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omments3.xml" ContentType="application/vnd.openxmlformats-officedocument.spreadsheetml.comments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6.xml" ContentType="application/vnd.openxmlformats-officedocument.drawing+xml"/>
  <Override PartName="/xl/comments4.xml" ContentType="application/vnd.openxmlformats-officedocument.spreadsheetml.comments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hoana.mendoza\Downloads\formtos dt\AIRE\"/>
    </mc:Choice>
  </mc:AlternateContent>
  <xr:revisionPtr revIDLastSave="0" documentId="13_ncr:1_{29B6E0B1-265D-45AD-B1EA-92461FFEABCF}" xr6:coauthVersionLast="47" xr6:coauthVersionMax="47" xr10:uidLastSave="{00000000-0000-0000-0000-000000000000}"/>
  <bookViews>
    <workbookView xWindow="-120" yWindow="-120" windowWidth="20730" windowHeight="11160" tabRatio="809" firstSheet="3" activeTab="10" xr2:uid="{00000000-000D-0000-FFFF-FFFF00000000}"/>
  </bookViews>
  <sheets>
    <sheet name="DATOS REVISADOS" sheetId="3" r:id="rId1"/>
    <sheet name="MET" sheetId="11" r:id="rId2"/>
    <sheet name="DATOS X HORA" sheetId="4" r:id="rId3"/>
    <sheet name="DATOS CORREGIDOS" sheetId="10" r:id="rId4"/>
    <sheet name="COMPARACIÓN 24H" sheetId="5" r:id="rId5"/>
    <sheet name="COMPARACIÓN 1H" sheetId="14" r:id="rId6"/>
    <sheet name="COMPARACIÓN 8H" sheetId="13" r:id="rId7"/>
    <sheet name="ICA 1H-SO2" sheetId="15" r:id="rId8"/>
    <sheet name="ICA 1H-NO2" sheetId="16" r:id="rId9"/>
    <sheet name="ICA CO" sheetId="17" r:id="rId10"/>
    <sheet name="ICA O3" sheetId="18" r:id="rId11"/>
  </sheets>
  <definedNames>
    <definedName name="_xlnm._FilterDatabase" localSheetId="5" hidden="1">'COMPARACIÓN 1H'!$F$7:$K$751</definedName>
    <definedName name="_xlnm._FilterDatabase" localSheetId="6" hidden="1">'COMPARACIÓN 8H'!$G$7:$J$7</definedName>
    <definedName name="_xlnm._FilterDatabase" localSheetId="3" hidden="1">'DATOS CORREGIDOS'!$E$5:$J$5</definedName>
    <definedName name="_xlnm._FilterDatabase" localSheetId="0" hidden="1">'DATOS REVISADOS'!$A$4:$H$4612</definedName>
    <definedName name="_xlnm.Print_Area" localSheetId="5">'COMPARACIÓN 1H'!$A$1:$W$751</definedName>
    <definedName name="_xlnm.Print_Area" localSheetId="0">'DATOS REVISADOS'!$A$1:$H$4612</definedName>
    <definedName name="_xlnm.Print_Area" localSheetId="8">'ICA 1H-NO2'!$A$1:$S$762</definedName>
    <definedName name="_xlnm.Print_Area" localSheetId="7">'ICA 1H-SO2'!$A$1:$Q$761</definedName>
    <definedName name="_xlnm.Print_Area" localSheetId="9">'ICA CO'!$A$1:$S$766</definedName>
    <definedName name="_xlnm.Print_Area" localSheetId="10">'ICA O3'!$A$1:$R$763</definedName>
    <definedName name="_xlnm.Print_Area" localSheetId="1">MET!$A$1:$D$1537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" i="16" l="1"/>
  <c r="P4" i="17" s="1"/>
  <c r="N4" i="18" s="1"/>
  <c r="N3" i="16"/>
  <c r="P3" i="17" s="1"/>
  <c r="N3" i="18" s="1"/>
  <c r="N2" i="16"/>
  <c r="P2" i="17" s="1"/>
  <c r="N2" i="18" s="1"/>
  <c r="N4" i="15"/>
  <c r="N3" i="15"/>
  <c r="N2" i="15"/>
  <c r="H15" i="17" l="1"/>
  <c r="H16" i="17"/>
  <c r="H17" i="17"/>
  <c r="H18" i="17"/>
  <c r="H19" i="17"/>
  <c r="H20" i="17"/>
  <c r="H21" i="17"/>
  <c r="H22" i="17"/>
  <c r="H23" i="17"/>
  <c r="H24" i="17"/>
  <c r="H25" i="17"/>
  <c r="H26" i="17"/>
  <c r="H27" i="17"/>
  <c r="H28" i="17"/>
  <c r="H29" i="17"/>
  <c r="H30" i="17"/>
  <c r="H31" i="17"/>
  <c r="H32" i="17"/>
  <c r="H33" i="17"/>
  <c r="H34" i="17"/>
  <c r="H35" i="17"/>
  <c r="H36" i="17"/>
  <c r="H37" i="17"/>
  <c r="H38" i="17"/>
  <c r="H39" i="17"/>
  <c r="H40" i="17"/>
  <c r="H41" i="17"/>
  <c r="H42" i="17"/>
  <c r="H43" i="17"/>
  <c r="H44" i="17"/>
  <c r="H45" i="17"/>
  <c r="H46" i="17"/>
  <c r="H47" i="17"/>
  <c r="H48" i="17"/>
  <c r="H49" i="17"/>
  <c r="H50" i="17"/>
  <c r="H51" i="17"/>
  <c r="H52" i="17"/>
  <c r="H53" i="17"/>
  <c r="H54" i="17"/>
  <c r="H55" i="17"/>
  <c r="H56" i="17"/>
  <c r="H57" i="17"/>
  <c r="H58" i="17"/>
  <c r="H59" i="17"/>
  <c r="H60" i="17"/>
  <c r="H61" i="17"/>
  <c r="H62" i="17"/>
  <c r="H63" i="17"/>
  <c r="H64" i="17"/>
  <c r="H65" i="17"/>
  <c r="H66" i="17"/>
  <c r="H67" i="17"/>
  <c r="H68" i="17"/>
  <c r="H69" i="17"/>
  <c r="H70" i="17"/>
  <c r="H71" i="17"/>
  <c r="H72" i="17"/>
  <c r="H73" i="17"/>
  <c r="H74" i="17"/>
  <c r="H75" i="17"/>
  <c r="H76" i="17"/>
  <c r="H77" i="17"/>
  <c r="H78" i="17"/>
  <c r="H79" i="17"/>
  <c r="H80" i="17"/>
  <c r="H81" i="17"/>
  <c r="H82" i="17"/>
  <c r="H83" i="17"/>
  <c r="H84" i="17"/>
  <c r="H85" i="17"/>
  <c r="H86" i="17"/>
  <c r="H87" i="17"/>
  <c r="H88" i="17"/>
  <c r="H89" i="17"/>
  <c r="H90" i="17"/>
  <c r="H91" i="17"/>
  <c r="H92" i="17"/>
  <c r="H93" i="17"/>
  <c r="H94" i="17"/>
  <c r="H95" i="17"/>
  <c r="H96" i="17"/>
  <c r="H97" i="17"/>
  <c r="H98" i="17"/>
  <c r="H99" i="17"/>
  <c r="H100" i="17"/>
  <c r="H101" i="17"/>
  <c r="H102" i="17"/>
  <c r="H103" i="17"/>
  <c r="H104" i="17"/>
  <c r="H105" i="17"/>
  <c r="H106" i="17"/>
  <c r="H107" i="17"/>
  <c r="H108" i="17"/>
  <c r="H109" i="17"/>
  <c r="H110" i="17"/>
  <c r="H111" i="17"/>
  <c r="H112" i="17"/>
  <c r="H113" i="17"/>
  <c r="H114" i="17"/>
  <c r="H115" i="17"/>
  <c r="H116" i="17"/>
  <c r="H117" i="17"/>
  <c r="H118" i="17"/>
  <c r="H119" i="17"/>
  <c r="H120" i="17"/>
  <c r="H121" i="17"/>
  <c r="H122" i="17"/>
  <c r="H123" i="17"/>
  <c r="H124" i="17"/>
  <c r="H125" i="17"/>
  <c r="H126" i="17"/>
  <c r="H127" i="17"/>
  <c r="H128" i="17"/>
  <c r="H129" i="17"/>
  <c r="H130" i="17"/>
  <c r="H131" i="17"/>
  <c r="H132" i="17"/>
  <c r="H133" i="17"/>
  <c r="H134" i="17"/>
  <c r="H135" i="17"/>
  <c r="H136" i="17"/>
  <c r="H137" i="17"/>
  <c r="H138" i="17"/>
  <c r="H139" i="17"/>
  <c r="H140" i="17"/>
  <c r="H141" i="17"/>
  <c r="H142" i="17"/>
  <c r="H143" i="17"/>
  <c r="H144" i="17"/>
  <c r="H145" i="17"/>
  <c r="H146" i="17"/>
  <c r="H147" i="17"/>
  <c r="H148" i="17"/>
  <c r="H149" i="17"/>
  <c r="H150" i="17"/>
  <c r="H151" i="17"/>
  <c r="H152" i="17"/>
  <c r="H153" i="17"/>
  <c r="H154" i="17"/>
  <c r="H155" i="17"/>
  <c r="H156" i="17"/>
  <c r="H157" i="17"/>
  <c r="H158" i="17"/>
  <c r="H159" i="17"/>
  <c r="H160" i="17"/>
  <c r="H161" i="17"/>
  <c r="H162" i="17"/>
  <c r="H163" i="17"/>
  <c r="H164" i="17"/>
  <c r="H165" i="17"/>
  <c r="H166" i="17"/>
  <c r="H167" i="17"/>
  <c r="H168" i="17"/>
  <c r="H169" i="17"/>
  <c r="H170" i="17"/>
  <c r="H171" i="17"/>
  <c r="H172" i="17"/>
  <c r="H173" i="17"/>
  <c r="H174" i="17"/>
  <c r="H175" i="17"/>
  <c r="H176" i="17"/>
  <c r="H177" i="17"/>
  <c r="H178" i="17"/>
  <c r="H179" i="17"/>
  <c r="H180" i="17"/>
  <c r="H181" i="17"/>
  <c r="H182" i="17"/>
  <c r="H183" i="17"/>
  <c r="H184" i="17"/>
  <c r="H185" i="17"/>
  <c r="H186" i="17"/>
  <c r="H187" i="17"/>
  <c r="H188" i="17"/>
  <c r="H189" i="17"/>
  <c r="H190" i="17"/>
  <c r="H191" i="17"/>
  <c r="H192" i="17"/>
  <c r="H193" i="17"/>
  <c r="H194" i="17"/>
  <c r="H195" i="17"/>
  <c r="H196" i="17"/>
  <c r="H197" i="17"/>
  <c r="H198" i="17"/>
  <c r="H199" i="17"/>
  <c r="H200" i="17"/>
  <c r="H201" i="17"/>
  <c r="H202" i="17"/>
  <c r="H203" i="17"/>
  <c r="H204" i="17"/>
  <c r="H205" i="17"/>
  <c r="H206" i="17"/>
  <c r="H207" i="17"/>
  <c r="H208" i="17"/>
  <c r="H209" i="17"/>
  <c r="H210" i="17"/>
  <c r="H211" i="17"/>
  <c r="H212" i="17"/>
  <c r="H213" i="17"/>
  <c r="H214" i="17"/>
  <c r="H215" i="17"/>
  <c r="H216" i="17"/>
  <c r="H217" i="17"/>
  <c r="H218" i="17"/>
  <c r="H219" i="17"/>
  <c r="H220" i="17"/>
  <c r="H221" i="17"/>
  <c r="H222" i="17"/>
  <c r="H223" i="17"/>
  <c r="H224" i="17"/>
  <c r="H225" i="17"/>
  <c r="H226" i="17"/>
  <c r="H227" i="17"/>
  <c r="H228" i="17"/>
  <c r="H229" i="17"/>
  <c r="H230" i="17"/>
  <c r="H231" i="17"/>
  <c r="H232" i="17"/>
  <c r="H233" i="17"/>
  <c r="H234" i="17"/>
  <c r="H235" i="17"/>
  <c r="H236" i="17"/>
  <c r="H237" i="17"/>
  <c r="H238" i="17"/>
  <c r="H239" i="17"/>
  <c r="H240" i="17"/>
  <c r="H241" i="17"/>
  <c r="H242" i="17"/>
  <c r="H243" i="17"/>
  <c r="H244" i="17"/>
  <c r="H245" i="17"/>
  <c r="H246" i="17"/>
  <c r="H247" i="17"/>
  <c r="H248" i="17"/>
  <c r="H249" i="17"/>
  <c r="H250" i="17"/>
  <c r="H251" i="17"/>
  <c r="H252" i="17"/>
  <c r="H253" i="17"/>
  <c r="H254" i="17"/>
  <c r="H255" i="17"/>
  <c r="H256" i="17"/>
  <c r="H257" i="17"/>
  <c r="H258" i="17"/>
  <c r="H259" i="17"/>
  <c r="H260" i="17"/>
  <c r="H261" i="17"/>
  <c r="H262" i="17"/>
  <c r="H263" i="17"/>
  <c r="H264" i="17"/>
  <c r="H265" i="17"/>
  <c r="H266" i="17"/>
  <c r="H267" i="17"/>
  <c r="H268" i="17"/>
  <c r="H269" i="17"/>
  <c r="H270" i="17"/>
  <c r="H271" i="17"/>
  <c r="H273" i="17"/>
  <c r="H274" i="17"/>
  <c r="H275" i="17"/>
  <c r="H276" i="17"/>
  <c r="H277" i="17"/>
  <c r="H278" i="17"/>
  <c r="H279" i="17"/>
  <c r="H280" i="17"/>
  <c r="H281" i="17"/>
  <c r="H282" i="17"/>
  <c r="H283" i="17"/>
  <c r="H284" i="17"/>
  <c r="H285" i="17"/>
  <c r="H286" i="17"/>
  <c r="H287" i="17"/>
  <c r="H288" i="17"/>
  <c r="H289" i="17"/>
  <c r="H290" i="17"/>
  <c r="H291" i="17"/>
  <c r="H292" i="17"/>
  <c r="H293" i="17"/>
  <c r="H294" i="17"/>
  <c r="H295" i="17"/>
  <c r="H296" i="17"/>
  <c r="H297" i="17"/>
  <c r="H298" i="17"/>
  <c r="H299" i="17"/>
  <c r="H300" i="17"/>
  <c r="H301" i="17"/>
  <c r="H302" i="17"/>
  <c r="H303" i="17"/>
  <c r="H304" i="17"/>
  <c r="H305" i="17"/>
  <c r="H306" i="17"/>
  <c r="H307" i="17"/>
  <c r="H308" i="17"/>
  <c r="H309" i="17"/>
  <c r="H310" i="17"/>
  <c r="H311" i="17"/>
  <c r="H312" i="17"/>
  <c r="H313" i="17"/>
  <c r="H314" i="17"/>
  <c r="H315" i="17"/>
  <c r="H316" i="17"/>
  <c r="H317" i="17"/>
  <c r="H318" i="17"/>
  <c r="H319" i="17"/>
  <c r="H320" i="17"/>
  <c r="H321" i="17"/>
  <c r="H322" i="17"/>
  <c r="H323" i="17"/>
  <c r="H324" i="17"/>
  <c r="H325" i="17"/>
  <c r="H326" i="17"/>
  <c r="H327" i="17"/>
  <c r="H328" i="17"/>
  <c r="H329" i="17"/>
  <c r="H330" i="17"/>
  <c r="H331" i="17"/>
  <c r="H332" i="17"/>
  <c r="H333" i="17"/>
  <c r="H334" i="17"/>
  <c r="H335" i="17"/>
  <c r="H336" i="17"/>
  <c r="H337" i="17"/>
  <c r="H338" i="17"/>
  <c r="H339" i="17"/>
  <c r="H340" i="17"/>
  <c r="H341" i="17"/>
  <c r="H342" i="17"/>
  <c r="H343" i="17"/>
  <c r="H344" i="17"/>
  <c r="H345" i="17"/>
  <c r="H346" i="17"/>
  <c r="H347" i="17"/>
  <c r="H348" i="17"/>
  <c r="H349" i="17"/>
  <c r="H350" i="17"/>
  <c r="H351" i="17"/>
  <c r="H352" i="17"/>
  <c r="H353" i="17"/>
  <c r="H354" i="17"/>
  <c r="H355" i="17"/>
  <c r="H356" i="17"/>
  <c r="H357" i="17"/>
  <c r="H358" i="17"/>
  <c r="H359" i="17"/>
  <c r="H360" i="17"/>
  <c r="H361" i="17"/>
  <c r="H362" i="17"/>
  <c r="H363" i="17"/>
  <c r="H364" i="17"/>
  <c r="H365" i="17"/>
  <c r="H366" i="17"/>
  <c r="H367" i="17"/>
  <c r="H368" i="17"/>
  <c r="H369" i="17"/>
  <c r="H370" i="17"/>
  <c r="H371" i="17"/>
  <c r="H372" i="17"/>
  <c r="H373" i="17"/>
  <c r="H374" i="17"/>
  <c r="H375" i="17"/>
  <c r="H376" i="17"/>
  <c r="H377" i="17"/>
  <c r="H378" i="17"/>
  <c r="H379" i="17"/>
  <c r="H380" i="17"/>
  <c r="H381" i="17"/>
  <c r="H382" i="17"/>
  <c r="H383" i="17"/>
  <c r="M388" i="18"/>
  <c r="H388" i="18"/>
  <c r="M387" i="18"/>
  <c r="H387" i="18"/>
  <c r="M386" i="18"/>
  <c r="H386" i="18"/>
  <c r="M385" i="18"/>
  <c r="H385" i="18"/>
  <c r="M384" i="18"/>
  <c r="H384" i="18"/>
  <c r="M383" i="18"/>
  <c r="H383" i="18"/>
  <c r="M382" i="18"/>
  <c r="H382" i="18"/>
  <c r="M381" i="18"/>
  <c r="H381" i="18"/>
  <c r="M380" i="18"/>
  <c r="H380" i="18"/>
  <c r="M379" i="18"/>
  <c r="H379" i="18"/>
  <c r="M378" i="18"/>
  <c r="H378" i="18"/>
  <c r="M377" i="18"/>
  <c r="H377" i="18"/>
  <c r="M376" i="18"/>
  <c r="H376" i="18"/>
  <c r="M375" i="18"/>
  <c r="H375" i="18"/>
  <c r="M374" i="18"/>
  <c r="H374" i="18"/>
  <c r="M373" i="18"/>
  <c r="H373" i="18"/>
  <c r="M372" i="18"/>
  <c r="H372" i="18"/>
  <c r="M371" i="18"/>
  <c r="H371" i="18"/>
  <c r="M370" i="18"/>
  <c r="H370" i="18"/>
  <c r="M369" i="18"/>
  <c r="H369" i="18"/>
  <c r="M368" i="18"/>
  <c r="H368" i="18"/>
  <c r="M367" i="18"/>
  <c r="H367" i="18"/>
  <c r="M366" i="18"/>
  <c r="H366" i="18"/>
  <c r="M365" i="18"/>
  <c r="H365" i="18"/>
  <c r="M364" i="18"/>
  <c r="H364" i="18"/>
  <c r="M363" i="18"/>
  <c r="H363" i="18"/>
  <c r="M362" i="18"/>
  <c r="H362" i="18"/>
  <c r="M361" i="18"/>
  <c r="H361" i="18"/>
  <c r="M360" i="18"/>
  <c r="H360" i="18"/>
  <c r="M359" i="18"/>
  <c r="H359" i="18"/>
  <c r="M358" i="18"/>
  <c r="H358" i="18"/>
  <c r="M357" i="18"/>
  <c r="H357" i="18"/>
  <c r="M356" i="18"/>
  <c r="H356" i="18"/>
  <c r="M355" i="18"/>
  <c r="H355" i="18"/>
  <c r="M354" i="18"/>
  <c r="H354" i="18"/>
  <c r="M353" i="18"/>
  <c r="H353" i="18"/>
  <c r="M352" i="18"/>
  <c r="H352" i="18"/>
  <c r="M351" i="18"/>
  <c r="H351" i="18"/>
  <c r="M350" i="18"/>
  <c r="H350" i="18"/>
  <c r="M349" i="18"/>
  <c r="H349" i="18"/>
  <c r="M348" i="18"/>
  <c r="H348" i="18"/>
  <c r="M347" i="18"/>
  <c r="H347" i="18"/>
  <c r="M346" i="18"/>
  <c r="H346" i="18"/>
  <c r="M345" i="18"/>
  <c r="H345" i="18"/>
  <c r="M344" i="18"/>
  <c r="H344" i="18"/>
  <c r="M343" i="18"/>
  <c r="H343" i="18"/>
  <c r="M342" i="18"/>
  <c r="H342" i="18"/>
  <c r="M341" i="18"/>
  <c r="H341" i="18"/>
  <c r="M340" i="18"/>
  <c r="H340" i="18"/>
  <c r="M339" i="18"/>
  <c r="H339" i="18"/>
  <c r="M338" i="18"/>
  <c r="H338" i="18"/>
  <c r="M337" i="18"/>
  <c r="H337" i="18"/>
  <c r="M336" i="18"/>
  <c r="H336" i="18"/>
  <c r="M335" i="18"/>
  <c r="H335" i="18"/>
  <c r="M334" i="18"/>
  <c r="H334" i="18"/>
  <c r="M333" i="18"/>
  <c r="H333" i="18"/>
  <c r="M332" i="18"/>
  <c r="H332" i="18"/>
  <c r="M331" i="18"/>
  <c r="H331" i="18"/>
  <c r="M330" i="18"/>
  <c r="H330" i="18"/>
  <c r="M329" i="18"/>
  <c r="H329" i="18"/>
  <c r="M328" i="18"/>
  <c r="H328" i="18"/>
  <c r="M327" i="18"/>
  <c r="H327" i="18"/>
  <c r="M326" i="18"/>
  <c r="H326" i="18"/>
  <c r="M325" i="18"/>
  <c r="H325" i="18"/>
  <c r="M324" i="18"/>
  <c r="H324" i="18"/>
  <c r="M323" i="18"/>
  <c r="H323" i="18"/>
  <c r="M322" i="18"/>
  <c r="H322" i="18"/>
  <c r="M321" i="18"/>
  <c r="H321" i="18"/>
  <c r="M320" i="18"/>
  <c r="H320" i="18"/>
  <c r="M319" i="18"/>
  <c r="H319" i="18"/>
  <c r="M318" i="18"/>
  <c r="H318" i="18"/>
  <c r="M317" i="18"/>
  <c r="H317" i="18"/>
  <c r="M316" i="18"/>
  <c r="H316" i="18"/>
  <c r="M315" i="18"/>
  <c r="H315" i="18"/>
  <c r="M314" i="18"/>
  <c r="H314" i="18"/>
  <c r="M313" i="18"/>
  <c r="H313" i="18"/>
  <c r="M312" i="18"/>
  <c r="H312" i="18"/>
  <c r="M311" i="18"/>
  <c r="H311" i="18"/>
  <c r="M310" i="18"/>
  <c r="H310" i="18"/>
  <c r="M309" i="18"/>
  <c r="H309" i="18"/>
  <c r="M308" i="18"/>
  <c r="H308" i="18"/>
  <c r="M307" i="18"/>
  <c r="H307" i="18"/>
  <c r="M306" i="18"/>
  <c r="H306" i="18"/>
  <c r="M305" i="18"/>
  <c r="H305" i="18"/>
  <c r="M304" i="18"/>
  <c r="H304" i="18"/>
  <c r="M303" i="18"/>
  <c r="H303" i="18"/>
  <c r="M302" i="18"/>
  <c r="H302" i="18"/>
  <c r="M301" i="18"/>
  <c r="H301" i="18"/>
  <c r="M300" i="18"/>
  <c r="H300" i="18"/>
  <c r="M299" i="18"/>
  <c r="H299" i="18"/>
  <c r="M298" i="18"/>
  <c r="H298" i="18"/>
  <c r="M297" i="18"/>
  <c r="H297" i="18"/>
  <c r="M296" i="18"/>
  <c r="H296" i="18"/>
  <c r="M295" i="18"/>
  <c r="H295" i="18"/>
  <c r="M294" i="18"/>
  <c r="H294" i="18"/>
  <c r="M293" i="18"/>
  <c r="H293" i="18"/>
  <c r="M292" i="18"/>
  <c r="H292" i="18"/>
  <c r="M291" i="18"/>
  <c r="H291" i="18"/>
  <c r="M290" i="18"/>
  <c r="H290" i="18"/>
  <c r="M289" i="18"/>
  <c r="H289" i="18"/>
  <c r="M288" i="18"/>
  <c r="H288" i="18"/>
  <c r="M287" i="18"/>
  <c r="H287" i="18"/>
  <c r="M286" i="18"/>
  <c r="H286" i="18"/>
  <c r="M285" i="18"/>
  <c r="H285" i="18"/>
  <c r="M284" i="18"/>
  <c r="H284" i="18"/>
  <c r="M283" i="18"/>
  <c r="H283" i="18"/>
  <c r="M282" i="18"/>
  <c r="H282" i="18"/>
  <c r="M281" i="18"/>
  <c r="H281" i="18"/>
  <c r="M280" i="18"/>
  <c r="H280" i="18"/>
  <c r="M279" i="18"/>
  <c r="H279" i="18"/>
  <c r="M278" i="18"/>
  <c r="H278" i="18"/>
  <c r="M277" i="18"/>
  <c r="H277" i="18"/>
  <c r="M276" i="18"/>
  <c r="H276" i="18"/>
  <c r="M275" i="18"/>
  <c r="H275" i="18"/>
  <c r="M274" i="18"/>
  <c r="H274" i="18"/>
  <c r="M273" i="18"/>
  <c r="H273" i="18"/>
  <c r="M272" i="18"/>
  <c r="H272" i="18"/>
  <c r="M271" i="18"/>
  <c r="H271" i="18"/>
  <c r="M270" i="18"/>
  <c r="H270" i="18"/>
  <c r="M269" i="18"/>
  <c r="H269" i="18"/>
  <c r="M268" i="18"/>
  <c r="H268" i="18"/>
  <c r="M267" i="18"/>
  <c r="H267" i="18"/>
  <c r="M266" i="18"/>
  <c r="H266" i="18"/>
  <c r="M265" i="18"/>
  <c r="H265" i="18"/>
  <c r="M264" i="18"/>
  <c r="H264" i="18"/>
  <c r="M263" i="18"/>
  <c r="H263" i="18"/>
  <c r="M262" i="18"/>
  <c r="H262" i="18"/>
  <c r="M261" i="18"/>
  <c r="H261" i="18"/>
  <c r="M260" i="18"/>
  <c r="H260" i="18"/>
  <c r="M259" i="18"/>
  <c r="H259" i="18"/>
  <c r="M258" i="18"/>
  <c r="H258" i="18"/>
  <c r="M257" i="18"/>
  <c r="H257" i="18"/>
  <c r="M256" i="18"/>
  <c r="H256" i="18"/>
  <c r="M255" i="18"/>
  <c r="H255" i="18"/>
  <c r="M254" i="18"/>
  <c r="H254" i="18"/>
  <c r="M253" i="18"/>
  <c r="H253" i="18"/>
  <c r="M252" i="18"/>
  <c r="H252" i="18"/>
  <c r="M251" i="18"/>
  <c r="H251" i="18"/>
  <c r="M250" i="18"/>
  <c r="H250" i="18"/>
  <c r="M249" i="18"/>
  <c r="H249" i="18"/>
  <c r="M248" i="18"/>
  <c r="H248" i="18"/>
  <c r="M247" i="18"/>
  <c r="H247" i="18"/>
  <c r="M246" i="18"/>
  <c r="H246" i="18"/>
  <c r="M245" i="18"/>
  <c r="H245" i="18"/>
  <c r="M244" i="18"/>
  <c r="H244" i="18"/>
  <c r="M243" i="18"/>
  <c r="H243" i="18"/>
  <c r="M242" i="18"/>
  <c r="H242" i="18"/>
  <c r="M241" i="18"/>
  <c r="H241" i="18"/>
  <c r="M240" i="18"/>
  <c r="H240" i="18"/>
  <c r="M239" i="18"/>
  <c r="H239" i="18"/>
  <c r="M238" i="18"/>
  <c r="H238" i="18"/>
  <c r="M237" i="18"/>
  <c r="H237" i="18"/>
  <c r="M236" i="18"/>
  <c r="H236" i="18"/>
  <c r="M235" i="18"/>
  <c r="H235" i="18"/>
  <c r="M234" i="18"/>
  <c r="H234" i="18"/>
  <c r="M233" i="18"/>
  <c r="H233" i="18"/>
  <c r="M232" i="18"/>
  <c r="H232" i="18"/>
  <c r="M231" i="18"/>
  <c r="H231" i="18"/>
  <c r="M230" i="18"/>
  <c r="H230" i="18"/>
  <c r="M229" i="18"/>
  <c r="H229" i="18"/>
  <c r="M228" i="18"/>
  <c r="H228" i="18"/>
  <c r="M227" i="18"/>
  <c r="H227" i="18"/>
  <c r="M226" i="18"/>
  <c r="H226" i="18"/>
  <c r="M225" i="18"/>
  <c r="H225" i="18"/>
  <c r="M224" i="18"/>
  <c r="H224" i="18"/>
  <c r="M223" i="18"/>
  <c r="H223" i="18"/>
  <c r="M222" i="18"/>
  <c r="H222" i="18"/>
  <c r="M221" i="18"/>
  <c r="H221" i="18"/>
  <c r="M220" i="18"/>
  <c r="H220" i="18"/>
  <c r="M219" i="18"/>
  <c r="H219" i="18"/>
  <c r="M218" i="18"/>
  <c r="H218" i="18"/>
  <c r="M217" i="18"/>
  <c r="H217" i="18"/>
  <c r="M216" i="18"/>
  <c r="H216" i="18"/>
  <c r="M215" i="18"/>
  <c r="H215" i="18"/>
  <c r="M214" i="18"/>
  <c r="H214" i="18"/>
  <c r="M213" i="18"/>
  <c r="H213" i="18"/>
  <c r="M212" i="18"/>
  <c r="H212" i="18"/>
  <c r="M211" i="18"/>
  <c r="H211" i="18"/>
  <c r="M210" i="18"/>
  <c r="H210" i="18"/>
  <c r="M209" i="18"/>
  <c r="H209" i="18"/>
  <c r="M208" i="18"/>
  <c r="H208" i="18"/>
  <c r="M207" i="18"/>
  <c r="H207" i="18"/>
  <c r="M206" i="18"/>
  <c r="H206" i="18"/>
  <c r="M205" i="18"/>
  <c r="H205" i="18"/>
  <c r="M204" i="18"/>
  <c r="H204" i="18"/>
  <c r="M203" i="18"/>
  <c r="H203" i="18"/>
  <c r="M202" i="18"/>
  <c r="H202" i="18"/>
  <c r="M201" i="18"/>
  <c r="H201" i="18"/>
  <c r="M200" i="18"/>
  <c r="H200" i="18"/>
  <c r="M199" i="18"/>
  <c r="H199" i="18"/>
  <c r="M198" i="18"/>
  <c r="H198" i="18"/>
  <c r="M197" i="18"/>
  <c r="H197" i="18"/>
  <c r="M196" i="18"/>
  <c r="H196" i="18"/>
  <c r="M195" i="18"/>
  <c r="H195" i="18"/>
  <c r="M194" i="18"/>
  <c r="H194" i="18"/>
  <c r="M193" i="18"/>
  <c r="H193" i="18"/>
  <c r="M192" i="18"/>
  <c r="H192" i="18"/>
  <c r="M191" i="18"/>
  <c r="H191" i="18"/>
  <c r="M190" i="18"/>
  <c r="H190" i="18"/>
  <c r="M189" i="18"/>
  <c r="H189" i="18"/>
  <c r="M188" i="18"/>
  <c r="H188" i="18"/>
  <c r="M187" i="18"/>
  <c r="H187" i="18"/>
  <c r="M186" i="18"/>
  <c r="H186" i="18"/>
  <c r="M185" i="18"/>
  <c r="H185" i="18"/>
  <c r="M184" i="18"/>
  <c r="H184" i="18"/>
  <c r="M183" i="18"/>
  <c r="H183" i="18"/>
  <c r="M182" i="18"/>
  <c r="H182" i="18"/>
  <c r="M181" i="18"/>
  <c r="H181" i="18"/>
  <c r="M180" i="18"/>
  <c r="H180" i="18"/>
  <c r="M179" i="18"/>
  <c r="H179" i="18"/>
  <c r="M178" i="18"/>
  <c r="H178" i="18"/>
  <c r="M177" i="18"/>
  <c r="H177" i="18"/>
  <c r="M176" i="18"/>
  <c r="H176" i="18"/>
  <c r="M175" i="18"/>
  <c r="H175" i="18"/>
  <c r="M174" i="18"/>
  <c r="H174" i="18"/>
  <c r="M173" i="18"/>
  <c r="H173" i="18"/>
  <c r="M172" i="18"/>
  <c r="H172" i="18"/>
  <c r="M171" i="18"/>
  <c r="H171" i="18"/>
  <c r="M170" i="18"/>
  <c r="H170" i="18"/>
  <c r="M169" i="18"/>
  <c r="H169" i="18"/>
  <c r="M168" i="18"/>
  <c r="H168" i="18"/>
  <c r="M167" i="18"/>
  <c r="H167" i="18"/>
  <c r="M166" i="18"/>
  <c r="H166" i="18"/>
  <c r="M165" i="18"/>
  <c r="H165" i="18"/>
  <c r="M164" i="18"/>
  <c r="H164" i="18"/>
  <c r="M163" i="18"/>
  <c r="H163" i="18"/>
  <c r="M162" i="18"/>
  <c r="H162" i="18"/>
  <c r="M161" i="18"/>
  <c r="H161" i="18"/>
  <c r="M160" i="18"/>
  <c r="H160" i="18"/>
  <c r="M159" i="18"/>
  <c r="H159" i="18"/>
  <c r="M158" i="18"/>
  <c r="H158" i="18"/>
  <c r="M157" i="18"/>
  <c r="H157" i="18"/>
  <c r="M156" i="18"/>
  <c r="H156" i="18"/>
  <c r="M155" i="18"/>
  <c r="H155" i="18"/>
  <c r="M154" i="18"/>
  <c r="H154" i="18"/>
  <c r="M153" i="18"/>
  <c r="H153" i="18"/>
  <c r="M152" i="18"/>
  <c r="H152" i="18"/>
  <c r="M151" i="18"/>
  <c r="H151" i="18"/>
  <c r="M150" i="18"/>
  <c r="H150" i="18"/>
  <c r="M149" i="18"/>
  <c r="H149" i="18"/>
  <c r="M148" i="18"/>
  <c r="H148" i="18"/>
  <c r="M147" i="18"/>
  <c r="H147" i="18"/>
  <c r="M146" i="18"/>
  <c r="H146" i="18"/>
  <c r="M145" i="18"/>
  <c r="H145" i="18"/>
  <c r="M144" i="18"/>
  <c r="H144" i="18"/>
  <c r="M143" i="18"/>
  <c r="H143" i="18"/>
  <c r="M142" i="18"/>
  <c r="H142" i="18"/>
  <c r="M141" i="18"/>
  <c r="H141" i="18"/>
  <c r="M140" i="18"/>
  <c r="H140" i="18"/>
  <c r="M139" i="18"/>
  <c r="H139" i="18"/>
  <c r="M138" i="18"/>
  <c r="H138" i="18"/>
  <c r="M137" i="18"/>
  <c r="H137" i="18"/>
  <c r="M136" i="18"/>
  <c r="H136" i="18"/>
  <c r="M135" i="18"/>
  <c r="H135" i="18"/>
  <c r="M134" i="18"/>
  <c r="H134" i="18"/>
  <c r="M133" i="18"/>
  <c r="H133" i="18"/>
  <c r="M132" i="18"/>
  <c r="H132" i="18"/>
  <c r="M131" i="18"/>
  <c r="H131" i="18"/>
  <c r="M130" i="18"/>
  <c r="H130" i="18"/>
  <c r="M129" i="18"/>
  <c r="H129" i="18"/>
  <c r="M128" i="18"/>
  <c r="H128" i="18"/>
  <c r="M127" i="18"/>
  <c r="H127" i="18"/>
  <c r="M126" i="18"/>
  <c r="H126" i="18"/>
  <c r="M125" i="18"/>
  <c r="H125" i="18"/>
  <c r="M124" i="18"/>
  <c r="H124" i="18"/>
  <c r="M123" i="18"/>
  <c r="H123" i="18"/>
  <c r="M122" i="18"/>
  <c r="H122" i="18"/>
  <c r="M121" i="18"/>
  <c r="H121" i="18"/>
  <c r="M120" i="18"/>
  <c r="H120" i="18"/>
  <c r="M119" i="18"/>
  <c r="H119" i="18"/>
  <c r="M118" i="18"/>
  <c r="H118" i="18"/>
  <c r="M117" i="18"/>
  <c r="H117" i="18"/>
  <c r="M116" i="18"/>
  <c r="H116" i="18"/>
  <c r="M115" i="18"/>
  <c r="H115" i="18"/>
  <c r="M114" i="18"/>
  <c r="H114" i="18"/>
  <c r="M113" i="18"/>
  <c r="H113" i="18"/>
  <c r="M112" i="18"/>
  <c r="H112" i="18"/>
  <c r="M111" i="18"/>
  <c r="H111" i="18"/>
  <c r="M110" i="18"/>
  <c r="H110" i="18"/>
  <c r="M109" i="18"/>
  <c r="H109" i="18"/>
  <c r="M108" i="18"/>
  <c r="H108" i="18"/>
  <c r="M107" i="18"/>
  <c r="H107" i="18"/>
  <c r="M106" i="18"/>
  <c r="H106" i="18"/>
  <c r="M105" i="18"/>
  <c r="H105" i="18"/>
  <c r="M104" i="18"/>
  <c r="H104" i="18"/>
  <c r="M103" i="18"/>
  <c r="H103" i="18"/>
  <c r="M102" i="18"/>
  <c r="H102" i="18"/>
  <c r="M101" i="18"/>
  <c r="H101" i="18"/>
  <c r="M100" i="18"/>
  <c r="H100" i="18"/>
  <c r="M99" i="18"/>
  <c r="H99" i="18"/>
  <c r="M98" i="18"/>
  <c r="H98" i="18"/>
  <c r="M97" i="18"/>
  <c r="H97" i="18"/>
  <c r="M96" i="18"/>
  <c r="H96" i="18"/>
  <c r="M95" i="18"/>
  <c r="H95" i="18"/>
  <c r="M94" i="18"/>
  <c r="H94" i="18"/>
  <c r="M93" i="18"/>
  <c r="H93" i="18"/>
  <c r="M92" i="18"/>
  <c r="H92" i="18"/>
  <c r="M91" i="18"/>
  <c r="H91" i="18"/>
  <c r="M90" i="18"/>
  <c r="H90" i="18"/>
  <c r="M89" i="18"/>
  <c r="H89" i="18"/>
  <c r="M88" i="18"/>
  <c r="H88" i="18"/>
  <c r="M87" i="18"/>
  <c r="H87" i="18"/>
  <c r="M86" i="18"/>
  <c r="H86" i="18"/>
  <c r="M85" i="18"/>
  <c r="H85" i="18"/>
  <c r="M84" i="18"/>
  <c r="H84" i="18"/>
  <c r="M83" i="18"/>
  <c r="H83" i="18"/>
  <c r="M82" i="18"/>
  <c r="H82" i="18"/>
  <c r="M81" i="18"/>
  <c r="H81" i="18"/>
  <c r="M80" i="18"/>
  <c r="H80" i="18"/>
  <c r="M79" i="18"/>
  <c r="H79" i="18"/>
  <c r="M78" i="18"/>
  <c r="H78" i="18"/>
  <c r="M77" i="18"/>
  <c r="H77" i="18"/>
  <c r="M76" i="18"/>
  <c r="H76" i="18"/>
  <c r="M75" i="18"/>
  <c r="H75" i="18"/>
  <c r="M74" i="18"/>
  <c r="H74" i="18"/>
  <c r="M73" i="18"/>
  <c r="H73" i="18"/>
  <c r="M72" i="18"/>
  <c r="H72" i="18"/>
  <c r="M71" i="18"/>
  <c r="H71" i="18"/>
  <c r="M70" i="18"/>
  <c r="H70" i="18"/>
  <c r="M69" i="18"/>
  <c r="H69" i="18"/>
  <c r="M68" i="18"/>
  <c r="H68" i="18"/>
  <c r="M67" i="18"/>
  <c r="H67" i="18"/>
  <c r="M66" i="18"/>
  <c r="H66" i="18"/>
  <c r="M65" i="18"/>
  <c r="H65" i="18"/>
  <c r="M64" i="18"/>
  <c r="H64" i="18"/>
  <c r="M63" i="18"/>
  <c r="H63" i="18"/>
  <c r="M62" i="18"/>
  <c r="H62" i="18"/>
  <c r="M61" i="18"/>
  <c r="H61" i="18"/>
  <c r="M60" i="18"/>
  <c r="H60" i="18"/>
  <c r="M59" i="18"/>
  <c r="H59" i="18"/>
  <c r="M58" i="18"/>
  <c r="H58" i="18"/>
  <c r="M57" i="18"/>
  <c r="H57" i="18"/>
  <c r="M56" i="18"/>
  <c r="H56" i="18"/>
  <c r="M55" i="18"/>
  <c r="H55" i="18"/>
  <c r="M54" i="18"/>
  <c r="H54" i="18"/>
  <c r="M53" i="18"/>
  <c r="H53" i="18"/>
  <c r="M52" i="18"/>
  <c r="H52" i="18"/>
  <c r="M51" i="18"/>
  <c r="H51" i="18"/>
  <c r="M50" i="18"/>
  <c r="H50" i="18"/>
  <c r="M49" i="18"/>
  <c r="H49" i="18"/>
  <c r="M48" i="18"/>
  <c r="H48" i="18"/>
  <c r="M47" i="18"/>
  <c r="H47" i="18"/>
  <c r="M46" i="18"/>
  <c r="H46" i="18"/>
  <c r="M45" i="18"/>
  <c r="H45" i="18"/>
  <c r="M44" i="18"/>
  <c r="H44" i="18"/>
  <c r="M43" i="18"/>
  <c r="H43" i="18"/>
  <c r="M42" i="18"/>
  <c r="H42" i="18"/>
  <c r="M41" i="18"/>
  <c r="H41" i="18"/>
  <c r="M40" i="18"/>
  <c r="H40" i="18"/>
  <c r="M39" i="18"/>
  <c r="H39" i="18"/>
  <c r="M38" i="18"/>
  <c r="H38" i="18"/>
  <c r="M37" i="18"/>
  <c r="H37" i="18"/>
  <c r="M36" i="18"/>
  <c r="H36" i="18"/>
  <c r="M35" i="18"/>
  <c r="H35" i="18"/>
  <c r="M34" i="18"/>
  <c r="H34" i="18"/>
  <c r="M33" i="18"/>
  <c r="H33" i="18"/>
  <c r="M32" i="18"/>
  <c r="H32" i="18"/>
  <c r="M31" i="18"/>
  <c r="H31" i="18"/>
  <c r="M30" i="18"/>
  <c r="H30" i="18"/>
  <c r="M29" i="18"/>
  <c r="H29" i="18"/>
  <c r="M28" i="18"/>
  <c r="H28" i="18"/>
  <c r="M27" i="18"/>
  <c r="H27" i="18"/>
  <c r="M26" i="18"/>
  <c r="H26" i="18"/>
  <c r="M25" i="18"/>
  <c r="H25" i="18"/>
  <c r="M24" i="18"/>
  <c r="H24" i="18"/>
  <c r="M23" i="18"/>
  <c r="H23" i="18"/>
  <c r="M22" i="18"/>
  <c r="H22" i="18"/>
  <c r="M21" i="18"/>
  <c r="H21" i="18"/>
  <c r="M20" i="18"/>
  <c r="H20" i="18"/>
  <c r="M19" i="18"/>
  <c r="H19" i="18"/>
  <c r="M18" i="18"/>
  <c r="H18" i="18"/>
  <c r="M17" i="18"/>
  <c r="H17" i="18"/>
  <c r="M386" i="17"/>
  <c r="H386" i="17"/>
  <c r="M385" i="17"/>
  <c r="H385" i="17"/>
  <c r="M384" i="17"/>
  <c r="H384" i="17"/>
  <c r="M383" i="17"/>
  <c r="M382" i="17"/>
  <c r="M381" i="17"/>
  <c r="M380" i="17"/>
  <c r="M379" i="17"/>
  <c r="M378" i="17"/>
  <c r="M377" i="17"/>
  <c r="M376" i="17"/>
  <c r="M375" i="17"/>
  <c r="M374" i="17"/>
  <c r="M373" i="17"/>
  <c r="M372" i="17"/>
  <c r="M371" i="17"/>
  <c r="M370" i="17"/>
  <c r="M369" i="17"/>
  <c r="M368" i="17"/>
  <c r="M367" i="17"/>
  <c r="M366" i="17"/>
  <c r="M365" i="17"/>
  <c r="M364" i="17"/>
  <c r="M363" i="17"/>
  <c r="M362" i="17"/>
  <c r="M361" i="17"/>
  <c r="M360" i="17"/>
  <c r="M359" i="17"/>
  <c r="M358" i="17"/>
  <c r="M357" i="17"/>
  <c r="M356" i="17"/>
  <c r="M355" i="17"/>
  <c r="M354" i="17"/>
  <c r="M353" i="17"/>
  <c r="M352" i="17"/>
  <c r="M351" i="17"/>
  <c r="M350" i="17"/>
  <c r="M349" i="17"/>
  <c r="M348" i="17"/>
  <c r="M347" i="17"/>
  <c r="M346" i="17"/>
  <c r="M345" i="17"/>
  <c r="M344" i="17"/>
  <c r="M343" i="17"/>
  <c r="M342" i="17"/>
  <c r="M341" i="17"/>
  <c r="M340" i="17"/>
  <c r="M339" i="17"/>
  <c r="M338" i="17"/>
  <c r="M337" i="17"/>
  <c r="M336" i="17"/>
  <c r="M335" i="17"/>
  <c r="M334" i="17"/>
  <c r="M333" i="17"/>
  <c r="M332" i="17"/>
  <c r="M331" i="17"/>
  <c r="M330" i="17"/>
  <c r="M329" i="17"/>
  <c r="M328" i="17"/>
  <c r="M327" i="17"/>
  <c r="M326" i="17"/>
  <c r="M325" i="17"/>
  <c r="M324" i="17"/>
  <c r="M323" i="17"/>
  <c r="M322" i="17"/>
  <c r="M321" i="17"/>
  <c r="M320" i="17"/>
  <c r="M319" i="17"/>
  <c r="M318" i="17"/>
  <c r="M317" i="17"/>
  <c r="M316" i="17"/>
  <c r="M315" i="17"/>
  <c r="M314" i="17"/>
  <c r="M313" i="17"/>
  <c r="M312" i="17"/>
  <c r="M311" i="17"/>
  <c r="M310" i="17"/>
  <c r="M309" i="17"/>
  <c r="M308" i="17"/>
  <c r="M307" i="17"/>
  <c r="M306" i="17"/>
  <c r="M305" i="17"/>
  <c r="M304" i="17"/>
  <c r="M303" i="17"/>
  <c r="M302" i="17"/>
  <c r="M301" i="17"/>
  <c r="M300" i="17"/>
  <c r="M299" i="17"/>
  <c r="M298" i="17"/>
  <c r="M297" i="17"/>
  <c r="M296" i="17"/>
  <c r="M295" i="17"/>
  <c r="M294" i="17"/>
  <c r="M293" i="17"/>
  <c r="M292" i="17"/>
  <c r="M291" i="17"/>
  <c r="M290" i="17"/>
  <c r="M289" i="17"/>
  <c r="M288" i="17"/>
  <c r="M287" i="17"/>
  <c r="M286" i="17"/>
  <c r="M285" i="17"/>
  <c r="M284" i="17"/>
  <c r="M283" i="17"/>
  <c r="M282" i="17"/>
  <c r="M281" i="17"/>
  <c r="M280" i="17"/>
  <c r="M279" i="17"/>
  <c r="M278" i="17"/>
  <c r="M277" i="17"/>
  <c r="M276" i="17"/>
  <c r="M275" i="17"/>
  <c r="M274" i="17"/>
  <c r="M273" i="17"/>
  <c r="M272" i="17"/>
  <c r="M271" i="17"/>
  <c r="M270" i="17"/>
  <c r="M269" i="17"/>
  <c r="M268" i="17"/>
  <c r="M267" i="17"/>
  <c r="M266" i="17"/>
  <c r="M265" i="17"/>
  <c r="M264" i="17"/>
  <c r="M263" i="17"/>
  <c r="M262" i="17"/>
  <c r="M261" i="17"/>
  <c r="M260" i="17"/>
  <c r="M259" i="17"/>
  <c r="M258" i="17"/>
  <c r="M257" i="17"/>
  <c r="M256" i="17"/>
  <c r="M255" i="17"/>
  <c r="M254" i="17"/>
  <c r="M253" i="17"/>
  <c r="M252" i="17"/>
  <c r="M251" i="17"/>
  <c r="M250" i="17"/>
  <c r="M249" i="17"/>
  <c r="M248" i="17"/>
  <c r="M247" i="17"/>
  <c r="M246" i="17"/>
  <c r="M245" i="17"/>
  <c r="M244" i="17"/>
  <c r="M243" i="17"/>
  <c r="M242" i="17"/>
  <c r="M241" i="17"/>
  <c r="M240" i="17"/>
  <c r="M239" i="17"/>
  <c r="M238" i="17"/>
  <c r="M237" i="17"/>
  <c r="M236" i="17"/>
  <c r="M235" i="17"/>
  <c r="M234" i="17"/>
  <c r="M233" i="17"/>
  <c r="M232" i="17"/>
  <c r="M231" i="17"/>
  <c r="M230" i="17"/>
  <c r="M229" i="17"/>
  <c r="M228" i="17"/>
  <c r="M227" i="17"/>
  <c r="M226" i="17"/>
  <c r="M225" i="17"/>
  <c r="M224" i="17"/>
  <c r="M223" i="17"/>
  <c r="M222" i="17"/>
  <c r="M221" i="17"/>
  <c r="M220" i="17"/>
  <c r="M219" i="17"/>
  <c r="M218" i="17"/>
  <c r="M217" i="17"/>
  <c r="M216" i="17"/>
  <c r="M215" i="17"/>
  <c r="M214" i="17"/>
  <c r="M213" i="17"/>
  <c r="M212" i="17"/>
  <c r="M211" i="17"/>
  <c r="M210" i="17"/>
  <c r="M209" i="17"/>
  <c r="M208" i="17"/>
  <c r="M207" i="17"/>
  <c r="M206" i="17"/>
  <c r="M205" i="17"/>
  <c r="M204" i="17"/>
  <c r="M203" i="17"/>
  <c r="M202" i="17"/>
  <c r="M201" i="17"/>
  <c r="M200" i="17"/>
  <c r="M199" i="17"/>
  <c r="M198" i="17"/>
  <c r="M197" i="17"/>
  <c r="M196" i="17"/>
  <c r="M195" i="17"/>
  <c r="M194" i="17"/>
  <c r="M193" i="17"/>
  <c r="M192" i="17"/>
  <c r="M191" i="17"/>
  <c r="M190" i="17"/>
  <c r="M189" i="17"/>
  <c r="M188" i="17"/>
  <c r="M187" i="17"/>
  <c r="M186" i="17"/>
  <c r="M185" i="17"/>
  <c r="M184" i="17"/>
  <c r="M183" i="17"/>
  <c r="M182" i="17"/>
  <c r="M181" i="17"/>
  <c r="M180" i="17"/>
  <c r="M179" i="17"/>
  <c r="M178" i="17"/>
  <c r="M177" i="17"/>
  <c r="M176" i="17"/>
  <c r="M175" i="17"/>
  <c r="M174" i="17"/>
  <c r="M173" i="17"/>
  <c r="M172" i="17"/>
  <c r="M171" i="17"/>
  <c r="M170" i="17"/>
  <c r="M169" i="17"/>
  <c r="M168" i="17"/>
  <c r="M167" i="17"/>
  <c r="M166" i="17"/>
  <c r="M165" i="17"/>
  <c r="M164" i="17"/>
  <c r="M163" i="17"/>
  <c r="M162" i="17"/>
  <c r="M161" i="17"/>
  <c r="M160" i="17"/>
  <c r="M159" i="17"/>
  <c r="M158" i="17"/>
  <c r="M157" i="17"/>
  <c r="M156" i="17"/>
  <c r="M155" i="17"/>
  <c r="M154" i="17"/>
  <c r="M153" i="17"/>
  <c r="M152" i="17"/>
  <c r="M151" i="17"/>
  <c r="M150" i="17"/>
  <c r="M149" i="17"/>
  <c r="M148" i="17"/>
  <c r="M147" i="17"/>
  <c r="M146" i="17"/>
  <c r="M145" i="17"/>
  <c r="M144" i="17"/>
  <c r="M143" i="17"/>
  <c r="M142" i="17"/>
  <c r="M141" i="17"/>
  <c r="M140" i="17"/>
  <c r="M139" i="17"/>
  <c r="M138" i="17"/>
  <c r="M137" i="17"/>
  <c r="M136" i="17"/>
  <c r="M135" i="17"/>
  <c r="M134" i="17"/>
  <c r="M133" i="17"/>
  <c r="M132" i="17"/>
  <c r="M131" i="17"/>
  <c r="M130" i="17"/>
  <c r="M129" i="17"/>
  <c r="M128" i="17"/>
  <c r="M127" i="17"/>
  <c r="M126" i="17"/>
  <c r="M125" i="17"/>
  <c r="M124" i="17"/>
  <c r="M123" i="17"/>
  <c r="M122" i="17"/>
  <c r="M121" i="17"/>
  <c r="M120" i="17"/>
  <c r="M119" i="17"/>
  <c r="M118" i="17"/>
  <c r="M117" i="17"/>
  <c r="M116" i="17"/>
  <c r="M115" i="17"/>
  <c r="M114" i="17"/>
  <c r="M113" i="17"/>
  <c r="M112" i="17"/>
  <c r="M111" i="17"/>
  <c r="M110" i="17"/>
  <c r="M109" i="17"/>
  <c r="M108" i="17"/>
  <c r="M107" i="17"/>
  <c r="M106" i="17"/>
  <c r="M105" i="17"/>
  <c r="M104" i="17"/>
  <c r="M103" i="17"/>
  <c r="M102" i="17"/>
  <c r="M101" i="17"/>
  <c r="M100" i="17"/>
  <c r="M99" i="17"/>
  <c r="M98" i="17"/>
  <c r="M97" i="17"/>
  <c r="M96" i="17"/>
  <c r="M95" i="17"/>
  <c r="M94" i="17"/>
  <c r="M93" i="17"/>
  <c r="M92" i="17"/>
  <c r="M91" i="17"/>
  <c r="M90" i="17"/>
  <c r="M89" i="17"/>
  <c r="M88" i="17"/>
  <c r="M87" i="17"/>
  <c r="M86" i="17"/>
  <c r="M85" i="17"/>
  <c r="M84" i="17"/>
  <c r="M83" i="17"/>
  <c r="M82" i="17"/>
  <c r="M81" i="17"/>
  <c r="M80" i="17"/>
  <c r="M79" i="17"/>
  <c r="M78" i="17"/>
  <c r="M77" i="17"/>
  <c r="M76" i="17"/>
  <c r="M75" i="17"/>
  <c r="M74" i="17"/>
  <c r="M73" i="17"/>
  <c r="M72" i="17"/>
  <c r="M71" i="17"/>
  <c r="M70" i="17"/>
  <c r="M69" i="17"/>
  <c r="M68" i="17"/>
  <c r="M67" i="17"/>
  <c r="M66" i="17"/>
  <c r="M65" i="17"/>
  <c r="M64" i="17"/>
  <c r="M63" i="17"/>
  <c r="M62" i="17"/>
  <c r="M61" i="17"/>
  <c r="M60" i="17"/>
  <c r="M59" i="17"/>
  <c r="M58" i="17"/>
  <c r="M57" i="17"/>
  <c r="M56" i="17"/>
  <c r="M55" i="17"/>
  <c r="M54" i="17"/>
  <c r="M53" i="17"/>
  <c r="M52" i="17"/>
  <c r="M51" i="17"/>
  <c r="M50" i="17"/>
  <c r="M49" i="17"/>
  <c r="M48" i="17"/>
  <c r="M47" i="17"/>
  <c r="M46" i="17"/>
  <c r="M45" i="17"/>
  <c r="M44" i="17"/>
  <c r="M43" i="17"/>
  <c r="M42" i="17"/>
  <c r="M41" i="17"/>
  <c r="M40" i="17"/>
  <c r="M39" i="17"/>
  <c r="M38" i="17"/>
  <c r="M37" i="17"/>
  <c r="M36" i="17"/>
  <c r="M35" i="17"/>
  <c r="M34" i="17"/>
  <c r="M33" i="17"/>
  <c r="M32" i="17"/>
  <c r="M31" i="17"/>
  <c r="M30" i="17"/>
  <c r="M29" i="17"/>
  <c r="M28" i="17"/>
  <c r="M27" i="17"/>
  <c r="M26" i="17"/>
  <c r="M25" i="17"/>
  <c r="M24" i="17"/>
  <c r="M23" i="17"/>
  <c r="M22" i="17"/>
  <c r="M21" i="17"/>
  <c r="M20" i="17"/>
  <c r="M19" i="17"/>
  <c r="M18" i="17"/>
  <c r="M17" i="17"/>
  <c r="M16" i="17"/>
  <c r="M15" i="17"/>
  <c r="M164" i="16"/>
  <c r="K164" i="16"/>
  <c r="I164" i="16"/>
  <c r="G164" i="16"/>
  <c r="M163" i="16"/>
  <c r="K163" i="16"/>
  <c r="I163" i="16"/>
  <c r="G163" i="16"/>
  <c r="M162" i="16"/>
  <c r="K162" i="16"/>
  <c r="I162" i="16"/>
  <c r="G162" i="16"/>
  <c r="M161" i="16"/>
  <c r="K161" i="16"/>
  <c r="I161" i="16"/>
  <c r="G161" i="16"/>
  <c r="M160" i="16"/>
  <c r="K160" i="16"/>
  <c r="I160" i="16"/>
  <c r="G160" i="16"/>
  <c r="M159" i="16"/>
  <c r="K159" i="16"/>
  <c r="I159" i="16"/>
  <c r="G159" i="16"/>
  <c r="O158" i="16"/>
  <c r="M158" i="16"/>
  <c r="K158" i="16"/>
  <c r="I158" i="16"/>
  <c r="G158" i="16"/>
  <c r="O157" i="16"/>
  <c r="M157" i="16"/>
  <c r="K157" i="16"/>
  <c r="I157" i="16"/>
  <c r="G157" i="16"/>
  <c r="O156" i="16"/>
  <c r="M156" i="16"/>
  <c r="K156" i="16"/>
  <c r="I156" i="16"/>
  <c r="G156" i="16"/>
  <c r="O155" i="16"/>
  <c r="M155" i="16"/>
  <c r="K155" i="16"/>
  <c r="I155" i="16"/>
  <c r="G155" i="16"/>
  <c r="O154" i="16"/>
  <c r="M154" i="16"/>
  <c r="K154" i="16"/>
  <c r="I154" i="16"/>
  <c r="G154" i="16"/>
  <c r="O153" i="16"/>
  <c r="M153" i="16"/>
  <c r="K153" i="16"/>
  <c r="I153" i="16"/>
  <c r="G153" i="16"/>
  <c r="O152" i="16"/>
  <c r="M152" i="16"/>
  <c r="K152" i="16"/>
  <c r="I152" i="16"/>
  <c r="G152" i="16"/>
  <c r="O151" i="16"/>
  <c r="M151" i="16"/>
  <c r="K151" i="16"/>
  <c r="I151" i="16"/>
  <c r="G151" i="16"/>
  <c r="O150" i="16"/>
  <c r="M150" i="16"/>
  <c r="K150" i="16"/>
  <c r="I150" i="16"/>
  <c r="G150" i="16"/>
  <c r="O149" i="16"/>
  <c r="M149" i="16"/>
  <c r="K149" i="16"/>
  <c r="I149" i="16"/>
  <c r="G149" i="16"/>
  <c r="O148" i="16"/>
  <c r="M148" i="16"/>
  <c r="K148" i="16"/>
  <c r="I148" i="16"/>
  <c r="G148" i="16"/>
  <c r="O147" i="16"/>
  <c r="M147" i="16"/>
  <c r="K147" i="16"/>
  <c r="I147" i="16"/>
  <c r="G147" i="16"/>
  <c r="O146" i="16"/>
  <c r="M146" i="16"/>
  <c r="K146" i="16"/>
  <c r="I146" i="16"/>
  <c r="G146" i="16"/>
  <c r="O145" i="16"/>
  <c r="M145" i="16"/>
  <c r="K145" i="16"/>
  <c r="I145" i="16"/>
  <c r="G145" i="16"/>
  <c r="O144" i="16"/>
  <c r="M144" i="16"/>
  <c r="K144" i="16"/>
  <c r="I144" i="16"/>
  <c r="G144" i="16"/>
  <c r="O143" i="16"/>
  <c r="M143" i="16"/>
  <c r="K143" i="16"/>
  <c r="I143" i="16"/>
  <c r="G143" i="16"/>
  <c r="O142" i="16"/>
  <c r="M142" i="16"/>
  <c r="K142" i="16"/>
  <c r="I142" i="16"/>
  <c r="G142" i="16"/>
  <c r="O141" i="16"/>
  <c r="M141" i="16"/>
  <c r="K141" i="16"/>
  <c r="I141" i="16"/>
  <c r="G141" i="16"/>
  <c r="O140" i="16"/>
  <c r="M140" i="16"/>
  <c r="K140" i="16"/>
  <c r="I140" i="16"/>
  <c r="G140" i="16"/>
  <c r="O139" i="16"/>
  <c r="M139" i="16"/>
  <c r="K139" i="16"/>
  <c r="I139" i="16"/>
  <c r="G139" i="16"/>
  <c r="O138" i="16"/>
  <c r="M138" i="16"/>
  <c r="K138" i="16"/>
  <c r="I138" i="16"/>
  <c r="G138" i="16"/>
  <c r="O137" i="16"/>
  <c r="M137" i="16"/>
  <c r="K137" i="16"/>
  <c r="I137" i="16"/>
  <c r="G137" i="16"/>
  <c r="O136" i="16"/>
  <c r="M136" i="16"/>
  <c r="K136" i="16"/>
  <c r="I136" i="16"/>
  <c r="G136" i="16"/>
  <c r="O135" i="16"/>
  <c r="M135" i="16"/>
  <c r="K135" i="16"/>
  <c r="I135" i="16"/>
  <c r="G135" i="16"/>
  <c r="O134" i="16"/>
  <c r="M134" i="16"/>
  <c r="K134" i="16"/>
  <c r="I134" i="16"/>
  <c r="G134" i="16"/>
  <c r="O133" i="16"/>
  <c r="M133" i="16"/>
  <c r="K133" i="16"/>
  <c r="I133" i="16"/>
  <c r="G133" i="16"/>
  <c r="O132" i="16"/>
  <c r="M132" i="16"/>
  <c r="K132" i="16"/>
  <c r="I132" i="16"/>
  <c r="G132" i="16"/>
  <c r="O131" i="16"/>
  <c r="M131" i="16"/>
  <c r="K131" i="16"/>
  <c r="I131" i="16"/>
  <c r="G131" i="16"/>
  <c r="O130" i="16"/>
  <c r="M130" i="16"/>
  <c r="K130" i="16"/>
  <c r="I130" i="16"/>
  <c r="G130" i="16"/>
  <c r="O129" i="16"/>
  <c r="M129" i="16"/>
  <c r="K129" i="16"/>
  <c r="G129" i="16"/>
  <c r="O128" i="16"/>
  <c r="M128" i="16"/>
  <c r="K128" i="16"/>
  <c r="I128" i="16"/>
  <c r="G128" i="16"/>
  <c r="O127" i="16"/>
  <c r="M127" i="16"/>
  <c r="K127" i="16"/>
  <c r="I127" i="16"/>
  <c r="G127" i="16"/>
  <c r="O126" i="16"/>
  <c r="M126" i="16"/>
  <c r="K126" i="16"/>
  <c r="I126" i="16"/>
  <c r="G126" i="16"/>
  <c r="O125" i="16"/>
  <c r="M125" i="16"/>
  <c r="K125" i="16"/>
  <c r="I125" i="16"/>
  <c r="G125" i="16"/>
  <c r="O124" i="16"/>
  <c r="M124" i="16"/>
  <c r="K124" i="16"/>
  <c r="I124" i="16"/>
  <c r="G124" i="16"/>
  <c r="O123" i="16"/>
  <c r="M123" i="16"/>
  <c r="K123" i="16"/>
  <c r="I123" i="16"/>
  <c r="G123" i="16"/>
  <c r="O122" i="16"/>
  <c r="M122" i="16"/>
  <c r="K122" i="16"/>
  <c r="I122" i="16"/>
  <c r="G122" i="16"/>
  <c r="O121" i="16"/>
  <c r="M121" i="16"/>
  <c r="K121" i="16"/>
  <c r="I121" i="16"/>
  <c r="G121" i="16"/>
  <c r="O120" i="16"/>
  <c r="M120" i="16"/>
  <c r="K120" i="16"/>
  <c r="I120" i="16"/>
  <c r="G120" i="16"/>
  <c r="O119" i="16"/>
  <c r="M119" i="16"/>
  <c r="K119" i="16"/>
  <c r="I119" i="16"/>
  <c r="G119" i="16"/>
  <c r="O118" i="16"/>
  <c r="M118" i="16"/>
  <c r="K118" i="16"/>
  <c r="I118" i="16"/>
  <c r="G118" i="16"/>
  <c r="O117" i="16"/>
  <c r="M117" i="16"/>
  <c r="K117" i="16"/>
  <c r="I117" i="16"/>
  <c r="G117" i="16"/>
  <c r="O116" i="16"/>
  <c r="M116" i="16"/>
  <c r="K116" i="16"/>
  <c r="I116" i="16"/>
  <c r="G116" i="16"/>
  <c r="O115" i="16"/>
  <c r="M115" i="16"/>
  <c r="K115" i="16"/>
  <c r="I115" i="16"/>
  <c r="G115" i="16"/>
  <c r="O114" i="16"/>
  <c r="M114" i="16"/>
  <c r="K114" i="16"/>
  <c r="I114" i="16"/>
  <c r="G114" i="16"/>
  <c r="O113" i="16"/>
  <c r="M113" i="16"/>
  <c r="K113" i="16"/>
  <c r="I113" i="16"/>
  <c r="G113" i="16"/>
  <c r="O112" i="16"/>
  <c r="M112" i="16"/>
  <c r="K112" i="16"/>
  <c r="I112" i="16"/>
  <c r="G112" i="16"/>
  <c r="O111" i="16"/>
  <c r="M111" i="16"/>
  <c r="K111" i="16"/>
  <c r="I111" i="16"/>
  <c r="G111" i="16"/>
  <c r="O110" i="16"/>
  <c r="M110" i="16"/>
  <c r="K110" i="16"/>
  <c r="I110" i="16"/>
  <c r="G110" i="16"/>
  <c r="O109" i="16"/>
  <c r="M109" i="16"/>
  <c r="K109" i="16"/>
  <c r="I109" i="16"/>
  <c r="G109" i="16"/>
  <c r="O108" i="16"/>
  <c r="M108" i="16"/>
  <c r="K108" i="16"/>
  <c r="I108" i="16"/>
  <c r="G108" i="16"/>
  <c r="O107" i="16"/>
  <c r="M107" i="16"/>
  <c r="K107" i="16"/>
  <c r="I107" i="16"/>
  <c r="G107" i="16"/>
  <c r="O106" i="16"/>
  <c r="M106" i="16"/>
  <c r="K106" i="16"/>
  <c r="I106" i="16"/>
  <c r="G106" i="16"/>
  <c r="O105" i="16"/>
  <c r="M105" i="16"/>
  <c r="K105" i="16"/>
  <c r="I105" i="16"/>
  <c r="G105" i="16"/>
  <c r="O104" i="16"/>
  <c r="M104" i="16"/>
  <c r="K104" i="16"/>
  <c r="I104" i="16"/>
  <c r="G104" i="16"/>
  <c r="O103" i="16"/>
  <c r="M103" i="16"/>
  <c r="K103" i="16"/>
  <c r="I103" i="16"/>
  <c r="G103" i="16"/>
  <c r="O102" i="16"/>
  <c r="M102" i="16"/>
  <c r="K102" i="16"/>
  <c r="I102" i="16"/>
  <c r="G102" i="16"/>
  <c r="O101" i="16"/>
  <c r="M101" i="16"/>
  <c r="K101" i="16"/>
  <c r="I101" i="16"/>
  <c r="G101" i="16"/>
  <c r="O100" i="16"/>
  <c r="M100" i="16"/>
  <c r="K100" i="16"/>
  <c r="I100" i="16"/>
  <c r="G100" i="16"/>
  <c r="O99" i="16"/>
  <c r="M99" i="16"/>
  <c r="K99" i="16"/>
  <c r="I99" i="16"/>
  <c r="G99" i="16"/>
  <c r="O98" i="16"/>
  <c r="M98" i="16"/>
  <c r="K98" i="16"/>
  <c r="I98" i="16"/>
  <c r="G98" i="16"/>
  <c r="O97" i="16"/>
  <c r="M97" i="16"/>
  <c r="K97" i="16"/>
  <c r="I97" i="16"/>
  <c r="G97" i="16"/>
  <c r="O96" i="16"/>
  <c r="M96" i="16"/>
  <c r="K96" i="16"/>
  <c r="I96" i="16"/>
  <c r="G96" i="16"/>
  <c r="O95" i="16"/>
  <c r="M95" i="16"/>
  <c r="K95" i="16"/>
  <c r="I95" i="16"/>
  <c r="G95" i="16"/>
  <c r="O94" i="16"/>
  <c r="M94" i="16"/>
  <c r="K94" i="16"/>
  <c r="I94" i="16"/>
  <c r="G94" i="16"/>
  <c r="O93" i="16"/>
  <c r="M93" i="16"/>
  <c r="K93" i="16"/>
  <c r="I93" i="16"/>
  <c r="G93" i="16"/>
  <c r="O92" i="16"/>
  <c r="M92" i="16"/>
  <c r="K92" i="16"/>
  <c r="I92" i="16"/>
  <c r="G92" i="16"/>
  <c r="O91" i="16"/>
  <c r="M91" i="16"/>
  <c r="K91" i="16"/>
  <c r="I91" i="16"/>
  <c r="G91" i="16"/>
  <c r="O90" i="16"/>
  <c r="M90" i="16"/>
  <c r="K90" i="16"/>
  <c r="I90" i="16"/>
  <c r="G90" i="16"/>
  <c r="O89" i="16"/>
  <c r="M89" i="16"/>
  <c r="K89" i="16"/>
  <c r="I89" i="16"/>
  <c r="G89" i="16"/>
  <c r="O88" i="16"/>
  <c r="M88" i="16"/>
  <c r="K88" i="16"/>
  <c r="I88" i="16"/>
  <c r="G88" i="16"/>
  <c r="O87" i="16"/>
  <c r="M87" i="16"/>
  <c r="K87" i="16"/>
  <c r="I87" i="16"/>
  <c r="G87" i="16"/>
  <c r="O86" i="16"/>
  <c r="M86" i="16"/>
  <c r="K86" i="16"/>
  <c r="I86" i="16"/>
  <c r="G86" i="16"/>
  <c r="O85" i="16"/>
  <c r="M85" i="16"/>
  <c r="K85" i="16"/>
  <c r="I85" i="16"/>
  <c r="G85" i="16"/>
  <c r="O84" i="16"/>
  <c r="M84" i="16"/>
  <c r="K84" i="16"/>
  <c r="I84" i="16"/>
  <c r="G84" i="16"/>
  <c r="O83" i="16"/>
  <c r="M83" i="16"/>
  <c r="K83" i="16"/>
  <c r="I83" i="16"/>
  <c r="G83" i="16"/>
  <c r="O82" i="16"/>
  <c r="M82" i="16"/>
  <c r="K82" i="16"/>
  <c r="I82" i="16"/>
  <c r="G82" i="16"/>
  <c r="O81" i="16"/>
  <c r="M81" i="16"/>
  <c r="K81" i="16"/>
  <c r="I81" i="16"/>
  <c r="G81" i="16"/>
  <c r="O80" i="16"/>
  <c r="M80" i="16"/>
  <c r="K80" i="16"/>
  <c r="I80" i="16"/>
  <c r="G80" i="16"/>
  <c r="O79" i="16"/>
  <c r="M79" i="16"/>
  <c r="K79" i="16"/>
  <c r="I79" i="16"/>
  <c r="G79" i="16"/>
  <c r="O78" i="16"/>
  <c r="M78" i="16"/>
  <c r="K78" i="16"/>
  <c r="I78" i="16"/>
  <c r="G78" i="16"/>
  <c r="O77" i="16"/>
  <c r="M77" i="16"/>
  <c r="K77" i="16"/>
  <c r="I77" i="16"/>
  <c r="G77" i="16"/>
  <c r="O76" i="16"/>
  <c r="M76" i="16"/>
  <c r="K76" i="16"/>
  <c r="I76" i="16"/>
  <c r="G76" i="16"/>
  <c r="O75" i="16"/>
  <c r="M75" i="16"/>
  <c r="K75" i="16"/>
  <c r="I75" i="16"/>
  <c r="G75" i="16"/>
  <c r="O74" i="16"/>
  <c r="M74" i="16"/>
  <c r="K74" i="16"/>
  <c r="I74" i="16"/>
  <c r="G74" i="16"/>
  <c r="O73" i="16"/>
  <c r="M73" i="16"/>
  <c r="K73" i="16"/>
  <c r="I73" i="16"/>
  <c r="G73" i="16"/>
  <c r="O72" i="16"/>
  <c r="M72" i="16"/>
  <c r="K72" i="16"/>
  <c r="I72" i="16"/>
  <c r="G72" i="16"/>
  <c r="O71" i="16"/>
  <c r="M71" i="16"/>
  <c r="K71" i="16"/>
  <c r="I71" i="16"/>
  <c r="G71" i="16"/>
  <c r="O70" i="16"/>
  <c r="M70" i="16"/>
  <c r="K70" i="16"/>
  <c r="I70" i="16"/>
  <c r="G70" i="16"/>
  <c r="O69" i="16"/>
  <c r="M69" i="16"/>
  <c r="K69" i="16"/>
  <c r="I69" i="16"/>
  <c r="G69" i="16"/>
  <c r="O68" i="16"/>
  <c r="M68" i="16"/>
  <c r="K68" i="16"/>
  <c r="I68" i="16"/>
  <c r="G68" i="16"/>
  <c r="O67" i="16"/>
  <c r="M67" i="16"/>
  <c r="K67" i="16"/>
  <c r="I67" i="16"/>
  <c r="G67" i="16"/>
  <c r="O66" i="16"/>
  <c r="M66" i="16"/>
  <c r="K66" i="16"/>
  <c r="I66" i="16"/>
  <c r="G66" i="16"/>
  <c r="O65" i="16"/>
  <c r="M65" i="16"/>
  <c r="K65" i="16"/>
  <c r="I65" i="16"/>
  <c r="G65" i="16"/>
  <c r="O64" i="16"/>
  <c r="M64" i="16"/>
  <c r="K64" i="16"/>
  <c r="I64" i="16"/>
  <c r="G64" i="16"/>
  <c r="O63" i="16"/>
  <c r="M63" i="16"/>
  <c r="K63" i="16"/>
  <c r="I63" i="16"/>
  <c r="G63" i="16"/>
  <c r="O62" i="16"/>
  <c r="M62" i="16"/>
  <c r="K62" i="16"/>
  <c r="I62" i="16"/>
  <c r="G62" i="16"/>
  <c r="O61" i="16"/>
  <c r="M61" i="16"/>
  <c r="K61" i="16"/>
  <c r="I61" i="16"/>
  <c r="G61" i="16"/>
  <c r="O60" i="16"/>
  <c r="M60" i="16"/>
  <c r="K60" i="16"/>
  <c r="I60" i="16"/>
  <c r="G60" i="16"/>
  <c r="O59" i="16"/>
  <c r="M59" i="16"/>
  <c r="K59" i="16"/>
  <c r="I59" i="16"/>
  <c r="G59" i="16"/>
  <c r="O58" i="16"/>
  <c r="M58" i="16"/>
  <c r="K58" i="16"/>
  <c r="I58" i="16"/>
  <c r="G58" i="16"/>
  <c r="O57" i="16"/>
  <c r="M57" i="16"/>
  <c r="K57" i="16"/>
  <c r="I57" i="16"/>
  <c r="G57" i="16"/>
  <c r="O56" i="16"/>
  <c r="M56" i="16"/>
  <c r="K56" i="16"/>
  <c r="I56" i="16"/>
  <c r="G56" i="16"/>
  <c r="O55" i="16"/>
  <c r="M55" i="16"/>
  <c r="K55" i="16"/>
  <c r="I55" i="16"/>
  <c r="G55" i="16"/>
  <c r="O54" i="16"/>
  <c r="M54" i="16"/>
  <c r="K54" i="16"/>
  <c r="I54" i="16"/>
  <c r="G54" i="16"/>
  <c r="O53" i="16"/>
  <c r="M53" i="16"/>
  <c r="K53" i="16"/>
  <c r="I53" i="16"/>
  <c r="G53" i="16"/>
  <c r="O52" i="16"/>
  <c r="M52" i="16"/>
  <c r="K52" i="16"/>
  <c r="I52" i="16"/>
  <c r="G52" i="16"/>
  <c r="O51" i="16"/>
  <c r="M51" i="16"/>
  <c r="K51" i="16"/>
  <c r="I51" i="16"/>
  <c r="G51" i="16"/>
  <c r="O50" i="16"/>
  <c r="M50" i="16"/>
  <c r="K50" i="16"/>
  <c r="I50" i="16"/>
  <c r="G50" i="16"/>
  <c r="O49" i="16"/>
  <c r="M49" i="16"/>
  <c r="K49" i="16"/>
  <c r="I49" i="16"/>
  <c r="G49" i="16"/>
  <c r="O48" i="16"/>
  <c r="M48" i="16"/>
  <c r="K48" i="16"/>
  <c r="I48" i="16"/>
  <c r="G48" i="16"/>
  <c r="O47" i="16"/>
  <c r="M47" i="16"/>
  <c r="K47" i="16"/>
  <c r="I47" i="16"/>
  <c r="G47" i="16"/>
  <c r="O46" i="16"/>
  <c r="M46" i="16"/>
  <c r="K46" i="16"/>
  <c r="I46" i="16"/>
  <c r="G46" i="16"/>
  <c r="O45" i="16"/>
  <c r="M45" i="16"/>
  <c r="K45" i="16"/>
  <c r="I45" i="16"/>
  <c r="G45" i="16"/>
  <c r="O44" i="16"/>
  <c r="M44" i="16"/>
  <c r="K44" i="16"/>
  <c r="I44" i="16"/>
  <c r="G44" i="16"/>
  <c r="O43" i="16"/>
  <c r="M43" i="16"/>
  <c r="K43" i="16"/>
  <c r="I43" i="16"/>
  <c r="G43" i="16"/>
  <c r="O42" i="16"/>
  <c r="M42" i="16"/>
  <c r="K42" i="16"/>
  <c r="I42" i="16"/>
  <c r="G42" i="16"/>
  <c r="O41" i="16"/>
  <c r="M41" i="16"/>
  <c r="K41" i="16"/>
  <c r="I41" i="16"/>
  <c r="G41" i="16"/>
  <c r="O40" i="16"/>
  <c r="M40" i="16"/>
  <c r="K40" i="16"/>
  <c r="I40" i="16"/>
  <c r="G40" i="16"/>
  <c r="O39" i="16"/>
  <c r="M39" i="16"/>
  <c r="K39" i="16"/>
  <c r="I39" i="16"/>
  <c r="G39" i="16"/>
  <c r="O38" i="16"/>
  <c r="M38" i="16"/>
  <c r="K38" i="16"/>
  <c r="I38" i="16"/>
  <c r="G38" i="16"/>
  <c r="O37" i="16"/>
  <c r="M37" i="16"/>
  <c r="K37" i="16"/>
  <c r="I37" i="16"/>
  <c r="G37" i="16"/>
  <c r="O36" i="16"/>
  <c r="M36" i="16"/>
  <c r="K36" i="16"/>
  <c r="I36" i="16"/>
  <c r="G36" i="16"/>
  <c r="O35" i="16"/>
  <c r="M35" i="16"/>
  <c r="K35" i="16"/>
  <c r="I35" i="16"/>
  <c r="G35" i="16"/>
  <c r="O34" i="16"/>
  <c r="M34" i="16"/>
  <c r="K34" i="16"/>
  <c r="I34" i="16"/>
  <c r="G34" i="16"/>
  <c r="O33" i="16"/>
  <c r="M33" i="16"/>
  <c r="K33" i="16"/>
  <c r="I33" i="16"/>
  <c r="G33" i="16"/>
  <c r="O32" i="16"/>
  <c r="M32" i="16"/>
  <c r="K32" i="16"/>
  <c r="I32" i="16"/>
  <c r="G32" i="16"/>
  <c r="O31" i="16"/>
  <c r="M31" i="16"/>
  <c r="K31" i="16"/>
  <c r="I31" i="16"/>
  <c r="G31" i="16"/>
  <c r="O30" i="16"/>
  <c r="M30" i="16"/>
  <c r="K30" i="16"/>
  <c r="I30" i="16"/>
  <c r="G30" i="16"/>
  <c r="O29" i="16"/>
  <c r="M29" i="16"/>
  <c r="K29" i="16"/>
  <c r="I29" i="16"/>
  <c r="G29" i="16"/>
  <c r="O28" i="16"/>
  <c r="M28" i="16"/>
  <c r="K28" i="16"/>
  <c r="I28" i="16"/>
  <c r="G28" i="16"/>
  <c r="O27" i="16"/>
  <c r="M27" i="16"/>
  <c r="K27" i="16"/>
  <c r="I27" i="16"/>
  <c r="G27" i="16"/>
  <c r="O26" i="16"/>
  <c r="M26" i="16"/>
  <c r="K26" i="16"/>
  <c r="I26" i="16"/>
  <c r="G26" i="16"/>
  <c r="O25" i="16"/>
  <c r="M25" i="16"/>
  <c r="K25" i="16"/>
  <c r="I25" i="16"/>
  <c r="G25" i="16"/>
  <c r="O24" i="16"/>
  <c r="M24" i="16"/>
  <c r="K24" i="16"/>
  <c r="I24" i="16"/>
  <c r="G24" i="16"/>
  <c r="O23" i="16"/>
  <c r="M23" i="16"/>
  <c r="K23" i="16"/>
  <c r="I23" i="16"/>
  <c r="G23" i="16"/>
  <c r="O22" i="16"/>
  <c r="M22" i="16"/>
  <c r="K22" i="16"/>
  <c r="I22" i="16"/>
  <c r="G22" i="16"/>
  <c r="O21" i="16"/>
  <c r="M21" i="16"/>
  <c r="K21" i="16"/>
  <c r="I21" i="16"/>
  <c r="G21" i="16"/>
  <c r="O20" i="16"/>
  <c r="M20" i="16"/>
  <c r="K20" i="16"/>
  <c r="I20" i="16"/>
  <c r="G20" i="16"/>
  <c r="O19" i="16"/>
  <c r="M19" i="16"/>
  <c r="K19" i="16"/>
  <c r="I19" i="16"/>
  <c r="G19" i="16"/>
  <c r="O18" i="16"/>
  <c r="M18" i="16"/>
  <c r="K18" i="16"/>
  <c r="I18" i="16"/>
  <c r="G18" i="16"/>
  <c r="O17" i="16"/>
  <c r="M17" i="16"/>
  <c r="K17" i="16"/>
  <c r="I17" i="16"/>
  <c r="G17" i="16"/>
  <c r="O16" i="16"/>
  <c r="M16" i="16"/>
  <c r="K16" i="16"/>
  <c r="I16" i="16"/>
  <c r="G16" i="16"/>
  <c r="O15" i="16"/>
  <c r="M15" i="16"/>
  <c r="K15" i="16"/>
  <c r="I15" i="16"/>
  <c r="G15" i="16"/>
  <c r="C35" i="4" l="1"/>
  <c r="D35" i="4"/>
  <c r="C371" i="4"/>
  <c r="D371" i="4"/>
  <c r="A9" i="5" l="1"/>
  <c r="A10" i="5"/>
  <c r="A11" i="5"/>
  <c r="A12" i="5"/>
  <c r="A13" i="5"/>
  <c r="A14" i="5"/>
  <c r="A15" i="5"/>
  <c r="A16" i="5"/>
  <c r="A17" i="5"/>
  <c r="A18" i="5"/>
  <c r="A19" i="5"/>
  <c r="A20" i="5"/>
  <c r="A21" i="5"/>
  <c r="A22" i="5"/>
  <c r="A23" i="5"/>
  <c r="A24" i="5"/>
  <c r="A25" i="5"/>
  <c r="A26" i="5"/>
  <c r="A27" i="5"/>
  <c r="A28" i="5"/>
  <c r="A29" i="5"/>
  <c r="A30" i="5"/>
  <c r="A31" i="5"/>
  <c r="A32" i="5"/>
  <c r="A33" i="5"/>
  <c r="A34" i="5"/>
  <c r="A35" i="5"/>
  <c r="A36" i="5"/>
  <c r="A37" i="5"/>
  <c r="A38" i="5"/>
  <c r="A39" i="5"/>
  <c r="A8" i="5"/>
  <c r="C7" i="10"/>
  <c r="C8" i="10"/>
  <c r="C9" i="10"/>
  <c r="C10" i="10"/>
  <c r="C11" i="10"/>
  <c r="C12" i="10"/>
  <c r="C13" i="10"/>
  <c r="C14" i="10"/>
  <c r="C15" i="10"/>
  <c r="C16" i="10"/>
  <c r="C17" i="10"/>
  <c r="C18" i="10"/>
  <c r="C19" i="10"/>
  <c r="C20" i="10"/>
  <c r="C21" i="10"/>
  <c r="C22" i="10"/>
  <c r="C23" i="10"/>
  <c r="C24" i="10"/>
  <c r="C25" i="10"/>
  <c r="C26" i="10"/>
  <c r="C27" i="10"/>
  <c r="C28" i="10"/>
  <c r="C29" i="10"/>
  <c r="C30" i="10"/>
  <c r="C31" i="10"/>
  <c r="C32" i="10"/>
  <c r="C33" i="10"/>
  <c r="C34" i="10"/>
  <c r="C35" i="10"/>
  <c r="C36" i="10"/>
  <c r="C37" i="10"/>
  <c r="C38" i="10"/>
  <c r="C39" i="10"/>
  <c r="C40" i="10"/>
  <c r="C41" i="10"/>
  <c r="C42" i="10"/>
  <c r="C43" i="10"/>
  <c r="C44" i="10"/>
  <c r="C45" i="10"/>
  <c r="C46" i="10"/>
  <c r="C47" i="10"/>
  <c r="C48" i="10"/>
  <c r="C49" i="10"/>
  <c r="C50" i="10"/>
  <c r="C51" i="10"/>
  <c r="C52" i="10"/>
  <c r="C53" i="10"/>
  <c r="C54" i="10"/>
  <c r="C55" i="10"/>
  <c r="C56" i="10"/>
  <c r="C57" i="10"/>
  <c r="C58" i="10"/>
  <c r="C59" i="10"/>
  <c r="C60" i="10"/>
  <c r="C61" i="10"/>
  <c r="C62" i="10"/>
  <c r="C63" i="10"/>
  <c r="C64" i="10"/>
  <c r="C65" i="10"/>
  <c r="C66" i="10"/>
  <c r="C67" i="10"/>
  <c r="C68" i="10"/>
  <c r="C69" i="10"/>
  <c r="C70" i="10"/>
  <c r="C71" i="10"/>
  <c r="C72" i="10"/>
  <c r="C73" i="10"/>
  <c r="C74" i="10"/>
  <c r="C75" i="10"/>
  <c r="C76" i="10"/>
  <c r="C77" i="10"/>
  <c r="C78" i="10"/>
  <c r="C79" i="10"/>
  <c r="C80" i="10"/>
  <c r="C81" i="10"/>
  <c r="C82" i="10"/>
  <c r="C83" i="10"/>
  <c r="C84" i="10"/>
  <c r="C85" i="10"/>
  <c r="C86" i="10"/>
  <c r="C87" i="10"/>
  <c r="C88" i="10"/>
  <c r="C89" i="10"/>
  <c r="C90" i="10"/>
  <c r="C91" i="10"/>
  <c r="C92" i="10"/>
  <c r="C93" i="10"/>
  <c r="C94" i="10"/>
  <c r="C95" i="10"/>
  <c r="C96" i="10"/>
  <c r="C97" i="10"/>
  <c r="C98" i="10"/>
  <c r="C99" i="10"/>
  <c r="C100" i="10"/>
  <c r="C101" i="10"/>
  <c r="C102" i="10"/>
  <c r="C103" i="10"/>
  <c r="C104" i="10"/>
  <c r="C105" i="10"/>
  <c r="C106" i="10"/>
  <c r="C107" i="10"/>
  <c r="C108" i="10"/>
  <c r="C109" i="10"/>
  <c r="C110" i="10"/>
  <c r="C111" i="10"/>
  <c r="C112" i="10"/>
  <c r="C113" i="10"/>
  <c r="C114" i="10"/>
  <c r="C115" i="10"/>
  <c r="C116" i="10"/>
  <c r="C117" i="10"/>
  <c r="C118" i="10"/>
  <c r="C119" i="10"/>
  <c r="C120" i="10"/>
  <c r="C121" i="10"/>
  <c r="C122" i="10"/>
  <c r="C123" i="10"/>
  <c r="C124" i="10"/>
  <c r="C125" i="10"/>
  <c r="C126" i="10"/>
  <c r="C127" i="10"/>
  <c r="C128" i="10"/>
  <c r="C129" i="10"/>
  <c r="C130" i="10"/>
  <c r="C131" i="10"/>
  <c r="C132" i="10"/>
  <c r="C133" i="10"/>
  <c r="C134" i="10"/>
  <c r="C135" i="10"/>
  <c r="C136" i="10"/>
  <c r="C137" i="10"/>
  <c r="C138" i="10"/>
  <c r="C139" i="10"/>
  <c r="C140" i="10"/>
  <c r="C141" i="10"/>
  <c r="C142" i="10"/>
  <c r="C143" i="10"/>
  <c r="C144" i="10"/>
  <c r="C145" i="10"/>
  <c r="C146" i="10"/>
  <c r="C147" i="10"/>
  <c r="C148" i="10"/>
  <c r="C149" i="10"/>
  <c r="C150" i="10"/>
  <c r="C151" i="10"/>
  <c r="C152" i="10"/>
  <c r="C153" i="10"/>
  <c r="C154" i="10"/>
  <c r="C155" i="10"/>
  <c r="C156" i="10"/>
  <c r="C157" i="10"/>
  <c r="C158" i="10"/>
  <c r="C159" i="10"/>
  <c r="C160" i="10"/>
  <c r="C161" i="10"/>
  <c r="C162" i="10"/>
  <c r="C163" i="10"/>
  <c r="C164" i="10"/>
  <c r="C165" i="10"/>
  <c r="C166" i="10"/>
  <c r="C167" i="10"/>
  <c r="C168" i="10"/>
  <c r="C169" i="10"/>
  <c r="C170" i="10"/>
  <c r="C171" i="10"/>
  <c r="C172" i="10"/>
  <c r="C173" i="10"/>
  <c r="C174" i="10"/>
  <c r="C175" i="10"/>
  <c r="C176" i="10"/>
  <c r="C177" i="10"/>
  <c r="C178" i="10"/>
  <c r="C179" i="10"/>
  <c r="C180" i="10"/>
  <c r="C181" i="10"/>
  <c r="C182" i="10"/>
  <c r="C183" i="10"/>
  <c r="C184" i="10"/>
  <c r="C185" i="10"/>
  <c r="C186" i="10"/>
  <c r="C187" i="10"/>
  <c r="C188" i="10"/>
  <c r="C189" i="10"/>
  <c r="C190" i="10"/>
  <c r="C191" i="10"/>
  <c r="C192" i="10"/>
  <c r="C193" i="10"/>
  <c r="C194" i="10"/>
  <c r="C195" i="10"/>
  <c r="C196" i="10"/>
  <c r="C197" i="10"/>
  <c r="C198" i="10"/>
  <c r="C199" i="10"/>
  <c r="C200" i="10"/>
  <c r="C201" i="10"/>
  <c r="C202" i="10"/>
  <c r="C203" i="10"/>
  <c r="C204" i="10"/>
  <c r="C205" i="10"/>
  <c r="C206" i="10"/>
  <c r="C207" i="10"/>
  <c r="C208" i="10"/>
  <c r="C209" i="10"/>
  <c r="C210" i="10"/>
  <c r="C211" i="10"/>
  <c r="C212" i="10"/>
  <c r="C213" i="10"/>
  <c r="C214" i="10"/>
  <c r="C215" i="10"/>
  <c r="C216" i="10"/>
  <c r="C217" i="10"/>
  <c r="C218" i="10"/>
  <c r="C219" i="10"/>
  <c r="C220" i="10"/>
  <c r="C221" i="10"/>
  <c r="C222" i="10"/>
  <c r="C223" i="10"/>
  <c r="C224" i="10"/>
  <c r="C225" i="10"/>
  <c r="C226" i="10"/>
  <c r="C227" i="10"/>
  <c r="C228" i="10"/>
  <c r="C229" i="10"/>
  <c r="C230" i="10"/>
  <c r="C231" i="10"/>
  <c r="C232" i="10"/>
  <c r="C233" i="10"/>
  <c r="C234" i="10"/>
  <c r="C235" i="10"/>
  <c r="C236" i="10"/>
  <c r="C237" i="10"/>
  <c r="C238" i="10"/>
  <c r="C239" i="10"/>
  <c r="C240" i="10"/>
  <c r="C241" i="10"/>
  <c r="C242" i="10"/>
  <c r="C243" i="10"/>
  <c r="C244" i="10"/>
  <c r="C245" i="10"/>
  <c r="C246" i="10"/>
  <c r="C247" i="10"/>
  <c r="C248" i="10"/>
  <c r="C249" i="10"/>
  <c r="C250" i="10"/>
  <c r="C251" i="10"/>
  <c r="C252" i="10"/>
  <c r="C253" i="10"/>
  <c r="C254" i="10"/>
  <c r="C255" i="10"/>
  <c r="C256" i="10"/>
  <c r="C257" i="10"/>
  <c r="C258" i="10"/>
  <c r="C259" i="10"/>
  <c r="C260" i="10"/>
  <c r="C261" i="10"/>
  <c r="C262" i="10"/>
  <c r="C263" i="10"/>
  <c r="C264" i="10"/>
  <c r="C265" i="10"/>
  <c r="C266" i="10"/>
  <c r="C267" i="10"/>
  <c r="C268" i="10"/>
  <c r="C269" i="10"/>
  <c r="C270" i="10"/>
  <c r="C271" i="10"/>
  <c r="C272" i="10"/>
  <c r="C273" i="10"/>
  <c r="C274" i="10"/>
  <c r="C275" i="10"/>
  <c r="C276" i="10"/>
  <c r="C277" i="10"/>
  <c r="C278" i="10"/>
  <c r="C279" i="10"/>
  <c r="C280" i="10"/>
  <c r="C281" i="10"/>
  <c r="C282" i="10"/>
  <c r="C283" i="10"/>
  <c r="C284" i="10"/>
  <c r="C285" i="10"/>
  <c r="C286" i="10"/>
  <c r="C287" i="10"/>
  <c r="C288" i="10"/>
  <c r="C289" i="10"/>
  <c r="C290" i="10"/>
  <c r="C291" i="10"/>
  <c r="C292" i="10"/>
  <c r="C293" i="10"/>
  <c r="C294" i="10"/>
  <c r="C295" i="10"/>
  <c r="C296" i="10"/>
  <c r="C297" i="10"/>
  <c r="C298" i="10"/>
  <c r="C299" i="10"/>
  <c r="C300" i="10"/>
  <c r="C301" i="10"/>
  <c r="C302" i="10"/>
  <c r="C303" i="10"/>
  <c r="C304" i="10"/>
  <c r="C305" i="10"/>
  <c r="C306" i="10"/>
  <c r="C307" i="10"/>
  <c r="C308" i="10"/>
  <c r="C309" i="10"/>
  <c r="C310" i="10"/>
  <c r="C311" i="10"/>
  <c r="C312" i="10"/>
  <c r="C313" i="10"/>
  <c r="C314" i="10"/>
  <c r="C315" i="10"/>
  <c r="C316" i="10"/>
  <c r="C317" i="10"/>
  <c r="C318" i="10"/>
  <c r="C319" i="10"/>
  <c r="C320" i="10"/>
  <c r="C321" i="10"/>
  <c r="C322" i="10"/>
  <c r="C323" i="10"/>
  <c r="C324" i="10"/>
  <c r="C325" i="10"/>
  <c r="C326" i="10"/>
  <c r="C327" i="10"/>
  <c r="C328" i="10"/>
  <c r="C329" i="10"/>
  <c r="C330" i="10"/>
  <c r="C331" i="10"/>
  <c r="C332" i="10"/>
  <c r="C333" i="10"/>
  <c r="C334" i="10"/>
  <c r="C335" i="10"/>
  <c r="C336" i="10"/>
  <c r="C337" i="10"/>
  <c r="C338" i="10"/>
  <c r="C339" i="10"/>
  <c r="C340" i="10"/>
  <c r="C341" i="10"/>
  <c r="C342" i="10"/>
  <c r="C343" i="10"/>
  <c r="C344" i="10"/>
  <c r="C345" i="10"/>
  <c r="C346" i="10"/>
  <c r="C347" i="10"/>
  <c r="C348" i="10"/>
  <c r="C349" i="10"/>
  <c r="C350" i="10"/>
  <c r="C351" i="10"/>
  <c r="C352" i="10"/>
  <c r="C353" i="10"/>
  <c r="C354" i="10"/>
  <c r="C355" i="10"/>
  <c r="C356" i="10"/>
  <c r="C357" i="10"/>
  <c r="C358" i="10"/>
  <c r="C359" i="10"/>
  <c r="C360" i="10"/>
  <c r="C361" i="10"/>
  <c r="C362" i="10"/>
  <c r="C363" i="10"/>
  <c r="C364" i="10"/>
  <c r="C365" i="10"/>
  <c r="C366" i="10"/>
  <c r="C367" i="10"/>
  <c r="C368" i="10"/>
  <c r="C369" i="10"/>
  <c r="C370" i="10"/>
  <c r="C371" i="10"/>
  <c r="C372" i="10"/>
  <c r="C373" i="10"/>
  <c r="C374" i="10"/>
  <c r="C375" i="10"/>
  <c r="C376" i="10"/>
  <c r="C377" i="10"/>
  <c r="C378" i="10"/>
  <c r="C379" i="10"/>
  <c r="C380" i="10"/>
  <c r="C381" i="10"/>
  <c r="C382" i="10"/>
  <c r="C383" i="10"/>
  <c r="C384" i="10"/>
  <c r="C385" i="10"/>
  <c r="C386" i="10"/>
  <c r="C387" i="10"/>
  <c r="C388" i="10"/>
  <c r="C389" i="10"/>
  <c r="C390" i="10"/>
  <c r="C391" i="10"/>
  <c r="C392" i="10"/>
  <c r="C393" i="10"/>
  <c r="C394" i="10"/>
  <c r="C395" i="10"/>
  <c r="C396" i="10"/>
  <c r="C397" i="10"/>
  <c r="C398" i="10"/>
  <c r="C399" i="10"/>
  <c r="C400" i="10"/>
  <c r="C401" i="10"/>
  <c r="C402" i="10"/>
  <c r="C403" i="10"/>
  <c r="C404" i="10"/>
  <c r="C405" i="10"/>
  <c r="C406" i="10"/>
  <c r="C407" i="10"/>
  <c r="C408" i="10"/>
  <c r="C409" i="10"/>
  <c r="C410" i="10"/>
  <c r="C411" i="10"/>
  <c r="C412" i="10"/>
  <c r="C413" i="10"/>
  <c r="C414" i="10"/>
  <c r="C415" i="10"/>
  <c r="C416" i="10"/>
  <c r="C417" i="10"/>
  <c r="C418" i="10"/>
  <c r="C419" i="10"/>
  <c r="C420" i="10"/>
  <c r="C421" i="10"/>
  <c r="C422" i="10"/>
  <c r="C423" i="10"/>
  <c r="C424" i="10"/>
  <c r="C425" i="10"/>
  <c r="C426" i="10"/>
  <c r="C427" i="10"/>
  <c r="C428" i="10"/>
  <c r="C429" i="10"/>
  <c r="C430" i="10"/>
  <c r="C431" i="10"/>
  <c r="C432" i="10"/>
  <c r="C433" i="10"/>
  <c r="C434" i="10"/>
  <c r="C435" i="10"/>
  <c r="C436" i="10"/>
  <c r="C437" i="10"/>
  <c r="C438" i="10"/>
  <c r="C439" i="10"/>
  <c r="C440" i="10"/>
  <c r="C441" i="10"/>
  <c r="C442" i="10"/>
  <c r="C443" i="10"/>
  <c r="C444" i="10"/>
  <c r="C445" i="10"/>
  <c r="C446" i="10"/>
  <c r="C447" i="10"/>
  <c r="C448" i="10"/>
  <c r="C449" i="10"/>
  <c r="C450" i="10"/>
  <c r="C451" i="10"/>
  <c r="C452" i="10"/>
  <c r="C453" i="10"/>
  <c r="C454" i="10"/>
  <c r="C455" i="10"/>
  <c r="C456" i="10"/>
  <c r="C457" i="10"/>
  <c r="C458" i="10"/>
  <c r="C459" i="10"/>
  <c r="C460" i="10"/>
  <c r="C461" i="10"/>
  <c r="C462" i="10"/>
  <c r="C463" i="10"/>
  <c r="C464" i="10"/>
  <c r="C465" i="10"/>
  <c r="C466" i="10"/>
  <c r="C467" i="10"/>
  <c r="C468" i="10"/>
  <c r="C469" i="10"/>
  <c r="C470" i="10"/>
  <c r="C471" i="10"/>
  <c r="C472" i="10"/>
  <c r="C473" i="10"/>
  <c r="C474" i="10"/>
  <c r="C475" i="10"/>
  <c r="C476" i="10"/>
  <c r="C477" i="10"/>
  <c r="C478" i="10"/>
  <c r="C479" i="10"/>
  <c r="C480" i="10"/>
  <c r="C481" i="10"/>
  <c r="C482" i="10"/>
  <c r="C483" i="10"/>
  <c r="C484" i="10"/>
  <c r="C485" i="10"/>
  <c r="C486" i="10"/>
  <c r="C487" i="10"/>
  <c r="C488" i="10"/>
  <c r="C489" i="10"/>
  <c r="C490" i="10"/>
  <c r="C491" i="10"/>
  <c r="C492" i="10"/>
  <c r="C493" i="10"/>
  <c r="C494" i="10"/>
  <c r="C495" i="10"/>
  <c r="C496" i="10"/>
  <c r="C497" i="10"/>
  <c r="C498" i="10"/>
  <c r="C499" i="10"/>
  <c r="C500" i="10"/>
  <c r="C501" i="10"/>
  <c r="C502" i="10"/>
  <c r="C503" i="10"/>
  <c r="C504" i="10"/>
  <c r="C505" i="10"/>
  <c r="C506" i="10"/>
  <c r="C507" i="10"/>
  <c r="C508" i="10"/>
  <c r="C509" i="10"/>
  <c r="C510" i="10"/>
  <c r="C511" i="10"/>
  <c r="C512" i="10"/>
  <c r="C513" i="10"/>
  <c r="C514" i="10"/>
  <c r="C515" i="10"/>
  <c r="C516" i="10"/>
  <c r="C517" i="10"/>
  <c r="C518" i="10"/>
  <c r="C519" i="10"/>
  <c r="C520" i="10"/>
  <c r="C521" i="10"/>
  <c r="C522" i="10"/>
  <c r="C523" i="10"/>
  <c r="C524" i="10"/>
  <c r="C525" i="10"/>
  <c r="C526" i="10"/>
  <c r="C527" i="10"/>
  <c r="C528" i="10"/>
  <c r="C529" i="10"/>
  <c r="C530" i="10"/>
  <c r="C531" i="10"/>
  <c r="C532" i="10"/>
  <c r="C533" i="10"/>
  <c r="C534" i="10"/>
  <c r="C535" i="10"/>
  <c r="C536" i="10"/>
  <c r="C537" i="10"/>
  <c r="C538" i="10"/>
  <c r="C539" i="10"/>
  <c r="C540" i="10"/>
  <c r="C541" i="10"/>
  <c r="C542" i="10"/>
  <c r="C543" i="10"/>
  <c r="C544" i="10"/>
  <c r="C545" i="10"/>
  <c r="C546" i="10"/>
  <c r="C547" i="10"/>
  <c r="C548" i="10"/>
  <c r="C549" i="10"/>
  <c r="C550" i="10"/>
  <c r="C551" i="10"/>
  <c r="C552" i="10"/>
  <c r="C553" i="10"/>
  <c r="C554" i="10"/>
  <c r="C555" i="10"/>
  <c r="C556" i="10"/>
  <c r="C557" i="10"/>
  <c r="C558" i="10"/>
  <c r="C559" i="10"/>
  <c r="C560" i="10"/>
  <c r="C561" i="10"/>
  <c r="C562" i="10"/>
  <c r="C563" i="10"/>
  <c r="C564" i="10"/>
  <c r="C565" i="10"/>
  <c r="C566" i="10"/>
  <c r="C567" i="10"/>
  <c r="C568" i="10"/>
  <c r="C569" i="10"/>
  <c r="C570" i="10"/>
  <c r="C571" i="10"/>
  <c r="C572" i="10"/>
  <c r="C573" i="10"/>
  <c r="C574" i="10"/>
  <c r="C575" i="10"/>
  <c r="C576" i="10"/>
  <c r="C577" i="10"/>
  <c r="C578" i="10"/>
  <c r="C579" i="10"/>
  <c r="C580" i="10"/>
  <c r="C581" i="10"/>
  <c r="C582" i="10"/>
  <c r="C583" i="10"/>
  <c r="C584" i="10"/>
  <c r="C585" i="10"/>
  <c r="C586" i="10"/>
  <c r="C587" i="10"/>
  <c r="C588" i="10"/>
  <c r="C589" i="10"/>
  <c r="C590" i="10"/>
  <c r="C591" i="10"/>
  <c r="C592" i="10"/>
  <c r="C593" i="10"/>
  <c r="C594" i="10"/>
  <c r="C595" i="10"/>
  <c r="C596" i="10"/>
  <c r="C597" i="10"/>
  <c r="C598" i="10"/>
  <c r="C599" i="10"/>
  <c r="C600" i="10"/>
  <c r="C601" i="10"/>
  <c r="C602" i="10"/>
  <c r="C603" i="10"/>
  <c r="C604" i="10"/>
  <c r="C605" i="10"/>
  <c r="C606" i="10"/>
  <c r="C607" i="10"/>
  <c r="C608" i="10"/>
  <c r="C609" i="10"/>
  <c r="C610" i="10"/>
  <c r="C611" i="10"/>
  <c r="C612" i="10"/>
  <c r="C613" i="10"/>
  <c r="C614" i="10"/>
  <c r="C615" i="10"/>
  <c r="C616" i="10"/>
  <c r="C617" i="10"/>
  <c r="C618" i="10"/>
  <c r="C619" i="10"/>
  <c r="C620" i="10"/>
  <c r="C621" i="10"/>
  <c r="C622" i="10"/>
  <c r="C623" i="10"/>
  <c r="C624" i="10"/>
  <c r="C625" i="10"/>
  <c r="C626" i="10"/>
  <c r="C627" i="10"/>
  <c r="C628" i="10"/>
  <c r="C629" i="10"/>
  <c r="C630" i="10"/>
  <c r="C631" i="10"/>
  <c r="C632" i="10"/>
  <c r="C633" i="10"/>
  <c r="C634" i="10"/>
  <c r="C635" i="10"/>
  <c r="C636" i="10"/>
  <c r="C637" i="10"/>
  <c r="C638" i="10"/>
  <c r="C639" i="10"/>
  <c r="C640" i="10"/>
  <c r="C641" i="10"/>
  <c r="C642" i="10"/>
  <c r="C643" i="10"/>
  <c r="C644" i="10"/>
  <c r="C645" i="10"/>
  <c r="C646" i="10"/>
  <c r="C647" i="10"/>
  <c r="C648" i="10"/>
  <c r="C649" i="10"/>
  <c r="C650" i="10"/>
  <c r="C651" i="10"/>
  <c r="C652" i="10"/>
  <c r="C653" i="10"/>
  <c r="C654" i="10"/>
  <c r="C655" i="10"/>
  <c r="C656" i="10"/>
  <c r="C657" i="10"/>
  <c r="C658" i="10"/>
  <c r="C659" i="10"/>
  <c r="C660" i="10"/>
  <c r="C661" i="10"/>
  <c r="C662" i="10"/>
  <c r="C663" i="10"/>
  <c r="C664" i="10"/>
  <c r="C665" i="10"/>
  <c r="C666" i="10"/>
  <c r="C667" i="10"/>
  <c r="C668" i="10"/>
  <c r="C669" i="10"/>
  <c r="C670" i="10"/>
  <c r="C671" i="10"/>
  <c r="C672" i="10"/>
  <c r="C673" i="10"/>
  <c r="C674" i="10"/>
  <c r="C675" i="10"/>
  <c r="C676" i="10"/>
  <c r="C677" i="10"/>
  <c r="C678" i="10"/>
  <c r="C679" i="10"/>
  <c r="C680" i="10"/>
  <c r="C681" i="10"/>
  <c r="C682" i="10"/>
  <c r="C683" i="10"/>
  <c r="C684" i="10"/>
  <c r="C685" i="10"/>
  <c r="C686" i="10"/>
  <c r="C687" i="10"/>
  <c r="C688" i="10"/>
  <c r="C689" i="10"/>
  <c r="C690" i="10"/>
  <c r="C691" i="10"/>
  <c r="C692" i="10"/>
  <c r="C693" i="10"/>
  <c r="C694" i="10"/>
  <c r="C695" i="10"/>
  <c r="C696" i="10"/>
  <c r="C697" i="10"/>
  <c r="C698" i="10"/>
  <c r="C699" i="10"/>
  <c r="C700" i="10"/>
  <c r="C701" i="10"/>
  <c r="C702" i="10"/>
  <c r="C703" i="10"/>
  <c r="C704" i="10"/>
  <c r="C705" i="10"/>
  <c r="C706" i="10"/>
  <c r="C707" i="10"/>
  <c r="C708" i="10"/>
  <c r="C709" i="10"/>
  <c r="C710" i="10"/>
  <c r="C711" i="10"/>
  <c r="C712" i="10"/>
  <c r="C713" i="10"/>
  <c r="C714" i="10"/>
  <c r="C715" i="10"/>
  <c r="C716" i="10"/>
  <c r="C717" i="10"/>
  <c r="C718" i="10"/>
  <c r="C719" i="10"/>
  <c r="C720" i="10"/>
  <c r="C721" i="10"/>
  <c r="C722" i="10"/>
  <c r="C723" i="10"/>
  <c r="C724" i="10"/>
  <c r="C725" i="10"/>
  <c r="C726" i="10"/>
  <c r="C727" i="10"/>
  <c r="C728" i="10"/>
  <c r="C729" i="10"/>
  <c r="C730" i="10"/>
  <c r="C731" i="10"/>
  <c r="C732" i="10"/>
  <c r="C733" i="10"/>
  <c r="C734" i="10"/>
  <c r="C735" i="10"/>
  <c r="C736" i="10"/>
  <c r="C737" i="10"/>
  <c r="C738" i="10"/>
  <c r="C739" i="10"/>
  <c r="C740" i="10"/>
  <c r="C741" i="10"/>
  <c r="C742" i="10"/>
  <c r="C743" i="10"/>
  <c r="C744" i="10"/>
  <c r="C745" i="10"/>
  <c r="C746" i="10"/>
  <c r="C747" i="10"/>
  <c r="C748" i="10"/>
  <c r="C749" i="10"/>
  <c r="C750" i="10"/>
  <c r="C751" i="10"/>
  <c r="C752" i="10"/>
  <c r="C753" i="10"/>
  <c r="C754" i="10"/>
  <c r="C755" i="10"/>
  <c r="C756" i="10"/>
  <c r="C757" i="10"/>
  <c r="C758" i="10"/>
  <c r="C759" i="10"/>
  <c r="C760" i="10"/>
  <c r="C761" i="10"/>
  <c r="C762" i="10"/>
  <c r="C763" i="10"/>
  <c r="C764" i="10"/>
  <c r="C765" i="10"/>
  <c r="C766" i="10"/>
  <c r="C767" i="10"/>
  <c r="C768" i="10"/>
  <c r="C769" i="10"/>
  <c r="C770" i="10"/>
  <c r="C771" i="10"/>
  <c r="C772" i="10"/>
  <c r="C773" i="10"/>
  <c r="D7" i="10"/>
  <c r="D8" i="10"/>
  <c r="D9" i="10"/>
  <c r="D10" i="10"/>
  <c r="D11" i="10"/>
  <c r="D12" i="10"/>
  <c r="D13" i="10"/>
  <c r="D14" i="10"/>
  <c r="D15" i="10"/>
  <c r="D16" i="10"/>
  <c r="D17" i="10"/>
  <c r="D18" i="10"/>
  <c r="D19" i="10"/>
  <c r="D20" i="10"/>
  <c r="D21" i="10"/>
  <c r="D22" i="10"/>
  <c r="D23" i="10"/>
  <c r="D24" i="10"/>
  <c r="D25" i="10"/>
  <c r="D26" i="10"/>
  <c r="D27" i="10"/>
  <c r="D28" i="10"/>
  <c r="D29" i="10"/>
  <c r="D30" i="10"/>
  <c r="D31" i="10"/>
  <c r="D32" i="10"/>
  <c r="D33" i="10"/>
  <c r="D34" i="10"/>
  <c r="D35" i="10"/>
  <c r="D36" i="10"/>
  <c r="D37" i="10"/>
  <c r="D38" i="10"/>
  <c r="D39" i="10"/>
  <c r="D40" i="10"/>
  <c r="D41" i="10"/>
  <c r="D42" i="10"/>
  <c r="D43" i="10"/>
  <c r="D44" i="10"/>
  <c r="D45" i="10"/>
  <c r="D46" i="10"/>
  <c r="D47" i="10"/>
  <c r="D48" i="10"/>
  <c r="D49" i="10"/>
  <c r="D50" i="10"/>
  <c r="D51" i="10"/>
  <c r="D52" i="10"/>
  <c r="D53" i="10"/>
  <c r="D54" i="10"/>
  <c r="D55" i="10"/>
  <c r="D56" i="10"/>
  <c r="D57" i="10"/>
  <c r="D58" i="10"/>
  <c r="D59" i="10"/>
  <c r="D60" i="10"/>
  <c r="D61" i="10"/>
  <c r="D62" i="10"/>
  <c r="D63" i="10"/>
  <c r="D64" i="10"/>
  <c r="D65" i="10"/>
  <c r="D66" i="10"/>
  <c r="D67" i="10"/>
  <c r="D68" i="10"/>
  <c r="D69" i="10"/>
  <c r="D70" i="10"/>
  <c r="D71" i="10"/>
  <c r="D72" i="10"/>
  <c r="D73" i="10"/>
  <c r="D74" i="10"/>
  <c r="D75" i="10"/>
  <c r="D76" i="10"/>
  <c r="D77" i="10"/>
  <c r="D78" i="10"/>
  <c r="D79" i="10"/>
  <c r="D80" i="10"/>
  <c r="D81" i="10"/>
  <c r="D82" i="10"/>
  <c r="D83" i="10"/>
  <c r="D84" i="10"/>
  <c r="D85" i="10"/>
  <c r="D86" i="10"/>
  <c r="D87" i="10"/>
  <c r="D88" i="10"/>
  <c r="D89" i="10"/>
  <c r="D90" i="10"/>
  <c r="D91" i="10"/>
  <c r="D92" i="10"/>
  <c r="D93" i="10"/>
  <c r="D94" i="10"/>
  <c r="D95" i="10"/>
  <c r="D96" i="10"/>
  <c r="D97" i="10"/>
  <c r="D98" i="10"/>
  <c r="D99" i="10"/>
  <c r="D100" i="10"/>
  <c r="D101" i="10"/>
  <c r="D102" i="10"/>
  <c r="D103" i="10"/>
  <c r="D104" i="10"/>
  <c r="D105" i="10"/>
  <c r="D106" i="10"/>
  <c r="D107" i="10"/>
  <c r="D108" i="10"/>
  <c r="D109" i="10"/>
  <c r="D110" i="10"/>
  <c r="D111" i="10"/>
  <c r="D112" i="10"/>
  <c r="D113" i="10"/>
  <c r="D114" i="10"/>
  <c r="D115" i="10"/>
  <c r="D116" i="10"/>
  <c r="D117" i="10"/>
  <c r="D118" i="10"/>
  <c r="D119" i="10"/>
  <c r="D120" i="10"/>
  <c r="D121" i="10"/>
  <c r="D122" i="10"/>
  <c r="D123" i="10"/>
  <c r="D124" i="10"/>
  <c r="D125" i="10"/>
  <c r="D126" i="10"/>
  <c r="D127" i="10"/>
  <c r="D128" i="10"/>
  <c r="D129" i="10"/>
  <c r="D130" i="10"/>
  <c r="D131" i="10"/>
  <c r="D132" i="10"/>
  <c r="D133" i="10"/>
  <c r="D134" i="10"/>
  <c r="D135" i="10"/>
  <c r="D136" i="10"/>
  <c r="D137" i="10"/>
  <c r="D138" i="10"/>
  <c r="D139" i="10"/>
  <c r="D140" i="10"/>
  <c r="D141" i="10"/>
  <c r="D142" i="10"/>
  <c r="D143" i="10"/>
  <c r="D144" i="10"/>
  <c r="D145" i="10"/>
  <c r="D146" i="10"/>
  <c r="D147" i="10"/>
  <c r="D148" i="10"/>
  <c r="D149" i="10"/>
  <c r="D150" i="10"/>
  <c r="D151" i="10"/>
  <c r="D152" i="10"/>
  <c r="D153" i="10"/>
  <c r="D154" i="10"/>
  <c r="D155" i="10"/>
  <c r="D156" i="10"/>
  <c r="D157" i="10"/>
  <c r="D158" i="10"/>
  <c r="D159" i="10"/>
  <c r="D160" i="10"/>
  <c r="D161" i="10"/>
  <c r="D162" i="10"/>
  <c r="D163" i="10"/>
  <c r="D164" i="10"/>
  <c r="D165" i="10"/>
  <c r="D166" i="10"/>
  <c r="D167" i="10"/>
  <c r="D168" i="10"/>
  <c r="D169" i="10"/>
  <c r="D170" i="10"/>
  <c r="D171" i="10"/>
  <c r="D172" i="10"/>
  <c r="D173" i="10"/>
  <c r="D174" i="10"/>
  <c r="D175" i="10"/>
  <c r="D176" i="10"/>
  <c r="D177" i="10"/>
  <c r="D178" i="10"/>
  <c r="D179" i="10"/>
  <c r="D180" i="10"/>
  <c r="D181" i="10"/>
  <c r="D182" i="10"/>
  <c r="D183" i="10"/>
  <c r="D184" i="10"/>
  <c r="D185" i="10"/>
  <c r="D186" i="10"/>
  <c r="D187" i="10"/>
  <c r="D188" i="10"/>
  <c r="D189" i="10"/>
  <c r="D190" i="10"/>
  <c r="D191" i="10"/>
  <c r="D192" i="10"/>
  <c r="D193" i="10"/>
  <c r="D194" i="10"/>
  <c r="D195" i="10"/>
  <c r="D196" i="10"/>
  <c r="D197" i="10"/>
  <c r="D198" i="10"/>
  <c r="D199" i="10"/>
  <c r="D200" i="10"/>
  <c r="D201" i="10"/>
  <c r="D202" i="10"/>
  <c r="D203" i="10"/>
  <c r="D204" i="10"/>
  <c r="D205" i="10"/>
  <c r="D206" i="10"/>
  <c r="D207" i="10"/>
  <c r="D208" i="10"/>
  <c r="D209" i="10"/>
  <c r="D210" i="10"/>
  <c r="D211" i="10"/>
  <c r="D212" i="10"/>
  <c r="D213" i="10"/>
  <c r="D214" i="10"/>
  <c r="D215" i="10"/>
  <c r="D216" i="10"/>
  <c r="D217" i="10"/>
  <c r="D218" i="10"/>
  <c r="D219" i="10"/>
  <c r="D220" i="10"/>
  <c r="D221" i="10"/>
  <c r="D222" i="10"/>
  <c r="D223" i="10"/>
  <c r="D224" i="10"/>
  <c r="D225" i="10"/>
  <c r="D226" i="10"/>
  <c r="D227" i="10"/>
  <c r="D228" i="10"/>
  <c r="D229" i="10"/>
  <c r="D230" i="10"/>
  <c r="D231" i="10"/>
  <c r="D232" i="10"/>
  <c r="D233" i="10"/>
  <c r="D234" i="10"/>
  <c r="D235" i="10"/>
  <c r="D236" i="10"/>
  <c r="D237" i="10"/>
  <c r="D238" i="10"/>
  <c r="D239" i="10"/>
  <c r="D240" i="10"/>
  <c r="D241" i="10"/>
  <c r="D242" i="10"/>
  <c r="D243" i="10"/>
  <c r="D244" i="10"/>
  <c r="D245" i="10"/>
  <c r="D246" i="10"/>
  <c r="D247" i="10"/>
  <c r="D248" i="10"/>
  <c r="D249" i="10"/>
  <c r="D250" i="10"/>
  <c r="D251" i="10"/>
  <c r="D252" i="10"/>
  <c r="D253" i="10"/>
  <c r="D254" i="10"/>
  <c r="D255" i="10"/>
  <c r="D256" i="10"/>
  <c r="D257" i="10"/>
  <c r="D258" i="10"/>
  <c r="D259" i="10"/>
  <c r="D260" i="10"/>
  <c r="D261" i="10"/>
  <c r="D262" i="10"/>
  <c r="D263" i="10"/>
  <c r="D264" i="10"/>
  <c r="D265" i="10"/>
  <c r="D266" i="10"/>
  <c r="D267" i="10"/>
  <c r="D268" i="10"/>
  <c r="D269" i="10"/>
  <c r="D270" i="10"/>
  <c r="D271" i="10"/>
  <c r="D272" i="10"/>
  <c r="D273" i="10"/>
  <c r="D274" i="10"/>
  <c r="D275" i="10"/>
  <c r="D276" i="10"/>
  <c r="D277" i="10"/>
  <c r="D278" i="10"/>
  <c r="D279" i="10"/>
  <c r="D280" i="10"/>
  <c r="D281" i="10"/>
  <c r="D282" i="10"/>
  <c r="D283" i="10"/>
  <c r="D284" i="10"/>
  <c r="D285" i="10"/>
  <c r="D286" i="10"/>
  <c r="D287" i="10"/>
  <c r="D288" i="10"/>
  <c r="D289" i="10"/>
  <c r="D290" i="10"/>
  <c r="D291" i="10"/>
  <c r="D292" i="10"/>
  <c r="D293" i="10"/>
  <c r="D294" i="10"/>
  <c r="D295" i="10"/>
  <c r="D296" i="10"/>
  <c r="D297" i="10"/>
  <c r="D298" i="10"/>
  <c r="D299" i="10"/>
  <c r="D300" i="10"/>
  <c r="D301" i="10"/>
  <c r="D302" i="10"/>
  <c r="D303" i="10"/>
  <c r="D304" i="10"/>
  <c r="D305" i="10"/>
  <c r="D306" i="10"/>
  <c r="D307" i="10"/>
  <c r="D308" i="10"/>
  <c r="D309" i="10"/>
  <c r="D310" i="10"/>
  <c r="D311" i="10"/>
  <c r="D312" i="10"/>
  <c r="D313" i="10"/>
  <c r="D314" i="10"/>
  <c r="D315" i="10"/>
  <c r="D316" i="10"/>
  <c r="D317" i="10"/>
  <c r="D318" i="10"/>
  <c r="D319" i="10"/>
  <c r="D320" i="10"/>
  <c r="D321" i="10"/>
  <c r="D322" i="10"/>
  <c r="D323" i="10"/>
  <c r="D324" i="10"/>
  <c r="D325" i="10"/>
  <c r="D326" i="10"/>
  <c r="D327" i="10"/>
  <c r="D328" i="10"/>
  <c r="D329" i="10"/>
  <c r="D330" i="10"/>
  <c r="D331" i="10"/>
  <c r="D332" i="10"/>
  <c r="D333" i="10"/>
  <c r="D334" i="10"/>
  <c r="D335" i="10"/>
  <c r="D336" i="10"/>
  <c r="D337" i="10"/>
  <c r="D338" i="10"/>
  <c r="D339" i="10"/>
  <c r="D340" i="10"/>
  <c r="D341" i="10"/>
  <c r="D342" i="10"/>
  <c r="D343" i="10"/>
  <c r="D344" i="10"/>
  <c r="D345" i="10"/>
  <c r="D346" i="10"/>
  <c r="D347" i="10"/>
  <c r="D348" i="10"/>
  <c r="D349" i="10"/>
  <c r="D350" i="10"/>
  <c r="D351" i="10"/>
  <c r="D352" i="10"/>
  <c r="D353" i="10"/>
  <c r="D354" i="10"/>
  <c r="D355" i="10"/>
  <c r="D356" i="10"/>
  <c r="D357" i="10"/>
  <c r="D358" i="10"/>
  <c r="D359" i="10"/>
  <c r="D360" i="10"/>
  <c r="D361" i="10"/>
  <c r="D362" i="10"/>
  <c r="D363" i="10"/>
  <c r="D364" i="10"/>
  <c r="D365" i="10"/>
  <c r="D366" i="10"/>
  <c r="D367" i="10"/>
  <c r="D368" i="10"/>
  <c r="D369" i="10"/>
  <c r="D370" i="10"/>
  <c r="D371" i="10"/>
  <c r="D372" i="10"/>
  <c r="D373" i="10"/>
  <c r="D374" i="10"/>
  <c r="D375" i="10"/>
  <c r="D376" i="10"/>
  <c r="D377" i="10"/>
  <c r="D378" i="10"/>
  <c r="D379" i="10"/>
  <c r="D380" i="10"/>
  <c r="D381" i="10"/>
  <c r="D382" i="10"/>
  <c r="D383" i="10"/>
  <c r="D384" i="10"/>
  <c r="D385" i="10"/>
  <c r="D386" i="10"/>
  <c r="D387" i="10"/>
  <c r="D388" i="10"/>
  <c r="D389" i="10"/>
  <c r="D390" i="10"/>
  <c r="D391" i="10"/>
  <c r="D392" i="10"/>
  <c r="D393" i="10"/>
  <c r="D394" i="10"/>
  <c r="D395" i="10"/>
  <c r="D396" i="10"/>
  <c r="D397" i="10"/>
  <c r="D398" i="10"/>
  <c r="D399" i="10"/>
  <c r="D400" i="10"/>
  <c r="D401" i="10"/>
  <c r="D402" i="10"/>
  <c r="D403" i="10"/>
  <c r="D404" i="10"/>
  <c r="D405" i="10"/>
  <c r="D406" i="10"/>
  <c r="D407" i="10"/>
  <c r="D408" i="10"/>
  <c r="D409" i="10"/>
  <c r="D410" i="10"/>
  <c r="D411" i="10"/>
  <c r="D412" i="10"/>
  <c r="D413" i="10"/>
  <c r="D414" i="10"/>
  <c r="D415" i="10"/>
  <c r="D416" i="10"/>
  <c r="D417" i="10"/>
  <c r="D418" i="10"/>
  <c r="D419" i="10"/>
  <c r="D420" i="10"/>
  <c r="D421" i="10"/>
  <c r="D422" i="10"/>
  <c r="D423" i="10"/>
  <c r="D424" i="10"/>
  <c r="D425" i="10"/>
  <c r="D426" i="10"/>
  <c r="D427" i="10"/>
  <c r="D428" i="10"/>
  <c r="D429" i="10"/>
  <c r="D430" i="10"/>
  <c r="D431" i="10"/>
  <c r="D432" i="10"/>
  <c r="D433" i="10"/>
  <c r="D434" i="10"/>
  <c r="D435" i="10"/>
  <c r="D436" i="10"/>
  <c r="D437" i="10"/>
  <c r="D438" i="10"/>
  <c r="D439" i="10"/>
  <c r="D440" i="10"/>
  <c r="D441" i="10"/>
  <c r="D442" i="10"/>
  <c r="D443" i="10"/>
  <c r="D444" i="10"/>
  <c r="D445" i="10"/>
  <c r="D446" i="10"/>
  <c r="D447" i="10"/>
  <c r="D448" i="10"/>
  <c r="D449" i="10"/>
  <c r="D450" i="10"/>
  <c r="D451" i="10"/>
  <c r="D452" i="10"/>
  <c r="D453" i="10"/>
  <c r="D454" i="10"/>
  <c r="D455" i="10"/>
  <c r="D456" i="10"/>
  <c r="D457" i="10"/>
  <c r="D458" i="10"/>
  <c r="D459" i="10"/>
  <c r="D460" i="10"/>
  <c r="D461" i="10"/>
  <c r="D462" i="10"/>
  <c r="D463" i="10"/>
  <c r="D464" i="10"/>
  <c r="D465" i="10"/>
  <c r="D466" i="10"/>
  <c r="D467" i="10"/>
  <c r="D468" i="10"/>
  <c r="D469" i="10"/>
  <c r="D470" i="10"/>
  <c r="D471" i="10"/>
  <c r="D472" i="10"/>
  <c r="D473" i="10"/>
  <c r="D474" i="10"/>
  <c r="D475" i="10"/>
  <c r="D476" i="10"/>
  <c r="D477" i="10"/>
  <c r="D478" i="10"/>
  <c r="D479" i="10"/>
  <c r="D480" i="10"/>
  <c r="D481" i="10"/>
  <c r="D482" i="10"/>
  <c r="D483" i="10"/>
  <c r="D484" i="10"/>
  <c r="D485" i="10"/>
  <c r="D486" i="10"/>
  <c r="D487" i="10"/>
  <c r="D488" i="10"/>
  <c r="D489" i="10"/>
  <c r="D490" i="10"/>
  <c r="D491" i="10"/>
  <c r="D492" i="10"/>
  <c r="D493" i="10"/>
  <c r="D494" i="10"/>
  <c r="D495" i="10"/>
  <c r="D496" i="10"/>
  <c r="D497" i="10"/>
  <c r="D498" i="10"/>
  <c r="D499" i="10"/>
  <c r="D500" i="10"/>
  <c r="D501" i="10"/>
  <c r="D502" i="10"/>
  <c r="D503" i="10"/>
  <c r="D504" i="10"/>
  <c r="D505" i="10"/>
  <c r="D506" i="10"/>
  <c r="D507" i="10"/>
  <c r="D508" i="10"/>
  <c r="D509" i="10"/>
  <c r="D510" i="10"/>
  <c r="D511" i="10"/>
  <c r="D512" i="10"/>
  <c r="D513" i="10"/>
  <c r="D514" i="10"/>
  <c r="D515" i="10"/>
  <c r="D516" i="10"/>
  <c r="D517" i="10"/>
  <c r="D518" i="10"/>
  <c r="D519" i="10"/>
  <c r="D520" i="10"/>
  <c r="D521" i="10"/>
  <c r="D522" i="10"/>
  <c r="D523" i="10"/>
  <c r="D524" i="10"/>
  <c r="D525" i="10"/>
  <c r="D526" i="10"/>
  <c r="D527" i="10"/>
  <c r="D528" i="10"/>
  <c r="D529" i="10"/>
  <c r="D530" i="10"/>
  <c r="D531" i="10"/>
  <c r="D532" i="10"/>
  <c r="D533" i="10"/>
  <c r="D534" i="10"/>
  <c r="D535" i="10"/>
  <c r="D536" i="10"/>
  <c r="D537" i="10"/>
  <c r="D538" i="10"/>
  <c r="D539" i="10"/>
  <c r="D540" i="10"/>
  <c r="D541" i="10"/>
  <c r="D542" i="10"/>
  <c r="D543" i="10"/>
  <c r="D544" i="10"/>
  <c r="D545" i="10"/>
  <c r="D546" i="10"/>
  <c r="D547" i="10"/>
  <c r="D548" i="10"/>
  <c r="D549" i="10"/>
  <c r="D550" i="10"/>
  <c r="D551" i="10"/>
  <c r="D552" i="10"/>
  <c r="D553" i="10"/>
  <c r="D554" i="10"/>
  <c r="D555" i="10"/>
  <c r="D556" i="10"/>
  <c r="D557" i="10"/>
  <c r="D558" i="10"/>
  <c r="D559" i="10"/>
  <c r="D560" i="10"/>
  <c r="D561" i="10"/>
  <c r="D562" i="10"/>
  <c r="D563" i="10"/>
  <c r="D564" i="10"/>
  <c r="D565" i="10"/>
  <c r="D566" i="10"/>
  <c r="D567" i="10"/>
  <c r="D568" i="10"/>
  <c r="D569" i="10"/>
  <c r="D570" i="10"/>
  <c r="D571" i="10"/>
  <c r="D572" i="10"/>
  <c r="D573" i="10"/>
  <c r="D574" i="10"/>
  <c r="D575" i="10"/>
  <c r="D576" i="10"/>
  <c r="D577" i="10"/>
  <c r="D578" i="10"/>
  <c r="D579" i="10"/>
  <c r="D580" i="10"/>
  <c r="D581" i="10"/>
  <c r="D582" i="10"/>
  <c r="D583" i="10"/>
  <c r="D584" i="10"/>
  <c r="D585" i="10"/>
  <c r="D586" i="10"/>
  <c r="D587" i="10"/>
  <c r="D588" i="10"/>
  <c r="D589" i="10"/>
  <c r="D590" i="10"/>
  <c r="D591" i="10"/>
  <c r="D592" i="10"/>
  <c r="D593" i="10"/>
  <c r="D594" i="10"/>
  <c r="D595" i="10"/>
  <c r="D596" i="10"/>
  <c r="D597" i="10"/>
  <c r="D598" i="10"/>
  <c r="D599" i="10"/>
  <c r="D600" i="10"/>
  <c r="D601" i="10"/>
  <c r="D602" i="10"/>
  <c r="D603" i="10"/>
  <c r="D604" i="10"/>
  <c r="D605" i="10"/>
  <c r="D606" i="10"/>
  <c r="D607" i="10"/>
  <c r="D608" i="10"/>
  <c r="D609" i="10"/>
  <c r="D610" i="10"/>
  <c r="D611" i="10"/>
  <c r="D612" i="10"/>
  <c r="D613" i="10"/>
  <c r="D614" i="10"/>
  <c r="D615" i="10"/>
  <c r="D616" i="10"/>
  <c r="D617" i="10"/>
  <c r="D618" i="10"/>
  <c r="D619" i="10"/>
  <c r="D620" i="10"/>
  <c r="D621" i="10"/>
  <c r="D622" i="10"/>
  <c r="D623" i="10"/>
  <c r="D624" i="10"/>
  <c r="D625" i="10"/>
  <c r="D626" i="10"/>
  <c r="D627" i="10"/>
  <c r="D628" i="10"/>
  <c r="D629" i="10"/>
  <c r="D630" i="10"/>
  <c r="D631" i="10"/>
  <c r="D632" i="10"/>
  <c r="D633" i="10"/>
  <c r="D634" i="10"/>
  <c r="D635" i="10"/>
  <c r="D636" i="10"/>
  <c r="D637" i="10"/>
  <c r="D638" i="10"/>
  <c r="D639" i="10"/>
  <c r="D640" i="10"/>
  <c r="D641" i="10"/>
  <c r="D642" i="10"/>
  <c r="D643" i="10"/>
  <c r="D644" i="10"/>
  <c r="D645" i="10"/>
  <c r="D646" i="10"/>
  <c r="D647" i="10"/>
  <c r="D648" i="10"/>
  <c r="D649" i="10"/>
  <c r="D650" i="10"/>
  <c r="D651" i="10"/>
  <c r="D652" i="10"/>
  <c r="D653" i="10"/>
  <c r="D654" i="10"/>
  <c r="D655" i="10"/>
  <c r="D656" i="10"/>
  <c r="D657" i="10"/>
  <c r="D658" i="10"/>
  <c r="D659" i="10"/>
  <c r="D660" i="10"/>
  <c r="D661" i="10"/>
  <c r="D662" i="10"/>
  <c r="D663" i="10"/>
  <c r="D664" i="10"/>
  <c r="D665" i="10"/>
  <c r="D666" i="10"/>
  <c r="D667" i="10"/>
  <c r="D668" i="10"/>
  <c r="D669" i="10"/>
  <c r="D670" i="10"/>
  <c r="D671" i="10"/>
  <c r="D672" i="10"/>
  <c r="D673" i="10"/>
  <c r="D674" i="10"/>
  <c r="D675" i="10"/>
  <c r="D676" i="10"/>
  <c r="D677" i="10"/>
  <c r="D678" i="10"/>
  <c r="D679" i="10"/>
  <c r="D680" i="10"/>
  <c r="D681" i="10"/>
  <c r="D682" i="10"/>
  <c r="D683" i="10"/>
  <c r="D684" i="10"/>
  <c r="D685" i="10"/>
  <c r="D686" i="10"/>
  <c r="D687" i="10"/>
  <c r="D688" i="10"/>
  <c r="D689" i="10"/>
  <c r="D690" i="10"/>
  <c r="D691" i="10"/>
  <c r="D692" i="10"/>
  <c r="D693" i="10"/>
  <c r="D694" i="10"/>
  <c r="D695" i="10"/>
  <c r="D696" i="10"/>
  <c r="D697" i="10"/>
  <c r="D698" i="10"/>
  <c r="D699" i="10"/>
  <c r="D700" i="10"/>
  <c r="D701" i="10"/>
  <c r="D702" i="10"/>
  <c r="D703" i="10"/>
  <c r="D704" i="10"/>
  <c r="D705" i="10"/>
  <c r="D706" i="10"/>
  <c r="D707" i="10"/>
  <c r="D708" i="10"/>
  <c r="D709" i="10"/>
  <c r="D710" i="10"/>
  <c r="D711" i="10"/>
  <c r="D712" i="10"/>
  <c r="D713" i="10"/>
  <c r="D714" i="10"/>
  <c r="D715" i="10"/>
  <c r="D716" i="10"/>
  <c r="D717" i="10"/>
  <c r="D718" i="10"/>
  <c r="D719" i="10"/>
  <c r="D720" i="10"/>
  <c r="D721" i="10"/>
  <c r="D722" i="10"/>
  <c r="D723" i="10"/>
  <c r="D724" i="10"/>
  <c r="D725" i="10"/>
  <c r="D726" i="10"/>
  <c r="D727" i="10"/>
  <c r="D728" i="10"/>
  <c r="D729" i="10"/>
  <c r="D730" i="10"/>
  <c r="D731" i="10"/>
  <c r="D732" i="10"/>
  <c r="D733" i="10"/>
  <c r="D734" i="10"/>
  <c r="D735" i="10"/>
  <c r="D736" i="10"/>
  <c r="D737" i="10"/>
  <c r="D738" i="10"/>
  <c r="D739" i="10"/>
  <c r="D740" i="10"/>
  <c r="D741" i="10"/>
  <c r="D742" i="10"/>
  <c r="D743" i="10"/>
  <c r="D744" i="10"/>
  <c r="D745" i="10"/>
  <c r="D746" i="10"/>
  <c r="D747" i="10"/>
  <c r="D748" i="10"/>
  <c r="D749" i="10"/>
  <c r="D750" i="10"/>
  <c r="D751" i="10"/>
  <c r="D752" i="10"/>
  <c r="D753" i="10"/>
  <c r="D754" i="10"/>
  <c r="D755" i="10"/>
  <c r="D756" i="10"/>
  <c r="D757" i="10"/>
  <c r="D758" i="10"/>
  <c r="D759" i="10"/>
  <c r="D760" i="10"/>
  <c r="D761" i="10"/>
  <c r="D762" i="10"/>
  <c r="D763" i="10"/>
  <c r="D764" i="10"/>
  <c r="D765" i="10"/>
  <c r="D766" i="10"/>
  <c r="D767" i="10"/>
  <c r="D768" i="10"/>
  <c r="D769" i="10"/>
  <c r="D770" i="10"/>
  <c r="D771" i="10"/>
  <c r="D772" i="10"/>
  <c r="D773" i="10"/>
  <c r="D6" i="10"/>
  <c r="C6" i="10"/>
  <c r="C1" i="4"/>
  <c r="D1" i="10" s="1"/>
  <c r="C1" i="5" s="1"/>
  <c r="C1" i="14" s="1"/>
  <c r="E1" i="13" s="1"/>
  <c r="E4" i="4"/>
  <c r="D4" i="4"/>
  <c r="C4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I70" i="4"/>
  <c r="I71" i="4"/>
  <c r="I72" i="4"/>
  <c r="I73" i="4"/>
  <c r="I74" i="4"/>
  <c r="I75" i="4"/>
  <c r="I76" i="4"/>
  <c r="I77" i="4"/>
  <c r="I78" i="4"/>
  <c r="I79" i="4"/>
  <c r="I80" i="4"/>
  <c r="I81" i="4"/>
  <c r="I82" i="4"/>
  <c r="I83" i="4"/>
  <c r="I84" i="4"/>
  <c r="I85" i="4"/>
  <c r="I86" i="4"/>
  <c r="I87" i="4"/>
  <c r="I88" i="4"/>
  <c r="I89" i="4"/>
  <c r="I90" i="4"/>
  <c r="I91" i="4"/>
  <c r="I92" i="4"/>
  <c r="I93" i="4"/>
  <c r="I94" i="4"/>
  <c r="I95" i="4"/>
  <c r="I96" i="4"/>
  <c r="I97" i="4"/>
  <c r="I98" i="4"/>
  <c r="I99" i="4"/>
  <c r="I100" i="4"/>
  <c r="I101" i="4"/>
  <c r="I102" i="4"/>
  <c r="I103" i="4"/>
  <c r="I104" i="4"/>
  <c r="I105" i="4"/>
  <c r="I106" i="4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I155" i="4"/>
  <c r="I156" i="4"/>
  <c r="I157" i="4"/>
  <c r="I158" i="4"/>
  <c r="I159" i="4"/>
  <c r="I160" i="4"/>
  <c r="I161" i="4"/>
  <c r="I162" i="4"/>
  <c r="I163" i="4"/>
  <c r="I164" i="4"/>
  <c r="I165" i="4"/>
  <c r="I166" i="4"/>
  <c r="I167" i="4"/>
  <c r="I168" i="4"/>
  <c r="I169" i="4"/>
  <c r="I170" i="4"/>
  <c r="I171" i="4"/>
  <c r="I172" i="4"/>
  <c r="I173" i="4"/>
  <c r="I174" i="4"/>
  <c r="I175" i="4"/>
  <c r="I176" i="4"/>
  <c r="I177" i="4"/>
  <c r="I178" i="4"/>
  <c r="I179" i="4"/>
  <c r="I180" i="4"/>
  <c r="I181" i="4"/>
  <c r="I182" i="4"/>
  <c r="I183" i="4"/>
  <c r="I184" i="4"/>
  <c r="I185" i="4"/>
  <c r="I186" i="4"/>
  <c r="I187" i="4"/>
  <c r="I188" i="4"/>
  <c r="I189" i="4"/>
  <c r="I190" i="4"/>
  <c r="I191" i="4"/>
  <c r="I192" i="4"/>
  <c r="I193" i="4"/>
  <c r="I194" i="4"/>
  <c r="I195" i="4"/>
  <c r="I196" i="4"/>
  <c r="I197" i="4"/>
  <c r="I198" i="4"/>
  <c r="I199" i="4"/>
  <c r="I200" i="4"/>
  <c r="I201" i="4"/>
  <c r="I202" i="4"/>
  <c r="I203" i="4"/>
  <c r="I204" i="4"/>
  <c r="I205" i="4"/>
  <c r="I206" i="4"/>
  <c r="I207" i="4"/>
  <c r="I208" i="4"/>
  <c r="I209" i="4"/>
  <c r="I210" i="4"/>
  <c r="I211" i="4"/>
  <c r="I212" i="4"/>
  <c r="I213" i="4"/>
  <c r="I214" i="4"/>
  <c r="I215" i="4"/>
  <c r="I216" i="4"/>
  <c r="I217" i="4"/>
  <c r="I218" i="4"/>
  <c r="I219" i="4"/>
  <c r="I220" i="4"/>
  <c r="I221" i="4"/>
  <c r="I222" i="4"/>
  <c r="I223" i="4"/>
  <c r="I224" i="4"/>
  <c r="I225" i="4"/>
  <c r="I226" i="4"/>
  <c r="I227" i="4"/>
  <c r="I228" i="4"/>
  <c r="I229" i="4"/>
  <c r="I230" i="4"/>
  <c r="I231" i="4"/>
  <c r="I232" i="4"/>
  <c r="I233" i="4"/>
  <c r="I234" i="4"/>
  <c r="I235" i="4"/>
  <c r="I236" i="4"/>
  <c r="I237" i="4"/>
  <c r="I238" i="4"/>
  <c r="I239" i="4"/>
  <c r="I240" i="4"/>
  <c r="I241" i="4"/>
  <c r="I242" i="4"/>
  <c r="I243" i="4"/>
  <c r="I244" i="4"/>
  <c r="I245" i="4"/>
  <c r="I246" i="4"/>
  <c r="I247" i="4"/>
  <c r="I248" i="4"/>
  <c r="I249" i="4"/>
  <c r="I250" i="4"/>
  <c r="I251" i="4"/>
  <c r="I252" i="4"/>
  <c r="I253" i="4"/>
  <c r="I254" i="4"/>
  <c r="I255" i="4"/>
  <c r="I256" i="4"/>
  <c r="I257" i="4"/>
  <c r="I258" i="4"/>
  <c r="I259" i="4"/>
  <c r="I260" i="4"/>
  <c r="I261" i="4"/>
  <c r="I262" i="4"/>
  <c r="I263" i="4"/>
  <c r="I264" i="4"/>
  <c r="I265" i="4"/>
  <c r="I266" i="4"/>
  <c r="I267" i="4"/>
  <c r="I268" i="4"/>
  <c r="I269" i="4"/>
  <c r="I270" i="4"/>
  <c r="I271" i="4"/>
  <c r="I272" i="4"/>
  <c r="I273" i="4"/>
  <c r="I274" i="4"/>
  <c r="I275" i="4"/>
  <c r="I276" i="4"/>
  <c r="I277" i="4"/>
  <c r="I278" i="4"/>
  <c r="I279" i="4"/>
  <c r="I280" i="4"/>
  <c r="I281" i="4"/>
  <c r="I282" i="4"/>
  <c r="I283" i="4"/>
  <c r="I284" i="4"/>
  <c r="I285" i="4"/>
  <c r="I286" i="4"/>
  <c r="I287" i="4"/>
  <c r="I288" i="4"/>
  <c r="I289" i="4"/>
  <c r="I290" i="4"/>
  <c r="I291" i="4"/>
  <c r="I292" i="4"/>
  <c r="I293" i="4"/>
  <c r="I294" i="4"/>
  <c r="I295" i="4"/>
  <c r="I296" i="4"/>
  <c r="I297" i="4"/>
  <c r="I298" i="4"/>
  <c r="I299" i="4"/>
  <c r="I300" i="4"/>
  <c r="I301" i="4"/>
  <c r="I302" i="4"/>
  <c r="I303" i="4"/>
  <c r="I304" i="4"/>
  <c r="I305" i="4"/>
  <c r="I306" i="4"/>
  <c r="I307" i="4"/>
  <c r="I308" i="4"/>
  <c r="I309" i="4"/>
  <c r="I310" i="4"/>
  <c r="I311" i="4"/>
  <c r="I312" i="4"/>
  <c r="I313" i="4"/>
  <c r="I314" i="4"/>
  <c r="I315" i="4"/>
  <c r="I316" i="4"/>
  <c r="I317" i="4"/>
  <c r="I318" i="4"/>
  <c r="I319" i="4"/>
  <c r="I320" i="4"/>
  <c r="I321" i="4"/>
  <c r="I322" i="4"/>
  <c r="I323" i="4"/>
  <c r="I324" i="4"/>
  <c r="I325" i="4"/>
  <c r="I326" i="4"/>
  <c r="I327" i="4"/>
  <c r="I328" i="4"/>
  <c r="I329" i="4"/>
  <c r="I330" i="4"/>
  <c r="I331" i="4"/>
  <c r="I332" i="4"/>
  <c r="I333" i="4"/>
  <c r="I334" i="4"/>
  <c r="I335" i="4"/>
  <c r="I336" i="4"/>
  <c r="I337" i="4"/>
  <c r="I338" i="4"/>
  <c r="I339" i="4"/>
  <c r="I340" i="4"/>
  <c r="I341" i="4"/>
  <c r="I342" i="4"/>
  <c r="I343" i="4"/>
  <c r="I344" i="4"/>
  <c r="I345" i="4"/>
  <c r="I346" i="4"/>
  <c r="I347" i="4"/>
  <c r="I348" i="4"/>
  <c r="I349" i="4"/>
  <c r="I350" i="4"/>
  <c r="I351" i="4"/>
  <c r="I352" i="4"/>
  <c r="I353" i="4"/>
  <c r="I354" i="4"/>
  <c r="I355" i="4"/>
  <c r="I356" i="4"/>
  <c r="I357" i="4"/>
  <c r="I358" i="4"/>
  <c r="I359" i="4"/>
  <c r="I360" i="4"/>
  <c r="I361" i="4"/>
  <c r="I362" i="4"/>
  <c r="I363" i="4"/>
  <c r="I364" i="4"/>
  <c r="I365" i="4"/>
  <c r="I366" i="4"/>
  <c r="I367" i="4"/>
  <c r="I368" i="4"/>
  <c r="I369" i="4"/>
  <c r="I370" i="4"/>
  <c r="I371" i="4"/>
  <c r="I372" i="4"/>
  <c r="I373" i="4"/>
  <c r="I374" i="4"/>
  <c r="I375" i="4"/>
  <c r="I376" i="4"/>
  <c r="I377" i="4"/>
  <c r="I378" i="4"/>
  <c r="I379" i="4"/>
  <c r="I380" i="4"/>
  <c r="I381" i="4"/>
  <c r="I382" i="4"/>
  <c r="I383" i="4"/>
  <c r="I384" i="4"/>
  <c r="I385" i="4"/>
  <c r="I386" i="4"/>
  <c r="I387" i="4"/>
  <c r="I388" i="4"/>
  <c r="I389" i="4"/>
  <c r="I390" i="4"/>
  <c r="I391" i="4"/>
  <c r="I392" i="4"/>
  <c r="I393" i="4"/>
  <c r="I394" i="4"/>
  <c r="I395" i="4"/>
  <c r="I396" i="4"/>
  <c r="I397" i="4"/>
  <c r="I398" i="4"/>
  <c r="I399" i="4"/>
  <c r="I400" i="4"/>
  <c r="I401" i="4"/>
  <c r="I402" i="4"/>
  <c r="I403" i="4"/>
  <c r="I404" i="4"/>
  <c r="I405" i="4"/>
  <c r="I406" i="4"/>
  <c r="I407" i="4"/>
  <c r="I408" i="4"/>
  <c r="I409" i="4"/>
  <c r="I410" i="4"/>
  <c r="I411" i="4"/>
  <c r="I412" i="4"/>
  <c r="I413" i="4"/>
  <c r="I414" i="4"/>
  <c r="I415" i="4"/>
  <c r="I416" i="4"/>
  <c r="I417" i="4"/>
  <c r="I418" i="4"/>
  <c r="I419" i="4"/>
  <c r="I420" i="4"/>
  <c r="I421" i="4"/>
  <c r="I422" i="4"/>
  <c r="I423" i="4"/>
  <c r="I424" i="4"/>
  <c r="I425" i="4"/>
  <c r="I426" i="4"/>
  <c r="I427" i="4"/>
  <c r="I428" i="4"/>
  <c r="I429" i="4"/>
  <c r="I430" i="4"/>
  <c r="I431" i="4"/>
  <c r="I432" i="4"/>
  <c r="I433" i="4"/>
  <c r="I434" i="4"/>
  <c r="I435" i="4"/>
  <c r="I436" i="4"/>
  <c r="I437" i="4"/>
  <c r="I438" i="4"/>
  <c r="I439" i="4"/>
  <c r="I440" i="4"/>
  <c r="I441" i="4"/>
  <c r="I442" i="4"/>
  <c r="I443" i="4"/>
  <c r="I444" i="4"/>
  <c r="I445" i="4"/>
  <c r="I446" i="4"/>
  <c r="I447" i="4"/>
  <c r="I448" i="4"/>
  <c r="I449" i="4"/>
  <c r="I450" i="4"/>
  <c r="I451" i="4"/>
  <c r="I452" i="4"/>
  <c r="I453" i="4"/>
  <c r="I454" i="4"/>
  <c r="I455" i="4"/>
  <c r="I456" i="4"/>
  <c r="I457" i="4"/>
  <c r="I458" i="4"/>
  <c r="I459" i="4"/>
  <c r="I460" i="4"/>
  <c r="I461" i="4"/>
  <c r="I462" i="4"/>
  <c r="I463" i="4"/>
  <c r="I464" i="4"/>
  <c r="I465" i="4"/>
  <c r="I466" i="4"/>
  <c r="I467" i="4"/>
  <c r="I468" i="4"/>
  <c r="I469" i="4"/>
  <c r="I470" i="4"/>
  <c r="I471" i="4"/>
  <c r="I472" i="4"/>
  <c r="I473" i="4"/>
  <c r="I474" i="4"/>
  <c r="I475" i="4"/>
  <c r="I476" i="4"/>
  <c r="I477" i="4"/>
  <c r="I478" i="4"/>
  <c r="I479" i="4"/>
  <c r="I480" i="4"/>
  <c r="I481" i="4"/>
  <c r="I482" i="4"/>
  <c r="I483" i="4"/>
  <c r="I484" i="4"/>
  <c r="I485" i="4"/>
  <c r="I486" i="4"/>
  <c r="I487" i="4"/>
  <c r="I488" i="4"/>
  <c r="I489" i="4"/>
  <c r="I490" i="4"/>
  <c r="I491" i="4"/>
  <c r="I492" i="4"/>
  <c r="I493" i="4"/>
  <c r="I494" i="4"/>
  <c r="I495" i="4"/>
  <c r="I496" i="4"/>
  <c r="I497" i="4"/>
  <c r="I498" i="4"/>
  <c r="I499" i="4"/>
  <c r="I500" i="4"/>
  <c r="I501" i="4"/>
  <c r="I502" i="4"/>
  <c r="I503" i="4"/>
  <c r="I504" i="4"/>
  <c r="I505" i="4"/>
  <c r="I506" i="4"/>
  <c r="I507" i="4"/>
  <c r="I508" i="4"/>
  <c r="I509" i="4"/>
  <c r="I510" i="4"/>
  <c r="I511" i="4"/>
  <c r="I512" i="4"/>
  <c r="I513" i="4"/>
  <c r="I514" i="4"/>
  <c r="I515" i="4"/>
  <c r="I516" i="4"/>
  <c r="I517" i="4"/>
  <c r="I518" i="4"/>
  <c r="I519" i="4"/>
  <c r="I520" i="4"/>
  <c r="I521" i="4"/>
  <c r="I522" i="4"/>
  <c r="I523" i="4"/>
  <c r="I524" i="4"/>
  <c r="I525" i="4"/>
  <c r="I526" i="4"/>
  <c r="I527" i="4"/>
  <c r="I528" i="4"/>
  <c r="I529" i="4"/>
  <c r="I530" i="4"/>
  <c r="I531" i="4"/>
  <c r="I532" i="4"/>
  <c r="I533" i="4"/>
  <c r="I534" i="4"/>
  <c r="I535" i="4"/>
  <c r="I536" i="4"/>
  <c r="I537" i="4"/>
  <c r="I538" i="4"/>
  <c r="I539" i="4"/>
  <c r="I540" i="4"/>
  <c r="I541" i="4"/>
  <c r="I542" i="4"/>
  <c r="I543" i="4"/>
  <c r="I544" i="4"/>
  <c r="I545" i="4"/>
  <c r="I546" i="4"/>
  <c r="I547" i="4"/>
  <c r="I548" i="4"/>
  <c r="I549" i="4"/>
  <c r="I550" i="4"/>
  <c r="I551" i="4"/>
  <c r="I552" i="4"/>
  <c r="I553" i="4"/>
  <c r="I554" i="4"/>
  <c r="I555" i="4"/>
  <c r="I556" i="4"/>
  <c r="I557" i="4"/>
  <c r="I558" i="4"/>
  <c r="I559" i="4"/>
  <c r="I560" i="4"/>
  <c r="I561" i="4"/>
  <c r="I562" i="4"/>
  <c r="I563" i="4"/>
  <c r="I564" i="4"/>
  <c r="I565" i="4"/>
  <c r="I566" i="4"/>
  <c r="I567" i="4"/>
  <c r="I568" i="4"/>
  <c r="I569" i="4"/>
  <c r="I570" i="4"/>
  <c r="I571" i="4"/>
  <c r="I572" i="4"/>
  <c r="I573" i="4"/>
  <c r="I574" i="4"/>
  <c r="I575" i="4"/>
  <c r="I576" i="4"/>
  <c r="I577" i="4"/>
  <c r="I578" i="4"/>
  <c r="I579" i="4"/>
  <c r="I580" i="4"/>
  <c r="I581" i="4"/>
  <c r="I582" i="4"/>
  <c r="I583" i="4"/>
  <c r="I584" i="4"/>
  <c r="I585" i="4"/>
  <c r="I586" i="4"/>
  <c r="I587" i="4"/>
  <c r="I588" i="4"/>
  <c r="I589" i="4"/>
  <c r="I590" i="4"/>
  <c r="I591" i="4"/>
  <c r="I592" i="4"/>
  <c r="I593" i="4"/>
  <c r="I594" i="4"/>
  <c r="I595" i="4"/>
  <c r="I596" i="4"/>
  <c r="I597" i="4"/>
  <c r="I598" i="4"/>
  <c r="I599" i="4"/>
  <c r="I600" i="4"/>
  <c r="I601" i="4"/>
  <c r="I602" i="4"/>
  <c r="I603" i="4"/>
  <c r="I604" i="4"/>
  <c r="I605" i="4"/>
  <c r="I606" i="4"/>
  <c r="I607" i="4"/>
  <c r="I608" i="4"/>
  <c r="I609" i="4"/>
  <c r="I610" i="4"/>
  <c r="I611" i="4"/>
  <c r="I612" i="4"/>
  <c r="I613" i="4"/>
  <c r="I614" i="4"/>
  <c r="I615" i="4"/>
  <c r="I616" i="4"/>
  <c r="I617" i="4"/>
  <c r="I618" i="4"/>
  <c r="I619" i="4"/>
  <c r="I620" i="4"/>
  <c r="I621" i="4"/>
  <c r="I622" i="4"/>
  <c r="I623" i="4"/>
  <c r="I624" i="4"/>
  <c r="I625" i="4"/>
  <c r="I626" i="4"/>
  <c r="I627" i="4"/>
  <c r="I628" i="4"/>
  <c r="I629" i="4"/>
  <c r="I630" i="4"/>
  <c r="I631" i="4"/>
  <c r="I632" i="4"/>
  <c r="I633" i="4"/>
  <c r="I634" i="4"/>
  <c r="I635" i="4"/>
  <c r="I636" i="4"/>
  <c r="I637" i="4"/>
  <c r="I638" i="4"/>
  <c r="I639" i="4"/>
  <c r="I640" i="4"/>
  <c r="I641" i="4"/>
  <c r="I642" i="4"/>
  <c r="I643" i="4"/>
  <c r="I644" i="4"/>
  <c r="I645" i="4"/>
  <c r="I646" i="4"/>
  <c r="I647" i="4"/>
  <c r="I648" i="4"/>
  <c r="I649" i="4"/>
  <c r="I650" i="4"/>
  <c r="I651" i="4"/>
  <c r="I652" i="4"/>
  <c r="I653" i="4"/>
  <c r="I654" i="4"/>
  <c r="I655" i="4"/>
  <c r="I656" i="4"/>
  <c r="I657" i="4"/>
  <c r="I658" i="4"/>
  <c r="I659" i="4"/>
  <c r="I660" i="4"/>
  <c r="I661" i="4"/>
  <c r="I662" i="4"/>
  <c r="I663" i="4"/>
  <c r="I664" i="4"/>
  <c r="I665" i="4"/>
  <c r="I666" i="4"/>
  <c r="I667" i="4"/>
  <c r="I668" i="4"/>
  <c r="I669" i="4"/>
  <c r="I670" i="4"/>
  <c r="I671" i="4"/>
  <c r="I672" i="4"/>
  <c r="I673" i="4"/>
  <c r="I674" i="4"/>
  <c r="I675" i="4"/>
  <c r="I676" i="4"/>
  <c r="I677" i="4"/>
  <c r="I678" i="4"/>
  <c r="I679" i="4"/>
  <c r="I680" i="4"/>
  <c r="I681" i="4"/>
  <c r="I682" i="4"/>
  <c r="I683" i="4"/>
  <c r="I684" i="4"/>
  <c r="I685" i="4"/>
  <c r="I686" i="4"/>
  <c r="I687" i="4"/>
  <c r="I688" i="4"/>
  <c r="I689" i="4"/>
  <c r="I690" i="4"/>
  <c r="I691" i="4"/>
  <c r="I692" i="4"/>
  <c r="I693" i="4"/>
  <c r="I694" i="4"/>
  <c r="I695" i="4"/>
  <c r="I696" i="4"/>
  <c r="I697" i="4"/>
  <c r="I698" i="4"/>
  <c r="I699" i="4"/>
  <c r="I700" i="4"/>
  <c r="I701" i="4"/>
  <c r="I702" i="4"/>
  <c r="I703" i="4"/>
  <c r="I704" i="4"/>
  <c r="I705" i="4"/>
  <c r="I706" i="4"/>
  <c r="I707" i="4"/>
  <c r="I708" i="4"/>
  <c r="I709" i="4"/>
  <c r="I710" i="4"/>
  <c r="I711" i="4"/>
  <c r="I712" i="4"/>
  <c r="I713" i="4"/>
  <c r="I714" i="4"/>
  <c r="I715" i="4"/>
  <c r="I716" i="4"/>
  <c r="I717" i="4"/>
  <c r="I718" i="4"/>
  <c r="I719" i="4"/>
  <c r="I720" i="4"/>
  <c r="I721" i="4"/>
  <c r="I722" i="4"/>
  <c r="I723" i="4"/>
  <c r="I724" i="4"/>
  <c r="I725" i="4"/>
  <c r="I726" i="4"/>
  <c r="I727" i="4"/>
  <c r="I728" i="4"/>
  <c r="I729" i="4"/>
  <c r="I730" i="4"/>
  <c r="I731" i="4"/>
  <c r="I732" i="4"/>
  <c r="I733" i="4"/>
  <c r="I734" i="4"/>
  <c r="I735" i="4"/>
  <c r="I736" i="4"/>
  <c r="I737" i="4"/>
  <c r="I738" i="4"/>
  <c r="I739" i="4"/>
  <c r="I740" i="4"/>
  <c r="I741" i="4"/>
  <c r="I742" i="4"/>
  <c r="I743" i="4"/>
  <c r="I744" i="4"/>
  <c r="I745" i="4"/>
  <c r="I746" i="4"/>
  <c r="I747" i="4"/>
  <c r="I748" i="4"/>
  <c r="I749" i="4"/>
  <c r="I750" i="4"/>
  <c r="I751" i="4"/>
  <c r="I752" i="4"/>
  <c r="I753" i="4"/>
  <c r="I754" i="4"/>
  <c r="I755" i="4"/>
  <c r="I756" i="4"/>
  <c r="I757" i="4"/>
  <c r="I758" i="4"/>
  <c r="I759" i="4"/>
  <c r="I760" i="4"/>
  <c r="I761" i="4"/>
  <c r="I762" i="4"/>
  <c r="I763" i="4"/>
  <c r="I764" i="4"/>
  <c r="I765" i="4"/>
  <c r="I766" i="4"/>
  <c r="I767" i="4"/>
  <c r="I768" i="4"/>
  <c r="I769" i="4"/>
  <c r="I770" i="4"/>
  <c r="I771" i="4"/>
  <c r="I772" i="4"/>
  <c r="I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08" i="4"/>
  <c r="H109" i="4"/>
  <c r="H110" i="4"/>
  <c r="H111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H128" i="4"/>
  <c r="H129" i="4"/>
  <c r="H130" i="4"/>
  <c r="H131" i="4"/>
  <c r="H132" i="4"/>
  <c r="H133" i="4"/>
  <c r="H134" i="4"/>
  <c r="H135" i="4"/>
  <c r="H136" i="4"/>
  <c r="H137" i="4"/>
  <c r="H138" i="4"/>
  <c r="H139" i="4"/>
  <c r="H140" i="4"/>
  <c r="H141" i="4"/>
  <c r="H142" i="4"/>
  <c r="H143" i="4"/>
  <c r="H144" i="4"/>
  <c r="H145" i="4"/>
  <c r="H146" i="4"/>
  <c r="H147" i="4"/>
  <c r="H148" i="4"/>
  <c r="H149" i="4"/>
  <c r="H150" i="4"/>
  <c r="H151" i="4"/>
  <c r="H152" i="4"/>
  <c r="H153" i="4"/>
  <c r="H154" i="4"/>
  <c r="H155" i="4"/>
  <c r="H156" i="4"/>
  <c r="H157" i="4"/>
  <c r="H158" i="4"/>
  <c r="H159" i="4"/>
  <c r="H160" i="4"/>
  <c r="H161" i="4"/>
  <c r="H162" i="4"/>
  <c r="H163" i="4"/>
  <c r="H164" i="4"/>
  <c r="H165" i="4"/>
  <c r="H166" i="4"/>
  <c r="H167" i="4"/>
  <c r="H168" i="4"/>
  <c r="H169" i="4"/>
  <c r="H170" i="4"/>
  <c r="H171" i="4"/>
  <c r="H172" i="4"/>
  <c r="H173" i="4"/>
  <c r="H174" i="4"/>
  <c r="H175" i="4"/>
  <c r="H176" i="4"/>
  <c r="H177" i="4"/>
  <c r="H178" i="4"/>
  <c r="H179" i="4"/>
  <c r="H180" i="4"/>
  <c r="H181" i="4"/>
  <c r="H182" i="4"/>
  <c r="H183" i="4"/>
  <c r="H184" i="4"/>
  <c r="H185" i="4"/>
  <c r="H186" i="4"/>
  <c r="H187" i="4"/>
  <c r="H188" i="4"/>
  <c r="H189" i="4"/>
  <c r="H190" i="4"/>
  <c r="H191" i="4"/>
  <c r="H192" i="4"/>
  <c r="H193" i="4"/>
  <c r="H194" i="4"/>
  <c r="H195" i="4"/>
  <c r="H196" i="4"/>
  <c r="H197" i="4"/>
  <c r="H198" i="4"/>
  <c r="H199" i="4"/>
  <c r="H200" i="4"/>
  <c r="H201" i="4"/>
  <c r="H202" i="4"/>
  <c r="H203" i="4"/>
  <c r="H204" i="4"/>
  <c r="H205" i="4"/>
  <c r="H206" i="4"/>
  <c r="H207" i="4"/>
  <c r="H208" i="4"/>
  <c r="H209" i="4"/>
  <c r="H210" i="4"/>
  <c r="H211" i="4"/>
  <c r="H212" i="4"/>
  <c r="H213" i="4"/>
  <c r="H214" i="4"/>
  <c r="H215" i="4"/>
  <c r="H216" i="4"/>
  <c r="H217" i="4"/>
  <c r="H218" i="4"/>
  <c r="H219" i="4"/>
  <c r="H220" i="4"/>
  <c r="H221" i="4"/>
  <c r="H222" i="4"/>
  <c r="H223" i="4"/>
  <c r="H224" i="4"/>
  <c r="H225" i="4"/>
  <c r="H226" i="4"/>
  <c r="H227" i="4"/>
  <c r="H228" i="4"/>
  <c r="H229" i="4"/>
  <c r="H230" i="4"/>
  <c r="H231" i="4"/>
  <c r="H232" i="4"/>
  <c r="H233" i="4"/>
  <c r="H234" i="4"/>
  <c r="H235" i="4"/>
  <c r="H236" i="4"/>
  <c r="H237" i="4"/>
  <c r="H238" i="4"/>
  <c r="H239" i="4"/>
  <c r="H240" i="4"/>
  <c r="H241" i="4"/>
  <c r="H242" i="4"/>
  <c r="H243" i="4"/>
  <c r="H244" i="4"/>
  <c r="H245" i="4"/>
  <c r="H246" i="4"/>
  <c r="H247" i="4"/>
  <c r="H248" i="4"/>
  <c r="H249" i="4"/>
  <c r="H250" i="4"/>
  <c r="H251" i="4"/>
  <c r="H252" i="4"/>
  <c r="H253" i="4"/>
  <c r="H254" i="4"/>
  <c r="H255" i="4"/>
  <c r="H256" i="4"/>
  <c r="H257" i="4"/>
  <c r="H258" i="4"/>
  <c r="H259" i="4"/>
  <c r="H260" i="4"/>
  <c r="H261" i="4"/>
  <c r="H262" i="4"/>
  <c r="H263" i="4"/>
  <c r="H264" i="4"/>
  <c r="H265" i="4"/>
  <c r="H266" i="4"/>
  <c r="H267" i="4"/>
  <c r="H268" i="4"/>
  <c r="H269" i="4"/>
  <c r="H270" i="4"/>
  <c r="H271" i="4"/>
  <c r="H272" i="4"/>
  <c r="H273" i="4"/>
  <c r="H274" i="4"/>
  <c r="H275" i="4"/>
  <c r="H276" i="4"/>
  <c r="H277" i="4"/>
  <c r="H278" i="4"/>
  <c r="H279" i="4"/>
  <c r="H280" i="4"/>
  <c r="H281" i="4"/>
  <c r="H282" i="4"/>
  <c r="H283" i="4"/>
  <c r="H284" i="4"/>
  <c r="H285" i="4"/>
  <c r="H286" i="4"/>
  <c r="H287" i="4"/>
  <c r="H288" i="4"/>
  <c r="H289" i="4"/>
  <c r="H290" i="4"/>
  <c r="H291" i="4"/>
  <c r="H292" i="4"/>
  <c r="H293" i="4"/>
  <c r="H294" i="4"/>
  <c r="H295" i="4"/>
  <c r="H296" i="4"/>
  <c r="H297" i="4"/>
  <c r="H298" i="4"/>
  <c r="H299" i="4"/>
  <c r="H300" i="4"/>
  <c r="H301" i="4"/>
  <c r="H302" i="4"/>
  <c r="H303" i="4"/>
  <c r="H304" i="4"/>
  <c r="H305" i="4"/>
  <c r="H306" i="4"/>
  <c r="H307" i="4"/>
  <c r="H308" i="4"/>
  <c r="H309" i="4"/>
  <c r="H310" i="4"/>
  <c r="H311" i="4"/>
  <c r="H312" i="4"/>
  <c r="H313" i="4"/>
  <c r="H314" i="4"/>
  <c r="H315" i="4"/>
  <c r="H316" i="4"/>
  <c r="H317" i="4"/>
  <c r="H318" i="4"/>
  <c r="H319" i="4"/>
  <c r="H320" i="4"/>
  <c r="H321" i="4"/>
  <c r="H322" i="4"/>
  <c r="H323" i="4"/>
  <c r="H324" i="4"/>
  <c r="H325" i="4"/>
  <c r="H326" i="4"/>
  <c r="H327" i="4"/>
  <c r="H328" i="4"/>
  <c r="H329" i="4"/>
  <c r="H330" i="4"/>
  <c r="H331" i="4"/>
  <c r="H332" i="4"/>
  <c r="H333" i="4"/>
  <c r="H334" i="4"/>
  <c r="H335" i="4"/>
  <c r="H336" i="4"/>
  <c r="H337" i="4"/>
  <c r="H338" i="4"/>
  <c r="H339" i="4"/>
  <c r="H340" i="4"/>
  <c r="H341" i="4"/>
  <c r="H342" i="4"/>
  <c r="H343" i="4"/>
  <c r="H344" i="4"/>
  <c r="H345" i="4"/>
  <c r="H346" i="4"/>
  <c r="H347" i="4"/>
  <c r="H348" i="4"/>
  <c r="H349" i="4"/>
  <c r="H350" i="4"/>
  <c r="H351" i="4"/>
  <c r="H352" i="4"/>
  <c r="H353" i="4"/>
  <c r="H354" i="4"/>
  <c r="H355" i="4"/>
  <c r="H356" i="4"/>
  <c r="H357" i="4"/>
  <c r="H358" i="4"/>
  <c r="H359" i="4"/>
  <c r="H360" i="4"/>
  <c r="H361" i="4"/>
  <c r="H362" i="4"/>
  <c r="H363" i="4"/>
  <c r="H364" i="4"/>
  <c r="H365" i="4"/>
  <c r="H366" i="4"/>
  <c r="H367" i="4"/>
  <c r="H368" i="4"/>
  <c r="H369" i="4"/>
  <c r="H370" i="4"/>
  <c r="H371" i="4"/>
  <c r="H372" i="4"/>
  <c r="H373" i="4"/>
  <c r="H374" i="4"/>
  <c r="H375" i="4"/>
  <c r="H376" i="4"/>
  <c r="H377" i="4"/>
  <c r="H378" i="4"/>
  <c r="H379" i="4"/>
  <c r="H380" i="4"/>
  <c r="H381" i="4"/>
  <c r="H382" i="4"/>
  <c r="H383" i="4"/>
  <c r="H384" i="4"/>
  <c r="H385" i="4"/>
  <c r="H386" i="4"/>
  <c r="H387" i="4"/>
  <c r="H388" i="4"/>
  <c r="H389" i="4"/>
  <c r="H390" i="4"/>
  <c r="H391" i="4"/>
  <c r="H392" i="4"/>
  <c r="H393" i="4"/>
  <c r="H394" i="4"/>
  <c r="H395" i="4"/>
  <c r="H396" i="4"/>
  <c r="H397" i="4"/>
  <c r="H398" i="4"/>
  <c r="H399" i="4"/>
  <c r="H400" i="4"/>
  <c r="H401" i="4"/>
  <c r="H402" i="4"/>
  <c r="H403" i="4"/>
  <c r="H404" i="4"/>
  <c r="H405" i="4"/>
  <c r="H406" i="4"/>
  <c r="H407" i="4"/>
  <c r="H408" i="4"/>
  <c r="H409" i="4"/>
  <c r="H410" i="4"/>
  <c r="H411" i="4"/>
  <c r="H412" i="4"/>
  <c r="H413" i="4"/>
  <c r="H414" i="4"/>
  <c r="H415" i="4"/>
  <c r="H416" i="4"/>
  <c r="H417" i="4"/>
  <c r="H418" i="4"/>
  <c r="H419" i="4"/>
  <c r="H420" i="4"/>
  <c r="H421" i="4"/>
  <c r="H422" i="4"/>
  <c r="H423" i="4"/>
  <c r="H424" i="4"/>
  <c r="H425" i="4"/>
  <c r="H426" i="4"/>
  <c r="H427" i="4"/>
  <c r="H428" i="4"/>
  <c r="H429" i="4"/>
  <c r="H430" i="4"/>
  <c r="H431" i="4"/>
  <c r="H432" i="4"/>
  <c r="H433" i="4"/>
  <c r="H434" i="4"/>
  <c r="H435" i="4"/>
  <c r="H436" i="4"/>
  <c r="H437" i="4"/>
  <c r="H438" i="4"/>
  <c r="H439" i="4"/>
  <c r="H440" i="4"/>
  <c r="H441" i="4"/>
  <c r="H442" i="4"/>
  <c r="H443" i="4"/>
  <c r="H444" i="4"/>
  <c r="H445" i="4"/>
  <c r="H446" i="4"/>
  <c r="H447" i="4"/>
  <c r="H448" i="4"/>
  <c r="H449" i="4"/>
  <c r="H450" i="4"/>
  <c r="H451" i="4"/>
  <c r="H452" i="4"/>
  <c r="H453" i="4"/>
  <c r="H454" i="4"/>
  <c r="H455" i="4"/>
  <c r="H456" i="4"/>
  <c r="H457" i="4"/>
  <c r="H458" i="4"/>
  <c r="H459" i="4"/>
  <c r="H460" i="4"/>
  <c r="H461" i="4"/>
  <c r="H462" i="4"/>
  <c r="H463" i="4"/>
  <c r="H464" i="4"/>
  <c r="H465" i="4"/>
  <c r="H466" i="4"/>
  <c r="H467" i="4"/>
  <c r="H468" i="4"/>
  <c r="H469" i="4"/>
  <c r="H470" i="4"/>
  <c r="H471" i="4"/>
  <c r="H472" i="4"/>
  <c r="H473" i="4"/>
  <c r="H474" i="4"/>
  <c r="H475" i="4"/>
  <c r="H476" i="4"/>
  <c r="H477" i="4"/>
  <c r="H478" i="4"/>
  <c r="H479" i="4"/>
  <c r="H480" i="4"/>
  <c r="H481" i="4"/>
  <c r="H482" i="4"/>
  <c r="H483" i="4"/>
  <c r="H484" i="4"/>
  <c r="H485" i="4"/>
  <c r="H486" i="4"/>
  <c r="H487" i="4"/>
  <c r="H488" i="4"/>
  <c r="H489" i="4"/>
  <c r="H490" i="4"/>
  <c r="H491" i="4"/>
  <c r="H492" i="4"/>
  <c r="H493" i="4"/>
  <c r="H494" i="4"/>
  <c r="H495" i="4"/>
  <c r="H496" i="4"/>
  <c r="H497" i="4"/>
  <c r="H498" i="4"/>
  <c r="H499" i="4"/>
  <c r="H500" i="4"/>
  <c r="H501" i="4"/>
  <c r="H502" i="4"/>
  <c r="H503" i="4"/>
  <c r="H504" i="4"/>
  <c r="H505" i="4"/>
  <c r="H506" i="4"/>
  <c r="H507" i="4"/>
  <c r="H508" i="4"/>
  <c r="H509" i="4"/>
  <c r="H510" i="4"/>
  <c r="H511" i="4"/>
  <c r="H512" i="4"/>
  <c r="H513" i="4"/>
  <c r="H514" i="4"/>
  <c r="H515" i="4"/>
  <c r="H516" i="4"/>
  <c r="H517" i="4"/>
  <c r="H518" i="4"/>
  <c r="H519" i="4"/>
  <c r="H520" i="4"/>
  <c r="H521" i="4"/>
  <c r="H522" i="4"/>
  <c r="H523" i="4"/>
  <c r="H524" i="4"/>
  <c r="H525" i="4"/>
  <c r="H526" i="4"/>
  <c r="H527" i="4"/>
  <c r="H528" i="4"/>
  <c r="H529" i="4"/>
  <c r="H530" i="4"/>
  <c r="H531" i="4"/>
  <c r="H532" i="4"/>
  <c r="H533" i="4"/>
  <c r="H534" i="4"/>
  <c r="H535" i="4"/>
  <c r="H536" i="4"/>
  <c r="H537" i="4"/>
  <c r="H538" i="4"/>
  <c r="H539" i="4"/>
  <c r="H540" i="4"/>
  <c r="H541" i="4"/>
  <c r="H542" i="4"/>
  <c r="H543" i="4"/>
  <c r="H544" i="4"/>
  <c r="H545" i="4"/>
  <c r="H546" i="4"/>
  <c r="H547" i="4"/>
  <c r="H548" i="4"/>
  <c r="H549" i="4"/>
  <c r="H550" i="4"/>
  <c r="H551" i="4"/>
  <c r="H552" i="4"/>
  <c r="H553" i="4"/>
  <c r="H554" i="4"/>
  <c r="H555" i="4"/>
  <c r="H556" i="4"/>
  <c r="H557" i="4"/>
  <c r="H558" i="4"/>
  <c r="H559" i="4"/>
  <c r="H560" i="4"/>
  <c r="H561" i="4"/>
  <c r="H562" i="4"/>
  <c r="H563" i="4"/>
  <c r="H564" i="4"/>
  <c r="H565" i="4"/>
  <c r="H566" i="4"/>
  <c r="H567" i="4"/>
  <c r="H568" i="4"/>
  <c r="H569" i="4"/>
  <c r="H570" i="4"/>
  <c r="H571" i="4"/>
  <c r="H572" i="4"/>
  <c r="H573" i="4"/>
  <c r="H574" i="4"/>
  <c r="H575" i="4"/>
  <c r="H576" i="4"/>
  <c r="H577" i="4"/>
  <c r="H578" i="4"/>
  <c r="H579" i="4"/>
  <c r="H580" i="4"/>
  <c r="H581" i="4"/>
  <c r="H582" i="4"/>
  <c r="H583" i="4"/>
  <c r="H584" i="4"/>
  <c r="H585" i="4"/>
  <c r="H586" i="4"/>
  <c r="H587" i="4"/>
  <c r="H588" i="4"/>
  <c r="H589" i="4"/>
  <c r="H590" i="4"/>
  <c r="H591" i="4"/>
  <c r="H592" i="4"/>
  <c r="H593" i="4"/>
  <c r="H594" i="4"/>
  <c r="H595" i="4"/>
  <c r="H596" i="4"/>
  <c r="H597" i="4"/>
  <c r="H598" i="4"/>
  <c r="H599" i="4"/>
  <c r="H600" i="4"/>
  <c r="H601" i="4"/>
  <c r="H602" i="4"/>
  <c r="H603" i="4"/>
  <c r="H604" i="4"/>
  <c r="H605" i="4"/>
  <c r="H606" i="4"/>
  <c r="H607" i="4"/>
  <c r="H608" i="4"/>
  <c r="H609" i="4"/>
  <c r="H610" i="4"/>
  <c r="H611" i="4"/>
  <c r="H612" i="4"/>
  <c r="H613" i="4"/>
  <c r="H614" i="4"/>
  <c r="H615" i="4"/>
  <c r="H616" i="4"/>
  <c r="H617" i="4"/>
  <c r="H618" i="4"/>
  <c r="H619" i="4"/>
  <c r="H620" i="4"/>
  <c r="H621" i="4"/>
  <c r="H622" i="4"/>
  <c r="H623" i="4"/>
  <c r="H624" i="4"/>
  <c r="H625" i="4"/>
  <c r="H626" i="4"/>
  <c r="H627" i="4"/>
  <c r="H628" i="4"/>
  <c r="H629" i="4"/>
  <c r="H630" i="4"/>
  <c r="H631" i="4"/>
  <c r="H632" i="4"/>
  <c r="H633" i="4"/>
  <c r="H634" i="4"/>
  <c r="H635" i="4"/>
  <c r="H636" i="4"/>
  <c r="H637" i="4"/>
  <c r="H638" i="4"/>
  <c r="H639" i="4"/>
  <c r="H640" i="4"/>
  <c r="H641" i="4"/>
  <c r="H642" i="4"/>
  <c r="H643" i="4"/>
  <c r="H644" i="4"/>
  <c r="H645" i="4"/>
  <c r="H646" i="4"/>
  <c r="H647" i="4"/>
  <c r="H648" i="4"/>
  <c r="H649" i="4"/>
  <c r="H650" i="4"/>
  <c r="H651" i="4"/>
  <c r="H652" i="4"/>
  <c r="H653" i="4"/>
  <c r="H654" i="4"/>
  <c r="H655" i="4"/>
  <c r="H656" i="4"/>
  <c r="H657" i="4"/>
  <c r="H658" i="4"/>
  <c r="H659" i="4"/>
  <c r="H660" i="4"/>
  <c r="H661" i="4"/>
  <c r="H662" i="4"/>
  <c r="H663" i="4"/>
  <c r="H664" i="4"/>
  <c r="H665" i="4"/>
  <c r="H666" i="4"/>
  <c r="H667" i="4"/>
  <c r="H668" i="4"/>
  <c r="H669" i="4"/>
  <c r="H670" i="4"/>
  <c r="H671" i="4"/>
  <c r="H672" i="4"/>
  <c r="H673" i="4"/>
  <c r="H674" i="4"/>
  <c r="H675" i="4"/>
  <c r="H676" i="4"/>
  <c r="H677" i="4"/>
  <c r="H678" i="4"/>
  <c r="H679" i="4"/>
  <c r="H680" i="4"/>
  <c r="H681" i="4"/>
  <c r="H682" i="4"/>
  <c r="H683" i="4"/>
  <c r="H684" i="4"/>
  <c r="H685" i="4"/>
  <c r="H686" i="4"/>
  <c r="H687" i="4"/>
  <c r="H688" i="4"/>
  <c r="H689" i="4"/>
  <c r="H690" i="4"/>
  <c r="H691" i="4"/>
  <c r="H692" i="4"/>
  <c r="H693" i="4"/>
  <c r="H694" i="4"/>
  <c r="H695" i="4"/>
  <c r="H696" i="4"/>
  <c r="H697" i="4"/>
  <c r="H698" i="4"/>
  <c r="H699" i="4"/>
  <c r="H700" i="4"/>
  <c r="H701" i="4"/>
  <c r="H702" i="4"/>
  <c r="H703" i="4"/>
  <c r="H704" i="4"/>
  <c r="H705" i="4"/>
  <c r="H706" i="4"/>
  <c r="H707" i="4"/>
  <c r="H708" i="4"/>
  <c r="H709" i="4"/>
  <c r="H710" i="4"/>
  <c r="H711" i="4"/>
  <c r="H712" i="4"/>
  <c r="H713" i="4"/>
  <c r="H714" i="4"/>
  <c r="H715" i="4"/>
  <c r="H716" i="4"/>
  <c r="H717" i="4"/>
  <c r="H718" i="4"/>
  <c r="H719" i="4"/>
  <c r="H720" i="4"/>
  <c r="H721" i="4"/>
  <c r="H722" i="4"/>
  <c r="H723" i="4"/>
  <c r="H724" i="4"/>
  <c r="H725" i="4"/>
  <c r="H726" i="4"/>
  <c r="H727" i="4"/>
  <c r="H728" i="4"/>
  <c r="H729" i="4"/>
  <c r="H730" i="4"/>
  <c r="H731" i="4"/>
  <c r="H732" i="4"/>
  <c r="H733" i="4"/>
  <c r="H734" i="4"/>
  <c r="H735" i="4"/>
  <c r="H736" i="4"/>
  <c r="H737" i="4"/>
  <c r="H738" i="4"/>
  <c r="H739" i="4"/>
  <c r="H740" i="4"/>
  <c r="H741" i="4"/>
  <c r="H742" i="4"/>
  <c r="H743" i="4"/>
  <c r="H744" i="4"/>
  <c r="H745" i="4"/>
  <c r="H746" i="4"/>
  <c r="H747" i="4"/>
  <c r="H748" i="4"/>
  <c r="H749" i="4"/>
  <c r="H750" i="4"/>
  <c r="H751" i="4"/>
  <c r="H752" i="4"/>
  <c r="H753" i="4"/>
  <c r="H754" i="4"/>
  <c r="H755" i="4"/>
  <c r="H756" i="4"/>
  <c r="H757" i="4"/>
  <c r="H758" i="4"/>
  <c r="H759" i="4"/>
  <c r="H760" i="4"/>
  <c r="H761" i="4"/>
  <c r="H762" i="4"/>
  <c r="H763" i="4"/>
  <c r="H764" i="4"/>
  <c r="H765" i="4"/>
  <c r="H766" i="4"/>
  <c r="H767" i="4"/>
  <c r="H768" i="4"/>
  <c r="H769" i="4"/>
  <c r="H770" i="4"/>
  <c r="H771" i="4"/>
  <c r="H772" i="4"/>
  <c r="H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E113" i="4"/>
  <c r="E114" i="4"/>
  <c r="E115" i="4"/>
  <c r="E116" i="4"/>
  <c r="E117" i="4"/>
  <c r="E118" i="4"/>
  <c r="E119" i="4"/>
  <c r="E120" i="4"/>
  <c r="E121" i="4"/>
  <c r="E122" i="4"/>
  <c r="E123" i="4"/>
  <c r="E124" i="4"/>
  <c r="E125" i="4"/>
  <c r="E126" i="4"/>
  <c r="E127" i="4"/>
  <c r="E128" i="4"/>
  <c r="E129" i="4"/>
  <c r="E130" i="4"/>
  <c r="E131" i="4"/>
  <c r="E132" i="4"/>
  <c r="E133" i="4"/>
  <c r="E134" i="4"/>
  <c r="E135" i="4"/>
  <c r="E136" i="4"/>
  <c r="E137" i="4"/>
  <c r="E138" i="4"/>
  <c r="E139" i="4"/>
  <c r="E140" i="4"/>
  <c r="E141" i="4"/>
  <c r="E142" i="4"/>
  <c r="E143" i="4"/>
  <c r="E144" i="4"/>
  <c r="E145" i="4"/>
  <c r="E146" i="4"/>
  <c r="E147" i="4"/>
  <c r="E148" i="4"/>
  <c r="E149" i="4"/>
  <c r="E150" i="4"/>
  <c r="E151" i="4"/>
  <c r="E152" i="4"/>
  <c r="E153" i="4"/>
  <c r="E154" i="4"/>
  <c r="E155" i="4"/>
  <c r="E156" i="4"/>
  <c r="E157" i="4"/>
  <c r="E158" i="4"/>
  <c r="E159" i="4"/>
  <c r="E160" i="4"/>
  <c r="E161" i="4"/>
  <c r="E162" i="4"/>
  <c r="E163" i="4"/>
  <c r="E164" i="4"/>
  <c r="E165" i="4"/>
  <c r="E166" i="4"/>
  <c r="E167" i="4"/>
  <c r="E168" i="4"/>
  <c r="E169" i="4"/>
  <c r="E170" i="4"/>
  <c r="E171" i="4"/>
  <c r="E172" i="4"/>
  <c r="E173" i="4"/>
  <c r="E174" i="4"/>
  <c r="E175" i="4"/>
  <c r="E176" i="4"/>
  <c r="E177" i="4"/>
  <c r="E178" i="4"/>
  <c r="E179" i="4"/>
  <c r="E180" i="4"/>
  <c r="E181" i="4"/>
  <c r="E182" i="4"/>
  <c r="E183" i="4"/>
  <c r="E184" i="4"/>
  <c r="E185" i="4"/>
  <c r="E186" i="4"/>
  <c r="E187" i="4"/>
  <c r="E188" i="4"/>
  <c r="E189" i="4"/>
  <c r="E190" i="4"/>
  <c r="E191" i="4"/>
  <c r="E192" i="4"/>
  <c r="E193" i="4"/>
  <c r="E194" i="4"/>
  <c r="E195" i="4"/>
  <c r="E196" i="4"/>
  <c r="E197" i="4"/>
  <c r="E198" i="4"/>
  <c r="E199" i="4"/>
  <c r="E200" i="4"/>
  <c r="E201" i="4"/>
  <c r="E202" i="4"/>
  <c r="E203" i="4"/>
  <c r="E204" i="4"/>
  <c r="E205" i="4"/>
  <c r="E206" i="4"/>
  <c r="E207" i="4"/>
  <c r="E208" i="4"/>
  <c r="E209" i="4"/>
  <c r="E210" i="4"/>
  <c r="E211" i="4"/>
  <c r="E212" i="4"/>
  <c r="E213" i="4"/>
  <c r="E214" i="4"/>
  <c r="E215" i="4"/>
  <c r="E216" i="4"/>
  <c r="E217" i="4"/>
  <c r="E218" i="4"/>
  <c r="E219" i="4"/>
  <c r="E220" i="4"/>
  <c r="E221" i="4"/>
  <c r="E222" i="4"/>
  <c r="E223" i="4"/>
  <c r="E224" i="4"/>
  <c r="E225" i="4"/>
  <c r="E226" i="4"/>
  <c r="E227" i="4"/>
  <c r="E228" i="4"/>
  <c r="E229" i="4"/>
  <c r="E230" i="4"/>
  <c r="E231" i="4"/>
  <c r="E232" i="4"/>
  <c r="E233" i="4"/>
  <c r="E234" i="4"/>
  <c r="E235" i="4"/>
  <c r="E236" i="4"/>
  <c r="E237" i="4"/>
  <c r="E238" i="4"/>
  <c r="E239" i="4"/>
  <c r="E240" i="4"/>
  <c r="E241" i="4"/>
  <c r="E242" i="4"/>
  <c r="E243" i="4"/>
  <c r="E244" i="4"/>
  <c r="E245" i="4"/>
  <c r="E246" i="4"/>
  <c r="E247" i="4"/>
  <c r="E248" i="4"/>
  <c r="E249" i="4"/>
  <c r="E250" i="4"/>
  <c r="E251" i="4"/>
  <c r="E252" i="4"/>
  <c r="E253" i="4"/>
  <c r="E254" i="4"/>
  <c r="E255" i="4"/>
  <c r="E256" i="4"/>
  <c r="E257" i="4"/>
  <c r="E258" i="4"/>
  <c r="E259" i="4"/>
  <c r="E260" i="4"/>
  <c r="E261" i="4"/>
  <c r="E262" i="4"/>
  <c r="E263" i="4"/>
  <c r="E264" i="4"/>
  <c r="E265" i="4"/>
  <c r="E266" i="4"/>
  <c r="E267" i="4"/>
  <c r="E268" i="4"/>
  <c r="E269" i="4"/>
  <c r="E270" i="4"/>
  <c r="E271" i="4"/>
  <c r="E272" i="4"/>
  <c r="E273" i="4"/>
  <c r="E274" i="4"/>
  <c r="E275" i="4"/>
  <c r="E276" i="4"/>
  <c r="E277" i="4"/>
  <c r="E278" i="4"/>
  <c r="E279" i="4"/>
  <c r="E280" i="4"/>
  <c r="E281" i="4"/>
  <c r="E282" i="4"/>
  <c r="E283" i="4"/>
  <c r="E284" i="4"/>
  <c r="E285" i="4"/>
  <c r="E286" i="4"/>
  <c r="E287" i="4"/>
  <c r="E288" i="4"/>
  <c r="E289" i="4"/>
  <c r="E290" i="4"/>
  <c r="E291" i="4"/>
  <c r="E292" i="4"/>
  <c r="E293" i="4"/>
  <c r="E294" i="4"/>
  <c r="E295" i="4"/>
  <c r="E296" i="4"/>
  <c r="E297" i="4"/>
  <c r="E298" i="4"/>
  <c r="E299" i="4"/>
  <c r="E300" i="4"/>
  <c r="E301" i="4"/>
  <c r="E302" i="4"/>
  <c r="E303" i="4"/>
  <c r="E304" i="4"/>
  <c r="E305" i="4"/>
  <c r="E306" i="4"/>
  <c r="E307" i="4"/>
  <c r="E308" i="4"/>
  <c r="E309" i="4"/>
  <c r="E310" i="4"/>
  <c r="E311" i="4"/>
  <c r="E312" i="4"/>
  <c r="E313" i="4"/>
  <c r="E314" i="4"/>
  <c r="E315" i="4"/>
  <c r="E316" i="4"/>
  <c r="E317" i="4"/>
  <c r="E318" i="4"/>
  <c r="E319" i="4"/>
  <c r="E320" i="4"/>
  <c r="E321" i="4"/>
  <c r="E322" i="4"/>
  <c r="E323" i="4"/>
  <c r="E324" i="4"/>
  <c r="E325" i="4"/>
  <c r="E326" i="4"/>
  <c r="E327" i="4"/>
  <c r="E328" i="4"/>
  <c r="E329" i="4"/>
  <c r="E330" i="4"/>
  <c r="E331" i="4"/>
  <c r="E332" i="4"/>
  <c r="E333" i="4"/>
  <c r="E334" i="4"/>
  <c r="E335" i="4"/>
  <c r="E336" i="4"/>
  <c r="E337" i="4"/>
  <c r="E338" i="4"/>
  <c r="E339" i="4"/>
  <c r="E340" i="4"/>
  <c r="E341" i="4"/>
  <c r="E342" i="4"/>
  <c r="E343" i="4"/>
  <c r="E344" i="4"/>
  <c r="E345" i="4"/>
  <c r="E346" i="4"/>
  <c r="E347" i="4"/>
  <c r="E348" i="4"/>
  <c r="E349" i="4"/>
  <c r="E350" i="4"/>
  <c r="E351" i="4"/>
  <c r="E352" i="4"/>
  <c r="E353" i="4"/>
  <c r="E354" i="4"/>
  <c r="E355" i="4"/>
  <c r="E356" i="4"/>
  <c r="E357" i="4"/>
  <c r="E358" i="4"/>
  <c r="E359" i="4"/>
  <c r="E360" i="4"/>
  <c r="E361" i="4"/>
  <c r="E362" i="4"/>
  <c r="E363" i="4"/>
  <c r="E364" i="4"/>
  <c r="E365" i="4"/>
  <c r="E366" i="4"/>
  <c r="E367" i="4"/>
  <c r="E368" i="4"/>
  <c r="E369" i="4"/>
  <c r="E370" i="4"/>
  <c r="E371" i="4"/>
  <c r="E372" i="4"/>
  <c r="E373" i="4"/>
  <c r="E374" i="4"/>
  <c r="E375" i="4"/>
  <c r="E376" i="4"/>
  <c r="E377" i="4"/>
  <c r="E378" i="4"/>
  <c r="E379" i="4"/>
  <c r="E380" i="4"/>
  <c r="E381" i="4"/>
  <c r="E382" i="4"/>
  <c r="E383" i="4"/>
  <c r="E384" i="4"/>
  <c r="E385" i="4"/>
  <c r="E386" i="4"/>
  <c r="E387" i="4"/>
  <c r="E388" i="4"/>
  <c r="E389" i="4"/>
  <c r="E390" i="4"/>
  <c r="E391" i="4"/>
  <c r="E392" i="4"/>
  <c r="E393" i="4"/>
  <c r="E394" i="4"/>
  <c r="E395" i="4"/>
  <c r="E396" i="4"/>
  <c r="E397" i="4"/>
  <c r="E398" i="4"/>
  <c r="E399" i="4"/>
  <c r="E400" i="4"/>
  <c r="E401" i="4"/>
  <c r="E402" i="4"/>
  <c r="E403" i="4"/>
  <c r="E404" i="4"/>
  <c r="E405" i="4"/>
  <c r="E406" i="4"/>
  <c r="E407" i="4"/>
  <c r="E408" i="4"/>
  <c r="E409" i="4"/>
  <c r="E410" i="4"/>
  <c r="E411" i="4"/>
  <c r="E412" i="4"/>
  <c r="E413" i="4"/>
  <c r="E414" i="4"/>
  <c r="E415" i="4"/>
  <c r="E416" i="4"/>
  <c r="E417" i="4"/>
  <c r="E418" i="4"/>
  <c r="E419" i="4"/>
  <c r="E420" i="4"/>
  <c r="E421" i="4"/>
  <c r="E422" i="4"/>
  <c r="E423" i="4"/>
  <c r="E424" i="4"/>
  <c r="E425" i="4"/>
  <c r="E426" i="4"/>
  <c r="E427" i="4"/>
  <c r="E428" i="4"/>
  <c r="E429" i="4"/>
  <c r="E430" i="4"/>
  <c r="E431" i="4"/>
  <c r="E432" i="4"/>
  <c r="E433" i="4"/>
  <c r="E434" i="4"/>
  <c r="E435" i="4"/>
  <c r="E436" i="4"/>
  <c r="E437" i="4"/>
  <c r="E438" i="4"/>
  <c r="E439" i="4"/>
  <c r="E440" i="4"/>
  <c r="E441" i="4"/>
  <c r="E442" i="4"/>
  <c r="E443" i="4"/>
  <c r="E444" i="4"/>
  <c r="E445" i="4"/>
  <c r="E446" i="4"/>
  <c r="E447" i="4"/>
  <c r="E448" i="4"/>
  <c r="E449" i="4"/>
  <c r="E450" i="4"/>
  <c r="E451" i="4"/>
  <c r="E452" i="4"/>
  <c r="E453" i="4"/>
  <c r="E454" i="4"/>
  <c r="E455" i="4"/>
  <c r="E456" i="4"/>
  <c r="E457" i="4"/>
  <c r="E458" i="4"/>
  <c r="E459" i="4"/>
  <c r="E460" i="4"/>
  <c r="E461" i="4"/>
  <c r="E462" i="4"/>
  <c r="E463" i="4"/>
  <c r="E464" i="4"/>
  <c r="E465" i="4"/>
  <c r="E466" i="4"/>
  <c r="E467" i="4"/>
  <c r="E468" i="4"/>
  <c r="E469" i="4"/>
  <c r="E470" i="4"/>
  <c r="E471" i="4"/>
  <c r="E472" i="4"/>
  <c r="E473" i="4"/>
  <c r="E474" i="4"/>
  <c r="E475" i="4"/>
  <c r="E476" i="4"/>
  <c r="E477" i="4"/>
  <c r="E478" i="4"/>
  <c r="E479" i="4"/>
  <c r="E480" i="4"/>
  <c r="E481" i="4"/>
  <c r="E482" i="4"/>
  <c r="E483" i="4"/>
  <c r="E484" i="4"/>
  <c r="E485" i="4"/>
  <c r="E486" i="4"/>
  <c r="E487" i="4"/>
  <c r="E488" i="4"/>
  <c r="E489" i="4"/>
  <c r="E490" i="4"/>
  <c r="E491" i="4"/>
  <c r="E492" i="4"/>
  <c r="E493" i="4"/>
  <c r="E494" i="4"/>
  <c r="E495" i="4"/>
  <c r="E496" i="4"/>
  <c r="E497" i="4"/>
  <c r="E498" i="4"/>
  <c r="E499" i="4"/>
  <c r="E500" i="4"/>
  <c r="E501" i="4"/>
  <c r="E502" i="4"/>
  <c r="E503" i="4"/>
  <c r="E504" i="4"/>
  <c r="E505" i="4"/>
  <c r="E506" i="4"/>
  <c r="E507" i="4"/>
  <c r="E508" i="4"/>
  <c r="E509" i="4"/>
  <c r="E510" i="4"/>
  <c r="E511" i="4"/>
  <c r="E512" i="4"/>
  <c r="E513" i="4"/>
  <c r="E514" i="4"/>
  <c r="E515" i="4"/>
  <c r="E516" i="4"/>
  <c r="E517" i="4"/>
  <c r="E518" i="4"/>
  <c r="E519" i="4"/>
  <c r="E520" i="4"/>
  <c r="E521" i="4"/>
  <c r="E522" i="4"/>
  <c r="E523" i="4"/>
  <c r="E524" i="4"/>
  <c r="E525" i="4"/>
  <c r="E526" i="4"/>
  <c r="E527" i="4"/>
  <c r="E528" i="4"/>
  <c r="E529" i="4"/>
  <c r="E530" i="4"/>
  <c r="E531" i="4"/>
  <c r="E532" i="4"/>
  <c r="E533" i="4"/>
  <c r="E534" i="4"/>
  <c r="E535" i="4"/>
  <c r="E536" i="4"/>
  <c r="E537" i="4"/>
  <c r="E538" i="4"/>
  <c r="E539" i="4"/>
  <c r="E540" i="4"/>
  <c r="E541" i="4"/>
  <c r="E542" i="4"/>
  <c r="E543" i="4"/>
  <c r="E544" i="4"/>
  <c r="E545" i="4"/>
  <c r="E546" i="4"/>
  <c r="E547" i="4"/>
  <c r="E548" i="4"/>
  <c r="E549" i="4"/>
  <c r="E550" i="4"/>
  <c r="E551" i="4"/>
  <c r="E552" i="4"/>
  <c r="E553" i="4"/>
  <c r="E554" i="4"/>
  <c r="E555" i="4"/>
  <c r="E556" i="4"/>
  <c r="E557" i="4"/>
  <c r="E558" i="4"/>
  <c r="E559" i="4"/>
  <c r="E560" i="4"/>
  <c r="E561" i="4"/>
  <c r="E562" i="4"/>
  <c r="E563" i="4"/>
  <c r="E564" i="4"/>
  <c r="E565" i="4"/>
  <c r="E566" i="4"/>
  <c r="E567" i="4"/>
  <c r="E568" i="4"/>
  <c r="E569" i="4"/>
  <c r="E570" i="4"/>
  <c r="E571" i="4"/>
  <c r="E572" i="4"/>
  <c r="E573" i="4"/>
  <c r="E574" i="4"/>
  <c r="E575" i="4"/>
  <c r="E576" i="4"/>
  <c r="E577" i="4"/>
  <c r="E578" i="4"/>
  <c r="E579" i="4"/>
  <c r="E580" i="4"/>
  <c r="E581" i="4"/>
  <c r="E582" i="4"/>
  <c r="E583" i="4"/>
  <c r="E584" i="4"/>
  <c r="E585" i="4"/>
  <c r="E586" i="4"/>
  <c r="E587" i="4"/>
  <c r="E588" i="4"/>
  <c r="E589" i="4"/>
  <c r="E590" i="4"/>
  <c r="E591" i="4"/>
  <c r="E592" i="4"/>
  <c r="E593" i="4"/>
  <c r="E594" i="4"/>
  <c r="E595" i="4"/>
  <c r="E596" i="4"/>
  <c r="E597" i="4"/>
  <c r="E598" i="4"/>
  <c r="E599" i="4"/>
  <c r="E600" i="4"/>
  <c r="E601" i="4"/>
  <c r="E602" i="4"/>
  <c r="E603" i="4"/>
  <c r="E604" i="4"/>
  <c r="E605" i="4"/>
  <c r="E606" i="4"/>
  <c r="E607" i="4"/>
  <c r="E608" i="4"/>
  <c r="E609" i="4"/>
  <c r="E610" i="4"/>
  <c r="E611" i="4"/>
  <c r="E612" i="4"/>
  <c r="E613" i="4"/>
  <c r="E614" i="4"/>
  <c r="E615" i="4"/>
  <c r="E616" i="4"/>
  <c r="E617" i="4"/>
  <c r="E618" i="4"/>
  <c r="E619" i="4"/>
  <c r="E620" i="4"/>
  <c r="E621" i="4"/>
  <c r="E622" i="4"/>
  <c r="E623" i="4"/>
  <c r="E624" i="4"/>
  <c r="E625" i="4"/>
  <c r="E626" i="4"/>
  <c r="E627" i="4"/>
  <c r="E628" i="4"/>
  <c r="E629" i="4"/>
  <c r="E630" i="4"/>
  <c r="E631" i="4"/>
  <c r="E632" i="4"/>
  <c r="E633" i="4"/>
  <c r="E634" i="4"/>
  <c r="E635" i="4"/>
  <c r="E636" i="4"/>
  <c r="E637" i="4"/>
  <c r="E638" i="4"/>
  <c r="E639" i="4"/>
  <c r="E640" i="4"/>
  <c r="E641" i="4"/>
  <c r="E642" i="4"/>
  <c r="E643" i="4"/>
  <c r="E644" i="4"/>
  <c r="E645" i="4"/>
  <c r="E646" i="4"/>
  <c r="E647" i="4"/>
  <c r="E648" i="4"/>
  <c r="E649" i="4"/>
  <c r="E650" i="4"/>
  <c r="E651" i="4"/>
  <c r="E652" i="4"/>
  <c r="E653" i="4"/>
  <c r="E654" i="4"/>
  <c r="E655" i="4"/>
  <c r="E656" i="4"/>
  <c r="E657" i="4"/>
  <c r="E658" i="4"/>
  <c r="E659" i="4"/>
  <c r="E660" i="4"/>
  <c r="E661" i="4"/>
  <c r="E662" i="4"/>
  <c r="E663" i="4"/>
  <c r="E664" i="4"/>
  <c r="E665" i="4"/>
  <c r="E666" i="4"/>
  <c r="E667" i="4"/>
  <c r="E668" i="4"/>
  <c r="E669" i="4"/>
  <c r="E670" i="4"/>
  <c r="E671" i="4"/>
  <c r="E672" i="4"/>
  <c r="E673" i="4"/>
  <c r="E674" i="4"/>
  <c r="E675" i="4"/>
  <c r="E676" i="4"/>
  <c r="E677" i="4"/>
  <c r="E678" i="4"/>
  <c r="E679" i="4"/>
  <c r="E680" i="4"/>
  <c r="E681" i="4"/>
  <c r="E682" i="4"/>
  <c r="E683" i="4"/>
  <c r="E684" i="4"/>
  <c r="E685" i="4"/>
  <c r="E686" i="4"/>
  <c r="E687" i="4"/>
  <c r="E688" i="4"/>
  <c r="E689" i="4"/>
  <c r="E690" i="4"/>
  <c r="E691" i="4"/>
  <c r="E692" i="4"/>
  <c r="E693" i="4"/>
  <c r="E694" i="4"/>
  <c r="E695" i="4"/>
  <c r="E696" i="4"/>
  <c r="E697" i="4"/>
  <c r="E698" i="4"/>
  <c r="E699" i="4"/>
  <c r="E700" i="4"/>
  <c r="E701" i="4"/>
  <c r="E702" i="4"/>
  <c r="E703" i="4"/>
  <c r="E704" i="4"/>
  <c r="E705" i="4"/>
  <c r="E706" i="4"/>
  <c r="E707" i="4"/>
  <c r="E708" i="4"/>
  <c r="E709" i="4"/>
  <c r="E710" i="4"/>
  <c r="E711" i="4"/>
  <c r="E712" i="4"/>
  <c r="E713" i="4"/>
  <c r="E714" i="4"/>
  <c r="E715" i="4"/>
  <c r="E716" i="4"/>
  <c r="E717" i="4"/>
  <c r="E718" i="4"/>
  <c r="E719" i="4"/>
  <c r="E720" i="4"/>
  <c r="E721" i="4"/>
  <c r="E722" i="4"/>
  <c r="E723" i="4"/>
  <c r="E724" i="4"/>
  <c r="E725" i="4"/>
  <c r="E726" i="4"/>
  <c r="E727" i="4"/>
  <c r="E728" i="4"/>
  <c r="E729" i="4"/>
  <c r="E730" i="4"/>
  <c r="E731" i="4"/>
  <c r="E732" i="4"/>
  <c r="E733" i="4"/>
  <c r="E734" i="4"/>
  <c r="E735" i="4"/>
  <c r="E736" i="4"/>
  <c r="E737" i="4"/>
  <c r="E738" i="4"/>
  <c r="E739" i="4"/>
  <c r="E740" i="4"/>
  <c r="E741" i="4"/>
  <c r="E742" i="4"/>
  <c r="E743" i="4"/>
  <c r="E744" i="4"/>
  <c r="E745" i="4"/>
  <c r="E746" i="4"/>
  <c r="E747" i="4"/>
  <c r="E748" i="4"/>
  <c r="E749" i="4"/>
  <c r="E750" i="4"/>
  <c r="E751" i="4"/>
  <c r="E752" i="4"/>
  <c r="E753" i="4"/>
  <c r="E754" i="4"/>
  <c r="E755" i="4"/>
  <c r="E756" i="4"/>
  <c r="E757" i="4"/>
  <c r="E758" i="4"/>
  <c r="E759" i="4"/>
  <c r="E760" i="4"/>
  <c r="E761" i="4"/>
  <c r="E762" i="4"/>
  <c r="E763" i="4"/>
  <c r="E764" i="4"/>
  <c r="E765" i="4"/>
  <c r="E766" i="4"/>
  <c r="E767" i="4"/>
  <c r="E768" i="4"/>
  <c r="E769" i="4"/>
  <c r="E770" i="4"/>
  <c r="E771" i="4"/>
  <c r="E772" i="4"/>
  <c r="E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08" i="4"/>
  <c r="D109" i="4"/>
  <c r="D110" i="4"/>
  <c r="D111" i="4"/>
  <c r="D112" i="4"/>
  <c r="D113" i="4"/>
  <c r="D114" i="4"/>
  <c r="D115" i="4"/>
  <c r="D116" i="4"/>
  <c r="D117" i="4"/>
  <c r="D118" i="4"/>
  <c r="D119" i="4"/>
  <c r="D120" i="4"/>
  <c r="D121" i="4"/>
  <c r="D122" i="4"/>
  <c r="D123" i="4"/>
  <c r="D124" i="4"/>
  <c r="D125" i="4"/>
  <c r="D126" i="4"/>
  <c r="D127" i="4"/>
  <c r="D128" i="4"/>
  <c r="D129" i="4"/>
  <c r="D130" i="4"/>
  <c r="D131" i="4"/>
  <c r="D132" i="4"/>
  <c r="D133" i="4"/>
  <c r="D134" i="4"/>
  <c r="D135" i="4"/>
  <c r="D136" i="4"/>
  <c r="D137" i="4"/>
  <c r="D138" i="4"/>
  <c r="D139" i="4"/>
  <c r="D140" i="4"/>
  <c r="D141" i="4"/>
  <c r="D142" i="4"/>
  <c r="D143" i="4"/>
  <c r="D144" i="4"/>
  <c r="D145" i="4"/>
  <c r="D146" i="4"/>
  <c r="D147" i="4"/>
  <c r="D148" i="4"/>
  <c r="D149" i="4"/>
  <c r="D150" i="4"/>
  <c r="D151" i="4"/>
  <c r="D152" i="4"/>
  <c r="D153" i="4"/>
  <c r="D154" i="4"/>
  <c r="D155" i="4"/>
  <c r="D156" i="4"/>
  <c r="D157" i="4"/>
  <c r="D158" i="4"/>
  <c r="D159" i="4"/>
  <c r="D160" i="4"/>
  <c r="D161" i="4"/>
  <c r="D162" i="4"/>
  <c r="D163" i="4"/>
  <c r="D164" i="4"/>
  <c r="D165" i="4"/>
  <c r="D166" i="4"/>
  <c r="D167" i="4"/>
  <c r="D168" i="4"/>
  <c r="D169" i="4"/>
  <c r="D170" i="4"/>
  <c r="D171" i="4"/>
  <c r="D172" i="4"/>
  <c r="D173" i="4"/>
  <c r="D174" i="4"/>
  <c r="D175" i="4"/>
  <c r="D176" i="4"/>
  <c r="D177" i="4"/>
  <c r="D178" i="4"/>
  <c r="D179" i="4"/>
  <c r="D180" i="4"/>
  <c r="D181" i="4"/>
  <c r="D182" i="4"/>
  <c r="D183" i="4"/>
  <c r="D184" i="4"/>
  <c r="D185" i="4"/>
  <c r="D186" i="4"/>
  <c r="D187" i="4"/>
  <c r="D188" i="4"/>
  <c r="D189" i="4"/>
  <c r="D190" i="4"/>
  <c r="D191" i="4"/>
  <c r="D192" i="4"/>
  <c r="D193" i="4"/>
  <c r="D194" i="4"/>
  <c r="D195" i="4"/>
  <c r="D196" i="4"/>
  <c r="D197" i="4"/>
  <c r="D198" i="4"/>
  <c r="D199" i="4"/>
  <c r="D200" i="4"/>
  <c r="D201" i="4"/>
  <c r="D202" i="4"/>
  <c r="D203" i="4"/>
  <c r="D204" i="4"/>
  <c r="D205" i="4"/>
  <c r="D206" i="4"/>
  <c r="D207" i="4"/>
  <c r="D208" i="4"/>
  <c r="D209" i="4"/>
  <c r="D210" i="4"/>
  <c r="D211" i="4"/>
  <c r="D212" i="4"/>
  <c r="D213" i="4"/>
  <c r="D214" i="4"/>
  <c r="D215" i="4"/>
  <c r="D216" i="4"/>
  <c r="D217" i="4"/>
  <c r="D218" i="4"/>
  <c r="D219" i="4"/>
  <c r="D220" i="4"/>
  <c r="D221" i="4"/>
  <c r="D222" i="4"/>
  <c r="D223" i="4"/>
  <c r="D224" i="4"/>
  <c r="D225" i="4"/>
  <c r="D226" i="4"/>
  <c r="D227" i="4"/>
  <c r="D228" i="4"/>
  <c r="D229" i="4"/>
  <c r="D230" i="4"/>
  <c r="D231" i="4"/>
  <c r="D232" i="4"/>
  <c r="D233" i="4"/>
  <c r="D234" i="4"/>
  <c r="D235" i="4"/>
  <c r="D236" i="4"/>
  <c r="D237" i="4"/>
  <c r="D238" i="4"/>
  <c r="D239" i="4"/>
  <c r="D240" i="4"/>
  <c r="D241" i="4"/>
  <c r="D242" i="4"/>
  <c r="D243" i="4"/>
  <c r="D244" i="4"/>
  <c r="D245" i="4"/>
  <c r="D246" i="4"/>
  <c r="D247" i="4"/>
  <c r="D248" i="4"/>
  <c r="D249" i="4"/>
  <c r="D250" i="4"/>
  <c r="D251" i="4"/>
  <c r="D252" i="4"/>
  <c r="D253" i="4"/>
  <c r="D254" i="4"/>
  <c r="D255" i="4"/>
  <c r="D256" i="4"/>
  <c r="D257" i="4"/>
  <c r="D258" i="4"/>
  <c r="D259" i="4"/>
  <c r="D260" i="4"/>
  <c r="D261" i="4"/>
  <c r="D262" i="4"/>
  <c r="D263" i="4"/>
  <c r="D264" i="4"/>
  <c r="D265" i="4"/>
  <c r="D266" i="4"/>
  <c r="D267" i="4"/>
  <c r="D268" i="4"/>
  <c r="D269" i="4"/>
  <c r="D270" i="4"/>
  <c r="D271" i="4"/>
  <c r="D272" i="4"/>
  <c r="D273" i="4"/>
  <c r="D274" i="4"/>
  <c r="D275" i="4"/>
  <c r="D276" i="4"/>
  <c r="D277" i="4"/>
  <c r="D278" i="4"/>
  <c r="D279" i="4"/>
  <c r="D280" i="4"/>
  <c r="D281" i="4"/>
  <c r="D282" i="4"/>
  <c r="D283" i="4"/>
  <c r="D284" i="4"/>
  <c r="D285" i="4"/>
  <c r="D286" i="4"/>
  <c r="D287" i="4"/>
  <c r="D288" i="4"/>
  <c r="D289" i="4"/>
  <c r="D290" i="4"/>
  <c r="D291" i="4"/>
  <c r="D292" i="4"/>
  <c r="D293" i="4"/>
  <c r="D294" i="4"/>
  <c r="D295" i="4"/>
  <c r="D296" i="4"/>
  <c r="D297" i="4"/>
  <c r="D298" i="4"/>
  <c r="D299" i="4"/>
  <c r="D300" i="4"/>
  <c r="D301" i="4"/>
  <c r="D302" i="4"/>
  <c r="D303" i="4"/>
  <c r="D304" i="4"/>
  <c r="D305" i="4"/>
  <c r="D306" i="4"/>
  <c r="D307" i="4"/>
  <c r="D308" i="4"/>
  <c r="D309" i="4"/>
  <c r="D310" i="4"/>
  <c r="D311" i="4"/>
  <c r="D312" i="4"/>
  <c r="D313" i="4"/>
  <c r="D314" i="4"/>
  <c r="D315" i="4"/>
  <c r="D316" i="4"/>
  <c r="D317" i="4"/>
  <c r="D318" i="4"/>
  <c r="D319" i="4"/>
  <c r="D320" i="4"/>
  <c r="D321" i="4"/>
  <c r="D322" i="4"/>
  <c r="D323" i="4"/>
  <c r="D324" i="4"/>
  <c r="D325" i="4"/>
  <c r="D326" i="4"/>
  <c r="D327" i="4"/>
  <c r="D328" i="4"/>
  <c r="D329" i="4"/>
  <c r="D330" i="4"/>
  <c r="D331" i="4"/>
  <c r="D332" i="4"/>
  <c r="D333" i="4"/>
  <c r="D334" i="4"/>
  <c r="D335" i="4"/>
  <c r="D336" i="4"/>
  <c r="D337" i="4"/>
  <c r="D338" i="4"/>
  <c r="D339" i="4"/>
  <c r="D340" i="4"/>
  <c r="D341" i="4"/>
  <c r="D342" i="4"/>
  <c r="D343" i="4"/>
  <c r="D344" i="4"/>
  <c r="D345" i="4"/>
  <c r="D346" i="4"/>
  <c r="D347" i="4"/>
  <c r="D348" i="4"/>
  <c r="D349" i="4"/>
  <c r="D350" i="4"/>
  <c r="D351" i="4"/>
  <c r="D352" i="4"/>
  <c r="D353" i="4"/>
  <c r="D354" i="4"/>
  <c r="D355" i="4"/>
  <c r="D356" i="4"/>
  <c r="D357" i="4"/>
  <c r="D358" i="4"/>
  <c r="D359" i="4"/>
  <c r="D360" i="4"/>
  <c r="D361" i="4"/>
  <c r="D362" i="4"/>
  <c r="D363" i="4"/>
  <c r="D364" i="4"/>
  <c r="D365" i="4"/>
  <c r="D366" i="4"/>
  <c r="D367" i="4"/>
  <c r="D368" i="4"/>
  <c r="D369" i="4"/>
  <c r="D370" i="4"/>
  <c r="D372" i="4"/>
  <c r="D373" i="4"/>
  <c r="D374" i="4"/>
  <c r="D375" i="4"/>
  <c r="D376" i="4"/>
  <c r="D377" i="4"/>
  <c r="D378" i="4"/>
  <c r="D379" i="4"/>
  <c r="D380" i="4"/>
  <c r="D381" i="4"/>
  <c r="D382" i="4"/>
  <c r="D383" i="4"/>
  <c r="D384" i="4"/>
  <c r="D385" i="4"/>
  <c r="D386" i="4"/>
  <c r="D387" i="4"/>
  <c r="D388" i="4"/>
  <c r="D389" i="4"/>
  <c r="D390" i="4"/>
  <c r="D391" i="4"/>
  <c r="D392" i="4"/>
  <c r="D393" i="4"/>
  <c r="D394" i="4"/>
  <c r="D395" i="4"/>
  <c r="D396" i="4"/>
  <c r="D397" i="4"/>
  <c r="D398" i="4"/>
  <c r="D399" i="4"/>
  <c r="D400" i="4"/>
  <c r="D401" i="4"/>
  <c r="D402" i="4"/>
  <c r="D403" i="4"/>
  <c r="D404" i="4"/>
  <c r="D405" i="4"/>
  <c r="D406" i="4"/>
  <c r="D407" i="4"/>
  <c r="D408" i="4"/>
  <c r="D409" i="4"/>
  <c r="D410" i="4"/>
  <c r="D411" i="4"/>
  <c r="D412" i="4"/>
  <c r="D413" i="4"/>
  <c r="D414" i="4"/>
  <c r="D415" i="4"/>
  <c r="D416" i="4"/>
  <c r="D417" i="4"/>
  <c r="D418" i="4"/>
  <c r="D419" i="4"/>
  <c r="D420" i="4"/>
  <c r="D421" i="4"/>
  <c r="D422" i="4"/>
  <c r="D423" i="4"/>
  <c r="D424" i="4"/>
  <c r="D425" i="4"/>
  <c r="D426" i="4"/>
  <c r="D427" i="4"/>
  <c r="D428" i="4"/>
  <c r="D429" i="4"/>
  <c r="D430" i="4"/>
  <c r="D431" i="4"/>
  <c r="D432" i="4"/>
  <c r="D433" i="4"/>
  <c r="D434" i="4"/>
  <c r="D435" i="4"/>
  <c r="D436" i="4"/>
  <c r="D437" i="4"/>
  <c r="D438" i="4"/>
  <c r="D439" i="4"/>
  <c r="D440" i="4"/>
  <c r="D441" i="4"/>
  <c r="D442" i="4"/>
  <c r="D443" i="4"/>
  <c r="D444" i="4"/>
  <c r="D445" i="4"/>
  <c r="D446" i="4"/>
  <c r="D447" i="4"/>
  <c r="D448" i="4"/>
  <c r="D449" i="4"/>
  <c r="D450" i="4"/>
  <c r="D451" i="4"/>
  <c r="D452" i="4"/>
  <c r="D453" i="4"/>
  <c r="D454" i="4"/>
  <c r="D455" i="4"/>
  <c r="D456" i="4"/>
  <c r="D457" i="4"/>
  <c r="D458" i="4"/>
  <c r="D459" i="4"/>
  <c r="D460" i="4"/>
  <c r="D461" i="4"/>
  <c r="D462" i="4"/>
  <c r="D463" i="4"/>
  <c r="D464" i="4"/>
  <c r="D465" i="4"/>
  <c r="D466" i="4"/>
  <c r="D467" i="4"/>
  <c r="D468" i="4"/>
  <c r="D469" i="4"/>
  <c r="D470" i="4"/>
  <c r="D471" i="4"/>
  <c r="D472" i="4"/>
  <c r="D473" i="4"/>
  <c r="D474" i="4"/>
  <c r="D475" i="4"/>
  <c r="D476" i="4"/>
  <c r="D477" i="4"/>
  <c r="D478" i="4"/>
  <c r="D479" i="4"/>
  <c r="D480" i="4"/>
  <c r="D481" i="4"/>
  <c r="D482" i="4"/>
  <c r="D483" i="4"/>
  <c r="D484" i="4"/>
  <c r="D485" i="4"/>
  <c r="D486" i="4"/>
  <c r="D487" i="4"/>
  <c r="D488" i="4"/>
  <c r="D489" i="4"/>
  <c r="D490" i="4"/>
  <c r="D491" i="4"/>
  <c r="D492" i="4"/>
  <c r="D493" i="4"/>
  <c r="D494" i="4"/>
  <c r="D495" i="4"/>
  <c r="D496" i="4"/>
  <c r="D497" i="4"/>
  <c r="D498" i="4"/>
  <c r="D499" i="4"/>
  <c r="D500" i="4"/>
  <c r="D501" i="4"/>
  <c r="D502" i="4"/>
  <c r="D503" i="4"/>
  <c r="D504" i="4"/>
  <c r="D505" i="4"/>
  <c r="D506" i="4"/>
  <c r="D507" i="4"/>
  <c r="D508" i="4"/>
  <c r="D509" i="4"/>
  <c r="D510" i="4"/>
  <c r="D511" i="4"/>
  <c r="D512" i="4"/>
  <c r="D513" i="4"/>
  <c r="D514" i="4"/>
  <c r="D515" i="4"/>
  <c r="D516" i="4"/>
  <c r="D517" i="4"/>
  <c r="D518" i="4"/>
  <c r="D519" i="4"/>
  <c r="D520" i="4"/>
  <c r="D521" i="4"/>
  <c r="D522" i="4"/>
  <c r="D523" i="4"/>
  <c r="D524" i="4"/>
  <c r="D525" i="4"/>
  <c r="D526" i="4"/>
  <c r="D527" i="4"/>
  <c r="D528" i="4"/>
  <c r="D529" i="4"/>
  <c r="D530" i="4"/>
  <c r="D531" i="4"/>
  <c r="D532" i="4"/>
  <c r="D533" i="4"/>
  <c r="D534" i="4"/>
  <c r="D535" i="4"/>
  <c r="D536" i="4"/>
  <c r="D537" i="4"/>
  <c r="D538" i="4"/>
  <c r="D539" i="4"/>
  <c r="D540" i="4"/>
  <c r="D541" i="4"/>
  <c r="D542" i="4"/>
  <c r="D543" i="4"/>
  <c r="D544" i="4"/>
  <c r="D545" i="4"/>
  <c r="D546" i="4"/>
  <c r="D547" i="4"/>
  <c r="D548" i="4"/>
  <c r="D549" i="4"/>
  <c r="D550" i="4"/>
  <c r="D551" i="4"/>
  <c r="D552" i="4"/>
  <c r="D553" i="4"/>
  <c r="D554" i="4"/>
  <c r="D555" i="4"/>
  <c r="D556" i="4"/>
  <c r="D557" i="4"/>
  <c r="D558" i="4"/>
  <c r="D559" i="4"/>
  <c r="D560" i="4"/>
  <c r="D561" i="4"/>
  <c r="D562" i="4"/>
  <c r="D563" i="4"/>
  <c r="D564" i="4"/>
  <c r="D565" i="4"/>
  <c r="D566" i="4"/>
  <c r="D567" i="4"/>
  <c r="D568" i="4"/>
  <c r="D569" i="4"/>
  <c r="D570" i="4"/>
  <c r="D571" i="4"/>
  <c r="D572" i="4"/>
  <c r="D573" i="4"/>
  <c r="D574" i="4"/>
  <c r="D575" i="4"/>
  <c r="D576" i="4"/>
  <c r="D577" i="4"/>
  <c r="D578" i="4"/>
  <c r="D579" i="4"/>
  <c r="D580" i="4"/>
  <c r="D581" i="4"/>
  <c r="D582" i="4"/>
  <c r="D583" i="4"/>
  <c r="D584" i="4"/>
  <c r="D585" i="4"/>
  <c r="D586" i="4"/>
  <c r="D587" i="4"/>
  <c r="D588" i="4"/>
  <c r="D589" i="4"/>
  <c r="D590" i="4"/>
  <c r="D591" i="4"/>
  <c r="D592" i="4"/>
  <c r="D593" i="4"/>
  <c r="D594" i="4"/>
  <c r="D595" i="4"/>
  <c r="D596" i="4"/>
  <c r="D597" i="4"/>
  <c r="D598" i="4"/>
  <c r="D599" i="4"/>
  <c r="D600" i="4"/>
  <c r="D601" i="4"/>
  <c r="D602" i="4"/>
  <c r="D603" i="4"/>
  <c r="D604" i="4"/>
  <c r="D605" i="4"/>
  <c r="D606" i="4"/>
  <c r="D607" i="4"/>
  <c r="D608" i="4"/>
  <c r="D609" i="4"/>
  <c r="D610" i="4"/>
  <c r="D611" i="4"/>
  <c r="D612" i="4"/>
  <c r="D613" i="4"/>
  <c r="D614" i="4"/>
  <c r="D615" i="4"/>
  <c r="D616" i="4"/>
  <c r="D617" i="4"/>
  <c r="D618" i="4"/>
  <c r="D619" i="4"/>
  <c r="D620" i="4"/>
  <c r="D621" i="4"/>
  <c r="D622" i="4"/>
  <c r="D623" i="4"/>
  <c r="D624" i="4"/>
  <c r="D625" i="4"/>
  <c r="D626" i="4"/>
  <c r="D627" i="4"/>
  <c r="D628" i="4"/>
  <c r="D629" i="4"/>
  <c r="D630" i="4"/>
  <c r="D631" i="4"/>
  <c r="D632" i="4"/>
  <c r="D633" i="4"/>
  <c r="D634" i="4"/>
  <c r="D635" i="4"/>
  <c r="D636" i="4"/>
  <c r="D637" i="4"/>
  <c r="D638" i="4"/>
  <c r="D639" i="4"/>
  <c r="D640" i="4"/>
  <c r="D641" i="4"/>
  <c r="D642" i="4"/>
  <c r="D643" i="4"/>
  <c r="D644" i="4"/>
  <c r="D645" i="4"/>
  <c r="D646" i="4"/>
  <c r="D647" i="4"/>
  <c r="D648" i="4"/>
  <c r="D649" i="4"/>
  <c r="D650" i="4"/>
  <c r="D651" i="4"/>
  <c r="D652" i="4"/>
  <c r="D653" i="4"/>
  <c r="D654" i="4"/>
  <c r="D655" i="4"/>
  <c r="D656" i="4"/>
  <c r="D657" i="4"/>
  <c r="D658" i="4"/>
  <c r="D659" i="4"/>
  <c r="D660" i="4"/>
  <c r="D661" i="4"/>
  <c r="D662" i="4"/>
  <c r="D663" i="4"/>
  <c r="D664" i="4"/>
  <c r="D665" i="4"/>
  <c r="D666" i="4"/>
  <c r="D667" i="4"/>
  <c r="D668" i="4"/>
  <c r="D669" i="4"/>
  <c r="D670" i="4"/>
  <c r="D671" i="4"/>
  <c r="D672" i="4"/>
  <c r="D673" i="4"/>
  <c r="D674" i="4"/>
  <c r="D675" i="4"/>
  <c r="D676" i="4"/>
  <c r="D677" i="4"/>
  <c r="D678" i="4"/>
  <c r="D679" i="4"/>
  <c r="D680" i="4"/>
  <c r="D681" i="4"/>
  <c r="D682" i="4"/>
  <c r="D683" i="4"/>
  <c r="D684" i="4"/>
  <c r="D685" i="4"/>
  <c r="D686" i="4"/>
  <c r="D687" i="4"/>
  <c r="D688" i="4"/>
  <c r="D689" i="4"/>
  <c r="D690" i="4"/>
  <c r="D691" i="4"/>
  <c r="D692" i="4"/>
  <c r="D693" i="4"/>
  <c r="D694" i="4"/>
  <c r="D695" i="4"/>
  <c r="D696" i="4"/>
  <c r="D697" i="4"/>
  <c r="D698" i="4"/>
  <c r="D699" i="4"/>
  <c r="D700" i="4"/>
  <c r="D701" i="4"/>
  <c r="D702" i="4"/>
  <c r="D703" i="4"/>
  <c r="D704" i="4"/>
  <c r="D705" i="4"/>
  <c r="D706" i="4"/>
  <c r="D707" i="4"/>
  <c r="D708" i="4"/>
  <c r="D709" i="4"/>
  <c r="D710" i="4"/>
  <c r="D711" i="4"/>
  <c r="D712" i="4"/>
  <c r="D713" i="4"/>
  <c r="D714" i="4"/>
  <c r="D715" i="4"/>
  <c r="D716" i="4"/>
  <c r="D717" i="4"/>
  <c r="D718" i="4"/>
  <c r="D719" i="4"/>
  <c r="D720" i="4"/>
  <c r="D721" i="4"/>
  <c r="D722" i="4"/>
  <c r="D723" i="4"/>
  <c r="D724" i="4"/>
  <c r="D725" i="4"/>
  <c r="D726" i="4"/>
  <c r="D727" i="4"/>
  <c r="D728" i="4"/>
  <c r="D729" i="4"/>
  <c r="D730" i="4"/>
  <c r="D731" i="4"/>
  <c r="D732" i="4"/>
  <c r="D733" i="4"/>
  <c r="D734" i="4"/>
  <c r="D735" i="4"/>
  <c r="D736" i="4"/>
  <c r="D737" i="4"/>
  <c r="D738" i="4"/>
  <c r="D739" i="4"/>
  <c r="D740" i="4"/>
  <c r="D741" i="4"/>
  <c r="D742" i="4"/>
  <c r="D743" i="4"/>
  <c r="D744" i="4"/>
  <c r="D745" i="4"/>
  <c r="D746" i="4"/>
  <c r="D747" i="4"/>
  <c r="D748" i="4"/>
  <c r="D749" i="4"/>
  <c r="D750" i="4"/>
  <c r="D751" i="4"/>
  <c r="D752" i="4"/>
  <c r="D753" i="4"/>
  <c r="D754" i="4"/>
  <c r="D755" i="4"/>
  <c r="D756" i="4"/>
  <c r="D757" i="4"/>
  <c r="D758" i="4"/>
  <c r="D759" i="4"/>
  <c r="D760" i="4"/>
  <c r="D761" i="4"/>
  <c r="D762" i="4"/>
  <c r="D763" i="4"/>
  <c r="D764" i="4"/>
  <c r="D765" i="4"/>
  <c r="D766" i="4"/>
  <c r="D767" i="4"/>
  <c r="D768" i="4"/>
  <c r="D769" i="4"/>
  <c r="D770" i="4"/>
  <c r="D771" i="4"/>
  <c r="D772" i="4"/>
  <c r="D5" i="4"/>
  <c r="E2" i="15" l="1"/>
  <c r="E2" i="16"/>
  <c r="G2" i="17" s="1"/>
  <c r="D2" i="18" s="1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C95" i="4"/>
  <c r="C96" i="4"/>
  <c r="C97" i="4"/>
  <c r="C98" i="4"/>
  <c r="C99" i="4"/>
  <c r="C100" i="4"/>
  <c r="C101" i="4"/>
  <c r="C102" i="4"/>
  <c r="C103" i="4"/>
  <c r="C104" i="4"/>
  <c r="C105" i="4"/>
  <c r="C106" i="4"/>
  <c r="C107" i="4"/>
  <c r="C108" i="4"/>
  <c r="C109" i="4"/>
  <c r="C110" i="4"/>
  <c r="C111" i="4"/>
  <c r="C112" i="4"/>
  <c r="C113" i="4"/>
  <c r="C114" i="4"/>
  <c r="C115" i="4"/>
  <c r="C116" i="4"/>
  <c r="C117" i="4"/>
  <c r="C118" i="4"/>
  <c r="C119" i="4"/>
  <c r="C120" i="4"/>
  <c r="C121" i="4"/>
  <c r="C122" i="4"/>
  <c r="C123" i="4"/>
  <c r="C124" i="4"/>
  <c r="C125" i="4"/>
  <c r="C126" i="4"/>
  <c r="C127" i="4"/>
  <c r="C128" i="4"/>
  <c r="C129" i="4"/>
  <c r="C130" i="4"/>
  <c r="C131" i="4"/>
  <c r="C132" i="4"/>
  <c r="C133" i="4"/>
  <c r="C134" i="4"/>
  <c r="C135" i="4"/>
  <c r="C136" i="4"/>
  <c r="C137" i="4"/>
  <c r="C138" i="4"/>
  <c r="C139" i="4"/>
  <c r="C140" i="4"/>
  <c r="C141" i="4"/>
  <c r="C142" i="4"/>
  <c r="C143" i="4"/>
  <c r="C144" i="4"/>
  <c r="C145" i="4"/>
  <c r="C146" i="4"/>
  <c r="C147" i="4"/>
  <c r="C148" i="4"/>
  <c r="C149" i="4"/>
  <c r="C150" i="4"/>
  <c r="C151" i="4"/>
  <c r="C152" i="4"/>
  <c r="C153" i="4"/>
  <c r="C154" i="4"/>
  <c r="C155" i="4"/>
  <c r="C156" i="4"/>
  <c r="C157" i="4"/>
  <c r="C158" i="4"/>
  <c r="C159" i="4"/>
  <c r="C160" i="4"/>
  <c r="C161" i="4"/>
  <c r="C162" i="4"/>
  <c r="C163" i="4"/>
  <c r="C164" i="4"/>
  <c r="C165" i="4"/>
  <c r="C166" i="4"/>
  <c r="C167" i="4"/>
  <c r="C168" i="4"/>
  <c r="C169" i="4"/>
  <c r="C170" i="4"/>
  <c r="C171" i="4"/>
  <c r="C172" i="4"/>
  <c r="C173" i="4"/>
  <c r="C174" i="4"/>
  <c r="C175" i="4"/>
  <c r="C176" i="4"/>
  <c r="C177" i="4"/>
  <c r="C178" i="4"/>
  <c r="C179" i="4"/>
  <c r="C180" i="4"/>
  <c r="C181" i="4"/>
  <c r="C182" i="4"/>
  <c r="C183" i="4"/>
  <c r="C184" i="4"/>
  <c r="C185" i="4"/>
  <c r="C186" i="4"/>
  <c r="C187" i="4"/>
  <c r="C188" i="4"/>
  <c r="C189" i="4"/>
  <c r="C190" i="4"/>
  <c r="C191" i="4"/>
  <c r="C192" i="4"/>
  <c r="C193" i="4"/>
  <c r="C194" i="4"/>
  <c r="C195" i="4"/>
  <c r="C196" i="4"/>
  <c r="C197" i="4"/>
  <c r="C198" i="4"/>
  <c r="C199" i="4"/>
  <c r="C200" i="4"/>
  <c r="C201" i="4"/>
  <c r="C202" i="4"/>
  <c r="C203" i="4"/>
  <c r="C204" i="4"/>
  <c r="C205" i="4"/>
  <c r="C206" i="4"/>
  <c r="C207" i="4"/>
  <c r="C208" i="4"/>
  <c r="C209" i="4"/>
  <c r="C210" i="4"/>
  <c r="C211" i="4"/>
  <c r="C212" i="4"/>
  <c r="C213" i="4"/>
  <c r="C214" i="4"/>
  <c r="C215" i="4"/>
  <c r="C216" i="4"/>
  <c r="C217" i="4"/>
  <c r="C218" i="4"/>
  <c r="C219" i="4"/>
  <c r="C220" i="4"/>
  <c r="C221" i="4"/>
  <c r="C222" i="4"/>
  <c r="C223" i="4"/>
  <c r="C224" i="4"/>
  <c r="C225" i="4"/>
  <c r="C226" i="4"/>
  <c r="C227" i="4"/>
  <c r="C228" i="4"/>
  <c r="C229" i="4"/>
  <c r="C230" i="4"/>
  <c r="C231" i="4"/>
  <c r="C232" i="4"/>
  <c r="C233" i="4"/>
  <c r="C234" i="4"/>
  <c r="C235" i="4"/>
  <c r="C236" i="4"/>
  <c r="C237" i="4"/>
  <c r="C238" i="4"/>
  <c r="C239" i="4"/>
  <c r="C240" i="4"/>
  <c r="C241" i="4"/>
  <c r="C242" i="4"/>
  <c r="C243" i="4"/>
  <c r="C244" i="4"/>
  <c r="C245" i="4"/>
  <c r="C246" i="4"/>
  <c r="C247" i="4"/>
  <c r="C248" i="4"/>
  <c r="C249" i="4"/>
  <c r="C250" i="4"/>
  <c r="C251" i="4"/>
  <c r="C252" i="4"/>
  <c r="C253" i="4"/>
  <c r="C254" i="4"/>
  <c r="C255" i="4"/>
  <c r="C256" i="4"/>
  <c r="C257" i="4"/>
  <c r="C258" i="4"/>
  <c r="C259" i="4"/>
  <c r="C260" i="4"/>
  <c r="C261" i="4"/>
  <c r="C262" i="4"/>
  <c r="C263" i="4"/>
  <c r="C264" i="4"/>
  <c r="C265" i="4"/>
  <c r="C266" i="4"/>
  <c r="C267" i="4"/>
  <c r="C268" i="4"/>
  <c r="C269" i="4"/>
  <c r="C270" i="4"/>
  <c r="C271" i="4"/>
  <c r="C272" i="4"/>
  <c r="C273" i="4"/>
  <c r="C274" i="4"/>
  <c r="C275" i="4"/>
  <c r="C276" i="4"/>
  <c r="C277" i="4"/>
  <c r="C278" i="4"/>
  <c r="C279" i="4"/>
  <c r="C280" i="4"/>
  <c r="C281" i="4"/>
  <c r="C282" i="4"/>
  <c r="C283" i="4"/>
  <c r="C284" i="4"/>
  <c r="C285" i="4"/>
  <c r="C286" i="4"/>
  <c r="C287" i="4"/>
  <c r="C288" i="4"/>
  <c r="C289" i="4"/>
  <c r="C290" i="4"/>
  <c r="C291" i="4"/>
  <c r="C292" i="4"/>
  <c r="C293" i="4"/>
  <c r="C294" i="4"/>
  <c r="C295" i="4"/>
  <c r="C296" i="4"/>
  <c r="C297" i="4"/>
  <c r="C298" i="4"/>
  <c r="C299" i="4"/>
  <c r="C300" i="4"/>
  <c r="C301" i="4"/>
  <c r="C302" i="4"/>
  <c r="C303" i="4"/>
  <c r="C304" i="4"/>
  <c r="C305" i="4"/>
  <c r="C306" i="4"/>
  <c r="C307" i="4"/>
  <c r="C308" i="4"/>
  <c r="C309" i="4"/>
  <c r="C310" i="4"/>
  <c r="C311" i="4"/>
  <c r="C312" i="4"/>
  <c r="C313" i="4"/>
  <c r="C314" i="4"/>
  <c r="C315" i="4"/>
  <c r="C316" i="4"/>
  <c r="C317" i="4"/>
  <c r="C318" i="4"/>
  <c r="C319" i="4"/>
  <c r="C320" i="4"/>
  <c r="C321" i="4"/>
  <c r="C322" i="4"/>
  <c r="C323" i="4"/>
  <c r="C324" i="4"/>
  <c r="C325" i="4"/>
  <c r="C326" i="4"/>
  <c r="C327" i="4"/>
  <c r="C328" i="4"/>
  <c r="C329" i="4"/>
  <c r="C330" i="4"/>
  <c r="C331" i="4"/>
  <c r="C332" i="4"/>
  <c r="C333" i="4"/>
  <c r="C334" i="4"/>
  <c r="C335" i="4"/>
  <c r="C336" i="4"/>
  <c r="C337" i="4"/>
  <c r="C338" i="4"/>
  <c r="C339" i="4"/>
  <c r="C340" i="4"/>
  <c r="C341" i="4"/>
  <c r="C342" i="4"/>
  <c r="C343" i="4"/>
  <c r="C344" i="4"/>
  <c r="C345" i="4"/>
  <c r="C346" i="4"/>
  <c r="C347" i="4"/>
  <c r="C348" i="4"/>
  <c r="C349" i="4"/>
  <c r="C350" i="4"/>
  <c r="C351" i="4"/>
  <c r="C352" i="4"/>
  <c r="C353" i="4"/>
  <c r="C354" i="4"/>
  <c r="C355" i="4"/>
  <c r="C356" i="4"/>
  <c r="C357" i="4"/>
  <c r="C358" i="4"/>
  <c r="C359" i="4"/>
  <c r="C360" i="4"/>
  <c r="C361" i="4"/>
  <c r="C362" i="4"/>
  <c r="C363" i="4"/>
  <c r="C364" i="4"/>
  <c r="C365" i="4"/>
  <c r="C366" i="4"/>
  <c r="C367" i="4"/>
  <c r="C368" i="4"/>
  <c r="C369" i="4"/>
  <c r="C370" i="4"/>
  <c r="C372" i="4"/>
  <c r="C373" i="4"/>
  <c r="C374" i="4"/>
  <c r="C375" i="4"/>
  <c r="C376" i="4"/>
  <c r="C377" i="4"/>
  <c r="C378" i="4"/>
  <c r="C379" i="4"/>
  <c r="C380" i="4"/>
  <c r="C381" i="4"/>
  <c r="C382" i="4"/>
  <c r="C383" i="4"/>
  <c r="C384" i="4"/>
  <c r="C385" i="4"/>
  <c r="C386" i="4"/>
  <c r="C387" i="4"/>
  <c r="C388" i="4"/>
  <c r="C389" i="4"/>
  <c r="C390" i="4"/>
  <c r="C391" i="4"/>
  <c r="C392" i="4"/>
  <c r="C393" i="4"/>
  <c r="C394" i="4"/>
  <c r="C395" i="4"/>
  <c r="C396" i="4"/>
  <c r="C397" i="4"/>
  <c r="C398" i="4"/>
  <c r="C399" i="4"/>
  <c r="C400" i="4"/>
  <c r="C401" i="4"/>
  <c r="C402" i="4"/>
  <c r="C403" i="4"/>
  <c r="C404" i="4"/>
  <c r="C405" i="4"/>
  <c r="C406" i="4"/>
  <c r="C407" i="4"/>
  <c r="C408" i="4"/>
  <c r="C409" i="4"/>
  <c r="C410" i="4"/>
  <c r="C411" i="4"/>
  <c r="C412" i="4"/>
  <c r="C413" i="4"/>
  <c r="C414" i="4"/>
  <c r="C415" i="4"/>
  <c r="C416" i="4"/>
  <c r="C417" i="4"/>
  <c r="C418" i="4"/>
  <c r="C419" i="4"/>
  <c r="C420" i="4"/>
  <c r="C421" i="4"/>
  <c r="C422" i="4"/>
  <c r="C423" i="4"/>
  <c r="C424" i="4"/>
  <c r="C425" i="4"/>
  <c r="C426" i="4"/>
  <c r="C427" i="4"/>
  <c r="C428" i="4"/>
  <c r="C429" i="4"/>
  <c r="C430" i="4"/>
  <c r="C431" i="4"/>
  <c r="C432" i="4"/>
  <c r="C433" i="4"/>
  <c r="C434" i="4"/>
  <c r="C435" i="4"/>
  <c r="C436" i="4"/>
  <c r="C437" i="4"/>
  <c r="C438" i="4"/>
  <c r="C439" i="4"/>
  <c r="C440" i="4"/>
  <c r="C441" i="4"/>
  <c r="C442" i="4"/>
  <c r="C443" i="4"/>
  <c r="C444" i="4"/>
  <c r="C445" i="4"/>
  <c r="C446" i="4"/>
  <c r="C447" i="4"/>
  <c r="C448" i="4"/>
  <c r="C449" i="4"/>
  <c r="C450" i="4"/>
  <c r="C451" i="4"/>
  <c r="C452" i="4"/>
  <c r="C453" i="4"/>
  <c r="C454" i="4"/>
  <c r="C455" i="4"/>
  <c r="C456" i="4"/>
  <c r="C457" i="4"/>
  <c r="C458" i="4"/>
  <c r="C459" i="4"/>
  <c r="C460" i="4"/>
  <c r="C461" i="4"/>
  <c r="C462" i="4"/>
  <c r="C463" i="4"/>
  <c r="C464" i="4"/>
  <c r="C465" i="4"/>
  <c r="C466" i="4"/>
  <c r="C467" i="4"/>
  <c r="C468" i="4"/>
  <c r="C469" i="4"/>
  <c r="C470" i="4"/>
  <c r="C471" i="4"/>
  <c r="C472" i="4"/>
  <c r="C473" i="4"/>
  <c r="C474" i="4"/>
  <c r="C475" i="4"/>
  <c r="C476" i="4"/>
  <c r="C477" i="4"/>
  <c r="C478" i="4"/>
  <c r="C479" i="4"/>
  <c r="C480" i="4"/>
  <c r="C481" i="4"/>
  <c r="C482" i="4"/>
  <c r="C483" i="4"/>
  <c r="C484" i="4"/>
  <c r="C485" i="4"/>
  <c r="C486" i="4"/>
  <c r="C487" i="4"/>
  <c r="C488" i="4"/>
  <c r="C489" i="4"/>
  <c r="C490" i="4"/>
  <c r="C491" i="4"/>
  <c r="C492" i="4"/>
  <c r="C493" i="4"/>
  <c r="C494" i="4"/>
  <c r="C495" i="4"/>
  <c r="C496" i="4"/>
  <c r="C497" i="4"/>
  <c r="C498" i="4"/>
  <c r="C499" i="4"/>
  <c r="C500" i="4"/>
  <c r="C501" i="4"/>
  <c r="C502" i="4"/>
  <c r="C503" i="4"/>
  <c r="C504" i="4"/>
  <c r="C505" i="4"/>
  <c r="C506" i="4"/>
  <c r="C507" i="4"/>
  <c r="C508" i="4"/>
  <c r="C509" i="4"/>
  <c r="C510" i="4"/>
  <c r="C511" i="4"/>
  <c r="C512" i="4"/>
  <c r="C513" i="4"/>
  <c r="C514" i="4"/>
  <c r="C515" i="4"/>
  <c r="C516" i="4"/>
  <c r="C517" i="4"/>
  <c r="C518" i="4"/>
  <c r="C519" i="4"/>
  <c r="C520" i="4"/>
  <c r="C521" i="4"/>
  <c r="C522" i="4"/>
  <c r="C523" i="4"/>
  <c r="C524" i="4"/>
  <c r="C525" i="4"/>
  <c r="C526" i="4"/>
  <c r="C527" i="4"/>
  <c r="C528" i="4"/>
  <c r="C529" i="4"/>
  <c r="C530" i="4"/>
  <c r="C531" i="4"/>
  <c r="C532" i="4"/>
  <c r="C533" i="4"/>
  <c r="C534" i="4"/>
  <c r="C535" i="4"/>
  <c r="C536" i="4"/>
  <c r="C537" i="4"/>
  <c r="C538" i="4"/>
  <c r="C539" i="4"/>
  <c r="C540" i="4"/>
  <c r="C541" i="4"/>
  <c r="C542" i="4"/>
  <c r="C543" i="4"/>
  <c r="C544" i="4"/>
  <c r="C545" i="4"/>
  <c r="C546" i="4"/>
  <c r="C547" i="4"/>
  <c r="C548" i="4"/>
  <c r="C549" i="4"/>
  <c r="C550" i="4"/>
  <c r="C551" i="4"/>
  <c r="C552" i="4"/>
  <c r="C553" i="4"/>
  <c r="C554" i="4"/>
  <c r="C555" i="4"/>
  <c r="C556" i="4"/>
  <c r="C557" i="4"/>
  <c r="C558" i="4"/>
  <c r="C559" i="4"/>
  <c r="C560" i="4"/>
  <c r="C561" i="4"/>
  <c r="C562" i="4"/>
  <c r="C563" i="4"/>
  <c r="C564" i="4"/>
  <c r="C565" i="4"/>
  <c r="C566" i="4"/>
  <c r="C567" i="4"/>
  <c r="C568" i="4"/>
  <c r="C569" i="4"/>
  <c r="C570" i="4"/>
  <c r="C571" i="4"/>
  <c r="C572" i="4"/>
  <c r="C573" i="4"/>
  <c r="C574" i="4"/>
  <c r="C575" i="4"/>
  <c r="C576" i="4"/>
  <c r="C577" i="4"/>
  <c r="C578" i="4"/>
  <c r="C579" i="4"/>
  <c r="C580" i="4"/>
  <c r="C581" i="4"/>
  <c r="C582" i="4"/>
  <c r="C583" i="4"/>
  <c r="C584" i="4"/>
  <c r="C585" i="4"/>
  <c r="C586" i="4"/>
  <c r="C587" i="4"/>
  <c r="C588" i="4"/>
  <c r="C589" i="4"/>
  <c r="C590" i="4"/>
  <c r="C591" i="4"/>
  <c r="C592" i="4"/>
  <c r="C593" i="4"/>
  <c r="C594" i="4"/>
  <c r="C595" i="4"/>
  <c r="C596" i="4"/>
  <c r="C597" i="4"/>
  <c r="C598" i="4"/>
  <c r="C599" i="4"/>
  <c r="C600" i="4"/>
  <c r="C601" i="4"/>
  <c r="C602" i="4"/>
  <c r="C603" i="4"/>
  <c r="C604" i="4"/>
  <c r="C605" i="4"/>
  <c r="C606" i="4"/>
  <c r="C607" i="4"/>
  <c r="C608" i="4"/>
  <c r="C609" i="4"/>
  <c r="C610" i="4"/>
  <c r="C611" i="4"/>
  <c r="C612" i="4"/>
  <c r="C613" i="4"/>
  <c r="C614" i="4"/>
  <c r="C615" i="4"/>
  <c r="C616" i="4"/>
  <c r="C617" i="4"/>
  <c r="C618" i="4"/>
  <c r="C619" i="4"/>
  <c r="C620" i="4"/>
  <c r="C621" i="4"/>
  <c r="C622" i="4"/>
  <c r="C623" i="4"/>
  <c r="C624" i="4"/>
  <c r="C625" i="4"/>
  <c r="C626" i="4"/>
  <c r="C627" i="4"/>
  <c r="C628" i="4"/>
  <c r="C629" i="4"/>
  <c r="C630" i="4"/>
  <c r="C631" i="4"/>
  <c r="C632" i="4"/>
  <c r="C633" i="4"/>
  <c r="C634" i="4"/>
  <c r="C635" i="4"/>
  <c r="C636" i="4"/>
  <c r="C637" i="4"/>
  <c r="C638" i="4"/>
  <c r="C639" i="4"/>
  <c r="C640" i="4"/>
  <c r="C641" i="4"/>
  <c r="C642" i="4"/>
  <c r="C643" i="4"/>
  <c r="C644" i="4"/>
  <c r="C645" i="4"/>
  <c r="C646" i="4"/>
  <c r="C647" i="4"/>
  <c r="C648" i="4"/>
  <c r="C649" i="4"/>
  <c r="C650" i="4"/>
  <c r="C651" i="4"/>
  <c r="C652" i="4"/>
  <c r="C653" i="4"/>
  <c r="C654" i="4"/>
  <c r="C655" i="4"/>
  <c r="C656" i="4"/>
  <c r="C657" i="4"/>
  <c r="C658" i="4"/>
  <c r="C659" i="4"/>
  <c r="C660" i="4"/>
  <c r="C661" i="4"/>
  <c r="C662" i="4"/>
  <c r="C663" i="4"/>
  <c r="C664" i="4"/>
  <c r="C665" i="4"/>
  <c r="C666" i="4"/>
  <c r="C667" i="4"/>
  <c r="C668" i="4"/>
  <c r="C669" i="4"/>
  <c r="C670" i="4"/>
  <c r="C671" i="4"/>
  <c r="C672" i="4"/>
  <c r="C673" i="4"/>
  <c r="C674" i="4"/>
  <c r="C675" i="4"/>
  <c r="C676" i="4"/>
  <c r="C677" i="4"/>
  <c r="C678" i="4"/>
  <c r="C679" i="4"/>
  <c r="C680" i="4"/>
  <c r="C681" i="4"/>
  <c r="C682" i="4"/>
  <c r="C683" i="4"/>
  <c r="C684" i="4"/>
  <c r="C685" i="4"/>
  <c r="C686" i="4"/>
  <c r="C687" i="4"/>
  <c r="C688" i="4"/>
  <c r="C689" i="4"/>
  <c r="C690" i="4"/>
  <c r="C691" i="4"/>
  <c r="C692" i="4"/>
  <c r="C693" i="4"/>
  <c r="C694" i="4"/>
  <c r="C695" i="4"/>
  <c r="C696" i="4"/>
  <c r="C697" i="4"/>
  <c r="C698" i="4"/>
  <c r="C699" i="4"/>
  <c r="C700" i="4"/>
  <c r="C701" i="4"/>
  <c r="C702" i="4"/>
  <c r="C703" i="4"/>
  <c r="C704" i="4"/>
  <c r="C705" i="4"/>
  <c r="C706" i="4"/>
  <c r="C707" i="4"/>
  <c r="C708" i="4"/>
  <c r="C709" i="4"/>
  <c r="C710" i="4"/>
  <c r="C711" i="4"/>
  <c r="C712" i="4"/>
  <c r="C713" i="4"/>
  <c r="C714" i="4"/>
  <c r="C715" i="4"/>
  <c r="C716" i="4"/>
  <c r="C717" i="4"/>
  <c r="C718" i="4"/>
  <c r="C719" i="4"/>
  <c r="C720" i="4"/>
  <c r="C721" i="4"/>
  <c r="C722" i="4"/>
  <c r="C723" i="4"/>
  <c r="C724" i="4"/>
  <c r="C725" i="4"/>
  <c r="C726" i="4"/>
  <c r="C727" i="4"/>
  <c r="C728" i="4"/>
  <c r="C729" i="4"/>
  <c r="C730" i="4"/>
  <c r="C731" i="4"/>
  <c r="C732" i="4"/>
  <c r="C733" i="4"/>
  <c r="C734" i="4"/>
  <c r="C735" i="4"/>
  <c r="C736" i="4"/>
  <c r="C737" i="4"/>
  <c r="C738" i="4"/>
  <c r="C739" i="4"/>
  <c r="C740" i="4"/>
  <c r="C741" i="4"/>
  <c r="C742" i="4"/>
  <c r="C743" i="4"/>
  <c r="C744" i="4"/>
  <c r="C745" i="4"/>
  <c r="C746" i="4"/>
  <c r="C747" i="4"/>
  <c r="C748" i="4"/>
  <c r="C749" i="4"/>
  <c r="C750" i="4"/>
  <c r="C751" i="4"/>
  <c r="C752" i="4"/>
  <c r="C753" i="4"/>
  <c r="C754" i="4"/>
  <c r="C755" i="4"/>
  <c r="C756" i="4"/>
  <c r="C757" i="4"/>
  <c r="C758" i="4"/>
  <c r="C759" i="4"/>
  <c r="C760" i="4"/>
  <c r="C761" i="4"/>
  <c r="C762" i="4"/>
  <c r="C763" i="4"/>
  <c r="C764" i="4"/>
  <c r="C765" i="4"/>
  <c r="C766" i="4"/>
  <c r="C767" i="4"/>
  <c r="C768" i="4"/>
  <c r="C769" i="4"/>
  <c r="C770" i="4"/>
  <c r="C771" i="4"/>
  <c r="C772" i="4"/>
  <c r="C5" i="4"/>
  <c r="A8" i="13" l="1"/>
  <c r="A9" i="13"/>
  <c r="D9" i="13"/>
  <c r="D10" i="13" s="1"/>
  <c r="D11" i="13" s="1"/>
  <c r="D12" i="13" s="1"/>
  <c r="D13" i="13" s="1"/>
  <c r="D14" i="13" s="1"/>
  <c r="D15" i="13" s="1"/>
  <c r="D16" i="13" s="1"/>
  <c r="D17" i="13" s="1"/>
  <c r="D18" i="13" s="1"/>
  <c r="D19" i="13" s="1"/>
  <c r="D20" i="13" s="1"/>
  <c r="D21" i="13" s="1"/>
  <c r="D22" i="13" s="1"/>
  <c r="D23" i="13" s="1"/>
  <c r="D24" i="13" s="1"/>
  <c r="D25" i="13" s="1"/>
  <c r="A10" i="13"/>
  <c r="B10" i="13"/>
  <c r="B11" i="13" s="1"/>
  <c r="B12" i="13" s="1"/>
  <c r="B13" i="13" s="1"/>
  <c r="B14" i="13" s="1"/>
  <c r="B15" i="13" s="1"/>
  <c r="B16" i="13" s="1"/>
  <c r="B17" i="13" s="1"/>
  <c r="B18" i="13" s="1"/>
  <c r="B19" i="13" s="1"/>
  <c r="B20" i="13" s="1"/>
  <c r="B21" i="13" s="1"/>
  <c r="B22" i="13" s="1"/>
  <c r="B23" i="13" s="1"/>
  <c r="B24" i="13" s="1"/>
  <c r="B25" i="13" s="1"/>
  <c r="A11" i="13"/>
  <c r="A12" i="13"/>
  <c r="A13" i="13"/>
  <c r="A14" i="13"/>
  <c r="A15" i="13"/>
  <c r="A16" i="13"/>
  <c r="A17" i="13"/>
  <c r="A18" i="13"/>
  <c r="A19" i="13"/>
  <c r="A20" i="13"/>
  <c r="A21" i="13"/>
  <c r="A22" i="13"/>
  <c r="A23" i="13"/>
  <c r="A24" i="13"/>
  <c r="A8" i="14" l="1"/>
  <c r="C15" i="15" s="1"/>
  <c r="G15" i="15" s="1"/>
  <c r="A9" i="14"/>
  <c r="C16" i="15" s="1"/>
  <c r="G16" i="15" s="1"/>
  <c r="A10" i="14"/>
  <c r="C17" i="15" s="1"/>
  <c r="G17" i="15" s="1"/>
  <c r="A11" i="14"/>
  <c r="C18" i="15" s="1"/>
  <c r="G18" i="15" s="1"/>
  <c r="A12" i="14"/>
  <c r="C19" i="15" s="1"/>
  <c r="G19" i="15" s="1"/>
  <c r="A13" i="14"/>
  <c r="C20" i="15" s="1"/>
  <c r="G20" i="15" s="1"/>
  <c r="A14" i="14"/>
  <c r="C21" i="15" s="1"/>
  <c r="G21" i="15" s="1"/>
  <c r="A15" i="14"/>
  <c r="C22" i="15" s="1"/>
  <c r="G22" i="15" s="1"/>
  <c r="A16" i="14"/>
  <c r="C23" i="15" s="1"/>
  <c r="G23" i="15" s="1"/>
  <c r="A17" i="14"/>
  <c r="C24" i="15" s="1"/>
  <c r="G24" i="15" s="1"/>
  <c r="A18" i="14"/>
  <c r="C25" i="15" s="1"/>
  <c r="G25" i="15" s="1"/>
  <c r="A19" i="14"/>
  <c r="C26" i="15" s="1"/>
  <c r="G26" i="15" s="1"/>
  <c r="A20" i="14"/>
  <c r="C27" i="15" s="1"/>
  <c r="G27" i="15" s="1"/>
  <c r="A21" i="14"/>
  <c r="C28" i="15" s="1"/>
  <c r="G28" i="15" s="1"/>
  <c r="A22" i="14"/>
  <c r="C29" i="15" s="1"/>
  <c r="G29" i="15" s="1"/>
  <c r="A23" i="14"/>
  <c r="C30" i="15" s="1"/>
  <c r="G30" i="15" s="1"/>
  <c r="A24" i="14"/>
  <c r="C31" i="15" s="1"/>
  <c r="G31" i="15" s="1"/>
  <c r="A25" i="14"/>
  <c r="C32" i="15" s="1"/>
  <c r="G32" i="15" s="1"/>
  <c r="A26" i="14"/>
  <c r="C33" i="15" s="1"/>
  <c r="G33" i="15" s="1"/>
  <c r="A27" i="14"/>
  <c r="C34" i="15" s="1"/>
  <c r="G34" i="15" s="1"/>
  <c r="A28" i="14"/>
  <c r="C35" i="15" s="1"/>
  <c r="G35" i="15" s="1"/>
  <c r="A29" i="14"/>
  <c r="C36" i="15" s="1"/>
  <c r="G36" i="15" s="1"/>
  <c r="A30" i="14"/>
  <c r="C37" i="15" s="1"/>
  <c r="G37" i="15" s="1"/>
  <c r="A31" i="14"/>
  <c r="C38" i="15" s="1"/>
  <c r="G38" i="15" s="1"/>
  <c r="A32" i="14"/>
  <c r="C39" i="15" s="1"/>
  <c r="G39" i="15" s="1"/>
  <c r="A33" i="14"/>
  <c r="C40" i="15" s="1"/>
  <c r="G40" i="15" s="1"/>
  <c r="A34" i="14"/>
  <c r="C41" i="15" s="1"/>
  <c r="G41" i="15" s="1"/>
  <c r="A35" i="14"/>
  <c r="C42" i="15" s="1"/>
  <c r="G42" i="15" s="1"/>
  <c r="A36" i="14"/>
  <c r="C43" i="15" s="1"/>
  <c r="G43" i="15" s="1"/>
  <c r="A37" i="14"/>
  <c r="C44" i="15" s="1"/>
  <c r="G44" i="15" s="1"/>
  <c r="A38" i="14"/>
  <c r="C45" i="15" s="1"/>
  <c r="G45" i="15" s="1"/>
  <c r="A39" i="14"/>
  <c r="C46" i="15" s="1"/>
  <c r="G46" i="15" s="1"/>
  <c r="A40" i="14"/>
  <c r="C47" i="15" s="1"/>
  <c r="G47" i="15" s="1"/>
  <c r="A41" i="14"/>
  <c r="C48" i="15" s="1"/>
  <c r="G48" i="15" s="1"/>
  <c r="A42" i="14"/>
  <c r="C49" i="15" s="1"/>
  <c r="G49" i="15" s="1"/>
  <c r="A43" i="14"/>
  <c r="C50" i="15" s="1"/>
  <c r="G50" i="15" s="1"/>
  <c r="A44" i="14"/>
  <c r="C51" i="15" s="1"/>
  <c r="G51" i="15" s="1"/>
  <c r="A45" i="14"/>
  <c r="C52" i="15" s="1"/>
  <c r="G52" i="15" s="1"/>
  <c r="A46" i="14"/>
  <c r="C53" i="15" s="1"/>
  <c r="G53" i="15" s="1"/>
  <c r="A47" i="14"/>
  <c r="C54" i="15" s="1"/>
  <c r="G54" i="15" s="1"/>
  <c r="A48" i="14"/>
  <c r="C55" i="15" s="1"/>
  <c r="G55" i="15" s="1"/>
  <c r="A49" i="14"/>
  <c r="C56" i="15" s="1"/>
  <c r="G56" i="15" s="1"/>
  <c r="A50" i="14"/>
  <c r="C57" i="15" s="1"/>
  <c r="G57" i="15" s="1"/>
  <c r="A51" i="14"/>
  <c r="C58" i="15" s="1"/>
  <c r="G58" i="15" s="1"/>
  <c r="A52" i="14"/>
  <c r="C59" i="15" s="1"/>
  <c r="G59" i="15" s="1"/>
  <c r="A53" i="14"/>
  <c r="C60" i="15" s="1"/>
  <c r="G60" i="15" s="1"/>
  <c r="A54" i="14"/>
  <c r="C61" i="15" s="1"/>
  <c r="G61" i="15" s="1"/>
  <c r="A55" i="14"/>
  <c r="C62" i="15" s="1"/>
  <c r="G62" i="15" s="1"/>
  <c r="A56" i="14"/>
  <c r="C63" i="15" s="1"/>
  <c r="G63" i="15" s="1"/>
  <c r="A57" i="14"/>
  <c r="C64" i="15" s="1"/>
  <c r="G64" i="15" s="1"/>
  <c r="A58" i="14"/>
  <c r="C65" i="15" s="1"/>
  <c r="G65" i="15" s="1"/>
  <c r="A59" i="14"/>
  <c r="C66" i="15" s="1"/>
  <c r="G66" i="15" s="1"/>
  <c r="A60" i="14"/>
  <c r="C67" i="15" s="1"/>
  <c r="G67" i="15" s="1"/>
  <c r="A61" i="14"/>
  <c r="C68" i="15" s="1"/>
  <c r="G68" i="15" s="1"/>
  <c r="A62" i="14"/>
  <c r="C69" i="15" s="1"/>
  <c r="G69" i="15" s="1"/>
  <c r="A63" i="14"/>
  <c r="C70" i="15" s="1"/>
  <c r="G70" i="15" s="1"/>
  <c r="A64" i="14"/>
  <c r="C71" i="15" s="1"/>
  <c r="G71" i="15" s="1"/>
  <c r="A65" i="14"/>
  <c r="C72" i="15" s="1"/>
  <c r="G72" i="15" s="1"/>
  <c r="A66" i="14"/>
  <c r="C73" i="15" s="1"/>
  <c r="G73" i="15" s="1"/>
  <c r="A67" i="14"/>
  <c r="C74" i="15" s="1"/>
  <c r="G74" i="15" s="1"/>
  <c r="A68" i="14"/>
  <c r="C75" i="15" s="1"/>
  <c r="G75" i="15" s="1"/>
  <c r="A69" i="14"/>
  <c r="C76" i="15" s="1"/>
  <c r="G76" i="15" s="1"/>
  <c r="A70" i="14"/>
  <c r="C77" i="15" s="1"/>
  <c r="G77" i="15" s="1"/>
  <c r="A71" i="14"/>
  <c r="C78" i="15" s="1"/>
  <c r="G78" i="15" s="1"/>
  <c r="A72" i="14"/>
  <c r="C79" i="15" s="1"/>
  <c r="G79" i="15" s="1"/>
  <c r="A73" i="14"/>
  <c r="C80" i="15" s="1"/>
  <c r="G80" i="15" s="1"/>
  <c r="A74" i="14"/>
  <c r="C81" i="15" s="1"/>
  <c r="G81" i="15" s="1"/>
  <c r="A75" i="14"/>
  <c r="C82" i="15" s="1"/>
  <c r="G82" i="15" s="1"/>
  <c r="A76" i="14"/>
  <c r="C83" i="15" s="1"/>
  <c r="G83" i="15" s="1"/>
  <c r="A77" i="14"/>
  <c r="C84" i="15" s="1"/>
  <c r="G84" i="15" s="1"/>
  <c r="A78" i="14"/>
  <c r="C85" i="15" s="1"/>
  <c r="G85" i="15" s="1"/>
  <c r="A79" i="14"/>
  <c r="C86" i="15" s="1"/>
  <c r="G86" i="15" s="1"/>
  <c r="A80" i="14"/>
  <c r="C87" i="15" s="1"/>
  <c r="G87" i="15" s="1"/>
  <c r="A81" i="14"/>
  <c r="C88" i="15" s="1"/>
  <c r="G88" i="15" s="1"/>
  <c r="A82" i="14"/>
  <c r="C89" i="15" s="1"/>
  <c r="G89" i="15" s="1"/>
  <c r="A83" i="14"/>
  <c r="C90" i="15" s="1"/>
  <c r="G90" i="15" s="1"/>
  <c r="A84" i="14"/>
  <c r="C91" i="15" s="1"/>
  <c r="G91" i="15" s="1"/>
  <c r="A85" i="14"/>
  <c r="C92" i="15" s="1"/>
  <c r="G92" i="15" s="1"/>
  <c r="A86" i="14"/>
  <c r="C93" i="15" s="1"/>
  <c r="G93" i="15" s="1"/>
  <c r="A87" i="14"/>
  <c r="C94" i="15" s="1"/>
  <c r="G94" i="15" s="1"/>
  <c r="A88" i="14"/>
  <c r="C95" i="15" s="1"/>
  <c r="G95" i="15" s="1"/>
  <c r="A89" i="14"/>
  <c r="C96" i="15" s="1"/>
  <c r="G96" i="15" s="1"/>
  <c r="A90" i="14"/>
  <c r="C97" i="15" s="1"/>
  <c r="G97" i="15" s="1"/>
  <c r="A91" i="14"/>
  <c r="C98" i="15" s="1"/>
  <c r="G98" i="15" s="1"/>
  <c r="A92" i="14"/>
  <c r="C99" i="15" s="1"/>
  <c r="G99" i="15" s="1"/>
  <c r="A93" i="14"/>
  <c r="C100" i="15" s="1"/>
  <c r="G100" i="15" s="1"/>
  <c r="A94" i="14"/>
  <c r="C101" i="15" s="1"/>
  <c r="G101" i="15" s="1"/>
  <c r="A95" i="14"/>
  <c r="C102" i="15" s="1"/>
  <c r="G102" i="15" s="1"/>
  <c r="A96" i="14"/>
  <c r="C103" i="15" s="1"/>
  <c r="G103" i="15" s="1"/>
  <c r="A97" i="14"/>
  <c r="C104" i="15" s="1"/>
  <c r="G104" i="15" s="1"/>
  <c r="A98" i="14"/>
  <c r="C105" i="15" s="1"/>
  <c r="G105" i="15" s="1"/>
  <c r="A99" i="14"/>
  <c r="C106" i="15" s="1"/>
  <c r="G106" i="15" s="1"/>
  <c r="A100" i="14"/>
  <c r="C107" i="15" s="1"/>
  <c r="G107" i="15" s="1"/>
  <c r="A101" i="14"/>
  <c r="C108" i="15" s="1"/>
  <c r="G108" i="15" s="1"/>
  <c r="A102" i="14"/>
  <c r="C109" i="15" s="1"/>
  <c r="G109" i="15" s="1"/>
  <c r="A103" i="14"/>
  <c r="C110" i="15" s="1"/>
  <c r="G110" i="15" s="1"/>
  <c r="A104" i="14"/>
  <c r="C111" i="15" s="1"/>
  <c r="G111" i="15" s="1"/>
  <c r="A105" i="14"/>
  <c r="C112" i="15" s="1"/>
  <c r="G112" i="15" s="1"/>
  <c r="A106" i="14"/>
  <c r="C113" i="15" s="1"/>
  <c r="G113" i="15" s="1"/>
  <c r="A107" i="14"/>
  <c r="C114" i="15" s="1"/>
  <c r="G114" i="15" s="1"/>
  <c r="A108" i="14"/>
  <c r="C115" i="15" s="1"/>
  <c r="G115" i="15" s="1"/>
  <c r="A109" i="14"/>
  <c r="C116" i="15" s="1"/>
  <c r="G116" i="15" s="1"/>
  <c r="A110" i="14"/>
  <c r="C117" i="15" s="1"/>
  <c r="G117" i="15" s="1"/>
  <c r="A111" i="14"/>
  <c r="C118" i="15" s="1"/>
  <c r="G118" i="15" s="1"/>
  <c r="A112" i="14"/>
  <c r="C119" i="15" s="1"/>
  <c r="G119" i="15" s="1"/>
  <c r="A113" i="14"/>
  <c r="C120" i="15" s="1"/>
  <c r="G120" i="15" s="1"/>
  <c r="A114" i="14"/>
  <c r="C121" i="15" s="1"/>
  <c r="G121" i="15" s="1"/>
  <c r="A115" i="14"/>
  <c r="C122" i="15" s="1"/>
  <c r="G122" i="15" s="1"/>
  <c r="A116" i="14"/>
  <c r="C123" i="15" s="1"/>
  <c r="G123" i="15" s="1"/>
  <c r="A117" i="14"/>
  <c r="C124" i="15" s="1"/>
  <c r="G124" i="15" s="1"/>
  <c r="A118" i="14"/>
  <c r="C125" i="15" s="1"/>
  <c r="G125" i="15" s="1"/>
  <c r="A119" i="14"/>
  <c r="C126" i="15" s="1"/>
  <c r="G126" i="15" s="1"/>
  <c r="A120" i="14"/>
  <c r="C127" i="15" s="1"/>
  <c r="G127" i="15" s="1"/>
  <c r="A121" i="14"/>
  <c r="C128" i="15" s="1"/>
  <c r="G128" i="15" s="1"/>
  <c r="A122" i="14"/>
  <c r="C129" i="15" s="1"/>
  <c r="G129" i="15" s="1"/>
  <c r="A123" i="14"/>
  <c r="C130" i="15" s="1"/>
  <c r="G130" i="15" s="1"/>
  <c r="A124" i="14"/>
  <c r="C131" i="15" s="1"/>
  <c r="G131" i="15" s="1"/>
  <c r="A125" i="14"/>
  <c r="C132" i="15" s="1"/>
  <c r="G132" i="15" s="1"/>
  <c r="A126" i="14"/>
  <c r="C133" i="15" s="1"/>
  <c r="G133" i="15" s="1"/>
  <c r="A127" i="14"/>
  <c r="C134" i="15" s="1"/>
  <c r="G134" i="15" s="1"/>
  <c r="A128" i="14"/>
  <c r="C135" i="15" s="1"/>
  <c r="G135" i="15" s="1"/>
  <c r="A129" i="14"/>
  <c r="C136" i="15" s="1"/>
  <c r="G136" i="15" s="1"/>
  <c r="A130" i="14"/>
  <c r="C137" i="15" s="1"/>
  <c r="G137" i="15" s="1"/>
  <c r="A131" i="14"/>
  <c r="C138" i="15" s="1"/>
  <c r="G138" i="15" s="1"/>
  <c r="A132" i="14"/>
  <c r="C139" i="15" s="1"/>
  <c r="G139" i="15" s="1"/>
  <c r="A133" i="14"/>
  <c r="C140" i="15" s="1"/>
  <c r="G140" i="15" s="1"/>
  <c r="A134" i="14"/>
  <c r="C141" i="15" s="1"/>
  <c r="G141" i="15" s="1"/>
  <c r="A135" i="14"/>
  <c r="C142" i="15" s="1"/>
  <c r="G142" i="15" s="1"/>
  <c r="A136" i="14"/>
  <c r="C143" i="15" s="1"/>
  <c r="G143" i="15" s="1"/>
  <c r="A137" i="14"/>
  <c r="C144" i="15" s="1"/>
  <c r="G144" i="15" s="1"/>
  <c r="A138" i="14"/>
  <c r="C145" i="15" s="1"/>
  <c r="G145" i="15" s="1"/>
  <c r="A139" i="14"/>
  <c r="C146" i="15" s="1"/>
  <c r="G146" i="15" s="1"/>
  <c r="A140" i="14"/>
  <c r="C147" i="15" s="1"/>
  <c r="G147" i="15" s="1"/>
  <c r="A141" i="14"/>
  <c r="C148" i="15" s="1"/>
  <c r="G148" i="15" s="1"/>
  <c r="A142" i="14"/>
  <c r="C149" i="15" s="1"/>
  <c r="G149" i="15" s="1"/>
  <c r="A143" i="14"/>
  <c r="C150" i="15" s="1"/>
  <c r="G150" i="15" s="1"/>
  <c r="A144" i="14"/>
  <c r="C151" i="15" s="1"/>
  <c r="G151" i="15" s="1"/>
  <c r="A145" i="14"/>
  <c r="C152" i="15" s="1"/>
  <c r="G152" i="15" s="1"/>
  <c r="A146" i="14"/>
  <c r="C153" i="15" s="1"/>
  <c r="G153" i="15" s="1"/>
  <c r="A147" i="14"/>
  <c r="C154" i="15" s="1"/>
  <c r="G154" i="15" s="1"/>
  <c r="A148" i="14"/>
  <c r="C155" i="15" s="1"/>
  <c r="G155" i="15" s="1"/>
  <c r="A149" i="14"/>
  <c r="C156" i="15" s="1"/>
  <c r="G156" i="15" s="1"/>
  <c r="A150" i="14"/>
  <c r="C157" i="15" s="1"/>
  <c r="G157" i="15" s="1"/>
  <c r="A151" i="14"/>
  <c r="C158" i="15" s="1"/>
  <c r="G158" i="15" s="1"/>
  <c r="A152" i="14"/>
  <c r="C159" i="15" s="1"/>
  <c r="G159" i="15" s="1"/>
  <c r="A153" i="14"/>
  <c r="C160" i="15" s="1"/>
  <c r="G160" i="15" s="1"/>
  <c r="A154" i="14"/>
  <c r="C161" i="15" s="1"/>
  <c r="G161" i="15" s="1"/>
  <c r="A155" i="14"/>
  <c r="C162" i="15" s="1"/>
  <c r="G162" i="15" s="1"/>
  <c r="A156" i="14"/>
  <c r="C163" i="15" s="1"/>
  <c r="G163" i="15" s="1"/>
  <c r="A157" i="14"/>
  <c r="C164" i="15" s="1"/>
  <c r="G164" i="15" s="1"/>
  <c r="A158" i="14"/>
  <c r="C165" i="15" s="1"/>
  <c r="I15" i="15" s="1"/>
  <c r="A159" i="14"/>
  <c r="C166" i="15" s="1"/>
  <c r="I16" i="15" s="1"/>
  <c r="A160" i="14"/>
  <c r="C167" i="15" s="1"/>
  <c r="I17" i="15" s="1"/>
  <c r="A161" i="14"/>
  <c r="C168" i="15" s="1"/>
  <c r="I18" i="15" s="1"/>
  <c r="A162" i="14"/>
  <c r="C169" i="15" s="1"/>
  <c r="I19" i="15" s="1"/>
  <c r="A163" i="14"/>
  <c r="C170" i="15" s="1"/>
  <c r="I20" i="15" s="1"/>
  <c r="A164" i="14"/>
  <c r="C171" i="15" s="1"/>
  <c r="I21" i="15" s="1"/>
  <c r="A165" i="14"/>
  <c r="C172" i="15" s="1"/>
  <c r="I22" i="15" s="1"/>
  <c r="A166" i="14"/>
  <c r="C173" i="15" s="1"/>
  <c r="I23" i="15" s="1"/>
  <c r="A167" i="14"/>
  <c r="C174" i="15" s="1"/>
  <c r="I24" i="15" s="1"/>
  <c r="A168" i="14"/>
  <c r="C175" i="15" s="1"/>
  <c r="I25" i="15" s="1"/>
  <c r="A169" i="14"/>
  <c r="C176" i="15" s="1"/>
  <c r="I26" i="15" s="1"/>
  <c r="A170" i="14"/>
  <c r="C177" i="15" s="1"/>
  <c r="I27" i="15" s="1"/>
  <c r="A171" i="14"/>
  <c r="C178" i="15" s="1"/>
  <c r="I28" i="15" s="1"/>
  <c r="A172" i="14"/>
  <c r="C179" i="15" s="1"/>
  <c r="I29" i="15" s="1"/>
  <c r="A173" i="14"/>
  <c r="C180" i="15" s="1"/>
  <c r="I30" i="15" s="1"/>
  <c r="A174" i="14"/>
  <c r="C181" i="15" s="1"/>
  <c r="I31" i="15" s="1"/>
  <c r="A175" i="14"/>
  <c r="C182" i="15" s="1"/>
  <c r="I32" i="15" s="1"/>
  <c r="A176" i="14"/>
  <c r="C183" i="15" s="1"/>
  <c r="I33" i="15" s="1"/>
  <c r="A177" i="14"/>
  <c r="C184" i="15" s="1"/>
  <c r="I34" i="15" s="1"/>
  <c r="A178" i="14"/>
  <c r="C185" i="15" s="1"/>
  <c r="I35" i="15" s="1"/>
  <c r="A179" i="14"/>
  <c r="C186" i="15" s="1"/>
  <c r="I36" i="15" s="1"/>
  <c r="A180" i="14"/>
  <c r="C187" i="15" s="1"/>
  <c r="I37" i="15" s="1"/>
  <c r="A181" i="14"/>
  <c r="C188" i="15" s="1"/>
  <c r="I38" i="15" s="1"/>
  <c r="A182" i="14"/>
  <c r="C189" i="15" s="1"/>
  <c r="I39" i="15" s="1"/>
  <c r="A183" i="14"/>
  <c r="C190" i="15" s="1"/>
  <c r="I40" i="15" s="1"/>
  <c r="A184" i="14"/>
  <c r="C191" i="15" s="1"/>
  <c r="I41" i="15" s="1"/>
  <c r="A185" i="14"/>
  <c r="C192" i="15" s="1"/>
  <c r="I42" i="15" s="1"/>
  <c r="A186" i="14"/>
  <c r="C193" i="15" s="1"/>
  <c r="I43" i="15" s="1"/>
  <c r="A187" i="14"/>
  <c r="C194" i="15" s="1"/>
  <c r="I44" i="15" s="1"/>
  <c r="A188" i="14"/>
  <c r="C195" i="15" s="1"/>
  <c r="I45" i="15" s="1"/>
  <c r="A189" i="14"/>
  <c r="C196" i="15" s="1"/>
  <c r="I46" i="15" s="1"/>
  <c r="A190" i="14"/>
  <c r="C197" i="15" s="1"/>
  <c r="I47" i="15" s="1"/>
  <c r="A191" i="14"/>
  <c r="C198" i="15" s="1"/>
  <c r="I48" i="15" s="1"/>
  <c r="A192" i="14"/>
  <c r="C199" i="15" s="1"/>
  <c r="I49" i="15" s="1"/>
  <c r="A193" i="14"/>
  <c r="C200" i="15" s="1"/>
  <c r="I50" i="15" s="1"/>
  <c r="A194" i="14"/>
  <c r="C201" i="15" s="1"/>
  <c r="I51" i="15" s="1"/>
  <c r="A195" i="14"/>
  <c r="C202" i="15" s="1"/>
  <c r="I52" i="15" s="1"/>
  <c r="A196" i="14"/>
  <c r="C203" i="15" s="1"/>
  <c r="I53" i="15" s="1"/>
  <c r="A197" i="14"/>
  <c r="C204" i="15" s="1"/>
  <c r="I54" i="15" s="1"/>
  <c r="A198" i="14"/>
  <c r="C205" i="15" s="1"/>
  <c r="I55" i="15" s="1"/>
  <c r="A199" i="14"/>
  <c r="C206" i="15" s="1"/>
  <c r="I56" i="15" s="1"/>
  <c r="A200" i="14"/>
  <c r="C207" i="15" s="1"/>
  <c r="I57" i="15" s="1"/>
  <c r="A201" i="14"/>
  <c r="C208" i="15" s="1"/>
  <c r="I58" i="15" s="1"/>
  <c r="A202" i="14"/>
  <c r="C209" i="15" s="1"/>
  <c r="I59" i="15" s="1"/>
  <c r="A203" i="14"/>
  <c r="C210" i="15" s="1"/>
  <c r="I60" i="15" s="1"/>
  <c r="A204" i="14"/>
  <c r="C211" i="15" s="1"/>
  <c r="I61" i="15" s="1"/>
  <c r="A205" i="14"/>
  <c r="C212" i="15" s="1"/>
  <c r="I62" i="15" s="1"/>
  <c r="A206" i="14"/>
  <c r="C213" i="15" s="1"/>
  <c r="I63" i="15" s="1"/>
  <c r="A207" i="14"/>
  <c r="C214" i="15" s="1"/>
  <c r="I64" i="15" s="1"/>
  <c r="A208" i="14"/>
  <c r="C215" i="15" s="1"/>
  <c r="I65" i="15" s="1"/>
  <c r="A209" i="14"/>
  <c r="C216" i="15" s="1"/>
  <c r="I66" i="15" s="1"/>
  <c r="A210" i="14"/>
  <c r="C217" i="15" s="1"/>
  <c r="I67" i="15" s="1"/>
  <c r="A211" i="14"/>
  <c r="C218" i="15" s="1"/>
  <c r="I68" i="15" s="1"/>
  <c r="A212" i="14"/>
  <c r="C219" i="15" s="1"/>
  <c r="I69" i="15" s="1"/>
  <c r="A213" i="14"/>
  <c r="C220" i="15" s="1"/>
  <c r="I70" i="15" s="1"/>
  <c r="A214" i="14"/>
  <c r="C221" i="15" s="1"/>
  <c r="I71" i="15" s="1"/>
  <c r="A215" i="14"/>
  <c r="C222" i="15" s="1"/>
  <c r="I72" i="15" s="1"/>
  <c r="A216" i="14"/>
  <c r="C223" i="15" s="1"/>
  <c r="I73" i="15" s="1"/>
  <c r="A217" i="14"/>
  <c r="C224" i="15" s="1"/>
  <c r="I74" i="15" s="1"/>
  <c r="A218" i="14"/>
  <c r="C225" i="15" s="1"/>
  <c r="I75" i="15" s="1"/>
  <c r="A219" i="14"/>
  <c r="C226" i="15" s="1"/>
  <c r="I76" i="15" s="1"/>
  <c r="A220" i="14"/>
  <c r="C227" i="15" s="1"/>
  <c r="I77" i="15" s="1"/>
  <c r="A221" i="14"/>
  <c r="C228" i="15" s="1"/>
  <c r="I78" i="15" s="1"/>
  <c r="A222" i="14"/>
  <c r="C229" i="15" s="1"/>
  <c r="I79" i="15" s="1"/>
  <c r="A223" i="14"/>
  <c r="C230" i="15" s="1"/>
  <c r="I80" i="15" s="1"/>
  <c r="A224" i="14"/>
  <c r="C231" i="15" s="1"/>
  <c r="I81" i="15" s="1"/>
  <c r="A225" i="14"/>
  <c r="C232" i="15" s="1"/>
  <c r="I82" i="15" s="1"/>
  <c r="A226" i="14"/>
  <c r="C233" i="15" s="1"/>
  <c r="I83" i="15" s="1"/>
  <c r="A227" i="14"/>
  <c r="C234" i="15" s="1"/>
  <c r="I84" i="15" s="1"/>
  <c r="A228" i="14"/>
  <c r="C235" i="15" s="1"/>
  <c r="I85" i="15" s="1"/>
  <c r="A229" i="14"/>
  <c r="C236" i="15" s="1"/>
  <c r="I86" i="15" s="1"/>
  <c r="A230" i="14"/>
  <c r="C237" i="15" s="1"/>
  <c r="I87" i="15" s="1"/>
  <c r="A231" i="14"/>
  <c r="C238" i="15" s="1"/>
  <c r="I88" i="15" s="1"/>
  <c r="A232" i="14"/>
  <c r="C239" i="15" s="1"/>
  <c r="I89" i="15" s="1"/>
  <c r="A233" i="14"/>
  <c r="C240" i="15" s="1"/>
  <c r="I90" i="15" s="1"/>
  <c r="A234" i="14"/>
  <c r="C241" i="15" s="1"/>
  <c r="I91" i="15" s="1"/>
  <c r="A235" i="14"/>
  <c r="C242" i="15" s="1"/>
  <c r="I92" i="15" s="1"/>
  <c r="A236" i="14"/>
  <c r="C243" i="15" s="1"/>
  <c r="I93" i="15" s="1"/>
  <c r="A237" i="14"/>
  <c r="C244" i="15" s="1"/>
  <c r="I94" i="15" s="1"/>
  <c r="A238" i="14"/>
  <c r="C245" i="15" s="1"/>
  <c r="I95" i="15" s="1"/>
  <c r="A239" i="14"/>
  <c r="C246" i="15" s="1"/>
  <c r="I96" i="15" s="1"/>
  <c r="A240" i="14"/>
  <c r="C247" i="15" s="1"/>
  <c r="I97" i="15" s="1"/>
  <c r="A241" i="14"/>
  <c r="C248" i="15" s="1"/>
  <c r="I98" i="15" s="1"/>
  <c r="A242" i="14"/>
  <c r="C249" i="15" s="1"/>
  <c r="I99" i="15" s="1"/>
  <c r="A243" i="14"/>
  <c r="C250" i="15" s="1"/>
  <c r="I100" i="15" s="1"/>
  <c r="A244" i="14"/>
  <c r="C251" i="15" s="1"/>
  <c r="I101" i="15" s="1"/>
  <c r="A245" i="14"/>
  <c r="C252" i="15" s="1"/>
  <c r="I102" i="15" s="1"/>
  <c r="A246" i="14"/>
  <c r="C253" i="15" s="1"/>
  <c r="I103" i="15" s="1"/>
  <c r="A247" i="14"/>
  <c r="C254" i="15" s="1"/>
  <c r="I104" i="15" s="1"/>
  <c r="A248" i="14"/>
  <c r="C255" i="15" s="1"/>
  <c r="I105" i="15" s="1"/>
  <c r="A249" i="14"/>
  <c r="C256" i="15" s="1"/>
  <c r="I106" i="15" s="1"/>
  <c r="A250" i="14"/>
  <c r="C257" i="15" s="1"/>
  <c r="I107" i="15" s="1"/>
  <c r="A251" i="14"/>
  <c r="C258" i="15" s="1"/>
  <c r="I108" i="15" s="1"/>
  <c r="A252" i="14"/>
  <c r="C259" i="15" s="1"/>
  <c r="I109" i="15" s="1"/>
  <c r="A253" i="14"/>
  <c r="C260" i="15" s="1"/>
  <c r="I110" i="15" s="1"/>
  <c r="A254" i="14"/>
  <c r="C261" i="15" s="1"/>
  <c r="I111" i="15" s="1"/>
  <c r="A255" i="14"/>
  <c r="C262" i="15" s="1"/>
  <c r="I112" i="15" s="1"/>
  <c r="A256" i="14"/>
  <c r="C263" i="15" s="1"/>
  <c r="I113" i="15" s="1"/>
  <c r="A257" i="14"/>
  <c r="C264" i="15" s="1"/>
  <c r="I114" i="15" s="1"/>
  <c r="A258" i="14"/>
  <c r="C265" i="15" s="1"/>
  <c r="I115" i="15" s="1"/>
  <c r="A259" i="14"/>
  <c r="C266" i="15" s="1"/>
  <c r="I116" i="15" s="1"/>
  <c r="A260" i="14"/>
  <c r="C267" i="15" s="1"/>
  <c r="I117" i="15" s="1"/>
  <c r="A261" i="14"/>
  <c r="C268" i="15" s="1"/>
  <c r="I118" i="15" s="1"/>
  <c r="A262" i="14"/>
  <c r="C269" i="15" s="1"/>
  <c r="I119" i="15" s="1"/>
  <c r="A263" i="14"/>
  <c r="C270" i="15" s="1"/>
  <c r="I120" i="15" s="1"/>
  <c r="A264" i="14"/>
  <c r="C271" i="15" s="1"/>
  <c r="I121" i="15" s="1"/>
  <c r="A265" i="14"/>
  <c r="C272" i="15" s="1"/>
  <c r="I122" i="15" s="1"/>
  <c r="A266" i="14"/>
  <c r="C273" i="15" s="1"/>
  <c r="I123" i="15" s="1"/>
  <c r="A267" i="14"/>
  <c r="C274" i="15" s="1"/>
  <c r="I124" i="15" s="1"/>
  <c r="A268" i="14"/>
  <c r="C275" i="15" s="1"/>
  <c r="I125" i="15" s="1"/>
  <c r="A269" i="14"/>
  <c r="C276" i="15" s="1"/>
  <c r="I126" i="15" s="1"/>
  <c r="A270" i="14"/>
  <c r="C277" i="15" s="1"/>
  <c r="I127" i="15" s="1"/>
  <c r="A271" i="14"/>
  <c r="C278" i="15" s="1"/>
  <c r="I128" i="15" s="1"/>
  <c r="A272" i="14"/>
  <c r="C279" i="15" s="1"/>
  <c r="I129" i="15" s="1"/>
  <c r="A273" i="14"/>
  <c r="C280" i="15" s="1"/>
  <c r="I130" i="15" s="1"/>
  <c r="A274" i="14"/>
  <c r="C281" i="15" s="1"/>
  <c r="I131" i="15" s="1"/>
  <c r="A275" i="14"/>
  <c r="C282" i="15" s="1"/>
  <c r="I132" i="15" s="1"/>
  <c r="A276" i="14"/>
  <c r="C283" i="15" s="1"/>
  <c r="I133" i="15" s="1"/>
  <c r="A277" i="14"/>
  <c r="C284" i="15" s="1"/>
  <c r="I134" i="15" s="1"/>
  <c r="A278" i="14"/>
  <c r="C285" i="15" s="1"/>
  <c r="I135" i="15" s="1"/>
  <c r="A279" i="14"/>
  <c r="C286" i="15" s="1"/>
  <c r="I136" i="15" s="1"/>
  <c r="A280" i="14"/>
  <c r="C287" i="15" s="1"/>
  <c r="I137" i="15" s="1"/>
  <c r="A281" i="14"/>
  <c r="C288" i="15" s="1"/>
  <c r="I138" i="15" s="1"/>
  <c r="A282" i="14"/>
  <c r="C289" i="15" s="1"/>
  <c r="I139" i="15" s="1"/>
  <c r="A283" i="14"/>
  <c r="C290" i="15" s="1"/>
  <c r="I140" i="15" s="1"/>
  <c r="A284" i="14"/>
  <c r="C291" i="15" s="1"/>
  <c r="I141" i="15" s="1"/>
  <c r="A285" i="14"/>
  <c r="C292" i="15" s="1"/>
  <c r="I142" i="15" s="1"/>
  <c r="A286" i="14"/>
  <c r="C293" i="15" s="1"/>
  <c r="I143" i="15" s="1"/>
  <c r="A287" i="14"/>
  <c r="C294" i="15" s="1"/>
  <c r="I144" i="15" s="1"/>
  <c r="A288" i="14"/>
  <c r="C295" i="15" s="1"/>
  <c r="I145" i="15" s="1"/>
  <c r="A289" i="14"/>
  <c r="C296" i="15" s="1"/>
  <c r="I146" i="15" s="1"/>
  <c r="A290" i="14"/>
  <c r="C297" i="15" s="1"/>
  <c r="I147" i="15" s="1"/>
  <c r="A291" i="14"/>
  <c r="C298" i="15" s="1"/>
  <c r="I148" i="15" s="1"/>
  <c r="A292" i="14"/>
  <c r="C299" i="15" s="1"/>
  <c r="I149" i="15" s="1"/>
  <c r="A293" i="14"/>
  <c r="C300" i="15" s="1"/>
  <c r="I150" i="15" s="1"/>
  <c r="A294" i="14"/>
  <c r="C301" i="15" s="1"/>
  <c r="I151" i="15" s="1"/>
  <c r="A295" i="14"/>
  <c r="C302" i="15" s="1"/>
  <c r="I152" i="15" s="1"/>
  <c r="A296" i="14"/>
  <c r="C303" i="15" s="1"/>
  <c r="I153" i="15" s="1"/>
  <c r="A297" i="14"/>
  <c r="C304" i="15" s="1"/>
  <c r="I154" i="15" s="1"/>
  <c r="A298" i="14"/>
  <c r="C305" i="15" s="1"/>
  <c r="I155" i="15" s="1"/>
  <c r="A299" i="14"/>
  <c r="C306" i="15" s="1"/>
  <c r="I156" i="15" s="1"/>
  <c r="A300" i="14"/>
  <c r="C307" i="15" s="1"/>
  <c r="I157" i="15" s="1"/>
  <c r="A301" i="14"/>
  <c r="C308" i="15" s="1"/>
  <c r="I158" i="15" s="1"/>
  <c r="A302" i="14"/>
  <c r="C309" i="15" s="1"/>
  <c r="I159" i="15" s="1"/>
  <c r="A303" i="14"/>
  <c r="C310" i="15" s="1"/>
  <c r="I160" i="15" s="1"/>
  <c r="A304" i="14"/>
  <c r="C311" i="15" s="1"/>
  <c r="I161" i="15" s="1"/>
  <c r="A305" i="14"/>
  <c r="C312" i="15" s="1"/>
  <c r="I162" i="15" s="1"/>
  <c r="A306" i="14"/>
  <c r="C313" i="15" s="1"/>
  <c r="I163" i="15" s="1"/>
  <c r="A307" i="14"/>
  <c r="C314" i="15" s="1"/>
  <c r="I164" i="15" s="1"/>
  <c r="A308" i="14"/>
  <c r="C315" i="15" s="1"/>
  <c r="K15" i="15" s="1"/>
  <c r="A309" i="14"/>
  <c r="C316" i="15" s="1"/>
  <c r="K16" i="15" s="1"/>
  <c r="A310" i="14"/>
  <c r="C317" i="15" s="1"/>
  <c r="K17" i="15" s="1"/>
  <c r="A311" i="14"/>
  <c r="C318" i="15" s="1"/>
  <c r="K18" i="15" s="1"/>
  <c r="A312" i="14"/>
  <c r="C319" i="15" s="1"/>
  <c r="K19" i="15" s="1"/>
  <c r="A313" i="14"/>
  <c r="C320" i="15" s="1"/>
  <c r="K20" i="15" s="1"/>
  <c r="A314" i="14"/>
  <c r="C321" i="15" s="1"/>
  <c r="K21" i="15" s="1"/>
  <c r="A315" i="14"/>
  <c r="C322" i="15" s="1"/>
  <c r="K22" i="15" s="1"/>
  <c r="A316" i="14"/>
  <c r="C323" i="15" s="1"/>
  <c r="K23" i="15" s="1"/>
  <c r="A317" i="14"/>
  <c r="C324" i="15" s="1"/>
  <c r="K24" i="15" s="1"/>
  <c r="A318" i="14"/>
  <c r="C325" i="15" s="1"/>
  <c r="K25" i="15" s="1"/>
  <c r="A319" i="14"/>
  <c r="C326" i="15" s="1"/>
  <c r="K26" i="15" s="1"/>
  <c r="A320" i="14"/>
  <c r="C327" i="15" s="1"/>
  <c r="K27" i="15" s="1"/>
  <c r="A321" i="14"/>
  <c r="C328" i="15" s="1"/>
  <c r="K28" i="15" s="1"/>
  <c r="A322" i="14"/>
  <c r="C329" i="15" s="1"/>
  <c r="K29" i="15" s="1"/>
  <c r="A323" i="14"/>
  <c r="C330" i="15" s="1"/>
  <c r="K30" i="15" s="1"/>
  <c r="A324" i="14"/>
  <c r="C331" i="15" s="1"/>
  <c r="K31" i="15" s="1"/>
  <c r="A325" i="14"/>
  <c r="C332" i="15" s="1"/>
  <c r="K32" i="15" s="1"/>
  <c r="A326" i="14"/>
  <c r="C333" i="15" s="1"/>
  <c r="K33" i="15" s="1"/>
  <c r="A327" i="14"/>
  <c r="C334" i="15" s="1"/>
  <c r="K34" i="15" s="1"/>
  <c r="A328" i="14"/>
  <c r="C335" i="15" s="1"/>
  <c r="K35" i="15" s="1"/>
  <c r="A329" i="14"/>
  <c r="C336" i="15" s="1"/>
  <c r="K36" i="15" s="1"/>
  <c r="A330" i="14"/>
  <c r="C337" i="15" s="1"/>
  <c r="K37" i="15" s="1"/>
  <c r="A331" i="14"/>
  <c r="C338" i="15" s="1"/>
  <c r="K38" i="15" s="1"/>
  <c r="A332" i="14"/>
  <c r="C339" i="15" s="1"/>
  <c r="K39" i="15" s="1"/>
  <c r="A333" i="14"/>
  <c r="C340" i="15" s="1"/>
  <c r="K40" i="15" s="1"/>
  <c r="A334" i="14"/>
  <c r="C341" i="15" s="1"/>
  <c r="K41" i="15" s="1"/>
  <c r="A335" i="14"/>
  <c r="C342" i="15" s="1"/>
  <c r="K42" i="15" s="1"/>
  <c r="A336" i="14"/>
  <c r="C343" i="15" s="1"/>
  <c r="K43" i="15" s="1"/>
  <c r="A337" i="14"/>
  <c r="C344" i="15" s="1"/>
  <c r="K44" i="15" s="1"/>
  <c r="A338" i="14"/>
  <c r="C345" i="15" s="1"/>
  <c r="K45" i="15" s="1"/>
  <c r="A339" i="14"/>
  <c r="C346" i="15" s="1"/>
  <c r="K46" i="15" s="1"/>
  <c r="A340" i="14"/>
  <c r="C347" i="15" s="1"/>
  <c r="K47" i="15" s="1"/>
  <c r="A341" i="14"/>
  <c r="C348" i="15" s="1"/>
  <c r="K48" i="15" s="1"/>
  <c r="A342" i="14"/>
  <c r="C349" i="15" s="1"/>
  <c r="K49" i="15" s="1"/>
  <c r="A343" i="14"/>
  <c r="C350" i="15" s="1"/>
  <c r="K50" i="15" s="1"/>
  <c r="A344" i="14"/>
  <c r="C351" i="15" s="1"/>
  <c r="K51" i="15" s="1"/>
  <c r="A345" i="14"/>
  <c r="C352" i="15" s="1"/>
  <c r="K52" i="15" s="1"/>
  <c r="A346" i="14"/>
  <c r="C353" i="15" s="1"/>
  <c r="K53" i="15" s="1"/>
  <c r="A347" i="14"/>
  <c r="C354" i="15" s="1"/>
  <c r="K54" i="15" s="1"/>
  <c r="A348" i="14"/>
  <c r="C355" i="15" s="1"/>
  <c r="K55" i="15" s="1"/>
  <c r="A349" i="14"/>
  <c r="C356" i="15" s="1"/>
  <c r="K56" i="15" s="1"/>
  <c r="A350" i="14"/>
  <c r="C357" i="15" s="1"/>
  <c r="K57" i="15" s="1"/>
  <c r="A351" i="14"/>
  <c r="C358" i="15" s="1"/>
  <c r="K58" i="15" s="1"/>
  <c r="A352" i="14"/>
  <c r="C359" i="15" s="1"/>
  <c r="K59" i="15" s="1"/>
  <c r="A353" i="14"/>
  <c r="C360" i="15" s="1"/>
  <c r="K60" i="15" s="1"/>
  <c r="A354" i="14"/>
  <c r="C361" i="15" s="1"/>
  <c r="K61" i="15" s="1"/>
  <c r="A355" i="14"/>
  <c r="C362" i="15" s="1"/>
  <c r="K62" i="15" s="1"/>
  <c r="A356" i="14"/>
  <c r="C363" i="15" s="1"/>
  <c r="K63" i="15" s="1"/>
  <c r="A357" i="14"/>
  <c r="C364" i="15" s="1"/>
  <c r="K64" i="15" s="1"/>
  <c r="A358" i="14"/>
  <c r="C365" i="15" s="1"/>
  <c r="K65" i="15" s="1"/>
  <c r="A359" i="14"/>
  <c r="C366" i="15" s="1"/>
  <c r="K66" i="15" s="1"/>
  <c r="A360" i="14"/>
  <c r="C367" i="15" s="1"/>
  <c r="K67" i="15" s="1"/>
  <c r="A361" i="14"/>
  <c r="C368" i="15" s="1"/>
  <c r="K68" i="15" s="1"/>
  <c r="A362" i="14"/>
  <c r="C369" i="15" s="1"/>
  <c r="K69" i="15" s="1"/>
  <c r="A363" i="14"/>
  <c r="C370" i="15" s="1"/>
  <c r="K70" i="15" s="1"/>
  <c r="A364" i="14"/>
  <c r="C371" i="15" s="1"/>
  <c r="K71" i="15" s="1"/>
  <c r="A365" i="14"/>
  <c r="C372" i="15" s="1"/>
  <c r="K72" i="15" s="1"/>
  <c r="A366" i="14"/>
  <c r="C373" i="15" s="1"/>
  <c r="K73" i="15" s="1"/>
  <c r="A367" i="14"/>
  <c r="C374" i="15" s="1"/>
  <c r="K74" i="15" s="1"/>
  <c r="A368" i="14"/>
  <c r="C375" i="15" s="1"/>
  <c r="K75" i="15" s="1"/>
  <c r="A369" i="14"/>
  <c r="C376" i="15" s="1"/>
  <c r="K76" i="15" s="1"/>
  <c r="A370" i="14"/>
  <c r="C377" i="15" s="1"/>
  <c r="K77" i="15" s="1"/>
  <c r="A371" i="14"/>
  <c r="C378" i="15" s="1"/>
  <c r="K78" i="15" s="1"/>
  <c r="A372" i="14"/>
  <c r="C379" i="15" s="1"/>
  <c r="K79" i="15" s="1"/>
  <c r="A373" i="14"/>
  <c r="C380" i="15" s="1"/>
  <c r="K80" i="15" s="1"/>
  <c r="A374" i="14"/>
  <c r="C381" i="15" s="1"/>
  <c r="K81" i="15" s="1"/>
  <c r="A375" i="14"/>
  <c r="C382" i="15" s="1"/>
  <c r="K82" i="15" s="1"/>
  <c r="A376" i="14"/>
  <c r="C383" i="15" s="1"/>
  <c r="K83" i="15" s="1"/>
  <c r="A377" i="14"/>
  <c r="C384" i="15" s="1"/>
  <c r="K84" i="15" s="1"/>
  <c r="A378" i="14"/>
  <c r="C385" i="15" s="1"/>
  <c r="K85" i="15" s="1"/>
  <c r="A379" i="14"/>
  <c r="C386" i="15" s="1"/>
  <c r="K86" i="15" s="1"/>
  <c r="A380" i="14"/>
  <c r="C387" i="15" s="1"/>
  <c r="K87" i="15" s="1"/>
  <c r="A381" i="14"/>
  <c r="C388" i="15" s="1"/>
  <c r="K88" i="15" s="1"/>
  <c r="A382" i="14"/>
  <c r="C389" i="15" s="1"/>
  <c r="K89" i="15" s="1"/>
  <c r="A383" i="14"/>
  <c r="C390" i="15" s="1"/>
  <c r="K90" i="15" s="1"/>
  <c r="A384" i="14"/>
  <c r="C391" i="15" s="1"/>
  <c r="K91" i="15" s="1"/>
  <c r="A385" i="14"/>
  <c r="C392" i="15" s="1"/>
  <c r="K92" i="15" s="1"/>
  <c r="A386" i="14"/>
  <c r="C393" i="15" s="1"/>
  <c r="K93" i="15" s="1"/>
  <c r="A387" i="14"/>
  <c r="C394" i="15" s="1"/>
  <c r="K94" i="15" s="1"/>
  <c r="A388" i="14"/>
  <c r="C395" i="15" s="1"/>
  <c r="K95" i="15" s="1"/>
  <c r="A389" i="14"/>
  <c r="C396" i="15" s="1"/>
  <c r="K96" i="15" s="1"/>
  <c r="A390" i="14"/>
  <c r="C397" i="15" s="1"/>
  <c r="K97" i="15" s="1"/>
  <c r="A391" i="14"/>
  <c r="C398" i="15" s="1"/>
  <c r="K98" i="15" s="1"/>
  <c r="A392" i="14"/>
  <c r="C399" i="15" s="1"/>
  <c r="K99" i="15" s="1"/>
  <c r="A393" i="14"/>
  <c r="C400" i="15" s="1"/>
  <c r="K100" i="15" s="1"/>
  <c r="A394" i="14"/>
  <c r="C401" i="15" s="1"/>
  <c r="K101" i="15" s="1"/>
  <c r="A395" i="14"/>
  <c r="C402" i="15" s="1"/>
  <c r="K102" i="15" s="1"/>
  <c r="A396" i="14"/>
  <c r="C403" i="15" s="1"/>
  <c r="K103" i="15" s="1"/>
  <c r="A397" i="14"/>
  <c r="C404" i="15" s="1"/>
  <c r="K104" i="15" s="1"/>
  <c r="A398" i="14"/>
  <c r="C405" i="15" s="1"/>
  <c r="K105" i="15" s="1"/>
  <c r="A399" i="14"/>
  <c r="C406" i="15" s="1"/>
  <c r="K106" i="15" s="1"/>
  <c r="A400" i="14"/>
  <c r="C407" i="15" s="1"/>
  <c r="K107" i="15" s="1"/>
  <c r="A401" i="14"/>
  <c r="C408" i="15" s="1"/>
  <c r="K108" i="15" s="1"/>
  <c r="A402" i="14"/>
  <c r="C409" i="15" s="1"/>
  <c r="K109" i="15" s="1"/>
  <c r="A403" i="14"/>
  <c r="C410" i="15" s="1"/>
  <c r="K110" i="15" s="1"/>
  <c r="A404" i="14"/>
  <c r="C411" i="15" s="1"/>
  <c r="K111" i="15" s="1"/>
  <c r="A405" i="14"/>
  <c r="C412" i="15" s="1"/>
  <c r="K112" i="15" s="1"/>
  <c r="A406" i="14"/>
  <c r="C413" i="15" s="1"/>
  <c r="K113" i="15" s="1"/>
  <c r="A407" i="14"/>
  <c r="C414" i="15" s="1"/>
  <c r="K114" i="15" s="1"/>
  <c r="A408" i="14"/>
  <c r="C415" i="15" s="1"/>
  <c r="K115" i="15" s="1"/>
  <c r="A409" i="14"/>
  <c r="C416" i="15" s="1"/>
  <c r="K116" i="15" s="1"/>
  <c r="A410" i="14"/>
  <c r="C417" i="15" s="1"/>
  <c r="K117" i="15" s="1"/>
  <c r="A411" i="14"/>
  <c r="C418" i="15" s="1"/>
  <c r="K118" i="15" s="1"/>
  <c r="A412" i="14"/>
  <c r="C419" i="15" s="1"/>
  <c r="K119" i="15" s="1"/>
  <c r="A413" i="14"/>
  <c r="C420" i="15" s="1"/>
  <c r="K120" i="15" s="1"/>
  <c r="A414" i="14"/>
  <c r="C421" i="15" s="1"/>
  <c r="K121" i="15" s="1"/>
  <c r="A415" i="14"/>
  <c r="C422" i="15" s="1"/>
  <c r="K122" i="15" s="1"/>
  <c r="A416" i="14"/>
  <c r="C423" i="15" s="1"/>
  <c r="K123" i="15" s="1"/>
  <c r="A417" i="14"/>
  <c r="C424" i="15" s="1"/>
  <c r="K124" i="15" s="1"/>
  <c r="A418" i="14"/>
  <c r="C425" i="15" s="1"/>
  <c r="K125" i="15" s="1"/>
  <c r="A419" i="14"/>
  <c r="C426" i="15" s="1"/>
  <c r="K126" i="15" s="1"/>
  <c r="A420" i="14"/>
  <c r="C427" i="15" s="1"/>
  <c r="K127" i="15" s="1"/>
  <c r="A421" i="14"/>
  <c r="C428" i="15" s="1"/>
  <c r="K128" i="15" s="1"/>
  <c r="A422" i="14"/>
  <c r="C429" i="15" s="1"/>
  <c r="K129" i="15" s="1"/>
  <c r="A423" i="14"/>
  <c r="C430" i="15" s="1"/>
  <c r="K130" i="15" s="1"/>
  <c r="A424" i="14"/>
  <c r="C431" i="15" s="1"/>
  <c r="K131" i="15" s="1"/>
  <c r="A425" i="14"/>
  <c r="C432" i="15" s="1"/>
  <c r="K132" i="15" s="1"/>
  <c r="A426" i="14"/>
  <c r="C433" i="15" s="1"/>
  <c r="K133" i="15" s="1"/>
  <c r="A427" i="14"/>
  <c r="C434" i="15" s="1"/>
  <c r="K134" i="15" s="1"/>
  <c r="A428" i="14"/>
  <c r="C435" i="15" s="1"/>
  <c r="K135" i="15" s="1"/>
  <c r="A429" i="14"/>
  <c r="C436" i="15" s="1"/>
  <c r="K136" i="15" s="1"/>
  <c r="A430" i="14"/>
  <c r="C437" i="15" s="1"/>
  <c r="K137" i="15" s="1"/>
  <c r="A431" i="14"/>
  <c r="C438" i="15" s="1"/>
  <c r="K138" i="15" s="1"/>
  <c r="A432" i="14"/>
  <c r="C439" i="15" s="1"/>
  <c r="K139" i="15" s="1"/>
  <c r="A433" i="14"/>
  <c r="C440" i="15" s="1"/>
  <c r="K140" i="15" s="1"/>
  <c r="A434" i="14"/>
  <c r="C441" i="15" s="1"/>
  <c r="K141" i="15" s="1"/>
  <c r="A435" i="14"/>
  <c r="C442" i="15" s="1"/>
  <c r="K142" i="15" s="1"/>
  <c r="A436" i="14"/>
  <c r="C443" i="15" s="1"/>
  <c r="K143" i="15" s="1"/>
  <c r="A437" i="14"/>
  <c r="C444" i="15" s="1"/>
  <c r="K144" i="15" s="1"/>
  <c r="A438" i="14"/>
  <c r="C445" i="15" s="1"/>
  <c r="K145" i="15" s="1"/>
  <c r="A439" i="14"/>
  <c r="C446" i="15" s="1"/>
  <c r="K146" i="15" s="1"/>
  <c r="A440" i="14"/>
  <c r="C447" i="15" s="1"/>
  <c r="K147" i="15" s="1"/>
  <c r="A441" i="14"/>
  <c r="C448" i="15" s="1"/>
  <c r="K148" i="15" s="1"/>
  <c r="A442" i="14"/>
  <c r="C449" i="15" s="1"/>
  <c r="K149" i="15" s="1"/>
  <c r="A443" i="14"/>
  <c r="C450" i="15" s="1"/>
  <c r="K150" i="15" s="1"/>
  <c r="A444" i="14"/>
  <c r="C451" i="15" s="1"/>
  <c r="K151" i="15" s="1"/>
  <c r="A445" i="14"/>
  <c r="C452" i="15" s="1"/>
  <c r="K152" i="15" s="1"/>
  <c r="A446" i="14"/>
  <c r="C453" i="15" s="1"/>
  <c r="K153" i="15" s="1"/>
  <c r="A447" i="14"/>
  <c r="C454" i="15" s="1"/>
  <c r="K154" i="15" s="1"/>
  <c r="A448" i="14"/>
  <c r="C455" i="15" s="1"/>
  <c r="K155" i="15" s="1"/>
  <c r="A449" i="14"/>
  <c r="C456" i="15" s="1"/>
  <c r="K156" i="15" s="1"/>
  <c r="A450" i="14"/>
  <c r="C457" i="15" s="1"/>
  <c r="K157" i="15" s="1"/>
  <c r="A451" i="14"/>
  <c r="C458" i="15" s="1"/>
  <c r="K158" i="15" s="1"/>
  <c r="A452" i="14"/>
  <c r="C459" i="15" s="1"/>
  <c r="K159" i="15" s="1"/>
  <c r="A453" i="14"/>
  <c r="C460" i="15" s="1"/>
  <c r="K160" i="15" s="1"/>
  <c r="A454" i="14"/>
  <c r="C461" i="15" s="1"/>
  <c r="K161" i="15" s="1"/>
  <c r="A455" i="14"/>
  <c r="C462" i="15" s="1"/>
  <c r="K162" i="15" s="1"/>
  <c r="A456" i="14"/>
  <c r="C463" i="15" s="1"/>
  <c r="K163" i="15" s="1"/>
  <c r="A457" i="14"/>
  <c r="C464" i="15" s="1"/>
  <c r="K164" i="15" s="1"/>
  <c r="A458" i="14"/>
  <c r="C465" i="15" s="1"/>
  <c r="M15" i="15" s="1"/>
  <c r="A459" i="14"/>
  <c r="C466" i="15" s="1"/>
  <c r="M16" i="15" s="1"/>
  <c r="A460" i="14"/>
  <c r="C467" i="15" s="1"/>
  <c r="M17" i="15" s="1"/>
  <c r="A461" i="14"/>
  <c r="C468" i="15" s="1"/>
  <c r="M18" i="15" s="1"/>
  <c r="A462" i="14"/>
  <c r="C469" i="15" s="1"/>
  <c r="M19" i="15" s="1"/>
  <c r="A463" i="14"/>
  <c r="C470" i="15" s="1"/>
  <c r="M20" i="15" s="1"/>
  <c r="A464" i="14"/>
  <c r="C471" i="15" s="1"/>
  <c r="M21" i="15" s="1"/>
  <c r="A465" i="14"/>
  <c r="C472" i="15" s="1"/>
  <c r="M22" i="15" s="1"/>
  <c r="A466" i="14"/>
  <c r="C473" i="15" s="1"/>
  <c r="M23" i="15" s="1"/>
  <c r="A467" i="14"/>
  <c r="C474" i="15" s="1"/>
  <c r="M24" i="15" s="1"/>
  <c r="A468" i="14"/>
  <c r="C475" i="15" s="1"/>
  <c r="M25" i="15" s="1"/>
  <c r="A469" i="14"/>
  <c r="C476" i="15" s="1"/>
  <c r="M26" i="15" s="1"/>
  <c r="A470" i="14"/>
  <c r="C477" i="15" s="1"/>
  <c r="M27" i="15" s="1"/>
  <c r="A471" i="14"/>
  <c r="C478" i="15" s="1"/>
  <c r="M28" i="15" s="1"/>
  <c r="A472" i="14"/>
  <c r="C479" i="15" s="1"/>
  <c r="M29" i="15" s="1"/>
  <c r="A473" i="14"/>
  <c r="C480" i="15" s="1"/>
  <c r="M30" i="15" s="1"/>
  <c r="A474" i="14"/>
  <c r="C481" i="15" s="1"/>
  <c r="M31" i="15" s="1"/>
  <c r="A475" i="14"/>
  <c r="C482" i="15" s="1"/>
  <c r="M32" i="15" s="1"/>
  <c r="A476" i="14"/>
  <c r="C483" i="15" s="1"/>
  <c r="M33" i="15" s="1"/>
  <c r="A477" i="14"/>
  <c r="C484" i="15" s="1"/>
  <c r="M34" i="15" s="1"/>
  <c r="A478" i="14"/>
  <c r="C485" i="15" s="1"/>
  <c r="M35" i="15" s="1"/>
  <c r="A479" i="14"/>
  <c r="C486" i="15" s="1"/>
  <c r="M36" i="15" s="1"/>
  <c r="A480" i="14"/>
  <c r="C487" i="15" s="1"/>
  <c r="M37" i="15" s="1"/>
  <c r="A481" i="14"/>
  <c r="C488" i="15" s="1"/>
  <c r="M38" i="15" s="1"/>
  <c r="A482" i="14"/>
  <c r="C489" i="15" s="1"/>
  <c r="M39" i="15" s="1"/>
  <c r="A483" i="14"/>
  <c r="C490" i="15" s="1"/>
  <c r="M40" i="15" s="1"/>
  <c r="A484" i="14"/>
  <c r="C491" i="15" s="1"/>
  <c r="M41" i="15" s="1"/>
  <c r="A485" i="14"/>
  <c r="C492" i="15" s="1"/>
  <c r="M42" i="15" s="1"/>
  <c r="A486" i="14"/>
  <c r="C493" i="15" s="1"/>
  <c r="M43" i="15" s="1"/>
  <c r="A487" i="14"/>
  <c r="C494" i="15" s="1"/>
  <c r="M44" i="15" s="1"/>
  <c r="A488" i="14"/>
  <c r="C495" i="15" s="1"/>
  <c r="M45" i="15" s="1"/>
  <c r="A489" i="14"/>
  <c r="C496" i="15" s="1"/>
  <c r="M46" i="15" s="1"/>
  <c r="A490" i="14"/>
  <c r="C497" i="15" s="1"/>
  <c r="M47" i="15" s="1"/>
  <c r="A491" i="14"/>
  <c r="C498" i="15" s="1"/>
  <c r="M48" i="15" s="1"/>
  <c r="A492" i="14"/>
  <c r="C499" i="15" s="1"/>
  <c r="M49" i="15" s="1"/>
  <c r="A493" i="14"/>
  <c r="C500" i="15" s="1"/>
  <c r="M50" i="15" s="1"/>
  <c r="A494" i="14"/>
  <c r="C501" i="15" s="1"/>
  <c r="M51" i="15" s="1"/>
  <c r="A495" i="14"/>
  <c r="C502" i="15" s="1"/>
  <c r="M52" i="15" s="1"/>
  <c r="A496" i="14"/>
  <c r="C503" i="15" s="1"/>
  <c r="M53" i="15" s="1"/>
  <c r="A497" i="14"/>
  <c r="C504" i="15" s="1"/>
  <c r="M54" i="15" s="1"/>
  <c r="A498" i="14"/>
  <c r="C505" i="15" s="1"/>
  <c r="M55" i="15" s="1"/>
  <c r="A499" i="14"/>
  <c r="C506" i="15" s="1"/>
  <c r="M56" i="15" s="1"/>
  <c r="A500" i="14"/>
  <c r="C507" i="15" s="1"/>
  <c r="M57" i="15" s="1"/>
  <c r="A501" i="14"/>
  <c r="C508" i="15" s="1"/>
  <c r="M58" i="15" s="1"/>
  <c r="A502" i="14"/>
  <c r="C509" i="15" s="1"/>
  <c r="M59" i="15" s="1"/>
  <c r="A503" i="14"/>
  <c r="C510" i="15" s="1"/>
  <c r="M60" i="15" s="1"/>
  <c r="A504" i="14"/>
  <c r="C511" i="15" s="1"/>
  <c r="M61" i="15" s="1"/>
  <c r="A505" i="14"/>
  <c r="C512" i="15" s="1"/>
  <c r="M62" i="15" s="1"/>
  <c r="A506" i="14"/>
  <c r="C513" i="15" s="1"/>
  <c r="M63" i="15" s="1"/>
  <c r="A507" i="14"/>
  <c r="C514" i="15" s="1"/>
  <c r="M64" i="15" s="1"/>
  <c r="A508" i="14"/>
  <c r="C515" i="15" s="1"/>
  <c r="M65" i="15" s="1"/>
  <c r="A509" i="14"/>
  <c r="C516" i="15" s="1"/>
  <c r="M66" i="15" s="1"/>
  <c r="A510" i="14"/>
  <c r="C517" i="15" s="1"/>
  <c r="M67" i="15" s="1"/>
  <c r="A511" i="14"/>
  <c r="C518" i="15" s="1"/>
  <c r="M68" i="15" s="1"/>
  <c r="A512" i="14"/>
  <c r="C519" i="15" s="1"/>
  <c r="M69" i="15" s="1"/>
  <c r="A513" i="14"/>
  <c r="C520" i="15" s="1"/>
  <c r="M70" i="15" s="1"/>
  <c r="A514" i="14"/>
  <c r="C521" i="15" s="1"/>
  <c r="M71" i="15" s="1"/>
  <c r="A515" i="14"/>
  <c r="C522" i="15" s="1"/>
  <c r="M72" i="15" s="1"/>
  <c r="A516" i="14"/>
  <c r="C523" i="15" s="1"/>
  <c r="M73" i="15" s="1"/>
  <c r="A517" i="14"/>
  <c r="C524" i="15" s="1"/>
  <c r="M74" i="15" s="1"/>
  <c r="A518" i="14"/>
  <c r="C525" i="15" s="1"/>
  <c r="M75" i="15" s="1"/>
  <c r="A519" i="14"/>
  <c r="C526" i="15" s="1"/>
  <c r="M76" i="15" s="1"/>
  <c r="A520" i="14"/>
  <c r="C527" i="15" s="1"/>
  <c r="M77" i="15" s="1"/>
  <c r="A521" i="14"/>
  <c r="C528" i="15" s="1"/>
  <c r="M78" i="15" s="1"/>
  <c r="A522" i="14"/>
  <c r="C529" i="15" s="1"/>
  <c r="M79" i="15" s="1"/>
  <c r="A523" i="14"/>
  <c r="C530" i="15" s="1"/>
  <c r="M80" i="15" s="1"/>
  <c r="A524" i="14"/>
  <c r="C531" i="15" s="1"/>
  <c r="M81" i="15" s="1"/>
  <c r="A525" i="14"/>
  <c r="C532" i="15" s="1"/>
  <c r="M82" i="15" s="1"/>
  <c r="A526" i="14"/>
  <c r="C533" i="15" s="1"/>
  <c r="M83" i="15" s="1"/>
  <c r="A527" i="14"/>
  <c r="C534" i="15" s="1"/>
  <c r="M84" i="15" s="1"/>
  <c r="A528" i="14"/>
  <c r="C535" i="15" s="1"/>
  <c r="M85" i="15" s="1"/>
  <c r="A529" i="14"/>
  <c r="C536" i="15" s="1"/>
  <c r="M86" i="15" s="1"/>
  <c r="A530" i="14"/>
  <c r="C537" i="15" s="1"/>
  <c r="M87" i="15" s="1"/>
  <c r="A531" i="14"/>
  <c r="C538" i="15" s="1"/>
  <c r="M88" i="15" s="1"/>
  <c r="A532" i="14"/>
  <c r="C539" i="15" s="1"/>
  <c r="M89" i="15" s="1"/>
  <c r="A533" i="14"/>
  <c r="C540" i="15" s="1"/>
  <c r="M90" i="15" s="1"/>
  <c r="A534" i="14"/>
  <c r="C541" i="15" s="1"/>
  <c r="M91" i="15" s="1"/>
  <c r="A535" i="14"/>
  <c r="C542" i="15" s="1"/>
  <c r="M92" i="15" s="1"/>
  <c r="A536" i="14"/>
  <c r="C543" i="15" s="1"/>
  <c r="M93" i="15" s="1"/>
  <c r="A537" i="14"/>
  <c r="C544" i="15" s="1"/>
  <c r="M94" i="15" s="1"/>
  <c r="A538" i="14"/>
  <c r="C545" i="15" s="1"/>
  <c r="M95" i="15" s="1"/>
  <c r="A539" i="14"/>
  <c r="C546" i="15" s="1"/>
  <c r="M96" i="15" s="1"/>
  <c r="A540" i="14"/>
  <c r="C547" i="15" s="1"/>
  <c r="M97" i="15" s="1"/>
  <c r="A541" i="14"/>
  <c r="C548" i="15" s="1"/>
  <c r="M98" i="15" s="1"/>
  <c r="A542" i="14"/>
  <c r="C549" i="15" s="1"/>
  <c r="M99" i="15" s="1"/>
  <c r="A543" i="14"/>
  <c r="C550" i="15" s="1"/>
  <c r="M100" i="15" s="1"/>
  <c r="A544" i="14"/>
  <c r="C551" i="15" s="1"/>
  <c r="M101" i="15" s="1"/>
  <c r="A545" i="14"/>
  <c r="C552" i="15" s="1"/>
  <c r="M102" i="15" s="1"/>
  <c r="A546" i="14"/>
  <c r="C553" i="15" s="1"/>
  <c r="M103" i="15" s="1"/>
  <c r="A547" i="14"/>
  <c r="C554" i="15" s="1"/>
  <c r="M104" i="15" s="1"/>
  <c r="A548" i="14"/>
  <c r="C555" i="15" s="1"/>
  <c r="M105" i="15" s="1"/>
  <c r="A549" i="14"/>
  <c r="C556" i="15" s="1"/>
  <c r="M106" i="15" s="1"/>
  <c r="A550" i="14"/>
  <c r="C557" i="15" s="1"/>
  <c r="M107" i="15" s="1"/>
  <c r="A551" i="14"/>
  <c r="C558" i="15" s="1"/>
  <c r="M108" i="15" s="1"/>
  <c r="A552" i="14"/>
  <c r="C559" i="15" s="1"/>
  <c r="M109" i="15" s="1"/>
  <c r="A553" i="14"/>
  <c r="C560" i="15" s="1"/>
  <c r="M110" i="15" s="1"/>
  <c r="A554" i="14"/>
  <c r="C561" i="15" s="1"/>
  <c r="M111" i="15" s="1"/>
  <c r="A555" i="14"/>
  <c r="C562" i="15" s="1"/>
  <c r="M112" i="15" s="1"/>
  <c r="A556" i="14"/>
  <c r="C563" i="15" s="1"/>
  <c r="M113" i="15" s="1"/>
  <c r="A557" i="14"/>
  <c r="C564" i="15" s="1"/>
  <c r="M114" i="15" s="1"/>
  <c r="A558" i="14"/>
  <c r="C565" i="15" s="1"/>
  <c r="M115" i="15" s="1"/>
  <c r="A559" i="14"/>
  <c r="C566" i="15" s="1"/>
  <c r="M116" i="15" s="1"/>
  <c r="A560" i="14"/>
  <c r="C567" i="15" s="1"/>
  <c r="M117" i="15" s="1"/>
  <c r="A561" i="14"/>
  <c r="C568" i="15" s="1"/>
  <c r="M118" i="15" s="1"/>
  <c r="A562" i="14"/>
  <c r="C569" i="15" s="1"/>
  <c r="M119" i="15" s="1"/>
  <c r="A563" i="14"/>
  <c r="C570" i="15" s="1"/>
  <c r="M120" i="15" s="1"/>
  <c r="A564" i="14"/>
  <c r="C571" i="15" s="1"/>
  <c r="M121" i="15" s="1"/>
  <c r="A565" i="14"/>
  <c r="C572" i="15" s="1"/>
  <c r="M122" i="15" s="1"/>
  <c r="A566" i="14"/>
  <c r="C573" i="15" s="1"/>
  <c r="M123" i="15" s="1"/>
  <c r="A567" i="14"/>
  <c r="C574" i="15" s="1"/>
  <c r="M124" i="15" s="1"/>
  <c r="A568" i="14"/>
  <c r="C575" i="15" s="1"/>
  <c r="M125" i="15" s="1"/>
  <c r="A569" i="14"/>
  <c r="C576" i="15" s="1"/>
  <c r="M126" i="15" s="1"/>
  <c r="A570" i="14"/>
  <c r="C577" i="15" s="1"/>
  <c r="M127" i="15" s="1"/>
  <c r="A571" i="14"/>
  <c r="C578" i="15" s="1"/>
  <c r="M128" i="15" s="1"/>
  <c r="A572" i="14"/>
  <c r="C579" i="15" s="1"/>
  <c r="M129" i="15" s="1"/>
  <c r="A573" i="14"/>
  <c r="C580" i="15" s="1"/>
  <c r="M130" i="15" s="1"/>
  <c r="A574" i="14"/>
  <c r="C581" i="15" s="1"/>
  <c r="M131" i="15" s="1"/>
  <c r="A575" i="14"/>
  <c r="C582" i="15" s="1"/>
  <c r="M132" i="15" s="1"/>
  <c r="A576" i="14"/>
  <c r="C583" i="15" s="1"/>
  <c r="M133" i="15" s="1"/>
  <c r="A577" i="14"/>
  <c r="C584" i="15" s="1"/>
  <c r="M134" i="15" s="1"/>
  <c r="A578" i="14"/>
  <c r="C585" i="15" s="1"/>
  <c r="M135" i="15" s="1"/>
  <c r="A579" i="14"/>
  <c r="C586" i="15" s="1"/>
  <c r="M136" i="15" s="1"/>
  <c r="A580" i="14"/>
  <c r="C587" i="15" s="1"/>
  <c r="M137" i="15" s="1"/>
  <c r="A581" i="14"/>
  <c r="C588" i="15" s="1"/>
  <c r="M138" i="15" s="1"/>
  <c r="A582" i="14"/>
  <c r="C589" i="15" s="1"/>
  <c r="M139" i="15" s="1"/>
  <c r="A583" i="14"/>
  <c r="C590" i="15" s="1"/>
  <c r="M140" i="15" s="1"/>
  <c r="A584" i="14"/>
  <c r="C591" i="15" s="1"/>
  <c r="M141" i="15" s="1"/>
  <c r="A585" i="14"/>
  <c r="C592" i="15" s="1"/>
  <c r="M142" i="15" s="1"/>
  <c r="A586" i="14"/>
  <c r="C593" i="15" s="1"/>
  <c r="M143" i="15" s="1"/>
  <c r="A587" i="14"/>
  <c r="C594" i="15" s="1"/>
  <c r="M144" i="15" s="1"/>
  <c r="A588" i="14"/>
  <c r="C595" i="15" s="1"/>
  <c r="M145" i="15" s="1"/>
  <c r="A589" i="14"/>
  <c r="C596" i="15" s="1"/>
  <c r="M146" i="15" s="1"/>
  <c r="A590" i="14"/>
  <c r="C597" i="15" s="1"/>
  <c r="M147" i="15" s="1"/>
  <c r="A591" i="14"/>
  <c r="C598" i="15" s="1"/>
  <c r="M148" i="15" s="1"/>
  <c r="A592" i="14"/>
  <c r="C599" i="15" s="1"/>
  <c r="M149" i="15" s="1"/>
  <c r="A593" i="14"/>
  <c r="C600" i="15" s="1"/>
  <c r="M150" i="15" s="1"/>
  <c r="A594" i="14"/>
  <c r="C601" i="15" s="1"/>
  <c r="M151" i="15" s="1"/>
  <c r="A595" i="14"/>
  <c r="C602" i="15" s="1"/>
  <c r="M152" i="15" s="1"/>
  <c r="A596" i="14"/>
  <c r="C603" i="15" s="1"/>
  <c r="M153" i="15" s="1"/>
  <c r="A597" i="14"/>
  <c r="C604" i="15" s="1"/>
  <c r="M154" i="15" s="1"/>
  <c r="A598" i="14"/>
  <c r="C605" i="15" s="1"/>
  <c r="M155" i="15" s="1"/>
  <c r="A599" i="14"/>
  <c r="C606" i="15" s="1"/>
  <c r="M156" i="15" s="1"/>
  <c r="A600" i="14"/>
  <c r="C607" i="15" s="1"/>
  <c r="M157" i="15" s="1"/>
  <c r="A601" i="14"/>
  <c r="C608" i="15" s="1"/>
  <c r="M158" i="15" s="1"/>
  <c r="A602" i="14"/>
  <c r="C609" i="15" s="1"/>
  <c r="M159" i="15" s="1"/>
  <c r="A603" i="14"/>
  <c r="C610" i="15" s="1"/>
  <c r="M160" i="15" s="1"/>
  <c r="A604" i="14"/>
  <c r="C611" i="15" s="1"/>
  <c r="M161" i="15" s="1"/>
  <c r="A605" i="14"/>
  <c r="C612" i="15" s="1"/>
  <c r="M162" i="15" s="1"/>
  <c r="A606" i="14"/>
  <c r="C613" i="15" s="1"/>
  <c r="M163" i="15" s="1"/>
  <c r="A607" i="14"/>
  <c r="C614" i="15" s="1"/>
  <c r="M164" i="15" s="1"/>
  <c r="A608" i="14"/>
  <c r="C615" i="15" s="1"/>
  <c r="O15" i="15" s="1"/>
  <c r="A609" i="14"/>
  <c r="C616" i="15" s="1"/>
  <c r="O16" i="15" s="1"/>
  <c r="A610" i="14"/>
  <c r="C617" i="15" s="1"/>
  <c r="O17" i="15" s="1"/>
  <c r="A611" i="14"/>
  <c r="C618" i="15" s="1"/>
  <c r="O18" i="15" s="1"/>
  <c r="A612" i="14"/>
  <c r="C619" i="15" s="1"/>
  <c r="O19" i="15" s="1"/>
  <c r="A613" i="14"/>
  <c r="C620" i="15" s="1"/>
  <c r="O20" i="15" s="1"/>
  <c r="A614" i="14"/>
  <c r="C621" i="15" s="1"/>
  <c r="O21" i="15" s="1"/>
  <c r="A615" i="14"/>
  <c r="C622" i="15" s="1"/>
  <c r="O22" i="15" s="1"/>
  <c r="A616" i="14"/>
  <c r="C623" i="15" s="1"/>
  <c r="O23" i="15" s="1"/>
  <c r="A617" i="14"/>
  <c r="C624" i="15" s="1"/>
  <c r="O24" i="15" s="1"/>
  <c r="A618" i="14"/>
  <c r="C625" i="15" s="1"/>
  <c r="O25" i="15" s="1"/>
  <c r="A619" i="14"/>
  <c r="C626" i="15" s="1"/>
  <c r="O26" i="15" s="1"/>
  <c r="A620" i="14"/>
  <c r="C627" i="15" s="1"/>
  <c r="O27" i="15" s="1"/>
  <c r="A621" i="14"/>
  <c r="C628" i="15" s="1"/>
  <c r="O28" i="15" s="1"/>
  <c r="A622" i="14"/>
  <c r="C629" i="15" s="1"/>
  <c r="O29" i="15" s="1"/>
  <c r="A623" i="14"/>
  <c r="C630" i="15" s="1"/>
  <c r="O30" i="15" s="1"/>
  <c r="A624" i="14"/>
  <c r="C631" i="15" s="1"/>
  <c r="O31" i="15" s="1"/>
  <c r="A625" i="14"/>
  <c r="C632" i="15" s="1"/>
  <c r="O32" i="15" s="1"/>
  <c r="A626" i="14"/>
  <c r="C633" i="15" s="1"/>
  <c r="O33" i="15" s="1"/>
  <c r="A627" i="14"/>
  <c r="C634" i="15" s="1"/>
  <c r="O34" i="15" s="1"/>
  <c r="A628" i="14"/>
  <c r="C635" i="15" s="1"/>
  <c r="O35" i="15" s="1"/>
  <c r="A629" i="14"/>
  <c r="C636" i="15" s="1"/>
  <c r="O36" i="15" s="1"/>
  <c r="A630" i="14"/>
  <c r="C637" i="15" s="1"/>
  <c r="O37" i="15" s="1"/>
  <c r="A631" i="14"/>
  <c r="C638" i="15" s="1"/>
  <c r="O38" i="15" s="1"/>
  <c r="A632" i="14"/>
  <c r="C639" i="15" s="1"/>
  <c r="O39" i="15" s="1"/>
  <c r="A633" i="14"/>
  <c r="C640" i="15" s="1"/>
  <c r="O40" i="15" s="1"/>
  <c r="A634" i="14"/>
  <c r="C641" i="15" s="1"/>
  <c r="O41" i="15" s="1"/>
  <c r="A635" i="14"/>
  <c r="C642" i="15" s="1"/>
  <c r="O42" i="15" s="1"/>
  <c r="A636" i="14"/>
  <c r="C643" i="15" s="1"/>
  <c r="O43" i="15" s="1"/>
  <c r="A637" i="14"/>
  <c r="C644" i="15" s="1"/>
  <c r="O44" i="15" s="1"/>
  <c r="A638" i="14"/>
  <c r="C645" i="15" s="1"/>
  <c r="O45" i="15" s="1"/>
  <c r="A639" i="14"/>
  <c r="C646" i="15" s="1"/>
  <c r="O46" i="15" s="1"/>
  <c r="A640" i="14"/>
  <c r="C647" i="15" s="1"/>
  <c r="O47" i="15" s="1"/>
  <c r="A641" i="14"/>
  <c r="C648" i="15" s="1"/>
  <c r="O48" i="15" s="1"/>
  <c r="A642" i="14"/>
  <c r="C649" i="15" s="1"/>
  <c r="O49" i="15" s="1"/>
  <c r="A643" i="14"/>
  <c r="C650" i="15" s="1"/>
  <c r="O50" i="15" s="1"/>
  <c r="A644" i="14"/>
  <c r="C651" i="15" s="1"/>
  <c r="O51" i="15" s="1"/>
  <c r="A645" i="14"/>
  <c r="C652" i="15" s="1"/>
  <c r="O52" i="15" s="1"/>
  <c r="A646" i="14"/>
  <c r="C653" i="15" s="1"/>
  <c r="O53" i="15" s="1"/>
  <c r="A647" i="14"/>
  <c r="C654" i="15" s="1"/>
  <c r="O54" i="15" s="1"/>
  <c r="A648" i="14"/>
  <c r="C655" i="15" s="1"/>
  <c r="O55" i="15" s="1"/>
  <c r="A649" i="14"/>
  <c r="C656" i="15" s="1"/>
  <c r="O56" i="15" s="1"/>
  <c r="A650" i="14"/>
  <c r="C657" i="15" s="1"/>
  <c r="O57" i="15" s="1"/>
  <c r="A651" i="14"/>
  <c r="C658" i="15" s="1"/>
  <c r="O58" i="15" s="1"/>
  <c r="A652" i="14"/>
  <c r="C659" i="15" s="1"/>
  <c r="O59" i="15" s="1"/>
  <c r="A653" i="14"/>
  <c r="C660" i="15" s="1"/>
  <c r="O60" i="15" s="1"/>
  <c r="A654" i="14"/>
  <c r="C661" i="15" s="1"/>
  <c r="O61" i="15" s="1"/>
  <c r="A655" i="14"/>
  <c r="C662" i="15" s="1"/>
  <c r="O62" i="15" s="1"/>
  <c r="A656" i="14"/>
  <c r="C663" i="15" s="1"/>
  <c r="O63" i="15" s="1"/>
  <c r="A657" i="14"/>
  <c r="C664" i="15" s="1"/>
  <c r="O64" i="15" s="1"/>
  <c r="A658" i="14"/>
  <c r="C665" i="15" s="1"/>
  <c r="O65" i="15" s="1"/>
  <c r="A659" i="14"/>
  <c r="C666" i="15" s="1"/>
  <c r="O66" i="15" s="1"/>
  <c r="A660" i="14"/>
  <c r="C667" i="15" s="1"/>
  <c r="O67" i="15" s="1"/>
  <c r="A661" i="14"/>
  <c r="C668" i="15" s="1"/>
  <c r="O68" i="15" s="1"/>
  <c r="A662" i="14"/>
  <c r="C669" i="15" s="1"/>
  <c r="O69" i="15" s="1"/>
  <c r="A663" i="14"/>
  <c r="C670" i="15" s="1"/>
  <c r="O70" i="15" s="1"/>
  <c r="A664" i="14"/>
  <c r="C671" i="15" s="1"/>
  <c r="O71" i="15" s="1"/>
  <c r="A665" i="14"/>
  <c r="C672" i="15" s="1"/>
  <c r="O72" i="15" s="1"/>
  <c r="A666" i="14"/>
  <c r="C673" i="15" s="1"/>
  <c r="O73" i="15" s="1"/>
  <c r="A667" i="14"/>
  <c r="C674" i="15" s="1"/>
  <c r="O74" i="15" s="1"/>
  <c r="A668" i="14"/>
  <c r="C675" i="15" s="1"/>
  <c r="O75" i="15" s="1"/>
  <c r="A669" i="14"/>
  <c r="C676" i="15" s="1"/>
  <c r="O76" i="15" s="1"/>
  <c r="A670" i="14"/>
  <c r="C677" i="15" s="1"/>
  <c r="O77" i="15" s="1"/>
  <c r="A671" i="14"/>
  <c r="C678" i="15" s="1"/>
  <c r="O78" i="15" s="1"/>
  <c r="A672" i="14"/>
  <c r="C679" i="15" s="1"/>
  <c r="O79" i="15" s="1"/>
  <c r="A673" i="14"/>
  <c r="C680" i="15" s="1"/>
  <c r="O80" i="15" s="1"/>
  <c r="A674" i="14"/>
  <c r="C681" i="15" s="1"/>
  <c r="O81" i="15" s="1"/>
  <c r="A675" i="14"/>
  <c r="C682" i="15" s="1"/>
  <c r="O82" i="15" s="1"/>
  <c r="A676" i="14"/>
  <c r="C683" i="15" s="1"/>
  <c r="O83" i="15" s="1"/>
  <c r="A677" i="14"/>
  <c r="C684" i="15" s="1"/>
  <c r="O84" i="15" s="1"/>
  <c r="A678" i="14"/>
  <c r="C685" i="15" s="1"/>
  <c r="O85" i="15" s="1"/>
  <c r="A679" i="14"/>
  <c r="C686" i="15" s="1"/>
  <c r="O86" i="15" s="1"/>
  <c r="A680" i="14"/>
  <c r="C687" i="15" s="1"/>
  <c r="O87" i="15" s="1"/>
  <c r="A681" i="14"/>
  <c r="C688" i="15" s="1"/>
  <c r="O88" i="15" s="1"/>
  <c r="A682" i="14"/>
  <c r="C689" i="15" s="1"/>
  <c r="O89" i="15" s="1"/>
  <c r="A683" i="14"/>
  <c r="C690" i="15" s="1"/>
  <c r="O90" i="15" s="1"/>
  <c r="A684" i="14"/>
  <c r="C691" i="15" s="1"/>
  <c r="O91" i="15" s="1"/>
  <c r="A685" i="14"/>
  <c r="C692" i="15" s="1"/>
  <c r="O92" i="15" s="1"/>
  <c r="A686" i="14"/>
  <c r="C693" i="15" s="1"/>
  <c r="O93" i="15" s="1"/>
  <c r="A687" i="14"/>
  <c r="C694" i="15" s="1"/>
  <c r="O94" i="15" s="1"/>
  <c r="A688" i="14"/>
  <c r="C695" i="15" s="1"/>
  <c r="O95" i="15" s="1"/>
  <c r="A689" i="14"/>
  <c r="C696" i="15" s="1"/>
  <c r="O96" i="15" s="1"/>
  <c r="A690" i="14"/>
  <c r="C697" i="15" s="1"/>
  <c r="O97" i="15" s="1"/>
  <c r="A691" i="14"/>
  <c r="C698" i="15" s="1"/>
  <c r="O98" i="15" s="1"/>
  <c r="A692" i="14"/>
  <c r="C699" i="15" s="1"/>
  <c r="O99" i="15" s="1"/>
  <c r="A693" i="14"/>
  <c r="C700" i="15" s="1"/>
  <c r="O100" i="15" s="1"/>
  <c r="A694" i="14"/>
  <c r="C701" i="15" s="1"/>
  <c r="O101" i="15" s="1"/>
  <c r="A695" i="14"/>
  <c r="C702" i="15" s="1"/>
  <c r="O102" i="15" s="1"/>
  <c r="A696" i="14"/>
  <c r="C703" i="15" s="1"/>
  <c r="O103" i="15" s="1"/>
  <c r="A697" i="14"/>
  <c r="C704" i="15" s="1"/>
  <c r="O104" i="15" s="1"/>
  <c r="A698" i="14"/>
  <c r="C705" i="15" s="1"/>
  <c r="O105" i="15" s="1"/>
  <c r="A699" i="14"/>
  <c r="C706" i="15" s="1"/>
  <c r="O106" i="15" s="1"/>
  <c r="A700" i="14"/>
  <c r="C707" i="15" s="1"/>
  <c r="O107" i="15" s="1"/>
  <c r="A701" i="14"/>
  <c r="C708" i="15" s="1"/>
  <c r="O108" i="15" s="1"/>
  <c r="A702" i="14"/>
  <c r="C709" i="15" s="1"/>
  <c r="O109" i="15" s="1"/>
  <c r="A703" i="14"/>
  <c r="C710" i="15" s="1"/>
  <c r="O110" i="15" s="1"/>
  <c r="A704" i="14"/>
  <c r="C711" i="15" s="1"/>
  <c r="O111" i="15" s="1"/>
  <c r="A705" i="14"/>
  <c r="C712" i="15" s="1"/>
  <c r="O112" i="15" s="1"/>
  <c r="A706" i="14"/>
  <c r="C713" i="15" s="1"/>
  <c r="O113" i="15" s="1"/>
  <c r="A707" i="14"/>
  <c r="C714" i="15" s="1"/>
  <c r="O114" i="15" s="1"/>
  <c r="A708" i="14"/>
  <c r="C715" i="15" s="1"/>
  <c r="O115" i="15" s="1"/>
  <c r="A709" i="14"/>
  <c r="C716" i="15" s="1"/>
  <c r="O116" i="15" s="1"/>
  <c r="A710" i="14"/>
  <c r="C717" i="15" s="1"/>
  <c r="O117" i="15" s="1"/>
  <c r="A711" i="14"/>
  <c r="C718" i="15" s="1"/>
  <c r="O118" i="15" s="1"/>
  <c r="A712" i="14"/>
  <c r="C719" i="15" s="1"/>
  <c r="O119" i="15" s="1"/>
  <c r="A713" i="14"/>
  <c r="C720" i="15" s="1"/>
  <c r="O120" i="15" s="1"/>
  <c r="A714" i="14"/>
  <c r="C721" i="15" s="1"/>
  <c r="O121" i="15" s="1"/>
  <c r="A715" i="14"/>
  <c r="C722" i="15" s="1"/>
  <c r="O122" i="15" s="1"/>
  <c r="A716" i="14"/>
  <c r="C723" i="15" s="1"/>
  <c r="O123" i="15" s="1"/>
  <c r="A717" i="14"/>
  <c r="C724" i="15" s="1"/>
  <c r="O124" i="15" s="1"/>
  <c r="A718" i="14"/>
  <c r="C725" i="15" s="1"/>
  <c r="O125" i="15" s="1"/>
  <c r="A719" i="14"/>
  <c r="C726" i="15" s="1"/>
  <c r="O126" i="15" s="1"/>
  <c r="A720" i="14"/>
  <c r="C727" i="15" s="1"/>
  <c r="O127" i="15" s="1"/>
  <c r="A721" i="14"/>
  <c r="C728" i="15" s="1"/>
  <c r="O128" i="15" s="1"/>
  <c r="A722" i="14"/>
  <c r="C729" i="15" s="1"/>
  <c r="O129" i="15" s="1"/>
  <c r="A723" i="14"/>
  <c r="C730" i="15" s="1"/>
  <c r="O130" i="15" s="1"/>
  <c r="A724" i="14"/>
  <c r="C731" i="15" s="1"/>
  <c r="O131" i="15" s="1"/>
  <c r="A725" i="14"/>
  <c r="C732" i="15" s="1"/>
  <c r="O132" i="15" s="1"/>
  <c r="A726" i="14"/>
  <c r="C733" i="15" s="1"/>
  <c r="O133" i="15" s="1"/>
  <c r="A727" i="14"/>
  <c r="C734" i="15" s="1"/>
  <c r="O134" i="15" s="1"/>
  <c r="A728" i="14"/>
  <c r="C735" i="15" s="1"/>
  <c r="O135" i="15" s="1"/>
  <c r="A729" i="14"/>
  <c r="C736" i="15" s="1"/>
  <c r="O136" i="15" s="1"/>
  <c r="A730" i="14"/>
  <c r="C737" i="15" s="1"/>
  <c r="O137" i="15" s="1"/>
  <c r="A731" i="14"/>
  <c r="C738" i="15" s="1"/>
  <c r="O138" i="15" s="1"/>
  <c r="A732" i="14"/>
  <c r="C739" i="15" s="1"/>
  <c r="O139" i="15" s="1"/>
  <c r="A733" i="14"/>
  <c r="C740" i="15" s="1"/>
  <c r="O140" i="15" s="1"/>
  <c r="A734" i="14"/>
  <c r="C741" i="15" s="1"/>
  <c r="O141" i="15" s="1"/>
  <c r="A735" i="14"/>
  <c r="C742" i="15" s="1"/>
  <c r="O142" i="15" s="1"/>
  <c r="A736" i="14"/>
  <c r="C743" i="15" s="1"/>
  <c r="O143" i="15" s="1"/>
  <c r="A737" i="14"/>
  <c r="C744" i="15" s="1"/>
  <c r="O144" i="15" s="1"/>
  <c r="A738" i="14"/>
  <c r="C745" i="15" s="1"/>
  <c r="O145" i="15" s="1"/>
  <c r="A739" i="14"/>
  <c r="C746" i="15" s="1"/>
  <c r="O146" i="15" s="1"/>
  <c r="A740" i="14"/>
  <c r="C747" i="15" s="1"/>
  <c r="O147" i="15" s="1"/>
  <c r="A741" i="14"/>
  <c r="C748" i="15" s="1"/>
  <c r="O148" i="15" s="1"/>
  <c r="A742" i="14"/>
  <c r="C749" i="15" s="1"/>
  <c r="O149" i="15" s="1"/>
  <c r="A743" i="14"/>
  <c r="C750" i="15" s="1"/>
  <c r="O150" i="15" s="1"/>
  <c r="A744" i="14"/>
  <c r="C751" i="15" s="1"/>
  <c r="O151" i="15" s="1"/>
  <c r="A745" i="14"/>
  <c r="C752" i="15" s="1"/>
  <c r="O152" i="15" s="1"/>
  <c r="A746" i="14"/>
  <c r="C753" i="15" s="1"/>
  <c r="O153" i="15" s="1"/>
  <c r="A747" i="14"/>
  <c r="C754" i="15" s="1"/>
  <c r="O154" i="15" s="1"/>
  <c r="A748" i="14"/>
  <c r="C755" i="15" s="1"/>
  <c r="O155" i="15" s="1"/>
  <c r="A749" i="14"/>
  <c r="C756" i="15" s="1"/>
  <c r="O156" i="15" s="1"/>
  <c r="A750" i="14"/>
  <c r="C757" i="15" s="1"/>
  <c r="O157" i="15" s="1"/>
  <c r="A751" i="14"/>
  <c r="C758" i="15" s="1"/>
  <c r="O158" i="15" s="1"/>
  <c r="A264" i="13"/>
  <c r="A265" i="13"/>
  <c r="A266" i="13"/>
  <c r="A267" i="13"/>
  <c r="A268" i="13"/>
  <c r="A269" i="13"/>
  <c r="A270" i="13"/>
  <c r="A271" i="13"/>
  <c r="A272" i="13"/>
  <c r="A273" i="13"/>
  <c r="A274" i="13"/>
  <c r="A275" i="13"/>
  <c r="A276" i="13"/>
  <c r="A277" i="13"/>
  <c r="A278" i="13"/>
  <c r="A279" i="13"/>
  <c r="A280" i="13"/>
  <c r="A281" i="13"/>
  <c r="A282" i="13"/>
  <c r="A283" i="13"/>
  <c r="A284" i="13"/>
  <c r="A285" i="13"/>
  <c r="A286" i="13"/>
  <c r="A287" i="13"/>
  <c r="A288" i="13"/>
  <c r="A289" i="13"/>
  <c r="A290" i="13"/>
  <c r="A291" i="13"/>
  <c r="A292" i="13"/>
  <c r="A293" i="13"/>
  <c r="A294" i="13"/>
  <c r="A295" i="13"/>
  <c r="A296" i="13"/>
  <c r="A297" i="13"/>
  <c r="A298" i="13"/>
  <c r="A299" i="13"/>
  <c r="A300" i="13"/>
  <c r="A301" i="13"/>
  <c r="A302" i="13"/>
  <c r="A303" i="13"/>
  <c r="A304" i="13"/>
  <c r="A305" i="13"/>
  <c r="A306" i="13"/>
  <c r="A307" i="13"/>
  <c r="A308" i="13"/>
  <c r="A309" i="13"/>
  <c r="A310" i="13"/>
  <c r="A311" i="13"/>
  <c r="A312" i="13"/>
  <c r="A313" i="13"/>
  <c r="A314" i="13"/>
  <c r="A315" i="13"/>
  <c r="A316" i="13"/>
  <c r="A317" i="13"/>
  <c r="A318" i="13"/>
  <c r="A319" i="13"/>
  <c r="A320" i="13"/>
  <c r="A321" i="13"/>
  <c r="A322" i="13"/>
  <c r="A323" i="13"/>
  <c r="A324" i="13"/>
  <c r="A325" i="13"/>
  <c r="A326" i="13"/>
  <c r="A327" i="13"/>
  <c r="A328" i="13"/>
  <c r="A329" i="13"/>
  <c r="A330" i="13"/>
  <c r="A331" i="13"/>
  <c r="A332" i="13"/>
  <c r="A333" i="13"/>
  <c r="A334" i="13"/>
  <c r="A335" i="13"/>
  <c r="A336" i="13"/>
  <c r="A337" i="13"/>
  <c r="A338" i="13"/>
  <c r="A339" i="13"/>
  <c r="A340" i="13"/>
  <c r="A341" i="13"/>
  <c r="A342" i="13"/>
  <c r="A343" i="13"/>
  <c r="A344" i="13"/>
  <c r="A345" i="13"/>
  <c r="A346" i="13"/>
  <c r="A347" i="13"/>
  <c r="A348" i="13"/>
  <c r="A349" i="13"/>
  <c r="A350" i="13"/>
  <c r="A351" i="13"/>
  <c r="A352" i="13"/>
  <c r="A353" i="13"/>
  <c r="A354" i="13"/>
  <c r="A355" i="13"/>
  <c r="A356" i="13"/>
  <c r="A357" i="13"/>
  <c r="A358" i="13"/>
  <c r="A359" i="13"/>
  <c r="A360" i="13"/>
  <c r="A361" i="13"/>
  <c r="A362" i="13"/>
  <c r="A363" i="13"/>
  <c r="A364" i="13"/>
  <c r="A365" i="13"/>
  <c r="A366" i="13"/>
  <c r="A367" i="13"/>
  <c r="A368" i="13"/>
  <c r="A369" i="13"/>
  <c r="A370" i="13"/>
  <c r="A371" i="13"/>
  <c r="A372" i="13"/>
  <c r="A373" i="13"/>
  <c r="A374" i="13"/>
  <c r="A375" i="13"/>
  <c r="A376" i="13"/>
  <c r="A377" i="13"/>
  <c r="A378" i="13"/>
  <c r="A379" i="13"/>
  <c r="A380" i="13"/>
  <c r="A381" i="13"/>
  <c r="A382" i="13"/>
  <c r="A383" i="13"/>
  <c r="A384" i="13"/>
  <c r="A385" i="13"/>
  <c r="A386" i="13"/>
  <c r="A387" i="13"/>
  <c r="A388" i="13"/>
  <c r="A389" i="13"/>
  <c r="A390" i="13"/>
  <c r="A391" i="13"/>
  <c r="A392" i="13"/>
  <c r="A393" i="13"/>
  <c r="A394" i="13"/>
  <c r="A395" i="13"/>
  <c r="A396" i="13"/>
  <c r="A397" i="13"/>
  <c r="A398" i="13"/>
  <c r="A399" i="13"/>
  <c r="A400" i="13"/>
  <c r="A401" i="13"/>
  <c r="A402" i="13"/>
  <c r="A403" i="13"/>
  <c r="A404" i="13"/>
  <c r="A405" i="13"/>
  <c r="A406" i="13"/>
  <c r="A407" i="13"/>
  <c r="A408" i="13"/>
  <c r="A409" i="13"/>
  <c r="A410" i="13"/>
  <c r="A411" i="13"/>
  <c r="A412" i="13"/>
  <c r="A413" i="13"/>
  <c r="A414" i="13"/>
  <c r="A415" i="13"/>
  <c r="A416" i="13"/>
  <c r="A417" i="13"/>
  <c r="A418" i="13"/>
  <c r="A419" i="13"/>
  <c r="A420" i="13"/>
  <c r="A421" i="13"/>
  <c r="A422" i="13"/>
  <c r="A423" i="13"/>
  <c r="A424" i="13"/>
  <c r="A425" i="13"/>
  <c r="A426" i="13"/>
  <c r="A427" i="13"/>
  <c r="A428" i="13"/>
  <c r="A429" i="13"/>
  <c r="A430" i="13"/>
  <c r="A431" i="13"/>
  <c r="A432" i="13"/>
  <c r="A433" i="13"/>
  <c r="A434" i="13"/>
  <c r="A435" i="13"/>
  <c r="A436" i="13"/>
  <c r="A437" i="13"/>
  <c r="A438" i="13"/>
  <c r="A439" i="13"/>
  <c r="A440" i="13"/>
  <c r="A441" i="13"/>
  <c r="A442" i="13"/>
  <c r="A443" i="13"/>
  <c r="A444" i="13"/>
  <c r="A445" i="13"/>
  <c r="A446" i="13"/>
  <c r="A447" i="13"/>
  <c r="A448" i="13"/>
  <c r="A449" i="13"/>
  <c r="A450" i="13"/>
  <c r="A451" i="13"/>
  <c r="A452" i="13"/>
  <c r="A453" i="13"/>
  <c r="A454" i="13"/>
  <c r="A455" i="13"/>
  <c r="A456" i="13"/>
  <c r="A457" i="13"/>
  <c r="A458" i="13"/>
  <c r="A459" i="13"/>
  <c r="A460" i="13"/>
  <c r="A461" i="13"/>
  <c r="A462" i="13"/>
  <c r="A463" i="13"/>
  <c r="A464" i="13"/>
  <c r="A465" i="13"/>
  <c r="A466" i="13"/>
  <c r="A467" i="13"/>
  <c r="A468" i="13"/>
  <c r="A469" i="13"/>
  <c r="A470" i="13"/>
  <c r="A471" i="13"/>
  <c r="A472" i="13"/>
  <c r="A473" i="13"/>
  <c r="A474" i="13"/>
  <c r="A475" i="13"/>
  <c r="A476" i="13"/>
  <c r="A477" i="13"/>
  <c r="A478" i="13"/>
  <c r="A479" i="13"/>
  <c r="A480" i="13"/>
  <c r="A481" i="13"/>
  <c r="A482" i="13"/>
  <c r="A483" i="13"/>
  <c r="A484" i="13"/>
  <c r="A485" i="13"/>
  <c r="A486" i="13"/>
  <c r="A487" i="13"/>
  <c r="A488" i="13"/>
  <c r="A489" i="13"/>
  <c r="A490" i="13"/>
  <c r="A491" i="13"/>
  <c r="A492" i="13"/>
  <c r="A493" i="13"/>
  <c r="A494" i="13"/>
  <c r="A495" i="13"/>
  <c r="A496" i="13"/>
  <c r="A497" i="13"/>
  <c r="A498" i="13"/>
  <c r="A499" i="13"/>
  <c r="A500" i="13"/>
  <c r="A501" i="13"/>
  <c r="A502" i="13"/>
  <c r="A503" i="13"/>
  <c r="A504" i="13"/>
  <c r="A505" i="13"/>
  <c r="A506" i="13"/>
  <c r="A507" i="13"/>
  <c r="A508" i="13"/>
  <c r="A509" i="13"/>
  <c r="A510" i="13"/>
  <c r="A511" i="13"/>
  <c r="A512" i="13"/>
  <c r="A513" i="13"/>
  <c r="A514" i="13"/>
  <c r="A515" i="13"/>
  <c r="A516" i="13"/>
  <c r="A517" i="13"/>
  <c r="A518" i="13"/>
  <c r="A519" i="13"/>
  <c r="A520" i="13"/>
  <c r="A521" i="13"/>
  <c r="A522" i="13"/>
  <c r="A523" i="13"/>
  <c r="A524" i="13"/>
  <c r="A525" i="13"/>
  <c r="A526" i="13"/>
  <c r="A527" i="13"/>
  <c r="A528" i="13"/>
  <c r="A529" i="13"/>
  <c r="A530" i="13"/>
  <c r="A531" i="13"/>
  <c r="A532" i="13"/>
  <c r="A533" i="13"/>
  <c r="A534" i="13"/>
  <c r="A535" i="13"/>
  <c r="A536" i="13"/>
  <c r="A537" i="13"/>
  <c r="A538" i="13"/>
  <c r="A539" i="13"/>
  <c r="A540" i="13"/>
  <c r="A541" i="13"/>
  <c r="A542" i="13"/>
  <c r="A543" i="13"/>
  <c r="A544" i="13"/>
  <c r="A545" i="13"/>
  <c r="A546" i="13"/>
  <c r="A547" i="13"/>
  <c r="A548" i="13"/>
  <c r="A549" i="13"/>
  <c r="A550" i="13"/>
  <c r="A551" i="13"/>
  <c r="A552" i="13"/>
  <c r="A553" i="13"/>
  <c r="A554" i="13"/>
  <c r="A555" i="13"/>
  <c r="A556" i="13"/>
  <c r="A557" i="13"/>
  <c r="A558" i="13"/>
  <c r="A559" i="13"/>
  <c r="A560" i="13"/>
  <c r="A561" i="13"/>
  <c r="A562" i="13"/>
  <c r="A563" i="13"/>
  <c r="A564" i="13"/>
  <c r="A565" i="13"/>
  <c r="A566" i="13"/>
  <c r="A567" i="13"/>
  <c r="A568" i="13"/>
  <c r="A569" i="13"/>
  <c r="A570" i="13"/>
  <c r="A571" i="13"/>
  <c r="A572" i="13"/>
  <c r="A573" i="13"/>
  <c r="A574" i="13"/>
  <c r="A575" i="13"/>
  <c r="A576" i="13"/>
  <c r="A577" i="13"/>
  <c r="A578" i="13"/>
  <c r="A579" i="13"/>
  <c r="A580" i="13"/>
  <c r="A581" i="13"/>
  <c r="A582" i="13"/>
  <c r="A583" i="13"/>
  <c r="A584" i="13"/>
  <c r="A585" i="13"/>
  <c r="A586" i="13"/>
  <c r="A587" i="13"/>
  <c r="A588" i="13"/>
  <c r="A589" i="13"/>
  <c r="A590" i="13"/>
  <c r="A591" i="13"/>
  <c r="A592" i="13"/>
  <c r="A593" i="13"/>
  <c r="A594" i="13"/>
  <c r="A595" i="13"/>
  <c r="A596" i="13"/>
  <c r="A597" i="13"/>
  <c r="A598" i="13"/>
  <c r="A599" i="13"/>
  <c r="A600" i="13"/>
  <c r="A601" i="13"/>
  <c r="A602" i="13"/>
  <c r="A603" i="13"/>
  <c r="A604" i="13"/>
  <c r="A605" i="13"/>
  <c r="A606" i="13"/>
  <c r="A607" i="13"/>
  <c r="A608" i="13"/>
  <c r="A609" i="13"/>
  <c r="A610" i="13"/>
  <c r="A611" i="13"/>
  <c r="A612" i="13"/>
  <c r="A613" i="13"/>
  <c r="A614" i="13"/>
  <c r="A615" i="13"/>
  <c r="A616" i="13"/>
  <c r="A617" i="13"/>
  <c r="A618" i="13"/>
  <c r="A619" i="13"/>
  <c r="A620" i="13"/>
  <c r="A621" i="13"/>
  <c r="A622" i="13"/>
  <c r="A623" i="13"/>
  <c r="A624" i="13"/>
  <c r="A625" i="13"/>
  <c r="A626" i="13"/>
  <c r="A627" i="13"/>
  <c r="A628" i="13"/>
  <c r="A629" i="13"/>
  <c r="A630" i="13"/>
  <c r="A631" i="13"/>
  <c r="A632" i="13"/>
  <c r="A633" i="13"/>
  <c r="A634" i="13"/>
  <c r="A635" i="13"/>
  <c r="A636" i="13"/>
  <c r="A637" i="13"/>
  <c r="A638" i="13"/>
  <c r="A639" i="13"/>
  <c r="A640" i="13"/>
  <c r="A641" i="13"/>
  <c r="A642" i="13"/>
  <c r="A643" i="13"/>
  <c r="A644" i="13"/>
  <c r="A645" i="13"/>
  <c r="A646" i="13"/>
  <c r="A647" i="13"/>
  <c r="A648" i="13"/>
  <c r="A649" i="13"/>
  <c r="A650" i="13"/>
  <c r="A651" i="13"/>
  <c r="A652" i="13"/>
  <c r="A653" i="13"/>
  <c r="A654" i="13"/>
  <c r="A655" i="13"/>
  <c r="A656" i="13"/>
  <c r="A657" i="13"/>
  <c r="A658" i="13"/>
  <c r="A659" i="13"/>
  <c r="A660" i="13"/>
  <c r="A661" i="13"/>
  <c r="A662" i="13"/>
  <c r="A663" i="13"/>
  <c r="A664" i="13"/>
  <c r="A665" i="13"/>
  <c r="A666" i="13"/>
  <c r="A667" i="13"/>
  <c r="A668" i="13"/>
  <c r="A669" i="13"/>
  <c r="A670" i="13"/>
  <c r="A671" i="13"/>
  <c r="A672" i="13"/>
  <c r="A673" i="13"/>
  <c r="A674" i="13"/>
  <c r="A675" i="13"/>
  <c r="A676" i="13"/>
  <c r="A677" i="13"/>
  <c r="A678" i="13"/>
  <c r="A679" i="13"/>
  <c r="A680" i="13"/>
  <c r="A681" i="13"/>
  <c r="A682" i="13"/>
  <c r="A683" i="13"/>
  <c r="A684" i="13"/>
  <c r="A685" i="13"/>
  <c r="A686" i="13"/>
  <c r="A687" i="13"/>
  <c r="A688" i="13"/>
  <c r="A689" i="13"/>
  <c r="A690" i="13"/>
  <c r="A691" i="13"/>
  <c r="A692" i="13"/>
  <c r="A693" i="13"/>
  <c r="A694" i="13"/>
  <c r="A695" i="13"/>
  <c r="A696" i="13"/>
  <c r="A697" i="13"/>
  <c r="A698" i="13"/>
  <c r="A699" i="13"/>
  <c r="A700" i="13"/>
  <c r="A701" i="13"/>
  <c r="A702" i="13"/>
  <c r="A703" i="13"/>
  <c r="A704" i="13"/>
  <c r="A705" i="13"/>
  <c r="A706" i="13"/>
  <c r="A707" i="13"/>
  <c r="A708" i="13"/>
  <c r="A709" i="13"/>
  <c r="A710" i="13"/>
  <c r="A711" i="13"/>
  <c r="A712" i="13"/>
  <c r="A713" i="13"/>
  <c r="A714" i="13"/>
  <c r="A715" i="13"/>
  <c r="A716" i="13"/>
  <c r="A717" i="13"/>
  <c r="A718" i="13"/>
  <c r="A719" i="13"/>
  <c r="A720" i="13"/>
  <c r="A721" i="13"/>
  <c r="A722" i="13"/>
  <c r="A723" i="13"/>
  <c r="A724" i="13"/>
  <c r="A725" i="13"/>
  <c r="A726" i="13"/>
  <c r="A727" i="13"/>
  <c r="A728" i="13"/>
  <c r="A729" i="13"/>
  <c r="A730" i="13"/>
  <c r="A731" i="13"/>
  <c r="A732" i="13"/>
  <c r="A733" i="13"/>
  <c r="A734" i="13"/>
  <c r="A735" i="13"/>
  <c r="A736" i="13"/>
  <c r="A737" i="13"/>
  <c r="A738" i="13"/>
  <c r="A739" i="13"/>
  <c r="A740" i="13"/>
  <c r="A741" i="13"/>
  <c r="A742" i="13"/>
  <c r="A743" i="13"/>
  <c r="A744" i="13"/>
  <c r="A745" i="13"/>
  <c r="A746" i="13"/>
  <c r="A747" i="13"/>
  <c r="A748" i="13"/>
  <c r="A749" i="13"/>
  <c r="A750" i="13"/>
  <c r="A751" i="13"/>
  <c r="A752" i="13"/>
  <c r="A753" i="13"/>
  <c r="A754" i="13"/>
  <c r="A755" i="13"/>
  <c r="A756" i="13"/>
  <c r="A757" i="13"/>
  <c r="A758" i="13"/>
  <c r="A759" i="13"/>
  <c r="A760" i="13"/>
  <c r="A761" i="13"/>
  <c r="A762" i="13"/>
  <c r="A763" i="13"/>
  <c r="A764" i="13"/>
  <c r="A765" i="13"/>
  <c r="A766" i="13"/>
  <c r="A767" i="13"/>
  <c r="A768" i="13"/>
  <c r="H760" i="10" l="1"/>
  <c r="I762" i="10"/>
  <c r="H433" i="10"/>
  <c r="H53" i="10"/>
  <c r="H717" i="10"/>
  <c r="H687" i="10"/>
  <c r="H499" i="10"/>
  <c r="I495" i="10"/>
  <c r="I451" i="10"/>
  <c r="H449" i="10"/>
  <c r="H443" i="10"/>
  <c r="H439" i="10"/>
  <c r="I437" i="10"/>
  <c r="H762" i="10"/>
  <c r="I434" i="10"/>
  <c r="H761" i="10"/>
  <c r="H61" i="10"/>
  <c r="H84" i="10"/>
  <c r="H652" i="10"/>
  <c r="H588" i="10"/>
  <c r="I584" i="10"/>
  <c r="H580" i="10"/>
  <c r="H578" i="10"/>
  <c r="H576" i="10"/>
  <c r="H574" i="10"/>
  <c r="H572" i="10"/>
  <c r="H570" i="10"/>
  <c r="H568" i="10"/>
  <c r="H566" i="10"/>
  <c r="H564" i="10"/>
  <c r="H562" i="10"/>
  <c r="H560" i="10"/>
  <c r="H502" i="10"/>
  <c r="I433" i="10"/>
  <c r="H69" i="10"/>
  <c r="H718" i="10"/>
  <c r="I494" i="10"/>
  <c r="I436" i="10"/>
  <c r="I593" i="10"/>
  <c r="I589" i="10"/>
  <c r="H437" i="10"/>
  <c r="H435" i="10"/>
  <c r="H432" i="10"/>
  <c r="H371" i="10"/>
  <c r="I255" i="10"/>
  <c r="H253" i="10"/>
  <c r="H249" i="10"/>
  <c r="I247" i="10"/>
  <c r="H245" i="10"/>
  <c r="I87" i="10"/>
  <c r="H663" i="10"/>
  <c r="H655" i="10"/>
  <c r="H653" i="10"/>
  <c r="I632" i="10"/>
  <c r="I600" i="10"/>
  <c r="I438" i="10"/>
  <c r="I435" i="10"/>
  <c r="H434" i="10"/>
  <c r="I499" i="10"/>
  <c r="I432" i="10"/>
  <c r="H645" i="10"/>
  <c r="H629" i="10"/>
  <c r="H597" i="10"/>
  <c r="I483" i="10"/>
  <c r="H479" i="10"/>
  <c r="H475" i="10"/>
  <c r="H436" i="10"/>
  <c r="H425" i="10"/>
  <c r="I425" i="10"/>
  <c r="H419" i="10"/>
  <c r="I419" i="10"/>
  <c r="H413" i="10"/>
  <c r="I413" i="10"/>
  <c r="H407" i="10"/>
  <c r="I407" i="10"/>
  <c r="H401" i="10"/>
  <c r="I401" i="10"/>
  <c r="H395" i="10"/>
  <c r="I395" i="10"/>
  <c r="H389" i="10"/>
  <c r="I389" i="10"/>
  <c r="H383" i="10"/>
  <c r="I383" i="10"/>
  <c r="H379" i="10"/>
  <c r="I379" i="10"/>
  <c r="H373" i="10"/>
  <c r="I373" i="10"/>
  <c r="H772" i="10"/>
  <c r="I772" i="10"/>
  <c r="H272" i="10"/>
  <c r="H240" i="10"/>
  <c r="H224" i="10"/>
  <c r="H685" i="10"/>
  <c r="H681" i="10"/>
  <c r="H669" i="10"/>
  <c r="H620" i="10"/>
  <c r="H612" i="10"/>
  <c r="H610" i="10"/>
  <c r="H585" i="10"/>
  <c r="I507" i="10"/>
  <c r="I503" i="10"/>
  <c r="I486" i="10"/>
  <c r="I482" i="10"/>
  <c r="I480" i="10"/>
  <c r="H476" i="10"/>
  <c r="H472" i="10"/>
  <c r="I444" i="10"/>
  <c r="H438" i="10"/>
  <c r="H429" i="10"/>
  <c r="I429" i="10"/>
  <c r="H423" i="10"/>
  <c r="I423" i="10"/>
  <c r="H417" i="10"/>
  <c r="I417" i="10"/>
  <c r="H411" i="10"/>
  <c r="I411" i="10"/>
  <c r="H405" i="10"/>
  <c r="I405" i="10"/>
  <c r="H399" i="10"/>
  <c r="I399" i="10"/>
  <c r="H393" i="10"/>
  <c r="I393" i="10"/>
  <c r="H385" i="10"/>
  <c r="I385" i="10"/>
  <c r="H377" i="10"/>
  <c r="I377" i="10"/>
  <c r="H770" i="10"/>
  <c r="I770" i="10"/>
  <c r="H766" i="10"/>
  <c r="I766" i="10"/>
  <c r="H764" i="10"/>
  <c r="I764" i="10"/>
  <c r="H430" i="10"/>
  <c r="I430" i="10"/>
  <c r="H428" i="10"/>
  <c r="I428" i="10"/>
  <c r="H426" i="10"/>
  <c r="I426" i="10"/>
  <c r="H424" i="10"/>
  <c r="I424" i="10"/>
  <c r="H422" i="10"/>
  <c r="I422" i="10"/>
  <c r="H420" i="10"/>
  <c r="I420" i="10"/>
  <c r="H418" i="10"/>
  <c r="I418" i="10"/>
  <c r="H416" i="10"/>
  <c r="I416" i="10"/>
  <c r="H414" i="10"/>
  <c r="I414" i="10"/>
  <c r="H412" i="10"/>
  <c r="I412" i="10"/>
  <c r="H410" i="10"/>
  <c r="I410" i="10"/>
  <c r="H408" i="10"/>
  <c r="I408" i="10"/>
  <c r="H406" i="10"/>
  <c r="I406" i="10"/>
  <c r="H404" i="10"/>
  <c r="I404" i="10"/>
  <c r="H402" i="10"/>
  <c r="I402" i="10"/>
  <c r="H400" i="10"/>
  <c r="I400" i="10"/>
  <c r="H398" i="10"/>
  <c r="I398" i="10"/>
  <c r="H396" i="10"/>
  <c r="I396" i="10"/>
  <c r="H394" i="10"/>
  <c r="I394" i="10"/>
  <c r="H392" i="10"/>
  <c r="I392" i="10"/>
  <c r="H390" i="10"/>
  <c r="I390" i="10"/>
  <c r="H388" i="10"/>
  <c r="I388" i="10"/>
  <c r="H386" i="10"/>
  <c r="I386" i="10"/>
  <c r="H384" i="10"/>
  <c r="I384" i="10"/>
  <c r="H382" i="10"/>
  <c r="I382" i="10"/>
  <c r="H380" i="10"/>
  <c r="I380" i="10"/>
  <c r="H378" i="10"/>
  <c r="I378" i="10"/>
  <c r="H376" i="10"/>
  <c r="I376" i="10"/>
  <c r="H374" i="10"/>
  <c r="I374" i="10"/>
  <c r="H773" i="10"/>
  <c r="I773" i="10"/>
  <c r="H771" i="10"/>
  <c r="I771" i="10"/>
  <c r="H769" i="10"/>
  <c r="I769" i="10"/>
  <c r="H767" i="10"/>
  <c r="I767" i="10"/>
  <c r="H765" i="10"/>
  <c r="I765" i="10"/>
  <c r="H763" i="10"/>
  <c r="I763" i="10"/>
  <c r="H431" i="10"/>
  <c r="I431" i="10"/>
  <c r="H427" i="10"/>
  <c r="I427" i="10"/>
  <c r="H421" i="10"/>
  <c r="I421" i="10"/>
  <c r="H415" i="10"/>
  <c r="I415" i="10"/>
  <c r="H409" i="10"/>
  <c r="I409" i="10"/>
  <c r="H403" i="10"/>
  <c r="I403" i="10"/>
  <c r="H397" i="10"/>
  <c r="I397" i="10"/>
  <c r="H391" i="10"/>
  <c r="I391" i="10"/>
  <c r="H387" i="10"/>
  <c r="I387" i="10"/>
  <c r="H381" i="10"/>
  <c r="I381" i="10"/>
  <c r="H375" i="10"/>
  <c r="I375" i="10"/>
  <c r="H768" i="10"/>
  <c r="I768" i="10"/>
  <c r="H303" i="10"/>
  <c r="H301" i="10"/>
  <c r="H271" i="10"/>
  <c r="H221" i="10"/>
  <c r="H217" i="10"/>
  <c r="H161" i="10"/>
  <c r="H157" i="10"/>
  <c r="I141" i="10"/>
  <c r="I121" i="10"/>
  <c r="I710" i="10"/>
  <c r="H708" i="10"/>
  <c r="H702" i="10"/>
  <c r="H676" i="10"/>
  <c r="H672" i="10"/>
  <c r="H668" i="10"/>
  <c r="H664" i="10"/>
  <c r="H621" i="10"/>
  <c r="H605" i="10"/>
  <c r="H599" i="10"/>
  <c r="H500" i="10"/>
  <c r="I498" i="10"/>
  <c r="H312" i="10"/>
  <c r="H304" i="10"/>
  <c r="I218" i="10"/>
  <c r="I148" i="10"/>
  <c r="H144" i="10"/>
  <c r="I136" i="10"/>
  <c r="H128" i="10"/>
  <c r="H70" i="10"/>
  <c r="H700" i="10"/>
  <c r="H696" i="10"/>
  <c r="H661" i="10"/>
  <c r="H644" i="10"/>
  <c r="H642" i="10"/>
  <c r="H506" i="10"/>
  <c r="I448" i="10"/>
  <c r="I760" i="10"/>
  <c r="H269" i="10"/>
  <c r="H267" i="10"/>
  <c r="H456" i="10"/>
  <c r="H452" i="10"/>
  <c r="I761" i="10"/>
  <c r="I367" i="10"/>
  <c r="I365" i="10"/>
  <c r="H241" i="10"/>
  <c r="H233" i="10"/>
  <c r="I231" i="10"/>
  <c r="H229" i="10"/>
  <c r="H58" i="10"/>
  <c r="H54" i="10"/>
  <c r="H715" i="10"/>
  <c r="H711" i="10"/>
  <c r="H695" i="10"/>
  <c r="H693" i="10"/>
  <c r="H689" i="10"/>
  <c r="H637" i="10"/>
  <c r="H631" i="10"/>
  <c r="H596" i="10"/>
  <c r="H503" i="10"/>
  <c r="I491" i="10"/>
  <c r="I608" i="10"/>
  <c r="H608" i="10"/>
  <c r="I679" i="10"/>
  <c r="H679" i="10"/>
  <c r="I671" i="10"/>
  <c r="H671" i="10"/>
  <c r="H592" i="10"/>
  <c r="H457" i="10"/>
  <c r="I457" i="10"/>
  <c r="I455" i="10"/>
  <c r="H455" i="10"/>
  <c r="H453" i="10"/>
  <c r="H444" i="10"/>
  <c r="I716" i="10"/>
  <c r="H716" i="10"/>
  <c r="H288" i="10"/>
  <c r="I286" i="10"/>
  <c r="I282" i="10"/>
  <c r="H280" i="10"/>
  <c r="H140" i="10"/>
  <c r="H138" i="10"/>
  <c r="I124" i="10"/>
  <c r="I71" i="10"/>
  <c r="H703" i="10"/>
  <c r="H701" i="10"/>
  <c r="H697" i="10"/>
  <c r="H684" i="10"/>
  <c r="H680" i="10"/>
  <c r="I640" i="10"/>
  <c r="H640" i="10"/>
  <c r="H628" i="10"/>
  <c r="H626" i="10"/>
  <c r="H613" i="10"/>
  <c r="I490" i="10"/>
  <c r="H583" i="10"/>
  <c r="I583" i="10"/>
  <c r="H225" i="10"/>
  <c r="I714" i="10"/>
  <c r="I707" i="10"/>
  <c r="H707" i="10"/>
  <c r="H579" i="10"/>
  <c r="H577" i="10"/>
  <c r="H575" i="10"/>
  <c r="H573" i="10"/>
  <c r="H571" i="10"/>
  <c r="H569" i="10"/>
  <c r="H567" i="10"/>
  <c r="H565" i="10"/>
  <c r="H563" i="10"/>
  <c r="H561" i="10"/>
  <c r="H559" i="10"/>
  <c r="H509" i="10"/>
  <c r="H359" i="10"/>
  <c r="I311" i="10"/>
  <c r="I307" i="10"/>
  <c r="I244" i="10"/>
  <c r="I219" i="10"/>
  <c r="I67" i="10"/>
  <c r="H65" i="10"/>
  <c r="I63" i="10"/>
  <c r="I717" i="10"/>
  <c r="H710" i="10"/>
  <c r="I695" i="10"/>
  <c r="I663" i="10"/>
  <c r="I652" i="10"/>
  <c r="I648" i="10"/>
  <c r="I639" i="10"/>
  <c r="I620" i="10"/>
  <c r="I616" i="10"/>
  <c r="I607" i="10"/>
  <c r="I479" i="10"/>
  <c r="I477" i="10"/>
  <c r="H451" i="10"/>
  <c r="H440" i="10"/>
  <c r="I279" i="10"/>
  <c r="I275" i="10"/>
  <c r="I241" i="10"/>
  <c r="H235" i="10"/>
  <c r="I228" i="10"/>
  <c r="H216" i="10"/>
  <c r="H154" i="10"/>
  <c r="H141" i="10"/>
  <c r="H125" i="10"/>
  <c r="I84" i="10"/>
  <c r="I80" i="10"/>
  <c r="I74" i="10"/>
  <c r="H66" i="10"/>
  <c r="H62" i="10"/>
  <c r="I59" i="10"/>
  <c r="H57" i="10"/>
  <c r="I55" i="10"/>
  <c r="I718" i="10"/>
  <c r="H709" i="10"/>
  <c r="H692" i="10"/>
  <c r="H688" i="10"/>
  <c r="I687" i="10"/>
  <c r="H677" i="10"/>
  <c r="H660" i="10"/>
  <c r="H656" i="10"/>
  <c r="I655" i="10"/>
  <c r="H647" i="10"/>
  <c r="I623" i="10"/>
  <c r="H615" i="10"/>
  <c r="H550" i="10"/>
  <c r="H548" i="10"/>
  <c r="H546" i="10"/>
  <c r="H544" i="10"/>
  <c r="H542" i="10"/>
  <c r="H540" i="10"/>
  <c r="H538" i="10"/>
  <c r="H536" i="10"/>
  <c r="H534" i="10"/>
  <c r="H532" i="10"/>
  <c r="I487" i="10"/>
  <c r="H473" i="10"/>
  <c r="I452" i="10"/>
  <c r="I449" i="10"/>
  <c r="H447" i="10"/>
  <c r="H530" i="10"/>
  <c r="H528" i="10"/>
  <c r="H526" i="10"/>
  <c r="H524" i="10"/>
  <c r="H522" i="10"/>
  <c r="H520" i="10"/>
  <c r="H518" i="10"/>
  <c r="H516" i="10"/>
  <c r="H514" i="10"/>
  <c r="H512" i="10"/>
  <c r="H510" i="10"/>
  <c r="I443" i="10"/>
  <c r="I441" i="10"/>
  <c r="H721" i="10"/>
  <c r="I721" i="10"/>
  <c r="H712" i="10"/>
  <c r="I712" i="10"/>
  <c r="I675" i="10"/>
  <c r="H675" i="10"/>
  <c r="I649" i="10"/>
  <c r="H649" i="10"/>
  <c r="I636" i="10"/>
  <c r="H636" i="10"/>
  <c r="I617" i="10"/>
  <c r="H617" i="10"/>
  <c r="I604" i="10"/>
  <c r="H604" i="10"/>
  <c r="H355" i="10"/>
  <c r="I302" i="10"/>
  <c r="H296" i="10"/>
  <c r="I265" i="10"/>
  <c r="I263" i="10"/>
  <c r="I261" i="10"/>
  <c r="I259" i="10"/>
  <c r="I257" i="10"/>
  <c r="H255" i="10"/>
  <c r="H252" i="10"/>
  <c r="H248" i="10"/>
  <c r="I239" i="10"/>
  <c r="H237" i="10"/>
  <c r="I140" i="10"/>
  <c r="H124" i="10"/>
  <c r="H714" i="10"/>
  <c r="I699" i="10"/>
  <c r="H699" i="10"/>
  <c r="I667" i="10"/>
  <c r="H667" i="10"/>
  <c r="I624" i="10"/>
  <c r="H624" i="10"/>
  <c r="H136" i="10"/>
  <c r="H720" i="10"/>
  <c r="I720" i="10"/>
  <c r="H713" i="10"/>
  <c r="I713" i="10"/>
  <c r="I691" i="10"/>
  <c r="H691" i="10"/>
  <c r="I659" i="10"/>
  <c r="H659" i="10"/>
  <c r="H496" i="10"/>
  <c r="I496" i="10"/>
  <c r="H493" i="10"/>
  <c r="I493" i="10"/>
  <c r="H488" i="10"/>
  <c r="I488" i="10"/>
  <c r="H485" i="10"/>
  <c r="I485" i="10"/>
  <c r="H450" i="10"/>
  <c r="I450" i="10"/>
  <c r="H370" i="10"/>
  <c r="H368" i="10"/>
  <c r="I295" i="10"/>
  <c r="I291" i="10"/>
  <c r="H287" i="10"/>
  <c r="H285" i="10"/>
  <c r="I270" i="10"/>
  <c r="H268" i="10"/>
  <c r="H256" i="10"/>
  <c r="I252" i="10"/>
  <c r="I249" i="10"/>
  <c r="H243" i="10"/>
  <c r="I236" i="10"/>
  <c r="I715" i="10"/>
  <c r="I683" i="10"/>
  <c r="H683" i="10"/>
  <c r="I233" i="10"/>
  <c r="H227" i="10"/>
  <c r="I222" i="10"/>
  <c r="H220" i="10"/>
  <c r="I167" i="10"/>
  <c r="I165" i="10"/>
  <c r="I163" i="10"/>
  <c r="I155" i="10"/>
  <c r="H149" i="10"/>
  <c r="I145" i="10"/>
  <c r="H74" i="10"/>
  <c r="I70" i="10"/>
  <c r="I69" i="10"/>
  <c r="I66" i="10"/>
  <c r="I58" i="10"/>
  <c r="H719" i="10"/>
  <c r="H705" i="10"/>
  <c r="H698" i="10"/>
  <c r="I697" i="10"/>
  <c r="H690" i="10"/>
  <c r="I689" i="10"/>
  <c r="H682" i="10"/>
  <c r="I681" i="10"/>
  <c r="H674" i="10"/>
  <c r="I673" i="10"/>
  <c r="H666" i="10"/>
  <c r="I665" i="10"/>
  <c r="H658" i="10"/>
  <c r="I657" i="10"/>
  <c r="H650" i="10"/>
  <c r="H648" i="10"/>
  <c r="I647" i="10"/>
  <c r="I644" i="10"/>
  <c r="I625" i="10"/>
  <c r="H625" i="10"/>
  <c r="H623" i="10"/>
  <c r="H618" i="10"/>
  <c r="H616" i="10"/>
  <c r="I615" i="10"/>
  <c r="I612" i="10"/>
  <c r="H593" i="10"/>
  <c r="H589" i="10"/>
  <c r="I588" i="10"/>
  <c r="H582" i="10"/>
  <c r="I558" i="10"/>
  <c r="H558" i="10"/>
  <c r="I508" i="10"/>
  <c r="H508" i="10"/>
  <c r="I456" i="10"/>
  <c r="I453" i="10"/>
  <c r="H448" i="10"/>
  <c r="I633" i="10"/>
  <c r="H633" i="10"/>
  <c r="I601" i="10"/>
  <c r="H601" i="10"/>
  <c r="I504" i="10"/>
  <c r="H504" i="10"/>
  <c r="H497" i="10"/>
  <c r="I497" i="10"/>
  <c r="H492" i="10"/>
  <c r="I492" i="10"/>
  <c r="H489" i="10"/>
  <c r="I489" i="10"/>
  <c r="H484" i="10"/>
  <c r="I484" i="10"/>
  <c r="H481" i="10"/>
  <c r="I481" i="10"/>
  <c r="H232" i="10"/>
  <c r="I223" i="10"/>
  <c r="H160" i="10"/>
  <c r="I120" i="10"/>
  <c r="H88" i="10"/>
  <c r="H83" i="10"/>
  <c r="I62" i="10"/>
  <c r="I54" i="10"/>
  <c r="H706" i="10"/>
  <c r="H704" i="10"/>
  <c r="I703" i="10"/>
  <c r="H694" i="10"/>
  <c r="I693" i="10"/>
  <c r="H686" i="10"/>
  <c r="I685" i="10"/>
  <c r="H678" i="10"/>
  <c r="I677" i="10"/>
  <c r="H673" i="10"/>
  <c r="H670" i="10"/>
  <c r="I669" i="10"/>
  <c r="H665" i="10"/>
  <c r="H662" i="10"/>
  <c r="I661" i="10"/>
  <c r="H657" i="10"/>
  <c r="I641" i="10"/>
  <c r="H641" i="10"/>
  <c r="H639" i="10"/>
  <c r="H634" i="10"/>
  <c r="H632" i="10"/>
  <c r="I631" i="10"/>
  <c r="I628" i="10"/>
  <c r="I609" i="10"/>
  <c r="H609" i="10"/>
  <c r="H607" i="10"/>
  <c r="H602" i="10"/>
  <c r="H600" i="10"/>
  <c r="I599" i="10"/>
  <c r="I596" i="10"/>
  <c r="I585" i="10"/>
  <c r="H584" i="10"/>
  <c r="I582" i="10"/>
  <c r="H581" i="10"/>
  <c r="I581" i="10"/>
  <c r="H474" i="10"/>
  <c r="I440" i="10"/>
  <c r="H549" i="10"/>
  <c r="H547" i="10"/>
  <c r="H545" i="10"/>
  <c r="H543" i="10"/>
  <c r="H541" i="10"/>
  <c r="H539" i="10"/>
  <c r="H537" i="10"/>
  <c r="H535" i="10"/>
  <c r="H533" i="10"/>
  <c r="H531" i="10"/>
  <c r="H529" i="10"/>
  <c r="H527" i="10"/>
  <c r="H525" i="10"/>
  <c r="H523" i="10"/>
  <c r="H521" i="10"/>
  <c r="H519" i="10"/>
  <c r="H517" i="10"/>
  <c r="H515" i="10"/>
  <c r="H513" i="10"/>
  <c r="H511" i="10"/>
  <c r="I502" i="10"/>
  <c r="H498" i="10"/>
  <c r="H494" i="10"/>
  <c r="H490" i="10"/>
  <c r="H486" i="10"/>
  <c r="H482" i="10"/>
  <c r="H654" i="10"/>
  <c r="I653" i="10"/>
  <c r="H651" i="10"/>
  <c r="H646" i="10"/>
  <c r="I645" i="10"/>
  <c r="H643" i="10"/>
  <c r="H638" i="10"/>
  <c r="I637" i="10"/>
  <c r="H635" i="10"/>
  <c r="H630" i="10"/>
  <c r="I629" i="10"/>
  <c r="H627" i="10"/>
  <c r="H622" i="10"/>
  <c r="I621" i="10"/>
  <c r="H619" i="10"/>
  <c r="H614" i="10"/>
  <c r="I613" i="10"/>
  <c r="H611" i="10"/>
  <c r="H606" i="10"/>
  <c r="I605" i="10"/>
  <c r="H603" i="10"/>
  <c r="H598" i="10"/>
  <c r="I597" i="10"/>
  <c r="H595" i="10"/>
  <c r="I592" i="10"/>
  <c r="H507" i="10"/>
  <c r="I506" i="10"/>
  <c r="H501" i="10"/>
  <c r="I500" i="10"/>
  <c r="H495" i="10"/>
  <c r="H491" i="10"/>
  <c r="H487" i="10"/>
  <c r="H483" i="10"/>
  <c r="H480" i="10"/>
  <c r="H477" i="10"/>
  <c r="H454" i="10"/>
  <c r="I447" i="10"/>
  <c r="I445" i="10"/>
  <c r="I439" i="10"/>
  <c r="H759" i="10"/>
  <c r="I759" i="10"/>
  <c r="H755" i="10"/>
  <c r="I755" i="10"/>
  <c r="H747" i="10"/>
  <c r="I747" i="10"/>
  <c r="H735" i="10"/>
  <c r="I735" i="10"/>
  <c r="H727" i="10"/>
  <c r="I727" i="10"/>
  <c r="H505" i="10"/>
  <c r="I505" i="10"/>
  <c r="I355" i="10"/>
  <c r="I351" i="10"/>
  <c r="I283" i="10"/>
  <c r="I278" i="10"/>
  <c r="I262" i="10"/>
  <c r="H244" i="10"/>
  <c r="I243" i="10"/>
  <c r="I240" i="10"/>
  <c r="H236" i="10"/>
  <c r="I235" i="10"/>
  <c r="I232" i="10"/>
  <c r="H228" i="10"/>
  <c r="I224" i="10"/>
  <c r="H222" i="10"/>
  <c r="I220" i="10"/>
  <c r="H218" i="10"/>
  <c r="I216" i="10"/>
  <c r="H145" i="10"/>
  <c r="H133" i="10"/>
  <c r="H129" i="10"/>
  <c r="I68" i="10"/>
  <c r="I64" i="10"/>
  <c r="I60" i="10"/>
  <c r="I56" i="10"/>
  <c r="I52" i="10"/>
  <c r="H50" i="10"/>
  <c r="I50" i="10"/>
  <c r="H48" i="10"/>
  <c r="I48" i="10"/>
  <c r="H46" i="10"/>
  <c r="I46" i="10"/>
  <c r="H44" i="10"/>
  <c r="I44" i="10"/>
  <c r="H42" i="10"/>
  <c r="I42" i="10"/>
  <c r="H40" i="10"/>
  <c r="I40" i="10"/>
  <c r="H38" i="10"/>
  <c r="I38" i="10"/>
  <c r="H36" i="10"/>
  <c r="D14" i="14" s="1"/>
  <c r="I14" i="14" s="1"/>
  <c r="I36" i="10"/>
  <c r="H34" i="10"/>
  <c r="I34" i="10"/>
  <c r="H32" i="10"/>
  <c r="I32" i="10"/>
  <c r="H30" i="10"/>
  <c r="I30" i="10"/>
  <c r="H28" i="10"/>
  <c r="I28" i="10"/>
  <c r="H26" i="10"/>
  <c r="I26" i="10"/>
  <c r="H24" i="10"/>
  <c r="I24" i="10"/>
  <c r="H22" i="10"/>
  <c r="I22" i="10"/>
  <c r="H20" i="10"/>
  <c r="I20" i="10"/>
  <c r="H18" i="10"/>
  <c r="I18" i="10"/>
  <c r="H16" i="10"/>
  <c r="I16" i="10"/>
  <c r="H14" i="10"/>
  <c r="I14" i="10"/>
  <c r="H12" i="10"/>
  <c r="I12" i="10"/>
  <c r="H10" i="10"/>
  <c r="I10" i="10"/>
  <c r="H8" i="10"/>
  <c r="I8" i="10"/>
  <c r="H372" i="10"/>
  <c r="D350" i="14" s="1"/>
  <c r="I350" i="14" s="1"/>
  <c r="I372" i="10"/>
  <c r="H756" i="10"/>
  <c r="I756" i="10"/>
  <c r="H752" i="10"/>
  <c r="I752" i="10"/>
  <c r="H748" i="10"/>
  <c r="I748" i="10"/>
  <c r="H744" i="10"/>
  <c r="I744" i="10"/>
  <c r="H740" i="10"/>
  <c r="I740" i="10"/>
  <c r="H736" i="10"/>
  <c r="I736" i="10"/>
  <c r="H732" i="10"/>
  <c r="I732" i="10"/>
  <c r="H728" i="10"/>
  <c r="I728" i="10"/>
  <c r="H724" i="10"/>
  <c r="I724" i="10"/>
  <c r="I586" i="10"/>
  <c r="H586" i="10"/>
  <c r="H751" i="10"/>
  <c r="I751" i="10"/>
  <c r="H743" i="10"/>
  <c r="I743" i="10"/>
  <c r="H739" i="10"/>
  <c r="I739" i="10"/>
  <c r="H731" i="10"/>
  <c r="I731" i="10"/>
  <c r="H723" i="10"/>
  <c r="I723" i="10"/>
  <c r="I353" i="10"/>
  <c r="I349" i="10"/>
  <c r="I310" i="10"/>
  <c r="I299" i="10"/>
  <c r="I294" i="10"/>
  <c r="I274" i="10"/>
  <c r="I260" i="10"/>
  <c r="I248" i="10"/>
  <c r="I227" i="10"/>
  <c r="H363" i="10"/>
  <c r="H354" i="10"/>
  <c r="H352" i="10"/>
  <c r="H350" i="10"/>
  <c r="H348" i="10"/>
  <c r="H346" i="10"/>
  <c r="H344" i="10"/>
  <c r="H342" i="10"/>
  <c r="H340" i="10"/>
  <c r="H338" i="10"/>
  <c r="H336" i="10"/>
  <c r="H334" i="10"/>
  <c r="H332" i="10"/>
  <c r="H330" i="10"/>
  <c r="H328" i="10"/>
  <c r="H326" i="10"/>
  <c r="H324" i="10"/>
  <c r="H322" i="10"/>
  <c r="H320" i="10"/>
  <c r="H318" i="10"/>
  <c r="H316" i="10"/>
  <c r="H311" i="10"/>
  <c r="H309" i="10"/>
  <c r="H295" i="10"/>
  <c r="H293" i="10"/>
  <c r="H279" i="10"/>
  <c r="H277" i="10"/>
  <c r="I267" i="10"/>
  <c r="H265" i="10"/>
  <c r="H261" i="10"/>
  <c r="I253" i="10"/>
  <c r="H247" i="10"/>
  <c r="H239" i="10"/>
  <c r="H231" i="10"/>
  <c r="H223" i="10"/>
  <c r="I221" i="10"/>
  <c r="H219" i="10"/>
  <c r="I217" i="10"/>
  <c r="I159" i="10"/>
  <c r="H153" i="10"/>
  <c r="H148" i="10"/>
  <c r="H134" i="10"/>
  <c r="I128" i="10"/>
  <c r="I125" i="10"/>
  <c r="H122" i="10"/>
  <c r="H120" i="10"/>
  <c r="H117" i="10"/>
  <c r="I91" i="10"/>
  <c r="H87" i="10"/>
  <c r="H80" i="10"/>
  <c r="I79" i="10"/>
  <c r="I75" i="10"/>
  <c r="H73" i="10"/>
  <c r="H67" i="10"/>
  <c r="I65" i="10"/>
  <c r="H63" i="10"/>
  <c r="I61" i="10"/>
  <c r="H59" i="10"/>
  <c r="I57" i="10"/>
  <c r="H55" i="10"/>
  <c r="I53" i="10"/>
  <c r="H757" i="10"/>
  <c r="I757" i="10"/>
  <c r="H753" i="10"/>
  <c r="I753" i="10"/>
  <c r="H749" i="10"/>
  <c r="I749" i="10"/>
  <c r="H745" i="10"/>
  <c r="I745" i="10"/>
  <c r="H741" i="10"/>
  <c r="I741" i="10"/>
  <c r="H737" i="10"/>
  <c r="I737" i="10"/>
  <c r="H733" i="10"/>
  <c r="I733" i="10"/>
  <c r="H729" i="10"/>
  <c r="I729" i="10"/>
  <c r="H725" i="10"/>
  <c r="I725" i="10"/>
  <c r="I303" i="10"/>
  <c r="I287" i="10"/>
  <c r="I271" i="10"/>
  <c r="H259" i="10"/>
  <c r="I245" i="10"/>
  <c r="I237" i="10"/>
  <c r="H167" i="10"/>
  <c r="I161" i="10"/>
  <c r="I137" i="10"/>
  <c r="H118" i="10"/>
  <c r="H68" i="10"/>
  <c r="H64" i="10"/>
  <c r="H60" i="10"/>
  <c r="H56" i="10"/>
  <c r="H52" i="10"/>
  <c r="H51" i="10"/>
  <c r="I51" i="10"/>
  <c r="H49" i="10"/>
  <c r="I49" i="10"/>
  <c r="H47" i="10"/>
  <c r="I47" i="10"/>
  <c r="H45" i="10"/>
  <c r="I45" i="10"/>
  <c r="H43" i="10"/>
  <c r="I43" i="10"/>
  <c r="H41" i="10"/>
  <c r="I41" i="10"/>
  <c r="H39" i="10"/>
  <c r="I39" i="10"/>
  <c r="H37" i="10"/>
  <c r="D15" i="14" s="1"/>
  <c r="I15" i="14" s="1"/>
  <c r="I37" i="10"/>
  <c r="H35" i="10"/>
  <c r="I35" i="10"/>
  <c r="H33" i="10"/>
  <c r="I33" i="10"/>
  <c r="H31" i="10"/>
  <c r="I31" i="10"/>
  <c r="H29" i="10"/>
  <c r="I29" i="10"/>
  <c r="H27" i="10"/>
  <c r="I27" i="10"/>
  <c r="H25" i="10"/>
  <c r="I25" i="10"/>
  <c r="H23" i="10"/>
  <c r="I23" i="10"/>
  <c r="H21" i="10"/>
  <c r="I21" i="10"/>
  <c r="H19" i="10"/>
  <c r="I19" i="10"/>
  <c r="H17" i="10"/>
  <c r="I17" i="10"/>
  <c r="H15" i="10"/>
  <c r="I15" i="10"/>
  <c r="H13" i="10"/>
  <c r="I13" i="10"/>
  <c r="H11" i="10"/>
  <c r="I11" i="10"/>
  <c r="H9" i="10"/>
  <c r="I9" i="10"/>
  <c r="H7" i="10"/>
  <c r="I7" i="10"/>
  <c r="H758" i="10"/>
  <c r="I758" i="10"/>
  <c r="H754" i="10"/>
  <c r="I754" i="10"/>
  <c r="H750" i="10"/>
  <c r="I750" i="10"/>
  <c r="H746" i="10"/>
  <c r="I746" i="10"/>
  <c r="H742" i="10"/>
  <c r="I742" i="10"/>
  <c r="H738" i="10"/>
  <c r="I738" i="10"/>
  <c r="H734" i="10"/>
  <c r="I734" i="10"/>
  <c r="H730" i="10"/>
  <c r="I730" i="10"/>
  <c r="H726" i="10"/>
  <c r="I726" i="10"/>
  <c r="H722" i="10"/>
  <c r="I722" i="10"/>
  <c r="I719" i="10"/>
  <c r="I711" i="10"/>
  <c r="I594" i="10"/>
  <c r="H594" i="10"/>
  <c r="I709" i="10"/>
  <c r="I705" i="10"/>
  <c r="I701" i="10"/>
  <c r="I587" i="10"/>
  <c r="H587" i="10"/>
  <c r="H551" i="10"/>
  <c r="I551" i="10"/>
  <c r="I651" i="10"/>
  <c r="I643" i="10"/>
  <c r="I635" i="10"/>
  <c r="I627" i="10"/>
  <c r="I619" i="10"/>
  <c r="I611" i="10"/>
  <c r="I603" i="10"/>
  <c r="I595" i="10"/>
  <c r="I590" i="10"/>
  <c r="H590" i="10"/>
  <c r="I591" i="10"/>
  <c r="H591" i="10"/>
  <c r="I708" i="10"/>
  <c r="I706" i="10"/>
  <c r="I704" i="10"/>
  <c r="I702" i="10"/>
  <c r="I700" i="10"/>
  <c r="I698" i="10"/>
  <c r="I696" i="10"/>
  <c r="I694" i="10"/>
  <c r="I692" i="10"/>
  <c r="I690" i="10"/>
  <c r="I688" i="10"/>
  <c r="I686" i="10"/>
  <c r="I684" i="10"/>
  <c r="I682" i="10"/>
  <c r="I680" i="10"/>
  <c r="I678" i="10"/>
  <c r="I676" i="10"/>
  <c r="I674" i="10"/>
  <c r="I672" i="10"/>
  <c r="I670" i="10"/>
  <c r="I668" i="10"/>
  <c r="I666" i="10"/>
  <c r="I664" i="10"/>
  <c r="I662" i="10"/>
  <c r="I660" i="10"/>
  <c r="I658" i="10"/>
  <c r="I656" i="10"/>
  <c r="I654" i="10"/>
  <c r="I650" i="10"/>
  <c r="I646" i="10"/>
  <c r="I642" i="10"/>
  <c r="I638" i="10"/>
  <c r="I634" i="10"/>
  <c r="I630" i="10"/>
  <c r="I626" i="10"/>
  <c r="I622" i="10"/>
  <c r="I618" i="10"/>
  <c r="I614" i="10"/>
  <c r="I610" i="10"/>
  <c r="I606" i="10"/>
  <c r="I602" i="10"/>
  <c r="I598" i="10"/>
  <c r="H555" i="10"/>
  <c r="I555" i="10"/>
  <c r="I580" i="10"/>
  <c r="I578" i="10"/>
  <c r="I576" i="10"/>
  <c r="I574" i="10"/>
  <c r="I572" i="10"/>
  <c r="I570" i="10"/>
  <c r="I568" i="10"/>
  <c r="I566" i="10"/>
  <c r="I564" i="10"/>
  <c r="I562" i="10"/>
  <c r="I560" i="10"/>
  <c r="H554" i="10"/>
  <c r="I554" i="10"/>
  <c r="I509" i="10"/>
  <c r="I501" i="10"/>
  <c r="H478" i="10"/>
  <c r="I478" i="10"/>
  <c r="H557" i="10"/>
  <c r="I557" i="10"/>
  <c r="H553" i="10"/>
  <c r="I553" i="10"/>
  <c r="H465" i="10"/>
  <c r="I465" i="10"/>
  <c r="I579" i="10"/>
  <c r="I577" i="10"/>
  <c r="I575" i="10"/>
  <c r="I573" i="10"/>
  <c r="I571" i="10"/>
  <c r="I569" i="10"/>
  <c r="I567" i="10"/>
  <c r="I565" i="10"/>
  <c r="I563" i="10"/>
  <c r="I561" i="10"/>
  <c r="I559" i="10"/>
  <c r="H556" i="10"/>
  <c r="I556" i="10"/>
  <c r="H552" i="10"/>
  <c r="I552" i="10"/>
  <c r="I550" i="10"/>
  <c r="I549" i="10"/>
  <c r="I548" i="10"/>
  <c r="I547" i="10"/>
  <c r="I546" i="10"/>
  <c r="I545" i="10"/>
  <c r="I544" i="10"/>
  <c r="I543" i="10"/>
  <c r="I542" i="10"/>
  <c r="I541" i="10"/>
  <c r="I540" i="10"/>
  <c r="I539" i="10"/>
  <c r="I538" i="10"/>
  <c r="I537" i="10"/>
  <c r="I536" i="10"/>
  <c r="I535" i="10"/>
  <c r="I534" i="10"/>
  <c r="I533" i="10"/>
  <c r="I532" i="10"/>
  <c r="I531" i="10"/>
  <c r="I530" i="10"/>
  <c r="I529" i="10"/>
  <c r="I528" i="10"/>
  <c r="I527" i="10"/>
  <c r="I526" i="10"/>
  <c r="I525" i="10"/>
  <c r="I524" i="10"/>
  <c r="I523" i="10"/>
  <c r="I522" i="10"/>
  <c r="I521" i="10"/>
  <c r="I520" i="10"/>
  <c r="I519" i="10"/>
  <c r="I518" i="10"/>
  <c r="I517" i="10"/>
  <c r="I516" i="10"/>
  <c r="I515" i="10"/>
  <c r="I514" i="10"/>
  <c r="I513" i="10"/>
  <c r="I512" i="10"/>
  <c r="I511" i="10"/>
  <c r="I510" i="10"/>
  <c r="H461" i="10"/>
  <c r="I461" i="10"/>
  <c r="H469" i="10"/>
  <c r="I469" i="10"/>
  <c r="H470" i="10"/>
  <c r="I470" i="10"/>
  <c r="H466" i="10"/>
  <c r="I466" i="10"/>
  <c r="H462" i="10"/>
  <c r="I462" i="10"/>
  <c r="H458" i="10"/>
  <c r="I458" i="10"/>
  <c r="I454" i="10"/>
  <c r="I446" i="10"/>
  <c r="H446" i="10"/>
  <c r="I442" i="10"/>
  <c r="H442" i="10"/>
  <c r="H471" i="10"/>
  <c r="I471" i="10"/>
  <c r="H467" i="10"/>
  <c r="I467" i="10"/>
  <c r="H463" i="10"/>
  <c r="I463" i="10"/>
  <c r="H459" i="10"/>
  <c r="I459" i="10"/>
  <c r="I476" i="10"/>
  <c r="I475" i="10"/>
  <c r="I474" i="10"/>
  <c r="I473" i="10"/>
  <c r="I472" i="10"/>
  <c r="H468" i="10"/>
  <c r="I468" i="10"/>
  <c r="H464" i="10"/>
  <c r="I464" i="10"/>
  <c r="H460" i="10"/>
  <c r="I460" i="10"/>
  <c r="H445" i="10"/>
  <c r="H441" i="10"/>
  <c r="H116" i="10"/>
  <c r="I116" i="10"/>
  <c r="H112" i="10"/>
  <c r="I112" i="10"/>
  <c r="H108" i="10"/>
  <c r="I108" i="10"/>
  <c r="H104" i="10"/>
  <c r="I104" i="10"/>
  <c r="H102" i="10"/>
  <c r="I102" i="10"/>
  <c r="H366" i="10"/>
  <c r="H364" i="10"/>
  <c r="I363" i="10"/>
  <c r="I361" i="10"/>
  <c r="I308" i="10"/>
  <c r="I300" i="10"/>
  <c r="I292" i="10"/>
  <c r="I284" i="10"/>
  <c r="I276" i="10"/>
  <c r="I269" i="10"/>
  <c r="I264" i="10"/>
  <c r="I258" i="10"/>
  <c r="I229" i="10"/>
  <c r="I225" i="10"/>
  <c r="I215" i="10"/>
  <c r="H213" i="10"/>
  <c r="I213" i="10"/>
  <c r="H211" i="10"/>
  <c r="I211" i="10"/>
  <c r="H209" i="10"/>
  <c r="I209" i="10"/>
  <c r="H207" i="10"/>
  <c r="I207" i="10"/>
  <c r="H205" i="10"/>
  <c r="I205" i="10"/>
  <c r="H203" i="10"/>
  <c r="I203" i="10"/>
  <c r="H201" i="10"/>
  <c r="I201" i="10"/>
  <c r="H199" i="10"/>
  <c r="I199" i="10"/>
  <c r="H197" i="10"/>
  <c r="I197" i="10"/>
  <c r="H195" i="10"/>
  <c r="I195" i="10"/>
  <c r="H193" i="10"/>
  <c r="I193" i="10"/>
  <c r="H191" i="10"/>
  <c r="I191" i="10"/>
  <c r="H189" i="10"/>
  <c r="I189" i="10"/>
  <c r="H187" i="10"/>
  <c r="I187" i="10"/>
  <c r="H185" i="10"/>
  <c r="I185" i="10"/>
  <c r="H183" i="10"/>
  <c r="I183" i="10"/>
  <c r="H181" i="10"/>
  <c r="I181" i="10"/>
  <c r="H179" i="10"/>
  <c r="I179" i="10"/>
  <c r="H177" i="10"/>
  <c r="I177" i="10"/>
  <c r="H175" i="10"/>
  <c r="I175" i="10"/>
  <c r="H173" i="10"/>
  <c r="I173" i="10"/>
  <c r="H171" i="10"/>
  <c r="I171" i="10"/>
  <c r="H169" i="10"/>
  <c r="I169" i="10"/>
  <c r="H163" i="10"/>
  <c r="I152" i="10"/>
  <c r="H152" i="10"/>
  <c r="H137" i="10"/>
  <c r="H130" i="10"/>
  <c r="I117" i="10"/>
  <c r="I83" i="10"/>
  <c r="H367" i="10"/>
  <c r="H362" i="10"/>
  <c r="H360" i="10"/>
  <c r="I359" i="10"/>
  <c r="I357" i="10"/>
  <c r="H351" i="10"/>
  <c r="I314" i="10"/>
  <c r="I306" i="10"/>
  <c r="I298" i="10"/>
  <c r="I290" i="10"/>
  <c r="I268" i="10"/>
  <c r="H260" i="10"/>
  <c r="I149" i="10"/>
  <c r="H132" i="10"/>
  <c r="I132" i="10"/>
  <c r="H115" i="10"/>
  <c r="I115" i="10"/>
  <c r="H113" i="10"/>
  <c r="I113" i="10"/>
  <c r="H111" i="10"/>
  <c r="I111" i="10"/>
  <c r="H109" i="10"/>
  <c r="I109" i="10"/>
  <c r="H107" i="10"/>
  <c r="I107" i="10"/>
  <c r="H105" i="10"/>
  <c r="I105" i="10"/>
  <c r="H103" i="10"/>
  <c r="I103" i="10"/>
  <c r="H101" i="10"/>
  <c r="I101" i="10"/>
  <c r="H76" i="10"/>
  <c r="I76" i="10"/>
  <c r="I162" i="10"/>
  <c r="H162" i="10"/>
  <c r="H114" i="10"/>
  <c r="I114" i="10"/>
  <c r="H110" i="10"/>
  <c r="I110" i="10"/>
  <c r="H106" i="10"/>
  <c r="I106" i="10"/>
  <c r="H100" i="10"/>
  <c r="I100" i="10"/>
  <c r="I371" i="10"/>
  <c r="I369" i="10"/>
  <c r="H358" i="10"/>
  <c r="H356" i="10"/>
  <c r="H347" i="10"/>
  <c r="H345" i="10"/>
  <c r="H343" i="10"/>
  <c r="H341" i="10"/>
  <c r="H339" i="10"/>
  <c r="H337" i="10"/>
  <c r="H335" i="10"/>
  <c r="H333" i="10"/>
  <c r="H331" i="10"/>
  <c r="H329" i="10"/>
  <c r="H327" i="10"/>
  <c r="H325" i="10"/>
  <c r="H323" i="10"/>
  <c r="H321" i="10"/>
  <c r="H319" i="10"/>
  <c r="H317" i="10"/>
  <c r="H315" i="10"/>
  <c r="H313" i="10"/>
  <c r="I312" i="10"/>
  <c r="H308" i="10"/>
  <c r="H307" i="10"/>
  <c r="H305" i="10"/>
  <c r="I304" i="10"/>
  <c r="H300" i="10"/>
  <c r="H299" i="10"/>
  <c r="H297" i="10"/>
  <c r="I296" i="10"/>
  <c r="H292" i="10"/>
  <c r="H291" i="10"/>
  <c r="H289" i="10"/>
  <c r="I288" i="10"/>
  <c r="H284" i="10"/>
  <c r="H283" i="10"/>
  <c r="H281" i="10"/>
  <c r="I280" i="10"/>
  <c r="H276" i="10"/>
  <c r="H275" i="10"/>
  <c r="H273" i="10"/>
  <c r="I272" i="10"/>
  <c r="I266" i="10"/>
  <c r="H264" i="10"/>
  <c r="H263" i="10"/>
  <c r="H257" i="10"/>
  <c r="I256" i="10"/>
  <c r="H215" i="10"/>
  <c r="H214" i="10"/>
  <c r="I214" i="10"/>
  <c r="H212" i="10"/>
  <c r="I212" i="10"/>
  <c r="H210" i="10"/>
  <c r="I210" i="10"/>
  <c r="H208" i="10"/>
  <c r="I208" i="10"/>
  <c r="H206" i="10"/>
  <c r="I206" i="10"/>
  <c r="H204" i="10"/>
  <c r="I204" i="10"/>
  <c r="H202" i="10"/>
  <c r="I202" i="10"/>
  <c r="H200" i="10"/>
  <c r="I200" i="10"/>
  <c r="H198" i="10"/>
  <c r="I198" i="10"/>
  <c r="H196" i="10"/>
  <c r="I196" i="10"/>
  <c r="H194" i="10"/>
  <c r="I194" i="10"/>
  <c r="H192" i="10"/>
  <c r="I192" i="10"/>
  <c r="H190" i="10"/>
  <c r="I190" i="10"/>
  <c r="H188" i="10"/>
  <c r="I188" i="10"/>
  <c r="H186" i="10"/>
  <c r="I186" i="10"/>
  <c r="H184" i="10"/>
  <c r="I184" i="10"/>
  <c r="H182" i="10"/>
  <c r="I182" i="10"/>
  <c r="H180" i="10"/>
  <c r="I180" i="10"/>
  <c r="H178" i="10"/>
  <c r="I178" i="10"/>
  <c r="H176" i="10"/>
  <c r="I176" i="10"/>
  <c r="H174" i="10"/>
  <c r="I174" i="10"/>
  <c r="H172" i="10"/>
  <c r="I172" i="10"/>
  <c r="H170" i="10"/>
  <c r="I170" i="10"/>
  <c r="I168" i="10"/>
  <c r="H168" i="10"/>
  <c r="H159" i="10"/>
  <c r="I157" i="10"/>
  <c r="I153" i="10"/>
  <c r="I144" i="10"/>
  <c r="I133" i="10"/>
  <c r="H121" i="10"/>
  <c r="I88" i="10"/>
  <c r="H79" i="10"/>
  <c r="H72" i="10"/>
  <c r="I72" i="10"/>
  <c r="I160" i="10"/>
  <c r="H155" i="10"/>
  <c r="I154" i="10"/>
  <c r="H165" i="10"/>
  <c r="H150" i="10"/>
  <c r="H146" i="10"/>
  <c r="H142" i="10"/>
  <c r="I129" i="10"/>
  <c r="H126" i="10"/>
  <c r="H91" i="10"/>
  <c r="H75" i="10"/>
  <c r="H71" i="10"/>
  <c r="H361" i="10"/>
  <c r="H357" i="10"/>
  <c r="H246" i="10"/>
  <c r="I246" i="10"/>
  <c r="I158" i="10"/>
  <c r="H158" i="10"/>
  <c r="H369" i="10"/>
  <c r="H365" i="10"/>
  <c r="H353" i="10"/>
  <c r="H349" i="10"/>
  <c r="H254" i="10"/>
  <c r="I254" i="10"/>
  <c r="I370" i="10"/>
  <c r="I368" i="10"/>
  <c r="I366" i="10"/>
  <c r="I364" i="10"/>
  <c r="I362" i="10"/>
  <c r="I360" i="10"/>
  <c r="I358" i="10"/>
  <c r="I356" i="10"/>
  <c r="I354" i="10"/>
  <c r="I352" i="10"/>
  <c r="I350" i="10"/>
  <c r="I348" i="10"/>
  <c r="I347" i="10"/>
  <c r="I346" i="10"/>
  <c r="I345" i="10"/>
  <c r="I344" i="10"/>
  <c r="I343" i="10"/>
  <c r="I342" i="10"/>
  <c r="I341" i="10"/>
  <c r="I340" i="10"/>
  <c r="I339" i="10"/>
  <c r="I338" i="10"/>
  <c r="I337" i="10"/>
  <c r="I336" i="10"/>
  <c r="I335" i="10"/>
  <c r="I334" i="10"/>
  <c r="I333" i="10"/>
  <c r="I332" i="10"/>
  <c r="I331" i="10"/>
  <c r="I330" i="10"/>
  <c r="I329" i="10"/>
  <c r="I328" i="10"/>
  <c r="I327" i="10"/>
  <c r="I326" i="10"/>
  <c r="I325" i="10"/>
  <c r="I324" i="10"/>
  <c r="I323" i="10"/>
  <c r="I322" i="10"/>
  <c r="I321" i="10"/>
  <c r="I320" i="10"/>
  <c r="I319" i="10"/>
  <c r="I318" i="10"/>
  <c r="I317" i="10"/>
  <c r="I316" i="10"/>
  <c r="I315" i="10"/>
  <c r="I313" i="10"/>
  <c r="I309" i="10"/>
  <c r="I305" i="10"/>
  <c r="I301" i="10"/>
  <c r="I297" i="10"/>
  <c r="I293" i="10"/>
  <c r="I289" i="10"/>
  <c r="I285" i="10"/>
  <c r="I281" i="10"/>
  <c r="I277" i="10"/>
  <c r="I273" i="10"/>
  <c r="H251" i="10"/>
  <c r="I251" i="10"/>
  <c r="H238" i="10"/>
  <c r="I238" i="10"/>
  <c r="H230" i="10"/>
  <c r="I230" i="10"/>
  <c r="I166" i="10"/>
  <c r="H166" i="10"/>
  <c r="H314" i="10"/>
  <c r="H310" i="10"/>
  <c r="H306" i="10"/>
  <c r="H302" i="10"/>
  <c r="H298" i="10"/>
  <c r="H294" i="10"/>
  <c r="H290" i="10"/>
  <c r="H286" i="10"/>
  <c r="H282" i="10"/>
  <c r="H278" i="10"/>
  <c r="H274" i="10"/>
  <c r="H270" i="10"/>
  <c r="H266" i="10"/>
  <c r="H262" i="10"/>
  <c r="H258" i="10"/>
  <c r="H147" i="10"/>
  <c r="I147" i="10"/>
  <c r="H143" i="10"/>
  <c r="I143" i="10"/>
  <c r="H127" i="10"/>
  <c r="I127" i="10"/>
  <c r="I164" i="10"/>
  <c r="H164" i="10"/>
  <c r="I156" i="10"/>
  <c r="H156" i="10"/>
  <c r="H131" i="10"/>
  <c r="I131" i="10"/>
  <c r="H89" i="10"/>
  <c r="I89" i="10"/>
  <c r="H85" i="10"/>
  <c r="I85" i="10"/>
  <c r="H81" i="10"/>
  <c r="I81" i="10"/>
  <c r="H77" i="10"/>
  <c r="I77" i="10"/>
  <c r="H250" i="10"/>
  <c r="I250" i="10"/>
  <c r="H242" i="10"/>
  <c r="I242" i="10"/>
  <c r="H234" i="10"/>
  <c r="I234" i="10"/>
  <c r="H226" i="10"/>
  <c r="I226" i="10"/>
  <c r="H135" i="10"/>
  <c r="I135" i="10"/>
  <c r="H119" i="10"/>
  <c r="I119" i="10"/>
  <c r="H139" i="10"/>
  <c r="I139" i="10"/>
  <c r="H123" i="10"/>
  <c r="I123" i="10"/>
  <c r="H151" i="10"/>
  <c r="I151" i="10"/>
  <c r="H94" i="10"/>
  <c r="I94" i="10"/>
  <c r="I150" i="10"/>
  <c r="I146" i="10"/>
  <c r="I142" i="10"/>
  <c r="I138" i="10"/>
  <c r="I134" i="10"/>
  <c r="I130" i="10"/>
  <c r="I126" i="10"/>
  <c r="I122" i="10"/>
  <c r="I118" i="10"/>
  <c r="H98" i="10"/>
  <c r="I98" i="10"/>
  <c r="H90" i="10"/>
  <c r="I90" i="10"/>
  <c r="H86" i="10"/>
  <c r="I86" i="10"/>
  <c r="H82" i="10"/>
  <c r="I82" i="10"/>
  <c r="H78" i="10"/>
  <c r="I78" i="10"/>
  <c r="H97" i="10"/>
  <c r="I97" i="10"/>
  <c r="H93" i="10"/>
  <c r="I93" i="10"/>
  <c r="H96" i="10"/>
  <c r="I96" i="10"/>
  <c r="H92" i="10"/>
  <c r="I92" i="10"/>
  <c r="I73" i="10"/>
  <c r="H99" i="10"/>
  <c r="I99" i="10"/>
  <c r="H95" i="10"/>
  <c r="I95" i="10"/>
  <c r="F766" i="13" l="1"/>
  <c r="F762" i="13"/>
  <c r="F765" i="13"/>
  <c r="F768" i="13"/>
  <c r="F767" i="13"/>
  <c r="F763" i="13"/>
  <c r="F764" i="13"/>
  <c r="E11" i="13"/>
  <c r="H11" i="13" s="1"/>
  <c r="E15" i="13"/>
  <c r="H15" i="13" s="1"/>
  <c r="E19" i="13"/>
  <c r="H19" i="13" s="1"/>
  <c r="E23" i="13"/>
  <c r="H23" i="13" s="1"/>
  <c r="F9" i="13"/>
  <c r="J9" i="13" s="1"/>
  <c r="F13" i="13"/>
  <c r="J13" i="13" s="1"/>
  <c r="F17" i="13"/>
  <c r="J17" i="13" s="1"/>
  <c r="F21" i="13"/>
  <c r="J21" i="13" s="1"/>
  <c r="F11" i="13"/>
  <c r="J11" i="13" s="1"/>
  <c r="F15" i="13"/>
  <c r="J15" i="13" s="1"/>
  <c r="F19" i="13"/>
  <c r="J19" i="13" s="1"/>
  <c r="F23" i="13"/>
  <c r="J23" i="13" s="1"/>
  <c r="E9" i="13"/>
  <c r="H9" i="13" s="1"/>
  <c r="E13" i="13"/>
  <c r="H13" i="13" s="1"/>
  <c r="E17" i="13"/>
  <c r="H17" i="13" s="1"/>
  <c r="E21" i="13"/>
  <c r="H21" i="13" s="1"/>
  <c r="F12" i="13"/>
  <c r="J12" i="13" s="1"/>
  <c r="F16" i="13"/>
  <c r="J16" i="13" s="1"/>
  <c r="F20" i="13"/>
  <c r="J20" i="13" s="1"/>
  <c r="F24" i="13"/>
  <c r="J24" i="13" s="1"/>
  <c r="E12" i="13"/>
  <c r="H12" i="13" s="1"/>
  <c r="E16" i="13"/>
  <c r="H16" i="13" s="1"/>
  <c r="E20" i="13"/>
  <c r="H20" i="13" s="1"/>
  <c r="E24" i="13"/>
  <c r="H24" i="13" s="1"/>
  <c r="F10" i="13"/>
  <c r="J10" i="13" s="1"/>
  <c r="F14" i="13"/>
  <c r="J14" i="13" s="1"/>
  <c r="F18" i="13"/>
  <c r="J18" i="13" s="1"/>
  <c r="F22" i="13"/>
  <c r="J22" i="13" s="1"/>
  <c r="E10" i="13"/>
  <c r="H10" i="13" s="1"/>
  <c r="E14" i="13"/>
  <c r="H14" i="13" s="1"/>
  <c r="E18" i="13"/>
  <c r="H18" i="13" s="1"/>
  <c r="E22" i="13"/>
  <c r="H22" i="13" s="1"/>
  <c r="F747" i="13"/>
  <c r="F732" i="13"/>
  <c r="F748" i="13"/>
  <c r="F749" i="13"/>
  <c r="F733" i="13"/>
  <c r="F735" i="13"/>
  <c r="F751" i="13"/>
  <c r="F741" i="13"/>
  <c r="F742" i="13"/>
  <c r="F758" i="13"/>
  <c r="F744" i="13"/>
  <c r="F738" i="13"/>
  <c r="F736" i="13"/>
  <c r="F752" i="13"/>
  <c r="F757" i="13"/>
  <c r="F737" i="13"/>
  <c r="F739" i="13"/>
  <c r="F755" i="13"/>
  <c r="F745" i="13"/>
  <c r="F730" i="13"/>
  <c r="F746" i="13"/>
  <c r="F731" i="13"/>
  <c r="F740" i="13"/>
  <c r="F756" i="13"/>
  <c r="F729" i="13"/>
  <c r="F761" i="13"/>
  <c r="F760" i="13"/>
  <c r="F754" i="13"/>
  <c r="F743" i="13"/>
  <c r="F759" i="13"/>
  <c r="F753" i="13"/>
  <c r="F734" i="13"/>
  <c r="F750" i="13"/>
  <c r="E731" i="13"/>
  <c r="E747" i="13"/>
  <c r="E733" i="13"/>
  <c r="E738" i="13"/>
  <c r="E754" i="13"/>
  <c r="E760" i="13"/>
  <c r="E732" i="13"/>
  <c r="E748" i="13"/>
  <c r="E749" i="13"/>
  <c r="E735" i="13"/>
  <c r="E751" i="13"/>
  <c r="E741" i="13"/>
  <c r="E742" i="13"/>
  <c r="E758" i="13"/>
  <c r="E766" i="13"/>
  <c r="E764" i="13"/>
  <c r="E763" i="13"/>
  <c r="E736" i="13"/>
  <c r="E752" i="13"/>
  <c r="E757" i="13"/>
  <c r="E739" i="13"/>
  <c r="E755" i="13"/>
  <c r="E745" i="13"/>
  <c r="E730" i="13"/>
  <c r="E746" i="13"/>
  <c r="E765" i="13"/>
  <c r="E768" i="13"/>
  <c r="E744" i="13"/>
  <c r="E737" i="13"/>
  <c r="E740" i="13"/>
  <c r="E756" i="13"/>
  <c r="E729" i="13"/>
  <c r="E761" i="13"/>
  <c r="E762" i="13"/>
  <c r="E743" i="13"/>
  <c r="E759" i="13"/>
  <c r="E753" i="13"/>
  <c r="E734" i="13"/>
  <c r="E750" i="13"/>
  <c r="E767" i="13"/>
  <c r="E728" i="13"/>
  <c r="F728" i="13"/>
  <c r="J745" i="13" l="1"/>
  <c r="F737" i="18"/>
  <c r="Q365" i="18" s="1"/>
  <c r="J751" i="13"/>
  <c r="F743" i="18"/>
  <c r="Q371" i="18" s="1"/>
  <c r="J759" i="13"/>
  <c r="F751" i="18"/>
  <c r="Q379" i="18" s="1"/>
  <c r="J739" i="13"/>
  <c r="F731" i="18"/>
  <c r="Q359" i="18" s="1"/>
  <c r="J733" i="13"/>
  <c r="F725" i="18"/>
  <c r="Q353" i="18" s="1"/>
  <c r="J754" i="13"/>
  <c r="F746" i="18"/>
  <c r="Q374" i="18" s="1"/>
  <c r="J737" i="13"/>
  <c r="F729" i="18"/>
  <c r="Q357" i="18" s="1"/>
  <c r="J749" i="13"/>
  <c r="F741" i="18"/>
  <c r="Q369" i="18" s="1"/>
  <c r="J764" i="13"/>
  <c r="F756" i="18"/>
  <c r="Q384" i="18" s="1"/>
  <c r="J741" i="13"/>
  <c r="F733" i="18"/>
  <c r="Q361" i="18" s="1"/>
  <c r="J753" i="13"/>
  <c r="F745" i="18"/>
  <c r="Q373" i="18" s="1"/>
  <c r="J728" i="13"/>
  <c r="F720" i="18"/>
  <c r="Q348" i="18" s="1"/>
  <c r="J760" i="13"/>
  <c r="F752" i="18"/>
  <c r="Q380" i="18" s="1"/>
  <c r="J757" i="13"/>
  <c r="F749" i="18"/>
  <c r="Q377" i="18" s="1"/>
  <c r="J748" i="13"/>
  <c r="F740" i="18"/>
  <c r="Q368" i="18" s="1"/>
  <c r="J763" i="13"/>
  <c r="F755" i="18"/>
  <c r="Q383" i="18" s="1"/>
  <c r="J761" i="13"/>
  <c r="F753" i="18"/>
  <c r="Q381" i="18" s="1"/>
  <c r="J752" i="13"/>
  <c r="F744" i="18"/>
  <c r="Q372" i="18" s="1"/>
  <c r="J732" i="13"/>
  <c r="F724" i="18"/>
  <c r="Q352" i="18" s="1"/>
  <c r="J767" i="13"/>
  <c r="F759" i="18"/>
  <c r="Q387" i="18" s="1"/>
  <c r="J729" i="13"/>
  <c r="F721" i="18"/>
  <c r="Q349" i="18" s="1"/>
  <c r="J736" i="13"/>
  <c r="F728" i="18"/>
  <c r="Q356" i="18" s="1"/>
  <c r="J747" i="13"/>
  <c r="F739" i="18"/>
  <c r="Q367" i="18" s="1"/>
  <c r="J768" i="13"/>
  <c r="F760" i="18"/>
  <c r="Q388" i="18" s="1"/>
  <c r="J730" i="13"/>
  <c r="F722" i="18"/>
  <c r="Q350" i="18" s="1"/>
  <c r="J755" i="13"/>
  <c r="F747" i="18"/>
  <c r="Q375" i="18" s="1"/>
  <c r="J756" i="13"/>
  <c r="F748" i="18"/>
  <c r="Q376" i="18" s="1"/>
  <c r="J738" i="13"/>
  <c r="F730" i="18"/>
  <c r="Q358" i="18" s="1"/>
  <c r="J765" i="13"/>
  <c r="F757" i="18"/>
  <c r="Q385" i="18" s="1"/>
  <c r="J743" i="13"/>
  <c r="F735" i="18"/>
  <c r="Q363" i="18" s="1"/>
  <c r="J740" i="13"/>
  <c r="F732" i="18"/>
  <c r="Q360" i="18" s="1"/>
  <c r="J744" i="13"/>
  <c r="F736" i="18"/>
  <c r="Q364" i="18" s="1"/>
  <c r="J762" i="13"/>
  <c r="F754" i="18"/>
  <c r="Q382" i="18" s="1"/>
  <c r="J731" i="13"/>
  <c r="F723" i="18"/>
  <c r="Q351" i="18" s="1"/>
  <c r="J758" i="13"/>
  <c r="F750" i="18"/>
  <c r="Q378" i="18" s="1"/>
  <c r="J766" i="13"/>
  <c r="F758" i="18"/>
  <c r="Q386" i="18" s="1"/>
  <c r="J734" i="13"/>
  <c r="F726" i="18"/>
  <c r="Q354" i="18" s="1"/>
  <c r="J735" i="13"/>
  <c r="F727" i="18"/>
  <c r="Q355" i="18" s="1"/>
  <c r="J750" i="13"/>
  <c r="F742" i="18"/>
  <c r="Q370" i="18" s="1"/>
  <c r="J746" i="13"/>
  <c r="F738" i="18"/>
  <c r="Q366" i="18" s="1"/>
  <c r="J742" i="13"/>
  <c r="F734" i="18"/>
  <c r="Q362" i="18" s="1"/>
  <c r="H741" i="13"/>
  <c r="F731" i="17"/>
  <c r="Q359" i="17" s="1"/>
  <c r="X731" i="17" s="1"/>
  <c r="H745" i="13"/>
  <c r="F735" i="17"/>
  <c r="Q363" i="17" s="1"/>
  <c r="X735" i="17" s="1"/>
  <c r="H751" i="13"/>
  <c r="F741" i="17"/>
  <c r="Q369" i="17" s="1"/>
  <c r="X741" i="17" s="1"/>
  <c r="H735" i="13"/>
  <c r="F725" i="17"/>
  <c r="Q353" i="17" s="1"/>
  <c r="X725" i="17" s="1"/>
  <c r="H755" i="13"/>
  <c r="F745" i="17"/>
  <c r="Q373" i="17" s="1"/>
  <c r="X745" i="17" s="1"/>
  <c r="H761" i="13"/>
  <c r="F751" i="17"/>
  <c r="Q379" i="17" s="1"/>
  <c r="X751" i="17" s="1"/>
  <c r="H739" i="13"/>
  <c r="F729" i="17"/>
  <c r="Q357" i="17" s="1"/>
  <c r="X729" i="17" s="1"/>
  <c r="H749" i="13"/>
  <c r="F739" i="17"/>
  <c r="Q367" i="17" s="1"/>
  <c r="X739" i="17" s="1"/>
  <c r="H762" i="13"/>
  <c r="F752" i="17"/>
  <c r="Q380" i="17" s="1"/>
  <c r="X752" i="17" s="1"/>
  <c r="H729" i="13"/>
  <c r="F719" i="17"/>
  <c r="Q347" i="17" s="1"/>
  <c r="X719" i="17" s="1"/>
  <c r="H757" i="13"/>
  <c r="F747" i="17"/>
  <c r="Q375" i="17" s="1"/>
  <c r="X747" i="17" s="1"/>
  <c r="H748" i="13"/>
  <c r="F738" i="17"/>
  <c r="Q366" i="17" s="1"/>
  <c r="X738" i="17" s="1"/>
  <c r="H732" i="13"/>
  <c r="F722" i="17"/>
  <c r="Q350" i="17" s="1"/>
  <c r="X722" i="17" s="1"/>
  <c r="H740" i="13"/>
  <c r="F730" i="17"/>
  <c r="Q358" i="17" s="1"/>
  <c r="X730" i="17" s="1"/>
  <c r="H736" i="13"/>
  <c r="F726" i="17"/>
  <c r="Q354" i="17" s="1"/>
  <c r="X726" i="17" s="1"/>
  <c r="H760" i="13"/>
  <c r="F750" i="17"/>
  <c r="Q378" i="17" s="1"/>
  <c r="X750" i="17" s="1"/>
  <c r="H752" i="13"/>
  <c r="F742" i="17"/>
  <c r="Q370" i="17" s="1"/>
  <c r="X742" i="17" s="1"/>
  <c r="H737" i="13"/>
  <c r="F727" i="17"/>
  <c r="Q355" i="17" s="1"/>
  <c r="X727" i="17" s="1"/>
  <c r="H763" i="13"/>
  <c r="F753" i="17"/>
  <c r="Q381" i="17" s="1"/>
  <c r="X753" i="17" s="1"/>
  <c r="H754" i="13"/>
  <c r="F744" i="17"/>
  <c r="Q372" i="17" s="1"/>
  <c r="X744" i="17" s="1"/>
  <c r="H756" i="13"/>
  <c r="F746" i="17"/>
  <c r="Q374" i="17" s="1"/>
  <c r="X746" i="17" s="1"/>
  <c r="H744" i="13"/>
  <c r="F734" i="17"/>
  <c r="Q362" i="17" s="1"/>
  <c r="X734" i="17" s="1"/>
  <c r="H764" i="13"/>
  <c r="F754" i="17"/>
  <c r="Q382" i="17" s="1"/>
  <c r="X754" i="17" s="1"/>
  <c r="H738" i="13"/>
  <c r="F728" i="17"/>
  <c r="Q356" i="17" s="1"/>
  <c r="X728" i="17" s="1"/>
  <c r="H743" i="13"/>
  <c r="F733" i="17"/>
  <c r="Q361" i="17" s="1"/>
  <c r="X733" i="17" s="1"/>
  <c r="H767" i="13"/>
  <c r="F757" i="17"/>
  <c r="Q385" i="17" s="1"/>
  <c r="X757" i="17" s="1"/>
  <c r="H750" i="13"/>
  <c r="F740" i="17"/>
  <c r="Q368" i="17" s="1"/>
  <c r="X740" i="17" s="1"/>
  <c r="H768" i="13"/>
  <c r="F758" i="17"/>
  <c r="Q386" i="17" s="1"/>
  <c r="X758" i="17" s="1"/>
  <c r="H766" i="13"/>
  <c r="F756" i="17"/>
  <c r="Q384" i="17" s="1"/>
  <c r="X756" i="17" s="1"/>
  <c r="H733" i="13"/>
  <c r="F723" i="17"/>
  <c r="Q351" i="17" s="1"/>
  <c r="X723" i="17" s="1"/>
  <c r="H730" i="13"/>
  <c r="F720" i="17"/>
  <c r="Q348" i="17" s="1"/>
  <c r="X720" i="17" s="1"/>
  <c r="H734" i="13"/>
  <c r="F724" i="17"/>
  <c r="Q352" i="17" s="1"/>
  <c r="X724" i="17" s="1"/>
  <c r="H765" i="13"/>
  <c r="F755" i="17"/>
  <c r="Q383" i="17" s="1"/>
  <c r="X755" i="17" s="1"/>
  <c r="H758" i="13"/>
  <c r="F748" i="17"/>
  <c r="Q376" i="17" s="1"/>
  <c r="X748" i="17" s="1"/>
  <c r="H747" i="13"/>
  <c r="F737" i="17"/>
  <c r="Q365" i="17" s="1"/>
  <c r="X737" i="17" s="1"/>
  <c r="H759" i="13"/>
  <c r="F749" i="17"/>
  <c r="Q377" i="17" s="1"/>
  <c r="X749" i="17" s="1"/>
  <c r="H728" i="13"/>
  <c r="F718" i="17"/>
  <c r="Q346" i="17" s="1"/>
  <c r="X718" i="17" s="1"/>
  <c r="H753" i="13"/>
  <c r="F743" i="17"/>
  <c r="Q371" i="17" s="1"/>
  <c r="X743" i="17" s="1"/>
  <c r="H746" i="13"/>
  <c r="F736" i="17"/>
  <c r="Q364" i="17" s="1"/>
  <c r="X736" i="17" s="1"/>
  <c r="H742" i="13"/>
  <c r="F732" i="17"/>
  <c r="Q360" i="17" s="1"/>
  <c r="X732" i="17" s="1"/>
  <c r="H731" i="13"/>
  <c r="F721" i="17"/>
  <c r="Q349" i="17" s="1"/>
  <c r="X721" i="17" s="1"/>
  <c r="J7" i="10"/>
  <c r="J8" i="10"/>
  <c r="J9" i="10"/>
  <c r="J10" i="10"/>
  <c r="J11" i="10"/>
  <c r="J12" i="10"/>
  <c r="J13" i="10"/>
  <c r="J14" i="10"/>
  <c r="J15" i="10"/>
  <c r="J16" i="10"/>
  <c r="J17" i="10"/>
  <c r="J18" i="10"/>
  <c r="J19" i="10"/>
  <c r="J20" i="10"/>
  <c r="J21" i="10"/>
  <c r="J22" i="10"/>
  <c r="J23" i="10"/>
  <c r="J24" i="10"/>
  <c r="J25" i="10"/>
  <c r="J26" i="10"/>
  <c r="J27" i="10"/>
  <c r="J28" i="10"/>
  <c r="J29" i="10"/>
  <c r="J30" i="10"/>
  <c r="J31" i="10"/>
  <c r="J32" i="10"/>
  <c r="J33" i="10"/>
  <c r="J34" i="10"/>
  <c r="J35" i="10"/>
  <c r="J36" i="10"/>
  <c r="E14" i="14" s="1"/>
  <c r="J37" i="10"/>
  <c r="E15" i="14" s="1"/>
  <c r="K15" i="14" s="1"/>
  <c r="J38" i="10"/>
  <c r="J39" i="10"/>
  <c r="J40" i="10"/>
  <c r="J41" i="10"/>
  <c r="J42" i="10"/>
  <c r="J43" i="10"/>
  <c r="J44" i="10"/>
  <c r="J45" i="10"/>
  <c r="J46" i="10"/>
  <c r="J47" i="10"/>
  <c r="J48" i="10"/>
  <c r="J49" i="10"/>
  <c r="J50" i="10"/>
  <c r="J51" i="10"/>
  <c r="J52" i="10"/>
  <c r="J53" i="10"/>
  <c r="J54" i="10"/>
  <c r="J55" i="10"/>
  <c r="J56" i="10"/>
  <c r="J57" i="10"/>
  <c r="J58" i="10"/>
  <c r="J59" i="10"/>
  <c r="J60" i="10"/>
  <c r="J61" i="10"/>
  <c r="J62" i="10"/>
  <c r="J63" i="10"/>
  <c r="J64" i="10"/>
  <c r="J65" i="10"/>
  <c r="J66" i="10"/>
  <c r="J67" i="10"/>
  <c r="J68" i="10"/>
  <c r="J69" i="10"/>
  <c r="J70" i="10"/>
  <c r="J71" i="10"/>
  <c r="J72" i="10"/>
  <c r="J73" i="10"/>
  <c r="J74" i="10"/>
  <c r="J75" i="10"/>
  <c r="J76" i="10"/>
  <c r="J77" i="10"/>
  <c r="J78" i="10"/>
  <c r="J79" i="10"/>
  <c r="J80" i="10"/>
  <c r="J81" i="10"/>
  <c r="J82" i="10"/>
  <c r="J83" i="10"/>
  <c r="J84" i="10"/>
  <c r="J85" i="10"/>
  <c r="J86" i="10"/>
  <c r="J87" i="10"/>
  <c r="J88" i="10"/>
  <c r="J89" i="10"/>
  <c r="J90" i="10"/>
  <c r="J91" i="10"/>
  <c r="J92" i="10"/>
  <c r="J93" i="10"/>
  <c r="J94" i="10"/>
  <c r="J95" i="10"/>
  <c r="J96" i="10"/>
  <c r="J97" i="10"/>
  <c r="J98" i="10"/>
  <c r="J99" i="10"/>
  <c r="J100" i="10"/>
  <c r="J101" i="10"/>
  <c r="J102" i="10"/>
  <c r="J103" i="10"/>
  <c r="J104" i="10"/>
  <c r="J105" i="10"/>
  <c r="J106" i="10"/>
  <c r="J107" i="10"/>
  <c r="J108" i="10"/>
  <c r="J109" i="10"/>
  <c r="J110" i="10"/>
  <c r="J111" i="10"/>
  <c r="J112" i="10"/>
  <c r="J113" i="10"/>
  <c r="J114" i="10"/>
  <c r="J115" i="10"/>
  <c r="J116" i="10"/>
  <c r="J117" i="10"/>
  <c r="J118" i="10"/>
  <c r="J119" i="10"/>
  <c r="J120" i="10"/>
  <c r="J121" i="10"/>
  <c r="J122" i="10"/>
  <c r="J123" i="10"/>
  <c r="J124" i="10"/>
  <c r="J125" i="10"/>
  <c r="J126" i="10"/>
  <c r="J127" i="10"/>
  <c r="J128" i="10"/>
  <c r="J129" i="10"/>
  <c r="J130" i="10"/>
  <c r="J131" i="10"/>
  <c r="J132" i="10"/>
  <c r="J133" i="10"/>
  <c r="J134" i="10"/>
  <c r="J135" i="10"/>
  <c r="J136" i="10"/>
  <c r="J137" i="10"/>
  <c r="J138" i="10"/>
  <c r="J139" i="10"/>
  <c r="J140" i="10"/>
  <c r="J141" i="10"/>
  <c r="J142" i="10"/>
  <c r="J143" i="10"/>
  <c r="J144" i="10"/>
  <c r="J145" i="10"/>
  <c r="J146" i="10"/>
  <c r="J147" i="10"/>
  <c r="J148" i="10"/>
  <c r="J149" i="10"/>
  <c r="J150" i="10"/>
  <c r="J151" i="10"/>
  <c r="J152" i="10"/>
  <c r="J153" i="10"/>
  <c r="J154" i="10"/>
  <c r="J155" i="10"/>
  <c r="J156" i="10"/>
  <c r="J157" i="10"/>
  <c r="J158" i="10"/>
  <c r="J159" i="10"/>
  <c r="J160" i="10"/>
  <c r="J161" i="10"/>
  <c r="J162" i="10"/>
  <c r="J163" i="10"/>
  <c r="J164" i="10"/>
  <c r="J165" i="10"/>
  <c r="J166" i="10"/>
  <c r="J167" i="10"/>
  <c r="J168" i="10"/>
  <c r="J169" i="10"/>
  <c r="J170" i="10"/>
  <c r="J171" i="10"/>
  <c r="J172" i="10"/>
  <c r="J173" i="10"/>
  <c r="J174" i="10"/>
  <c r="J175" i="10"/>
  <c r="J176" i="10"/>
  <c r="J177" i="10"/>
  <c r="J178" i="10"/>
  <c r="J179" i="10"/>
  <c r="J180" i="10"/>
  <c r="J181" i="10"/>
  <c r="J182" i="10"/>
  <c r="J183" i="10"/>
  <c r="J184" i="10"/>
  <c r="J185" i="10"/>
  <c r="J186" i="10"/>
  <c r="J187" i="10"/>
  <c r="J188" i="10"/>
  <c r="J189" i="10"/>
  <c r="J190" i="10"/>
  <c r="J191" i="10"/>
  <c r="J192" i="10"/>
  <c r="J193" i="10"/>
  <c r="J194" i="10"/>
  <c r="J195" i="10"/>
  <c r="J196" i="10"/>
  <c r="J197" i="10"/>
  <c r="J198" i="10"/>
  <c r="J199" i="10"/>
  <c r="J200" i="10"/>
  <c r="J201" i="10"/>
  <c r="J202" i="10"/>
  <c r="J203" i="10"/>
  <c r="J204" i="10"/>
  <c r="J205" i="10"/>
  <c r="J206" i="10"/>
  <c r="J207" i="10"/>
  <c r="J208" i="10"/>
  <c r="J209" i="10"/>
  <c r="J210" i="10"/>
  <c r="J211" i="10"/>
  <c r="J212" i="10"/>
  <c r="J213" i="10"/>
  <c r="J214" i="10"/>
  <c r="J215" i="10"/>
  <c r="J216" i="10"/>
  <c r="J217" i="10"/>
  <c r="J218" i="10"/>
  <c r="J219" i="10"/>
  <c r="J220" i="10"/>
  <c r="J221" i="10"/>
  <c r="J222" i="10"/>
  <c r="J223" i="10"/>
  <c r="J224" i="10"/>
  <c r="J225" i="10"/>
  <c r="J226" i="10"/>
  <c r="J227" i="10"/>
  <c r="J228" i="10"/>
  <c r="J229" i="10"/>
  <c r="J230" i="10"/>
  <c r="J231" i="10"/>
  <c r="J232" i="10"/>
  <c r="J233" i="10"/>
  <c r="J234" i="10"/>
  <c r="J235" i="10"/>
  <c r="J236" i="10"/>
  <c r="J237" i="10"/>
  <c r="J238" i="10"/>
  <c r="J239" i="10"/>
  <c r="J240" i="10"/>
  <c r="J241" i="10"/>
  <c r="J242" i="10"/>
  <c r="J243" i="10"/>
  <c r="J244" i="10"/>
  <c r="J245" i="10"/>
  <c r="J246" i="10"/>
  <c r="J247" i="10"/>
  <c r="J248" i="10"/>
  <c r="J249" i="10"/>
  <c r="J250" i="10"/>
  <c r="J251" i="10"/>
  <c r="J252" i="10"/>
  <c r="J253" i="10"/>
  <c r="J254" i="10"/>
  <c r="J255" i="10"/>
  <c r="J256" i="10"/>
  <c r="J257" i="10"/>
  <c r="J258" i="10"/>
  <c r="J259" i="10"/>
  <c r="J260" i="10"/>
  <c r="J261" i="10"/>
  <c r="J262" i="10"/>
  <c r="J263" i="10"/>
  <c r="J264" i="10"/>
  <c r="J265" i="10"/>
  <c r="J266" i="10"/>
  <c r="J267" i="10"/>
  <c r="J268" i="10"/>
  <c r="J269" i="10"/>
  <c r="J270" i="10"/>
  <c r="J271" i="10"/>
  <c r="J272" i="10"/>
  <c r="J273" i="10"/>
  <c r="J274" i="10"/>
  <c r="J275" i="10"/>
  <c r="J276" i="10"/>
  <c r="J277" i="10"/>
  <c r="J278" i="10"/>
  <c r="J279" i="10"/>
  <c r="J280" i="10"/>
  <c r="J281" i="10"/>
  <c r="J282" i="10"/>
  <c r="J283" i="10"/>
  <c r="J284" i="10"/>
  <c r="J285" i="10"/>
  <c r="J286" i="10"/>
  <c r="J287" i="10"/>
  <c r="J288" i="10"/>
  <c r="J289" i="10"/>
  <c r="J290" i="10"/>
  <c r="J291" i="10"/>
  <c r="J292" i="10"/>
  <c r="J293" i="10"/>
  <c r="J294" i="10"/>
  <c r="J295" i="10"/>
  <c r="J296" i="10"/>
  <c r="J297" i="10"/>
  <c r="J298" i="10"/>
  <c r="J299" i="10"/>
  <c r="J300" i="10"/>
  <c r="J301" i="10"/>
  <c r="J302" i="10"/>
  <c r="J303" i="10"/>
  <c r="J304" i="10"/>
  <c r="J305" i="10"/>
  <c r="J306" i="10"/>
  <c r="J307" i="10"/>
  <c r="J308" i="10"/>
  <c r="J309" i="10"/>
  <c r="J310" i="10"/>
  <c r="J311" i="10"/>
  <c r="J312" i="10"/>
  <c r="J313" i="10"/>
  <c r="J314" i="10"/>
  <c r="J315" i="10"/>
  <c r="J316" i="10"/>
  <c r="J317" i="10"/>
  <c r="J318" i="10"/>
  <c r="J319" i="10"/>
  <c r="J320" i="10"/>
  <c r="J321" i="10"/>
  <c r="J322" i="10"/>
  <c r="J323" i="10"/>
  <c r="J324" i="10"/>
  <c r="J325" i="10"/>
  <c r="J326" i="10"/>
  <c r="J327" i="10"/>
  <c r="J328" i="10"/>
  <c r="J329" i="10"/>
  <c r="J330" i="10"/>
  <c r="J331" i="10"/>
  <c r="J332" i="10"/>
  <c r="J333" i="10"/>
  <c r="J334" i="10"/>
  <c r="J335" i="10"/>
  <c r="J336" i="10"/>
  <c r="J337" i="10"/>
  <c r="J338" i="10"/>
  <c r="J339" i="10"/>
  <c r="J340" i="10"/>
  <c r="J341" i="10"/>
  <c r="J342" i="10"/>
  <c r="J343" i="10"/>
  <c r="J344" i="10"/>
  <c r="J345" i="10"/>
  <c r="J346" i="10"/>
  <c r="J347" i="10"/>
  <c r="J348" i="10"/>
  <c r="J349" i="10"/>
  <c r="J350" i="10"/>
  <c r="J351" i="10"/>
  <c r="J352" i="10"/>
  <c r="J353" i="10"/>
  <c r="J354" i="10"/>
  <c r="J355" i="10"/>
  <c r="J356" i="10"/>
  <c r="J357" i="10"/>
  <c r="J358" i="10"/>
  <c r="J359" i="10"/>
  <c r="J360" i="10"/>
  <c r="J361" i="10"/>
  <c r="J362" i="10"/>
  <c r="J363" i="10"/>
  <c r="J364" i="10"/>
  <c r="J365" i="10"/>
  <c r="J366" i="10"/>
  <c r="J367" i="10"/>
  <c r="J368" i="10"/>
  <c r="J369" i="10"/>
  <c r="J370" i="10"/>
  <c r="J371" i="10"/>
  <c r="J372" i="10"/>
  <c r="E350" i="14" s="1"/>
  <c r="J373" i="10"/>
  <c r="J374" i="10"/>
  <c r="J375" i="10"/>
  <c r="J376" i="10"/>
  <c r="J377" i="10"/>
  <c r="J378" i="10"/>
  <c r="J379" i="10"/>
  <c r="J380" i="10"/>
  <c r="J381" i="10"/>
  <c r="J382" i="10"/>
  <c r="J383" i="10"/>
  <c r="J384" i="10"/>
  <c r="J385" i="10"/>
  <c r="J386" i="10"/>
  <c r="J387" i="10"/>
  <c r="J388" i="10"/>
  <c r="J389" i="10"/>
  <c r="J390" i="10"/>
  <c r="J391" i="10"/>
  <c r="J392" i="10"/>
  <c r="J393" i="10"/>
  <c r="J394" i="10"/>
  <c r="J395" i="10"/>
  <c r="J396" i="10"/>
  <c r="J397" i="10"/>
  <c r="J398" i="10"/>
  <c r="J399" i="10"/>
  <c r="J400" i="10"/>
  <c r="J401" i="10"/>
  <c r="J402" i="10"/>
  <c r="J403" i="10"/>
  <c r="J404" i="10"/>
  <c r="J405" i="10"/>
  <c r="J406" i="10"/>
  <c r="J407" i="10"/>
  <c r="J408" i="10"/>
  <c r="J409" i="10"/>
  <c r="J410" i="10"/>
  <c r="J411" i="10"/>
  <c r="J412" i="10"/>
  <c r="J413" i="10"/>
  <c r="J414" i="10"/>
  <c r="J415" i="10"/>
  <c r="J416" i="10"/>
  <c r="J417" i="10"/>
  <c r="J418" i="10"/>
  <c r="J419" i="10"/>
  <c r="J420" i="10"/>
  <c r="J421" i="10"/>
  <c r="J422" i="10"/>
  <c r="J423" i="10"/>
  <c r="J424" i="10"/>
  <c r="J425" i="10"/>
  <c r="J426" i="10"/>
  <c r="J427" i="10"/>
  <c r="J428" i="10"/>
  <c r="J429" i="10"/>
  <c r="J430" i="10"/>
  <c r="J431" i="10"/>
  <c r="J432" i="10"/>
  <c r="J433" i="10"/>
  <c r="J434" i="10"/>
  <c r="J435" i="10"/>
  <c r="J436" i="10"/>
  <c r="J437" i="10"/>
  <c r="J438" i="10"/>
  <c r="J439" i="10"/>
  <c r="J440" i="10"/>
  <c r="J441" i="10"/>
  <c r="J442" i="10"/>
  <c r="J443" i="10"/>
  <c r="J444" i="10"/>
  <c r="J445" i="10"/>
  <c r="J446" i="10"/>
  <c r="J447" i="10"/>
  <c r="J448" i="10"/>
  <c r="J449" i="10"/>
  <c r="J450" i="10"/>
  <c r="J451" i="10"/>
  <c r="J452" i="10"/>
  <c r="J453" i="10"/>
  <c r="J454" i="10"/>
  <c r="J455" i="10"/>
  <c r="J456" i="10"/>
  <c r="J457" i="10"/>
  <c r="J458" i="10"/>
  <c r="J459" i="10"/>
  <c r="J460" i="10"/>
  <c r="J461" i="10"/>
  <c r="J462" i="10"/>
  <c r="J463" i="10"/>
  <c r="J464" i="10"/>
  <c r="J465" i="10"/>
  <c r="J466" i="10"/>
  <c r="J467" i="10"/>
  <c r="J468" i="10"/>
  <c r="J469" i="10"/>
  <c r="J470" i="10"/>
  <c r="J471" i="10"/>
  <c r="J472" i="10"/>
  <c r="J473" i="10"/>
  <c r="J474" i="10"/>
  <c r="J475" i="10"/>
  <c r="J476" i="10"/>
  <c r="J477" i="10"/>
  <c r="J478" i="10"/>
  <c r="J479" i="10"/>
  <c r="J480" i="10"/>
  <c r="J481" i="10"/>
  <c r="J482" i="10"/>
  <c r="J483" i="10"/>
  <c r="J484" i="10"/>
  <c r="J485" i="10"/>
  <c r="J486" i="10"/>
  <c r="J487" i="10"/>
  <c r="J488" i="10"/>
  <c r="J489" i="10"/>
  <c r="J490" i="10"/>
  <c r="J491" i="10"/>
  <c r="J492" i="10"/>
  <c r="J493" i="10"/>
  <c r="J494" i="10"/>
  <c r="J495" i="10"/>
  <c r="J496" i="10"/>
  <c r="J497" i="10"/>
  <c r="J498" i="10"/>
  <c r="J499" i="10"/>
  <c r="J500" i="10"/>
  <c r="J501" i="10"/>
  <c r="J502" i="10"/>
  <c r="J503" i="10"/>
  <c r="J504" i="10"/>
  <c r="J505" i="10"/>
  <c r="J506" i="10"/>
  <c r="J507" i="10"/>
  <c r="J508" i="10"/>
  <c r="J509" i="10"/>
  <c r="J510" i="10"/>
  <c r="J511" i="10"/>
  <c r="J512" i="10"/>
  <c r="J513" i="10"/>
  <c r="J514" i="10"/>
  <c r="J515" i="10"/>
  <c r="J516" i="10"/>
  <c r="J517" i="10"/>
  <c r="J518" i="10"/>
  <c r="J519" i="10"/>
  <c r="J520" i="10"/>
  <c r="J521" i="10"/>
  <c r="J522" i="10"/>
  <c r="J523" i="10"/>
  <c r="J524" i="10"/>
  <c r="J525" i="10"/>
  <c r="J526" i="10"/>
  <c r="J527" i="10"/>
  <c r="J528" i="10"/>
  <c r="J529" i="10"/>
  <c r="J530" i="10"/>
  <c r="J531" i="10"/>
  <c r="J532" i="10"/>
  <c r="J533" i="10"/>
  <c r="J534" i="10"/>
  <c r="J535" i="10"/>
  <c r="J536" i="10"/>
  <c r="J537" i="10"/>
  <c r="J538" i="10"/>
  <c r="J539" i="10"/>
  <c r="J540" i="10"/>
  <c r="J541" i="10"/>
  <c r="J542" i="10"/>
  <c r="J543" i="10"/>
  <c r="J544" i="10"/>
  <c r="J545" i="10"/>
  <c r="J546" i="10"/>
  <c r="J547" i="10"/>
  <c r="J548" i="10"/>
  <c r="J549" i="10"/>
  <c r="J550" i="10"/>
  <c r="J551" i="10"/>
  <c r="J552" i="10"/>
  <c r="J553" i="10"/>
  <c r="J554" i="10"/>
  <c r="J555" i="10"/>
  <c r="J556" i="10"/>
  <c r="J557" i="10"/>
  <c r="J558" i="10"/>
  <c r="J559" i="10"/>
  <c r="J560" i="10"/>
  <c r="J561" i="10"/>
  <c r="J562" i="10"/>
  <c r="J563" i="10"/>
  <c r="J564" i="10"/>
  <c r="J565" i="10"/>
  <c r="J566" i="10"/>
  <c r="J567" i="10"/>
  <c r="J568" i="10"/>
  <c r="J569" i="10"/>
  <c r="J570" i="10"/>
  <c r="J571" i="10"/>
  <c r="J572" i="10"/>
  <c r="J573" i="10"/>
  <c r="J574" i="10"/>
  <c r="J575" i="10"/>
  <c r="J576" i="10"/>
  <c r="J577" i="10"/>
  <c r="J578" i="10"/>
  <c r="J579" i="10"/>
  <c r="J580" i="10"/>
  <c r="J581" i="10"/>
  <c r="J582" i="10"/>
  <c r="J583" i="10"/>
  <c r="J584" i="10"/>
  <c r="J585" i="10"/>
  <c r="J586" i="10"/>
  <c r="J587" i="10"/>
  <c r="J588" i="10"/>
  <c r="J589" i="10"/>
  <c r="J590" i="10"/>
  <c r="J591" i="10"/>
  <c r="J592" i="10"/>
  <c r="J593" i="10"/>
  <c r="J594" i="10"/>
  <c r="J595" i="10"/>
  <c r="J596" i="10"/>
  <c r="J597" i="10"/>
  <c r="J598" i="10"/>
  <c r="J599" i="10"/>
  <c r="J600" i="10"/>
  <c r="J601" i="10"/>
  <c r="J602" i="10"/>
  <c r="J603" i="10"/>
  <c r="J604" i="10"/>
  <c r="J605" i="10"/>
  <c r="J606" i="10"/>
  <c r="J607" i="10"/>
  <c r="J608" i="10"/>
  <c r="J609" i="10"/>
  <c r="J610" i="10"/>
  <c r="J611" i="10"/>
  <c r="J612" i="10"/>
  <c r="J613" i="10"/>
  <c r="J614" i="10"/>
  <c r="J615" i="10"/>
  <c r="J616" i="10"/>
  <c r="J617" i="10"/>
  <c r="J618" i="10"/>
  <c r="J619" i="10"/>
  <c r="J620" i="10"/>
  <c r="J621" i="10"/>
  <c r="J622" i="10"/>
  <c r="J623" i="10"/>
  <c r="J624" i="10"/>
  <c r="J625" i="10"/>
  <c r="J626" i="10"/>
  <c r="J627" i="10"/>
  <c r="J628" i="10"/>
  <c r="J629" i="10"/>
  <c r="J630" i="10"/>
  <c r="J631" i="10"/>
  <c r="J632" i="10"/>
  <c r="J633" i="10"/>
  <c r="J634" i="10"/>
  <c r="J635" i="10"/>
  <c r="J636" i="10"/>
  <c r="J637" i="10"/>
  <c r="J638" i="10"/>
  <c r="J639" i="10"/>
  <c r="J640" i="10"/>
  <c r="J641" i="10"/>
  <c r="J642" i="10"/>
  <c r="J643" i="10"/>
  <c r="J644" i="10"/>
  <c r="J645" i="10"/>
  <c r="J646" i="10"/>
  <c r="J647" i="10"/>
  <c r="J648" i="10"/>
  <c r="J649" i="10"/>
  <c r="J650" i="10"/>
  <c r="J651" i="10"/>
  <c r="J652" i="10"/>
  <c r="J653" i="10"/>
  <c r="J654" i="10"/>
  <c r="J655" i="10"/>
  <c r="J656" i="10"/>
  <c r="J657" i="10"/>
  <c r="J658" i="10"/>
  <c r="J659" i="10"/>
  <c r="J660" i="10"/>
  <c r="J661" i="10"/>
  <c r="J662" i="10"/>
  <c r="J663" i="10"/>
  <c r="J664" i="10"/>
  <c r="J665" i="10"/>
  <c r="J666" i="10"/>
  <c r="J667" i="10"/>
  <c r="J668" i="10"/>
  <c r="J669" i="10"/>
  <c r="J670" i="10"/>
  <c r="J671" i="10"/>
  <c r="J672" i="10"/>
  <c r="J673" i="10"/>
  <c r="J674" i="10"/>
  <c r="J675" i="10"/>
  <c r="J676" i="10"/>
  <c r="J677" i="10"/>
  <c r="J678" i="10"/>
  <c r="J679" i="10"/>
  <c r="J680" i="10"/>
  <c r="J681" i="10"/>
  <c r="J682" i="10"/>
  <c r="J683" i="10"/>
  <c r="J684" i="10"/>
  <c r="J685" i="10"/>
  <c r="J686" i="10"/>
  <c r="J687" i="10"/>
  <c r="J688" i="10"/>
  <c r="J689" i="10"/>
  <c r="J690" i="10"/>
  <c r="J691" i="10"/>
  <c r="J692" i="10"/>
  <c r="J693" i="10"/>
  <c r="J694" i="10"/>
  <c r="J695" i="10"/>
  <c r="J696" i="10"/>
  <c r="J697" i="10"/>
  <c r="J698" i="10"/>
  <c r="J699" i="10"/>
  <c r="J700" i="10"/>
  <c r="J701" i="10"/>
  <c r="J702" i="10"/>
  <c r="J703" i="10"/>
  <c r="J704" i="10"/>
  <c r="J705" i="10"/>
  <c r="J706" i="10"/>
  <c r="J707" i="10"/>
  <c r="J708" i="10"/>
  <c r="J709" i="10"/>
  <c r="J710" i="10"/>
  <c r="J711" i="10"/>
  <c r="J712" i="10"/>
  <c r="J713" i="10"/>
  <c r="J714" i="10"/>
  <c r="J715" i="10"/>
  <c r="J716" i="10"/>
  <c r="J717" i="10"/>
  <c r="J718" i="10"/>
  <c r="J719" i="10"/>
  <c r="J720" i="10"/>
  <c r="J721" i="10"/>
  <c r="J722" i="10"/>
  <c r="J723" i="10"/>
  <c r="J724" i="10"/>
  <c r="J725" i="10"/>
  <c r="J726" i="10"/>
  <c r="J727" i="10"/>
  <c r="J728" i="10"/>
  <c r="J729" i="10"/>
  <c r="J730" i="10"/>
  <c r="J731" i="10"/>
  <c r="J732" i="10"/>
  <c r="J733" i="10"/>
  <c r="J734" i="10"/>
  <c r="J735" i="10"/>
  <c r="J736" i="10"/>
  <c r="J737" i="10"/>
  <c r="J738" i="10"/>
  <c r="J739" i="10"/>
  <c r="J740" i="10"/>
  <c r="J741" i="10"/>
  <c r="J742" i="10"/>
  <c r="J743" i="10"/>
  <c r="J744" i="10"/>
  <c r="J745" i="10"/>
  <c r="J746" i="10"/>
  <c r="J747" i="10"/>
  <c r="J748" i="10"/>
  <c r="J749" i="10"/>
  <c r="J750" i="10"/>
  <c r="J751" i="10"/>
  <c r="J752" i="10"/>
  <c r="J753" i="10"/>
  <c r="J754" i="10"/>
  <c r="J755" i="10"/>
  <c r="J756" i="10"/>
  <c r="J757" i="10"/>
  <c r="J758" i="10"/>
  <c r="J759" i="10"/>
  <c r="J760" i="10"/>
  <c r="J761" i="10"/>
  <c r="J762" i="10"/>
  <c r="J763" i="10"/>
  <c r="J764" i="10"/>
  <c r="J765" i="10"/>
  <c r="J766" i="10"/>
  <c r="J767" i="10"/>
  <c r="J768" i="10"/>
  <c r="J769" i="10"/>
  <c r="J770" i="10"/>
  <c r="J771" i="10"/>
  <c r="J772" i="10"/>
  <c r="J773" i="10"/>
  <c r="F7" i="10"/>
  <c r="G7" i="10"/>
  <c r="F8" i="10"/>
  <c r="G8" i="10"/>
  <c r="F9" i="10"/>
  <c r="G9" i="10"/>
  <c r="F10" i="10"/>
  <c r="G10" i="10"/>
  <c r="F11" i="10"/>
  <c r="G11" i="10"/>
  <c r="F12" i="10"/>
  <c r="G12" i="10"/>
  <c r="F13" i="10"/>
  <c r="G13" i="10"/>
  <c r="F14" i="10"/>
  <c r="G14" i="10"/>
  <c r="F15" i="10"/>
  <c r="G15" i="10"/>
  <c r="F16" i="10"/>
  <c r="G16" i="10"/>
  <c r="F17" i="10"/>
  <c r="G17" i="10"/>
  <c r="F18" i="10"/>
  <c r="G18" i="10"/>
  <c r="F19" i="10"/>
  <c r="G19" i="10"/>
  <c r="F20" i="10"/>
  <c r="G20" i="10"/>
  <c r="F21" i="10"/>
  <c r="G21" i="10"/>
  <c r="F22" i="10"/>
  <c r="G22" i="10"/>
  <c r="F23" i="10"/>
  <c r="G23" i="10"/>
  <c r="F24" i="10"/>
  <c r="G24" i="10"/>
  <c r="F25" i="10"/>
  <c r="G25" i="10"/>
  <c r="F26" i="10"/>
  <c r="G26" i="10"/>
  <c r="F27" i="10"/>
  <c r="G27" i="10"/>
  <c r="F28" i="10"/>
  <c r="G28" i="10"/>
  <c r="F29" i="10"/>
  <c r="G29" i="10"/>
  <c r="F30" i="10"/>
  <c r="G30" i="10"/>
  <c r="F31" i="10"/>
  <c r="G31" i="10"/>
  <c r="F32" i="10"/>
  <c r="G32" i="10"/>
  <c r="F33" i="10"/>
  <c r="G33" i="10"/>
  <c r="F34" i="10"/>
  <c r="G34" i="10"/>
  <c r="F35" i="10"/>
  <c r="G35" i="10"/>
  <c r="F36" i="10"/>
  <c r="G36" i="10"/>
  <c r="C14" i="14" s="1"/>
  <c r="G14" i="14" s="1"/>
  <c r="F37" i="10"/>
  <c r="G37" i="10"/>
  <c r="C15" i="14" s="1"/>
  <c r="G15" i="14" s="1"/>
  <c r="F38" i="10"/>
  <c r="G38" i="10"/>
  <c r="F39" i="10"/>
  <c r="G39" i="10"/>
  <c r="F40" i="10"/>
  <c r="G40" i="10"/>
  <c r="F41" i="10"/>
  <c r="G41" i="10"/>
  <c r="F42" i="10"/>
  <c r="G42" i="10"/>
  <c r="F43" i="10"/>
  <c r="G43" i="10"/>
  <c r="F44" i="10"/>
  <c r="G44" i="10"/>
  <c r="F45" i="10"/>
  <c r="G45" i="10"/>
  <c r="F46" i="10"/>
  <c r="G46" i="10"/>
  <c r="F47" i="10"/>
  <c r="G47" i="10"/>
  <c r="F48" i="10"/>
  <c r="G48" i="10"/>
  <c r="F49" i="10"/>
  <c r="G49" i="10"/>
  <c r="F50" i="10"/>
  <c r="G50" i="10"/>
  <c r="F51" i="10"/>
  <c r="G51" i="10"/>
  <c r="F52" i="10"/>
  <c r="G52" i="10"/>
  <c r="F53" i="10"/>
  <c r="G53" i="10"/>
  <c r="F54" i="10"/>
  <c r="G54" i="10"/>
  <c r="F55" i="10"/>
  <c r="G55" i="10"/>
  <c r="F56" i="10"/>
  <c r="G56" i="10"/>
  <c r="F57" i="10"/>
  <c r="G57" i="10"/>
  <c r="F58" i="10"/>
  <c r="G58" i="10"/>
  <c r="F59" i="10"/>
  <c r="G59" i="10"/>
  <c r="F60" i="10"/>
  <c r="G60" i="10"/>
  <c r="F61" i="10"/>
  <c r="G61" i="10"/>
  <c r="F62" i="10"/>
  <c r="G62" i="10"/>
  <c r="F63" i="10"/>
  <c r="G63" i="10"/>
  <c r="F64" i="10"/>
  <c r="G64" i="10"/>
  <c r="F65" i="10"/>
  <c r="G65" i="10"/>
  <c r="F66" i="10"/>
  <c r="G66" i="10"/>
  <c r="F67" i="10"/>
  <c r="G67" i="10"/>
  <c r="F68" i="10"/>
  <c r="G68" i="10"/>
  <c r="F69" i="10"/>
  <c r="G69" i="10"/>
  <c r="F70" i="10"/>
  <c r="G70" i="10"/>
  <c r="F71" i="10"/>
  <c r="G71" i="10"/>
  <c r="F72" i="10"/>
  <c r="G72" i="10"/>
  <c r="F73" i="10"/>
  <c r="G73" i="10"/>
  <c r="F74" i="10"/>
  <c r="G74" i="10"/>
  <c r="F75" i="10"/>
  <c r="G75" i="10"/>
  <c r="F76" i="10"/>
  <c r="G76" i="10"/>
  <c r="F77" i="10"/>
  <c r="G77" i="10"/>
  <c r="F78" i="10"/>
  <c r="G78" i="10"/>
  <c r="F79" i="10"/>
  <c r="G79" i="10"/>
  <c r="F80" i="10"/>
  <c r="G80" i="10"/>
  <c r="F81" i="10"/>
  <c r="G81" i="10"/>
  <c r="F82" i="10"/>
  <c r="G82" i="10"/>
  <c r="F83" i="10"/>
  <c r="G83" i="10"/>
  <c r="F84" i="10"/>
  <c r="G84" i="10"/>
  <c r="F85" i="10"/>
  <c r="G85" i="10"/>
  <c r="F86" i="10"/>
  <c r="G86" i="10"/>
  <c r="F87" i="10"/>
  <c r="G87" i="10"/>
  <c r="F88" i="10"/>
  <c r="G88" i="10"/>
  <c r="F89" i="10"/>
  <c r="G89" i="10"/>
  <c r="F90" i="10"/>
  <c r="G90" i="10"/>
  <c r="F91" i="10"/>
  <c r="G91" i="10"/>
  <c r="F92" i="10"/>
  <c r="G92" i="10"/>
  <c r="F93" i="10"/>
  <c r="G93" i="10"/>
  <c r="F94" i="10"/>
  <c r="G94" i="10"/>
  <c r="F95" i="10"/>
  <c r="G95" i="10"/>
  <c r="F96" i="10"/>
  <c r="G96" i="10"/>
  <c r="F97" i="10"/>
  <c r="G97" i="10"/>
  <c r="F98" i="10"/>
  <c r="G98" i="10"/>
  <c r="F99" i="10"/>
  <c r="G99" i="10"/>
  <c r="F100" i="10"/>
  <c r="G100" i="10"/>
  <c r="F101" i="10"/>
  <c r="G101" i="10"/>
  <c r="F102" i="10"/>
  <c r="G102" i="10"/>
  <c r="F103" i="10"/>
  <c r="G103" i="10"/>
  <c r="F104" i="10"/>
  <c r="G104" i="10"/>
  <c r="F105" i="10"/>
  <c r="G105" i="10"/>
  <c r="F106" i="10"/>
  <c r="G106" i="10"/>
  <c r="F107" i="10"/>
  <c r="G107" i="10"/>
  <c r="F108" i="10"/>
  <c r="G108" i="10"/>
  <c r="F109" i="10"/>
  <c r="G109" i="10"/>
  <c r="F110" i="10"/>
  <c r="G110" i="10"/>
  <c r="F111" i="10"/>
  <c r="G111" i="10"/>
  <c r="F112" i="10"/>
  <c r="G112" i="10"/>
  <c r="F113" i="10"/>
  <c r="G113" i="10"/>
  <c r="F114" i="10"/>
  <c r="G114" i="10"/>
  <c r="F115" i="10"/>
  <c r="G115" i="10"/>
  <c r="F116" i="10"/>
  <c r="G116" i="10"/>
  <c r="F117" i="10"/>
  <c r="G117" i="10"/>
  <c r="F118" i="10"/>
  <c r="G118" i="10"/>
  <c r="F119" i="10"/>
  <c r="G119" i="10"/>
  <c r="F120" i="10"/>
  <c r="G120" i="10"/>
  <c r="F121" i="10"/>
  <c r="G121" i="10"/>
  <c r="F122" i="10"/>
  <c r="G122" i="10"/>
  <c r="F123" i="10"/>
  <c r="G123" i="10"/>
  <c r="F124" i="10"/>
  <c r="G124" i="10"/>
  <c r="F125" i="10"/>
  <c r="G125" i="10"/>
  <c r="F126" i="10"/>
  <c r="G126" i="10"/>
  <c r="F127" i="10"/>
  <c r="G127" i="10"/>
  <c r="F128" i="10"/>
  <c r="G128" i="10"/>
  <c r="F129" i="10"/>
  <c r="G129" i="10"/>
  <c r="F130" i="10"/>
  <c r="G130" i="10"/>
  <c r="F131" i="10"/>
  <c r="G131" i="10"/>
  <c r="F132" i="10"/>
  <c r="G132" i="10"/>
  <c r="F133" i="10"/>
  <c r="G133" i="10"/>
  <c r="F134" i="10"/>
  <c r="G134" i="10"/>
  <c r="F135" i="10"/>
  <c r="G135" i="10"/>
  <c r="F136" i="10"/>
  <c r="G136" i="10"/>
  <c r="F137" i="10"/>
  <c r="G137" i="10"/>
  <c r="F138" i="10"/>
  <c r="G138" i="10"/>
  <c r="F139" i="10"/>
  <c r="G139" i="10"/>
  <c r="F140" i="10"/>
  <c r="G140" i="10"/>
  <c r="F141" i="10"/>
  <c r="G141" i="10"/>
  <c r="F142" i="10"/>
  <c r="G142" i="10"/>
  <c r="F143" i="10"/>
  <c r="G143" i="10"/>
  <c r="F144" i="10"/>
  <c r="G144" i="10"/>
  <c r="F145" i="10"/>
  <c r="G145" i="10"/>
  <c r="F146" i="10"/>
  <c r="G146" i="10"/>
  <c r="F147" i="10"/>
  <c r="G147" i="10"/>
  <c r="F148" i="10"/>
  <c r="G148" i="10"/>
  <c r="F149" i="10"/>
  <c r="G149" i="10"/>
  <c r="F150" i="10"/>
  <c r="G150" i="10"/>
  <c r="F151" i="10"/>
  <c r="G151" i="10"/>
  <c r="F152" i="10"/>
  <c r="G152" i="10"/>
  <c r="F153" i="10"/>
  <c r="G153" i="10"/>
  <c r="F154" i="10"/>
  <c r="G154" i="10"/>
  <c r="F155" i="10"/>
  <c r="G155" i="10"/>
  <c r="F156" i="10"/>
  <c r="G156" i="10"/>
  <c r="F157" i="10"/>
  <c r="G157" i="10"/>
  <c r="F158" i="10"/>
  <c r="G158" i="10"/>
  <c r="F159" i="10"/>
  <c r="G159" i="10"/>
  <c r="F160" i="10"/>
  <c r="G160" i="10"/>
  <c r="F161" i="10"/>
  <c r="G161" i="10"/>
  <c r="F162" i="10"/>
  <c r="G162" i="10"/>
  <c r="F163" i="10"/>
  <c r="G163" i="10"/>
  <c r="F164" i="10"/>
  <c r="G164" i="10"/>
  <c r="F165" i="10"/>
  <c r="G165" i="10"/>
  <c r="F166" i="10"/>
  <c r="G166" i="10"/>
  <c r="F167" i="10"/>
  <c r="G167" i="10"/>
  <c r="F168" i="10"/>
  <c r="G168" i="10"/>
  <c r="F169" i="10"/>
  <c r="G169" i="10"/>
  <c r="F170" i="10"/>
  <c r="G170" i="10"/>
  <c r="F171" i="10"/>
  <c r="G171" i="10"/>
  <c r="F172" i="10"/>
  <c r="G172" i="10"/>
  <c r="F173" i="10"/>
  <c r="G173" i="10"/>
  <c r="F174" i="10"/>
  <c r="G174" i="10"/>
  <c r="F175" i="10"/>
  <c r="G175" i="10"/>
  <c r="F176" i="10"/>
  <c r="G176" i="10"/>
  <c r="F177" i="10"/>
  <c r="G177" i="10"/>
  <c r="F178" i="10"/>
  <c r="G178" i="10"/>
  <c r="F179" i="10"/>
  <c r="G179" i="10"/>
  <c r="F180" i="10"/>
  <c r="G180" i="10"/>
  <c r="F181" i="10"/>
  <c r="G181" i="10"/>
  <c r="F182" i="10"/>
  <c r="G182" i="10"/>
  <c r="F183" i="10"/>
  <c r="G183" i="10"/>
  <c r="F184" i="10"/>
  <c r="G184" i="10"/>
  <c r="F185" i="10"/>
  <c r="G185" i="10"/>
  <c r="F186" i="10"/>
  <c r="G186" i="10"/>
  <c r="F187" i="10"/>
  <c r="G187" i="10"/>
  <c r="F188" i="10"/>
  <c r="G188" i="10"/>
  <c r="F189" i="10"/>
  <c r="G189" i="10"/>
  <c r="F190" i="10"/>
  <c r="G190" i="10"/>
  <c r="F191" i="10"/>
  <c r="G191" i="10"/>
  <c r="F192" i="10"/>
  <c r="G192" i="10"/>
  <c r="F193" i="10"/>
  <c r="G193" i="10"/>
  <c r="F194" i="10"/>
  <c r="G194" i="10"/>
  <c r="F195" i="10"/>
  <c r="G195" i="10"/>
  <c r="F196" i="10"/>
  <c r="G196" i="10"/>
  <c r="F197" i="10"/>
  <c r="G197" i="10"/>
  <c r="F198" i="10"/>
  <c r="G198" i="10"/>
  <c r="F199" i="10"/>
  <c r="G199" i="10"/>
  <c r="F200" i="10"/>
  <c r="G200" i="10"/>
  <c r="F201" i="10"/>
  <c r="G201" i="10"/>
  <c r="F202" i="10"/>
  <c r="G202" i="10"/>
  <c r="F203" i="10"/>
  <c r="G203" i="10"/>
  <c r="F204" i="10"/>
  <c r="G204" i="10"/>
  <c r="F205" i="10"/>
  <c r="G205" i="10"/>
  <c r="F206" i="10"/>
  <c r="G206" i="10"/>
  <c r="F207" i="10"/>
  <c r="G207" i="10"/>
  <c r="F208" i="10"/>
  <c r="G208" i="10"/>
  <c r="F209" i="10"/>
  <c r="G209" i="10"/>
  <c r="F210" i="10"/>
  <c r="G210" i="10"/>
  <c r="F211" i="10"/>
  <c r="G211" i="10"/>
  <c r="F212" i="10"/>
  <c r="G212" i="10"/>
  <c r="F213" i="10"/>
  <c r="G213" i="10"/>
  <c r="F214" i="10"/>
  <c r="G214" i="10"/>
  <c r="F215" i="10"/>
  <c r="G215" i="10"/>
  <c r="F216" i="10"/>
  <c r="G216" i="10"/>
  <c r="F217" i="10"/>
  <c r="G217" i="10"/>
  <c r="F218" i="10"/>
  <c r="G218" i="10"/>
  <c r="F219" i="10"/>
  <c r="G219" i="10"/>
  <c r="F220" i="10"/>
  <c r="G220" i="10"/>
  <c r="F221" i="10"/>
  <c r="G221" i="10"/>
  <c r="F222" i="10"/>
  <c r="G222" i="10"/>
  <c r="F223" i="10"/>
  <c r="G223" i="10"/>
  <c r="F224" i="10"/>
  <c r="G224" i="10"/>
  <c r="F225" i="10"/>
  <c r="G225" i="10"/>
  <c r="F226" i="10"/>
  <c r="G226" i="10"/>
  <c r="F227" i="10"/>
  <c r="G227" i="10"/>
  <c r="F228" i="10"/>
  <c r="G228" i="10"/>
  <c r="F229" i="10"/>
  <c r="G229" i="10"/>
  <c r="F230" i="10"/>
  <c r="G230" i="10"/>
  <c r="F231" i="10"/>
  <c r="G231" i="10"/>
  <c r="F232" i="10"/>
  <c r="G232" i="10"/>
  <c r="F233" i="10"/>
  <c r="G233" i="10"/>
  <c r="F234" i="10"/>
  <c r="G234" i="10"/>
  <c r="F235" i="10"/>
  <c r="G235" i="10"/>
  <c r="F236" i="10"/>
  <c r="G236" i="10"/>
  <c r="F237" i="10"/>
  <c r="G237" i="10"/>
  <c r="F238" i="10"/>
  <c r="G238" i="10"/>
  <c r="F239" i="10"/>
  <c r="G239" i="10"/>
  <c r="F240" i="10"/>
  <c r="G240" i="10"/>
  <c r="F241" i="10"/>
  <c r="G241" i="10"/>
  <c r="F242" i="10"/>
  <c r="G242" i="10"/>
  <c r="F243" i="10"/>
  <c r="G243" i="10"/>
  <c r="F244" i="10"/>
  <c r="G244" i="10"/>
  <c r="F245" i="10"/>
  <c r="G245" i="10"/>
  <c r="F246" i="10"/>
  <c r="G246" i="10"/>
  <c r="F247" i="10"/>
  <c r="G247" i="10"/>
  <c r="F248" i="10"/>
  <c r="G248" i="10"/>
  <c r="F249" i="10"/>
  <c r="G249" i="10"/>
  <c r="F250" i="10"/>
  <c r="G250" i="10"/>
  <c r="F251" i="10"/>
  <c r="G251" i="10"/>
  <c r="F252" i="10"/>
  <c r="G252" i="10"/>
  <c r="F253" i="10"/>
  <c r="G253" i="10"/>
  <c r="F254" i="10"/>
  <c r="G254" i="10"/>
  <c r="F255" i="10"/>
  <c r="G255" i="10"/>
  <c r="F256" i="10"/>
  <c r="G256" i="10"/>
  <c r="F257" i="10"/>
  <c r="G257" i="10"/>
  <c r="F258" i="10"/>
  <c r="G258" i="10"/>
  <c r="F259" i="10"/>
  <c r="G259" i="10"/>
  <c r="F260" i="10"/>
  <c r="G260" i="10"/>
  <c r="F261" i="10"/>
  <c r="G261" i="10"/>
  <c r="F262" i="10"/>
  <c r="G262" i="10"/>
  <c r="F263" i="10"/>
  <c r="G263" i="10"/>
  <c r="F264" i="10"/>
  <c r="G264" i="10"/>
  <c r="F265" i="10"/>
  <c r="G265" i="10"/>
  <c r="F266" i="10"/>
  <c r="G266" i="10"/>
  <c r="F267" i="10"/>
  <c r="G267" i="10"/>
  <c r="F268" i="10"/>
  <c r="G268" i="10"/>
  <c r="F269" i="10"/>
  <c r="G269" i="10"/>
  <c r="F270" i="10"/>
  <c r="G270" i="10"/>
  <c r="F271" i="10"/>
  <c r="G271" i="10"/>
  <c r="F272" i="10"/>
  <c r="G272" i="10"/>
  <c r="F273" i="10"/>
  <c r="G273" i="10"/>
  <c r="F274" i="10"/>
  <c r="G274" i="10"/>
  <c r="F275" i="10"/>
  <c r="G275" i="10"/>
  <c r="F276" i="10"/>
  <c r="G276" i="10"/>
  <c r="F277" i="10"/>
  <c r="G277" i="10"/>
  <c r="F278" i="10"/>
  <c r="G278" i="10"/>
  <c r="F279" i="10"/>
  <c r="G279" i="10"/>
  <c r="F280" i="10"/>
  <c r="G280" i="10"/>
  <c r="F281" i="10"/>
  <c r="G281" i="10"/>
  <c r="F282" i="10"/>
  <c r="G282" i="10"/>
  <c r="F283" i="10"/>
  <c r="G283" i="10"/>
  <c r="F284" i="10"/>
  <c r="G284" i="10"/>
  <c r="F285" i="10"/>
  <c r="G285" i="10"/>
  <c r="F286" i="10"/>
  <c r="G286" i="10"/>
  <c r="F287" i="10"/>
  <c r="G287" i="10"/>
  <c r="F288" i="10"/>
  <c r="G288" i="10"/>
  <c r="F289" i="10"/>
  <c r="G289" i="10"/>
  <c r="F290" i="10"/>
  <c r="G290" i="10"/>
  <c r="F291" i="10"/>
  <c r="G291" i="10"/>
  <c r="F292" i="10"/>
  <c r="G292" i="10"/>
  <c r="F293" i="10"/>
  <c r="G293" i="10"/>
  <c r="F294" i="10"/>
  <c r="G294" i="10"/>
  <c r="F295" i="10"/>
  <c r="G295" i="10"/>
  <c r="F296" i="10"/>
  <c r="G296" i="10"/>
  <c r="F297" i="10"/>
  <c r="G297" i="10"/>
  <c r="F298" i="10"/>
  <c r="G298" i="10"/>
  <c r="F299" i="10"/>
  <c r="G299" i="10"/>
  <c r="F300" i="10"/>
  <c r="G300" i="10"/>
  <c r="F301" i="10"/>
  <c r="G301" i="10"/>
  <c r="F302" i="10"/>
  <c r="G302" i="10"/>
  <c r="F303" i="10"/>
  <c r="G303" i="10"/>
  <c r="F304" i="10"/>
  <c r="G304" i="10"/>
  <c r="F305" i="10"/>
  <c r="G305" i="10"/>
  <c r="F306" i="10"/>
  <c r="G306" i="10"/>
  <c r="F307" i="10"/>
  <c r="G307" i="10"/>
  <c r="F308" i="10"/>
  <c r="G308" i="10"/>
  <c r="F309" i="10"/>
  <c r="G309" i="10"/>
  <c r="F310" i="10"/>
  <c r="G310" i="10"/>
  <c r="F311" i="10"/>
  <c r="G311" i="10"/>
  <c r="F312" i="10"/>
  <c r="G312" i="10"/>
  <c r="F313" i="10"/>
  <c r="G313" i="10"/>
  <c r="F314" i="10"/>
  <c r="G314" i="10"/>
  <c r="F315" i="10"/>
  <c r="G315" i="10"/>
  <c r="F316" i="10"/>
  <c r="G316" i="10"/>
  <c r="F317" i="10"/>
  <c r="G317" i="10"/>
  <c r="F318" i="10"/>
  <c r="G318" i="10"/>
  <c r="F319" i="10"/>
  <c r="G319" i="10"/>
  <c r="F320" i="10"/>
  <c r="G320" i="10"/>
  <c r="F321" i="10"/>
  <c r="G321" i="10"/>
  <c r="F322" i="10"/>
  <c r="G322" i="10"/>
  <c r="F323" i="10"/>
  <c r="G323" i="10"/>
  <c r="F324" i="10"/>
  <c r="G324" i="10"/>
  <c r="F325" i="10"/>
  <c r="G325" i="10"/>
  <c r="F326" i="10"/>
  <c r="G326" i="10"/>
  <c r="F327" i="10"/>
  <c r="G327" i="10"/>
  <c r="F328" i="10"/>
  <c r="G328" i="10"/>
  <c r="F329" i="10"/>
  <c r="G329" i="10"/>
  <c r="F330" i="10"/>
  <c r="G330" i="10"/>
  <c r="F331" i="10"/>
  <c r="G331" i="10"/>
  <c r="F332" i="10"/>
  <c r="G332" i="10"/>
  <c r="F333" i="10"/>
  <c r="G333" i="10"/>
  <c r="F334" i="10"/>
  <c r="G334" i="10"/>
  <c r="F335" i="10"/>
  <c r="G335" i="10"/>
  <c r="F336" i="10"/>
  <c r="G336" i="10"/>
  <c r="F337" i="10"/>
  <c r="G337" i="10"/>
  <c r="F338" i="10"/>
  <c r="G338" i="10"/>
  <c r="F339" i="10"/>
  <c r="G339" i="10"/>
  <c r="F340" i="10"/>
  <c r="G340" i="10"/>
  <c r="F341" i="10"/>
  <c r="G341" i="10"/>
  <c r="F342" i="10"/>
  <c r="G342" i="10"/>
  <c r="F343" i="10"/>
  <c r="G343" i="10"/>
  <c r="F344" i="10"/>
  <c r="G344" i="10"/>
  <c r="F345" i="10"/>
  <c r="G345" i="10"/>
  <c r="F346" i="10"/>
  <c r="G346" i="10"/>
  <c r="F347" i="10"/>
  <c r="G347" i="10"/>
  <c r="F348" i="10"/>
  <c r="G348" i="10"/>
  <c r="F349" i="10"/>
  <c r="G349" i="10"/>
  <c r="F350" i="10"/>
  <c r="G350" i="10"/>
  <c r="F351" i="10"/>
  <c r="G351" i="10"/>
  <c r="F352" i="10"/>
  <c r="G352" i="10"/>
  <c r="F353" i="10"/>
  <c r="G353" i="10"/>
  <c r="F354" i="10"/>
  <c r="G354" i="10"/>
  <c r="F355" i="10"/>
  <c r="G355" i="10"/>
  <c r="F356" i="10"/>
  <c r="G356" i="10"/>
  <c r="F357" i="10"/>
  <c r="G357" i="10"/>
  <c r="F358" i="10"/>
  <c r="G358" i="10"/>
  <c r="F359" i="10"/>
  <c r="G359" i="10"/>
  <c r="F360" i="10"/>
  <c r="G360" i="10"/>
  <c r="F361" i="10"/>
  <c r="G361" i="10"/>
  <c r="F362" i="10"/>
  <c r="G362" i="10"/>
  <c r="F363" i="10"/>
  <c r="G363" i="10"/>
  <c r="F364" i="10"/>
  <c r="G364" i="10"/>
  <c r="F365" i="10"/>
  <c r="G365" i="10"/>
  <c r="F366" i="10"/>
  <c r="G366" i="10"/>
  <c r="F367" i="10"/>
  <c r="G367" i="10"/>
  <c r="F368" i="10"/>
  <c r="G368" i="10"/>
  <c r="F369" i="10"/>
  <c r="G369" i="10"/>
  <c r="F370" i="10"/>
  <c r="G370" i="10"/>
  <c r="F371" i="10"/>
  <c r="G371" i="10"/>
  <c r="C349" i="14" s="1"/>
  <c r="F372" i="10"/>
  <c r="G372" i="10"/>
  <c r="C350" i="14" s="1"/>
  <c r="F373" i="10"/>
  <c r="G373" i="10"/>
  <c r="F374" i="10"/>
  <c r="G374" i="10"/>
  <c r="F375" i="10"/>
  <c r="G375" i="10"/>
  <c r="F376" i="10"/>
  <c r="G376" i="10"/>
  <c r="F377" i="10"/>
  <c r="G377" i="10"/>
  <c r="F378" i="10"/>
  <c r="G378" i="10"/>
  <c r="F379" i="10"/>
  <c r="G379" i="10"/>
  <c r="F380" i="10"/>
  <c r="G380" i="10"/>
  <c r="F381" i="10"/>
  <c r="G381" i="10"/>
  <c r="F382" i="10"/>
  <c r="G382" i="10"/>
  <c r="F383" i="10"/>
  <c r="G383" i="10"/>
  <c r="F384" i="10"/>
  <c r="G384" i="10"/>
  <c r="F385" i="10"/>
  <c r="G385" i="10"/>
  <c r="F386" i="10"/>
  <c r="G386" i="10"/>
  <c r="F387" i="10"/>
  <c r="G387" i="10"/>
  <c r="F388" i="10"/>
  <c r="G388" i="10"/>
  <c r="F389" i="10"/>
  <c r="G389" i="10"/>
  <c r="F390" i="10"/>
  <c r="G390" i="10"/>
  <c r="F391" i="10"/>
  <c r="G391" i="10"/>
  <c r="F392" i="10"/>
  <c r="G392" i="10"/>
  <c r="F393" i="10"/>
  <c r="G393" i="10"/>
  <c r="F394" i="10"/>
  <c r="G394" i="10"/>
  <c r="F395" i="10"/>
  <c r="G395" i="10"/>
  <c r="F396" i="10"/>
  <c r="G396" i="10"/>
  <c r="F397" i="10"/>
  <c r="G397" i="10"/>
  <c r="F398" i="10"/>
  <c r="G398" i="10"/>
  <c r="F399" i="10"/>
  <c r="G399" i="10"/>
  <c r="F400" i="10"/>
  <c r="G400" i="10"/>
  <c r="F401" i="10"/>
  <c r="G401" i="10"/>
  <c r="F402" i="10"/>
  <c r="G402" i="10"/>
  <c r="F403" i="10"/>
  <c r="G403" i="10"/>
  <c r="F404" i="10"/>
  <c r="G404" i="10"/>
  <c r="F405" i="10"/>
  <c r="G405" i="10"/>
  <c r="F406" i="10"/>
  <c r="G406" i="10"/>
  <c r="F407" i="10"/>
  <c r="G407" i="10"/>
  <c r="F408" i="10"/>
  <c r="G408" i="10"/>
  <c r="F409" i="10"/>
  <c r="G409" i="10"/>
  <c r="F410" i="10"/>
  <c r="G410" i="10"/>
  <c r="F411" i="10"/>
  <c r="G411" i="10"/>
  <c r="F412" i="10"/>
  <c r="G412" i="10"/>
  <c r="F413" i="10"/>
  <c r="G413" i="10"/>
  <c r="F414" i="10"/>
  <c r="G414" i="10"/>
  <c r="F415" i="10"/>
  <c r="G415" i="10"/>
  <c r="F416" i="10"/>
  <c r="G416" i="10"/>
  <c r="F417" i="10"/>
  <c r="G417" i="10"/>
  <c r="F418" i="10"/>
  <c r="G418" i="10"/>
  <c r="F419" i="10"/>
  <c r="G419" i="10"/>
  <c r="F420" i="10"/>
  <c r="G420" i="10"/>
  <c r="F421" i="10"/>
  <c r="G421" i="10"/>
  <c r="F422" i="10"/>
  <c r="G422" i="10"/>
  <c r="F423" i="10"/>
  <c r="G423" i="10"/>
  <c r="F424" i="10"/>
  <c r="G424" i="10"/>
  <c r="F425" i="10"/>
  <c r="G425" i="10"/>
  <c r="F426" i="10"/>
  <c r="G426" i="10"/>
  <c r="F427" i="10"/>
  <c r="G427" i="10"/>
  <c r="F428" i="10"/>
  <c r="G428" i="10"/>
  <c r="F429" i="10"/>
  <c r="G429" i="10"/>
  <c r="F430" i="10"/>
  <c r="G430" i="10"/>
  <c r="F431" i="10"/>
  <c r="G431" i="10"/>
  <c r="F432" i="10"/>
  <c r="G432" i="10"/>
  <c r="F433" i="10"/>
  <c r="G433" i="10"/>
  <c r="F434" i="10"/>
  <c r="G434" i="10"/>
  <c r="F435" i="10"/>
  <c r="G435" i="10"/>
  <c r="F436" i="10"/>
  <c r="G436" i="10"/>
  <c r="F437" i="10"/>
  <c r="G437" i="10"/>
  <c r="F438" i="10"/>
  <c r="G438" i="10"/>
  <c r="F439" i="10"/>
  <c r="G439" i="10"/>
  <c r="F440" i="10"/>
  <c r="G440" i="10"/>
  <c r="F441" i="10"/>
  <c r="G441" i="10"/>
  <c r="F442" i="10"/>
  <c r="G442" i="10"/>
  <c r="F443" i="10"/>
  <c r="G443" i="10"/>
  <c r="F444" i="10"/>
  <c r="G444" i="10"/>
  <c r="F445" i="10"/>
  <c r="G445" i="10"/>
  <c r="F446" i="10"/>
  <c r="G446" i="10"/>
  <c r="F447" i="10"/>
  <c r="G447" i="10"/>
  <c r="F448" i="10"/>
  <c r="G448" i="10"/>
  <c r="F449" i="10"/>
  <c r="G449" i="10"/>
  <c r="F450" i="10"/>
  <c r="G450" i="10"/>
  <c r="F451" i="10"/>
  <c r="G451" i="10"/>
  <c r="F452" i="10"/>
  <c r="G452" i="10"/>
  <c r="F453" i="10"/>
  <c r="G453" i="10"/>
  <c r="F454" i="10"/>
  <c r="G454" i="10"/>
  <c r="F455" i="10"/>
  <c r="G455" i="10"/>
  <c r="F456" i="10"/>
  <c r="G456" i="10"/>
  <c r="F457" i="10"/>
  <c r="G457" i="10"/>
  <c r="F458" i="10"/>
  <c r="G458" i="10"/>
  <c r="F459" i="10"/>
  <c r="G459" i="10"/>
  <c r="F460" i="10"/>
  <c r="G460" i="10"/>
  <c r="F461" i="10"/>
  <c r="G461" i="10"/>
  <c r="F462" i="10"/>
  <c r="G462" i="10"/>
  <c r="F463" i="10"/>
  <c r="G463" i="10"/>
  <c r="F464" i="10"/>
  <c r="G464" i="10"/>
  <c r="F465" i="10"/>
  <c r="G465" i="10"/>
  <c r="F466" i="10"/>
  <c r="G466" i="10"/>
  <c r="F467" i="10"/>
  <c r="G467" i="10"/>
  <c r="F468" i="10"/>
  <c r="G468" i="10"/>
  <c r="F469" i="10"/>
  <c r="G469" i="10"/>
  <c r="F470" i="10"/>
  <c r="G470" i="10"/>
  <c r="F471" i="10"/>
  <c r="G471" i="10"/>
  <c r="F472" i="10"/>
  <c r="G472" i="10"/>
  <c r="F473" i="10"/>
  <c r="G473" i="10"/>
  <c r="F474" i="10"/>
  <c r="G474" i="10"/>
  <c r="F475" i="10"/>
  <c r="G475" i="10"/>
  <c r="F476" i="10"/>
  <c r="G476" i="10"/>
  <c r="F477" i="10"/>
  <c r="G477" i="10"/>
  <c r="F478" i="10"/>
  <c r="G478" i="10"/>
  <c r="F479" i="10"/>
  <c r="G479" i="10"/>
  <c r="F480" i="10"/>
  <c r="G480" i="10"/>
  <c r="F481" i="10"/>
  <c r="G481" i="10"/>
  <c r="F482" i="10"/>
  <c r="G482" i="10"/>
  <c r="F483" i="10"/>
  <c r="G483" i="10"/>
  <c r="F484" i="10"/>
  <c r="G484" i="10"/>
  <c r="F485" i="10"/>
  <c r="G485" i="10"/>
  <c r="F486" i="10"/>
  <c r="G486" i="10"/>
  <c r="F487" i="10"/>
  <c r="G487" i="10"/>
  <c r="F488" i="10"/>
  <c r="G488" i="10"/>
  <c r="F489" i="10"/>
  <c r="G489" i="10"/>
  <c r="F490" i="10"/>
  <c r="G490" i="10"/>
  <c r="F491" i="10"/>
  <c r="G491" i="10"/>
  <c r="F492" i="10"/>
  <c r="G492" i="10"/>
  <c r="F493" i="10"/>
  <c r="G493" i="10"/>
  <c r="F494" i="10"/>
  <c r="G494" i="10"/>
  <c r="F495" i="10"/>
  <c r="G495" i="10"/>
  <c r="F496" i="10"/>
  <c r="G496" i="10"/>
  <c r="F497" i="10"/>
  <c r="G497" i="10"/>
  <c r="F498" i="10"/>
  <c r="G498" i="10"/>
  <c r="F499" i="10"/>
  <c r="G499" i="10"/>
  <c r="F500" i="10"/>
  <c r="G500" i="10"/>
  <c r="F501" i="10"/>
  <c r="G501" i="10"/>
  <c r="F502" i="10"/>
  <c r="G502" i="10"/>
  <c r="F503" i="10"/>
  <c r="G503" i="10"/>
  <c r="F504" i="10"/>
  <c r="G504" i="10"/>
  <c r="F505" i="10"/>
  <c r="G505" i="10"/>
  <c r="F506" i="10"/>
  <c r="G506" i="10"/>
  <c r="F507" i="10"/>
  <c r="G507" i="10"/>
  <c r="F508" i="10"/>
  <c r="G508" i="10"/>
  <c r="F509" i="10"/>
  <c r="G509" i="10"/>
  <c r="F510" i="10"/>
  <c r="G510" i="10"/>
  <c r="F511" i="10"/>
  <c r="G511" i="10"/>
  <c r="F512" i="10"/>
  <c r="G512" i="10"/>
  <c r="F513" i="10"/>
  <c r="G513" i="10"/>
  <c r="F514" i="10"/>
  <c r="G514" i="10"/>
  <c r="F515" i="10"/>
  <c r="G515" i="10"/>
  <c r="F516" i="10"/>
  <c r="G516" i="10"/>
  <c r="F517" i="10"/>
  <c r="G517" i="10"/>
  <c r="F518" i="10"/>
  <c r="G518" i="10"/>
  <c r="F519" i="10"/>
  <c r="G519" i="10"/>
  <c r="F520" i="10"/>
  <c r="G520" i="10"/>
  <c r="F521" i="10"/>
  <c r="G521" i="10"/>
  <c r="F522" i="10"/>
  <c r="G522" i="10"/>
  <c r="F523" i="10"/>
  <c r="G523" i="10"/>
  <c r="F524" i="10"/>
  <c r="G524" i="10"/>
  <c r="F525" i="10"/>
  <c r="G525" i="10"/>
  <c r="F526" i="10"/>
  <c r="G526" i="10"/>
  <c r="F527" i="10"/>
  <c r="G527" i="10"/>
  <c r="F528" i="10"/>
  <c r="G528" i="10"/>
  <c r="F529" i="10"/>
  <c r="G529" i="10"/>
  <c r="F530" i="10"/>
  <c r="G530" i="10"/>
  <c r="F531" i="10"/>
  <c r="G531" i="10"/>
  <c r="F532" i="10"/>
  <c r="G532" i="10"/>
  <c r="F533" i="10"/>
  <c r="G533" i="10"/>
  <c r="F534" i="10"/>
  <c r="G534" i="10"/>
  <c r="F535" i="10"/>
  <c r="G535" i="10"/>
  <c r="F536" i="10"/>
  <c r="G536" i="10"/>
  <c r="F537" i="10"/>
  <c r="G537" i="10"/>
  <c r="F538" i="10"/>
  <c r="G538" i="10"/>
  <c r="F539" i="10"/>
  <c r="G539" i="10"/>
  <c r="F540" i="10"/>
  <c r="G540" i="10"/>
  <c r="F541" i="10"/>
  <c r="G541" i="10"/>
  <c r="F542" i="10"/>
  <c r="G542" i="10"/>
  <c r="F543" i="10"/>
  <c r="G543" i="10"/>
  <c r="F544" i="10"/>
  <c r="G544" i="10"/>
  <c r="F545" i="10"/>
  <c r="G545" i="10"/>
  <c r="F546" i="10"/>
  <c r="G546" i="10"/>
  <c r="F547" i="10"/>
  <c r="G547" i="10"/>
  <c r="F548" i="10"/>
  <c r="G548" i="10"/>
  <c r="F549" i="10"/>
  <c r="G549" i="10"/>
  <c r="F550" i="10"/>
  <c r="G550" i="10"/>
  <c r="F551" i="10"/>
  <c r="G551" i="10"/>
  <c r="F552" i="10"/>
  <c r="G552" i="10"/>
  <c r="F553" i="10"/>
  <c r="G553" i="10"/>
  <c r="F554" i="10"/>
  <c r="G554" i="10"/>
  <c r="F555" i="10"/>
  <c r="G555" i="10"/>
  <c r="F556" i="10"/>
  <c r="G556" i="10"/>
  <c r="F557" i="10"/>
  <c r="G557" i="10"/>
  <c r="F558" i="10"/>
  <c r="G558" i="10"/>
  <c r="F559" i="10"/>
  <c r="G559" i="10"/>
  <c r="F560" i="10"/>
  <c r="G560" i="10"/>
  <c r="F561" i="10"/>
  <c r="G561" i="10"/>
  <c r="F562" i="10"/>
  <c r="G562" i="10"/>
  <c r="F563" i="10"/>
  <c r="G563" i="10"/>
  <c r="F564" i="10"/>
  <c r="G564" i="10"/>
  <c r="F565" i="10"/>
  <c r="G565" i="10"/>
  <c r="F566" i="10"/>
  <c r="G566" i="10"/>
  <c r="F567" i="10"/>
  <c r="G567" i="10"/>
  <c r="F568" i="10"/>
  <c r="G568" i="10"/>
  <c r="F569" i="10"/>
  <c r="G569" i="10"/>
  <c r="F570" i="10"/>
  <c r="G570" i="10"/>
  <c r="F571" i="10"/>
  <c r="G571" i="10"/>
  <c r="F572" i="10"/>
  <c r="G572" i="10"/>
  <c r="F573" i="10"/>
  <c r="G573" i="10"/>
  <c r="F574" i="10"/>
  <c r="G574" i="10"/>
  <c r="F575" i="10"/>
  <c r="G575" i="10"/>
  <c r="F576" i="10"/>
  <c r="G576" i="10"/>
  <c r="F577" i="10"/>
  <c r="G577" i="10"/>
  <c r="F578" i="10"/>
  <c r="G578" i="10"/>
  <c r="F579" i="10"/>
  <c r="G579" i="10"/>
  <c r="F580" i="10"/>
  <c r="G580" i="10"/>
  <c r="F581" i="10"/>
  <c r="G581" i="10"/>
  <c r="F582" i="10"/>
  <c r="G582" i="10"/>
  <c r="F583" i="10"/>
  <c r="G583" i="10"/>
  <c r="F584" i="10"/>
  <c r="G584" i="10"/>
  <c r="F585" i="10"/>
  <c r="G585" i="10"/>
  <c r="F586" i="10"/>
  <c r="G586" i="10"/>
  <c r="F587" i="10"/>
  <c r="G587" i="10"/>
  <c r="F588" i="10"/>
  <c r="G588" i="10"/>
  <c r="F589" i="10"/>
  <c r="G589" i="10"/>
  <c r="F590" i="10"/>
  <c r="G590" i="10"/>
  <c r="F591" i="10"/>
  <c r="G591" i="10"/>
  <c r="F592" i="10"/>
  <c r="G592" i="10"/>
  <c r="F593" i="10"/>
  <c r="G593" i="10"/>
  <c r="F594" i="10"/>
  <c r="G594" i="10"/>
  <c r="F595" i="10"/>
  <c r="G595" i="10"/>
  <c r="F596" i="10"/>
  <c r="G596" i="10"/>
  <c r="F597" i="10"/>
  <c r="G597" i="10"/>
  <c r="F598" i="10"/>
  <c r="G598" i="10"/>
  <c r="F599" i="10"/>
  <c r="G599" i="10"/>
  <c r="F600" i="10"/>
  <c r="G600" i="10"/>
  <c r="F601" i="10"/>
  <c r="G601" i="10"/>
  <c r="F602" i="10"/>
  <c r="G602" i="10"/>
  <c r="F603" i="10"/>
  <c r="G603" i="10"/>
  <c r="F604" i="10"/>
  <c r="G604" i="10"/>
  <c r="F605" i="10"/>
  <c r="G605" i="10"/>
  <c r="F606" i="10"/>
  <c r="G606" i="10"/>
  <c r="F607" i="10"/>
  <c r="G607" i="10"/>
  <c r="F608" i="10"/>
  <c r="G608" i="10"/>
  <c r="F609" i="10"/>
  <c r="G609" i="10"/>
  <c r="F610" i="10"/>
  <c r="G610" i="10"/>
  <c r="F611" i="10"/>
  <c r="G611" i="10"/>
  <c r="F612" i="10"/>
  <c r="G612" i="10"/>
  <c r="F613" i="10"/>
  <c r="G613" i="10"/>
  <c r="F614" i="10"/>
  <c r="G614" i="10"/>
  <c r="F615" i="10"/>
  <c r="G615" i="10"/>
  <c r="F616" i="10"/>
  <c r="G616" i="10"/>
  <c r="F617" i="10"/>
  <c r="G617" i="10"/>
  <c r="F618" i="10"/>
  <c r="G618" i="10"/>
  <c r="F619" i="10"/>
  <c r="G619" i="10"/>
  <c r="F620" i="10"/>
  <c r="G620" i="10"/>
  <c r="F621" i="10"/>
  <c r="G621" i="10"/>
  <c r="F622" i="10"/>
  <c r="G622" i="10"/>
  <c r="F623" i="10"/>
  <c r="G623" i="10"/>
  <c r="F624" i="10"/>
  <c r="G624" i="10"/>
  <c r="F625" i="10"/>
  <c r="G625" i="10"/>
  <c r="F626" i="10"/>
  <c r="G626" i="10"/>
  <c r="F627" i="10"/>
  <c r="G627" i="10"/>
  <c r="F628" i="10"/>
  <c r="G628" i="10"/>
  <c r="F629" i="10"/>
  <c r="G629" i="10"/>
  <c r="F630" i="10"/>
  <c r="G630" i="10"/>
  <c r="F631" i="10"/>
  <c r="G631" i="10"/>
  <c r="F632" i="10"/>
  <c r="G632" i="10"/>
  <c r="F633" i="10"/>
  <c r="G633" i="10"/>
  <c r="F634" i="10"/>
  <c r="G634" i="10"/>
  <c r="F635" i="10"/>
  <c r="G635" i="10"/>
  <c r="F636" i="10"/>
  <c r="G636" i="10"/>
  <c r="F637" i="10"/>
  <c r="G637" i="10"/>
  <c r="F638" i="10"/>
  <c r="G638" i="10"/>
  <c r="F639" i="10"/>
  <c r="G639" i="10"/>
  <c r="F640" i="10"/>
  <c r="G640" i="10"/>
  <c r="F641" i="10"/>
  <c r="G641" i="10"/>
  <c r="F642" i="10"/>
  <c r="G642" i="10"/>
  <c r="F643" i="10"/>
  <c r="G643" i="10"/>
  <c r="F644" i="10"/>
  <c r="G644" i="10"/>
  <c r="F645" i="10"/>
  <c r="G645" i="10"/>
  <c r="F646" i="10"/>
  <c r="G646" i="10"/>
  <c r="F647" i="10"/>
  <c r="G647" i="10"/>
  <c r="F648" i="10"/>
  <c r="G648" i="10"/>
  <c r="F649" i="10"/>
  <c r="G649" i="10"/>
  <c r="F650" i="10"/>
  <c r="G650" i="10"/>
  <c r="F651" i="10"/>
  <c r="G651" i="10"/>
  <c r="F652" i="10"/>
  <c r="G652" i="10"/>
  <c r="F653" i="10"/>
  <c r="G653" i="10"/>
  <c r="F654" i="10"/>
  <c r="G654" i="10"/>
  <c r="F655" i="10"/>
  <c r="G655" i="10"/>
  <c r="F656" i="10"/>
  <c r="G656" i="10"/>
  <c r="F657" i="10"/>
  <c r="G657" i="10"/>
  <c r="F658" i="10"/>
  <c r="G658" i="10"/>
  <c r="F659" i="10"/>
  <c r="G659" i="10"/>
  <c r="F660" i="10"/>
  <c r="G660" i="10"/>
  <c r="F661" i="10"/>
  <c r="G661" i="10"/>
  <c r="F662" i="10"/>
  <c r="G662" i="10"/>
  <c r="F663" i="10"/>
  <c r="G663" i="10"/>
  <c r="F664" i="10"/>
  <c r="G664" i="10"/>
  <c r="F665" i="10"/>
  <c r="G665" i="10"/>
  <c r="F666" i="10"/>
  <c r="G666" i="10"/>
  <c r="F667" i="10"/>
  <c r="G667" i="10"/>
  <c r="F668" i="10"/>
  <c r="G668" i="10"/>
  <c r="F669" i="10"/>
  <c r="G669" i="10"/>
  <c r="F670" i="10"/>
  <c r="G670" i="10"/>
  <c r="F671" i="10"/>
  <c r="G671" i="10"/>
  <c r="F672" i="10"/>
  <c r="G672" i="10"/>
  <c r="F673" i="10"/>
  <c r="G673" i="10"/>
  <c r="F674" i="10"/>
  <c r="G674" i="10"/>
  <c r="F675" i="10"/>
  <c r="G675" i="10"/>
  <c r="F676" i="10"/>
  <c r="G676" i="10"/>
  <c r="F677" i="10"/>
  <c r="G677" i="10"/>
  <c r="F678" i="10"/>
  <c r="G678" i="10"/>
  <c r="F679" i="10"/>
  <c r="G679" i="10"/>
  <c r="F680" i="10"/>
  <c r="G680" i="10"/>
  <c r="F681" i="10"/>
  <c r="G681" i="10"/>
  <c r="F682" i="10"/>
  <c r="G682" i="10"/>
  <c r="F683" i="10"/>
  <c r="G683" i="10"/>
  <c r="F684" i="10"/>
  <c r="G684" i="10"/>
  <c r="F685" i="10"/>
  <c r="G685" i="10"/>
  <c r="F686" i="10"/>
  <c r="G686" i="10"/>
  <c r="F687" i="10"/>
  <c r="G687" i="10"/>
  <c r="F688" i="10"/>
  <c r="G688" i="10"/>
  <c r="F689" i="10"/>
  <c r="G689" i="10"/>
  <c r="F690" i="10"/>
  <c r="G690" i="10"/>
  <c r="F691" i="10"/>
  <c r="G691" i="10"/>
  <c r="F692" i="10"/>
  <c r="G692" i="10"/>
  <c r="F693" i="10"/>
  <c r="G693" i="10"/>
  <c r="F694" i="10"/>
  <c r="G694" i="10"/>
  <c r="F695" i="10"/>
  <c r="G695" i="10"/>
  <c r="F696" i="10"/>
  <c r="G696" i="10"/>
  <c r="F697" i="10"/>
  <c r="G697" i="10"/>
  <c r="F698" i="10"/>
  <c r="G698" i="10"/>
  <c r="F699" i="10"/>
  <c r="G699" i="10"/>
  <c r="F700" i="10"/>
  <c r="G700" i="10"/>
  <c r="F701" i="10"/>
  <c r="G701" i="10"/>
  <c r="F702" i="10"/>
  <c r="G702" i="10"/>
  <c r="F703" i="10"/>
  <c r="G703" i="10"/>
  <c r="F704" i="10"/>
  <c r="G704" i="10"/>
  <c r="F705" i="10"/>
  <c r="G705" i="10"/>
  <c r="F706" i="10"/>
  <c r="G706" i="10"/>
  <c r="F707" i="10"/>
  <c r="G707" i="10"/>
  <c r="F708" i="10"/>
  <c r="G708" i="10"/>
  <c r="F709" i="10"/>
  <c r="G709" i="10"/>
  <c r="F710" i="10"/>
  <c r="G710" i="10"/>
  <c r="F711" i="10"/>
  <c r="G711" i="10"/>
  <c r="F712" i="10"/>
  <c r="G712" i="10"/>
  <c r="F713" i="10"/>
  <c r="G713" i="10"/>
  <c r="F714" i="10"/>
  <c r="G714" i="10"/>
  <c r="F715" i="10"/>
  <c r="G715" i="10"/>
  <c r="F716" i="10"/>
  <c r="G716" i="10"/>
  <c r="F717" i="10"/>
  <c r="G717" i="10"/>
  <c r="F718" i="10"/>
  <c r="G718" i="10"/>
  <c r="F719" i="10"/>
  <c r="G719" i="10"/>
  <c r="F720" i="10"/>
  <c r="G720" i="10"/>
  <c r="F721" i="10"/>
  <c r="G721" i="10"/>
  <c r="F722" i="10"/>
  <c r="G722" i="10"/>
  <c r="F723" i="10"/>
  <c r="G723" i="10"/>
  <c r="F724" i="10"/>
  <c r="G724" i="10"/>
  <c r="F725" i="10"/>
  <c r="G725" i="10"/>
  <c r="F726" i="10"/>
  <c r="G726" i="10"/>
  <c r="F727" i="10"/>
  <c r="G727" i="10"/>
  <c r="F728" i="10"/>
  <c r="G728" i="10"/>
  <c r="F729" i="10"/>
  <c r="G729" i="10"/>
  <c r="F730" i="10"/>
  <c r="G730" i="10"/>
  <c r="F731" i="10"/>
  <c r="G731" i="10"/>
  <c r="F732" i="10"/>
  <c r="G732" i="10"/>
  <c r="F733" i="10"/>
  <c r="G733" i="10"/>
  <c r="F734" i="10"/>
  <c r="G734" i="10"/>
  <c r="F735" i="10"/>
  <c r="G735" i="10"/>
  <c r="F736" i="10"/>
  <c r="G736" i="10"/>
  <c r="F737" i="10"/>
  <c r="G737" i="10"/>
  <c r="F738" i="10"/>
  <c r="G738" i="10"/>
  <c r="F739" i="10"/>
  <c r="G739" i="10"/>
  <c r="F740" i="10"/>
  <c r="G740" i="10"/>
  <c r="F741" i="10"/>
  <c r="G741" i="10"/>
  <c r="F742" i="10"/>
  <c r="G742" i="10"/>
  <c r="F743" i="10"/>
  <c r="G743" i="10"/>
  <c r="F744" i="10"/>
  <c r="G744" i="10"/>
  <c r="F745" i="10"/>
  <c r="G745" i="10"/>
  <c r="F746" i="10"/>
  <c r="G746" i="10"/>
  <c r="F747" i="10"/>
  <c r="G747" i="10"/>
  <c r="F748" i="10"/>
  <c r="G748" i="10"/>
  <c r="F749" i="10"/>
  <c r="G749" i="10"/>
  <c r="F750" i="10"/>
  <c r="G750" i="10"/>
  <c r="F751" i="10"/>
  <c r="G751" i="10"/>
  <c r="F752" i="10"/>
  <c r="G752" i="10"/>
  <c r="F753" i="10"/>
  <c r="G753" i="10"/>
  <c r="F754" i="10"/>
  <c r="G754" i="10"/>
  <c r="F755" i="10"/>
  <c r="G755" i="10"/>
  <c r="F756" i="10"/>
  <c r="G756" i="10"/>
  <c r="F757" i="10"/>
  <c r="G757" i="10"/>
  <c r="F758" i="10"/>
  <c r="G758" i="10"/>
  <c r="F759" i="10"/>
  <c r="F760" i="10"/>
  <c r="G760" i="10"/>
  <c r="F761" i="10"/>
  <c r="G761" i="10"/>
  <c r="F762" i="10"/>
  <c r="G762" i="10"/>
  <c r="F763" i="10"/>
  <c r="G763" i="10"/>
  <c r="F764" i="10"/>
  <c r="G764" i="10"/>
  <c r="F765" i="10"/>
  <c r="G765" i="10"/>
  <c r="F766" i="10"/>
  <c r="G766" i="10"/>
  <c r="F767" i="10"/>
  <c r="G767" i="10"/>
  <c r="F768" i="10"/>
  <c r="G768" i="10"/>
  <c r="F769" i="10"/>
  <c r="G769" i="10"/>
  <c r="F770" i="10"/>
  <c r="G770" i="10"/>
  <c r="F771" i="10"/>
  <c r="G771" i="10"/>
  <c r="F772" i="10"/>
  <c r="G772" i="10"/>
  <c r="F773" i="10"/>
  <c r="G773" i="10"/>
  <c r="E7" i="10"/>
  <c r="E8" i="10"/>
  <c r="E9" i="10"/>
  <c r="E10" i="10"/>
  <c r="E11" i="10"/>
  <c r="E12" i="10"/>
  <c r="E13" i="10"/>
  <c r="E14" i="10"/>
  <c r="E15" i="10"/>
  <c r="E16" i="10"/>
  <c r="E17" i="10"/>
  <c r="E18" i="10"/>
  <c r="E19" i="10"/>
  <c r="E20" i="10"/>
  <c r="E21" i="10"/>
  <c r="E22" i="10"/>
  <c r="E23" i="10"/>
  <c r="E24" i="10"/>
  <c r="E25" i="10"/>
  <c r="E26" i="10"/>
  <c r="E27" i="10"/>
  <c r="E28" i="10"/>
  <c r="E29" i="10"/>
  <c r="E30" i="10"/>
  <c r="E31" i="10"/>
  <c r="E32" i="10"/>
  <c r="E33" i="10"/>
  <c r="E34" i="10"/>
  <c r="E35" i="10"/>
  <c r="E36" i="10"/>
  <c r="E37" i="10"/>
  <c r="E38" i="10"/>
  <c r="E39" i="10"/>
  <c r="E40" i="10"/>
  <c r="E41" i="10"/>
  <c r="E42" i="10"/>
  <c r="E43" i="10"/>
  <c r="E44" i="10"/>
  <c r="E45" i="10"/>
  <c r="E46" i="10"/>
  <c r="E47" i="10"/>
  <c r="E48" i="10"/>
  <c r="E49" i="10"/>
  <c r="E50" i="10"/>
  <c r="E51" i="10"/>
  <c r="E52" i="10"/>
  <c r="E53" i="10"/>
  <c r="E54" i="10"/>
  <c r="E55" i="10"/>
  <c r="E56" i="10"/>
  <c r="E57" i="10"/>
  <c r="E58" i="10"/>
  <c r="E59" i="10"/>
  <c r="E60" i="10"/>
  <c r="E61" i="10"/>
  <c r="E62" i="10"/>
  <c r="E63" i="10"/>
  <c r="E64" i="10"/>
  <c r="E65" i="10"/>
  <c r="E66" i="10"/>
  <c r="E67" i="10"/>
  <c r="E68" i="10"/>
  <c r="E69" i="10"/>
  <c r="E70" i="10"/>
  <c r="E71" i="10"/>
  <c r="E72" i="10"/>
  <c r="E73" i="10"/>
  <c r="E74" i="10"/>
  <c r="E75" i="10"/>
  <c r="E76" i="10"/>
  <c r="E77" i="10"/>
  <c r="E78" i="10"/>
  <c r="E79" i="10"/>
  <c r="E80" i="10"/>
  <c r="E81" i="10"/>
  <c r="E82" i="10"/>
  <c r="E83" i="10"/>
  <c r="E84" i="10"/>
  <c r="E85" i="10"/>
  <c r="E86" i="10"/>
  <c r="E87" i="10"/>
  <c r="E88" i="10"/>
  <c r="E89" i="10"/>
  <c r="E90" i="10"/>
  <c r="E91" i="10"/>
  <c r="E92" i="10"/>
  <c r="E93" i="10"/>
  <c r="E94" i="10"/>
  <c r="E95" i="10"/>
  <c r="E96" i="10"/>
  <c r="E97" i="10"/>
  <c r="E98" i="10"/>
  <c r="E99" i="10"/>
  <c r="E100" i="10"/>
  <c r="E101" i="10"/>
  <c r="E102" i="10"/>
  <c r="E103" i="10"/>
  <c r="E104" i="10"/>
  <c r="E105" i="10"/>
  <c r="E106" i="10"/>
  <c r="E107" i="10"/>
  <c r="E108" i="10"/>
  <c r="E109" i="10"/>
  <c r="E110" i="10"/>
  <c r="E111" i="10"/>
  <c r="E112" i="10"/>
  <c r="E113" i="10"/>
  <c r="E114" i="10"/>
  <c r="E115" i="10"/>
  <c r="E116" i="10"/>
  <c r="E117" i="10"/>
  <c r="E118" i="10"/>
  <c r="E119" i="10"/>
  <c r="E120" i="10"/>
  <c r="E121" i="10"/>
  <c r="E122" i="10"/>
  <c r="E123" i="10"/>
  <c r="E124" i="10"/>
  <c r="E125" i="10"/>
  <c r="E126" i="10"/>
  <c r="E127" i="10"/>
  <c r="E128" i="10"/>
  <c r="E129" i="10"/>
  <c r="E130" i="10"/>
  <c r="E131" i="10"/>
  <c r="E132" i="10"/>
  <c r="E133" i="10"/>
  <c r="E134" i="10"/>
  <c r="E135" i="10"/>
  <c r="E136" i="10"/>
  <c r="E137" i="10"/>
  <c r="E138" i="10"/>
  <c r="E139" i="10"/>
  <c r="E140" i="10"/>
  <c r="E141" i="10"/>
  <c r="E142" i="10"/>
  <c r="E143" i="10"/>
  <c r="E144" i="10"/>
  <c r="E145" i="10"/>
  <c r="E146" i="10"/>
  <c r="E147" i="10"/>
  <c r="E148" i="10"/>
  <c r="E149" i="10"/>
  <c r="E150" i="10"/>
  <c r="E151" i="10"/>
  <c r="E152" i="10"/>
  <c r="E153" i="10"/>
  <c r="E154" i="10"/>
  <c r="E155" i="10"/>
  <c r="E156" i="10"/>
  <c r="E157" i="10"/>
  <c r="E158" i="10"/>
  <c r="E159" i="10"/>
  <c r="E160" i="10"/>
  <c r="E161" i="10"/>
  <c r="E162" i="10"/>
  <c r="E163" i="10"/>
  <c r="E164" i="10"/>
  <c r="E165" i="10"/>
  <c r="E166" i="10"/>
  <c r="E167" i="10"/>
  <c r="E168" i="10"/>
  <c r="E169" i="10"/>
  <c r="E170" i="10"/>
  <c r="E171" i="10"/>
  <c r="E172" i="10"/>
  <c r="E173" i="10"/>
  <c r="E174" i="10"/>
  <c r="E175" i="10"/>
  <c r="E176" i="10"/>
  <c r="E177" i="10"/>
  <c r="E178" i="10"/>
  <c r="E179" i="10"/>
  <c r="E180" i="10"/>
  <c r="E181" i="10"/>
  <c r="E182" i="10"/>
  <c r="E183" i="10"/>
  <c r="E184" i="10"/>
  <c r="E185" i="10"/>
  <c r="E186" i="10"/>
  <c r="E187" i="10"/>
  <c r="E188" i="10"/>
  <c r="E189" i="10"/>
  <c r="E190" i="10"/>
  <c r="E191" i="10"/>
  <c r="E192" i="10"/>
  <c r="E193" i="10"/>
  <c r="E194" i="10"/>
  <c r="E195" i="10"/>
  <c r="E196" i="10"/>
  <c r="E197" i="10"/>
  <c r="E198" i="10"/>
  <c r="E199" i="10"/>
  <c r="E200" i="10"/>
  <c r="E201" i="10"/>
  <c r="E202" i="10"/>
  <c r="E203" i="10"/>
  <c r="E204" i="10"/>
  <c r="E205" i="10"/>
  <c r="E206" i="10"/>
  <c r="E207" i="10"/>
  <c r="E208" i="10"/>
  <c r="E209" i="10"/>
  <c r="E210" i="10"/>
  <c r="E211" i="10"/>
  <c r="E212" i="10"/>
  <c r="E213" i="10"/>
  <c r="E214" i="10"/>
  <c r="E215" i="10"/>
  <c r="E216" i="10"/>
  <c r="E217" i="10"/>
  <c r="E218" i="10"/>
  <c r="E219" i="10"/>
  <c r="E220" i="10"/>
  <c r="E221" i="10"/>
  <c r="E222" i="10"/>
  <c r="E223" i="10"/>
  <c r="E224" i="10"/>
  <c r="E225" i="10"/>
  <c r="E226" i="10"/>
  <c r="E227" i="10"/>
  <c r="E228" i="10"/>
  <c r="E229" i="10"/>
  <c r="E230" i="10"/>
  <c r="E231" i="10"/>
  <c r="E232" i="10"/>
  <c r="E233" i="10"/>
  <c r="E234" i="10"/>
  <c r="E235" i="10"/>
  <c r="E236" i="10"/>
  <c r="E237" i="10"/>
  <c r="E238" i="10"/>
  <c r="E239" i="10"/>
  <c r="E240" i="10"/>
  <c r="E241" i="10"/>
  <c r="E242" i="10"/>
  <c r="E243" i="10"/>
  <c r="E244" i="10"/>
  <c r="E245" i="10"/>
  <c r="E246" i="10"/>
  <c r="E247" i="10"/>
  <c r="E248" i="10"/>
  <c r="E249" i="10"/>
  <c r="E250" i="10"/>
  <c r="E251" i="10"/>
  <c r="E252" i="10"/>
  <c r="E253" i="10"/>
  <c r="E254" i="10"/>
  <c r="E255" i="10"/>
  <c r="E256" i="10"/>
  <c r="E257" i="10"/>
  <c r="E258" i="10"/>
  <c r="E259" i="10"/>
  <c r="E260" i="10"/>
  <c r="E261" i="10"/>
  <c r="E262" i="10"/>
  <c r="E263" i="10"/>
  <c r="E264" i="10"/>
  <c r="E265" i="10"/>
  <c r="E266" i="10"/>
  <c r="E267" i="10"/>
  <c r="E268" i="10"/>
  <c r="E269" i="10"/>
  <c r="E270" i="10"/>
  <c r="E271" i="10"/>
  <c r="E272" i="10"/>
  <c r="E273" i="10"/>
  <c r="E274" i="10"/>
  <c r="E275" i="10"/>
  <c r="E276" i="10"/>
  <c r="E277" i="10"/>
  <c r="E278" i="10"/>
  <c r="E279" i="10"/>
  <c r="E280" i="10"/>
  <c r="E281" i="10"/>
  <c r="E282" i="10"/>
  <c r="E283" i="10"/>
  <c r="E284" i="10"/>
  <c r="E285" i="10"/>
  <c r="E286" i="10"/>
  <c r="E287" i="10"/>
  <c r="E288" i="10"/>
  <c r="E289" i="10"/>
  <c r="E290" i="10"/>
  <c r="E291" i="10"/>
  <c r="E292" i="10"/>
  <c r="E293" i="10"/>
  <c r="E294" i="10"/>
  <c r="E295" i="10"/>
  <c r="E296" i="10"/>
  <c r="E297" i="10"/>
  <c r="E298" i="10"/>
  <c r="E299" i="10"/>
  <c r="E300" i="10"/>
  <c r="E301" i="10"/>
  <c r="E302" i="10"/>
  <c r="E303" i="10"/>
  <c r="E304" i="10"/>
  <c r="E305" i="10"/>
  <c r="E306" i="10"/>
  <c r="E307" i="10"/>
  <c r="E308" i="10"/>
  <c r="E309" i="10"/>
  <c r="E310" i="10"/>
  <c r="E311" i="10"/>
  <c r="E312" i="10"/>
  <c r="E313" i="10"/>
  <c r="E314" i="10"/>
  <c r="E315" i="10"/>
  <c r="E316" i="10"/>
  <c r="E317" i="10"/>
  <c r="E318" i="10"/>
  <c r="E319" i="10"/>
  <c r="E320" i="10"/>
  <c r="E321" i="10"/>
  <c r="E322" i="10"/>
  <c r="E323" i="10"/>
  <c r="E324" i="10"/>
  <c r="E325" i="10"/>
  <c r="E326" i="10"/>
  <c r="E327" i="10"/>
  <c r="E328" i="10"/>
  <c r="E329" i="10"/>
  <c r="E330" i="10"/>
  <c r="E331" i="10"/>
  <c r="E332" i="10"/>
  <c r="E333" i="10"/>
  <c r="E334" i="10"/>
  <c r="E335" i="10"/>
  <c r="E336" i="10"/>
  <c r="E337" i="10"/>
  <c r="E338" i="10"/>
  <c r="E339" i="10"/>
  <c r="E340" i="10"/>
  <c r="E341" i="10"/>
  <c r="E342" i="10"/>
  <c r="E343" i="10"/>
  <c r="E344" i="10"/>
  <c r="E345" i="10"/>
  <c r="E346" i="10"/>
  <c r="E347" i="10"/>
  <c r="E348" i="10"/>
  <c r="E349" i="10"/>
  <c r="E350" i="10"/>
  <c r="E351" i="10"/>
  <c r="E352" i="10"/>
  <c r="E353" i="10"/>
  <c r="E354" i="10"/>
  <c r="E355" i="10"/>
  <c r="E356" i="10"/>
  <c r="E357" i="10"/>
  <c r="E358" i="10"/>
  <c r="E359" i="10"/>
  <c r="E360" i="10"/>
  <c r="E361" i="10"/>
  <c r="E362" i="10"/>
  <c r="E363" i="10"/>
  <c r="E364" i="10"/>
  <c r="E365" i="10"/>
  <c r="E366" i="10"/>
  <c r="E367" i="10"/>
  <c r="E368" i="10"/>
  <c r="E369" i="10"/>
  <c r="E370" i="10"/>
  <c r="E371" i="10"/>
  <c r="E372" i="10"/>
  <c r="E373" i="10"/>
  <c r="E374" i="10"/>
  <c r="E375" i="10"/>
  <c r="E376" i="10"/>
  <c r="E377" i="10"/>
  <c r="E378" i="10"/>
  <c r="E379" i="10"/>
  <c r="E380" i="10"/>
  <c r="E381" i="10"/>
  <c r="E382" i="10"/>
  <c r="E383" i="10"/>
  <c r="E384" i="10"/>
  <c r="E385" i="10"/>
  <c r="E386" i="10"/>
  <c r="E387" i="10"/>
  <c r="E388" i="10"/>
  <c r="E389" i="10"/>
  <c r="E390" i="10"/>
  <c r="E391" i="10"/>
  <c r="E392" i="10"/>
  <c r="E393" i="10"/>
  <c r="E394" i="10"/>
  <c r="E395" i="10"/>
  <c r="E396" i="10"/>
  <c r="E397" i="10"/>
  <c r="E398" i="10"/>
  <c r="E399" i="10"/>
  <c r="E400" i="10"/>
  <c r="E401" i="10"/>
  <c r="E402" i="10"/>
  <c r="E403" i="10"/>
  <c r="E404" i="10"/>
  <c r="E405" i="10"/>
  <c r="E406" i="10"/>
  <c r="E407" i="10"/>
  <c r="E408" i="10"/>
  <c r="E409" i="10"/>
  <c r="E410" i="10"/>
  <c r="E411" i="10"/>
  <c r="E412" i="10"/>
  <c r="E413" i="10"/>
  <c r="E414" i="10"/>
  <c r="E415" i="10"/>
  <c r="E416" i="10"/>
  <c r="E417" i="10"/>
  <c r="E418" i="10"/>
  <c r="E419" i="10"/>
  <c r="E420" i="10"/>
  <c r="E421" i="10"/>
  <c r="E422" i="10"/>
  <c r="E423" i="10"/>
  <c r="E424" i="10"/>
  <c r="E425" i="10"/>
  <c r="E426" i="10"/>
  <c r="E427" i="10"/>
  <c r="E428" i="10"/>
  <c r="E429" i="10"/>
  <c r="E430" i="10"/>
  <c r="E431" i="10"/>
  <c r="E432" i="10"/>
  <c r="E433" i="10"/>
  <c r="E434" i="10"/>
  <c r="E435" i="10"/>
  <c r="E436" i="10"/>
  <c r="E437" i="10"/>
  <c r="E438" i="10"/>
  <c r="E439" i="10"/>
  <c r="E440" i="10"/>
  <c r="E441" i="10"/>
  <c r="E442" i="10"/>
  <c r="E443" i="10"/>
  <c r="E444" i="10"/>
  <c r="E445" i="10"/>
  <c r="E446" i="10"/>
  <c r="E447" i="10"/>
  <c r="E448" i="10"/>
  <c r="E449" i="10"/>
  <c r="E450" i="10"/>
  <c r="E451" i="10"/>
  <c r="E452" i="10"/>
  <c r="E453" i="10"/>
  <c r="E454" i="10"/>
  <c r="E455" i="10"/>
  <c r="E456" i="10"/>
  <c r="E457" i="10"/>
  <c r="E458" i="10"/>
  <c r="E459" i="10"/>
  <c r="E460" i="10"/>
  <c r="E461" i="10"/>
  <c r="E462" i="10"/>
  <c r="E463" i="10"/>
  <c r="E464" i="10"/>
  <c r="E465" i="10"/>
  <c r="E466" i="10"/>
  <c r="E467" i="10"/>
  <c r="E468" i="10"/>
  <c r="E469" i="10"/>
  <c r="E470" i="10"/>
  <c r="E471" i="10"/>
  <c r="E472" i="10"/>
  <c r="E473" i="10"/>
  <c r="E474" i="10"/>
  <c r="E475" i="10"/>
  <c r="E476" i="10"/>
  <c r="E477" i="10"/>
  <c r="E478" i="10"/>
  <c r="E479" i="10"/>
  <c r="E480" i="10"/>
  <c r="E481" i="10"/>
  <c r="E482" i="10"/>
  <c r="E483" i="10"/>
  <c r="E484" i="10"/>
  <c r="E485" i="10"/>
  <c r="E486" i="10"/>
  <c r="E487" i="10"/>
  <c r="E488" i="10"/>
  <c r="E489" i="10"/>
  <c r="E490" i="10"/>
  <c r="E491" i="10"/>
  <c r="E492" i="10"/>
  <c r="E493" i="10"/>
  <c r="E494" i="10"/>
  <c r="E495" i="10"/>
  <c r="E496" i="10"/>
  <c r="E497" i="10"/>
  <c r="E498" i="10"/>
  <c r="E499" i="10"/>
  <c r="E500" i="10"/>
  <c r="E501" i="10"/>
  <c r="E502" i="10"/>
  <c r="E503" i="10"/>
  <c r="E504" i="10"/>
  <c r="E505" i="10"/>
  <c r="E506" i="10"/>
  <c r="E507" i="10"/>
  <c r="E508" i="10"/>
  <c r="E509" i="10"/>
  <c r="E510" i="10"/>
  <c r="E511" i="10"/>
  <c r="E512" i="10"/>
  <c r="E513" i="10"/>
  <c r="E514" i="10"/>
  <c r="E515" i="10"/>
  <c r="E516" i="10"/>
  <c r="E517" i="10"/>
  <c r="E518" i="10"/>
  <c r="E519" i="10"/>
  <c r="E520" i="10"/>
  <c r="E521" i="10"/>
  <c r="E522" i="10"/>
  <c r="E523" i="10"/>
  <c r="E524" i="10"/>
  <c r="E525" i="10"/>
  <c r="E526" i="10"/>
  <c r="E527" i="10"/>
  <c r="E528" i="10"/>
  <c r="E529" i="10"/>
  <c r="E530" i="10"/>
  <c r="E531" i="10"/>
  <c r="E532" i="10"/>
  <c r="E533" i="10"/>
  <c r="E534" i="10"/>
  <c r="E535" i="10"/>
  <c r="E536" i="10"/>
  <c r="E537" i="10"/>
  <c r="E538" i="10"/>
  <c r="E539" i="10"/>
  <c r="E540" i="10"/>
  <c r="E541" i="10"/>
  <c r="E542" i="10"/>
  <c r="E543" i="10"/>
  <c r="E544" i="10"/>
  <c r="E545" i="10"/>
  <c r="E546" i="10"/>
  <c r="E547" i="10"/>
  <c r="E548" i="10"/>
  <c r="E549" i="10"/>
  <c r="E550" i="10"/>
  <c r="E551" i="10"/>
  <c r="E552" i="10"/>
  <c r="E553" i="10"/>
  <c r="E554" i="10"/>
  <c r="E555" i="10"/>
  <c r="E556" i="10"/>
  <c r="E557" i="10"/>
  <c r="E558" i="10"/>
  <c r="E559" i="10"/>
  <c r="E560" i="10"/>
  <c r="E561" i="10"/>
  <c r="E562" i="10"/>
  <c r="E563" i="10"/>
  <c r="E564" i="10"/>
  <c r="E565" i="10"/>
  <c r="E566" i="10"/>
  <c r="E567" i="10"/>
  <c r="E568" i="10"/>
  <c r="E569" i="10"/>
  <c r="E570" i="10"/>
  <c r="E571" i="10"/>
  <c r="E572" i="10"/>
  <c r="E573" i="10"/>
  <c r="E574" i="10"/>
  <c r="E575" i="10"/>
  <c r="E576" i="10"/>
  <c r="E577" i="10"/>
  <c r="E578" i="10"/>
  <c r="E579" i="10"/>
  <c r="E580" i="10"/>
  <c r="E581" i="10"/>
  <c r="E582" i="10"/>
  <c r="E583" i="10"/>
  <c r="E584" i="10"/>
  <c r="E585" i="10"/>
  <c r="E586" i="10"/>
  <c r="E587" i="10"/>
  <c r="E588" i="10"/>
  <c r="E589" i="10"/>
  <c r="E590" i="10"/>
  <c r="E591" i="10"/>
  <c r="E592" i="10"/>
  <c r="E593" i="10"/>
  <c r="E594" i="10"/>
  <c r="E595" i="10"/>
  <c r="E596" i="10"/>
  <c r="E597" i="10"/>
  <c r="E598" i="10"/>
  <c r="E599" i="10"/>
  <c r="E600" i="10"/>
  <c r="E601" i="10"/>
  <c r="E602" i="10"/>
  <c r="E603" i="10"/>
  <c r="E604" i="10"/>
  <c r="E605" i="10"/>
  <c r="E606" i="10"/>
  <c r="E607" i="10"/>
  <c r="E608" i="10"/>
  <c r="E609" i="10"/>
  <c r="E610" i="10"/>
  <c r="E611" i="10"/>
  <c r="E612" i="10"/>
  <c r="E613" i="10"/>
  <c r="E614" i="10"/>
  <c r="E615" i="10"/>
  <c r="E616" i="10"/>
  <c r="E617" i="10"/>
  <c r="E618" i="10"/>
  <c r="E619" i="10"/>
  <c r="E620" i="10"/>
  <c r="E621" i="10"/>
  <c r="E622" i="10"/>
  <c r="E623" i="10"/>
  <c r="E624" i="10"/>
  <c r="E625" i="10"/>
  <c r="E626" i="10"/>
  <c r="E627" i="10"/>
  <c r="E628" i="10"/>
  <c r="E629" i="10"/>
  <c r="E630" i="10"/>
  <c r="E631" i="10"/>
  <c r="E632" i="10"/>
  <c r="E633" i="10"/>
  <c r="E634" i="10"/>
  <c r="E635" i="10"/>
  <c r="E636" i="10"/>
  <c r="E637" i="10"/>
  <c r="E638" i="10"/>
  <c r="E639" i="10"/>
  <c r="E640" i="10"/>
  <c r="E641" i="10"/>
  <c r="E642" i="10"/>
  <c r="E643" i="10"/>
  <c r="E644" i="10"/>
  <c r="E645" i="10"/>
  <c r="E646" i="10"/>
  <c r="E647" i="10"/>
  <c r="E648" i="10"/>
  <c r="E649" i="10"/>
  <c r="E650" i="10"/>
  <c r="E651" i="10"/>
  <c r="E652" i="10"/>
  <c r="E653" i="10"/>
  <c r="E654" i="10"/>
  <c r="E655" i="10"/>
  <c r="E656" i="10"/>
  <c r="E657" i="10"/>
  <c r="E658" i="10"/>
  <c r="E659" i="10"/>
  <c r="E660" i="10"/>
  <c r="E661" i="10"/>
  <c r="E662" i="10"/>
  <c r="E663" i="10"/>
  <c r="E664" i="10"/>
  <c r="E665" i="10"/>
  <c r="E666" i="10"/>
  <c r="E667" i="10"/>
  <c r="E668" i="10"/>
  <c r="E669" i="10"/>
  <c r="E670" i="10"/>
  <c r="E671" i="10"/>
  <c r="E672" i="10"/>
  <c r="E673" i="10"/>
  <c r="E674" i="10"/>
  <c r="E675" i="10"/>
  <c r="E676" i="10"/>
  <c r="E677" i="10"/>
  <c r="E678" i="10"/>
  <c r="E679" i="10"/>
  <c r="E680" i="10"/>
  <c r="E681" i="10"/>
  <c r="E682" i="10"/>
  <c r="E683" i="10"/>
  <c r="E684" i="10"/>
  <c r="E685" i="10"/>
  <c r="E686" i="10"/>
  <c r="E687" i="10"/>
  <c r="E688" i="10"/>
  <c r="E689" i="10"/>
  <c r="E690" i="10"/>
  <c r="E691" i="10"/>
  <c r="E692" i="10"/>
  <c r="E693" i="10"/>
  <c r="E694" i="10"/>
  <c r="E695" i="10"/>
  <c r="E696" i="10"/>
  <c r="E697" i="10"/>
  <c r="E698" i="10"/>
  <c r="E699" i="10"/>
  <c r="E700" i="10"/>
  <c r="E701" i="10"/>
  <c r="E702" i="10"/>
  <c r="E703" i="10"/>
  <c r="E704" i="10"/>
  <c r="E705" i="10"/>
  <c r="E706" i="10"/>
  <c r="E707" i="10"/>
  <c r="E708" i="10"/>
  <c r="E709" i="10"/>
  <c r="E710" i="10"/>
  <c r="E711" i="10"/>
  <c r="E712" i="10"/>
  <c r="E713" i="10"/>
  <c r="E714" i="10"/>
  <c r="E715" i="10"/>
  <c r="E716" i="10"/>
  <c r="E717" i="10"/>
  <c r="E718" i="10"/>
  <c r="E719" i="10"/>
  <c r="E720" i="10"/>
  <c r="E721" i="10"/>
  <c r="E722" i="10"/>
  <c r="E723" i="10"/>
  <c r="E724" i="10"/>
  <c r="E725" i="10"/>
  <c r="E726" i="10"/>
  <c r="E727" i="10"/>
  <c r="E728" i="10"/>
  <c r="E729" i="10"/>
  <c r="E730" i="10"/>
  <c r="E731" i="10"/>
  <c r="E732" i="10"/>
  <c r="E733" i="10"/>
  <c r="E734" i="10"/>
  <c r="E735" i="10"/>
  <c r="E736" i="10"/>
  <c r="E737" i="10"/>
  <c r="E738" i="10"/>
  <c r="E739" i="10"/>
  <c r="E740" i="10"/>
  <c r="E741" i="10"/>
  <c r="E742" i="10"/>
  <c r="E743" i="10"/>
  <c r="E744" i="10"/>
  <c r="E745" i="10"/>
  <c r="E746" i="10"/>
  <c r="E747" i="10"/>
  <c r="E748" i="10"/>
  <c r="E749" i="10"/>
  <c r="E750" i="10"/>
  <c r="E751" i="10"/>
  <c r="E752" i="10"/>
  <c r="E753" i="10"/>
  <c r="E754" i="10"/>
  <c r="E755" i="10"/>
  <c r="E756" i="10"/>
  <c r="E757" i="10"/>
  <c r="E758" i="10"/>
  <c r="E759" i="10"/>
  <c r="E760" i="10"/>
  <c r="E761" i="10"/>
  <c r="E762" i="10"/>
  <c r="E763" i="10"/>
  <c r="E764" i="10"/>
  <c r="E765" i="10"/>
  <c r="E766" i="10"/>
  <c r="E767" i="10"/>
  <c r="E768" i="10"/>
  <c r="E769" i="10"/>
  <c r="E770" i="10"/>
  <c r="E771" i="10"/>
  <c r="E772" i="10"/>
  <c r="E773" i="10"/>
  <c r="D357" i="15" l="1"/>
  <c r="L57" i="15" s="1"/>
  <c r="G350" i="14"/>
  <c r="K350" i="14"/>
  <c r="D357" i="16"/>
  <c r="L57" i="16" s="1"/>
  <c r="W357" i="16" s="1"/>
  <c r="D21" i="15"/>
  <c r="H21" i="15" s="1"/>
  <c r="K14" i="14"/>
  <c r="D21" i="16"/>
  <c r="H21" i="16" s="1"/>
  <c r="D38" i="5"/>
  <c r="D37" i="5"/>
  <c r="D36" i="5"/>
  <c r="D35" i="5"/>
  <c r="D34" i="5"/>
  <c r="D33" i="5"/>
  <c r="D32" i="5"/>
  <c r="D31" i="5"/>
  <c r="D30" i="5"/>
  <c r="D29" i="5"/>
  <c r="D28" i="5"/>
  <c r="D27" i="5"/>
  <c r="D26" i="5"/>
  <c r="D25" i="5"/>
  <c r="D24" i="5"/>
  <c r="D23" i="5"/>
  <c r="D22" i="5"/>
  <c r="D21" i="5"/>
  <c r="D20" i="5"/>
  <c r="D19" i="5"/>
  <c r="D18" i="5"/>
  <c r="D17" i="5"/>
  <c r="D16" i="5"/>
  <c r="D15" i="5"/>
  <c r="D14" i="5"/>
  <c r="D13" i="5"/>
  <c r="D12" i="5"/>
  <c r="D11" i="5"/>
  <c r="D10" i="5"/>
  <c r="D9" i="5"/>
  <c r="C36" i="5"/>
  <c r="C34" i="5"/>
  <c r="C33" i="5"/>
  <c r="C32" i="5"/>
  <c r="C29" i="5"/>
  <c r="C28" i="5"/>
  <c r="C38" i="5"/>
  <c r="C35" i="5"/>
  <c r="B38" i="5"/>
  <c r="C37" i="5"/>
  <c r="C31" i="5"/>
  <c r="C30" i="5"/>
  <c r="C27" i="5"/>
  <c r="C26" i="5"/>
  <c r="C25" i="5"/>
  <c r="C24" i="5"/>
  <c r="C23" i="5"/>
  <c r="C22" i="5"/>
  <c r="C21" i="5"/>
  <c r="C20" i="5"/>
  <c r="C19" i="5"/>
  <c r="C18" i="5"/>
  <c r="C17" i="5"/>
  <c r="C16" i="5"/>
  <c r="C15" i="5"/>
  <c r="C14" i="5"/>
  <c r="C13" i="5"/>
  <c r="C12" i="5"/>
  <c r="C11" i="5"/>
  <c r="C10" i="5"/>
  <c r="C9" i="5"/>
  <c r="B37" i="5"/>
  <c r="B36" i="5"/>
  <c r="B35" i="5"/>
  <c r="B34" i="5"/>
  <c r="B33" i="5"/>
  <c r="B32" i="5"/>
  <c r="B31" i="5"/>
  <c r="B30" i="5"/>
  <c r="B29" i="5"/>
  <c r="B28" i="5"/>
  <c r="C39" i="5"/>
  <c r="B39" i="5"/>
  <c r="B27" i="5"/>
  <c r="B26" i="5"/>
  <c r="B25" i="5"/>
  <c r="B24" i="5"/>
  <c r="B23" i="5"/>
  <c r="B22" i="5"/>
  <c r="B21" i="5"/>
  <c r="B20" i="5"/>
  <c r="B19" i="5"/>
  <c r="B18" i="5"/>
  <c r="B17" i="5"/>
  <c r="B16" i="5"/>
  <c r="B15" i="5"/>
  <c r="B14" i="5"/>
  <c r="B13" i="5"/>
  <c r="B12" i="5"/>
  <c r="B11" i="5"/>
  <c r="B10" i="5"/>
  <c r="B9" i="5"/>
  <c r="J35" i="4"/>
  <c r="G759" i="10"/>
  <c r="D39" i="5" s="1"/>
  <c r="C741" i="14"/>
  <c r="C733" i="14"/>
  <c r="C725" i="14"/>
  <c r="C717" i="14"/>
  <c r="C749" i="14"/>
  <c r="C729" i="14"/>
  <c r="C721" i="14"/>
  <c r="C709" i="14"/>
  <c r="C745" i="14"/>
  <c r="C713" i="14"/>
  <c r="J730" i="4"/>
  <c r="J742" i="4"/>
  <c r="G745" i="14" l="1"/>
  <c r="D752" i="15"/>
  <c r="P152" i="15" s="1"/>
  <c r="W752" i="15" s="1"/>
  <c r="G741" i="14"/>
  <c r="D748" i="15"/>
  <c r="P148" i="15" s="1"/>
  <c r="W748" i="15" s="1"/>
  <c r="G709" i="14"/>
  <c r="D716" i="15"/>
  <c r="P116" i="15" s="1"/>
  <c r="W716" i="15" s="1"/>
  <c r="G721" i="14"/>
  <c r="D728" i="15"/>
  <c r="P128" i="15" s="1"/>
  <c r="W728" i="15" s="1"/>
  <c r="G733" i="14"/>
  <c r="D740" i="15"/>
  <c r="P140" i="15" s="1"/>
  <c r="W740" i="15" s="1"/>
  <c r="G729" i="14"/>
  <c r="D736" i="15"/>
  <c r="P136" i="15" s="1"/>
  <c r="W736" i="15" s="1"/>
  <c r="G749" i="14"/>
  <c r="D756" i="15"/>
  <c r="P156" i="15" s="1"/>
  <c r="W756" i="15" s="1"/>
  <c r="G713" i="14"/>
  <c r="D720" i="15"/>
  <c r="P120" i="15" s="1"/>
  <c r="W720" i="15" s="1"/>
  <c r="G717" i="14"/>
  <c r="D724" i="15"/>
  <c r="P124" i="15" s="1"/>
  <c r="W724" i="15" s="1"/>
  <c r="G725" i="14"/>
  <c r="D732" i="15"/>
  <c r="P132" i="15" s="1"/>
  <c r="W732" i="15" s="1"/>
  <c r="C737" i="14"/>
  <c r="D741" i="14"/>
  <c r="I741" i="14" s="1"/>
  <c r="E748" i="14"/>
  <c r="E708" i="14"/>
  <c r="E724" i="14"/>
  <c r="C740" i="14"/>
  <c r="D733" i="14"/>
  <c r="I733" i="14" s="1"/>
  <c r="E741" i="14"/>
  <c r="C718" i="14"/>
  <c r="C738" i="14"/>
  <c r="E719" i="14"/>
  <c r="E735" i="14"/>
  <c r="C715" i="14"/>
  <c r="C731" i="14"/>
  <c r="C751" i="14"/>
  <c r="C712" i="14"/>
  <c r="D709" i="14"/>
  <c r="I709" i="14" s="1"/>
  <c r="D708" i="14"/>
  <c r="I708" i="14" s="1"/>
  <c r="E707" i="14"/>
  <c r="D705" i="14"/>
  <c r="I705" i="14" s="1"/>
  <c r="D730" i="14"/>
  <c r="I730" i="14" s="1"/>
  <c r="D734" i="14"/>
  <c r="I734" i="14" s="1"/>
  <c r="D740" i="14"/>
  <c r="I740" i="14" s="1"/>
  <c r="E716" i="14"/>
  <c r="C724" i="14"/>
  <c r="D718" i="14"/>
  <c r="I718" i="14" s="1"/>
  <c r="E747" i="14"/>
  <c r="D706" i="14"/>
  <c r="I706" i="14" s="1"/>
  <c r="D720" i="14"/>
  <c r="I720" i="14" s="1"/>
  <c r="D713" i="14"/>
  <c r="I713" i="14" s="1"/>
  <c r="D744" i="14"/>
  <c r="I744" i="14" s="1"/>
  <c r="E736" i="14"/>
  <c r="C708" i="14"/>
  <c r="C728" i="14"/>
  <c r="C744" i="14"/>
  <c r="D737" i="14"/>
  <c r="I737" i="14" s="1"/>
  <c r="E734" i="14"/>
  <c r="E713" i="14"/>
  <c r="E729" i="14"/>
  <c r="E745" i="14"/>
  <c r="D724" i="14"/>
  <c r="I724" i="14" s="1"/>
  <c r="C722" i="14"/>
  <c r="C742" i="14"/>
  <c r="E723" i="14"/>
  <c r="E739" i="14"/>
  <c r="C719" i="14"/>
  <c r="C735" i="14"/>
  <c r="C732" i="14"/>
  <c r="D725" i="14"/>
  <c r="I725" i="14" s="1"/>
  <c r="C707" i="14"/>
  <c r="E709" i="14"/>
  <c r="D722" i="14"/>
  <c r="I722" i="14" s="1"/>
  <c r="E740" i="14"/>
  <c r="C704" i="14"/>
  <c r="D731" i="14"/>
  <c r="I731" i="14" s="1"/>
  <c r="E732" i="14"/>
  <c r="E711" i="14"/>
  <c r="E725" i="14"/>
  <c r="D747" i="14"/>
  <c r="I747" i="14" s="1"/>
  <c r="E710" i="14"/>
  <c r="E718" i="14"/>
  <c r="E726" i="14"/>
  <c r="E742" i="14"/>
  <c r="D726" i="14"/>
  <c r="I726" i="14" s="1"/>
  <c r="D714" i="14"/>
  <c r="I714" i="14" s="1"/>
  <c r="D738" i="14"/>
  <c r="I738" i="14" s="1"/>
  <c r="D742" i="14"/>
  <c r="I742" i="14" s="1"/>
  <c r="D736" i="14"/>
  <c r="I736" i="14" s="1"/>
  <c r="C706" i="14"/>
  <c r="D748" i="14"/>
  <c r="I748" i="14" s="1"/>
  <c r="D717" i="14"/>
  <c r="I717" i="14" s="1"/>
  <c r="D750" i="14"/>
  <c r="I750" i="14" s="1"/>
  <c r="E712" i="14"/>
  <c r="E720" i="14"/>
  <c r="E728" i="14"/>
  <c r="E744" i="14"/>
  <c r="D716" i="14"/>
  <c r="I716" i="14" s="1"/>
  <c r="E750" i="14"/>
  <c r="C716" i="14"/>
  <c r="C730" i="14"/>
  <c r="C750" i="14"/>
  <c r="D712" i="14"/>
  <c r="I712" i="14" s="1"/>
  <c r="D735" i="14"/>
  <c r="I735" i="14" s="1"/>
  <c r="E717" i="14"/>
  <c r="E733" i="14"/>
  <c r="E749" i="14"/>
  <c r="D749" i="14"/>
  <c r="I749" i="14" s="1"/>
  <c r="C710" i="14"/>
  <c r="C726" i="14"/>
  <c r="C746" i="14"/>
  <c r="D728" i="14"/>
  <c r="I728" i="14" s="1"/>
  <c r="E727" i="14"/>
  <c r="E743" i="14"/>
  <c r="C705" i="14"/>
  <c r="C723" i="14"/>
  <c r="C739" i="14"/>
  <c r="D729" i="14"/>
  <c r="I729" i="14" s="1"/>
  <c r="D743" i="14"/>
  <c r="I743" i="14" s="1"/>
  <c r="D704" i="14"/>
  <c r="I704" i="14" s="1"/>
  <c r="D707" i="14"/>
  <c r="I707" i="14" s="1"/>
  <c r="D727" i="14"/>
  <c r="I727" i="14" s="1"/>
  <c r="D723" i="14"/>
  <c r="I723" i="14" s="1"/>
  <c r="E730" i="14"/>
  <c r="D710" i="14"/>
  <c r="I710" i="14" s="1"/>
  <c r="D745" i="14"/>
  <c r="I745" i="14" s="1"/>
  <c r="C747" i="14"/>
  <c r="E706" i="14"/>
  <c r="C748" i="14"/>
  <c r="E704" i="14"/>
  <c r="E714" i="14"/>
  <c r="E722" i="14"/>
  <c r="E738" i="14"/>
  <c r="E746" i="14"/>
  <c r="D746" i="14"/>
  <c r="I746" i="14" s="1"/>
  <c r="D721" i="14"/>
  <c r="I721" i="14" s="1"/>
  <c r="D739" i="14"/>
  <c r="I739" i="14" s="1"/>
  <c r="C720" i="14"/>
  <c r="C736" i="14"/>
  <c r="D715" i="14"/>
  <c r="I715" i="14" s="1"/>
  <c r="D711" i="14"/>
  <c r="I711" i="14" s="1"/>
  <c r="E705" i="14"/>
  <c r="E721" i="14"/>
  <c r="E737" i="14"/>
  <c r="C714" i="14"/>
  <c r="C734" i="14"/>
  <c r="E715" i="14"/>
  <c r="E731" i="14"/>
  <c r="E751" i="14"/>
  <c r="C711" i="14"/>
  <c r="C727" i="14"/>
  <c r="C743" i="14"/>
  <c r="D732" i="14"/>
  <c r="I732" i="14" s="1"/>
  <c r="D751" i="14"/>
  <c r="I751" i="14" s="1"/>
  <c r="D719" i="14"/>
  <c r="I719" i="14" s="1"/>
  <c r="J38" i="5"/>
  <c r="H38" i="5"/>
  <c r="H39" i="5"/>
  <c r="J39" i="5"/>
  <c r="H37" i="5"/>
  <c r="J37" i="5"/>
  <c r="J725" i="4"/>
  <c r="J726" i="4"/>
  <c r="J749" i="4"/>
  <c r="J746" i="4"/>
  <c r="J751" i="4"/>
  <c r="J747" i="4"/>
  <c r="J744" i="4"/>
  <c r="J770" i="4"/>
  <c r="J762" i="4"/>
  <c r="J758" i="4"/>
  <c r="J754" i="4"/>
  <c r="J750" i="4"/>
  <c r="J768" i="4"/>
  <c r="J764" i="4"/>
  <c r="J733" i="4"/>
  <c r="J728" i="4"/>
  <c r="J766" i="4"/>
  <c r="J765" i="4"/>
  <c r="J760" i="4"/>
  <c r="J738" i="4"/>
  <c r="J735" i="4"/>
  <c r="J734" i="4"/>
  <c r="J731" i="4"/>
  <c r="J767" i="4"/>
  <c r="J763" i="4"/>
  <c r="J772" i="4"/>
  <c r="J761" i="4"/>
  <c r="J756" i="4"/>
  <c r="J745" i="4"/>
  <c r="J740" i="4"/>
  <c r="J729" i="4"/>
  <c r="J759" i="4"/>
  <c r="J757" i="4"/>
  <c r="J752" i="4"/>
  <c r="J743" i="4"/>
  <c r="J741" i="4"/>
  <c r="J736" i="4"/>
  <c r="J771" i="4"/>
  <c r="J769" i="4"/>
  <c r="J755" i="4"/>
  <c r="J753" i="4"/>
  <c r="J748" i="4"/>
  <c r="J739" i="4"/>
  <c r="J737" i="4"/>
  <c r="J732" i="4"/>
  <c r="J727" i="4"/>
  <c r="K739" i="14" l="1"/>
  <c r="D746" i="16"/>
  <c r="P146" i="16" s="1"/>
  <c r="W746" i="16" s="1"/>
  <c r="K717" i="14"/>
  <c r="D724" i="16"/>
  <c r="P124" i="16" s="1"/>
  <c r="W724" i="16" s="1"/>
  <c r="K737" i="14"/>
  <c r="D744" i="16"/>
  <c r="P144" i="16" s="1"/>
  <c r="W744" i="16" s="1"/>
  <c r="K706" i="14"/>
  <c r="D713" i="16"/>
  <c r="P113" i="16" s="1"/>
  <c r="W713" i="16" s="1"/>
  <c r="K728" i="14"/>
  <c r="D735" i="16"/>
  <c r="P135" i="16" s="1"/>
  <c r="W735" i="16" s="1"/>
  <c r="K709" i="14"/>
  <c r="D716" i="16"/>
  <c r="P116" i="16" s="1"/>
  <c r="W716" i="16" s="1"/>
  <c r="K747" i="14"/>
  <c r="D754" i="16"/>
  <c r="P154" i="16" s="1"/>
  <c r="W754" i="16" s="1"/>
  <c r="K707" i="14"/>
  <c r="D714" i="16"/>
  <c r="P114" i="16" s="1"/>
  <c r="W714" i="16" s="1"/>
  <c r="K719" i="14"/>
  <c r="D726" i="16"/>
  <c r="P126" i="16" s="1"/>
  <c r="W726" i="16" s="1"/>
  <c r="K748" i="14"/>
  <c r="D755" i="16"/>
  <c r="P155" i="16" s="1"/>
  <c r="W755" i="16" s="1"/>
  <c r="K743" i="14"/>
  <c r="D750" i="16"/>
  <c r="P150" i="16" s="1"/>
  <c r="W750" i="16" s="1"/>
  <c r="K718" i="14"/>
  <c r="D725" i="16"/>
  <c r="P125" i="16" s="1"/>
  <c r="W725" i="16" s="1"/>
  <c r="K734" i="14"/>
  <c r="D741" i="16"/>
  <c r="P141" i="16" s="1"/>
  <c r="W741" i="16" s="1"/>
  <c r="K727" i="14"/>
  <c r="D734" i="16"/>
  <c r="P134" i="16" s="1"/>
  <c r="W734" i="16" s="1"/>
  <c r="K710" i="14"/>
  <c r="D717" i="16"/>
  <c r="P117" i="16" s="1"/>
  <c r="W717" i="16" s="1"/>
  <c r="K723" i="14"/>
  <c r="D730" i="16"/>
  <c r="P130" i="16" s="1"/>
  <c r="W730" i="16" s="1"/>
  <c r="K735" i="14"/>
  <c r="D742" i="16"/>
  <c r="P142" i="16" s="1"/>
  <c r="W742" i="16" s="1"/>
  <c r="K708" i="14"/>
  <c r="D715" i="16"/>
  <c r="P115" i="16" s="1"/>
  <c r="W715" i="16" s="1"/>
  <c r="K720" i="14"/>
  <c r="D727" i="16"/>
  <c r="P127" i="16" s="1"/>
  <c r="W727" i="16" s="1"/>
  <c r="K725" i="14"/>
  <c r="D732" i="16"/>
  <c r="P132" i="16" s="1"/>
  <c r="W732" i="16" s="1"/>
  <c r="K704" i="14"/>
  <c r="D711" i="16"/>
  <c r="P111" i="16" s="1"/>
  <c r="W711" i="16" s="1"/>
  <c r="K744" i="14"/>
  <c r="D751" i="16"/>
  <c r="P151" i="16" s="1"/>
  <c r="W751" i="16" s="1"/>
  <c r="K721" i="14"/>
  <c r="D728" i="16"/>
  <c r="P128" i="16" s="1"/>
  <c r="W728" i="16" s="1"/>
  <c r="K705" i="14"/>
  <c r="D712" i="16"/>
  <c r="P112" i="16" s="1"/>
  <c r="W712" i="16" s="1"/>
  <c r="K746" i="14"/>
  <c r="D753" i="16"/>
  <c r="P153" i="16" s="1"/>
  <c r="W753" i="16" s="1"/>
  <c r="K712" i="14"/>
  <c r="D719" i="16"/>
  <c r="P119" i="16" s="1"/>
  <c r="W719" i="16" s="1"/>
  <c r="K711" i="14"/>
  <c r="D718" i="16"/>
  <c r="P118" i="16" s="1"/>
  <c r="W718" i="16" s="1"/>
  <c r="K733" i="14"/>
  <c r="D740" i="16"/>
  <c r="P140" i="16" s="1"/>
  <c r="W740" i="16" s="1"/>
  <c r="K740" i="14"/>
  <c r="D747" i="16"/>
  <c r="P147" i="16" s="1"/>
  <c r="W747" i="16" s="1"/>
  <c r="K738" i="14"/>
  <c r="D745" i="16"/>
  <c r="P145" i="16" s="1"/>
  <c r="W745" i="16" s="1"/>
  <c r="K745" i="14"/>
  <c r="D752" i="16"/>
  <c r="P152" i="16" s="1"/>
  <c r="W752" i="16" s="1"/>
  <c r="K716" i="14"/>
  <c r="D723" i="16"/>
  <c r="P123" i="16" s="1"/>
  <c r="W723" i="16" s="1"/>
  <c r="K741" i="14"/>
  <c r="D748" i="16"/>
  <c r="P148" i="16" s="1"/>
  <c r="W748" i="16" s="1"/>
  <c r="K724" i="14"/>
  <c r="D731" i="16"/>
  <c r="P131" i="16" s="1"/>
  <c r="W731" i="16" s="1"/>
  <c r="K751" i="14"/>
  <c r="D758" i="16"/>
  <c r="P158" i="16" s="1"/>
  <c r="W758" i="16" s="1"/>
  <c r="K732" i="14"/>
  <c r="D739" i="16"/>
  <c r="P139" i="16" s="1"/>
  <c r="W739" i="16" s="1"/>
  <c r="K736" i="14"/>
  <c r="D743" i="16"/>
  <c r="P143" i="16" s="1"/>
  <c r="W743" i="16" s="1"/>
  <c r="K731" i="14"/>
  <c r="D738" i="16"/>
  <c r="P138" i="16" s="1"/>
  <c r="W738" i="16" s="1"/>
  <c r="K722" i="14"/>
  <c r="D729" i="16"/>
  <c r="P129" i="16" s="1"/>
  <c r="W729" i="16" s="1"/>
  <c r="K730" i="14"/>
  <c r="D737" i="16"/>
  <c r="P137" i="16" s="1"/>
  <c r="W737" i="16" s="1"/>
  <c r="K742" i="14"/>
  <c r="D749" i="16"/>
  <c r="P149" i="16" s="1"/>
  <c r="W749" i="16" s="1"/>
  <c r="K729" i="14"/>
  <c r="D736" i="16"/>
  <c r="P136" i="16" s="1"/>
  <c r="W736" i="16" s="1"/>
  <c r="K715" i="14"/>
  <c r="D722" i="16"/>
  <c r="P122" i="16" s="1"/>
  <c r="W722" i="16" s="1"/>
  <c r="K714" i="14"/>
  <c r="D721" i="16"/>
  <c r="P121" i="16" s="1"/>
  <c r="W721" i="16" s="1"/>
  <c r="K749" i="14"/>
  <c r="D756" i="16"/>
  <c r="P156" i="16" s="1"/>
  <c r="W756" i="16" s="1"/>
  <c r="K750" i="14"/>
  <c r="D757" i="16"/>
  <c r="P157" i="16" s="1"/>
  <c r="W757" i="16" s="1"/>
  <c r="K726" i="14"/>
  <c r="D733" i="16"/>
  <c r="P133" i="16" s="1"/>
  <c r="W733" i="16" s="1"/>
  <c r="K713" i="14"/>
  <c r="D720" i="16"/>
  <c r="P120" i="16" s="1"/>
  <c r="W720" i="16" s="1"/>
  <c r="G714" i="14"/>
  <c r="D721" i="15"/>
  <c r="P121" i="15" s="1"/>
  <c r="W721" i="15" s="1"/>
  <c r="G743" i="14"/>
  <c r="D750" i="15"/>
  <c r="P150" i="15" s="1"/>
  <c r="W750" i="15" s="1"/>
  <c r="G742" i="14"/>
  <c r="D749" i="15"/>
  <c r="P149" i="15" s="1"/>
  <c r="W749" i="15" s="1"/>
  <c r="G707" i="14"/>
  <c r="D714" i="15"/>
  <c r="P114" i="15" s="1"/>
  <c r="W714" i="15" s="1"/>
  <c r="G722" i="14"/>
  <c r="D729" i="15"/>
  <c r="P129" i="15" s="1"/>
  <c r="W729" i="15" s="1"/>
  <c r="G728" i="14"/>
  <c r="D735" i="15"/>
  <c r="P135" i="15" s="1"/>
  <c r="W735" i="15" s="1"/>
  <c r="G738" i="14"/>
  <c r="D745" i="15"/>
  <c r="P145" i="15" s="1"/>
  <c r="W745" i="15" s="1"/>
  <c r="G747" i="14"/>
  <c r="D754" i="15"/>
  <c r="P154" i="15" s="1"/>
  <c r="W754" i="15" s="1"/>
  <c r="G746" i="14"/>
  <c r="D753" i="15"/>
  <c r="P153" i="15" s="1"/>
  <c r="W753" i="15" s="1"/>
  <c r="G711" i="14"/>
  <c r="D718" i="15"/>
  <c r="P118" i="15" s="1"/>
  <c r="W718" i="15" s="1"/>
  <c r="G726" i="14"/>
  <c r="D733" i="15"/>
  <c r="P133" i="15" s="1"/>
  <c r="W733" i="15" s="1"/>
  <c r="G750" i="14"/>
  <c r="D757" i="15"/>
  <c r="P157" i="15" s="1"/>
  <c r="W757" i="15" s="1"/>
  <c r="G708" i="14"/>
  <c r="D715" i="15"/>
  <c r="P115" i="15" s="1"/>
  <c r="W715" i="15" s="1"/>
  <c r="G724" i="14"/>
  <c r="D731" i="15"/>
  <c r="P131" i="15" s="1"/>
  <c r="W731" i="15" s="1"/>
  <c r="G718" i="14"/>
  <c r="D725" i="15"/>
  <c r="P125" i="15" s="1"/>
  <c r="W725" i="15" s="1"/>
  <c r="G737" i="14"/>
  <c r="D744" i="15"/>
  <c r="P144" i="15" s="1"/>
  <c r="W744" i="15" s="1"/>
  <c r="G748" i="14"/>
  <c r="D755" i="15"/>
  <c r="P155" i="15" s="1"/>
  <c r="W755" i="15" s="1"/>
  <c r="G739" i="14"/>
  <c r="D746" i="15"/>
  <c r="P146" i="15" s="1"/>
  <c r="W746" i="15" s="1"/>
  <c r="G710" i="14"/>
  <c r="D717" i="15"/>
  <c r="P117" i="15" s="1"/>
  <c r="W717" i="15" s="1"/>
  <c r="G730" i="14"/>
  <c r="D737" i="15"/>
  <c r="P137" i="15" s="1"/>
  <c r="W737" i="15" s="1"/>
  <c r="G732" i="14"/>
  <c r="D739" i="15"/>
  <c r="P139" i="15" s="1"/>
  <c r="W739" i="15" s="1"/>
  <c r="G712" i="14"/>
  <c r="D719" i="15"/>
  <c r="P119" i="15" s="1"/>
  <c r="W719" i="15" s="1"/>
  <c r="G723" i="14"/>
  <c r="D730" i="15"/>
  <c r="P130" i="15" s="1"/>
  <c r="W730" i="15" s="1"/>
  <c r="G716" i="14"/>
  <c r="D723" i="15"/>
  <c r="P123" i="15" s="1"/>
  <c r="W723" i="15" s="1"/>
  <c r="G735" i="14"/>
  <c r="D742" i="15"/>
  <c r="P142" i="15" s="1"/>
  <c r="W742" i="15" s="1"/>
  <c r="G751" i="14"/>
  <c r="D758" i="15"/>
  <c r="P158" i="15" s="1"/>
  <c r="W758" i="15" s="1"/>
  <c r="G744" i="14"/>
  <c r="D751" i="15"/>
  <c r="P151" i="15" s="1"/>
  <c r="W751" i="15" s="1"/>
  <c r="G736" i="14"/>
  <c r="D743" i="15"/>
  <c r="P143" i="15" s="1"/>
  <c r="W743" i="15" s="1"/>
  <c r="G705" i="14"/>
  <c r="D712" i="15"/>
  <c r="P112" i="15" s="1"/>
  <c r="W712" i="15" s="1"/>
  <c r="G704" i="14"/>
  <c r="D711" i="15"/>
  <c r="P111" i="15" s="1"/>
  <c r="W711" i="15" s="1"/>
  <c r="G719" i="14"/>
  <c r="D726" i="15"/>
  <c r="P126" i="15" s="1"/>
  <c r="W726" i="15" s="1"/>
  <c r="G731" i="14"/>
  <c r="D738" i="15"/>
  <c r="P138" i="15" s="1"/>
  <c r="W738" i="15" s="1"/>
  <c r="G740" i="14"/>
  <c r="D747" i="15"/>
  <c r="P147" i="15" s="1"/>
  <c r="W747" i="15" s="1"/>
  <c r="G727" i="14"/>
  <c r="D734" i="15"/>
  <c r="P134" i="15" s="1"/>
  <c r="W734" i="15" s="1"/>
  <c r="G734" i="14"/>
  <c r="D741" i="15"/>
  <c r="P141" i="15" s="1"/>
  <c r="W741" i="15" s="1"/>
  <c r="G720" i="14"/>
  <c r="D727" i="15"/>
  <c r="P127" i="15" s="1"/>
  <c r="W727" i="15" s="1"/>
  <c r="G706" i="14"/>
  <c r="D713" i="15"/>
  <c r="P113" i="15" s="1"/>
  <c r="W713" i="15" s="1"/>
  <c r="G715" i="14"/>
  <c r="D722" i="15"/>
  <c r="P122" i="15" s="1"/>
  <c r="W722" i="15" s="1"/>
  <c r="F37" i="5"/>
  <c r="F38" i="5"/>
  <c r="F39" i="5"/>
  <c r="A186" i="13"/>
  <c r="A187" i="13"/>
  <c r="A188" i="13"/>
  <c r="A189" i="13"/>
  <c r="A190" i="13"/>
  <c r="A191" i="13"/>
  <c r="A192" i="13"/>
  <c r="A193" i="13"/>
  <c r="A194" i="13"/>
  <c r="A195" i="13"/>
  <c r="A196" i="13"/>
  <c r="A197" i="13"/>
  <c r="A198" i="13"/>
  <c r="A199" i="13"/>
  <c r="A200" i="13"/>
  <c r="A201" i="13"/>
  <c r="A202" i="13"/>
  <c r="A203" i="13"/>
  <c r="A204" i="13"/>
  <c r="A205" i="13"/>
  <c r="A206" i="13"/>
  <c r="A207" i="13"/>
  <c r="A208" i="13"/>
  <c r="A209" i="13"/>
  <c r="A210" i="13"/>
  <c r="A211" i="13"/>
  <c r="A212" i="13"/>
  <c r="A213" i="13"/>
  <c r="A214" i="13"/>
  <c r="A215" i="13"/>
  <c r="A216" i="13"/>
  <c r="A217" i="13"/>
  <c r="A218" i="13"/>
  <c r="A219" i="13"/>
  <c r="A220" i="13"/>
  <c r="A221" i="13"/>
  <c r="A222" i="13"/>
  <c r="A223" i="13"/>
  <c r="A224" i="13"/>
  <c r="A225" i="13"/>
  <c r="A226" i="13"/>
  <c r="A227" i="13"/>
  <c r="A228" i="13"/>
  <c r="A229" i="13"/>
  <c r="A230" i="13"/>
  <c r="A231" i="13"/>
  <c r="A232" i="13"/>
  <c r="A233" i="13"/>
  <c r="A234" i="13"/>
  <c r="A235" i="13"/>
  <c r="A236" i="13"/>
  <c r="A237" i="13"/>
  <c r="A238" i="13"/>
  <c r="A239" i="13"/>
  <c r="A240" i="13"/>
  <c r="A241" i="13"/>
  <c r="A242" i="13"/>
  <c r="A243" i="13"/>
  <c r="A244" i="13"/>
  <c r="A245" i="13"/>
  <c r="A246" i="13"/>
  <c r="A247" i="13"/>
  <c r="A248" i="13"/>
  <c r="A249" i="13"/>
  <c r="A250" i="13"/>
  <c r="A251" i="13"/>
  <c r="A252" i="13"/>
  <c r="A253" i="13"/>
  <c r="A254" i="13"/>
  <c r="A255" i="13"/>
  <c r="A256" i="13"/>
  <c r="A257" i="13"/>
  <c r="A258" i="13"/>
  <c r="A259" i="13"/>
  <c r="A260" i="13"/>
  <c r="A261" i="13"/>
  <c r="A262" i="13"/>
  <c r="A263" i="13"/>
  <c r="A185" i="13"/>
  <c r="A184" i="13"/>
  <c r="A183" i="13"/>
  <c r="A182" i="13"/>
  <c r="A181" i="13"/>
  <c r="A180" i="13"/>
  <c r="A179" i="13"/>
  <c r="A178" i="13"/>
  <c r="A177" i="13"/>
  <c r="A176" i="13"/>
  <c r="A175" i="13"/>
  <c r="A174" i="13"/>
  <c r="A173" i="13"/>
  <c r="A172" i="13"/>
  <c r="A171" i="13"/>
  <c r="A170" i="13"/>
  <c r="A169" i="13"/>
  <c r="A168" i="13"/>
  <c r="A167" i="13"/>
  <c r="A166" i="13"/>
  <c r="A165" i="13"/>
  <c r="A164" i="13"/>
  <c r="A163" i="13"/>
  <c r="A162" i="13"/>
  <c r="A161" i="13"/>
  <c r="A160" i="13"/>
  <c r="A159" i="13"/>
  <c r="A158" i="13"/>
  <c r="A157" i="13"/>
  <c r="A156" i="13"/>
  <c r="A155" i="13"/>
  <c r="A154" i="13"/>
  <c r="A153" i="13"/>
  <c r="A152" i="13"/>
  <c r="A151" i="13"/>
  <c r="A150" i="13"/>
  <c r="A149" i="13"/>
  <c r="A148" i="13"/>
  <c r="A147" i="13"/>
  <c r="A146" i="13"/>
  <c r="A145" i="13"/>
  <c r="A144" i="13"/>
  <c r="A143" i="13"/>
  <c r="A142" i="13"/>
  <c r="A141" i="13"/>
  <c r="A140" i="13"/>
  <c r="A139" i="13"/>
  <c r="A138" i="13"/>
  <c r="A137" i="13"/>
  <c r="A136" i="13"/>
  <c r="A135" i="13"/>
  <c r="A134" i="13"/>
  <c r="A133" i="13"/>
  <c r="A132" i="13"/>
  <c r="A131" i="13"/>
  <c r="A130" i="13"/>
  <c r="A129" i="13"/>
  <c r="A128" i="13"/>
  <c r="A127" i="13"/>
  <c r="A126" i="13"/>
  <c r="A125" i="13"/>
  <c r="A124" i="13"/>
  <c r="A123" i="13"/>
  <c r="A122" i="13"/>
  <c r="A121" i="13"/>
  <c r="A120" i="13"/>
  <c r="A119" i="13"/>
  <c r="A118" i="13"/>
  <c r="A117" i="13"/>
  <c r="A116" i="13"/>
  <c r="A115" i="13"/>
  <c r="A114" i="13"/>
  <c r="A113" i="13"/>
  <c r="A112" i="13"/>
  <c r="A111" i="13"/>
  <c r="A110" i="13"/>
  <c r="A109" i="13"/>
  <c r="A108" i="13"/>
  <c r="A107" i="13"/>
  <c r="A106" i="13"/>
  <c r="A105" i="13"/>
  <c r="A104" i="13"/>
  <c r="A103" i="13"/>
  <c r="A102" i="13"/>
  <c r="A101" i="13"/>
  <c r="A100" i="13"/>
  <c r="A99" i="13"/>
  <c r="A98" i="13"/>
  <c r="A97" i="13"/>
  <c r="A96" i="13"/>
  <c r="A95" i="13"/>
  <c r="A94" i="13"/>
  <c r="A93" i="13"/>
  <c r="A92" i="13"/>
  <c r="A91" i="13"/>
  <c r="A90" i="13"/>
  <c r="A89" i="13"/>
  <c r="A88" i="13"/>
  <c r="A87" i="13"/>
  <c r="A86" i="13"/>
  <c r="A85" i="13"/>
  <c r="A84" i="13"/>
  <c r="A83" i="13"/>
  <c r="A82" i="13"/>
  <c r="A81" i="13"/>
  <c r="A80" i="13"/>
  <c r="A79" i="13"/>
  <c r="A78" i="13"/>
  <c r="A77" i="13"/>
  <c r="A76" i="13"/>
  <c r="A75" i="13"/>
  <c r="A74" i="13"/>
  <c r="A73" i="13"/>
  <c r="A72" i="13"/>
  <c r="A71" i="13"/>
  <c r="A70" i="13"/>
  <c r="A69" i="13"/>
  <c r="A68" i="13"/>
  <c r="A67" i="13"/>
  <c r="A66" i="13"/>
  <c r="A65" i="13"/>
  <c r="A64" i="13"/>
  <c r="A63" i="13"/>
  <c r="A62" i="13"/>
  <c r="A61" i="13"/>
  <c r="A60" i="13"/>
  <c r="A59" i="13"/>
  <c r="A58" i="13"/>
  <c r="A57" i="13"/>
  <c r="A56" i="13"/>
  <c r="A55" i="13"/>
  <c r="A54" i="13"/>
  <c r="A53" i="13"/>
  <c r="A52" i="13"/>
  <c r="A51" i="13"/>
  <c r="A50" i="13"/>
  <c r="A49" i="13"/>
  <c r="A48" i="13"/>
  <c r="A47" i="13"/>
  <c r="A46" i="13"/>
  <c r="A45" i="13"/>
  <c r="A44" i="13"/>
  <c r="A43" i="13"/>
  <c r="A42" i="13"/>
  <c r="A41" i="13"/>
  <c r="A40" i="13"/>
  <c r="A39" i="13"/>
  <c r="A38" i="13"/>
  <c r="A37" i="13"/>
  <c r="A36" i="13"/>
  <c r="A35" i="13"/>
  <c r="A34" i="13"/>
  <c r="A33" i="13"/>
  <c r="A32" i="13"/>
  <c r="A31" i="13"/>
  <c r="A30" i="13"/>
  <c r="A29" i="13"/>
  <c r="A28" i="13"/>
  <c r="A27" i="13"/>
  <c r="A26" i="13"/>
  <c r="A25" i="13"/>
  <c r="F25" i="13" s="1"/>
  <c r="B26" i="13"/>
  <c r="B27" i="13" s="1"/>
  <c r="B28" i="13" s="1"/>
  <c r="B29" i="13" s="1"/>
  <c r="B30" i="13" s="1"/>
  <c r="B31" i="13" s="1"/>
  <c r="B32" i="13" s="1"/>
  <c r="B33" i="13" s="1"/>
  <c r="B34" i="13" s="1"/>
  <c r="B35" i="13" s="1"/>
  <c r="B36" i="13" s="1"/>
  <c r="B37" i="13" s="1"/>
  <c r="B38" i="13" s="1"/>
  <c r="B39" i="13" s="1"/>
  <c r="B40" i="13" s="1"/>
  <c r="B41" i="13" s="1"/>
  <c r="B42" i="13" s="1"/>
  <c r="B43" i="13" s="1"/>
  <c r="B44" i="13" s="1"/>
  <c r="B45" i="13" s="1"/>
  <c r="B46" i="13" s="1"/>
  <c r="B47" i="13" s="1"/>
  <c r="B48" i="13" s="1"/>
  <c r="B49" i="13" s="1"/>
  <c r="B50" i="13" s="1"/>
  <c r="B51" i="13" s="1"/>
  <c r="B52" i="13" s="1"/>
  <c r="B53" i="13" s="1"/>
  <c r="B54" i="13" s="1"/>
  <c r="B55" i="13" s="1"/>
  <c r="B56" i="13" s="1"/>
  <c r="B57" i="13" s="1"/>
  <c r="B58" i="13" s="1"/>
  <c r="B59" i="13" s="1"/>
  <c r="B60" i="13" s="1"/>
  <c r="B61" i="13" s="1"/>
  <c r="B62" i="13" s="1"/>
  <c r="B63" i="13" s="1"/>
  <c r="B64" i="13" s="1"/>
  <c r="B65" i="13" s="1"/>
  <c r="B66" i="13" s="1"/>
  <c r="B67" i="13" s="1"/>
  <c r="B68" i="13" s="1"/>
  <c r="B69" i="13" s="1"/>
  <c r="B70" i="13" s="1"/>
  <c r="B71" i="13" s="1"/>
  <c r="B72" i="13" s="1"/>
  <c r="B73" i="13" s="1"/>
  <c r="B74" i="13" s="1"/>
  <c r="B75" i="13" s="1"/>
  <c r="B76" i="13" s="1"/>
  <c r="B77" i="13" s="1"/>
  <c r="B78" i="13" s="1"/>
  <c r="B79" i="13" s="1"/>
  <c r="B80" i="13" s="1"/>
  <c r="B81" i="13" s="1"/>
  <c r="B82" i="13" s="1"/>
  <c r="B83" i="13" s="1"/>
  <c r="B84" i="13" s="1"/>
  <c r="B85" i="13" s="1"/>
  <c r="B86" i="13" s="1"/>
  <c r="B87" i="13" s="1"/>
  <c r="B88" i="13" s="1"/>
  <c r="B89" i="13" s="1"/>
  <c r="B90" i="13" s="1"/>
  <c r="B91" i="13" s="1"/>
  <c r="B92" i="13" s="1"/>
  <c r="B93" i="13" s="1"/>
  <c r="B94" i="13" s="1"/>
  <c r="B95" i="13" s="1"/>
  <c r="B96" i="13" s="1"/>
  <c r="B97" i="13" s="1"/>
  <c r="B98" i="13" s="1"/>
  <c r="B99" i="13" s="1"/>
  <c r="B100" i="13" s="1"/>
  <c r="B101" i="13" s="1"/>
  <c r="B102" i="13" s="1"/>
  <c r="B103" i="13" s="1"/>
  <c r="B104" i="13" s="1"/>
  <c r="B105" i="13" s="1"/>
  <c r="B106" i="13" s="1"/>
  <c r="B107" i="13" s="1"/>
  <c r="B108" i="13" s="1"/>
  <c r="B109" i="13" s="1"/>
  <c r="B110" i="13" s="1"/>
  <c r="B111" i="13" s="1"/>
  <c r="B112" i="13" s="1"/>
  <c r="B113" i="13" s="1"/>
  <c r="B114" i="13" s="1"/>
  <c r="B115" i="13" s="1"/>
  <c r="B116" i="13" s="1"/>
  <c r="B117" i="13" s="1"/>
  <c r="B118" i="13" s="1"/>
  <c r="B119" i="13" s="1"/>
  <c r="B120" i="13" s="1"/>
  <c r="B121" i="13" s="1"/>
  <c r="B122" i="13" s="1"/>
  <c r="B123" i="13" s="1"/>
  <c r="B124" i="13" s="1"/>
  <c r="B125" i="13" s="1"/>
  <c r="B126" i="13" s="1"/>
  <c r="B127" i="13" s="1"/>
  <c r="B128" i="13" s="1"/>
  <c r="B129" i="13" s="1"/>
  <c r="B130" i="13" s="1"/>
  <c r="B131" i="13" s="1"/>
  <c r="B132" i="13" s="1"/>
  <c r="B133" i="13" s="1"/>
  <c r="B134" i="13" s="1"/>
  <c r="B135" i="13" s="1"/>
  <c r="B136" i="13" s="1"/>
  <c r="B137" i="13" s="1"/>
  <c r="B138" i="13" s="1"/>
  <c r="B139" i="13" s="1"/>
  <c r="B140" i="13" s="1"/>
  <c r="B141" i="13" s="1"/>
  <c r="B142" i="13" s="1"/>
  <c r="B143" i="13" s="1"/>
  <c r="B144" i="13" s="1"/>
  <c r="B145" i="13" s="1"/>
  <c r="B146" i="13" s="1"/>
  <c r="B147" i="13" s="1"/>
  <c r="B148" i="13" s="1"/>
  <c r="B149" i="13" s="1"/>
  <c r="B150" i="13" s="1"/>
  <c r="B151" i="13" s="1"/>
  <c r="B152" i="13" s="1"/>
  <c r="B153" i="13" s="1"/>
  <c r="B154" i="13" s="1"/>
  <c r="B155" i="13" s="1"/>
  <c r="B156" i="13" s="1"/>
  <c r="B157" i="13" s="1"/>
  <c r="B158" i="13" s="1"/>
  <c r="B159" i="13" s="1"/>
  <c r="B160" i="13" s="1"/>
  <c r="B161" i="13" s="1"/>
  <c r="B162" i="13" s="1"/>
  <c r="B163" i="13" s="1"/>
  <c r="B164" i="13" s="1"/>
  <c r="B165" i="13" s="1"/>
  <c r="B166" i="13" s="1"/>
  <c r="B167" i="13" s="1"/>
  <c r="B168" i="13" s="1"/>
  <c r="B169" i="13" s="1"/>
  <c r="B170" i="13" s="1"/>
  <c r="B171" i="13" s="1"/>
  <c r="B172" i="13" s="1"/>
  <c r="B173" i="13" s="1"/>
  <c r="B174" i="13" s="1"/>
  <c r="B175" i="13" s="1"/>
  <c r="B176" i="13" s="1"/>
  <c r="B177" i="13" s="1"/>
  <c r="B178" i="13" s="1"/>
  <c r="B179" i="13" s="1"/>
  <c r="B180" i="13" s="1"/>
  <c r="B181" i="13" s="1"/>
  <c r="B182" i="13" s="1"/>
  <c r="B183" i="13" s="1"/>
  <c r="B184" i="13" s="1"/>
  <c r="B185" i="13" s="1"/>
  <c r="B186" i="13" s="1"/>
  <c r="B187" i="13" s="1"/>
  <c r="B188" i="13" s="1"/>
  <c r="B189" i="13" s="1"/>
  <c r="B190" i="13" s="1"/>
  <c r="B191" i="13" s="1"/>
  <c r="B192" i="13" s="1"/>
  <c r="B193" i="13" s="1"/>
  <c r="B194" i="13" s="1"/>
  <c r="B195" i="13" s="1"/>
  <c r="B196" i="13" s="1"/>
  <c r="B197" i="13" s="1"/>
  <c r="B198" i="13" s="1"/>
  <c r="B199" i="13" s="1"/>
  <c r="B200" i="13" s="1"/>
  <c r="B201" i="13" s="1"/>
  <c r="B202" i="13" s="1"/>
  <c r="B203" i="13" s="1"/>
  <c r="B204" i="13" s="1"/>
  <c r="B205" i="13" s="1"/>
  <c r="B206" i="13" s="1"/>
  <c r="B207" i="13" s="1"/>
  <c r="B208" i="13" s="1"/>
  <c r="B209" i="13" s="1"/>
  <c r="B210" i="13" s="1"/>
  <c r="B211" i="13" s="1"/>
  <c r="B212" i="13" s="1"/>
  <c r="B213" i="13" s="1"/>
  <c r="B214" i="13" s="1"/>
  <c r="B215" i="13" s="1"/>
  <c r="B216" i="13" s="1"/>
  <c r="B217" i="13" s="1"/>
  <c r="B218" i="13" s="1"/>
  <c r="B219" i="13" s="1"/>
  <c r="B220" i="13" s="1"/>
  <c r="B221" i="13" s="1"/>
  <c r="B222" i="13" s="1"/>
  <c r="B223" i="13" s="1"/>
  <c r="B224" i="13" s="1"/>
  <c r="B225" i="13" s="1"/>
  <c r="B226" i="13" s="1"/>
  <c r="B227" i="13" s="1"/>
  <c r="B228" i="13" s="1"/>
  <c r="B229" i="13" s="1"/>
  <c r="B230" i="13" s="1"/>
  <c r="B231" i="13" s="1"/>
  <c r="B232" i="13" s="1"/>
  <c r="B233" i="13" s="1"/>
  <c r="B234" i="13" s="1"/>
  <c r="B235" i="13" s="1"/>
  <c r="B236" i="13" s="1"/>
  <c r="B237" i="13" s="1"/>
  <c r="B238" i="13" s="1"/>
  <c r="B239" i="13" s="1"/>
  <c r="B240" i="13" s="1"/>
  <c r="B241" i="13" s="1"/>
  <c r="B242" i="13" s="1"/>
  <c r="B243" i="13" s="1"/>
  <c r="B244" i="13" s="1"/>
  <c r="B245" i="13" s="1"/>
  <c r="B246" i="13" s="1"/>
  <c r="B247" i="13" s="1"/>
  <c r="B248" i="13" s="1"/>
  <c r="B249" i="13" s="1"/>
  <c r="B250" i="13" s="1"/>
  <c r="B251" i="13" s="1"/>
  <c r="B252" i="13" s="1"/>
  <c r="B253" i="13" s="1"/>
  <c r="B254" i="13" s="1"/>
  <c r="B255" i="13" s="1"/>
  <c r="B256" i="13" s="1"/>
  <c r="B257" i="13" s="1"/>
  <c r="B258" i="13" s="1"/>
  <c r="B259" i="13" s="1"/>
  <c r="B260" i="13" s="1"/>
  <c r="B261" i="13" s="1"/>
  <c r="B262" i="13" s="1"/>
  <c r="B263" i="13" s="1"/>
  <c r="B264" i="13" s="1"/>
  <c r="B265" i="13" s="1"/>
  <c r="B266" i="13" s="1"/>
  <c r="B267" i="13" s="1"/>
  <c r="B268" i="13" s="1"/>
  <c r="B269" i="13" s="1"/>
  <c r="B270" i="13" s="1"/>
  <c r="B271" i="13" s="1"/>
  <c r="B272" i="13" s="1"/>
  <c r="B273" i="13" s="1"/>
  <c r="B274" i="13" s="1"/>
  <c r="B275" i="13" s="1"/>
  <c r="B276" i="13" s="1"/>
  <c r="B277" i="13" s="1"/>
  <c r="B278" i="13" s="1"/>
  <c r="B279" i="13" s="1"/>
  <c r="B280" i="13" s="1"/>
  <c r="B281" i="13" s="1"/>
  <c r="B282" i="13" s="1"/>
  <c r="B283" i="13" s="1"/>
  <c r="B284" i="13" s="1"/>
  <c r="B285" i="13" s="1"/>
  <c r="B286" i="13" s="1"/>
  <c r="B287" i="13" s="1"/>
  <c r="B288" i="13" s="1"/>
  <c r="B289" i="13" s="1"/>
  <c r="B290" i="13" s="1"/>
  <c r="B291" i="13" s="1"/>
  <c r="B292" i="13" s="1"/>
  <c r="B293" i="13" s="1"/>
  <c r="B294" i="13" s="1"/>
  <c r="B295" i="13" s="1"/>
  <c r="B296" i="13" s="1"/>
  <c r="B297" i="13" s="1"/>
  <c r="B298" i="13" s="1"/>
  <c r="B299" i="13" s="1"/>
  <c r="B300" i="13" s="1"/>
  <c r="B301" i="13" s="1"/>
  <c r="B302" i="13" s="1"/>
  <c r="B303" i="13" s="1"/>
  <c r="B304" i="13" s="1"/>
  <c r="B305" i="13" s="1"/>
  <c r="B306" i="13" s="1"/>
  <c r="B307" i="13" s="1"/>
  <c r="B308" i="13" s="1"/>
  <c r="B309" i="13" s="1"/>
  <c r="B310" i="13" s="1"/>
  <c r="B311" i="13" s="1"/>
  <c r="B312" i="13" s="1"/>
  <c r="B313" i="13" s="1"/>
  <c r="B314" i="13" s="1"/>
  <c r="B315" i="13" s="1"/>
  <c r="B316" i="13" s="1"/>
  <c r="B317" i="13" s="1"/>
  <c r="B318" i="13" s="1"/>
  <c r="B319" i="13" s="1"/>
  <c r="B320" i="13" s="1"/>
  <c r="B321" i="13" s="1"/>
  <c r="B322" i="13" s="1"/>
  <c r="B323" i="13" s="1"/>
  <c r="B324" i="13" s="1"/>
  <c r="B325" i="13" s="1"/>
  <c r="B326" i="13" s="1"/>
  <c r="B327" i="13" s="1"/>
  <c r="B328" i="13" s="1"/>
  <c r="B329" i="13" s="1"/>
  <c r="B330" i="13" s="1"/>
  <c r="B331" i="13" s="1"/>
  <c r="B332" i="13" s="1"/>
  <c r="B333" i="13" s="1"/>
  <c r="B334" i="13" s="1"/>
  <c r="B335" i="13" s="1"/>
  <c r="B336" i="13" s="1"/>
  <c r="B337" i="13" s="1"/>
  <c r="B338" i="13" s="1"/>
  <c r="B339" i="13" s="1"/>
  <c r="B340" i="13" s="1"/>
  <c r="B341" i="13" s="1"/>
  <c r="B342" i="13" s="1"/>
  <c r="B343" i="13" s="1"/>
  <c r="B344" i="13" s="1"/>
  <c r="B345" i="13" s="1"/>
  <c r="B346" i="13" s="1"/>
  <c r="B347" i="13" s="1"/>
  <c r="B348" i="13" s="1"/>
  <c r="B349" i="13" s="1"/>
  <c r="B350" i="13" s="1"/>
  <c r="B351" i="13" s="1"/>
  <c r="B352" i="13" s="1"/>
  <c r="B353" i="13" s="1"/>
  <c r="B354" i="13" s="1"/>
  <c r="B355" i="13" s="1"/>
  <c r="B356" i="13" s="1"/>
  <c r="B357" i="13" s="1"/>
  <c r="B358" i="13" s="1"/>
  <c r="B359" i="13" s="1"/>
  <c r="B360" i="13" s="1"/>
  <c r="B361" i="13" s="1"/>
  <c r="B362" i="13" s="1"/>
  <c r="B363" i="13" s="1"/>
  <c r="B364" i="13" s="1"/>
  <c r="B365" i="13" s="1"/>
  <c r="B366" i="13" s="1"/>
  <c r="B367" i="13" s="1"/>
  <c r="B368" i="13" s="1"/>
  <c r="B369" i="13" s="1"/>
  <c r="B370" i="13" s="1"/>
  <c r="B371" i="13" s="1"/>
  <c r="B372" i="13" s="1"/>
  <c r="B373" i="13" s="1"/>
  <c r="B374" i="13" s="1"/>
  <c r="B375" i="13" s="1"/>
  <c r="B376" i="13" s="1"/>
  <c r="B377" i="13" s="1"/>
  <c r="B378" i="13" s="1"/>
  <c r="B379" i="13" s="1"/>
  <c r="B380" i="13" s="1"/>
  <c r="B381" i="13" s="1"/>
  <c r="B382" i="13" s="1"/>
  <c r="B383" i="13" s="1"/>
  <c r="B384" i="13" s="1"/>
  <c r="B385" i="13" s="1"/>
  <c r="B386" i="13" s="1"/>
  <c r="B387" i="13" s="1"/>
  <c r="B388" i="13" s="1"/>
  <c r="B389" i="13" s="1"/>
  <c r="B390" i="13" s="1"/>
  <c r="B391" i="13" s="1"/>
  <c r="B392" i="13" s="1"/>
  <c r="B393" i="13" s="1"/>
  <c r="B394" i="13" s="1"/>
  <c r="B395" i="13" s="1"/>
  <c r="B396" i="13" s="1"/>
  <c r="B397" i="13" s="1"/>
  <c r="B398" i="13" s="1"/>
  <c r="B399" i="13" s="1"/>
  <c r="B400" i="13" s="1"/>
  <c r="B401" i="13" s="1"/>
  <c r="B402" i="13" s="1"/>
  <c r="B403" i="13" s="1"/>
  <c r="B404" i="13" s="1"/>
  <c r="B405" i="13" s="1"/>
  <c r="B406" i="13" s="1"/>
  <c r="B407" i="13" s="1"/>
  <c r="B408" i="13" s="1"/>
  <c r="B409" i="13" s="1"/>
  <c r="B410" i="13" s="1"/>
  <c r="B411" i="13" s="1"/>
  <c r="B412" i="13" s="1"/>
  <c r="B413" i="13" s="1"/>
  <c r="B414" i="13" s="1"/>
  <c r="B415" i="13" s="1"/>
  <c r="B416" i="13" s="1"/>
  <c r="B417" i="13" s="1"/>
  <c r="B418" i="13" s="1"/>
  <c r="B419" i="13" s="1"/>
  <c r="B420" i="13" s="1"/>
  <c r="B421" i="13" s="1"/>
  <c r="B422" i="13" s="1"/>
  <c r="B423" i="13" s="1"/>
  <c r="B424" i="13" s="1"/>
  <c r="B425" i="13" s="1"/>
  <c r="B426" i="13" s="1"/>
  <c r="B427" i="13" s="1"/>
  <c r="B428" i="13" s="1"/>
  <c r="B429" i="13" s="1"/>
  <c r="B430" i="13" s="1"/>
  <c r="B431" i="13" s="1"/>
  <c r="B432" i="13" s="1"/>
  <c r="B433" i="13" s="1"/>
  <c r="B434" i="13" s="1"/>
  <c r="B435" i="13" s="1"/>
  <c r="B436" i="13" s="1"/>
  <c r="B437" i="13" s="1"/>
  <c r="B438" i="13" s="1"/>
  <c r="B439" i="13" s="1"/>
  <c r="B440" i="13" s="1"/>
  <c r="B441" i="13" s="1"/>
  <c r="B442" i="13" s="1"/>
  <c r="B443" i="13" s="1"/>
  <c r="B444" i="13" s="1"/>
  <c r="B445" i="13" s="1"/>
  <c r="B446" i="13" s="1"/>
  <c r="B447" i="13" s="1"/>
  <c r="B448" i="13" s="1"/>
  <c r="B449" i="13" s="1"/>
  <c r="B450" i="13" s="1"/>
  <c r="B451" i="13" s="1"/>
  <c r="B452" i="13" s="1"/>
  <c r="B453" i="13" s="1"/>
  <c r="B454" i="13" s="1"/>
  <c r="B455" i="13" s="1"/>
  <c r="B456" i="13" s="1"/>
  <c r="B457" i="13" s="1"/>
  <c r="B458" i="13" s="1"/>
  <c r="B459" i="13" s="1"/>
  <c r="B460" i="13" s="1"/>
  <c r="B461" i="13" s="1"/>
  <c r="B462" i="13" s="1"/>
  <c r="B463" i="13" s="1"/>
  <c r="B464" i="13" s="1"/>
  <c r="B465" i="13" s="1"/>
  <c r="B466" i="13" s="1"/>
  <c r="B467" i="13" s="1"/>
  <c r="B468" i="13" s="1"/>
  <c r="B469" i="13" s="1"/>
  <c r="B470" i="13" s="1"/>
  <c r="B471" i="13" s="1"/>
  <c r="B472" i="13" s="1"/>
  <c r="B473" i="13" s="1"/>
  <c r="B474" i="13" s="1"/>
  <c r="B475" i="13" s="1"/>
  <c r="B476" i="13" s="1"/>
  <c r="B477" i="13" s="1"/>
  <c r="B478" i="13" s="1"/>
  <c r="B479" i="13" s="1"/>
  <c r="B480" i="13" s="1"/>
  <c r="B481" i="13" s="1"/>
  <c r="B482" i="13" s="1"/>
  <c r="B483" i="13" s="1"/>
  <c r="B484" i="13" s="1"/>
  <c r="B485" i="13" s="1"/>
  <c r="B486" i="13" s="1"/>
  <c r="B487" i="13" s="1"/>
  <c r="B488" i="13" s="1"/>
  <c r="B489" i="13" s="1"/>
  <c r="B490" i="13" s="1"/>
  <c r="B491" i="13" s="1"/>
  <c r="B492" i="13" s="1"/>
  <c r="B493" i="13" s="1"/>
  <c r="B494" i="13" s="1"/>
  <c r="B495" i="13" s="1"/>
  <c r="B496" i="13" s="1"/>
  <c r="B497" i="13" s="1"/>
  <c r="B498" i="13" s="1"/>
  <c r="B499" i="13" s="1"/>
  <c r="B500" i="13" s="1"/>
  <c r="B501" i="13" s="1"/>
  <c r="B502" i="13" s="1"/>
  <c r="B503" i="13" s="1"/>
  <c r="B504" i="13" s="1"/>
  <c r="B505" i="13" s="1"/>
  <c r="B506" i="13" s="1"/>
  <c r="B507" i="13" s="1"/>
  <c r="B508" i="13" s="1"/>
  <c r="B509" i="13" s="1"/>
  <c r="B510" i="13" s="1"/>
  <c r="B511" i="13" s="1"/>
  <c r="B512" i="13" s="1"/>
  <c r="B513" i="13" s="1"/>
  <c r="B514" i="13" s="1"/>
  <c r="B515" i="13" s="1"/>
  <c r="B516" i="13" s="1"/>
  <c r="B517" i="13" s="1"/>
  <c r="B518" i="13" s="1"/>
  <c r="B519" i="13" s="1"/>
  <c r="B520" i="13" s="1"/>
  <c r="B521" i="13" s="1"/>
  <c r="B522" i="13" s="1"/>
  <c r="B523" i="13" s="1"/>
  <c r="B524" i="13" s="1"/>
  <c r="B525" i="13" s="1"/>
  <c r="B526" i="13" s="1"/>
  <c r="B527" i="13" s="1"/>
  <c r="B528" i="13" s="1"/>
  <c r="B529" i="13" s="1"/>
  <c r="B530" i="13" s="1"/>
  <c r="B531" i="13" s="1"/>
  <c r="B532" i="13" s="1"/>
  <c r="B533" i="13" s="1"/>
  <c r="B534" i="13" s="1"/>
  <c r="B535" i="13" s="1"/>
  <c r="B536" i="13" s="1"/>
  <c r="B537" i="13" s="1"/>
  <c r="B538" i="13" s="1"/>
  <c r="B539" i="13" s="1"/>
  <c r="B540" i="13" s="1"/>
  <c r="B541" i="13" s="1"/>
  <c r="B542" i="13" s="1"/>
  <c r="B543" i="13" s="1"/>
  <c r="B544" i="13" s="1"/>
  <c r="B545" i="13" s="1"/>
  <c r="B546" i="13" s="1"/>
  <c r="B547" i="13" s="1"/>
  <c r="B548" i="13" s="1"/>
  <c r="B549" i="13" s="1"/>
  <c r="B550" i="13" s="1"/>
  <c r="B551" i="13" s="1"/>
  <c r="B552" i="13" s="1"/>
  <c r="B553" i="13" s="1"/>
  <c r="B554" i="13" s="1"/>
  <c r="B555" i="13" s="1"/>
  <c r="B556" i="13" s="1"/>
  <c r="B557" i="13" s="1"/>
  <c r="B558" i="13" s="1"/>
  <c r="B559" i="13" s="1"/>
  <c r="B560" i="13" s="1"/>
  <c r="B561" i="13" s="1"/>
  <c r="B562" i="13" s="1"/>
  <c r="B563" i="13" s="1"/>
  <c r="B564" i="13" s="1"/>
  <c r="B565" i="13" s="1"/>
  <c r="B566" i="13" s="1"/>
  <c r="B567" i="13" s="1"/>
  <c r="B568" i="13" s="1"/>
  <c r="B569" i="13" s="1"/>
  <c r="B570" i="13" s="1"/>
  <c r="B571" i="13" s="1"/>
  <c r="B572" i="13" s="1"/>
  <c r="B573" i="13" s="1"/>
  <c r="B574" i="13" s="1"/>
  <c r="B575" i="13" s="1"/>
  <c r="B576" i="13" s="1"/>
  <c r="B577" i="13" s="1"/>
  <c r="B578" i="13" s="1"/>
  <c r="B579" i="13" s="1"/>
  <c r="B580" i="13" s="1"/>
  <c r="B581" i="13" s="1"/>
  <c r="B582" i="13" s="1"/>
  <c r="B583" i="13" s="1"/>
  <c r="B584" i="13" s="1"/>
  <c r="B585" i="13" s="1"/>
  <c r="B586" i="13" s="1"/>
  <c r="B587" i="13" s="1"/>
  <c r="B588" i="13" s="1"/>
  <c r="B589" i="13" s="1"/>
  <c r="B590" i="13" s="1"/>
  <c r="B591" i="13" s="1"/>
  <c r="B592" i="13" s="1"/>
  <c r="B593" i="13" s="1"/>
  <c r="B594" i="13" s="1"/>
  <c r="B595" i="13" s="1"/>
  <c r="B596" i="13" s="1"/>
  <c r="B597" i="13" s="1"/>
  <c r="B598" i="13" s="1"/>
  <c r="B599" i="13" s="1"/>
  <c r="B600" i="13" s="1"/>
  <c r="B601" i="13" s="1"/>
  <c r="B602" i="13" s="1"/>
  <c r="B603" i="13" s="1"/>
  <c r="B604" i="13" s="1"/>
  <c r="B605" i="13" s="1"/>
  <c r="B606" i="13" s="1"/>
  <c r="B607" i="13" s="1"/>
  <c r="B608" i="13" s="1"/>
  <c r="B609" i="13" s="1"/>
  <c r="B610" i="13" s="1"/>
  <c r="B611" i="13" s="1"/>
  <c r="B612" i="13" s="1"/>
  <c r="B613" i="13" s="1"/>
  <c r="B614" i="13" s="1"/>
  <c r="B615" i="13" s="1"/>
  <c r="B616" i="13" s="1"/>
  <c r="B617" i="13" s="1"/>
  <c r="B618" i="13" s="1"/>
  <c r="B619" i="13" s="1"/>
  <c r="B620" i="13" s="1"/>
  <c r="B621" i="13" s="1"/>
  <c r="B622" i="13" s="1"/>
  <c r="B623" i="13" s="1"/>
  <c r="B624" i="13" s="1"/>
  <c r="B625" i="13" s="1"/>
  <c r="B626" i="13" s="1"/>
  <c r="B627" i="13" s="1"/>
  <c r="B628" i="13" s="1"/>
  <c r="B629" i="13" s="1"/>
  <c r="B630" i="13" s="1"/>
  <c r="B631" i="13" s="1"/>
  <c r="B632" i="13" s="1"/>
  <c r="B633" i="13" s="1"/>
  <c r="B634" i="13" s="1"/>
  <c r="B635" i="13" s="1"/>
  <c r="B636" i="13" s="1"/>
  <c r="B637" i="13" s="1"/>
  <c r="B638" i="13" s="1"/>
  <c r="B639" i="13" s="1"/>
  <c r="B640" i="13" s="1"/>
  <c r="B641" i="13" s="1"/>
  <c r="B642" i="13" s="1"/>
  <c r="B643" i="13" s="1"/>
  <c r="B644" i="13" s="1"/>
  <c r="B645" i="13" s="1"/>
  <c r="B646" i="13" s="1"/>
  <c r="B647" i="13" s="1"/>
  <c r="B648" i="13" s="1"/>
  <c r="B649" i="13" s="1"/>
  <c r="B650" i="13" s="1"/>
  <c r="B651" i="13" s="1"/>
  <c r="B652" i="13" s="1"/>
  <c r="B653" i="13" s="1"/>
  <c r="B654" i="13" s="1"/>
  <c r="B655" i="13" s="1"/>
  <c r="B656" i="13" s="1"/>
  <c r="B657" i="13" s="1"/>
  <c r="B658" i="13" s="1"/>
  <c r="B659" i="13" s="1"/>
  <c r="B660" i="13" s="1"/>
  <c r="B661" i="13" s="1"/>
  <c r="B662" i="13" s="1"/>
  <c r="B663" i="13" s="1"/>
  <c r="B664" i="13" s="1"/>
  <c r="B665" i="13" s="1"/>
  <c r="B666" i="13" s="1"/>
  <c r="B667" i="13" s="1"/>
  <c r="B668" i="13" s="1"/>
  <c r="B669" i="13" s="1"/>
  <c r="B670" i="13" s="1"/>
  <c r="B671" i="13" s="1"/>
  <c r="B672" i="13" s="1"/>
  <c r="B673" i="13" s="1"/>
  <c r="B674" i="13" s="1"/>
  <c r="B675" i="13" s="1"/>
  <c r="B676" i="13" s="1"/>
  <c r="B677" i="13" s="1"/>
  <c r="B678" i="13" s="1"/>
  <c r="B679" i="13" s="1"/>
  <c r="B680" i="13" s="1"/>
  <c r="B681" i="13" s="1"/>
  <c r="B682" i="13" s="1"/>
  <c r="B683" i="13" s="1"/>
  <c r="B684" i="13" s="1"/>
  <c r="B685" i="13" s="1"/>
  <c r="B686" i="13" s="1"/>
  <c r="B687" i="13" s="1"/>
  <c r="B688" i="13" s="1"/>
  <c r="B689" i="13" s="1"/>
  <c r="B690" i="13" s="1"/>
  <c r="B691" i="13" s="1"/>
  <c r="B692" i="13" s="1"/>
  <c r="B693" i="13" s="1"/>
  <c r="B694" i="13" s="1"/>
  <c r="B695" i="13" s="1"/>
  <c r="B696" i="13" s="1"/>
  <c r="B697" i="13" s="1"/>
  <c r="B698" i="13" s="1"/>
  <c r="B699" i="13" s="1"/>
  <c r="B700" i="13" s="1"/>
  <c r="B701" i="13" s="1"/>
  <c r="B702" i="13" s="1"/>
  <c r="B703" i="13" s="1"/>
  <c r="B704" i="13" s="1"/>
  <c r="B705" i="13" s="1"/>
  <c r="B706" i="13" s="1"/>
  <c r="B707" i="13" s="1"/>
  <c r="B708" i="13" s="1"/>
  <c r="B709" i="13" s="1"/>
  <c r="B710" i="13" s="1"/>
  <c r="B711" i="13" s="1"/>
  <c r="B712" i="13" s="1"/>
  <c r="B713" i="13" s="1"/>
  <c r="B714" i="13" s="1"/>
  <c r="B715" i="13" s="1"/>
  <c r="B716" i="13" s="1"/>
  <c r="B717" i="13" s="1"/>
  <c r="B718" i="13" s="1"/>
  <c r="B719" i="13" s="1"/>
  <c r="B720" i="13" s="1"/>
  <c r="B721" i="13" s="1"/>
  <c r="B722" i="13" s="1"/>
  <c r="B723" i="13" s="1"/>
  <c r="B724" i="13" s="1"/>
  <c r="B725" i="13" s="1"/>
  <c r="B726" i="13" s="1"/>
  <c r="B727" i="13" s="1"/>
  <c r="B728" i="13" s="1"/>
  <c r="B729" i="13" s="1"/>
  <c r="B730" i="13" s="1"/>
  <c r="B731" i="13" s="1"/>
  <c r="B732" i="13" s="1"/>
  <c r="B733" i="13" s="1"/>
  <c r="B734" i="13" s="1"/>
  <c r="B735" i="13" s="1"/>
  <c r="B736" i="13" s="1"/>
  <c r="B737" i="13" s="1"/>
  <c r="B738" i="13" s="1"/>
  <c r="B739" i="13" s="1"/>
  <c r="B740" i="13" s="1"/>
  <c r="B741" i="13" s="1"/>
  <c r="B742" i="13" s="1"/>
  <c r="B743" i="13" s="1"/>
  <c r="B744" i="13" s="1"/>
  <c r="B745" i="13" s="1"/>
  <c r="B746" i="13" s="1"/>
  <c r="B747" i="13" s="1"/>
  <c r="B748" i="13" s="1"/>
  <c r="B749" i="13" s="1"/>
  <c r="B750" i="13" s="1"/>
  <c r="B751" i="13" s="1"/>
  <c r="B752" i="13" s="1"/>
  <c r="B753" i="13" s="1"/>
  <c r="B754" i="13" s="1"/>
  <c r="B755" i="13" s="1"/>
  <c r="B756" i="13" s="1"/>
  <c r="B757" i="13" s="1"/>
  <c r="B758" i="13" s="1"/>
  <c r="B759" i="13" s="1"/>
  <c r="B760" i="13" s="1"/>
  <c r="B761" i="13" s="1"/>
  <c r="B762" i="13" s="1"/>
  <c r="B763" i="13" s="1"/>
  <c r="B764" i="13" s="1"/>
  <c r="B765" i="13" s="1"/>
  <c r="B766" i="13" s="1"/>
  <c r="B767" i="13" s="1"/>
  <c r="B768" i="13" s="1"/>
  <c r="D26" i="13"/>
  <c r="D27" i="13" s="1"/>
  <c r="D28" i="13" s="1"/>
  <c r="D29" i="13" s="1"/>
  <c r="D30" i="13" s="1"/>
  <c r="D31" i="13" s="1"/>
  <c r="D32" i="13" s="1"/>
  <c r="D33" i="13" s="1"/>
  <c r="D34" i="13" s="1"/>
  <c r="D35" i="13" s="1"/>
  <c r="D36" i="13" s="1"/>
  <c r="D37" i="13" s="1"/>
  <c r="D38" i="13" s="1"/>
  <c r="D39" i="13" s="1"/>
  <c r="D40" i="13" s="1"/>
  <c r="D41" i="13" s="1"/>
  <c r="D42" i="13" s="1"/>
  <c r="D43" i="13" s="1"/>
  <c r="D44" i="13" s="1"/>
  <c r="D45" i="13" s="1"/>
  <c r="D46" i="13" s="1"/>
  <c r="D47" i="13" s="1"/>
  <c r="D48" i="13" s="1"/>
  <c r="D49" i="13" s="1"/>
  <c r="D50" i="13" s="1"/>
  <c r="D51" i="13" s="1"/>
  <c r="D52" i="13" s="1"/>
  <c r="D53" i="13" s="1"/>
  <c r="D54" i="13" s="1"/>
  <c r="D55" i="13" s="1"/>
  <c r="D56" i="13" s="1"/>
  <c r="D57" i="13" s="1"/>
  <c r="D58" i="13" s="1"/>
  <c r="D59" i="13" s="1"/>
  <c r="D60" i="13" s="1"/>
  <c r="D61" i="13" s="1"/>
  <c r="D62" i="13" s="1"/>
  <c r="D63" i="13" s="1"/>
  <c r="D64" i="13" s="1"/>
  <c r="D65" i="13" s="1"/>
  <c r="D66" i="13" s="1"/>
  <c r="D67" i="13" s="1"/>
  <c r="D68" i="13" s="1"/>
  <c r="D69" i="13" s="1"/>
  <c r="D70" i="13" s="1"/>
  <c r="D71" i="13" s="1"/>
  <c r="D72" i="13" s="1"/>
  <c r="D73" i="13" s="1"/>
  <c r="D74" i="13" s="1"/>
  <c r="D75" i="13" s="1"/>
  <c r="D76" i="13" s="1"/>
  <c r="D77" i="13" s="1"/>
  <c r="D78" i="13" s="1"/>
  <c r="D79" i="13" s="1"/>
  <c r="D80" i="13" s="1"/>
  <c r="D81" i="13" s="1"/>
  <c r="D82" i="13" s="1"/>
  <c r="D83" i="13" s="1"/>
  <c r="D84" i="13" s="1"/>
  <c r="D85" i="13" s="1"/>
  <c r="D86" i="13" s="1"/>
  <c r="D87" i="13" s="1"/>
  <c r="D88" i="13" s="1"/>
  <c r="D89" i="13" s="1"/>
  <c r="D90" i="13" s="1"/>
  <c r="D91" i="13" s="1"/>
  <c r="D92" i="13" s="1"/>
  <c r="D93" i="13" s="1"/>
  <c r="D94" i="13" s="1"/>
  <c r="D95" i="13" s="1"/>
  <c r="D96" i="13" s="1"/>
  <c r="D97" i="13" s="1"/>
  <c r="D98" i="13" s="1"/>
  <c r="D99" i="13" s="1"/>
  <c r="D100" i="13" s="1"/>
  <c r="D101" i="13" s="1"/>
  <c r="D102" i="13" s="1"/>
  <c r="D103" i="13" s="1"/>
  <c r="D104" i="13" s="1"/>
  <c r="D105" i="13" s="1"/>
  <c r="D106" i="13" s="1"/>
  <c r="D107" i="13" s="1"/>
  <c r="D108" i="13" s="1"/>
  <c r="D109" i="13" s="1"/>
  <c r="D110" i="13" s="1"/>
  <c r="D111" i="13" s="1"/>
  <c r="D112" i="13" s="1"/>
  <c r="D113" i="13" s="1"/>
  <c r="D114" i="13" s="1"/>
  <c r="D115" i="13" s="1"/>
  <c r="D116" i="13" s="1"/>
  <c r="D117" i="13" s="1"/>
  <c r="D118" i="13" s="1"/>
  <c r="D119" i="13" s="1"/>
  <c r="D120" i="13" s="1"/>
  <c r="D121" i="13" s="1"/>
  <c r="D122" i="13" s="1"/>
  <c r="D123" i="13" s="1"/>
  <c r="D124" i="13" s="1"/>
  <c r="D125" i="13" s="1"/>
  <c r="D126" i="13" s="1"/>
  <c r="D127" i="13" s="1"/>
  <c r="D128" i="13" s="1"/>
  <c r="D129" i="13" s="1"/>
  <c r="D130" i="13" s="1"/>
  <c r="D131" i="13" s="1"/>
  <c r="D132" i="13" s="1"/>
  <c r="D133" i="13" s="1"/>
  <c r="D134" i="13" s="1"/>
  <c r="D135" i="13" s="1"/>
  <c r="D136" i="13" s="1"/>
  <c r="D137" i="13" s="1"/>
  <c r="D138" i="13" s="1"/>
  <c r="D139" i="13" s="1"/>
  <c r="D140" i="13" s="1"/>
  <c r="D141" i="13" s="1"/>
  <c r="D142" i="13" s="1"/>
  <c r="D143" i="13" s="1"/>
  <c r="D144" i="13" s="1"/>
  <c r="D145" i="13" s="1"/>
  <c r="D146" i="13" s="1"/>
  <c r="D147" i="13" s="1"/>
  <c r="D148" i="13" s="1"/>
  <c r="D149" i="13" s="1"/>
  <c r="D150" i="13" s="1"/>
  <c r="D151" i="13" s="1"/>
  <c r="D152" i="13" s="1"/>
  <c r="D153" i="13" s="1"/>
  <c r="D154" i="13" s="1"/>
  <c r="D155" i="13" s="1"/>
  <c r="D156" i="13" s="1"/>
  <c r="D157" i="13" s="1"/>
  <c r="D158" i="13" s="1"/>
  <c r="D159" i="13" s="1"/>
  <c r="D160" i="13" s="1"/>
  <c r="D161" i="13" s="1"/>
  <c r="D162" i="13" s="1"/>
  <c r="D163" i="13" s="1"/>
  <c r="D164" i="13" s="1"/>
  <c r="D165" i="13" s="1"/>
  <c r="D166" i="13" s="1"/>
  <c r="D167" i="13" s="1"/>
  <c r="D168" i="13" s="1"/>
  <c r="D169" i="13" s="1"/>
  <c r="D170" i="13" s="1"/>
  <c r="D171" i="13" s="1"/>
  <c r="D172" i="13" s="1"/>
  <c r="D173" i="13" s="1"/>
  <c r="D174" i="13" s="1"/>
  <c r="D175" i="13" s="1"/>
  <c r="D176" i="13" s="1"/>
  <c r="D177" i="13" s="1"/>
  <c r="D178" i="13" s="1"/>
  <c r="D179" i="13" s="1"/>
  <c r="D180" i="13" s="1"/>
  <c r="D181" i="13" s="1"/>
  <c r="D182" i="13" s="1"/>
  <c r="D183" i="13" s="1"/>
  <c r="D184" i="13" s="1"/>
  <c r="D185" i="13" s="1"/>
  <c r="D186" i="13" s="1"/>
  <c r="D187" i="13" s="1"/>
  <c r="D188" i="13" s="1"/>
  <c r="D189" i="13" s="1"/>
  <c r="D190" i="13" s="1"/>
  <c r="D191" i="13" s="1"/>
  <c r="D192" i="13" s="1"/>
  <c r="D193" i="13" s="1"/>
  <c r="D194" i="13" s="1"/>
  <c r="D195" i="13" s="1"/>
  <c r="D196" i="13" s="1"/>
  <c r="D197" i="13" s="1"/>
  <c r="D198" i="13" s="1"/>
  <c r="D199" i="13" s="1"/>
  <c r="D200" i="13" s="1"/>
  <c r="D201" i="13" s="1"/>
  <c r="D202" i="13" s="1"/>
  <c r="D203" i="13" s="1"/>
  <c r="D204" i="13" s="1"/>
  <c r="D205" i="13" s="1"/>
  <c r="D206" i="13" s="1"/>
  <c r="D207" i="13" s="1"/>
  <c r="D208" i="13" s="1"/>
  <c r="D209" i="13" s="1"/>
  <c r="D210" i="13" s="1"/>
  <c r="D211" i="13" s="1"/>
  <c r="D212" i="13" s="1"/>
  <c r="D213" i="13" s="1"/>
  <c r="D214" i="13" s="1"/>
  <c r="D215" i="13" s="1"/>
  <c r="D216" i="13" s="1"/>
  <c r="D217" i="13" s="1"/>
  <c r="D218" i="13" s="1"/>
  <c r="D219" i="13" s="1"/>
  <c r="D220" i="13" s="1"/>
  <c r="D221" i="13" s="1"/>
  <c r="D222" i="13" s="1"/>
  <c r="D223" i="13" s="1"/>
  <c r="D224" i="13" s="1"/>
  <c r="D225" i="13" s="1"/>
  <c r="D226" i="13" s="1"/>
  <c r="D227" i="13" s="1"/>
  <c r="D228" i="13" s="1"/>
  <c r="D229" i="13" s="1"/>
  <c r="D230" i="13" s="1"/>
  <c r="D231" i="13" s="1"/>
  <c r="D232" i="13" s="1"/>
  <c r="D233" i="13" s="1"/>
  <c r="D234" i="13" s="1"/>
  <c r="D235" i="13" s="1"/>
  <c r="D236" i="13" s="1"/>
  <c r="D237" i="13" s="1"/>
  <c r="D238" i="13" s="1"/>
  <c r="D239" i="13" s="1"/>
  <c r="D240" i="13" s="1"/>
  <c r="D241" i="13" s="1"/>
  <c r="D242" i="13" s="1"/>
  <c r="D243" i="13" s="1"/>
  <c r="D244" i="13" s="1"/>
  <c r="D245" i="13" s="1"/>
  <c r="D246" i="13" s="1"/>
  <c r="D247" i="13" s="1"/>
  <c r="D248" i="13" s="1"/>
  <c r="D249" i="13" s="1"/>
  <c r="D250" i="13" s="1"/>
  <c r="D251" i="13" s="1"/>
  <c r="D252" i="13" s="1"/>
  <c r="D253" i="13" s="1"/>
  <c r="D254" i="13" s="1"/>
  <c r="D255" i="13" s="1"/>
  <c r="D256" i="13" s="1"/>
  <c r="D257" i="13" s="1"/>
  <c r="D258" i="13" s="1"/>
  <c r="D259" i="13" s="1"/>
  <c r="D260" i="13" s="1"/>
  <c r="D261" i="13" s="1"/>
  <c r="D262" i="13" s="1"/>
  <c r="D263" i="13" s="1"/>
  <c r="D264" i="13" s="1"/>
  <c r="D265" i="13" s="1"/>
  <c r="D266" i="13" s="1"/>
  <c r="D267" i="13" s="1"/>
  <c r="D268" i="13" s="1"/>
  <c r="D269" i="13" s="1"/>
  <c r="D270" i="13" s="1"/>
  <c r="D271" i="13" s="1"/>
  <c r="D272" i="13" s="1"/>
  <c r="D273" i="13" s="1"/>
  <c r="D274" i="13" s="1"/>
  <c r="D275" i="13" s="1"/>
  <c r="D276" i="13" s="1"/>
  <c r="D277" i="13" s="1"/>
  <c r="D278" i="13" s="1"/>
  <c r="D279" i="13" s="1"/>
  <c r="D280" i="13" s="1"/>
  <c r="D281" i="13" s="1"/>
  <c r="D282" i="13" s="1"/>
  <c r="D283" i="13" s="1"/>
  <c r="D284" i="13" s="1"/>
  <c r="D285" i="13" s="1"/>
  <c r="D286" i="13" s="1"/>
  <c r="D287" i="13" s="1"/>
  <c r="D288" i="13" s="1"/>
  <c r="D289" i="13" s="1"/>
  <c r="D290" i="13" s="1"/>
  <c r="D291" i="13" s="1"/>
  <c r="D292" i="13" s="1"/>
  <c r="D293" i="13" s="1"/>
  <c r="D294" i="13" s="1"/>
  <c r="D295" i="13" s="1"/>
  <c r="D296" i="13" s="1"/>
  <c r="D297" i="13" s="1"/>
  <c r="D298" i="13" s="1"/>
  <c r="D299" i="13" s="1"/>
  <c r="D300" i="13" s="1"/>
  <c r="D301" i="13" s="1"/>
  <c r="D302" i="13" s="1"/>
  <c r="D303" i="13" s="1"/>
  <c r="D304" i="13" s="1"/>
  <c r="D305" i="13" s="1"/>
  <c r="D306" i="13" s="1"/>
  <c r="D307" i="13" s="1"/>
  <c r="D308" i="13" s="1"/>
  <c r="D309" i="13" s="1"/>
  <c r="D310" i="13" s="1"/>
  <c r="D311" i="13" s="1"/>
  <c r="D312" i="13" s="1"/>
  <c r="D313" i="13" s="1"/>
  <c r="D314" i="13" s="1"/>
  <c r="D315" i="13" s="1"/>
  <c r="D316" i="13" s="1"/>
  <c r="D317" i="13" s="1"/>
  <c r="D318" i="13" s="1"/>
  <c r="D319" i="13" s="1"/>
  <c r="D320" i="13" s="1"/>
  <c r="D321" i="13" s="1"/>
  <c r="D322" i="13" s="1"/>
  <c r="D323" i="13" s="1"/>
  <c r="D324" i="13" s="1"/>
  <c r="D325" i="13" s="1"/>
  <c r="D326" i="13" s="1"/>
  <c r="D327" i="13" s="1"/>
  <c r="D328" i="13" s="1"/>
  <c r="D329" i="13" s="1"/>
  <c r="D330" i="13" s="1"/>
  <c r="D331" i="13" s="1"/>
  <c r="D332" i="13" s="1"/>
  <c r="D333" i="13" s="1"/>
  <c r="D334" i="13" s="1"/>
  <c r="D335" i="13" s="1"/>
  <c r="D336" i="13" s="1"/>
  <c r="D337" i="13" s="1"/>
  <c r="D338" i="13" s="1"/>
  <c r="D339" i="13" s="1"/>
  <c r="D340" i="13" s="1"/>
  <c r="D341" i="13" s="1"/>
  <c r="D342" i="13" s="1"/>
  <c r="D343" i="13" s="1"/>
  <c r="D344" i="13" s="1"/>
  <c r="D345" i="13" s="1"/>
  <c r="D346" i="13" s="1"/>
  <c r="D347" i="13" s="1"/>
  <c r="D348" i="13" s="1"/>
  <c r="D349" i="13" s="1"/>
  <c r="D350" i="13" s="1"/>
  <c r="D351" i="13" s="1"/>
  <c r="D352" i="13" s="1"/>
  <c r="D353" i="13" s="1"/>
  <c r="D354" i="13" s="1"/>
  <c r="D355" i="13" s="1"/>
  <c r="D356" i="13" s="1"/>
  <c r="D357" i="13" s="1"/>
  <c r="D358" i="13" s="1"/>
  <c r="D359" i="13" s="1"/>
  <c r="D360" i="13" s="1"/>
  <c r="D361" i="13" s="1"/>
  <c r="D362" i="13" s="1"/>
  <c r="D363" i="13" s="1"/>
  <c r="D364" i="13" s="1"/>
  <c r="D365" i="13" s="1"/>
  <c r="D366" i="13" s="1"/>
  <c r="D367" i="13" s="1"/>
  <c r="D368" i="13" s="1"/>
  <c r="D369" i="13" s="1"/>
  <c r="D370" i="13" s="1"/>
  <c r="D371" i="13" s="1"/>
  <c r="D372" i="13" s="1"/>
  <c r="D373" i="13" s="1"/>
  <c r="D374" i="13" s="1"/>
  <c r="D375" i="13" s="1"/>
  <c r="D376" i="13" s="1"/>
  <c r="D377" i="13" s="1"/>
  <c r="D378" i="13" s="1"/>
  <c r="D379" i="13" s="1"/>
  <c r="D380" i="13" s="1"/>
  <c r="D381" i="13" s="1"/>
  <c r="D382" i="13" s="1"/>
  <c r="D383" i="13" s="1"/>
  <c r="D384" i="13" s="1"/>
  <c r="D385" i="13" s="1"/>
  <c r="D386" i="13" s="1"/>
  <c r="D387" i="13" s="1"/>
  <c r="D388" i="13" s="1"/>
  <c r="D389" i="13" s="1"/>
  <c r="D390" i="13" s="1"/>
  <c r="D391" i="13" s="1"/>
  <c r="D392" i="13" s="1"/>
  <c r="D393" i="13" s="1"/>
  <c r="D394" i="13" s="1"/>
  <c r="D395" i="13" s="1"/>
  <c r="D396" i="13" s="1"/>
  <c r="D397" i="13" s="1"/>
  <c r="D398" i="13" s="1"/>
  <c r="D399" i="13" s="1"/>
  <c r="D400" i="13" s="1"/>
  <c r="D401" i="13" s="1"/>
  <c r="D402" i="13" s="1"/>
  <c r="D403" i="13" s="1"/>
  <c r="D404" i="13" s="1"/>
  <c r="D405" i="13" s="1"/>
  <c r="D406" i="13" s="1"/>
  <c r="D407" i="13" s="1"/>
  <c r="D408" i="13" s="1"/>
  <c r="D409" i="13" s="1"/>
  <c r="D410" i="13" s="1"/>
  <c r="D411" i="13" s="1"/>
  <c r="D412" i="13" s="1"/>
  <c r="D413" i="13" s="1"/>
  <c r="D414" i="13" s="1"/>
  <c r="D415" i="13" s="1"/>
  <c r="D416" i="13" s="1"/>
  <c r="D417" i="13" s="1"/>
  <c r="D418" i="13" s="1"/>
  <c r="D419" i="13" s="1"/>
  <c r="D420" i="13" s="1"/>
  <c r="D421" i="13" s="1"/>
  <c r="D422" i="13" s="1"/>
  <c r="D423" i="13" s="1"/>
  <c r="D424" i="13" s="1"/>
  <c r="D425" i="13" s="1"/>
  <c r="D426" i="13" s="1"/>
  <c r="D427" i="13" s="1"/>
  <c r="D428" i="13" s="1"/>
  <c r="D429" i="13" s="1"/>
  <c r="D430" i="13" s="1"/>
  <c r="D431" i="13" s="1"/>
  <c r="D432" i="13" s="1"/>
  <c r="D433" i="13" s="1"/>
  <c r="D434" i="13" s="1"/>
  <c r="D435" i="13" s="1"/>
  <c r="D436" i="13" s="1"/>
  <c r="D437" i="13" s="1"/>
  <c r="D438" i="13" s="1"/>
  <c r="D439" i="13" s="1"/>
  <c r="D440" i="13" s="1"/>
  <c r="D441" i="13" s="1"/>
  <c r="D442" i="13" s="1"/>
  <c r="D443" i="13" s="1"/>
  <c r="D444" i="13" s="1"/>
  <c r="D445" i="13" s="1"/>
  <c r="D446" i="13" s="1"/>
  <c r="D447" i="13" s="1"/>
  <c r="D448" i="13" s="1"/>
  <c r="D449" i="13" s="1"/>
  <c r="D450" i="13" s="1"/>
  <c r="D451" i="13" s="1"/>
  <c r="D452" i="13" s="1"/>
  <c r="D453" i="13" s="1"/>
  <c r="D454" i="13" s="1"/>
  <c r="D455" i="13" s="1"/>
  <c r="D456" i="13" s="1"/>
  <c r="D457" i="13" s="1"/>
  <c r="D458" i="13" s="1"/>
  <c r="D459" i="13" s="1"/>
  <c r="D460" i="13" s="1"/>
  <c r="D461" i="13" s="1"/>
  <c r="D462" i="13" s="1"/>
  <c r="D463" i="13" s="1"/>
  <c r="D464" i="13" s="1"/>
  <c r="D465" i="13" s="1"/>
  <c r="D466" i="13" s="1"/>
  <c r="D467" i="13" s="1"/>
  <c r="D468" i="13" s="1"/>
  <c r="D469" i="13" s="1"/>
  <c r="D470" i="13" s="1"/>
  <c r="D471" i="13" s="1"/>
  <c r="D472" i="13" s="1"/>
  <c r="D473" i="13" s="1"/>
  <c r="D474" i="13" s="1"/>
  <c r="D475" i="13" s="1"/>
  <c r="D476" i="13" s="1"/>
  <c r="D477" i="13" s="1"/>
  <c r="D478" i="13" s="1"/>
  <c r="D479" i="13" s="1"/>
  <c r="D480" i="13" s="1"/>
  <c r="D481" i="13" s="1"/>
  <c r="D482" i="13" s="1"/>
  <c r="D483" i="13" s="1"/>
  <c r="D484" i="13" s="1"/>
  <c r="D485" i="13" s="1"/>
  <c r="D486" i="13" s="1"/>
  <c r="D487" i="13" s="1"/>
  <c r="D488" i="13" s="1"/>
  <c r="D489" i="13" s="1"/>
  <c r="D490" i="13" s="1"/>
  <c r="D491" i="13" s="1"/>
  <c r="D492" i="13" s="1"/>
  <c r="D493" i="13" s="1"/>
  <c r="D494" i="13" s="1"/>
  <c r="D495" i="13" s="1"/>
  <c r="D496" i="13" s="1"/>
  <c r="D497" i="13" s="1"/>
  <c r="D498" i="13" s="1"/>
  <c r="D499" i="13" s="1"/>
  <c r="D500" i="13" s="1"/>
  <c r="D501" i="13" s="1"/>
  <c r="D502" i="13" s="1"/>
  <c r="D503" i="13" s="1"/>
  <c r="D504" i="13" s="1"/>
  <c r="D505" i="13" s="1"/>
  <c r="D506" i="13" s="1"/>
  <c r="D507" i="13" s="1"/>
  <c r="D508" i="13" s="1"/>
  <c r="D509" i="13" s="1"/>
  <c r="D510" i="13" s="1"/>
  <c r="D511" i="13" s="1"/>
  <c r="D512" i="13" s="1"/>
  <c r="D513" i="13" s="1"/>
  <c r="D514" i="13" s="1"/>
  <c r="D515" i="13" s="1"/>
  <c r="D516" i="13" s="1"/>
  <c r="D517" i="13" s="1"/>
  <c r="D518" i="13" s="1"/>
  <c r="D519" i="13" s="1"/>
  <c r="D520" i="13" s="1"/>
  <c r="D521" i="13" s="1"/>
  <c r="D522" i="13" s="1"/>
  <c r="D523" i="13" s="1"/>
  <c r="D524" i="13" s="1"/>
  <c r="D525" i="13" s="1"/>
  <c r="D526" i="13" s="1"/>
  <c r="D527" i="13" s="1"/>
  <c r="D528" i="13" s="1"/>
  <c r="D529" i="13" s="1"/>
  <c r="D530" i="13" s="1"/>
  <c r="D531" i="13" s="1"/>
  <c r="D532" i="13" s="1"/>
  <c r="D533" i="13" s="1"/>
  <c r="D534" i="13" s="1"/>
  <c r="D535" i="13" s="1"/>
  <c r="D536" i="13" s="1"/>
  <c r="D537" i="13" s="1"/>
  <c r="D538" i="13" s="1"/>
  <c r="D539" i="13" s="1"/>
  <c r="D540" i="13" s="1"/>
  <c r="D541" i="13" s="1"/>
  <c r="D542" i="13" s="1"/>
  <c r="D543" i="13" s="1"/>
  <c r="D544" i="13" s="1"/>
  <c r="D545" i="13" s="1"/>
  <c r="D546" i="13" s="1"/>
  <c r="D547" i="13" s="1"/>
  <c r="D548" i="13" s="1"/>
  <c r="D549" i="13" s="1"/>
  <c r="D550" i="13" s="1"/>
  <c r="D551" i="13" s="1"/>
  <c r="D552" i="13" s="1"/>
  <c r="D553" i="13" s="1"/>
  <c r="D554" i="13" s="1"/>
  <c r="D555" i="13" s="1"/>
  <c r="D556" i="13" s="1"/>
  <c r="D557" i="13" s="1"/>
  <c r="D558" i="13" s="1"/>
  <c r="D559" i="13" s="1"/>
  <c r="D560" i="13" s="1"/>
  <c r="D561" i="13" s="1"/>
  <c r="D562" i="13" s="1"/>
  <c r="D563" i="13" s="1"/>
  <c r="D564" i="13" s="1"/>
  <c r="D565" i="13" s="1"/>
  <c r="D566" i="13" s="1"/>
  <c r="D567" i="13" s="1"/>
  <c r="D568" i="13" s="1"/>
  <c r="D569" i="13" s="1"/>
  <c r="D570" i="13" s="1"/>
  <c r="D571" i="13" s="1"/>
  <c r="D572" i="13" s="1"/>
  <c r="D573" i="13" s="1"/>
  <c r="D574" i="13" s="1"/>
  <c r="D575" i="13" s="1"/>
  <c r="D576" i="13" s="1"/>
  <c r="D577" i="13" s="1"/>
  <c r="D578" i="13" s="1"/>
  <c r="D579" i="13" s="1"/>
  <c r="D580" i="13" s="1"/>
  <c r="D581" i="13" s="1"/>
  <c r="D582" i="13" s="1"/>
  <c r="D583" i="13" s="1"/>
  <c r="D584" i="13" s="1"/>
  <c r="D585" i="13" s="1"/>
  <c r="D586" i="13" s="1"/>
  <c r="D587" i="13" s="1"/>
  <c r="D588" i="13" s="1"/>
  <c r="D589" i="13" s="1"/>
  <c r="D590" i="13" s="1"/>
  <c r="D591" i="13" s="1"/>
  <c r="D592" i="13" s="1"/>
  <c r="D593" i="13" s="1"/>
  <c r="D594" i="13" s="1"/>
  <c r="D595" i="13" s="1"/>
  <c r="D596" i="13" s="1"/>
  <c r="D597" i="13" s="1"/>
  <c r="D598" i="13" s="1"/>
  <c r="D599" i="13" s="1"/>
  <c r="D600" i="13" s="1"/>
  <c r="D601" i="13" s="1"/>
  <c r="D602" i="13" s="1"/>
  <c r="D603" i="13" s="1"/>
  <c r="D604" i="13" s="1"/>
  <c r="D605" i="13" s="1"/>
  <c r="D606" i="13" s="1"/>
  <c r="D607" i="13" s="1"/>
  <c r="D608" i="13" s="1"/>
  <c r="D609" i="13" s="1"/>
  <c r="D610" i="13" s="1"/>
  <c r="D611" i="13" s="1"/>
  <c r="D612" i="13" s="1"/>
  <c r="D613" i="13" s="1"/>
  <c r="D614" i="13" s="1"/>
  <c r="D615" i="13" s="1"/>
  <c r="D616" i="13" s="1"/>
  <c r="D617" i="13" s="1"/>
  <c r="D618" i="13" s="1"/>
  <c r="D619" i="13" s="1"/>
  <c r="D620" i="13" s="1"/>
  <c r="D621" i="13" s="1"/>
  <c r="D622" i="13" s="1"/>
  <c r="D623" i="13" s="1"/>
  <c r="D624" i="13" s="1"/>
  <c r="D625" i="13" s="1"/>
  <c r="D626" i="13" s="1"/>
  <c r="D627" i="13" s="1"/>
  <c r="D628" i="13" s="1"/>
  <c r="D629" i="13" s="1"/>
  <c r="D630" i="13" s="1"/>
  <c r="D631" i="13" s="1"/>
  <c r="D632" i="13" s="1"/>
  <c r="D633" i="13" s="1"/>
  <c r="D634" i="13" s="1"/>
  <c r="D635" i="13" s="1"/>
  <c r="D636" i="13" s="1"/>
  <c r="D637" i="13" s="1"/>
  <c r="D638" i="13" s="1"/>
  <c r="D639" i="13" s="1"/>
  <c r="D640" i="13" s="1"/>
  <c r="D641" i="13" s="1"/>
  <c r="D642" i="13" s="1"/>
  <c r="D643" i="13" s="1"/>
  <c r="D644" i="13" s="1"/>
  <c r="D645" i="13" s="1"/>
  <c r="D646" i="13" s="1"/>
  <c r="D647" i="13" s="1"/>
  <c r="D648" i="13" s="1"/>
  <c r="D649" i="13" s="1"/>
  <c r="D650" i="13" s="1"/>
  <c r="D651" i="13" s="1"/>
  <c r="D652" i="13" s="1"/>
  <c r="D653" i="13" s="1"/>
  <c r="D654" i="13" s="1"/>
  <c r="D655" i="13" s="1"/>
  <c r="D656" i="13" s="1"/>
  <c r="D657" i="13" s="1"/>
  <c r="D658" i="13" s="1"/>
  <c r="D659" i="13" s="1"/>
  <c r="D660" i="13" s="1"/>
  <c r="D661" i="13" s="1"/>
  <c r="D662" i="13" s="1"/>
  <c r="D663" i="13" s="1"/>
  <c r="D664" i="13" s="1"/>
  <c r="D665" i="13" s="1"/>
  <c r="D666" i="13" s="1"/>
  <c r="D667" i="13" s="1"/>
  <c r="D668" i="13" s="1"/>
  <c r="D669" i="13" s="1"/>
  <c r="D670" i="13" s="1"/>
  <c r="D671" i="13" s="1"/>
  <c r="D672" i="13" s="1"/>
  <c r="D673" i="13" s="1"/>
  <c r="D674" i="13" s="1"/>
  <c r="D675" i="13" s="1"/>
  <c r="D676" i="13" s="1"/>
  <c r="D677" i="13" s="1"/>
  <c r="D678" i="13" s="1"/>
  <c r="D679" i="13" s="1"/>
  <c r="D680" i="13" s="1"/>
  <c r="D681" i="13" s="1"/>
  <c r="D682" i="13" s="1"/>
  <c r="D683" i="13" s="1"/>
  <c r="D684" i="13" s="1"/>
  <c r="D685" i="13" s="1"/>
  <c r="D686" i="13" s="1"/>
  <c r="D687" i="13" s="1"/>
  <c r="D688" i="13" s="1"/>
  <c r="D689" i="13" s="1"/>
  <c r="D690" i="13" s="1"/>
  <c r="D691" i="13" s="1"/>
  <c r="D692" i="13" s="1"/>
  <c r="D693" i="13" s="1"/>
  <c r="D694" i="13" s="1"/>
  <c r="D695" i="13" s="1"/>
  <c r="D696" i="13" s="1"/>
  <c r="D697" i="13" s="1"/>
  <c r="D698" i="13" s="1"/>
  <c r="D699" i="13" s="1"/>
  <c r="D700" i="13" s="1"/>
  <c r="D701" i="13" s="1"/>
  <c r="D702" i="13" s="1"/>
  <c r="D703" i="13" s="1"/>
  <c r="D704" i="13" s="1"/>
  <c r="D705" i="13" s="1"/>
  <c r="D706" i="13" s="1"/>
  <c r="D707" i="13" s="1"/>
  <c r="D708" i="13" s="1"/>
  <c r="D709" i="13" s="1"/>
  <c r="D710" i="13" s="1"/>
  <c r="D711" i="13" s="1"/>
  <c r="D712" i="13" s="1"/>
  <c r="D713" i="13" s="1"/>
  <c r="D714" i="13" s="1"/>
  <c r="D715" i="13" s="1"/>
  <c r="D716" i="13" s="1"/>
  <c r="D717" i="13" s="1"/>
  <c r="D718" i="13" s="1"/>
  <c r="D719" i="13" s="1"/>
  <c r="D720" i="13" s="1"/>
  <c r="D721" i="13" s="1"/>
  <c r="D722" i="13" s="1"/>
  <c r="D723" i="13" s="1"/>
  <c r="D724" i="13" s="1"/>
  <c r="D725" i="13" s="1"/>
  <c r="D726" i="13" s="1"/>
  <c r="D727" i="13" s="1"/>
  <c r="D728" i="13" s="1"/>
  <c r="D729" i="13" s="1"/>
  <c r="D730" i="13" s="1"/>
  <c r="D731" i="13" s="1"/>
  <c r="D732" i="13" s="1"/>
  <c r="D733" i="13" s="1"/>
  <c r="D734" i="13" s="1"/>
  <c r="D735" i="13" s="1"/>
  <c r="D736" i="13" s="1"/>
  <c r="D737" i="13" s="1"/>
  <c r="D738" i="13" s="1"/>
  <c r="D739" i="13" s="1"/>
  <c r="D740" i="13" s="1"/>
  <c r="D741" i="13" s="1"/>
  <c r="D742" i="13" s="1"/>
  <c r="D743" i="13" s="1"/>
  <c r="D744" i="13" s="1"/>
  <c r="D745" i="13" s="1"/>
  <c r="D746" i="13" s="1"/>
  <c r="D747" i="13" s="1"/>
  <c r="D748" i="13" s="1"/>
  <c r="D749" i="13" s="1"/>
  <c r="D750" i="13" s="1"/>
  <c r="D751" i="13" s="1"/>
  <c r="D752" i="13" s="1"/>
  <c r="D753" i="13" s="1"/>
  <c r="D754" i="13" s="1"/>
  <c r="D755" i="13" s="1"/>
  <c r="D756" i="13" s="1"/>
  <c r="D757" i="13" s="1"/>
  <c r="D758" i="13" s="1"/>
  <c r="D759" i="13" s="1"/>
  <c r="D760" i="13" s="1"/>
  <c r="D761" i="13" s="1"/>
  <c r="D762" i="13" s="1"/>
  <c r="D763" i="13" s="1"/>
  <c r="D764" i="13" s="1"/>
  <c r="D765" i="13" s="1"/>
  <c r="D766" i="13" s="1"/>
  <c r="D767" i="13" s="1"/>
  <c r="D768" i="13" s="1"/>
  <c r="B7" i="4"/>
  <c r="B8" i="4" s="1"/>
  <c r="B9" i="4" s="1"/>
  <c r="B10" i="4" s="1"/>
  <c r="B11" i="4" s="1"/>
  <c r="B7" i="10"/>
  <c r="B6" i="10"/>
  <c r="B8" i="10" l="1"/>
  <c r="B11" i="10"/>
  <c r="B10" i="10"/>
  <c r="B9" i="10"/>
  <c r="B12" i="4"/>
  <c r="B12" i="10"/>
  <c r="C134" i="14"/>
  <c r="C118" i="14"/>
  <c r="C102" i="14"/>
  <c r="C86" i="14"/>
  <c r="C54" i="14"/>
  <c r="C22" i="14"/>
  <c r="D698" i="14"/>
  <c r="D59" i="14"/>
  <c r="D43" i="14"/>
  <c r="D27" i="14"/>
  <c r="D11" i="14"/>
  <c r="D701" i="14"/>
  <c r="D697" i="14"/>
  <c r="C464" i="14"/>
  <c r="D471" i="15" s="1"/>
  <c r="N21" i="15" s="1"/>
  <c r="W471" i="15" s="1"/>
  <c r="C440" i="14"/>
  <c r="D447" i="15" s="1"/>
  <c r="L147" i="15" s="1"/>
  <c r="W447" i="15" s="1"/>
  <c r="C416" i="14"/>
  <c r="D423" i="15" s="1"/>
  <c r="L123" i="15" s="1"/>
  <c r="W423" i="15" s="1"/>
  <c r="C392" i="14"/>
  <c r="D399" i="15" s="1"/>
  <c r="L99" i="15" s="1"/>
  <c r="W399" i="15" s="1"/>
  <c r="D693" i="14"/>
  <c r="D689" i="14"/>
  <c r="J541" i="4"/>
  <c r="J401" i="4"/>
  <c r="J177" i="4"/>
  <c r="D170" i="14"/>
  <c r="D158" i="14"/>
  <c r="D154" i="14"/>
  <c r="D150" i="14"/>
  <c r="D146" i="14"/>
  <c r="D142" i="14"/>
  <c r="D138" i="14"/>
  <c r="D134" i="14"/>
  <c r="D130" i="14"/>
  <c r="D126" i="14"/>
  <c r="D122" i="14"/>
  <c r="D118" i="14"/>
  <c r="D114" i="14"/>
  <c r="D171" i="14"/>
  <c r="D167" i="14"/>
  <c r="C393" i="14"/>
  <c r="D400" i="15" s="1"/>
  <c r="L100" i="15" s="1"/>
  <c r="W400" i="15" s="1"/>
  <c r="J271" i="4"/>
  <c r="C656" i="14"/>
  <c r="D663" i="15" s="1"/>
  <c r="P63" i="15" s="1"/>
  <c r="W663" i="15" s="1"/>
  <c r="C632" i="14"/>
  <c r="D639" i="15" s="1"/>
  <c r="P39" i="15" s="1"/>
  <c r="W639" i="15" s="1"/>
  <c r="C608" i="14"/>
  <c r="D615" i="15" s="1"/>
  <c r="P15" i="15" s="1"/>
  <c r="W615" i="15" s="1"/>
  <c r="C584" i="14"/>
  <c r="D591" i="15" s="1"/>
  <c r="N141" i="15" s="1"/>
  <c r="W591" i="15" s="1"/>
  <c r="C560" i="14"/>
  <c r="C536" i="14"/>
  <c r="D543" i="15" s="1"/>
  <c r="N93" i="15" s="1"/>
  <c r="W543" i="15" s="1"/>
  <c r="C512" i="14"/>
  <c r="D519" i="15" s="1"/>
  <c r="N69" i="15" s="1"/>
  <c r="W519" i="15" s="1"/>
  <c r="J437" i="4"/>
  <c r="D400" i="14"/>
  <c r="J493" i="4"/>
  <c r="J724" i="4"/>
  <c r="J720" i="4"/>
  <c r="J716" i="4"/>
  <c r="J712" i="4"/>
  <c r="J704" i="4"/>
  <c r="J700" i="4"/>
  <c r="J694" i="4"/>
  <c r="J682" i="4"/>
  <c r="J672" i="4"/>
  <c r="J654" i="4"/>
  <c r="J652" i="4"/>
  <c r="J612" i="4"/>
  <c r="J598" i="4"/>
  <c r="J592" i="4"/>
  <c r="J590" i="4"/>
  <c r="J582" i="4"/>
  <c r="J580" i="4"/>
  <c r="J576" i="4"/>
  <c r="J572" i="4"/>
  <c r="J568" i="4"/>
  <c r="J566" i="4"/>
  <c r="J564" i="4"/>
  <c r="J556" i="4"/>
  <c r="J552" i="4"/>
  <c r="J548" i="4"/>
  <c r="J544" i="4"/>
  <c r="J540" i="4"/>
  <c r="J538" i="4"/>
  <c r="J536" i="4"/>
  <c r="J532" i="4"/>
  <c r="J528" i="4"/>
  <c r="J524" i="4"/>
  <c r="J520" i="4"/>
  <c r="J516" i="4"/>
  <c r="J512" i="4"/>
  <c r="J508" i="4"/>
  <c r="J504" i="4"/>
  <c r="J500" i="4"/>
  <c r="J498" i="4"/>
  <c r="J496" i="4"/>
  <c r="J492" i="4"/>
  <c r="J488" i="4"/>
  <c r="J484" i="4"/>
  <c r="J480" i="4"/>
  <c r="J476" i="4"/>
  <c r="J472" i="4"/>
  <c r="J468" i="4"/>
  <c r="J464" i="4"/>
  <c r="J456" i="4"/>
  <c r="J454" i="4"/>
  <c r="J452" i="4"/>
  <c r="J450" i="4"/>
  <c r="J448" i="4"/>
  <c r="J446" i="4"/>
  <c r="J444" i="4"/>
  <c r="J440" i="4"/>
  <c r="J436" i="4"/>
  <c r="J432" i="4"/>
  <c r="J428" i="4"/>
  <c r="J424" i="4"/>
  <c r="J420" i="4"/>
  <c r="J416" i="4"/>
  <c r="J408" i="4"/>
  <c r="J404" i="4"/>
  <c r="J402" i="4"/>
  <c r="J400" i="4"/>
  <c r="J396" i="4"/>
  <c r="J392" i="4"/>
  <c r="J388" i="4"/>
  <c r="J384" i="4"/>
  <c r="J380" i="4"/>
  <c r="J376" i="4"/>
  <c r="J372" i="4"/>
  <c r="J368" i="4"/>
  <c r="J364" i="4"/>
  <c r="J356" i="4"/>
  <c r="J352" i="4"/>
  <c r="J348" i="4"/>
  <c r="J344" i="4"/>
  <c r="J336" i="4"/>
  <c r="J332" i="4"/>
  <c r="J328" i="4"/>
  <c r="J324" i="4"/>
  <c r="J320" i="4"/>
  <c r="J314" i="4"/>
  <c r="J312" i="4"/>
  <c r="J308" i="4"/>
  <c r="J304" i="4"/>
  <c r="J300" i="4"/>
  <c r="J296" i="4"/>
  <c r="J292" i="4"/>
  <c r="J288" i="4"/>
  <c r="J284" i="4"/>
  <c r="J280" i="4"/>
  <c r="J272" i="4"/>
  <c r="E250" i="14"/>
  <c r="D257" i="16" s="1"/>
  <c r="J107" i="16" s="1"/>
  <c r="W257" i="16" s="1"/>
  <c r="D391" i="14"/>
  <c r="J268" i="4"/>
  <c r="J264" i="4"/>
  <c r="J260" i="4"/>
  <c r="J256" i="4"/>
  <c r="J252" i="4"/>
  <c r="J248" i="4"/>
  <c r="J246" i="4"/>
  <c r="J244" i="4"/>
  <c r="J240" i="4"/>
  <c r="J236" i="4"/>
  <c r="J232" i="4"/>
  <c r="J228" i="4"/>
  <c r="J226" i="4"/>
  <c r="J224" i="4"/>
  <c r="J220" i="4"/>
  <c r="J216" i="4"/>
  <c r="J212" i="4"/>
  <c r="J208" i="4"/>
  <c r="J204" i="4"/>
  <c r="J200" i="4"/>
  <c r="J194" i="4"/>
  <c r="J190" i="4"/>
  <c r="J186" i="4"/>
  <c r="J182" i="4"/>
  <c r="J178" i="4"/>
  <c r="J174" i="4"/>
  <c r="J170" i="4"/>
  <c r="J166" i="4"/>
  <c r="J162" i="4"/>
  <c r="J158" i="4"/>
  <c r="J154" i="4"/>
  <c r="J150" i="4"/>
  <c r="J146" i="4"/>
  <c r="J142" i="4"/>
  <c r="J138" i="4"/>
  <c r="J134" i="4"/>
  <c r="J130" i="4"/>
  <c r="J126" i="4"/>
  <c r="J122" i="4"/>
  <c r="J118" i="4"/>
  <c r="J114" i="4"/>
  <c r="J110" i="4"/>
  <c r="J106" i="4"/>
  <c r="J102" i="4"/>
  <c r="J98" i="4"/>
  <c r="J94" i="4"/>
  <c r="J90" i="4"/>
  <c r="J86" i="4"/>
  <c r="J82" i="4"/>
  <c r="J78" i="4"/>
  <c r="J74" i="4"/>
  <c r="J70" i="4"/>
  <c r="J66" i="4"/>
  <c r="J62" i="4"/>
  <c r="J58" i="4"/>
  <c r="J54" i="4"/>
  <c r="J50" i="4"/>
  <c r="J46" i="4"/>
  <c r="J42" i="4"/>
  <c r="J38" i="4"/>
  <c r="J34" i="4"/>
  <c r="J30" i="4"/>
  <c r="J26" i="4"/>
  <c r="J22" i="4"/>
  <c r="J18" i="4"/>
  <c r="J14" i="4"/>
  <c r="J10" i="4"/>
  <c r="J6" i="4"/>
  <c r="D221" i="14"/>
  <c r="J717" i="4"/>
  <c r="J709" i="4"/>
  <c r="J699" i="4"/>
  <c r="J651" i="4"/>
  <c r="J643" i="4"/>
  <c r="J635" i="4"/>
  <c r="J627" i="4"/>
  <c r="J619" i="4"/>
  <c r="J613" i="4"/>
  <c r="J605" i="4"/>
  <c r="J601" i="4"/>
  <c r="J595" i="4"/>
  <c r="J579" i="4"/>
  <c r="J571" i="4"/>
  <c r="J557" i="4"/>
  <c r="J553" i="4"/>
  <c r="J545" i="4"/>
  <c r="J537" i="4"/>
  <c r="J533" i="4"/>
  <c r="J521" i="4"/>
  <c r="J513" i="4"/>
  <c r="J509" i="4"/>
  <c r="J505" i="4"/>
  <c r="J457" i="4"/>
  <c r="J453" i="4"/>
  <c r="J441" i="4"/>
  <c r="J429" i="4"/>
  <c r="J425" i="4"/>
  <c r="J419" i="4"/>
  <c r="J417" i="4"/>
  <c r="J409" i="4"/>
  <c r="J405" i="4"/>
  <c r="J393" i="4"/>
  <c r="J341" i="4"/>
  <c r="J327" i="4"/>
  <c r="J305" i="4"/>
  <c r="J297" i="4"/>
  <c r="J293" i="4"/>
  <c r="J281" i="4"/>
  <c r="J5" i="4"/>
  <c r="D110" i="14"/>
  <c r="D106" i="14"/>
  <c r="D102" i="14"/>
  <c r="D98" i="14"/>
  <c r="D94" i="14"/>
  <c r="D90" i="14"/>
  <c r="D86" i="14"/>
  <c r="D82" i="14"/>
  <c r="D78" i="14"/>
  <c r="D74" i="14"/>
  <c r="D70" i="14"/>
  <c r="D58" i="14"/>
  <c r="D26" i="14"/>
  <c r="D22" i="14"/>
  <c r="D10" i="14"/>
  <c r="J265" i="4"/>
  <c r="J259" i="4"/>
  <c r="J251" i="4"/>
  <c r="J249" i="4"/>
  <c r="J243" i="4"/>
  <c r="J241" i="4"/>
  <c r="J235" i="4"/>
  <c r="J233" i="4"/>
  <c r="J227" i="4"/>
  <c r="J221" i="4"/>
  <c r="J211" i="4"/>
  <c r="J205" i="4"/>
  <c r="J195" i="4"/>
  <c r="J189" i="4"/>
  <c r="J187" i="4"/>
  <c r="J185" i="4"/>
  <c r="J173" i="4"/>
  <c r="J171" i="4"/>
  <c r="J167" i="4"/>
  <c r="J157" i="4"/>
  <c r="J145" i="4"/>
  <c r="J143" i="4"/>
  <c r="J141" i="4"/>
  <c r="J133" i="4"/>
  <c r="J125" i="4"/>
  <c r="J121" i="4"/>
  <c r="J109" i="4"/>
  <c r="J93" i="4"/>
  <c r="J87" i="4"/>
  <c r="J81" i="4"/>
  <c r="J79" i="4"/>
  <c r="J77" i="4"/>
  <c r="J69" i="4"/>
  <c r="J61" i="4"/>
  <c r="J59" i="4"/>
  <c r="J57" i="4"/>
  <c r="J45" i="4"/>
  <c r="J43" i="4"/>
  <c r="J33" i="4"/>
  <c r="J31" i="4"/>
  <c r="J21" i="4"/>
  <c r="J17" i="4"/>
  <c r="J15" i="4"/>
  <c r="J11" i="4"/>
  <c r="J9" i="4"/>
  <c r="D278" i="14"/>
  <c r="D270" i="14"/>
  <c r="J680" i="4"/>
  <c r="J558" i="4"/>
  <c r="J522" i="4"/>
  <c r="J628" i="4"/>
  <c r="J638" i="4"/>
  <c r="J76" i="4"/>
  <c r="J722" i="4"/>
  <c r="J346" i="4"/>
  <c r="J430" i="4"/>
  <c r="D685" i="14"/>
  <c r="J658" i="4"/>
  <c r="J358" i="4"/>
  <c r="J172" i="4"/>
  <c r="J24" i="4"/>
  <c r="F6" i="10"/>
  <c r="C8" i="5" s="1"/>
  <c r="E569" i="14"/>
  <c r="D576" i="16" s="1"/>
  <c r="N126" i="16" s="1"/>
  <c r="W576" i="16" s="1"/>
  <c r="J692" i="4"/>
  <c r="J278" i="4"/>
  <c r="J626" i="4"/>
  <c r="J36" i="4"/>
  <c r="E693" i="14"/>
  <c r="D700" i="16" s="1"/>
  <c r="P100" i="16" s="1"/>
  <c r="W700" i="16" s="1"/>
  <c r="J714" i="4"/>
  <c r="E675" i="14"/>
  <c r="D682" i="16" s="1"/>
  <c r="P82" i="16" s="1"/>
  <c r="W682" i="16" s="1"/>
  <c r="J696" i="4"/>
  <c r="E645" i="14"/>
  <c r="D652" i="16" s="1"/>
  <c r="P52" i="16" s="1"/>
  <c r="W652" i="16" s="1"/>
  <c r="J666" i="4"/>
  <c r="J662" i="4"/>
  <c r="E641" i="14"/>
  <c r="D648" i="16" s="1"/>
  <c r="P48" i="16" s="1"/>
  <c r="W648" i="16" s="1"/>
  <c r="E635" i="14"/>
  <c r="D642" i="16" s="1"/>
  <c r="P42" i="16" s="1"/>
  <c r="W642" i="16" s="1"/>
  <c r="J656" i="4"/>
  <c r="E557" i="14"/>
  <c r="D564" i="16" s="1"/>
  <c r="N114" i="16" s="1"/>
  <c r="W564" i="16" s="1"/>
  <c r="J578" i="4"/>
  <c r="E529" i="14"/>
  <c r="D536" i="16" s="1"/>
  <c r="N86" i="16" s="1"/>
  <c r="W536" i="16" s="1"/>
  <c r="J550" i="4"/>
  <c r="E437" i="14"/>
  <c r="D444" i="16" s="1"/>
  <c r="L144" i="16" s="1"/>
  <c r="W444" i="16" s="1"/>
  <c r="J458" i="4"/>
  <c r="E417" i="14"/>
  <c r="D424" i="16" s="1"/>
  <c r="L124" i="16" s="1"/>
  <c r="W424" i="16" s="1"/>
  <c r="J438" i="4"/>
  <c r="E391" i="14"/>
  <c r="D398" i="16" s="1"/>
  <c r="L98" i="16" s="1"/>
  <c r="W398" i="16" s="1"/>
  <c r="J412" i="4"/>
  <c r="E389" i="14"/>
  <c r="D396" i="16" s="1"/>
  <c r="L96" i="16" s="1"/>
  <c r="W396" i="16" s="1"/>
  <c r="J410" i="4"/>
  <c r="E345" i="14"/>
  <c r="D352" i="16" s="1"/>
  <c r="L52" i="16" s="1"/>
  <c r="W352" i="16" s="1"/>
  <c r="J366" i="4"/>
  <c r="E339" i="14"/>
  <c r="D346" i="16" s="1"/>
  <c r="L46" i="16" s="1"/>
  <c r="W346" i="16" s="1"/>
  <c r="J360" i="4"/>
  <c r="J340" i="4"/>
  <c r="E297" i="14"/>
  <c r="D304" i="16" s="1"/>
  <c r="J154" i="16" s="1"/>
  <c r="W304" i="16" s="1"/>
  <c r="J318" i="4"/>
  <c r="E253" i="14"/>
  <c r="D260" i="16" s="1"/>
  <c r="J110" i="16" s="1"/>
  <c r="W260" i="16" s="1"/>
  <c r="J274" i="4"/>
  <c r="E249" i="14"/>
  <c r="D256" i="16" s="1"/>
  <c r="J106" i="16" s="1"/>
  <c r="W256" i="16" s="1"/>
  <c r="J270" i="4"/>
  <c r="E213" i="14"/>
  <c r="D220" i="16" s="1"/>
  <c r="J70" i="16" s="1"/>
  <c r="W220" i="16" s="1"/>
  <c r="J234" i="4"/>
  <c r="E209" i="14"/>
  <c r="D216" i="16" s="1"/>
  <c r="J66" i="16" s="1"/>
  <c r="W216" i="16" s="1"/>
  <c r="J230" i="4"/>
  <c r="E201" i="14"/>
  <c r="D208" i="16" s="1"/>
  <c r="J58" i="16" s="1"/>
  <c r="W208" i="16" s="1"/>
  <c r="J222" i="4"/>
  <c r="E193" i="14"/>
  <c r="D200" i="16" s="1"/>
  <c r="J50" i="16" s="1"/>
  <c r="W200" i="16" s="1"/>
  <c r="J214" i="4"/>
  <c r="E175" i="14"/>
  <c r="D182" i="16" s="1"/>
  <c r="J32" i="16" s="1"/>
  <c r="W182" i="16" s="1"/>
  <c r="J196" i="4"/>
  <c r="E167" i="14"/>
  <c r="D174" i="16" s="1"/>
  <c r="J24" i="16" s="1"/>
  <c r="W174" i="16" s="1"/>
  <c r="J188" i="4"/>
  <c r="E143" i="14"/>
  <c r="D150" i="16" s="1"/>
  <c r="H150" i="16" s="1"/>
  <c r="W150" i="16" s="1"/>
  <c r="J164" i="4"/>
  <c r="E115" i="14"/>
  <c r="D122" i="16" s="1"/>
  <c r="H122" i="16" s="1"/>
  <c r="W122" i="16" s="1"/>
  <c r="J136" i="4"/>
  <c r="E107" i="14"/>
  <c r="D114" i="16" s="1"/>
  <c r="H114" i="16" s="1"/>
  <c r="W114" i="16" s="1"/>
  <c r="J128" i="4"/>
  <c r="E103" i="14"/>
  <c r="D110" i="16" s="1"/>
  <c r="H110" i="16" s="1"/>
  <c r="W110" i="16" s="1"/>
  <c r="J124" i="4"/>
  <c r="E99" i="14"/>
  <c r="D106" i="16" s="1"/>
  <c r="H106" i="16" s="1"/>
  <c r="W106" i="16" s="1"/>
  <c r="J120" i="4"/>
  <c r="J112" i="4"/>
  <c r="E83" i="14"/>
  <c r="D90" i="16" s="1"/>
  <c r="H90" i="16" s="1"/>
  <c r="W90" i="16" s="1"/>
  <c r="J104" i="4"/>
  <c r="E39" i="14"/>
  <c r="D46" i="16" s="1"/>
  <c r="H46" i="16" s="1"/>
  <c r="W46" i="16" s="1"/>
  <c r="J60" i="4"/>
  <c r="E31" i="14"/>
  <c r="D38" i="16" s="1"/>
  <c r="H38" i="16" s="1"/>
  <c r="W38" i="16" s="1"/>
  <c r="J52" i="4"/>
  <c r="E19" i="14"/>
  <c r="D26" i="16" s="1"/>
  <c r="H26" i="16" s="1"/>
  <c r="W26" i="16" s="1"/>
  <c r="J40" i="4"/>
  <c r="E11" i="14"/>
  <c r="D18" i="16" s="1"/>
  <c r="H18" i="16" s="1"/>
  <c r="W18" i="16" s="1"/>
  <c r="J32" i="4"/>
  <c r="J28" i="4"/>
  <c r="J20" i="4"/>
  <c r="J8" i="4"/>
  <c r="D639" i="14"/>
  <c r="D636" i="14"/>
  <c r="E543" i="14"/>
  <c r="D550" i="16" s="1"/>
  <c r="N100" i="16" s="1"/>
  <c r="W550" i="16" s="1"/>
  <c r="C540" i="14"/>
  <c r="D547" i="15" s="1"/>
  <c r="N97" i="15" s="1"/>
  <c r="W547" i="15" s="1"/>
  <c r="C532" i="14"/>
  <c r="D539" i="15" s="1"/>
  <c r="N89" i="15" s="1"/>
  <c r="W539" i="15" s="1"/>
  <c r="E531" i="14"/>
  <c r="D538" i="16" s="1"/>
  <c r="N88" i="16" s="1"/>
  <c r="W538" i="16" s="1"/>
  <c r="C524" i="14"/>
  <c r="D531" i="15" s="1"/>
  <c r="N81" i="15" s="1"/>
  <c r="W531" i="15" s="1"/>
  <c r="E519" i="14"/>
  <c r="D526" i="16" s="1"/>
  <c r="N76" i="16" s="1"/>
  <c r="W526" i="16" s="1"/>
  <c r="C516" i="14"/>
  <c r="D523" i="15" s="1"/>
  <c r="N73" i="15" s="1"/>
  <c r="W523" i="15" s="1"/>
  <c r="E515" i="14"/>
  <c r="D522" i="16" s="1"/>
  <c r="N72" i="16" s="1"/>
  <c r="W522" i="16" s="1"/>
  <c r="C504" i="14"/>
  <c r="D511" i="15" s="1"/>
  <c r="N61" i="15" s="1"/>
  <c r="W511" i="15" s="1"/>
  <c r="C496" i="14"/>
  <c r="D503" i="15" s="1"/>
  <c r="N53" i="15" s="1"/>
  <c r="W503" i="15" s="1"/>
  <c r="E495" i="14"/>
  <c r="D502" i="16" s="1"/>
  <c r="N52" i="16" s="1"/>
  <c r="W502" i="16" s="1"/>
  <c r="E491" i="14"/>
  <c r="D498" i="16" s="1"/>
  <c r="N48" i="16" s="1"/>
  <c r="W498" i="16" s="1"/>
  <c r="C488" i="14"/>
  <c r="D495" i="15" s="1"/>
  <c r="N45" i="15" s="1"/>
  <c r="W495" i="15" s="1"/>
  <c r="E487" i="14"/>
  <c r="D494" i="16" s="1"/>
  <c r="N44" i="16" s="1"/>
  <c r="W494" i="16" s="1"/>
  <c r="E475" i="14"/>
  <c r="D482" i="16" s="1"/>
  <c r="N32" i="16" s="1"/>
  <c r="W482" i="16" s="1"/>
  <c r="E467" i="14"/>
  <c r="D474" i="16" s="1"/>
  <c r="N24" i="16" s="1"/>
  <c r="W474" i="16" s="1"/>
  <c r="C466" i="14"/>
  <c r="D473" i="15" s="1"/>
  <c r="N23" i="15" s="1"/>
  <c r="W473" i="15" s="1"/>
  <c r="E463" i="14"/>
  <c r="D470" i="16" s="1"/>
  <c r="N20" i="16" s="1"/>
  <c r="W470" i="16" s="1"/>
  <c r="E459" i="14"/>
  <c r="D466" i="16" s="1"/>
  <c r="N16" i="16" s="1"/>
  <c r="W466" i="16" s="1"/>
  <c r="E451" i="14"/>
  <c r="D458" i="16" s="1"/>
  <c r="L158" i="16" s="1"/>
  <c r="W458" i="16" s="1"/>
  <c r="C450" i="14"/>
  <c r="D457" i="15" s="1"/>
  <c r="L157" i="15" s="1"/>
  <c r="W457" i="15" s="1"/>
  <c r="E431" i="14"/>
  <c r="D438" i="16" s="1"/>
  <c r="L138" i="16" s="1"/>
  <c r="W438" i="16" s="1"/>
  <c r="E427" i="14"/>
  <c r="D434" i="16" s="1"/>
  <c r="L134" i="16" s="1"/>
  <c r="W434" i="16" s="1"/>
  <c r="C418" i="14"/>
  <c r="D425" i="15" s="1"/>
  <c r="L125" i="15" s="1"/>
  <c r="W425" i="15" s="1"/>
  <c r="E407" i="14"/>
  <c r="D414" i="16" s="1"/>
  <c r="L114" i="16" s="1"/>
  <c r="W414" i="16" s="1"/>
  <c r="C406" i="14"/>
  <c r="D413" i="15" s="1"/>
  <c r="L113" i="15" s="1"/>
  <c r="W413" i="15" s="1"/>
  <c r="C402" i="14"/>
  <c r="D409" i="15" s="1"/>
  <c r="L109" i="15" s="1"/>
  <c r="W409" i="15" s="1"/>
  <c r="E399" i="14"/>
  <c r="D406" i="16" s="1"/>
  <c r="L106" i="16" s="1"/>
  <c r="W406" i="16" s="1"/>
  <c r="C384" i="14"/>
  <c r="D391" i="15" s="1"/>
  <c r="L91" i="15" s="1"/>
  <c r="W391" i="15" s="1"/>
  <c r="E657" i="14"/>
  <c r="D664" i="16" s="1"/>
  <c r="P64" i="16" s="1"/>
  <c r="W664" i="16" s="1"/>
  <c r="J678" i="4"/>
  <c r="E629" i="14"/>
  <c r="D636" i="16" s="1"/>
  <c r="P36" i="16" s="1"/>
  <c r="W636" i="16" s="1"/>
  <c r="J650" i="4"/>
  <c r="E625" i="14"/>
  <c r="D632" i="16" s="1"/>
  <c r="P32" i="16" s="1"/>
  <c r="W632" i="16" s="1"/>
  <c r="J646" i="4"/>
  <c r="E599" i="14"/>
  <c r="D606" i="16" s="1"/>
  <c r="N156" i="16" s="1"/>
  <c r="W606" i="16" s="1"/>
  <c r="J620" i="4"/>
  <c r="E533" i="14"/>
  <c r="D540" i="16" s="1"/>
  <c r="N90" i="16" s="1"/>
  <c r="W540" i="16" s="1"/>
  <c r="J554" i="4"/>
  <c r="E525" i="14"/>
  <c r="D532" i="16" s="1"/>
  <c r="N82" i="16" s="1"/>
  <c r="W532" i="16" s="1"/>
  <c r="J546" i="4"/>
  <c r="J518" i="4"/>
  <c r="E497" i="14"/>
  <c r="D504" i="16" s="1"/>
  <c r="N54" i="16" s="1"/>
  <c r="W504" i="16" s="1"/>
  <c r="E489" i="14"/>
  <c r="D496" i="16" s="1"/>
  <c r="N46" i="16" s="1"/>
  <c r="W496" i="16" s="1"/>
  <c r="J510" i="4"/>
  <c r="E469" i="14"/>
  <c r="D476" i="16" s="1"/>
  <c r="N26" i="16" s="1"/>
  <c r="W476" i="16" s="1"/>
  <c r="J490" i="4"/>
  <c r="E449" i="14"/>
  <c r="D456" i="16" s="1"/>
  <c r="L156" i="16" s="1"/>
  <c r="W456" i="16" s="1"/>
  <c r="J470" i="4"/>
  <c r="E441" i="14"/>
  <c r="D448" i="16" s="1"/>
  <c r="L148" i="16" s="1"/>
  <c r="W448" i="16" s="1"/>
  <c r="J462" i="4"/>
  <c r="E405" i="14"/>
  <c r="D412" i="16" s="1"/>
  <c r="L112" i="16" s="1"/>
  <c r="W412" i="16" s="1"/>
  <c r="J426" i="4"/>
  <c r="E365" i="14"/>
  <c r="D372" i="16" s="1"/>
  <c r="L72" i="16" s="1"/>
  <c r="W372" i="16" s="1"/>
  <c r="J386" i="4"/>
  <c r="E357" i="14"/>
  <c r="D364" i="16" s="1"/>
  <c r="L64" i="16" s="1"/>
  <c r="W364" i="16" s="1"/>
  <c r="J378" i="4"/>
  <c r="J370" i="4"/>
  <c r="E349" i="14"/>
  <c r="D356" i="16" s="1"/>
  <c r="L56" i="16" s="1"/>
  <c r="W356" i="16" s="1"/>
  <c r="E329" i="14"/>
  <c r="D336" i="16" s="1"/>
  <c r="L36" i="16" s="1"/>
  <c r="W336" i="16" s="1"/>
  <c r="J350" i="4"/>
  <c r="E309" i="14"/>
  <c r="D316" i="16" s="1"/>
  <c r="L16" i="16" s="1"/>
  <c r="W316" i="16" s="1"/>
  <c r="J330" i="4"/>
  <c r="E295" i="14"/>
  <c r="D302" i="16" s="1"/>
  <c r="J152" i="16" s="1"/>
  <c r="W302" i="16" s="1"/>
  <c r="J316" i="4"/>
  <c r="E289" i="14"/>
  <c r="D296" i="16" s="1"/>
  <c r="J146" i="16" s="1"/>
  <c r="W296" i="16" s="1"/>
  <c r="J310" i="4"/>
  <c r="E277" i="14"/>
  <c r="D284" i="16" s="1"/>
  <c r="J134" i="16" s="1"/>
  <c r="W284" i="16" s="1"/>
  <c r="J298" i="4"/>
  <c r="E221" i="14"/>
  <c r="D228" i="16" s="1"/>
  <c r="J78" i="16" s="1"/>
  <c r="W228" i="16" s="1"/>
  <c r="J242" i="4"/>
  <c r="E147" i="14"/>
  <c r="D154" i="16" s="1"/>
  <c r="H154" i="16" s="1"/>
  <c r="W154" i="16" s="1"/>
  <c r="J168" i="4"/>
  <c r="E131" i="14"/>
  <c r="D138" i="16" s="1"/>
  <c r="H138" i="16" s="1"/>
  <c r="W138" i="16" s="1"/>
  <c r="J152" i="4"/>
  <c r="E123" i="14"/>
  <c r="D130" i="16" s="1"/>
  <c r="H130" i="16" s="1"/>
  <c r="W130" i="16" s="1"/>
  <c r="J144" i="4"/>
  <c r="E87" i="14"/>
  <c r="D94" i="16" s="1"/>
  <c r="H94" i="16" s="1"/>
  <c r="W94" i="16" s="1"/>
  <c r="J108" i="4"/>
  <c r="E79" i="14"/>
  <c r="D86" i="16" s="1"/>
  <c r="H86" i="16" s="1"/>
  <c r="W86" i="16" s="1"/>
  <c r="J100" i="4"/>
  <c r="J68" i="4"/>
  <c r="J16" i="4"/>
  <c r="J706" i="4"/>
  <c r="J642" i="4"/>
  <c r="J676" i="4"/>
  <c r="J422" i="4"/>
  <c r="J342" i="4"/>
  <c r="J198" i="4"/>
  <c r="J610" i="4"/>
  <c r="J140" i="4"/>
  <c r="J602" i="4"/>
  <c r="J474" i="4"/>
  <c r="J478" i="4"/>
  <c r="J574" i="4"/>
  <c r="J210" i="4"/>
  <c r="J622" i="4"/>
  <c r="J72" i="4"/>
  <c r="J534" i="4"/>
  <c r="J648" i="4"/>
  <c r="E591" i="14"/>
  <c r="D598" i="16" s="1"/>
  <c r="N148" i="16" s="1"/>
  <c r="W598" i="16" s="1"/>
  <c r="E517" i="14"/>
  <c r="D524" i="16" s="1"/>
  <c r="N74" i="16" s="1"/>
  <c r="W524" i="16" s="1"/>
  <c r="J710" i="4"/>
  <c r="E689" i="14"/>
  <c r="D696" i="16" s="1"/>
  <c r="P96" i="16" s="1"/>
  <c r="W696" i="16" s="1"/>
  <c r="E665" i="14"/>
  <c r="D672" i="16" s="1"/>
  <c r="P72" i="16" s="1"/>
  <c r="W672" i="16" s="1"/>
  <c r="J686" i="4"/>
  <c r="J668" i="4"/>
  <c r="E643" i="14"/>
  <c r="D650" i="16" s="1"/>
  <c r="P50" i="16" s="1"/>
  <c r="W650" i="16" s="1"/>
  <c r="J664" i="4"/>
  <c r="E613" i="14"/>
  <c r="D620" i="16" s="1"/>
  <c r="P20" i="16" s="1"/>
  <c r="W620" i="16" s="1"/>
  <c r="J634" i="4"/>
  <c r="E595" i="14"/>
  <c r="D602" i="16" s="1"/>
  <c r="N152" i="16" s="1"/>
  <c r="W602" i="16" s="1"/>
  <c r="J616" i="4"/>
  <c r="E585" i="14"/>
  <c r="D592" i="16" s="1"/>
  <c r="N142" i="16" s="1"/>
  <c r="W592" i="16" s="1"/>
  <c r="J606" i="4"/>
  <c r="E579" i="14"/>
  <c r="D586" i="16" s="1"/>
  <c r="N136" i="16" s="1"/>
  <c r="W586" i="16" s="1"/>
  <c r="J600" i="4"/>
  <c r="E575" i="14"/>
  <c r="D582" i="16" s="1"/>
  <c r="N132" i="16" s="1"/>
  <c r="W582" i="16" s="1"/>
  <c r="J596" i="4"/>
  <c r="E565" i="14"/>
  <c r="D572" i="16" s="1"/>
  <c r="N122" i="16" s="1"/>
  <c r="W572" i="16" s="1"/>
  <c r="J586" i="4"/>
  <c r="J560" i="4"/>
  <c r="E505" i="14"/>
  <c r="D512" i="16" s="1"/>
  <c r="N62" i="16" s="1"/>
  <c r="W512" i="16" s="1"/>
  <c r="J526" i="4"/>
  <c r="E465" i="14"/>
  <c r="D472" i="16" s="1"/>
  <c r="N22" i="16" s="1"/>
  <c r="W472" i="16" s="1"/>
  <c r="J486" i="4"/>
  <c r="E461" i="14"/>
  <c r="D468" i="16" s="1"/>
  <c r="N18" i="16" s="1"/>
  <c r="W468" i="16" s="1"/>
  <c r="J482" i="4"/>
  <c r="E393" i="14"/>
  <c r="D400" i="16" s="1"/>
  <c r="L100" i="16" s="1"/>
  <c r="W400" i="16" s="1"/>
  <c r="J414" i="4"/>
  <c r="E377" i="14"/>
  <c r="D384" i="16" s="1"/>
  <c r="L84" i="16" s="1"/>
  <c r="W384" i="16" s="1"/>
  <c r="J398" i="4"/>
  <c r="E369" i="14"/>
  <c r="D376" i="16" s="1"/>
  <c r="L76" i="16" s="1"/>
  <c r="W376" i="16" s="1"/>
  <c r="J390" i="4"/>
  <c r="E361" i="14"/>
  <c r="D368" i="16" s="1"/>
  <c r="L68" i="16" s="1"/>
  <c r="W368" i="16" s="1"/>
  <c r="J382" i="4"/>
  <c r="E353" i="14"/>
  <c r="D360" i="16" s="1"/>
  <c r="L60" i="16" s="1"/>
  <c r="W360" i="16" s="1"/>
  <c r="J374" i="4"/>
  <c r="E313" i="14"/>
  <c r="D320" i="16" s="1"/>
  <c r="L20" i="16" s="1"/>
  <c r="W320" i="16" s="1"/>
  <c r="J334" i="4"/>
  <c r="E305" i="14"/>
  <c r="D312" i="16" s="1"/>
  <c r="J162" i="16" s="1"/>
  <c r="W312" i="16" s="1"/>
  <c r="J326" i="4"/>
  <c r="E301" i="14"/>
  <c r="D308" i="16" s="1"/>
  <c r="J158" i="16" s="1"/>
  <c r="W308" i="16" s="1"/>
  <c r="J322" i="4"/>
  <c r="E285" i="14"/>
  <c r="D292" i="16" s="1"/>
  <c r="J142" i="16" s="1"/>
  <c r="W292" i="16" s="1"/>
  <c r="J306" i="4"/>
  <c r="E237" i="14"/>
  <c r="D244" i="16" s="1"/>
  <c r="J94" i="16" s="1"/>
  <c r="W244" i="16" s="1"/>
  <c r="J258" i="4"/>
  <c r="E229" i="14"/>
  <c r="D236" i="16" s="1"/>
  <c r="J86" i="16" s="1"/>
  <c r="W236" i="16" s="1"/>
  <c r="J250" i="4"/>
  <c r="E217" i="14"/>
  <c r="D224" i="16" s="1"/>
  <c r="J74" i="16" s="1"/>
  <c r="W224" i="16" s="1"/>
  <c r="J238" i="4"/>
  <c r="J206" i="4"/>
  <c r="E181" i="14"/>
  <c r="D188" i="16" s="1"/>
  <c r="J38" i="16" s="1"/>
  <c r="W188" i="16" s="1"/>
  <c r="J202" i="4"/>
  <c r="E159" i="14"/>
  <c r="D166" i="16" s="1"/>
  <c r="J16" i="16" s="1"/>
  <c r="W166" i="16" s="1"/>
  <c r="J180" i="4"/>
  <c r="E63" i="14"/>
  <c r="D70" i="16" s="1"/>
  <c r="H70" i="16" s="1"/>
  <c r="W70" i="16" s="1"/>
  <c r="J84" i="4"/>
  <c r="E43" i="14"/>
  <c r="D50" i="16" s="1"/>
  <c r="H50" i="16" s="1"/>
  <c r="W50" i="16" s="1"/>
  <c r="J64" i="4"/>
  <c r="J690" i="4"/>
  <c r="J660" i="4"/>
  <c r="J406" i="4"/>
  <c r="J262" i="4"/>
  <c r="J176" i="4"/>
  <c r="J80" i="4"/>
  <c r="J588" i="4"/>
  <c r="J92" i="4"/>
  <c r="J442" i="4"/>
  <c r="J266" i="4"/>
  <c r="J702" i="4"/>
  <c r="J514" i="4"/>
  <c r="J338" i="4"/>
  <c r="J354" i="4"/>
  <c r="J494" i="4"/>
  <c r="J418" i="4"/>
  <c r="J584" i="4"/>
  <c r="E679" i="14"/>
  <c r="D686" i="16" s="1"/>
  <c r="P86" i="16" s="1"/>
  <c r="W686" i="16" s="1"/>
  <c r="E661" i="14"/>
  <c r="D668" i="16" s="1"/>
  <c r="P68" i="16" s="1"/>
  <c r="W668" i="16" s="1"/>
  <c r="E477" i="14"/>
  <c r="D484" i="16" s="1"/>
  <c r="N34" i="16" s="1"/>
  <c r="W484" i="16" s="1"/>
  <c r="E381" i="14"/>
  <c r="D388" i="16" s="1"/>
  <c r="L88" i="16" s="1"/>
  <c r="W388" i="16" s="1"/>
  <c r="E225" i="14"/>
  <c r="D232" i="16" s="1"/>
  <c r="J82" i="16" s="1"/>
  <c r="W232" i="16" s="1"/>
  <c r="E697" i="14"/>
  <c r="D704" i="16" s="1"/>
  <c r="P104" i="16" s="1"/>
  <c r="W704" i="16" s="1"/>
  <c r="J718" i="4"/>
  <c r="E677" i="14"/>
  <c r="D684" i="16" s="1"/>
  <c r="P84" i="16" s="1"/>
  <c r="W684" i="16" s="1"/>
  <c r="J698" i="4"/>
  <c r="J688" i="4"/>
  <c r="E667" i="14"/>
  <c r="D674" i="16" s="1"/>
  <c r="P74" i="16" s="1"/>
  <c r="W674" i="16" s="1"/>
  <c r="E663" i="14"/>
  <c r="D670" i="16" s="1"/>
  <c r="P70" i="16" s="1"/>
  <c r="W670" i="16" s="1"/>
  <c r="J684" i="4"/>
  <c r="E619" i="14"/>
  <c r="D626" i="16" s="1"/>
  <c r="P26" i="16" s="1"/>
  <c r="W626" i="16" s="1"/>
  <c r="J640" i="4"/>
  <c r="E615" i="14"/>
  <c r="D622" i="16" s="1"/>
  <c r="P22" i="16" s="1"/>
  <c r="W622" i="16" s="1"/>
  <c r="J636" i="4"/>
  <c r="E611" i="14"/>
  <c r="D618" i="16" s="1"/>
  <c r="P18" i="16" s="1"/>
  <c r="W618" i="16" s="1"/>
  <c r="J632" i="4"/>
  <c r="E609" i="14"/>
  <c r="D616" i="16" s="1"/>
  <c r="P16" i="16" s="1"/>
  <c r="W616" i="16" s="1"/>
  <c r="J630" i="4"/>
  <c r="E603" i="14"/>
  <c r="D610" i="16" s="1"/>
  <c r="N160" i="16" s="1"/>
  <c r="W610" i="16" s="1"/>
  <c r="J624" i="4"/>
  <c r="E597" i="14"/>
  <c r="D604" i="16" s="1"/>
  <c r="N154" i="16" s="1"/>
  <c r="W604" i="16" s="1"/>
  <c r="J618" i="4"/>
  <c r="J614" i="4"/>
  <c r="E593" i="14"/>
  <c r="D600" i="16" s="1"/>
  <c r="N150" i="16" s="1"/>
  <c r="W600" i="16" s="1"/>
  <c r="E587" i="14"/>
  <c r="D594" i="16" s="1"/>
  <c r="N144" i="16" s="1"/>
  <c r="W594" i="16" s="1"/>
  <c r="J608" i="4"/>
  <c r="J604" i="4"/>
  <c r="E583" i="14"/>
  <c r="D590" i="16" s="1"/>
  <c r="N140" i="16" s="1"/>
  <c r="W590" i="16" s="1"/>
  <c r="E573" i="14"/>
  <c r="D580" i="16" s="1"/>
  <c r="N130" i="16" s="1"/>
  <c r="W580" i="16" s="1"/>
  <c r="J594" i="4"/>
  <c r="E549" i="14"/>
  <c r="D556" i="16" s="1"/>
  <c r="N106" i="16" s="1"/>
  <c r="W556" i="16" s="1"/>
  <c r="J570" i="4"/>
  <c r="J562" i="4"/>
  <c r="E541" i="14"/>
  <c r="D548" i="16" s="1"/>
  <c r="N98" i="16" s="1"/>
  <c r="W548" i="16" s="1"/>
  <c r="E521" i="14"/>
  <c r="D528" i="16" s="1"/>
  <c r="N78" i="16" s="1"/>
  <c r="W528" i="16" s="1"/>
  <c r="J542" i="4"/>
  <c r="J530" i="4"/>
  <c r="E509" i="14"/>
  <c r="D516" i="16" s="1"/>
  <c r="N66" i="16" s="1"/>
  <c r="W516" i="16" s="1"/>
  <c r="E485" i="14"/>
  <c r="D492" i="16" s="1"/>
  <c r="N42" i="16" s="1"/>
  <c r="W492" i="16" s="1"/>
  <c r="J506" i="4"/>
  <c r="E481" i="14"/>
  <c r="D488" i="16" s="1"/>
  <c r="N38" i="16" s="1"/>
  <c r="W488" i="16" s="1"/>
  <c r="J502" i="4"/>
  <c r="J460" i="4"/>
  <c r="E413" i="14"/>
  <c r="D420" i="16" s="1"/>
  <c r="L120" i="16" s="1"/>
  <c r="W420" i="16" s="1"/>
  <c r="J434" i="4"/>
  <c r="E341" i="14"/>
  <c r="D348" i="16" s="1"/>
  <c r="L48" i="16" s="1"/>
  <c r="W348" i="16" s="1"/>
  <c r="J362" i="4"/>
  <c r="E265" i="14"/>
  <c r="D272" i="16" s="1"/>
  <c r="J122" i="16" s="1"/>
  <c r="W272" i="16" s="1"/>
  <c r="J286" i="4"/>
  <c r="E261" i="14"/>
  <c r="D268" i="16" s="1"/>
  <c r="J118" i="16" s="1"/>
  <c r="W268" i="16" s="1"/>
  <c r="J282" i="4"/>
  <c r="E233" i="14"/>
  <c r="D240" i="16" s="1"/>
  <c r="J90" i="16" s="1"/>
  <c r="W240" i="16" s="1"/>
  <c r="J254" i="4"/>
  <c r="E171" i="14"/>
  <c r="D178" i="16" s="1"/>
  <c r="J28" i="16" s="1"/>
  <c r="W178" i="16" s="1"/>
  <c r="J192" i="4"/>
  <c r="E163" i="14"/>
  <c r="D170" i="16" s="1"/>
  <c r="J20" i="16" s="1"/>
  <c r="W170" i="16" s="1"/>
  <c r="J184" i="4"/>
  <c r="E135" i="14"/>
  <c r="D142" i="16" s="1"/>
  <c r="H142" i="16" s="1"/>
  <c r="W142" i="16" s="1"/>
  <c r="J156" i="4"/>
  <c r="E127" i="14"/>
  <c r="D134" i="16" s="1"/>
  <c r="H134" i="16" s="1"/>
  <c r="W134" i="16" s="1"/>
  <c r="J148" i="4"/>
  <c r="E67" i="14"/>
  <c r="D74" i="16" s="1"/>
  <c r="H74" i="16" s="1"/>
  <c r="W74" i="16" s="1"/>
  <c r="J88" i="4"/>
  <c r="E23" i="14"/>
  <c r="D30" i="16" s="1"/>
  <c r="H30" i="16" s="1"/>
  <c r="W30" i="16" s="1"/>
  <c r="J44" i="4"/>
  <c r="J12" i="4"/>
  <c r="J674" i="4"/>
  <c r="J708" i="4"/>
  <c r="J644" i="4"/>
  <c r="J294" i="4"/>
  <c r="J160" i="4"/>
  <c r="J48" i="4"/>
  <c r="J394" i="4"/>
  <c r="J218" i="4"/>
  <c r="J670" i="4"/>
  <c r="J466" i="4"/>
  <c r="J302" i="4"/>
  <c r="J132" i="4"/>
  <c r="J290" i="4"/>
  <c r="J116" i="4"/>
  <c r="J276" i="4"/>
  <c r="J96" i="4"/>
  <c r="J56" i="4"/>
  <c r="E651" i="14"/>
  <c r="D658" i="16" s="1"/>
  <c r="P58" i="16" s="1"/>
  <c r="W658" i="16" s="1"/>
  <c r="E433" i="14"/>
  <c r="D440" i="16" s="1"/>
  <c r="L140" i="16" s="1"/>
  <c r="W440" i="16" s="1"/>
  <c r="E205" i="14"/>
  <c r="D212" i="16" s="1"/>
  <c r="J62" i="16" s="1"/>
  <c r="W212" i="16" s="1"/>
  <c r="C376" i="14"/>
  <c r="D383" i="15" s="1"/>
  <c r="L83" i="15" s="1"/>
  <c r="W383" i="15" s="1"/>
  <c r="E375" i="14"/>
  <c r="D382" i="16" s="1"/>
  <c r="L82" i="16" s="1"/>
  <c r="W382" i="16" s="1"/>
  <c r="E371" i="14"/>
  <c r="D378" i="16" s="1"/>
  <c r="L78" i="16" s="1"/>
  <c r="W378" i="16" s="1"/>
  <c r="C368" i="14"/>
  <c r="D375" i="15" s="1"/>
  <c r="L75" i="15" s="1"/>
  <c r="W375" i="15" s="1"/>
  <c r="C364" i="14"/>
  <c r="D371" i="15" s="1"/>
  <c r="L71" i="15" s="1"/>
  <c r="W371" i="15" s="1"/>
  <c r="C356" i="14"/>
  <c r="D363" i="15" s="1"/>
  <c r="L63" i="15" s="1"/>
  <c r="W363" i="15" s="1"/>
  <c r="E355" i="14"/>
  <c r="D362" i="16" s="1"/>
  <c r="L62" i="16" s="1"/>
  <c r="W362" i="16" s="1"/>
  <c r="E351" i="14"/>
  <c r="D358" i="16" s="1"/>
  <c r="L58" i="16" s="1"/>
  <c r="W358" i="16" s="1"/>
  <c r="C344" i="14"/>
  <c r="D351" i="15" s="1"/>
  <c r="L51" i="15" s="1"/>
  <c r="W351" i="15" s="1"/>
  <c r="E331" i="14"/>
  <c r="D338" i="16" s="1"/>
  <c r="L38" i="16" s="1"/>
  <c r="W338" i="16" s="1"/>
  <c r="E327" i="14"/>
  <c r="D334" i="16" s="1"/>
  <c r="L34" i="16" s="1"/>
  <c r="W334" i="16" s="1"/>
  <c r="C320" i="14"/>
  <c r="D327" i="15" s="1"/>
  <c r="L27" i="15" s="1"/>
  <c r="W327" i="15" s="1"/>
  <c r="C316" i="14"/>
  <c r="D323" i="15" s="1"/>
  <c r="L23" i="15" s="1"/>
  <c r="W323" i="15" s="1"/>
  <c r="E311" i="14"/>
  <c r="D318" i="16" s="1"/>
  <c r="L18" i="16" s="1"/>
  <c r="W318" i="16" s="1"/>
  <c r="E299" i="14"/>
  <c r="D306" i="16" s="1"/>
  <c r="J156" i="16" s="1"/>
  <c r="W306" i="16" s="1"/>
  <c r="C280" i="14"/>
  <c r="D287" i="15" s="1"/>
  <c r="J137" i="15" s="1"/>
  <c r="W287" i="15" s="1"/>
  <c r="E275" i="14"/>
  <c r="D282" i="16" s="1"/>
  <c r="J132" i="16" s="1"/>
  <c r="W282" i="16" s="1"/>
  <c r="C272" i="14"/>
  <c r="D279" i="15" s="1"/>
  <c r="J129" i="15" s="1"/>
  <c r="W279" i="15" s="1"/>
  <c r="E267" i="14"/>
  <c r="D274" i="16" s="1"/>
  <c r="J124" i="16" s="1"/>
  <c r="W274" i="16" s="1"/>
  <c r="C264" i="14"/>
  <c r="D271" i="15" s="1"/>
  <c r="J121" i="15" s="1"/>
  <c r="W271" i="15" s="1"/>
  <c r="E263" i="14"/>
  <c r="D270" i="16" s="1"/>
  <c r="J120" i="16" s="1"/>
  <c r="W270" i="16" s="1"/>
  <c r="C256" i="14"/>
  <c r="D263" i="15" s="1"/>
  <c r="J113" i="15" s="1"/>
  <c r="W263" i="15" s="1"/>
  <c r="E219" i="14"/>
  <c r="D226" i="16" s="1"/>
  <c r="J76" i="16" s="1"/>
  <c r="W226" i="16" s="1"/>
  <c r="C216" i="14"/>
  <c r="D223" i="15" s="1"/>
  <c r="J73" i="15" s="1"/>
  <c r="W223" i="15" s="1"/>
  <c r="C202" i="14"/>
  <c r="D209" i="15" s="1"/>
  <c r="J59" i="15" s="1"/>
  <c r="W209" i="15" s="1"/>
  <c r="C198" i="14"/>
  <c r="D205" i="15" s="1"/>
  <c r="J55" i="15" s="1"/>
  <c r="W205" i="15" s="1"/>
  <c r="C194" i="14"/>
  <c r="D201" i="15" s="1"/>
  <c r="J51" i="15" s="1"/>
  <c r="W201" i="15" s="1"/>
  <c r="C178" i="14"/>
  <c r="D185" i="15" s="1"/>
  <c r="J35" i="15" s="1"/>
  <c r="W185" i="15" s="1"/>
  <c r="E169" i="14"/>
  <c r="D176" i="16" s="1"/>
  <c r="J26" i="16" s="1"/>
  <c r="W176" i="16" s="1"/>
  <c r="E165" i="14"/>
  <c r="D172" i="16" s="1"/>
  <c r="J22" i="16" s="1"/>
  <c r="W172" i="16" s="1"/>
  <c r="C156" i="14"/>
  <c r="D163" i="15" s="1"/>
  <c r="H163" i="15" s="1"/>
  <c r="W163" i="15" s="1"/>
  <c r="E145" i="14"/>
  <c r="D152" i="16" s="1"/>
  <c r="H152" i="16" s="1"/>
  <c r="W152" i="16" s="1"/>
  <c r="E133" i="14"/>
  <c r="D140" i="16" s="1"/>
  <c r="H140" i="16" s="1"/>
  <c r="W140" i="16" s="1"/>
  <c r="C132" i="14"/>
  <c r="D139" i="15" s="1"/>
  <c r="H139" i="15" s="1"/>
  <c r="W139" i="15" s="1"/>
  <c r="C124" i="14"/>
  <c r="D131" i="15" s="1"/>
  <c r="H131" i="15" s="1"/>
  <c r="W131" i="15" s="1"/>
  <c r="E113" i="14"/>
  <c r="D120" i="16" s="1"/>
  <c r="H120" i="16" s="1"/>
  <c r="W120" i="16" s="1"/>
  <c r="C104" i="14"/>
  <c r="D111" i="15" s="1"/>
  <c r="H111" i="15" s="1"/>
  <c r="W111" i="15" s="1"/>
  <c r="E101" i="14"/>
  <c r="D108" i="16" s="1"/>
  <c r="H108" i="16" s="1"/>
  <c r="W108" i="16" s="1"/>
  <c r="E73" i="14"/>
  <c r="D80" i="16" s="1"/>
  <c r="H80" i="16" s="1"/>
  <c r="W80" i="16" s="1"/>
  <c r="C64" i="14"/>
  <c r="D71" i="15" s="1"/>
  <c r="H71" i="15" s="1"/>
  <c r="W71" i="15" s="1"/>
  <c r="E61" i="14"/>
  <c r="D68" i="16" s="1"/>
  <c r="H68" i="16" s="1"/>
  <c r="W68" i="16" s="1"/>
  <c r="C56" i="14"/>
  <c r="D63" i="15" s="1"/>
  <c r="H63" i="15" s="1"/>
  <c r="W63" i="15" s="1"/>
  <c r="C28" i="14"/>
  <c r="D35" i="15" s="1"/>
  <c r="H35" i="15" s="1"/>
  <c r="W35" i="15" s="1"/>
  <c r="E13" i="14"/>
  <c r="D20" i="16" s="1"/>
  <c r="H20" i="16" s="1"/>
  <c r="W20" i="16" s="1"/>
  <c r="C692" i="14"/>
  <c r="D699" i="15" s="1"/>
  <c r="P99" i="15" s="1"/>
  <c r="W699" i="15" s="1"/>
  <c r="E683" i="14"/>
  <c r="D690" i="16" s="1"/>
  <c r="P90" i="16" s="1"/>
  <c r="W690" i="16" s="1"/>
  <c r="C667" i="14"/>
  <c r="D674" i="15" s="1"/>
  <c r="P74" i="15" s="1"/>
  <c r="W674" i="15" s="1"/>
  <c r="C635" i="14"/>
  <c r="D642" i="15" s="1"/>
  <c r="P42" i="15" s="1"/>
  <c r="W642" i="15" s="1"/>
  <c r="C619" i="14"/>
  <c r="D626" i="15" s="1"/>
  <c r="P26" i="15" s="1"/>
  <c r="W626" i="15" s="1"/>
  <c r="C583" i="14"/>
  <c r="D590" i="15" s="1"/>
  <c r="N140" i="15" s="1"/>
  <c r="W590" i="15" s="1"/>
  <c r="C567" i="14"/>
  <c r="D574" i="15" s="1"/>
  <c r="N124" i="15" s="1"/>
  <c r="W574" i="15" s="1"/>
  <c r="C563" i="14"/>
  <c r="D570" i="15" s="1"/>
  <c r="N120" i="15" s="1"/>
  <c r="W570" i="15" s="1"/>
  <c r="C551" i="14"/>
  <c r="D558" i="15" s="1"/>
  <c r="N108" i="15" s="1"/>
  <c r="W558" i="15" s="1"/>
  <c r="C535" i="14"/>
  <c r="D542" i="15" s="1"/>
  <c r="N92" i="15" s="1"/>
  <c r="W542" i="15" s="1"/>
  <c r="C519" i="14"/>
  <c r="D526" i="15" s="1"/>
  <c r="N76" i="15" s="1"/>
  <c r="W526" i="15" s="1"/>
  <c r="C503" i="14"/>
  <c r="D510" i="15" s="1"/>
  <c r="N60" i="15" s="1"/>
  <c r="W510" i="15" s="1"/>
  <c r="C475" i="14"/>
  <c r="D482" i="15" s="1"/>
  <c r="N32" i="15" s="1"/>
  <c r="W482" i="15" s="1"/>
  <c r="C443" i="14"/>
  <c r="D450" i="15" s="1"/>
  <c r="L150" i="15" s="1"/>
  <c r="W450" i="15" s="1"/>
  <c r="C427" i="14"/>
  <c r="D434" i="15" s="1"/>
  <c r="L134" i="15" s="1"/>
  <c r="W434" i="15" s="1"/>
  <c r="C411" i="14"/>
  <c r="D418" i="15" s="1"/>
  <c r="L118" i="15" s="1"/>
  <c r="W418" i="15" s="1"/>
  <c r="C395" i="14"/>
  <c r="D402" i="15" s="1"/>
  <c r="L102" i="15" s="1"/>
  <c r="W402" i="15" s="1"/>
  <c r="C363" i="14"/>
  <c r="D370" i="15" s="1"/>
  <c r="L70" i="15" s="1"/>
  <c r="W370" i="15" s="1"/>
  <c r="C359" i="14"/>
  <c r="D366" i="15" s="1"/>
  <c r="L66" i="15" s="1"/>
  <c r="W366" i="15" s="1"/>
  <c r="C335" i="14"/>
  <c r="D342" i="15" s="1"/>
  <c r="L42" i="15" s="1"/>
  <c r="W342" i="15" s="1"/>
  <c r="C327" i="14"/>
  <c r="D334" i="15" s="1"/>
  <c r="L34" i="15" s="1"/>
  <c r="W334" i="15" s="1"/>
  <c r="C283" i="14"/>
  <c r="D290" i="15" s="1"/>
  <c r="J140" i="15" s="1"/>
  <c r="W290" i="15" s="1"/>
  <c r="C267" i="14"/>
  <c r="D274" i="15" s="1"/>
  <c r="J124" i="15" s="1"/>
  <c r="W274" i="15" s="1"/>
  <c r="C251" i="14"/>
  <c r="D258" i="15" s="1"/>
  <c r="J108" i="15" s="1"/>
  <c r="W258" i="15" s="1"/>
  <c r="C219" i="14"/>
  <c r="D226" i="15" s="1"/>
  <c r="J76" i="15" s="1"/>
  <c r="W226" i="15" s="1"/>
  <c r="C183" i="14"/>
  <c r="D190" i="15" s="1"/>
  <c r="J40" i="15" s="1"/>
  <c r="W190" i="15" s="1"/>
  <c r="C157" i="14"/>
  <c r="D164" i="15" s="1"/>
  <c r="H164" i="15" s="1"/>
  <c r="W164" i="15" s="1"/>
  <c r="C133" i="14"/>
  <c r="D140" i="15" s="1"/>
  <c r="H140" i="15" s="1"/>
  <c r="W140" i="15" s="1"/>
  <c r="C113" i="14"/>
  <c r="D120" i="15" s="1"/>
  <c r="H120" i="15" s="1"/>
  <c r="W120" i="15" s="1"/>
  <c r="C97" i="14"/>
  <c r="D104" i="15" s="1"/>
  <c r="H104" i="15" s="1"/>
  <c r="W104" i="15" s="1"/>
  <c r="C81" i="14"/>
  <c r="D88" i="15" s="1"/>
  <c r="H88" i="15" s="1"/>
  <c r="W88" i="15" s="1"/>
  <c r="C77" i="14"/>
  <c r="D84" i="15" s="1"/>
  <c r="H84" i="15" s="1"/>
  <c r="W84" i="15" s="1"/>
  <c r="C61" i="14"/>
  <c r="D68" i="15" s="1"/>
  <c r="H68" i="15" s="1"/>
  <c r="W68" i="15" s="1"/>
  <c r="C49" i="14"/>
  <c r="D56" i="15" s="1"/>
  <c r="H56" i="15" s="1"/>
  <c r="W56" i="15" s="1"/>
  <c r="C45" i="14"/>
  <c r="D52" i="15" s="1"/>
  <c r="H52" i="15" s="1"/>
  <c r="W52" i="15" s="1"/>
  <c r="C25" i="14"/>
  <c r="D32" i="15" s="1"/>
  <c r="H32" i="15" s="1"/>
  <c r="W32" i="15" s="1"/>
  <c r="E684" i="14"/>
  <c r="D691" i="16" s="1"/>
  <c r="P91" i="16" s="1"/>
  <c r="W691" i="16" s="1"/>
  <c r="E636" i="14"/>
  <c r="D643" i="16" s="1"/>
  <c r="P43" i="16" s="1"/>
  <c r="W643" i="16" s="1"/>
  <c r="D615" i="14"/>
  <c r="C556" i="14"/>
  <c r="D563" i="15" s="1"/>
  <c r="N113" i="15" s="1"/>
  <c r="W563" i="15" s="1"/>
  <c r="C552" i="14"/>
  <c r="D559" i="15" s="1"/>
  <c r="N109" i="15" s="1"/>
  <c r="W559" i="15" s="1"/>
  <c r="E535" i="14"/>
  <c r="D542" i="16" s="1"/>
  <c r="N92" i="16" s="1"/>
  <c r="W542" i="16" s="1"/>
  <c r="E511" i="14"/>
  <c r="D518" i="16" s="1"/>
  <c r="N68" i="16" s="1"/>
  <c r="W518" i="16" s="1"/>
  <c r="C458" i="14"/>
  <c r="D465" i="15" s="1"/>
  <c r="N15" i="15" s="1"/>
  <c r="W465" i="15" s="1"/>
  <c r="E455" i="14"/>
  <c r="D462" i="16" s="1"/>
  <c r="L162" i="16" s="1"/>
  <c r="W462" i="16" s="1"/>
  <c r="E447" i="14"/>
  <c r="D454" i="16" s="1"/>
  <c r="L154" i="16" s="1"/>
  <c r="W454" i="16" s="1"/>
  <c r="C442" i="14"/>
  <c r="D449" i="15" s="1"/>
  <c r="L149" i="15" s="1"/>
  <c r="W449" i="15" s="1"/>
  <c r="D343" i="14"/>
  <c r="E343" i="14"/>
  <c r="D350" i="16" s="1"/>
  <c r="L50" i="16" s="1"/>
  <c r="W350" i="16" s="1"/>
  <c r="C340" i="14"/>
  <c r="D347" i="15" s="1"/>
  <c r="L47" i="15" s="1"/>
  <c r="W347" i="15" s="1"/>
  <c r="E335" i="14"/>
  <c r="D342" i="16" s="1"/>
  <c r="L42" i="16" s="1"/>
  <c r="W342" i="16" s="1"/>
  <c r="E323" i="14"/>
  <c r="D330" i="16" s="1"/>
  <c r="L30" i="16" s="1"/>
  <c r="W330" i="16" s="1"/>
  <c r="E315" i="14"/>
  <c r="D322" i="16" s="1"/>
  <c r="L22" i="16" s="1"/>
  <c r="W322" i="16" s="1"/>
  <c r="C308" i="14"/>
  <c r="D315" i="15" s="1"/>
  <c r="L15" i="15" s="1"/>
  <c r="W315" i="15" s="1"/>
  <c r="E303" i="14"/>
  <c r="D310" i="16" s="1"/>
  <c r="J160" i="16" s="1"/>
  <c r="W310" i="16" s="1"/>
  <c r="E287" i="14"/>
  <c r="D294" i="16" s="1"/>
  <c r="J144" i="16" s="1"/>
  <c r="W294" i="16" s="1"/>
  <c r="E279" i="14"/>
  <c r="D286" i="16" s="1"/>
  <c r="J136" i="16" s="1"/>
  <c r="W286" i="16" s="1"/>
  <c r="E271" i="14"/>
  <c r="D278" i="16" s="1"/>
  <c r="J128" i="16" s="1"/>
  <c r="W278" i="16" s="1"/>
  <c r="E259" i="14"/>
  <c r="D266" i="16" s="1"/>
  <c r="J116" i="16" s="1"/>
  <c r="W266" i="16" s="1"/>
  <c r="C236" i="14"/>
  <c r="D243" i="15" s="1"/>
  <c r="J93" i="15" s="1"/>
  <c r="W243" i="15" s="1"/>
  <c r="D164" i="14"/>
  <c r="E125" i="14"/>
  <c r="D132" i="16" s="1"/>
  <c r="H132" i="16" s="1"/>
  <c r="W132" i="16" s="1"/>
  <c r="D112" i="14"/>
  <c r="C112" i="14"/>
  <c r="D119" i="15" s="1"/>
  <c r="H119" i="15" s="1"/>
  <c r="W119" i="15" s="1"/>
  <c r="E85" i="14"/>
  <c r="D92" i="16" s="1"/>
  <c r="H92" i="16" s="1"/>
  <c r="W92" i="16" s="1"/>
  <c r="E69" i="14"/>
  <c r="D76" i="16" s="1"/>
  <c r="H76" i="16" s="1"/>
  <c r="W76" i="16" s="1"/>
  <c r="D68" i="14"/>
  <c r="C68" i="14"/>
  <c r="D75" i="15" s="1"/>
  <c r="H75" i="15" s="1"/>
  <c r="W75" i="15" s="1"/>
  <c r="E57" i="14"/>
  <c r="D64" i="16" s="1"/>
  <c r="H64" i="16" s="1"/>
  <c r="W64" i="16" s="1"/>
  <c r="C16" i="14"/>
  <c r="I6" i="10"/>
  <c r="F8" i="13" s="1"/>
  <c r="J8" i="13" s="1"/>
  <c r="H6" i="10"/>
  <c r="E695" i="14"/>
  <c r="D702" i="16" s="1"/>
  <c r="P102" i="16" s="1"/>
  <c r="W702" i="16" s="1"/>
  <c r="E691" i="14"/>
  <c r="D698" i="16" s="1"/>
  <c r="P98" i="16" s="1"/>
  <c r="W698" i="16" s="1"/>
  <c r="D688" i="14"/>
  <c r="C688" i="14"/>
  <c r="D695" i="15" s="1"/>
  <c r="P95" i="15" s="1"/>
  <c r="W695" i="15" s="1"/>
  <c r="D680" i="14"/>
  <c r="C680" i="14"/>
  <c r="D687" i="15" s="1"/>
  <c r="P87" i="15" s="1"/>
  <c r="W687" i="15" s="1"/>
  <c r="J677" i="4"/>
  <c r="J663" i="4"/>
  <c r="C500" i="14"/>
  <c r="D507" i="15" s="1"/>
  <c r="N57" i="15" s="1"/>
  <c r="W507" i="15" s="1"/>
  <c r="C268" i="14"/>
  <c r="D275" i="15" s="1"/>
  <c r="J125" i="15" s="1"/>
  <c r="W275" i="15" s="1"/>
  <c r="E527" i="14"/>
  <c r="D534" i="16" s="1"/>
  <c r="N84" i="16" s="1"/>
  <c r="W534" i="16" s="1"/>
  <c r="J629" i="4"/>
  <c r="E602" i="14"/>
  <c r="D609" i="16" s="1"/>
  <c r="N159" i="16" s="1"/>
  <c r="W609" i="16" s="1"/>
  <c r="J623" i="4"/>
  <c r="J555" i="4"/>
  <c r="E452" i="14"/>
  <c r="D459" i="16" s="1"/>
  <c r="L159" i="16" s="1"/>
  <c r="W459" i="16" s="1"/>
  <c r="J473" i="4"/>
  <c r="E422" i="14"/>
  <c r="D429" i="16" s="1"/>
  <c r="L129" i="16" s="1"/>
  <c r="W429" i="16" s="1"/>
  <c r="E356" i="14"/>
  <c r="D363" i="16" s="1"/>
  <c r="L63" i="16" s="1"/>
  <c r="W363" i="16" s="1"/>
  <c r="E354" i="14"/>
  <c r="D361" i="16" s="1"/>
  <c r="L61" i="16" s="1"/>
  <c r="W361" i="16" s="1"/>
  <c r="J375" i="4"/>
  <c r="E304" i="14"/>
  <c r="D311" i="16" s="1"/>
  <c r="J161" i="16" s="1"/>
  <c r="W311" i="16" s="1"/>
  <c r="E236" i="14"/>
  <c r="D243" i="16" s="1"/>
  <c r="J93" i="16" s="1"/>
  <c r="W243" i="16" s="1"/>
  <c r="J257" i="4"/>
  <c r="E224" i="14"/>
  <c r="D231" i="16" s="1"/>
  <c r="J81" i="16" s="1"/>
  <c r="W231" i="16" s="1"/>
  <c r="E186" i="14"/>
  <c r="D193" i="16" s="1"/>
  <c r="J43" i="16" s="1"/>
  <c r="W193" i="16" s="1"/>
  <c r="E148" i="14"/>
  <c r="D155" i="16" s="1"/>
  <c r="H155" i="16" s="1"/>
  <c r="W155" i="16" s="1"/>
  <c r="E140" i="14"/>
  <c r="D147" i="16" s="1"/>
  <c r="H147" i="16" s="1"/>
  <c r="W147" i="16" s="1"/>
  <c r="E551" i="14"/>
  <c r="D558" i="16" s="1"/>
  <c r="N108" i="16" s="1"/>
  <c r="W558" i="16" s="1"/>
  <c r="E561" i="14"/>
  <c r="D568" i="16" s="1"/>
  <c r="N118" i="16" s="1"/>
  <c r="W568" i="16" s="1"/>
  <c r="D556" i="14"/>
  <c r="E16" i="14"/>
  <c r="D23" i="16" s="1"/>
  <c r="H23" i="16" s="1"/>
  <c r="W23" i="16" s="1"/>
  <c r="D565" i="14"/>
  <c r="D455" i="14"/>
  <c r="D333" i="14"/>
  <c r="D657" i="14"/>
  <c r="D555" i="14"/>
  <c r="D551" i="14"/>
  <c r="D543" i="14"/>
  <c r="E632" i="14"/>
  <c r="D639" i="16" s="1"/>
  <c r="P39" i="16" s="1"/>
  <c r="W639" i="16" s="1"/>
  <c r="J653" i="4"/>
  <c r="E624" i="14"/>
  <c r="D631" i="16" s="1"/>
  <c r="P31" i="16" s="1"/>
  <c r="W631" i="16" s="1"/>
  <c r="J645" i="4"/>
  <c r="E618" i="14"/>
  <c r="D625" i="16" s="1"/>
  <c r="P25" i="16" s="1"/>
  <c r="W625" i="16" s="1"/>
  <c r="J639" i="4"/>
  <c r="E578" i="14"/>
  <c r="D585" i="16" s="1"/>
  <c r="N135" i="16" s="1"/>
  <c r="W585" i="16" s="1"/>
  <c r="J599" i="4"/>
  <c r="E570" i="14"/>
  <c r="D577" i="16" s="1"/>
  <c r="N127" i="16" s="1"/>
  <c r="W577" i="16" s="1"/>
  <c r="J591" i="4"/>
  <c r="E564" i="14"/>
  <c r="D571" i="16" s="1"/>
  <c r="N121" i="16" s="1"/>
  <c r="W571" i="16" s="1"/>
  <c r="J585" i="4"/>
  <c r="E560" i="14"/>
  <c r="D567" i="16" s="1"/>
  <c r="N117" i="16" s="1"/>
  <c r="W567" i="16" s="1"/>
  <c r="J581" i="4"/>
  <c r="E556" i="14"/>
  <c r="D563" i="16" s="1"/>
  <c r="N113" i="16" s="1"/>
  <c r="W563" i="16" s="1"/>
  <c r="J577" i="4"/>
  <c r="E552" i="14"/>
  <c r="D559" i="16" s="1"/>
  <c r="N109" i="16" s="1"/>
  <c r="W559" i="16" s="1"/>
  <c r="J573" i="4"/>
  <c r="E530" i="14"/>
  <c r="D537" i="16" s="1"/>
  <c r="N87" i="16" s="1"/>
  <c r="W537" i="16" s="1"/>
  <c r="J551" i="4"/>
  <c r="E528" i="14"/>
  <c r="D535" i="16" s="1"/>
  <c r="N85" i="16" s="1"/>
  <c r="W535" i="16" s="1"/>
  <c r="J549" i="4"/>
  <c r="E526" i="14"/>
  <c r="D533" i="16" s="1"/>
  <c r="N83" i="16" s="1"/>
  <c r="W533" i="16" s="1"/>
  <c r="J547" i="4"/>
  <c r="E522" i="14"/>
  <c r="D529" i="16" s="1"/>
  <c r="N79" i="16" s="1"/>
  <c r="W529" i="16" s="1"/>
  <c r="J543" i="4"/>
  <c r="E518" i="14"/>
  <c r="D525" i="16" s="1"/>
  <c r="N75" i="16" s="1"/>
  <c r="W525" i="16" s="1"/>
  <c r="J539" i="4"/>
  <c r="E514" i="14"/>
  <c r="D521" i="16" s="1"/>
  <c r="N71" i="16" s="1"/>
  <c r="W521" i="16" s="1"/>
  <c r="J535" i="4"/>
  <c r="E510" i="14"/>
  <c r="D517" i="16" s="1"/>
  <c r="N67" i="16" s="1"/>
  <c r="W517" i="16" s="1"/>
  <c r="J531" i="4"/>
  <c r="E508" i="14"/>
  <c r="D515" i="16" s="1"/>
  <c r="N65" i="16" s="1"/>
  <c r="W515" i="16" s="1"/>
  <c r="J529" i="4"/>
  <c r="E506" i="14"/>
  <c r="D513" i="16" s="1"/>
  <c r="N63" i="16" s="1"/>
  <c r="W513" i="16" s="1"/>
  <c r="J527" i="4"/>
  <c r="E504" i="14"/>
  <c r="D511" i="16" s="1"/>
  <c r="N61" i="16" s="1"/>
  <c r="W511" i="16" s="1"/>
  <c r="J525" i="4"/>
  <c r="E498" i="14"/>
  <c r="D505" i="16" s="1"/>
  <c r="N55" i="16" s="1"/>
  <c r="W505" i="16" s="1"/>
  <c r="J519" i="4"/>
  <c r="E496" i="14"/>
  <c r="D503" i="16" s="1"/>
  <c r="N53" i="16" s="1"/>
  <c r="W503" i="16" s="1"/>
  <c r="J517" i="4"/>
  <c r="E494" i="14"/>
  <c r="D501" i="16" s="1"/>
  <c r="N51" i="16" s="1"/>
  <c r="W501" i="16" s="1"/>
  <c r="J515" i="4"/>
  <c r="E486" i="14"/>
  <c r="D493" i="16" s="1"/>
  <c r="N43" i="16" s="1"/>
  <c r="W493" i="16" s="1"/>
  <c r="J507" i="4"/>
  <c r="E482" i="14"/>
  <c r="D489" i="16" s="1"/>
  <c r="N39" i="16" s="1"/>
  <c r="W489" i="16" s="1"/>
  <c r="J503" i="4"/>
  <c r="E480" i="14"/>
  <c r="D487" i="16" s="1"/>
  <c r="N37" i="16" s="1"/>
  <c r="W487" i="16" s="1"/>
  <c r="J501" i="4"/>
  <c r="E478" i="14"/>
  <c r="D485" i="16" s="1"/>
  <c r="N35" i="16" s="1"/>
  <c r="W485" i="16" s="1"/>
  <c r="J499" i="4"/>
  <c r="E476" i="14"/>
  <c r="D483" i="16" s="1"/>
  <c r="N33" i="16" s="1"/>
  <c r="W483" i="16" s="1"/>
  <c r="J497" i="4"/>
  <c r="E474" i="14"/>
  <c r="D481" i="16" s="1"/>
  <c r="N31" i="16" s="1"/>
  <c r="W481" i="16" s="1"/>
  <c r="J495" i="4"/>
  <c r="E470" i="14"/>
  <c r="D477" i="16" s="1"/>
  <c r="N27" i="16" s="1"/>
  <c r="W477" i="16" s="1"/>
  <c r="J491" i="4"/>
  <c r="E466" i="14"/>
  <c r="D473" i="16" s="1"/>
  <c r="N23" i="16" s="1"/>
  <c r="W473" i="16" s="1"/>
  <c r="J487" i="4"/>
  <c r="E464" i="14"/>
  <c r="D471" i="16" s="1"/>
  <c r="N21" i="16" s="1"/>
  <c r="W471" i="16" s="1"/>
  <c r="J485" i="4"/>
  <c r="E462" i="14"/>
  <c r="D469" i="16" s="1"/>
  <c r="N19" i="16" s="1"/>
  <c r="W469" i="16" s="1"/>
  <c r="J483" i="4"/>
  <c r="E460" i="14"/>
  <c r="D467" i="16" s="1"/>
  <c r="N17" i="16" s="1"/>
  <c r="W467" i="16" s="1"/>
  <c r="J481" i="4"/>
  <c r="E458" i="14"/>
  <c r="D465" i="16" s="1"/>
  <c r="N15" i="16" s="1"/>
  <c r="W465" i="16" s="1"/>
  <c r="J479" i="4"/>
  <c r="E454" i="14"/>
  <c r="D461" i="16" s="1"/>
  <c r="L161" i="16" s="1"/>
  <c r="W461" i="16" s="1"/>
  <c r="J475" i="4"/>
  <c r="E450" i="14"/>
  <c r="D457" i="16" s="1"/>
  <c r="L157" i="16" s="1"/>
  <c r="W457" i="16" s="1"/>
  <c r="J471" i="4"/>
  <c r="E448" i="14"/>
  <c r="D455" i="16" s="1"/>
  <c r="L155" i="16" s="1"/>
  <c r="W455" i="16" s="1"/>
  <c r="J469" i="4"/>
  <c r="E446" i="14"/>
  <c r="D453" i="16" s="1"/>
  <c r="L153" i="16" s="1"/>
  <c r="W453" i="16" s="1"/>
  <c r="J467" i="4"/>
  <c r="E444" i="14"/>
  <c r="D451" i="16" s="1"/>
  <c r="L151" i="16" s="1"/>
  <c r="W451" i="16" s="1"/>
  <c r="J465" i="4"/>
  <c r="E438" i="14"/>
  <c r="D445" i="16" s="1"/>
  <c r="L145" i="16" s="1"/>
  <c r="W445" i="16" s="1"/>
  <c r="J459" i="4"/>
  <c r="E434" i="14"/>
  <c r="D441" i="16" s="1"/>
  <c r="L141" i="16" s="1"/>
  <c r="W441" i="16" s="1"/>
  <c r="J455" i="4"/>
  <c r="E430" i="14"/>
  <c r="D437" i="16" s="1"/>
  <c r="L137" i="16" s="1"/>
  <c r="W437" i="16" s="1"/>
  <c r="J451" i="4"/>
  <c r="J447" i="4"/>
  <c r="E424" i="14"/>
  <c r="D431" i="16" s="1"/>
  <c r="L131" i="16" s="1"/>
  <c r="W431" i="16" s="1"/>
  <c r="J445" i="4"/>
  <c r="E418" i="14"/>
  <c r="D425" i="16" s="1"/>
  <c r="L125" i="16" s="1"/>
  <c r="W425" i="16" s="1"/>
  <c r="J439" i="4"/>
  <c r="E412" i="14"/>
  <c r="D419" i="16" s="1"/>
  <c r="L119" i="16" s="1"/>
  <c r="W419" i="16" s="1"/>
  <c r="J433" i="4"/>
  <c r="E406" i="14"/>
  <c r="D413" i="16" s="1"/>
  <c r="L113" i="16" s="1"/>
  <c r="W413" i="16" s="1"/>
  <c r="J427" i="4"/>
  <c r="E402" i="14"/>
  <c r="D409" i="16" s="1"/>
  <c r="L109" i="16" s="1"/>
  <c r="W409" i="16" s="1"/>
  <c r="J423" i="4"/>
  <c r="E400" i="14"/>
  <c r="D407" i="16" s="1"/>
  <c r="L107" i="16" s="1"/>
  <c r="W407" i="16" s="1"/>
  <c r="J421" i="4"/>
  <c r="E394" i="14"/>
  <c r="D401" i="16" s="1"/>
  <c r="L101" i="16" s="1"/>
  <c r="W401" i="16" s="1"/>
  <c r="J415" i="4"/>
  <c r="E392" i="14"/>
  <c r="D399" i="16" s="1"/>
  <c r="L99" i="16" s="1"/>
  <c r="W399" i="16" s="1"/>
  <c r="J413" i="4"/>
  <c r="E390" i="14"/>
  <c r="D397" i="16" s="1"/>
  <c r="L97" i="16" s="1"/>
  <c r="W397" i="16" s="1"/>
  <c r="J411" i="4"/>
  <c r="E386" i="14"/>
  <c r="D393" i="16" s="1"/>
  <c r="L93" i="16" s="1"/>
  <c r="W393" i="16" s="1"/>
  <c r="J407" i="4"/>
  <c r="E382" i="14"/>
  <c r="D389" i="16" s="1"/>
  <c r="L89" i="16" s="1"/>
  <c r="W389" i="16" s="1"/>
  <c r="J403" i="4"/>
  <c r="E376" i="14"/>
  <c r="D383" i="16" s="1"/>
  <c r="L83" i="16" s="1"/>
  <c r="W383" i="16" s="1"/>
  <c r="J397" i="4"/>
  <c r="E374" i="14"/>
  <c r="D381" i="16" s="1"/>
  <c r="L81" i="16" s="1"/>
  <c r="J395" i="4"/>
  <c r="E370" i="14"/>
  <c r="D377" i="16" s="1"/>
  <c r="L77" i="16" s="1"/>
  <c r="W377" i="16" s="1"/>
  <c r="J391" i="4"/>
  <c r="E366" i="14"/>
  <c r="D373" i="16" s="1"/>
  <c r="L73" i="16" s="1"/>
  <c r="W373" i="16" s="1"/>
  <c r="J387" i="4"/>
  <c r="E364" i="14"/>
  <c r="D371" i="16" s="1"/>
  <c r="L71" i="16" s="1"/>
  <c r="W371" i="16" s="1"/>
  <c r="J385" i="4"/>
  <c r="E362" i="14"/>
  <c r="D369" i="16" s="1"/>
  <c r="L69" i="16" s="1"/>
  <c r="W369" i="16" s="1"/>
  <c r="J383" i="4"/>
  <c r="E360" i="14"/>
  <c r="D367" i="16" s="1"/>
  <c r="L67" i="16" s="1"/>
  <c r="W367" i="16" s="1"/>
  <c r="J381" i="4"/>
  <c r="E358" i="14"/>
  <c r="D365" i="16" s="1"/>
  <c r="L65" i="16" s="1"/>
  <c r="W365" i="16" s="1"/>
  <c r="J379" i="4"/>
  <c r="E352" i="14"/>
  <c r="D359" i="16" s="1"/>
  <c r="L59" i="16" s="1"/>
  <c r="W359" i="16" s="1"/>
  <c r="J373" i="4"/>
  <c r="E348" i="14"/>
  <c r="D355" i="16" s="1"/>
  <c r="L55" i="16" s="1"/>
  <c r="W355" i="16" s="1"/>
  <c r="J369" i="4"/>
  <c r="E346" i="14"/>
  <c r="D353" i="16" s="1"/>
  <c r="L53" i="16" s="1"/>
  <c r="W353" i="16" s="1"/>
  <c r="J367" i="4"/>
  <c r="E344" i="14"/>
  <c r="D351" i="16" s="1"/>
  <c r="L51" i="16" s="1"/>
  <c r="W351" i="16" s="1"/>
  <c r="J365" i="4"/>
  <c r="E342" i="14"/>
  <c r="D349" i="16" s="1"/>
  <c r="L49" i="16" s="1"/>
  <c r="W349" i="16" s="1"/>
  <c r="J363" i="4"/>
  <c r="E340" i="14"/>
  <c r="D347" i="16" s="1"/>
  <c r="L47" i="16" s="1"/>
  <c r="W347" i="16" s="1"/>
  <c r="J361" i="4"/>
  <c r="E338" i="14"/>
  <c r="D345" i="16" s="1"/>
  <c r="L45" i="16" s="1"/>
  <c r="W345" i="16" s="1"/>
  <c r="J359" i="4"/>
  <c r="E336" i="14"/>
  <c r="D343" i="16" s="1"/>
  <c r="L43" i="16" s="1"/>
  <c r="W343" i="16" s="1"/>
  <c r="J357" i="4"/>
  <c r="E334" i="14"/>
  <c r="D341" i="16" s="1"/>
  <c r="L41" i="16" s="1"/>
  <c r="W341" i="16" s="1"/>
  <c r="J355" i="4"/>
  <c r="E332" i="14"/>
  <c r="D339" i="16" s="1"/>
  <c r="L39" i="16" s="1"/>
  <c r="W339" i="16" s="1"/>
  <c r="J353" i="4"/>
  <c r="E330" i="14"/>
  <c r="D337" i="16" s="1"/>
  <c r="L37" i="16" s="1"/>
  <c r="W337" i="16" s="1"/>
  <c r="J351" i="4"/>
  <c r="E328" i="14"/>
  <c r="D335" i="16" s="1"/>
  <c r="L35" i="16" s="1"/>
  <c r="W335" i="16" s="1"/>
  <c r="J349" i="4"/>
  <c r="E326" i="14"/>
  <c r="D333" i="16" s="1"/>
  <c r="L33" i="16" s="1"/>
  <c r="W333" i="16" s="1"/>
  <c r="J347" i="4"/>
  <c r="E324" i="14"/>
  <c r="D331" i="16" s="1"/>
  <c r="L31" i="16" s="1"/>
  <c r="W331" i="16" s="1"/>
  <c r="J345" i="4"/>
  <c r="E322" i="14"/>
  <c r="D329" i="16" s="1"/>
  <c r="L29" i="16" s="1"/>
  <c r="W329" i="16" s="1"/>
  <c r="J343" i="4"/>
  <c r="E318" i="14"/>
  <c r="D325" i="16" s="1"/>
  <c r="L25" i="16" s="1"/>
  <c r="W325" i="16" s="1"/>
  <c r="J339" i="4"/>
  <c r="E316" i="14"/>
  <c r="D323" i="16" s="1"/>
  <c r="L23" i="16" s="1"/>
  <c r="W323" i="16" s="1"/>
  <c r="J337" i="4"/>
  <c r="E312" i="14"/>
  <c r="D319" i="16" s="1"/>
  <c r="L19" i="16" s="1"/>
  <c r="W319" i="16" s="1"/>
  <c r="J333" i="4"/>
  <c r="E310" i="14"/>
  <c r="D317" i="16" s="1"/>
  <c r="L17" i="16" s="1"/>
  <c r="W317" i="16" s="1"/>
  <c r="J331" i="4"/>
  <c r="E308" i="14"/>
  <c r="D315" i="16" s="1"/>
  <c r="L15" i="16" s="1"/>
  <c r="W315" i="16" s="1"/>
  <c r="J329" i="4"/>
  <c r="E302" i="14"/>
  <c r="D309" i="16" s="1"/>
  <c r="J159" i="16" s="1"/>
  <c r="W309" i="16" s="1"/>
  <c r="J323" i="4"/>
  <c r="J321" i="4"/>
  <c r="E298" i="14"/>
  <c r="D305" i="16" s="1"/>
  <c r="J155" i="16" s="1"/>
  <c r="W305" i="16" s="1"/>
  <c r="J319" i="4"/>
  <c r="E296" i="14"/>
  <c r="D303" i="16" s="1"/>
  <c r="J153" i="16" s="1"/>
  <c r="W303" i="16" s="1"/>
  <c r="J317" i="4"/>
  <c r="E292" i="14"/>
  <c r="D299" i="16" s="1"/>
  <c r="J149" i="16" s="1"/>
  <c r="W299" i="16" s="1"/>
  <c r="J313" i="4"/>
  <c r="E290" i="14"/>
  <c r="D297" i="16" s="1"/>
  <c r="J147" i="16" s="1"/>
  <c r="W297" i="16" s="1"/>
  <c r="J311" i="4"/>
  <c r="E288" i="14"/>
  <c r="D295" i="16" s="1"/>
  <c r="J145" i="16" s="1"/>
  <c r="W295" i="16" s="1"/>
  <c r="J309" i="4"/>
  <c r="E286" i="14"/>
  <c r="D293" i="16" s="1"/>
  <c r="J143" i="16" s="1"/>
  <c r="W293" i="16" s="1"/>
  <c r="J307" i="4"/>
  <c r="E282" i="14"/>
  <c r="D289" i="16" s="1"/>
  <c r="J139" i="16" s="1"/>
  <c r="W289" i="16" s="1"/>
  <c r="J303" i="4"/>
  <c r="E280" i="14"/>
  <c r="D287" i="16" s="1"/>
  <c r="J137" i="16" s="1"/>
  <c r="W287" i="16" s="1"/>
  <c r="J301" i="4"/>
  <c r="E278" i="14"/>
  <c r="D285" i="16" s="1"/>
  <c r="J135" i="16" s="1"/>
  <c r="W285" i="16" s="1"/>
  <c r="J299" i="4"/>
  <c r="E274" i="14"/>
  <c r="D281" i="16" s="1"/>
  <c r="J131" i="16" s="1"/>
  <c r="W281" i="16" s="1"/>
  <c r="J295" i="4"/>
  <c r="E270" i="14"/>
  <c r="D277" i="16" s="1"/>
  <c r="J127" i="16" s="1"/>
  <c r="W277" i="16" s="1"/>
  <c r="J291" i="4"/>
  <c r="E266" i="14"/>
  <c r="D273" i="16" s="1"/>
  <c r="J123" i="16" s="1"/>
  <c r="W273" i="16" s="1"/>
  <c r="J287" i="4"/>
  <c r="J285" i="4"/>
  <c r="E262" i="14"/>
  <c r="D269" i="16" s="1"/>
  <c r="J119" i="16" s="1"/>
  <c r="W269" i="16" s="1"/>
  <c r="J283" i="4"/>
  <c r="E258" i="14"/>
  <c r="D265" i="16" s="1"/>
  <c r="J115" i="16" s="1"/>
  <c r="W265" i="16" s="1"/>
  <c r="J279" i="4"/>
  <c r="J277" i="4"/>
  <c r="E252" i="14"/>
  <c r="D259" i="16" s="1"/>
  <c r="J109" i="16" s="1"/>
  <c r="W259" i="16" s="1"/>
  <c r="J273" i="4"/>
  <c r="E248" i="14"/>
  <c r="D255" i="16" s="1"/>
  <c r="J105" i="16" s="1"/>
  <c r="W255" i="16" s="1"/>
  <c r="J269" i="4"/>
  <c r="E246" i="14"/>
  <c r="D253" i="16" s="1"/>
  <c r="J103" i="16" s="1"/>
  <c r="W253" i="16" s="1"/>
  <c r="J267" i="4"/>
  <c r="E242" i="14"/>
  <c r="D249" i="16" s="1"/>
  <c r="J99" i="16" s="1"/>
  <c r="W249" i="16" s="1"/>
  <c r="J263" i="4"/>
  <c r="E240" i="14"/>
  <c r="D247" i="16" s="1"/>
  <c r="J97" i="16" s="1"/>
  <c r="W247" i="16" s="1"/>
  <c r="J261" i="4"/>
  <c r="J255" i="4"/>
  <c r="E232" i="14"/>
  <c r="D239" i="16" s="1"/>
  <c r="J89" i="16" s="1"/>
  <c r="W239" i="16" s="1"/>
  <c r="J253" i="4"/>
  <c r="E226" i="14"/>
  <c r="D233" i="16" s="1"/>
  <c r="J83" i="16" s="1"/>
  <c r="W233" i="16" s="1"/>
  <c r="J247" i="4"/>
  <c r="E218" i="14"/>
  <c r="D225" i="16" s="1"/>
  <c r="J75" i="16" s="1"/>
  <c r="W225" i="16" s="1"/>
  <c r="J239" i="4"/>
  <c r="E216" i="14"/>
  <c r="D223" i="16" s="1"/>
  <c r="J73" i="16" s="1"/>
  <c r="W223" i="16" s="1"/>
  <c r="J237" i="4"/>
  <c r="J229" i="4"/>
  <c r="E204" i="14"/>
  <c r="D211" i="16" s="1"/>
  <c r="J61" i="16" s="1"/>
  <c r="W211" i="16" s="1"/>
  <c r="J225" i="4"/>
  <c r="E202" i="14"/>
  <c r="D209" i="16" s="1"/>
  <c r="J59" i="16" s="1"/>
  <c r="W209" i="16" s="1"/>
  <c r="J223" i="4"/>
  <c r="J219" i="4"/>
  <c r="J215" i="4"/>
  <c r="E192" i="14"/>
  <c r="D199" i="16" s="1"/>
  <c r="J49" i="16" s="1"/>
  <c r="W199" i="16" s="1"/>
  <c r="J213" i="4"/>
  <c r="E188" i="14"/>
  <c r="D195" i="16" s="1"/>
  <c r="J45" i="16" s="1"/>
  <c r="W195" i="16" s="1"/>
  <c r="J209" i="4"/>
  <c r="E182" i="14"/>
  <c r="D189" i="16" s="1"/>
  <c r="J39" i="16" s="1"/>
  <c r="W189" i="16" s="1"/>
  <c r="J203" i="4"/>
  <c r="E180" i="14"/>
  <c r="D187" i="16" s="1"/>
  <c r="J37" i="16" s="1"/>
  <c r="W187" i="16" s="1"/>
  <c r="J201" i="4"/>
  <c r="E178" i="14"/>
  <c r="D185" i="16" s="1"/>
  <c r="J35" i="16" s="1"/>
  <c r="W185" i="16" s="1"/>
  <c r="J199" i="4"/>
  <c r="E176" i="14"/>
  <c r="D183" i="16" s="1"/>
  <c r="J33" i="16" s="1"/>
  <c r="W183" i="16" s="1"/>
  <c r="J197" i="4"/>
  <c r="J191" i="4"/>
  <c r="E162" i="14"/>
  <c r="D169" i="16" s="1"/>
  <c r="J19" i="16" s="1"/>
  <c r="W169" i="16" s="1"/>
  <c r="J183" i="4"/>
  <c r="J181" i="4"/>
  <c r="E158" i="14"/>
  <c r="D165" i="16" s="1"/>
  <c r="J15" i="16" s="1"/>
  <c r="W165" i="16" s="1"/>
  <c r="J179" i="4"/>
  <c r="E154" i="14"/>
  <c r="D161" i="16" s="1"/>
  <c r="H161" i="16" s="1"/>
  <c r="W161" i="16" s="1"/>
  <c r="J175" i="4"/>
  <c r="E144" i="14"/>
  <c r="D151" i="16" s="1"/>
  <c r="H151" i="16" s="1"/>
  <c r="W151" i="16" s="1"/>
  <c r="J165" i="4"/>
  <c r="E142" i="14"/>
  <c r="D149" i="16" s="1"/>
  <c r="H149" i="16" s="1"/>
  <c r="W149" i="16" s="1"/>
  <c r="J163" i="4"/>
  <c r="E138" i="14"/>
  <c r="D145" i="16" s="1"/>
  <c r="H145" i="16" s="1"/>
  <c r="W145" i="16" s="1"/>
  <c r="J159" i="4"/>
  <c r="E134" i="14"/>
  <c r="D141" i="16" s="1"/>
  <c r="H141" i="16" s="1"/>
  <c r="W141" i="16" s="1"/>
  <c r="J155" i="4"/>
  <c r="E132" i="14"/>
  <c r="D139" i="16" s="1"/>
  <c r="H139" i="16" s="1"/>
  <c r="W139" i="16" s="1"/>
  <c r="J153" i="4"/>
  <c r="E130" i="14"/>
  <c r="D137" i="16" s="1"/>
  <c r="H137" i="16" s="1"/>
  <c r="W137" i="16" s="1"/>
  <c r="J151" i="4"/>
  <c r="E128" i="14"/>
  <c r="D135" i="16" s="1"/>
  <c r="H135" i="16" s="1"/>
  <c r="W135" i="16" s="1"/>
  <c r="J149" i="4"/>
  <c r="E126" i="14"/>
  <c r="D133" i="16" s="1"/>
  <c r="H133" i="16" s="1"/>
  <c r="W133" i="16" s="1"/>
  <c r="J147" i="4"/>
  <c r="J137" i="4"/>
  <c r="E114" i="14"/>
  <c r="D121" i="16" s="1"/>
  <c r="H121" i="16" s="1"/>
  <c r="W121" i="16" s="1"/>
  <c r="J135" i="4"/>
  <c r="J131" i="4"/>
  <c r="E108" i="14"/>
  <c r="D115" i="16" s="1"/>
  <c r="H115" i="16" s="1"/>
  <c r="W115" i="16" s="1"/>
  <c r="J129" i="4"/>
  <c r="E106" i="14"/>
  <c r="D113" i="16" s="1"/>
  <c r="H113" i="16" s="1"/>
  <c r="W113" i="16" s="1"/>
  <c r="J127" i="4"/>
  <c r="E102" i="14"/>
  <c r="D109" i="16" s="1"/>
  <c r="H109" i="16" s="1"/>
  <c r="W109" i="16" s="1"/>
  <c r="J123" i="4"/>
  <c r="E98" i="14"/>
  <c r="D105" i="16" s="1"/>
  <c r="H105" i="16" s="1"/>
  <c r="W105" i="16" s="1"/>
  <c r="J119" i="4"/>
  <c r="E96" i="14"/>
  <c r="D103" i="16" s="1"/>
  <c r="H103" i="16" s="1"/>
  <c r="W103" i="16" s="1"/>
  <c r="J117" i="4"/>
  <c r="E94" i="14"/>
  <c r="D101" i="16" s="1"/>
  <c r="H101" i="16" s="1"/>
  <c r="W101" i="16" s="1"/>
  <c r="J115" i="4"/>
  <c r="E92" i="14"/>
  <c r="D99" i="16" s="1"/>
  <c r="H99" i="16" s="1"/>
  <c r="W99" i="16" s="1"/>
  <c r="J113" i="4"/>
  <c r="E90" i="14"/>
  <c r="D97" i="16" s="1"/>
  <c r="H97" i="16" s="1"/>
  <c r="W97" i="16" s="1"/>
  <c r="J111" i="4"/>
  <c r="E86" i="14"/>
  <c r="D93" i="16" s="1"/>
  <c r="H93" i="16" s="1"/>
  <c r="W93" i="16" s="1"/>
  <c r="J107" i="4"/>
  <c r="E84" i="14"/>
  <c r="D91" i="16" s="1"/>
  <c r="H91" i="16" s="1"/>
  <c r="W91" i="16" s="1"/>
  <c r="J105" i="4"/>
  <c r="E82" i="14"/>
  <c r="D89" i="16" s="1"/>
  <c r="H89" i="16" s="1"/>
  <c r="W89" i="16" s="1"/>
  <c r="J103" i="4"/>
  <c r="E80" i="14"/>
  <c r="D87" i="16" s="1"/>
  <c r="H87" i="16" s="1"/>
  <c r="W87" i="16" s="1"/>
  <c r="J101" i="4"/>
  <c r="E78" i="14"/>
  <c r="D85" i="16" s="1"/>
  <c r="H85" i="16" s="1"/>
  <c r="W85" i="16" s="1"/>
  <c r="J99" i="4"/>
  <c r="E76" i="14"/>
  <c r="D83" i="16" s="1"/>
  <c r="H83" i="16" s="1"/>
  <c r="W83" i="16" s="1"/>
  <c r="J97" i="4"/>
  <c r="E70" i="14"/>
  <c r="D77" i="16" s="1"/>
  <c r="H77" i="16" s="1"/>
  <c r="W77" i="16" s="1"/>
  <c r="J91" i="4"/>
  <c r="E68" i="14"/>
  <c r="D75" i="16" s="1"/>
  <c r="H75" i="16" s="1"/>
  <c r="W75" i="16" s="1"/>
  <c r="J89" i="4"/>
  <c r="E64" i="14"/>
  <c r="D71" i="16" s="1"/>
  <c r="H71" i="16" s="1"/>
  <c r="W71" i="16" s="1"/>
  <c r="J85" i="4"/>
  <c r="J83" i="4"/>
  <c r="E54" i="14"/>
  <c r="D61" i="16" s="1"/>
  <c r="H61" i="16" s="1"/>
  <c r="W61" i="16" s="1"/>
  <c r="J75" i="4"/>
  <c r="E52" i="14"/>
  <c r="D59" i="16" s="1"/>
  <c r="H59" i="16" s="1"/>
  <c r="W59" i="16" s="1"/>
  <c r="J73" i="4"/>
  <c r="E50" i="14"/>
  <c r="D57" i="16" s="1"/>
  <c r="H57" i="16" s="1"/>
  <c r="W57" i="16" s="1"/>
  <c r="J71" i="4"/>
  <c r="J67" i="4"/>
  <c r="E46" i="14"/>
  <c r="D53" i="16" s="1"/>
  <c r="H53" i="16" s="1"/>
  <c r="W53" i="16" s="1"/>
  <c r="E44" i="14"/>
  <c r="D51" i="16" s="1"/>
  <c r="H51" i="16" s="1"/>
  <c r="W51" i="16" s="1"/>
  <c r="J65" i="4"/>
  <c r="J55" i="4"/>
  <c r="E32" i="14"/>
  <c r="D39" i="16" s="1"/>
  <c r="H39" i="16" s="1"/>
  <c r="W39" i="16" s="1"/>
  <c r="J53" i="4"/>
  <c r="E30" i="14"/>
  <c r="D37" i="16" s="1"/>
  <c r="H37" i="16" s="1"/>
  <c r="W37" i="16" s="1"/>
  <c r="J51" i="4"/>
  <c r="E28" i="14"/>
  <c r="D35" i="16" s="1"/>
  <c r="H35" i="16" s="1"/>
  <c r="W35" i="16" s="1"/>
  <c r="J49" i="4"/>
  <c r="E26" i="14"/>
  <c r="D33" i="16" s="1"/>
  <c r="H33" i="16" s="1"/>
  <c r="W33" i="16" s="1"/>
  <c r="J47" i="4"/>
  <c r="E20" i="14"/>
  <c r="D27" i="16" s="1"/>
  <c r="H27" i="16" s="1"/>
  <c r="W27" i="16" s="1"/>
  <c r="J41" i="4"/>
  <c r="E18" i="14"/>
  <c r="D25" i="16" s="1"/>
  <c r="H25" i="16" s="1"/>
  <c r="W25" i="16" s="1"/>
  <c r="J39" i="4"/>
  <c r="E8" i="14"/>
  <c r="D15" i="16" s="1"/>
  <c r="H15" i="16" s="1"/>
  <c r="J29" i="4"/>
  <c r="J27" i="4"/>
  <c r="J25" i="4"/>
  <c r="J23" i="4"/>
  <c r="J19" i="4"/>
  <c r="J13" i="4"/>
  <c r="J7" i="4"/>
  <c r="E672" i="14"/>
  <c r="D679" i="16" s="1"/>
  <c r="P79" i="16" s="1"/>
  <c r="W679" i="16" s="1"/>
  <c r="J693" i="4"/>
  <c r="E668" i="14"/>
  <c r="D675" i="16" s="1"/>
  <c r="P75" i="16" s="1"/>
  <c r="W675" i="16" s="1"/>
  <c r="J689" i="4"/>
  <c r="E662" i="14"/>
  <c r="D669" i="16" s="1"/>
  <c r="P69" i="16" s="1"/>
  <c r="W669" i="16" s="1"/>
  <c r="J683" i="4"/>
  <c r="E660" i="14"/>
  <c r="D667" i="16" s="1"/>
  <c r="P67" i="16" s="1"/>
  <c r="W667" i="16" s="1"/>
  <c r="J681" i="4"/>
  <c r="E658" i="14"/>
  <c r="D665" i="16" s="1"/>
  <c r="P65" i="16" s="1"/>
  <c r="W665" i="16" s="1"/>
  <c r="J679" i="4"/>
  <c r="E654" i="14"/>
  <c r="D661" i="16" s="1"/>
  <c r="P61" i="16" s="1"/>
  <c r="W661" i="16" s="1"/>
  <c r="J675" i="4"/>
  <c r="E648" i="14"/>
  <c r="D655" i="16" s="1"/>
  <c r="P55" i="16" s="1"/>
  <c r="W655" i="16" s="1"/>
  <c r="J669" i="4"/>
  <c r="E638" i="14"/>
  <c r="D645" i="16" s="1"/>
  <c r="P45" i="16" s="1"/>
  <c r="W645" i="16" s="1"/>
  <c r="J659" i="4"/>
  <c r="E612" i="14"/>
  <c r="D619" i="16" s="1"/>
  <c r="P19" i="16" s="1"/>
  <c r="W619" i="16" s="1"/>
  <c r="J633" i="4"/>
  <c r="E610" i="14"/>
  <c r="D617" i="16" s="1"/>
  <c r="P17" i="16" s="1"/>
  <c r="W617" i="16" s="1"/>
  <c r="J631" i="4"/>
  <c r="E600" i="14"/>
  <c r="D607" i="16" s="1"/>
  <c r="N157" i="16" s="1"/>
  <c r="W607" i="16" s="1"/>
  <c r="J621" i="4"/>
  <c r="E588" i="14"/>
  <c r="D595" i="16" s="1"/>
  <c r="N145" i="16" s="1"/>
  <c r="W595" i="16" s="1"/>
  <c r="J609" i="4"/>
  <c r="E576" i="14"/>
  <c r="D583" i="16" s="1"/>
  <c r="N133" i="16" s="1"/>
  <c r="W583" i="16" s="1"/>
  <c r="J597" i="4"/>
  <c r="J435" i="4"/>
  <c r="J169" i="4"/>
  <c r="J665" i="4"/>
  <c r="J617" i="4"/>
  <c r="J569" i="4"/>
  <c r="J489" i="4"/>
  <c r="J389" i="4"/>
  <c r="J245" i="4"/>
  <c r="J559" i="4"/>
  <c r="J463" i="4"/>
  <c r="J207" i="4"/>
  <c r="J63" i="4"/>
  <c r="J443" i="4"/>
  <c r="E698" i="14"/>
  <c r="D705" i="16" s="1"/>
  <c r="P105" i="16" s="1"/>
  <c r="W705" i="16" s="1"/>
  <c r="J719" i="4"/>
  <c r="J715" i="4"/>
  <c r="E690" i="14"/>
  <c r="D697" i="16" s="1"/>
  <c r="P97" i="16" s="1"/>
  <c r="W697" i="16" s="1"/>
  <c r="J711" i="4"/>
  <c r="E686" i="14"/>
  <c r="D693" i="16" s="1"/>
  <c r="P93" i="16" s="1"/>
  <c r="W693" i="16" s="1"/>
  <c r="J707" i="4"/>
  <c r="E680" i="14"/>
  <c r="D687" i="16" s="1"/>
  <c r="P87" i="16" s="1"/>
  <c r="W687" i="16" s="1"/>
  <c r="J701" i="4"/>
  <c r="E674" i="14"/>
  <c r="D681" i="16" s="1"/>
  <c r="P81" i="16" s="1"/>
  <c r="W681" i="16" s="1"/>
  <c r="J695" i="4"/>
  <c r="E666" i="14"/>
  <c r="D673" i="16" s="1"/>
  <c r="P73" i="16" s="1"/>
  <c r="W673" i="16" s="1"/>
  <c r="J687" i="4"/>
  <c r="E646" i="14"/>
  <c r="D653" i="16" s="1"/>
  <c r="P53" i="16" s="1"/>
  <c r="W653" i="16" s="1"/>
  <c r="J667" i="4"/>
  <c r="E626" i="14"/>
  <c r="D633" i="16" s="1"/>
  <c r="P33" i="16" s="1"/>
  <c r="W633" i="16" s="1"/>
  <c r="J647" i="4"/>
  <c r="E616" i="14"/>
  <c r="D623" i="16" s="1"/>
  <c r="P23" i="16" s="1"/>
  <c r="W623" i="16" s="1"/>
  <c r="J637" i="4"/>
  <c r="E568" i="14"/>
  <c r="D575" i="16" s="1"/>
  <c r="N125" i="16" s="1"/>
  <c r="W575" i="16" s="1"/>
  <c r="J589" i="4"/>
  <c r="E562" i="14"/>
  <c r="D569" i="16" s="1"/>
  <c r="N119" i="16" s="1"/>
  <c r="W569" i="16" s="1"/>
  <c r="J583" i="4"/>
  <c r="E554" i="14"/>
  <c r="D561" i="16" s="1"/>
  <c r="N111" i="16" s="1"/>
  <c r="W561" i="16" s="1"/>
  <c r="J575" i="4"/>
  <c r="E546" i="14"/>
  <c r="D553" i="16" s="1"/>
  <c r="N103" i="16" s="1"/>
  <c r="W553" i="16" s="1"/>
  <c r="J567" i="4"/>
  <c r="E542" i="14"/>
  <c r="D549" i="16" s="1"/>
  <c r="N99" i="16" s="1"/>
  <c r="W549" i="16" s="1"/>
  <c r="J563" i="4"/>
  <c r="E410" i="14"/>
  <c r="D417" i="16" s="1"/>
  <c r="L117" i="16" s="1"/>
  <c r="W417" i="16" s="1"/>
  <c r="J431" i="4"/>
  <c r="J161" i="4"/>
  <c r="J705" i="4"/>
  <c r="J657" i="4"/>
  <c r="J461" i="4"/>
  <c r="J377" i="4"/>
  <c r="J325" i="4"/>
  <c r="J399" i="4"/>
  <c r="J603" i="4"/>
  <c r="J315" i="4"/>
  <c r="J231" i="4"/>
  <c r="E700" i="14"/>
  <c r="D707" i="16" s="1"/>
  <c r="P107" i="16" s="1"/>
  <c r="W707" i="16" s="1"/>
  <c r="J721" i="4"/>
  <c r="E692" i="14"/>
  <c r="D699" i="16" s="1"/>
  <c r="P99" i="16" s="1"/>
  <c r="W699" i="16" s="1"/>
  <c r="J713" i="4"/>
  <c r="E682" i="14"/>
  <c r="D689" i="16" s="1"/>
  <c r="P89" i="16" s="1"/>
  <c r="W689" i="16" s="1"/>
  <c r="J703" i="4"/>
  <c r="E676" i="14"/>
  <c r="D683" i="16" s="1"/>
  <c r="P83" i="16" s="1"/>
  <c r="W683" i="16" s="1"/>
  <c r="J697" i="4"/>
  <c r="E670" i="14"/>
  <c r="D677" i="16" s="1"/>
  <c r="P77" i="16" s="1"/>
  <c r="W677" i="16" s="1"/>
  <c r="J691" i="4"/>
  <c r="E664" i="14"/>
  <c r="D671" i="16" s="1"/>
  <c r="P71" i="16" s="1"/>
  <c r="W671" i="16" s="1"/>
  <c r="J685" i="4"/>
  <c r="E652" i="14"/>
  <c r="D659" i="16" s="1"/>
  <c r="P59" i="16" s="1"/>
  <c r="W659" i="16" s="1"/>
  <c r="J673" i="4"/>
  <c r="E640" i="14"/>
  <c r="D647" i="16" s="1"/>
  <c r="P47" i="16" s="1"/>
  <c r="W647" i="16" s="1"/>
  <c r="J661" i="4"/>
  <c r="E634" i="14"/>
  <c r="D641" i="16" s="1"/>
  <c r="P41" i="16" s="1"/>
  <c r="W641" i="16" s="1"/>
  <c r="J655" i="4"/>
  <c r="E628" i="14"/>
  <c r="D635" i="16" s="1"/>
  <c r="P35" i="16" s="1"/>
  <c r="W635" i="16" s="1"/>
  <c r="J649" i="4"/>
  <c r="E620" i="14"/>
  <c r="D627" i="16" s="1"/>
  <c r="P27" i="16" s="1"/>
  <c r="W627" i="16" s="1"/>
  <c r="J641" i="4"/>
  <c r="E604" i="14"/>
  <c r="D611" i="16" s="1"/>
  <c r="N161" i="16" s="1"/>
  <c r="W611" i="16" s="1"/>
  <c r="J625" i="4"/>
  <c r="E594" i="14"/>
  <c r="D601" i="16" s="1"/>
  <c r="N151" i="16" s="1"/>
  <c r="W601" i="16" s="1"/>
  <c r="J615" i="4"/>
  <c r="E590" i="14"/>
  <c r="D597" i="16" s="1"/>
  <c r="N147" i="16" s="1"/>
  <c r="W597" i="16" s="1"/>
  <c r="J611" i="4"/>
  <c r="E586" i="14"/>
  <c r="D593" i="16" s="1"/>
  <c r="N143" i="16" s="1"/>
  <c r="W593" i="16" s="1"/>
  <c r="J607" i="4"/>
  <c r="E566" i="14"/>
  <c r="D573" i="16" s="1"/>
  <c r="N123" i="16" s="1"/>
  <c r="W573" i="16" s="1"/>
  <c r="J587" i="4"/>
  <c r="E544" i="14"/>
  <c r="D551" i="16" s="1"/>
  <c r="N101" i="16" s="1"/>
  <c r="W551" i="16" s="1"/>
  <c r="J565" i="4"/>
  <c r="E540" i="14"/>
  <c r="D547" i="16" s="1"/>
  <c r="N97" i="16" s="1"/>
  <c r="W547" i="16" s="1"/>
  <c r="J561" i="4"/>
  <c r="J193" i="4"/>
  <c r="J593" i="4"/>
  <c r="J477" i="4"/>
  <c r="J449" i="4"/>
  <c r="J289" i="4"/>
  <c r="J217" i="4"/>
  <c r="J671" i="4"/>
  <c r="J723" i="4"/>
  <c r="J511" i="4"/>
  <c r="J335" i="4"/>
  <c r="J95" i="4"/>
  <c r="J37" i="4"/>
  <c r="J523" i="4"/>
  <c r="J139" i="4"/>
  <c r="J275" i="4"/>
  <c r="D577" i="14"/>
  <c r="E577" i="14"/>
  <c r="D584" i="16" s="1"/>
  <c r="N134" i="16" s="1"/>
  <c r="W584" i="16" s="1"/>
  <c r="E435" i="14"/>
  <c r="D442" i="16" s="1"/>
  <c r="L142" i="16" s="1"/>
  <c r="W442" i="16" s="1"/>
  <c r="C430" i="14"/>
  <c r="D437" i="15" s="1"/>
  <c r="L137" i="15" s="1"/>
  <c r="W437" i="15" s="1"/>
  <c r="C426" i="14"/>
  <c r="D433" i="15" s="1"/>
  <c r="L133" i="15" s="1"/>
  <c r="W433" i="15" s="1"/>
  <c r="D423" i="14"/>
  <c r="E423" i="14"/>
  <c r="D430" i="16" s="1"/>
  <c r="L130" i="16" s="1"/>
  <c r="W430" i="16" s="1"/>
  <c r="C414" i="14"/>
  <c r="D421" i="15" s="1"/>
  <c r="L121" i="15" s="1"/>
  <c r="W421" i="15" s="1"/>
  <c r="E411" i="14"/>
  <c r="D418" i="16" s="1"/>
  <c r="L118" i="16" s="1"/>
  <c r="W418" i="16" s="1"/>
  <c r="C380" i="14"/>
  <c r="D387" i="15" s="1"/>
  <c r="L87" i="15" s="1"/>
  <c r="W387" i="15" s="1"/>
  <c r="E367" i="14"/>
  <c r="D374" i="16" s="1"/>
  <c r="L74" i="16" s="1"/>
  <c r="W374" i="16" s="1"/>
  <c r="E363" i="14"/>
  <c r="D370" i="16" s="1"/>
  <c r="L70" i="16" s="1"/>
  <c r="W370" i="16" s="1"/>
  <c r="E359" i="14"/>
  <c r="D366" i="16" s="1"/>
  <c r="L66" i="16" s="1"/>
  <c r="W366" i="16" s="1"/>
  <c r="D352" i="14"/>
  <c r="C352" i="14"/>
  <c r="D359" i="15" s="1"/>
  <c r="L59" i="15" s="1"/>
  <c r="W359" i="15" s="1"/>
  <c r="E347" i="14"/>
  <c r="D354" i="16" s="1"/>
  <c r="L54" i="16" s="1"/>
  <c r="W354" i="16" s="1"/>
  <c r="D248" i="14"/>
  <c r="C248" i="14"/>
  <c r="D255" i="15" s="1"/>
  <c r="J105" i="15" s="1"/>
  <c r="W255" i="15" s="1"/>
  <c r="E247" i="14"/>
  <c r="D254" i="16" s="1"/>
  <c r="J104" i="16" s="1"/>
  <c r="W254" i="16" s="1"/>
  <c r="C244" i="14"/>
  <c r="D251" i="15" s="1"/>
  <c r="J101" i="15" s="1"/>
  <c r="W251" i="15" s="1"/>
  <c r="E243" i="14"/>
  <c r="D250" i="16" s="1"/>
  <c r="J100" i="16" s="1"/>
  <c r="W250" i="16" s="1"/>
  <c r="E239" i="14"/>
  <c r="D246" i="16" s="1"/>
  <c r="J96" i="16" s="1"/>
  <c r="W246" i="16" s="1"/>
  <c r="E235" i="14"/>
  <c r="D242" i="16" s="1"/>
  <c r="J92" i="16" s="1"/>
  <c r="W242" i="16" s="1"/>
  <c r="E227" i="14"/>
  <c r="D234" i="16" s="1"/>
  <c r="J84" i="16" s="1"/>
  <c r="W234" i="16" s="1"/>
  <c r="C220" i="14"/>
  <c r="D227" i="15" s="1"/>
  <c r="J77" i="15" s="1"/>
  <c r="W227" i="15" s="1"/>
  <c r="E211" i="14"/>
  <c r="D218" i="16" s="1"/>
  <c r="J68" i="16" s="1"/>
  <c r="W218" i="16" s="1"/>
  <c r="C210" i="14"/>
  <c r="D217" i="15" s="1"/>
  <c r="J67" i="15" s="1"/>
  <c r="W217" i="15" s="1"/>
  <c r="E199" i="14"/>
  <c r="D206" i="16" s="1"/>
  <c r="J56" i="16" s="1"/>
  <c r="W206" i="16" s="1"/>
  <c r="E195" i="14"/>
  <c r="D202" i="16" s="1"/>
  <c r="J52" i="16" s="1"/>
  <c r="W202" i="16" s="1"/>
  <c r="D191" i="14"/>
  <c r="E191" i="14"/>
  <c r="D198" i="16" s="1"/>
  <c r="J48" i="16" s="1"/>
  <c r="W198" i="16" s="1"/>
  <c r="E187" i="14"/>
  <c r="D194" i="16" s="1"/>
  <c r="J44" i="16" s="1"/>
  <c r="W194" i="16" s="1"/>
  <c r="C173" i="14"/>
  <c r="D180" i="15" s="1"/>
  <c r="J30" i="15" s="1"/>
  <c r="W180" i="15" s="1"/>
  <c r="E173" i="14"/>
  <c r="D180" i="16" s="1"/>
  <c r="J30" i="16" s="1"/>
  <c r="W180" i="16" s="1"/>
  <c r="D172" i="14"/>
  <c r="E161" i="14"/>
  <c r="D168" i="16" s="1"/>
  <c r="J18" i="16" s="1"/>
  <c r="W168" i="16" s="1"/>
  <c r="D160" i="14"/>
  <c r="E157" i="14"/>
  <c r="D164" i="16" s="1"/>
  <c r="H164" i="16" s="1"/>
  <c r="W164" i="16" s="1"/>
  <c r="E153" i="14"/>
  <c r="D160" i="16" s="1"/>
  <c r="H160" i="16" s="1"/>
  <c r="W160" i="16" s="1"/>
  <c r="D144" i="14"/>
  <c r="C144" i="14"/>
  <c r="D151" i="15" s="1"/>
  <c r="H151" i="15" s="1"/>
  <c r="W151" i="15" s="1"/>
  <c r="E141" i="14"/>
  <c r="D148" i="16" s="1"/>
  <c r="H148" i="16" s="1"/>
  <c r="W148" i="16" s="1"/>
  <c r="C140" i="14"/>
  <c r="D147" i="15" s="1"/>
  <c r="H147" i="15" s="1"/>
  <c r="W147" i="15" s="1"/>
  <c r="E121" i="14"/>
  <c r="D128" i="16" s="1"/>
  <c r="H128" i="16" s="1"/>
  <c r="W128" i="16" s="1"/>
  <c r="C116" i="14"/>
  <c r="D123" i="15" s="1"/>
  <c r="H123" i="15" s="1"/>
  <c r="W123" i="15" s="1"/>
  <c r="E105" i="14"/>
  <c r="D112" i="16" s="1"/>
  <c r="H112" i="16" s="1"/>
  <c r="W112" i="16" s="1"/>
  <c r="E93" i="14"/>
  <c r="D100" i="16" s="1"/>
  <c r="H100" i="16" s="1"/>
  <c r="W100" i="16" s="1"/>
  <c r="C76" i="14"/>
  <c r="D83" i="15" s="1"/>
  <c r="H83" i="15" s="1"/>
  <c r="W83" i="15" s="1"/>
  <c r="C72" i="14"/>
  <c r="D79" i="15" s="1"/>
  <c r="H79" i="15" s="1"/>
  <c r="W79" i="15" s="1"/>
  <c r="E65" i="14"/>
  <c r="D72" i="16" s="1"/>
  <c r="H72" i="16" s="1"/>
  <c r="W72" i="16" s="1"/>
  <c r="E53" i="14"/>
  <c r="D60" i="16" s="1"/>
  <c r="H60" i="16" s="1"/>
  <c r="W60" i="16" s="1"/>
  <c r="D48" i="14"/>
  <c r="E37" i="14"/>
  <c r="D44" i="16" s="1"/>
  <c r="H44" i="16" s="1"/>
  <c r="W44" i="16" s="1"/>
  <c r="E33" i="14"/>
  <c r="D40" i="16" s="1"/>
  <c r="H40" i="16" s="1"/>
  <c r="W40" i="16" s="1"/>
  <c r="C32" i="14"/>
  <c r="D39" i="15" s="1"/>
  <c r="H39" i="15" s="1"/>
  <c r="W39" i="15" s="1"/>
  <c r="C21" i="14"/>
  <c r="D28" i="15" s="1"/>
  <c r="H28" i="15" s="1"/>
  <c r="W28" i="15" s="1"/>
  <c r="C12" i="14"/>
  <c r="D19" i="15" s="1"/>
  <c r="H19" i="15" s="1"/>
  <c r="W19" i="15" s="1"/>
  <c r="C228" i="14"/>
  <c r="D235" i="15" s="1"/>
  <c r="J85" i="15" s="1"/>
  <c r="W235" i="15" s="1"/>
  <c r="E179" i="14"/>
  <c r="D186" i="16" s="1"/>
  <c r="J36" i="16" s="1"/>
  <c r="W186" i="16" s="1"/>
  <c r="C360" i="14"/>
  <c r="D367" i="15" s="1"/>
  <c r="L67" i="15" s="1"/>
  <c r="W367" i="15" s="1"/>
  <c r="E203" i="14"/>
  <c r="D210" i="16" s="1"/>
  <c r="J60" i="16" s="1"/>
  <c r="W210" i="16" s="1"/>
  <c r="E231" i="14"/>
  <c r="D238" i="16" s="1"/>
  <c r="J88" i="16" s="1"/>
  <c r="W238" i="16" s="1"/>
  <c r="E699" i="14"/>
  <c r="D706" i="16" s="1"/>
  <c r="P106" i="16" s="1"/>
  <c r="W706" i="16" s="1"/>
  <c r="D439" i="14"/>
  <c r="D627" i="14"/>
  <c r="D317" i="14"/>
  <c r="D326" i="14"/>
  <c r="D573" i="14"/>
  <c r="D411" i="14"/>
  <c r="D216" i="14"/>
  <c r="D665" i="14"/>
  <c r="D641" i="14"/>
  <c r="D584" i="14"/>
  <c r="D544" i="14"/>
  <c r="D524" i="14"/>
  <c r="D512" i="14"/>
  <c r="D310" i="14"/>
  <c r="D201" i="14"/>
  <c r="D62" i="14"/>
  <c r="D630" i="14"/>
  <c r="D471" i="14"/>
  <c r="D359" i="14"/>
  <c r="D347" i="14"/>
  <c r="D289" i="14"/>
  <c r="D504" i="14"/>
  <c r="E483" i="14"/>
  <c r="D490" i="16" s="1"/>
  <c r="N40" i="16" s="1"/>
  <c r="W490" i="16" s="1"/>
  <c r="D128" i="14"/>
  <c r="D60" i="14"/>
  <c r="E29" i="14"/>
  <c r="D36" i="16" s="1"/>
  <c r="H36" i="16" s="1"/>
  <c r="W36" i="16" s="1"/>
  <c r="E25" i="14"/>
  <c r="D32" i="16" s="1"/>
  <c r="H32" i="16" s="1"/>
  <c r="W32" i="16" s="1"/>
  <c r="C20" i="14"/>
  <c r="D27" i="15" s="1"/>
  <c r="H27" i="15" s="1"/>
  <c r="W27" i="15" s="1"/>
  <c r="G6" i="10"/>
  <c r="D8" i="5" s="1"/>
  <c r="D635" i="14"/>
  <c r="E429" i="14"/>
  <c r="D436" i="16" s="1"/>
  <c r="L136" i="16" s="1"/>
  <c r="W436" i="16" s="1"/>
  <c r="D302" i="14"/>
  <c r="D200" i="14"/>
  <c r="D187" i="14"/>
  <c r="D69" i="14"/>
  <c r="D66" i="14"/>
  <c r="D65" i="14"/>
  <c r="D61" i="14"/>
  <c r="D57" i="14"/>
  <c r="D54" i="14"/>
  <c r="D50" i="14"/>
  <c r="D46" i="14"/>
  <c r="D42" i="14"/>
  <c r="D38" i="14"/>
  <c r="D34" i="14"/>
  <c r="D30" i="14"/>
  <c r="D18" i="14"/>
  <c r="D681" i="14"/>
  <c r="D572" i="14"/>
  <c r="E559" i="14"/>
  <c r="D566" i="16" s="1"/>
  <c r="N116" i="16" s="1"/>
  <c r="W566" i="16" s="1"/>
  <c r="E547" i="14"/>
  <c r="D554" i="16" s="1"/>
  <c r="N104" i="16" s="1"/>
  <c r="W554" i="16" s="1"/>
  <c r="D460" i="14"/>
  <c r="D321" i="14"/>
  <c r="C195" i="14"/>
  <c r="D202" i="15" s="1"/>
  <c r="J52" i="15" s="1"/>
  <c r="W202" i="15" s="1"/>
  <c r="E678" i="14"/>
  <c r="D685" i="16" s="1"/>
  <c r="P85" i="16" s="1"/>
  <c r="W685" i="16" s="1"/>
  <c r="E630" i="14"/>
  <c r="D637" i="16" s="1"/>
  <c r="P37" i="16" s="1"/>
  <c r="W637" i="16" s="1"/>
  <c r="E622" i="14"/>
  <c r="D629" i="16" s="1"/>
  <c r="P29" i="16" s="1"/>
  <c r="W629" i="16" s="1"/>
  <c r="E614" i="14"/>
  <c r="D621" i="16" s="1"/>
  <c r="P21" i="16" s="1"/>
  <c r="W621" i="16" s="1"/>
  <c r="E606" i="14"/>
  <c r="D613" i="16" s="1"/>
  <c r="N163" i="16" s="1"/>
  <c r="W613" i="16" s="1"/>
  <c r="E598" i="14"/>
  <c r="D605" i="16" s="1"/>
  <c r="N155" i="16" s="1"/>
  <c r="W605" i="16" s="1"/>
  <c r="E592" i="14"/>
  <c r="D599" i="16" s="1"/>
  <c r="N149" i="16" s="1"/>
  <c r="W599" i="16" s="1"/>
  <c r="E584" i="14"/>
  <c r="D591" i="16" s="1"/>
  <c r="N141" i="16" s="1"/>
  <c r="W591" i="16" s="1"/>
  <c r="E574" i="14"/>
  <c r="D581" i="16" s="1"/>
  <c r="N131" i="16" s="1"/>
  <c r="W581" i="16" s="1"/>
  <c r="E558" i="14"/>
  <c r="D565" i="16" s="1"/>
  <c r="N115" i="16" s="1"/>
  <c r="W565" i="16" s="1"/>
  <c r="E550" i="14"/>
  <c r="D557" i="16" s="1"/>
  <c r="N107" i="16" s="1"/>
  <c r="W557" i="16" s="1"/>
  <c r="E536" i="14"/>
  <c r="D543" i="16" s="1"/>
  <c r="N93" i="16" s="1"/>
  <c r="W543" i="16" s="1"/>
  <c r="E532" i="14"/>
  <c r="D539" i="16" s="1"/>
  <c r="N89" i="16" s="1"/>
  <c r="W539" i="16" s="1"/>
  <c r="E524" i="14"/>
  <c r="D531" i="16" s="1"/>
  <c r="N81" i="16" s="1"/>
  <c r="W531" i="16" s="1"/>
  <c r="E520" i="14"/>
  <c r="D527" i="16" s="1"/>
  <c r="N77" i="16" s="1"/>
  <c r="W527" i="16" s="1"/>
  <c r="E516" i="14"/>
  <c r="D523" i="16" s="1"/>
  <c r="N73" i="16" s="1"/>
  <c r="W523" i="16" s="1"/>
  <c r="E512" i="14"/>
  <c r="D519" i="16" s="1"/>
  <c r="N69" i="16" s="1"/>
  <c r="W519" i="16" s="1"/>
  <c r="E500" i="14"/>
  <c r="D507" i="16" s="1"/>
  <c r="N57" i="16" s="1"/>
  <c r="W507" i="16" s="1"/>
  <c r="E492" i="14"/>
  <c r="D499" i="16" s="1"/>
  <c r="N49" i="16" s="1"/>
  <c r="W499" i="16" s="1"/>
  <c r="E484" i="14"/>
  <c r="D491" i="16" s="1"/>
  <c r="N41" i="16" s="1"/>
  <c r="W491" i="16" s="1"/>
  <c r="E436" i="14"/>
  <c r="D443" i="16" s="1"/>
  <c r="L143" i="16" s="1"/>
  <c r="W443" i="16" s="1"/>
  <c r="E420" i="14"/>
  <c r="D427" i="16" s="1"/>
  <c r="L127" i="16" s="1"/>
  <c r="W427" i="16" s="1"/>
  <c r="E408" i="14"/>
  <c r="D415" i="16" s="1"/>
  <c r="L115" i="16" s="1"/>
  <c r="W415" i="16" s="1"/>
  <c r="E404" i="14"/>
  <c r="D411" i="16" s="1"/>
  <c r="L111" i="16" s="1"/>
  <c r="W411" i="16" s="1"/>
  <c r="E396" i="14"/>
  <c r="D403" i="16" s="1"/>
  <c r="L103" i="16" s="1"/>
  <c r="W403" i="16" s="1"/>
  <c r="E372" i="14"/>
  <c r="D379" i="16" s="1"/>
  <c r="L79" i="16" s="1"/>
  <c r="W379" i="16" s="1"/>
  <c r="E320" i="14"/>
  <c r="D327" i="16" s="1"/>
  <c r="L27" i="16" s="1"/>
  <c r="W327" i="16" s="1"/>
  <c r="E306" i="14"/>
  <c r="D313" i="16" s="1"/>
  <c r="J163" i="16" s="1"/>
  <c r="W313" i="16" s="1"/>
  <c r="E284" i="14"/>
  <c r="D291" i="16" s="1"/>
  <c r="J141" i="16" s="1"/>
  <c r="W291" i="16" s="1"/>
  <c r="C508" i="14"/>
  <c r="D515" i="15" s="1"/>
  <c r="N65" i="15" s="1"/>
  <c r="W515" i="15" s="1"/>
  <c r="D491" i="14"/>
  <c r="D487" i="14"/>
  <c r="E403" i="14"/>
  <c r="D410" i="16" s="1"/>
  <c r="L110" i="16" s="1"/>
  <c r="W410" i="16" s="1"/>
  <c r="E395" i="14"/>
  <c r="D402" i="16" s="1"/>
  <c r="L102" i="16" s="1"/>
  <c r="W402" i="16" s="1"/>
  <c r="E387" i="14"/>
  <c r="D394" i="16" s="1"/>
  <c r="L94" i="16" s="1"/>
  <c r="W394" i="16" s="1"/>
  <c r="D371" i="14"/>
  <c r="D260" i="14"/>
  <c r="E276" i="14"/>
  <c r="D283" i="16" s="1"/>
  <c r="J133" i="16" s="1"/>
  <c r="W283" i="16" s="1"/>
  <c r="E272" i="14"/>
  <c r="D279" i="16" s="1"/>
  <c r="J129" i="16" s="1"/>
  <c r="W279" i="16" s="1"/>
  <c r="E260" i="14"/>
  <c r="D267" i="16" s="1"/>
  <c r="J117" i="16" s="1"/>
  <c r="W267" i="16" s="1"/>
  <c r="E244" i="14"/>
  <c r="D251" i="16" s="1"/>
  <c r="J101" i="16" s="1"/>
  <c r="W251" i="16" s="1"/>
  <c r="E238" i="14"/>
  <c r="D245" i="16" s="1"/>
  <c r="J95" i="16" s="1"/>
  <c r="W245" i="16" s="1"/>
  <c r="E230" i="14"/>
  <c r="D237" i="16" s="1"/>
  <c r="J87" i="16" s="1"/>
  <c r="W237" i="16" s="1"/>
  <c r="E228" i="14"/>
  <c r="D235" i="16" s="1"/>
  <c r="J85" i="16" s="1"/>
  <c r="W235" i="16" s="1"/>
  <c r="E222" i="14"/>
  <c r="D229" i="16" s="1"/>
  <c r="J79" i="16" s="1"/>
  <c r="W229" i="16" s="1"/>
  <c r="E220" i="14"/>
  <c r="D227" i="16" s="1"/>
  <c r="J77" i="16" s="1"/>
  <c r="W227" i="16" s="1"/>
  <c r="E214" i="14"/>
  <c r="D221" i="16" s="1"/>
  <c r="J71" i="16" s="1"/>
  <c r="W221" i="16" s="1"/>
  <c r="E212" i="14"/>
  <c r="D219" i="16" s="1"/>
  <c r="J69" i="16" s="1"/>
  <c r="W219" i="16" s="1"/>
  <c r="E200" i="14"/>
  <c r="D207" i="16" s="1"/>
  <c r="J57" i="16" s="1"/>
  <c r="W207" i="16" s="1"/>
  <c r="E190" i="14"/>
  <c r="D197" i="16" s="1"/>
  <c r="J47" i="16" s="1"/>
  <c r="W197" i="16" s="1"/>
  <c r="E184" i="14"/>
  <c r="D191" i="16" s="1"/>
  <c r="J41" i="16" s="1"/>
  <c r="W191" i="16" s="1"/>
  <c r="E174" i="14"/>
  <c r="D181" i="16" s="1"/>
  <c r="J31" i="16" s="1"/>
  <c r="W181" i="16" s="1"/>
  <c r="E166" i="14"/>
  <c r="D173" i="16" s="1"/>
  <c r="J23" i="16" s="1"/>
  <c r="W173" i="16" s="1"/>
  <c r="E150" i="14"/>
  <c r="D157" i="16" s="1"/>
  <c r="H157" i="16" s="1"/>
  <c r="W157" i="16" s="1"/>
  <c r="E146" i="14"/>
  <c r="D153" i="16" s="1"/>
  <c r="H153" i="16" s="1"/>
  <c r="W153" i="16" s="1"/>
  <c r="E122" i="14"/>
  <c r="D129" i="16" s="1"/>
  <c r="H129" i="16" s="1"/>
  <c r="W129" i="16" s="1"/>
  <c r="E66" i="14"/>
  <c r="D73" i="16" s="1"/>
  <c r="H73" i="16" s="1"/>
  <c r="W73" i="16" s="1"/>
  <c r="E58" i="14"/>
  <c r="D65" i="16" s="1"/>
  <c r="H65" i="16" s="1"/>
  <c r="W65" i="16" s="1"/>
  <c r="E38" i="14"/>
  <c r="D45" i="16" s="1"/>
  <c r="H45" i="16" s="1"/>
  <c r="E22" i="14"/>
  <c r="D29" i="16" s="1"/>
  <c r="H29" i="16" s="1"/>
  <c r="W29" i="16" s="1"/>
  <c r="E10" i="14"/>
  <c r="D17" i="16" s="1"/>
  <c r="H17" i="16" s="1"/>
  <c r="W17" i="16" s="1"/>
  <c r="D676" i="14"/>
  <c r="D606" i="14"/>
  <c r="D603" i="14"/>
  <c r="D492" i="14"/>
  <c r="E443" i="14"/>
  <c r="D450" i="16" s="1"/>
  <c r="L150" i="16" s="1"/>
  <c r="W450" i="16" s="1"/>
  <c r="E419" i="14"/>
  <c r="D426" i="16" s="1"/>
  <c r="L126" i="16" s="1"/>
  <c r="W426" i="16" s="1"/>
  <c r="D390" i="14"/>
  <c r="D322" i="14"/>
  <c r="E291" i="14"/>
  <c r="D298" i="16" s="1"/>
  <c r="J148" i="16" s="1"/>
  <c r="W298" i="16" s="1"/>
  <c r="D660" i="14"/>
  <c r="D591" i="14"/>
  <c r="D583" i="14"/>
  <c r="D576" i="14"/>
  <c r="D523" i="14"/>
  <c r="D519" i="14"/>
  <c r="D511" i="14"/>
  <c r="D410" i="14"/>
  <c r="D375" i="14"/>
  <c r="D366" i="14"/>
  <c r="D279" i="14"/>
  <c r="D275" i="14"/>
  <c r="D228" i="14"/>
  <c r="D673" i="14"/>
  <c r="E673" i="14"/>
  <c r="D680" i="16" s="1"/>
  <c r="P80" i="16" s="1"/>
  <c r="W680" i="16" s="1"/>
  <c r="E571" i="14"/>
  <c r="D578" i="16" s="1"/>
  <c r="N128" i="16" s="1"/>
  <c r="W578" i="16" s="1"/>
  <c r="D540" i="14"/>
  <c r="E507" i="14"/>
  <c r="D514" i="16" s="1"/>
  <c r="N64" i="16" s="1"/>
  <c r="W514" i="16" s="1"/>
  <c r="D432" i="14"/>
  <c r="E379" i="14"/>
  <c r="D386" i="16" s="1"/>
  <c r="L86" i="16" s="1"/>
  <c r="W386" i="16" s="1"/>
  <c r="D161" i="14"/>
  <c r="D157" i="14"/>
  <c r="D156" i="14"/>
  <c r="D153" i="14"/>
  <c r="D152" i="14"/>
  <c r="D149" i="14"/>
  <c r="D148" i="14"/>
  <c r="D145" i="14"/>
  <c r="D141" i="14"/>
  <c r="D140" i="14"/>
  <c r="D137" i="14"/>
  <c r="E137" i="14"/>
  <c r="D144" i="16" s="1"/>
  <c r="H144" i="16" s="1"/>
  <c r="W144" i="16" s="1"/>
  <c r="D136" i="14"/>
  <c r="D133" i="14"/>
  <c r="D132" i="14"/>
  <c r="D129" i="14"/>
  <c r="E129" i="14"/>
  <c r="D136" i="16" s="1"/>
  <c r="H136" i="16" s="1"/>
  <c r="W136" i="16" s="1"/>
  <c r="D125" i="14"/>
  <c r="D124" i="14"/>
  <c r="D121" i="14"/>
  <c r="D120" i="14"/>
  <c r="D117" i="14"/>
  <c r="E117" i="14"/>
  <c r="D124" i="16" s="1"/>
  <c r="H124" i="16" s="1"/>
  <c r="W124" i="16" s="1"/>
  <c r="D116" i="14"/>
  <c r="D113" i="14"/>
  <c r="D109" i="14"/>
  <c r="E109" i="14"/>
  <c r="D116" i="16" s="1"/>
  <c r="H116" i="16" s="1"/>
  <c r="W116" i="16" s="1"/>
  <c r="D108" i="14"/>
  <c r="D105" i="14"/>
  <c r="D104" i="14"/>
  <c r="D101" i="14"/>
  <c r="D100" i="14"/>
  <c r="D97" i="14"/>
  <c r="E97" i="14"/>
  <c r="D104" i="16" s="1"/>
  <c r="H104" i="16" s="1"/>
  <c r="W104" i="16" s="1"/>
  <c r="D93" i="14"/>
  <c r="D92" i="14"/>
  <c r="D89" i="14"/>
  <c r="E89" i="14"/>
  <c r="D96" i="16" s="1"/>
  <c r="H96" i="16" s="1"/>
  <c r="W96" i="16" s="1"/>
  <c r="D88" i="14"/>
  <c r="D85" i="14"/>
  <c r="D84" i="14"/>
  <c r="D81" i="14"/>
  <c r="E81" i="14"/>
  <c r="D88" i="16" s="1"/>
  <c r="H88" i="16" s="1"/>
  <c r="W88" i="16" s="1"/>
  <c r="D77" i="14"/>
  <c r="E77" i="14"/>
  <c r="D84" i="16" s="1"/>
  <c r="H84" i="16" s="1"/>
  <c r="W84" i="16" s="1"/>
  <c r="D76" i="14"/>
  <c r="D73" i="14"/>
  <c r="D72" i="14"/>
  <c r="D64" i="14"/>
  <c r="D56" i="14"/>
  <c r="D52" i="14"/>
  <c r="D44" i="14"/>
  <c r="E41" i="14"/>
  <c r="D48" i="16" s="1"/>
  <c r="H48" i="16" s="1"/>
  <c r="W48" i="16" s="1"/>
  <c r="D40" i="14"/>
  <c r="D36" i="14"/>
  <c r="D9" i="14"/>
  <c r="D703" i="14"/>
  <c r="F727" i="13"/>
  <c r="D700" i="14"/>
  <c r="D695" i="14"/>
  <c r="D692" i="14"/>
  <c r="D691" i="14"/>
  <c r="D687" i="14"/>
  <c r="D683" i="14"/>
  <c r="J6" i="10"/>
  <c r="D699" i="14"/>
  <c r="E580" i="14"/>
  <c r="D587" i="16" s="1"/>
  <c r="N137" i="16" s="1"/>
  <c r="W587" i="16" s="1"/>
  <c r="E432" i="14"/>
  <c r="D439" i="16" s="1"/>
  <c r="L139" i="16" s="1"/>
  <c r="W439" i="16" s="1"/>
  <c r="E398" i="14"/>
  <c r="D405" i="16" s="1"/>
  <c r="L105" i="16" s="1"/>
  <c r="W405" i="16" s="1"/>
  <c r="E388" i="14"/>
  <c r="D395" i="16" s="1"/>
  <c r="L95" i="16" s="1"/>
  <c r="W395" i="16" s="1"/>
  <c r="E384" i="14"/>
  <c r="D391" i="16" s="1"/>
  <c r="L91" i="16" s="1"/>
  <c r="W391" i="16" s="1"/>
  <c r="E168" i="14"/>
  <c r="D175" i="16" s="1"/>
  <c r="J25" i="16" s="1"/>
  <c r="W175" i="16" s="1"/>
  <c r="E152" i="14"/>
  <c r="D159" i="16" s="1"/>
  <c r="H159" i="16" s="1"/>
  <c r="W159" i="16" s="1"/>
  <c r="E136" i="14"/>
  <c r="D143" i="16" s="1"/>
  <c r="H143" i="16" s="1"/>
  <c r="W143" i="16" s="1"/>
  <c r="E120" i="14"/>
  <c r="D127" i="16" s="1"/>
  <c r="H127" i="16" s="1"/>
  <c r="W127" i="16" s="1"/>
  <c r="E104" i="14"/>
  <c r="D111" i="16" s="1"/>
  <c r="H111" i="16" s="1"/>
  <c r="W111" i="16" s="1"/>
  <c r="E88" i="14"/>
  <c r="D95" i="16" s="1"/>
  <c r="H95" i="16" s="1"/>
  <c r="W95" i="16" s="1"/>
  <c r="E72" i="14"/>
  <c r="D79" i="16" s="1"/>
  <c r="H79" i="16" s="1"/>
  <c r="W79" i="16" s="1"/>
  <c r="E56" i="14"/>
  <c r="D63" i="16" s="1"/>
  <c r="H63" i="16" s="1"/>
  <c r="W63" i="16" s="1"/>
  <c r="E40" i="14"/>
  <c r="D47" i="16" s="1"/>
  <c r="H47" i="16" s="1"/>
  <c r="W47" i="16" s="1"/>
  <c r="E24" i="14"/>
  <c r="D31" i="16" s="1"/>
  <c r="H31" i="16" s="1"/>
  <c r="W31" i="16" s="1"/>
  <c r="E12" i="14"/>
  <c r="D19" i="16" s="1"/>
  <c r="H19" i="16" s="1"/>
  <c r="W19" i="16" s="1"/>
  <c r="C605" i="14"/>
  <c r="D612" i="15" s="1"/>
  <c r="N162" i="15" s="1"/>
  <c r="W612" i="15" s="1"/>
  <c r="C580" i="14"/>
  <c r="D587" i="15" s="1"/>
  <c r="N137" i="15" s="1"/>
  <c r="W587" i="15" s="1"/>
  <c r="C429" i="14"/>
  <c r="D436" i="15" s="1"/>
  <c r="L136" i="15" s="1"/>
  <c r="W436" i="15" s="1"/>
  <c r="C165" i="14"/>
  <c r="D172" i="15" s="1"/>
  <c r="J22" i="15" s="1"/>
  <c r="W172" i="15" s="1"/>
  <c r="C153" i="14"/>
  <c r="D160" i="15" s="1"/>
  <c r="H160" i="15" s="1"/>
  <c r="W160" i="15" s="1"/>
  <c r="C137" i="14"/>
  <c r="D144" i="15" s="1"/>
  <c r="H144" i="15" s="1"/>
  <c r="W144" i="15" s="1"/>
  <c r="C120" i="14"/>
  <c r="D127" i="15" s="1"/>
  <c r="H127" i="15" s="1"/>
  <c r="W127" i="15" s="1"/>
  <c r="C108" i="14"/>
  <c r="D115" i="15" s="1"/>
  <c r="H115" i="15" s="1"/>
  <c r="W115" i="15" s="1"/>
  <c r="C96" i="14"/>
  <c r="D103" i="15" s="1"/>
  <c r="H103" i="15" s="1"/>
  <c r="W103" i="15" s="1"/>
  <c r="C88" i="14"/>
  <c r="D95" i="15" s="1"/>
  <c r="H95" i="15" s="1"/>
  <c r="W95" i="15" s="1"/>
  <c r="C80" i="14"/>
  <c r="D87" i="15" s="1"/>
  <c r="H87" i="15" s="1"/>
  <c r="W87" i="15" s="1"/>
  <c r="C52" i="14"/>
  <c r="D59" i="15" s="1"/>
  <c r="H59" i="15" s="1"/>
  <c r="W59" i="15" s="1"/>
  <c r="C37" i="14"/>
  <c r="D44" i="15" s="1"/>
  <c r="H44" i="15" s="1"/>
  <c r="W44" i="15" s="1"/>
  <c r="C168" i="14"/>
  <c r="D175" i="15" s="1"/>
  <c r="J25" i="15" s="1"/>
  <c r="W175" i="15" s="1"/>
  <c r="C148" i="14"/>
  <c r="D155" i="15" s="1"/>
  <c r="H155" i="15" s="1"/>
  <c r="W155" i="15" s="1"/>
  <c r="C121" i="14"/>
  <c r="D128" i="15" s="1"/>
  <c r="H128" i="15" s="1"/>
  <c r="W128" i="15" s="1"/>
  <c r="C100" i="14"/>
  <c r="D107" i="15" s="1"/>
  <c r="H107" i="15" s="1"/>
  <c r="W107" i="15" s="1"/>
  <c r="C84" i="14"/>
  <c r="D91" i="15" s="1"/>
  <c r="H91" i="15" s="1"/>
  <c r="W91" i="15" s="1"/>
  <c r="C60" i="14"/>
  <c r="D67" i="15" s="1"/>
  <c r="H67" i="15" s="1"/>
  <c r="W67" i="15" s="1"/>
  <c r="C8" i="14"/>
  <c r="D15" i="15" s="1"/>
  <c r="H15" i="15" s="1"/>
  <c r="C394" i="14"/>
  <c r="D401" i="15" s="1"/>
  <c r="L101" i="15" s="1"/>
  <c r="W401" i="15" s="1"/>
  <c r="E696" i="14"/>
  <c r="D703" i="16" s="1"/>
  <c r="P103" i="16" s="1"/>
  <c r="W703" i="16" s="1"/>
  <c r="E688" i="14"/>
  <c r="D695" i="16" s="1"/>
  <c r="P95" i="16" s="1"/>
  <c r="W695" i="16" s="1"/>
  <c r="E425" i="14"/>
  <c r="D432" i="16" s="1"/>
  <c r="L132" i="16" s="1"/>
  <c r="W432" i="16" s="1"/>
  <c r="E149" i="14"/>
  <c r="D156" i="16" s="1"/>
  <c r="H156" i="16" s="1"/>
  <c r="W156" i="16" s="1"/>
  <c r="E49" i="14"/>
  <c r="D56" i="16" s="1"/>
  <c r="H56" i="16" s="1"/>
  <c r="W56" i="16" s="1"/>
  <c r="E45" i="14"/>
  <c r="D52" i="16" s="1"/>
  <c r="H52" i="16" s="1"/>
  <c r="W52" i="16" s="1"/>
  <c r="E9" i="14"/>
  <c r="D16" i="16" s="1"/>
  <c r="H16" i="16" s="1"/>
  <c r="W16" i="16" s="1"/>
  <c r="E36" i="14"/>
  <c r="D43" i="16" s="1"/>
  <c r="H43" i="16" s="1"/>
  <c r="W43" i="16" s="1"/>
  <c r="E48" i="14"/>
  <c r="D55" i="16" s="1"/>
  <c r="H55" i="16" s="1"/>
  <c r="W55" i="16" s="1"/>
  <c r="E60" i="14"/>
  <c r="D67" i="16" s="1"/>
  <c r="H67" i="16" s="1"/>
  <c r="W67" i="16" s="1"/>
  <c r="E100" i="14"/>
  <c r="D107" i="16" s="1"/>
  <c r="H107" i="16" s="1"/>
  <c r="W107" i="16" s="1"/>
  <c r="E112" i="14"/>
  <c r="D119" i="16" s="1"/>
  <c r="H119" i="16" s="1"/>
  <c r="W119" i="16" s="1"/>
  <c r="E124" i="14"/>
  <c r="D131" i="16" s="1"/>
  <c r="H131" i="16" s="1"/>
  <c r="W131" i="16" s="1"/>
  <c r="E164" i="14"/>
  <c r="D171" i="16" s="1"/>
  <c r="J21" i="16" s="1"/>
  <c r="W171" i="16" s="1"/>
  <c r="D568" i="14"/>
  <c r="D53" i="14"/>
  <c r="D49" i="14"/>
  <c r="D45" i="14"/>
  <c r="D41" i="14"/>
  <c r="D37" i="14"/>
  <c r="D569" i="14"/>
  <c r="D447" i="14"/>
  <c r="D285" i="14"/>
  <c r="D570" i="14"/>
  <c r="D536" i="14"/>
  <c r="D649" i="14"/>
  <c r="D580" i="14"/>
  <c r="D564" i="14"/>
  <c r="D560" i="14"/>
  <c r="D508" i="14"/>
  <c r="D463" i="14"/>
  <c r="D448" i="14"/>
  <c r="D403" i="14"/>
  <c r="D384" i="14"/>
  <c r="D305" i="14"/>
  <c r="D300" i="14"/>
  <c r="D595" i="14"/>
  <c r="D566" i="14"/>
  <c r="D532" i="14"/>
  <c r="D528" i="14"/>
  <c r="D479" i="14"/>
  <c r="D415" i="14"/>
  <c r="D236" i="14"/>
  <c r="D185" i="14"/>
  <c r="D33" i="14"/>
  <c r="D668" i="14"/>
  <c r="D619" i="14"/>
  <c r="D602" i="14"/>
  <c r="D500" i="14"/>
  <c r="D431" i="14"/>
  <c r="D428" i="14"/>
  <c r="D374" i="14"/>
  <c r="D237" i="14"/>
  <c r="D211" i="14"/>
  <c r="D198" i="14"/>
  <c r="D638" i="14"/>
  <c r="E633" i="14"/>
  <c r="D640" i="16" s="1"/>
  <c r="P40" i="16" s="1"/>
  <c r="W640" i="16" s="1"/>
  <c r="D612" i="14"/>
  <c r="D600" i="14"/>
  <c r="D579" i="14"/>
  <c r="D552" i="14"/>
  <c r="D520" i="14"/>
  <c r="D516" i="14"/>
  <c r="D484" i="14"/>
  <c r="D472" i="14"/>
  <c r="D456" i="14"/>
  <c r="D420" i="14"/>
  <c r="D398" i="14"/>
  <c r="D382" i="14"/>
  <c r="D306" i="14"/>
  <c r="D297" i="14"/>
  <c r="D175" i="14"/>
  <c r="D163" i="14"/>
  <c r="D337" i="14"/>
  <c r="D314" i="14"/>
  <c r="D271" i="14"/>
  <c r="D267" i="14"/>
  <c r="D240" i="14"/>
  <c r="D239" i="14"/>
  <c r="D220" i="14"/>
  <c r="D214" i="14"/>
  <c r="D165" i="14"/>
  <c r="D623" i="14"/>
  <c r="D548" i="14"/>
  <c r="E545" i="14"/>
  <c r="D552" i="16" s="1"/>
  <c r="N102" i="16" s="1"/>
  <c r="W552" i="16" s="1"/>
  <c r="D293" i="14"/>
  <c r="D207" i="14"/>
  <c r="E207" i="14"/>
  <c r="D214" i="16" s="1"/>
  <c r="J64" i="16" s="1"/>
  <c r="W214" i="16" s="1"/>
  <c r="D206" i="14"/>
  <c r="E206" i="14"/>
  <c r="D213" i="16" s="1"/>
  <c r="J63" i="16" s="1"/>
  <c r="W213" i="16" s="1"/>
  <c r="D181" i="14"/>
  <c r="D32" i="14"/>
  <c r="D29" i="14"/>
  <c r="D28" i="14"/>
  <c r="D25" i="14"/>
  <c r="D24" i="14"/>
  <c r="E21" i="14"/>
  <c r="D28" i="16" s="1"/>
  <c r="H28" i="16" s="1"/>
  <c r="W28" i="16" s="1"/>
  <c r="D21" i="14"/>
  <c r="D20" i="14"/>
  <c r="D17" i="14"/>
  <c r="E17" i="14"/>
  <c r="D24" i="16" s="1"/>
  <c r="H24" i="16" s="1"/>
  <c r="W24" i="16" s="1"/>
  <c r="D16" i="14"/>
  <c r="I16" i="14" s="1"/>
  <c r="D13" i="14"/>
  <c r="I13" i="14" s="1"/>
  <c r="D624" i="14"/>
  <c r="D631" i="14"/>
  <c r="D496" i="14"/>
  <c r="D395" i="14"/>
  <c r="D622" i="14"/>
  <c r="D611" i="14"/>
  <c r="D599" i="14"/>
  <c r="D488" i="14"/>
  <c r="D396" i="14"/>
  <c r="D252" i="14"/>
  <c r="D224" i="14"/>
  <c r="D672" i="14"/>
  <c r="D664" i="14"/>
  <c r="D656" i="14"/>
  <c r="D648" i="14"/>
  <c r="D640" i="14"/>
  <c r="D620" i="14"/>
  <c r="D607" i="14"/>
  <c r="D355" i="14"/>
  <c r="D330" i="14"/>
  <c r="D281" i="14"/>
  <c r="D12" i="14"/>
  <c r="D8" i="14"/>
  <c r="D677" i="14"/>
  <c r="D669" i="14"/>
  <c r="D661" i="14"/>
  <c r="D653" i="14"/>
  <c r="D645" i="14"/>
  <c r="D632" i="14"/>
  <c r="D590" i="14"/>
  <c r="D562" i="14"/>
  <c r="D588" i="14"/>
  <c r="D586" i="14"/>
  <c r="D582" i="14"/>
  <c r="D476" i="14"/>
  <c r="D468" i="14"/>
  <c r="D452" i="14"/>
  <c r="D444" i="14"/>
  <c r="D436" i="14"/>
  <c r="D408" i="14"/>
  <c r="D388" i="14"/>
  <c r="D325" i="14"/>
  <c r="D309" i="14"/>
  <c r="D296" i="14"/>
  <c r="D288" i="14"/>
  <c r="D253" i="14"/>
  <c r="D219" i="14"/>
  <c r="D208" i="14"/>
  <c r="D203" i="14"/>
  <c r="D628" i="14"/>
  <c r="D616" i="14"/>
  <c r="D614" i="14"/>
  <c r="D604" i="14"/>
  <c r="D596" i="14"/>
  <c r="D594" i="14"/>
  <c r="D592" i="14"/>
  <c r="D578" i="14"/>
  <c r="D575" i="14"/>
  <c r="D574" i="14"/>
  <c r="D571" i="14"/>
  <c r="D559" i="14"/>
  <c r="D535" i="14"/>
  <c r="D527" i="14"/>
  <c r="D503" i="14"/>
  <c r="D495" i="14"/>
  <c r="D464" i="14"/>
  <c r="D440" i="14"/>
  <c r="D416" i="14"/>
  <c r="D414" i="14"/>
  <c r="D412" i="14"/>
  <c r="D404" i="14"/>
  <c r="D383" i="14"/>
  <c r="D372" i="14"/>
  <c r="D334" i="14"/>
  <c r="D318" i="14"/>
  <c r="D312" i="14"/>
  <c r="D255" i="14"/>
  <c r="D196" i="14"/>
  <c r="D608" i="14"/>
  <c r="D598" i="14"/>
  <c r="D587" i="14"/>
  <c r="D585" i="14"/>
  <c r="D581" i="14"/>
  <c r="D567" i="14"/>
  <c r="D563" i="14"/>
  <c r="D539" i="14"/>
  <c r="D507" i="14"/>
  <c r="D475" i="14"/>
  <c r="D467" i="14"/>
  <c r="D459" i="14"/>
  <c r="D451" i="14"/>
  <c r="D443" i="14"/>
  <c r="D435" i="14"/>
  <c r="D427" i="14"/>
  <c r="D419" i="14"/>
  <c r="D407" i="14"/>
  <c r="D406" i="14"/>
  <c r="D399" i="14"/>
  <c r="D387" i="14"/>
  <c r="D386" i="14"/>
  <c r="D379" i="14"/>
  <c r="D363" i="14"/>
  <c r="D354" i="14"/>
  <c r="D328" i="14"/>
  <c r="D301" i="14"/>
  <c r="D292" i="14"/>
  <c r="D284" i="14"/>
  <c r="D205" i="14"/>
  <c r="D370" i="14"/>
  <c r="D368" i="14"/>
  <c r="D356" i="14"/>
  <c r="D320" i="14"/>
  <c r="D259" i="14"/>
  <c r="D257" i="14"/>
  <c r="D247" i="14"/>
  <c r="D245" i="14"/>
  <c r="D235" i="14"/>
  <c r="D233" i="14"/>
  <c r="D227" i="14"/>
  <c r="D218" i="14"/>
  <c r="D215" i="14"/>
  <c r="D212" i="14"/>
  <c r="D210" i="14"/>
  <c r="D197" i="14"/>
  <c r="D177" i="14"/>
  <c r="D199" i="14"/>
  <c r="D178" i="14"/>
  <c r="D174" i="14"/>
  <c r="D173" i="14"/>
  <c r="D169" i="14"/>
  <c r="D394" i="14"/>
  <c r="D392" i="14"/>
  <c r="D380" i="14"/>
  <c r="D378" i="14"/>
  <c r="D376" i="14"/>
  <c r="D367" i="14"/>
  <c r="D364" i="14"/>
  <c r="D362" i="14"/>
  <c r="D358" i="14"/>
  <c r="D351" i="14"/>
  <c r="D339" i="14"/>
  <c r="D336" i="14"/>
  <c r="D298" i="14"/>
  <c r="D294" i="14"/>
  <c r="D290" i="14"/>
  <c r="D286" i="14"/>
  <c r="D282" i="14"/>
  <c r="D277" i="14"/>
  <c r="D274" i="14"/>
  <c r="D266" i="14"/>
  <c r="D264" i="14"/>
  <c r="D263" i="14"/>
  <c r="D261" i="14"/>
  <c r="D256" i="14"/>
  <c r="D251" i="14"/>
  <c r="D249" i="14"/>
  <c r="D244" i="14"/>
  <c r="D243" i="14"/>
  <c r="D241" i="14"/>
  <c r="D232" i="14"/>
  <c r="D231" i="14"/>
  <c r="D229" i="14"/>
  <c r="D225" i="14"/>
  <c r="D222" i="14"/>
  <c r="D217" i="14"/>
  <c r="D209" i="14"/>
  <c r="D204" i="14"/>
  <c r="D202" i="14"/>
  <c r="D180" i="14"/>
  <c r="D195" i="14"/>
  <c r="D182" i="14"/>
  <c r="D166" i="14"/>
  <c r="D162" i="14"/>
  <c r="E6" i="10"/>
  <c r="B8" i="5" s="1"/>
  <c r="D194" i="14"/>
  <c r="D176" i="14"/>
  <c r="D637" i="14"/>
  <c r="D621" i="14"/>
  <c r="D605" i="14"/>
  <c r="D589" i="14"/>
  <c r="D550" i="14"/>
  <c r="D534" i="14"/>
  <c r="D518" i="14"/>
  <c r="D502" i="14"/>
  <c r="D486" i="14"/>
  <c r="D474" i="14"/>
  <c r="D405" i="14"/>
  <c r="D678" i="14"/>
  <c r="D674" i="14"/>
  <c r="D670" i="14"/>
  <c r="D666" i="14"/>
  <c r="D662" i="14"/>
  <c r="D658" i="14"/>
  <c r="D654" i="14"/>
  <c r="D650" i="14"/>
  <c r="D646" i="14"/>
  <c r="D642" i="14"/>
  <c r="D634" i="14"/>
  <c r="D633" i="14"/>
  <c r="D618" i="14"/>
  <c r="D617" i="14"/>
  <c r="D601" i="14"/>
  <c r="D458" i="14"/>
  <c r="D629" i="14"/>
  <c r="D613" i="14"/>
  <c r="D597" i="14"/>
  <c r="D561" i="14"/>
  <c r="D442" i="14"/>
  <c r="D679" i="14"/>
  <c r="D675" i="14"/>
  <c r="D671" i="14"/>
  <c r="D667" i="14"/>
  <c r="D663" i="14"/>
  <c r="D659" i="14"/>
  <c r="D655" i="14"/>
  <c r="D651" i="14"/>
  <c r="D647" i="14"/>
  <c r="D643" i="14"/>
  <c r="D626" i="14"/>
  <c r="D625" i="14"/>
  <c r="D610" i="14"/>
  <c r="D609" i="14"/>
  <c r="D593" i="14"/>
  <c r="D547" i="14"/>
  <c r="D531" i="14"/>
  <c r="D515" i="14"/>
  <c r="D499" i="14"/>
  <c r="D483" i="14"/>
  <c r="D426" i="14"/>
  <c r="D546" i="14"/>
  <c r="D530" i="14"/>
  <c r="D514" i="14"/>
  <c r="D498" i="14"/>
  <c r="D482" i="14"/>
  <c r="D478" i="14"/>
  <c r="D462" i="14"/>
  <c r="D446" i="14"/>
  <c r="D430" i="14"/>
  <c r="D558" i="14"/>
  <c r="D542" i="14"/>
  <c r="D526" i="14"/>
  <c r="D510" i="14"/>
  <c r="D494" i="14"/>
  <c r="D466" i="14"/>
  <c r="D450" i="14"/>
  <c r="D434" i="14"/>
  <c r="D418" i="14"/>
  <c r="D402" i="14"/>
  <c r="D554" i="14"/>
  <c r="D538" i="14"/>
  <c r="D522" i="14"/>
  <c r="D506" i="14"/>
  <c r="D490" i="14"/>
  <c r="D470" i="14"/>
  <c r="D454" i="14"/>
  <c r="D438" i="14"/>
  <c r="D422" i="14"/>
  <c r="D557" i="14"/>
  <c r="D553" i="14"/>
  <c r="D549" i="14"/>
  <c r="D545" i="14"/>
  <c r="D541" i="14"/>
  <c r="D537" i="14"/>
  <c r="D533" i="14"/>
  <c r="D529" i="14"/>
  <c r="D525" i="14"/>
  <c r="D521" i="14"/>
  <c r="D517" i="14"/>
  <c r="D513" i="14"/>
  <c r="D509" i="14"/>
  <c r="D505" i="14"/>
  <c r="D501" i="14"/>
  <c r="D497" i="14"/>
  <c r="D493" i="14"/>
  <c r="D489" i="14"/>
  <c r="D485" i="14"/>
  <c r="D481" i="14"/>
  <c r="D477" i="14"/>
  <c r="D473" i="14"/>
  <c r="D469" i="14"/>
  <c r="D465" i="14"/>
  <c r="D461" i="14"/>
  <c r="D457" i="14"/>
  <c r="D453" i="14"/>
  <c r="D449" i="14"/>
  <c r="D445" i="14"/>
  <c r="D441" i="14"/>
  <c r="D437" i="14"/>
  <c r="D433" i="14"/>
  <c r="D429" i="14"/>
  <c r="D425" i="14"/>
  <c r="D421" i="14"/>
  <c r="D417" i="14"/>
  <c r="D401" i="14"/>
  <c r="D413" i="14"/>
  <c r="D424" i="14"/>
  <c r="D409" i="14"/>
  <c r="D397" i="14"/>
  <c r="D393" i="14"/>
  <c r="D389" i="14"/>
  <c r="D385" i="14"/>
  <c r="D381" i="14"/>
  <c r="D377" i="14"/>
  <c r="D373" i="14"/>
  <c r="D369" i="14"/>
  <c r="D365" i="14"/>
  <c r="D361" i="14"/>
  <c r="D357" i="14"/>
  <c r="D353" i="14"/>
  <c r="D349" i="14"/>
  <c r="D345" i="14"/>
  <c r="D341" i="14"/>
  <c r="D327" i="14"/>
  <c r="D311" i="14"/>
  <c r="D299" i="14"/>
  <c r="D346" i="14"/>
  <c r="D342" i="14"/>
  <c r="D338" i="14"/>
  <c r="D329" i="14"/>
  <c r="D324" i="14"/>
  <c r="D323" i="14"/>
  <c r="D313" i="14"/>
  <c r="D308" i="14"/>
  <c r="D307" i="14"/>
  <c r="D304" i="14"/>
  <c r="D303" i="14"/>
  <c r="D335" i="14"/>
  <c r="D319" i="14"/>
  <c r="D295" i="14"/>
  <c r="D348" i="14"/>
  <c r="D344" i="14"/>
  <c r="D340" i="14"/>
  <c r="D332" i="14"/>
  <c r="D331" i="14"/>
  <c r="D316" i="14"/>
  <c r="D315" i="14"/>
  <c r="D250" i="14"/>
  <c r="D234" i="14"/>
  <c r="D283" i="14"/>
  <c r="D262" i="14"/>
  <c r="D246" i="14"/>
  <c r="D230" i="14"/>
  <c r="D291" i="14"/>
  <c r="D287" i="14"/>
  <c r="D258" i="14"/>
  <c r="D242" i="14"/>
  <c r="D226" i="14"/>
  <c r="D188" i="14"/>
  <c r="D184" i="14"/>
  <c r="D280" i="14"/>
  <c r="D276" i="14"/>
  <c r="D273" i="14"/>
  <c r="D272" i="14"/>
  <c r="D269" i="14"/>
  <c r="D268" i="14"/>
  <c r="D265" i="14"/>
  <c r="D254" i="14"/>
  <c r="D238" i="14"/>
  <c r="D192" i="14"/>
  <c r="D223" i="14"/>
  <c r="D183" i="14"/>
  <c r="D193" i="14"/>
  <c r="D190" i="14"/>
  <c r="D189" i="14"/>
  <c r="D186" i="14"/>
  <c r="D179" i="14"/>
  <c r="J727" i="13" l="1"/>
  <c r="F719" i="18"/>
  <c r="Q347" i="18" s="1"/>
  <c r="D23" i="15"/>
  <c r="H23" i="15" s="1"/>
  <c r="W23" i="15" s="1"/>
  <c r="G16" i="14"/>
  <c r="W15" i="16"/>
  <c r="G118" i="14"/>
  <c r="D125" i="15"/>
  <c r="H125" i="15" s="1"/>
  <c r="W125" i="15" s="1"/>
  <c r="G134" i="14"/>
  <c r="D141" i="15"/>
  <c r="H141" i="15" s="1"/>
  <c r="W141" i="15" s="1"/>
  <c r="G22" i="14"/>
  <c r="D29" i="15"/>
  <c r="H29" i="15" s="1"/>
  <c r="W29" i="15" s="1"/>
  <c r="G54" i="14"/>
  <c r="D61" i="15"/>
  <c r="H61" i="15" s="1"/>
  <c r="W61" i="15" s="1"/>
  <c r="G560" i="14"/>
  <c r="D567" i="15"/>
  <c r="N117" i="15" s="1"/>
  <c r="W567" i="15" s="1"/>
  <c r="G86" i="14"/>
  <c r="D93" i="15"/>
  <c r="H93" i="15" s="1"/>
  <c r="W93" i="15" s="1"/>
  <c r="G102" i="14"/>
  <c r="D109" i="15"/>
  <c r="H109" i="15" s="1"/>
  <c r="W109" i="15" s="1"/>
  <c r="W15" i="15"/>
  <c r="E8" i="13"/>
  <c r="H8" i="13" s="1"/>
  <c r="B13" i="10"/>
  <c r="B13" i="4"/>
  <c r="C348" i="14"/>
  <c r="E426" i="14"/>
  <c r="E534" i="14"/>
  <c r="C292" i="14"/>
  <c r="E572" i="14"/>
  <c r="E656" i="14"/>
  <c r="C17" i="14"/>
  <c r="C41" i="14"/>
  <c r="C57" i="14"/>
  <c r="C73" i="14"/>
  <c r="C93" i="14"/>
  <c r="C109" i="14"/>
  <c r="C129" i="14"/>
  <c r="C149" i="14"/>
  <c r="C179" i="14"/>
  <c r="C199" i="14"/>
  <c r="C215" i="14"/>
  <c r="C231" i="14"/>
  <c r="C247" i="14"/>
  <c r="C263" i="14"/>
  <c r="C279" i="14"/>
  <c r="C295" i="14"/>
  <c r="C323" i="14"/>
  <c r="C339" i="14"/>
  <c r="C355" i="14"/>
  <c r="C371" i="14"/>
  <c r="C387" i="14"/>
  <c r="C407" i="14"/>
  <c r="C423" i="14"/>
  <c r="C439" i="14"/>
  <c r="C455" i="14"/>
  <c r="C471" i="14"/>
  <c r="C487" i="14"/>
  <c r="C499" i="14"/>
  <c r="C515" i="14"/>
  <c r="C531" i="14"/>
  <c r="C547" i="14"/>
  <c r="C579" i="14"/>
  <c r="C599" i="14"/>
  <c r="C615" i="14"/>
  <c r="C631" i="14"/>
  <c r="C647" i="14"/>
  <c r="C663" i="14"/>
  <c r="C679" i="14"/>
  <c r="C40" i="14"/>
  <c r="C128" i="14"/>
  <c r="C152" i="14"/>
  <c r="C172" i="14"/>
  <c r="C206" i="14"/>
  <c r="C232" i="14"/>
  <c r="C300" i="14"/>
  <c r="E439" i="14"/>
  <c r="C388" i="14"/>
  <c r="E479" i="14"/>
  <c r="E555" i="14"/>
  <c r="C691" i="14"/>
  <c r="D652" i="14"/>
  <c r="I652" i="14" s="1"/>
  <c r="E197" i="14"/>
  <c r="E245" i="14"/>
  <c r="E314" i="14"/>
  <c r="E281" i="14"/>
  <c r="E333" i="14"/>
  <c r="E385" i="14"/>
  <c r="C24" i="14"/>
  <c r="C136" i="14"/>
  <c r="C218" i="14"/>
  <c r="C234" i="14"/>
  <c r="C250" i="14"/>
  <c r="C266" i="14"/>
  <c r="C282" i="14"/>
  <c r="C298" i="14"/>
  <c r="C314" i="14"/>
  <c r="C330" i="14"/>
  <c r="C346" i="14"/>
  <c r="C362" i="14"/>
  <c r="C378" i="14"/>
  <c r="E397" i="14"/>
  <c r="E445" i="14"/>
  <c r="E493" i="14"/>
  <c r="E553" i="14"/>
  <c r="E589" i="14"/>
  <c r="E617" i="14"/>
  <c r="E637" i="14"/>
  <c r="E655" i="14"/>
  <c r="C454" i="14"/>
  <c r="C486" i="14"/>
  <c r="C502" i="14"/>
  <c r="C514" i="14"/>
  <c r="C526" i="14"/>
  <c r="C546" i="14"/>
  <c r="C568" i="14"/>
  <c r="C576" i="14"/>
  <c r="C586" i="14"/>
  <c r="C594" i="14"/>
  <c r="C602" i="14"/>
  <c r="C610" i="14"/>
  <c r="C618" i="14"/>
  <c r="C626" i="14"/>
  <c r="C634" i="14"/>
  <c r="C642" i="14"/>
  <c r="C650" i="14"/>
  <c r="C658" i="14"/>
  <c r="E538" i="14"/>
  <c r="C177" i="14"/>
  <c r="C193" i="14"/>
  <c r="C209" i="14"/>
  <c r="C225" i="14"/>
  <c r="C241" i="14"/>
  <c r="C257" i="14"/>
  <c r="C273" i="14"/>
  <c r="C289" i="14"/>
  <c r="C305" i="14"/>
  <c r="C321" i="14"/>
  <c r="C337" i="14"/>
  <c r="C353" i="14"/>
  <c r="C369" i="14"/>
  <c r="C385" i="14"/>
  <c r="C401" i="14"/>
  <c r="C417" i="14"/>
  <c r="C437" i="14"/>
  <c r="C453" i="14"/>
  <c r="C469" i="14"/>
  <c r="C485" i="14"/>
  <c r="C672" i="14"/>
  <c r="C684" i="14"/>
  <c r="C493" i="14"/>
  <c r="C509" i="14"/>
  <c r="C525" i="14"/>
  <c r="C541" i="14"/>
  <c r="C557" i="14"/>
  <c r="C573" i="14"/>
  <c r="C589" i="14"/>
  <c r="C609" i="14"/>
  <c r="C625" i="14"/>
  <c r="C641" i="14"/>
  <c r="C657" i="14"/>
  <c r="C673" i="14"/>
  <c r="C166" i="14"/>
  <c r="E74" i="14"/>
  <c r="E95" i="14"/>
  <c r="E151" i="14"/>
  <c r="C184" i="14"/>
  <c r="C200" i="14"/>
  <c r="C252" i="14"/>
  <c r="C288" i="14"/>
  <c r="C328" i="14"/>
  <c r="C396" i="14"/>
  <c r="C412" i="14"/>
  <c r="C428" i="14"/>
  <c r="C444" i="14"/>
  <c r="C460" i="14"/>
  <c r="C476" i="14"/>
  <c r="D83" i="14"/>
  <c r="I83" i="14" s="1"/>
  <c r="D139" i="14"/>
  <c r="I139" i="14" s="1"/>
  <c r="D107" i="14"/>
  <c r="I107" i="14" s="1"/>
  <c r="E35" i="14"/>
  <c r="E71" i="14"/>
  <c r="D80" i="14"/>
  <c r="I80" i="14" s="1"/>
  <c r="D168" i="14"/>
  <c r="I168" i="14" s="1"/>
  <c r="C682" i="14"/>
  <c r="C698" i="14"/>
  <c r="C35" i="14"/>
  <c r="C55" i="14"/>
  <c r="C75" i="14"/>
  <c r="C99" i="14"/>
  <c r="C131" i="14"/>
  <c r="C151" i="14"/>
  <c r="D87" i="14"/>
  <c r="I87" i="14" s="1"/>
  <c r="E456" i="14"/>
  <c r="C23" i="14"/>
  <c r="C63" i="14"/>
  <c r="C111" i="14"/>
  <c r="C155" i="14"/>
  <c r="D19" i="14"/>
  <c r="I19" i="14" s="1"/>
  <c r="D35" i="14"/>
  <c r="I35" i="14" s="1"/>
  <c r="D51" i="14"/>
  <c r="I51" i="14" s="1"/>
  <c r="D67" i="14"/>
  <c r="I67" i="14" s="1"/>
  <c r="D135" i="14"/>
  <c r="I135" i="14" s="1"/>
  <c r="D696" i="14"/>
  <c r="I696" i="14" s="1"/>
  <c r="C681" i="14"/>
  <c r="C697" i="14"/>
  <c r="D690" i="14"/>
  <c r="I690" i="14" s="1"/>
  <c r="D23" i="14"/>
  <c r="I23" i="14" s="1"/>
  <c r="D55" i="14"/>
  <c r="I55" i="14" s="1"/>
  <c r="D95" i="14"/>
  <c r="I95" i="14" s="1"/>
  <c r="D159" i="14"/>
  <c r="I159" i="14" s="1"/>
  <c r="E701" i="14"/>
  <c r="C30" i="14"/>
  <c r="C46" i="14"/>
  <c r="C62" i="14"/>
  <c r="C78" i="14"/>
  <c r="C94" i="14"/>
  <c r="C110" i="14"/>
  <c r="C126" i="14"/>
  <c r="C142" i="14"/>
  <c r="E210" i="14"/>
  <c r="E268" i="14"/>
  <c r="E442" i="14"/>
  <c r="C700" i="14"/>
  <c r="E215" i="14"/>
  <c r="E223" i="14"/>
  <c r="C410" i="14"/>
  <c r="C422" i="14"/>
  <c r="E160" i="14"/>
  <c r="E170" i="14"/>
  <c r="E198" i="14"/>
  <c r="E234" i="14"/>
  <c r="E256" i="14"/>
  <c r="E300" i="14"/>
  <c r="E156" i="14"/>
  <c r="E368" i="14"/>
  <c r="E548" i="14"/>
  <c r="E608" i="14"/>
  <c r="C478" i="14"/>
  <c r="E596" i="14"/>
  <c r="C203" i="14"/>
  <c r="C235" i="14"/>
  <c r="C299" i="14"/>
  <c r="C311" i="14"/>
  <c r="C343" i="14"/>
  <c r="C375" i="14"/>
  <c r="C459" i="14"/>
  <c r="C587" i="14"/>
  <c r="C603" i="14"/>
  <c r="C651" i="14"/>
  <c r="C240" i="14"/>
  <c r="C304" i="14"/>
  <c r="E185" i="14"/>
  <c r="E539" i="14"/>
  <c r="E647" i="14"/>
  <c r="E383" i="14"/>
  <c r="C398" i="14"/>
  <c r="C470" i="14"/>
  <c r="E523" i="14"/>
  <c r="C695" i="14"/>
  <c r="E293" i="14"/>
  <c r="E177" i="14"/>
  <c r="E189" i="14"/>
  <c r="D480" i="14"/>
  <c r="I480" i="14" s="1"/>
  <c r="E273" i="14"/>
  <c r="E325" i="14"/>
  <c r="C44" i="14"/>
  <c r="C164" i="14"/>
  <c r="C222" i="14"/>
  <c r="C238" i="14"/>
  <c r="C254" i="14"/>
  <c r="C270" i="14"/>
  <c r="C286" i="14"/>
  <c r="C302" i="14"/>
  <c r="C318" i="14"/>
  <c r="C334" i="14"/>
  <c r="C366" i="14"/>
  <c r="C382" i="14"/>
  <c r="E401" i="14"/>
  <c r="E453" i="14"/>
  <c r="E501" i="14"/>
  <c r="E563" i="14"/>
  <c r="E601" i="14"/>
  <c r="E621" i="14"/>
  <c r="E639" i="14"/>
  <c r="E659" i="14"/>
  <c r="C462" i="14"/>
  <c r="C490" i="14"/>
  <c r="C506" i="14"/>
  <c r="C518" i="14"/>
  <c r="C528" i="14"/>
  <c r="C538" i="14"/>
  <c r="C550" i="14"/>
  <c r="C562" i="14"/>
  <c r="C570" i="14"/>
  <c r="C578" i="14"/>
  <c r="C588" i="14"/>
  <c r="C596" i="14"/>
  <c r="C604" i="14"/>
  <c r="C612" i="14"/>
  <c r="C620" i="14"/>
  <c r="C628" i="14"/>
  <c r="C636" i="14"/>
  <c r="C644" i="14"/>
  <c r="C652" i="14"/>
  <c r="C660" i="14"/>
  <c r="E378" i="14"/>
  <c r="E582" i="14"/>
  <c r="C181" i="14"/>
  <c r="C197" i="14"/>
  <c r="C213" i="14"/>
  <c r="C229" i="14"/>
  <c r="C245" i="14"/>
  <c r="C261" i="14"/>
  <c r="C277" i="14"/>
  <c r="C293" i="14"/>
  <c r="C309" i="14"/>
  <c r="C325" i="14"/>
  <c r="C341" i="14"/>
  <c r="C357" i="14"/>
  <c r="C373" i="14"/>
  <c r="C389" i="14"/>
  <c r="C405" i="14"/>
  <c r="C421" i="14"/>
  <c r="C441" i="14"/>
  <c r="C457" i="14"/>
  <c r="C473" i="14"/>
  <c r="C666" i="14"/>
  <c r="C674" i="14"/>
  <c r="C696" i="14"/>
  <c r="C497" i="14"/>
  <c r="C513" i="14"/>
  <c r="C529" i="14"/>
  <c r="C545" i="14"/>
  <c r="C561" i="14"/>
  <c r="C577" i="14"/>
  <c r="C593" i="14"/>
  <c r="C613" i="14"/>
  <c r="C629" i="14"/>
  <c r="C645" i="14"/>
  <c r="C661" i="14"/>
  <c r="C677" i="14"/>
  <c r="E255" i="14"/>
  <c r="C170" i="14"/>
  <c r="E118" i="14"/>
  <c r="C391" i="14"/>
  <c r="E111" i="14"/>
  <c r="E155" i="14"/>
  <c r="C188" i="14"/>
  <c r="C204" i="14"/>
  <c r="C260" i="14"/>
  <c r="C296" i="14"/>
  <c r="C336" i="14"/>
  <c r="C400" i="14"/>
  <c r="C432" i="14"/>
  <c r="C448" i="14"/>
  <c r="C480" i="14"/>
  <c r="D91" i="14"/>
  <c r="I91" i="14" s="1"/>
  <c r="D147" i="14"/>
  <c r="I147" i="14" s="1"/>
  <c r="D115" i="14"/>
  <c r="I115" i="14" s="1"/>
  <c r="E51" i="14"/>
  <c r="E75" i="14"/>
  <c r="D96" i="14"/>
  <c r="I96" i="14" s="1"/>
  <c r="D213" i="14"/>
  <c r="I213" i="14" s="1"/>
  <c r="C686" i="14"/>
  <c r="C702" i="14"/>
  <c r="C39" i="14"/>
  <c r="C59" i="14"/>
  <c r="C79" i="14"/>
  <c r="C107" i="14"/>
  <c r="C135" i="14"/>
  <c r="C159" i="14"/>
  <c r="D686" i="14"/>
  <c r="I686" i="14" s="1"/>
  <c r="E416" i="14"/>
  <c r="E468" i="14"/>
  <c r="C27" i="14"/>
  <c r="C83" i="14"/>
  <c r="C123" i="14"/>
  <c r="C163" i="14"/>
  <c r="C685" i="14"/>
  <c r="C701" i="14"/>
  <c r="D31" i="14"/>
  <c r="I31" i="14" s="1"/>
  <c r="D63" i="14"/>
  <c r="I63" i="14" s="1"/>
  <c r="D111" i="14"/>
  <c r="I111" i="14" s="1"/>
  <c r="C18" i="14"/>
  <c r="C34" i="14"/>
  <c r="C50" i="14"/>
  <c r="C66" i="14"/>
  <c r="C82" i="14"/>
  <c r="C98" i="14"/>
  <c r="C114" i="14"/>
  <c r="C130" i="14"/>
  <c r="C146" i="14"/>
  <c r="C160" i="14"/>
  <c r="E183" i="14"/>
  <c r="C434" i="14"/>
  <c r="E34" i="14"/>
  <c r="E172" i="14"/>
  <c r="E380" i="14"/>
  <c r="E251" i="14"/>
  <c r="C332" i="14"/>
  <c r="C9" i="14"/>
  <c r="C29" i="14"/>
  <c r="C65" i="14"/>
  <c r="C101" i="14"/>
  <c r="C117" i="14"/>
  <c r="C141" i="14"/>
  <c r="C161" i="14"/>
  <c r="C187" i="14"/>
  <c r="C207" i="14"/>
  <c r="C223" i="14"/>
  <c r="C239" i="14"/>
  <c r="C255" i="14"/>
  <c r="C271" i="14"/>
  <c r="C287" i="14"/>
  <c r="C303" i="14"/>
  <c r="C315" i="14"/>
  <c r="C331" i="14"/>
  <c r="C347" i="14"/>
  <c r="C379" i="14"/>
  <c r="C399" i="14"/>
  <c r="C415" i="14"/>
  <c r="C431" i="14"/>
  <c r="C447" i="14"/>
  <c r="C463" i="14"/>
  <c r="C479" i="14"/>
  <c r="C491" i="14"/>
  <c r="C507" i="14"/>
  <c r="C523" i="14"/>
  <c r="C539" i="14"/>
  <c r="C555" i="14"/>
  <c r="C571" i="14"/>
  <c r="C591" i="14"/>
  <c r="C607" i="14"/>
  <c r="C623" i="14"/>
  <c r="C639" i="14"/>
  <c r="C655" i="14"/>
  <c r="C671" i="14"/>
  <c r="C182" i="14"/>
  <c r="E283" i="14"/>
  <c r="E307" i="14"/>
  <c r="E47" i="14"/>
  <c r="E415" i="14"/>
  <c r="E471" i="14"/>
  <c r="E499" i="14"/>
  <c r="E91" i="14"/>
  <c r="C683" i="14"/>
  <c r="C699" i="14"/>
  <c r="C89" i="14"/>
  <c r="E631" i="14"/>
  <c r="E241" i="14"/>
  <c r="E254" i="14"/>
  <c r="E317" i="14"/>
  <c r="E337" i="14"/>
  <c r="E687" i="14"/>
  <c r="C48" i="14"/>
  <c r="C186" i="14"/>
  <c r="C226" i="14"/>
  <c r="C242" i="14"/>
  <c r="C258" i="14"/>
  <c r="C274" i="14"/>
  <c r="C290" i="14"/>
  <c r="C306" i="14"/>
  <c r="C322" i="14"/>
  <c r="C338" i="14"/>
  <c r="C354" i="14"/>
  <c r="C370" i="14"/>
  <c r="C386" i="14"/>
  <c r="E409" i="14"/>
  <c r="E457" i="14"/>
  <c r="E513" i="14"/>
  <c r="E567" i="14"/>
  <c r="E605" i="14"/>
  <c r="E623" i="14"/>
  <c r="E649" i="14"/>
  <c r="E669" i="14"/>
  <c r="C474" i="14"/>
  <c r="C494" i="14"/>
  <c r="C510" i="14"/>
  <c r="C520" i="14"/>
  <c r="C530" i="14"/>
  <c r="C542" i="14"/>
  <c r="C554" i="14"/>
  <c r="C564" i="14"/>
  <c r="C572" i="14"/>
  <c r="C582" i="14"/>
  <c r="C590" i="14"/>
  <c r="C598" i="14"/>
  <c r="C606" i="14"/>
  <c r="C614" i="14"/>
  <c r="C622" i="14"/>
  <c r="C630" i="14"/>
  <c r="C638" i="14"/>
  <c r="C646" i="14"/>
  <c r="C654" i="14"/>
  <c r="C662" i="14"/>
  <c r="E490" i="14"/>
  <c r="E642" i="14"/>
  <c r="C185" i="14"/>
  <c r="C201" i="14"/>
  <c r="C217" i="14"/>
  <c r="C233" i="14"/>
  <c r="C249" i="14"/>
  <c r="C265" i="14"/>
  <c r="C281" i="14"/>
  <c r="C297" i="14"/>
  <c r="C313" i="14"/>
  <c r="C329" i="14"/>
  <c r="C345" i="14"/>
  <c r="C361" i="14"/>
  <c r="C377" i="14"/>
  <c r="C409" i="14"/>
  <c r="C425" i="14"/>
  <c r="C445" i="14"/>
  <c r="C461" i="14"/>
  <c r="C477" i="14"/>
  <c r="C668" i="14"/>
  <c r="C676" i="14"/>
  <c r="C501" i="14"/>
  <c r="C517" i="14"/>
  <c r="C533" i="14"/>
  <c r="C549" i="14"/>
  <c r="C565" i="14"/>
  <c r="C581" i="14"/>
  <c r="C597" i="14"/>
  <c r="C617" i="14"/>
  <c r="C633" i="14"/>
  <c r="C649" i="14"/>
  <c r="C665" i="14"/>
  <c r="C158" i="14"/>
  <c r="C174" i="14"/>
  <c r="E119" i="14"/>
  <c r="C176" i="14"/>
  <c r="C192" i="14"/>
  <c r="C208" i="14"/>
  <c r="C276" i="14"/>
  <c r="C312" i="14"/>
  <c r="C372" i="14"/>
  <c r="C404" i="14"/>
  <c r="C420" i="14"/>
  <c r="C436" i="14"/>
  <c r="C452" i="14"/>
  <c r="C468" i="14"/>
  <c r="C484" i="14"/>
  <c r="D99" i="14"/>
  <c r="I99" i="14" s="1"/>
  <c r="D155" i="14"/>
  <c r="I155" i="14" s="1"/>
  <c r="D123" i="14"/>
  <c r="I123" i="14" s="1"/>
  <c r="E55" i="14"/>
  <c r="C690" i="14"/>
  <c r="E196" i="14"/>
  <c r="C11" i="14"/>
  <c r="D18" i="15" s="1"/>
  <c r="C47" i="14"/>
  <c r="C67" i="14"/>
  <c r="C87" i="14"/>
  <c r="C115" i="14"/>
  <c r="C139" i="14"/>
  <c r="C171" i="14"/>
  <c r="D75" i="14"/>
  <c r="I75" i="14" s="1"/>
  <c r="D103" i="14"/>
  <c r="I103" i="14" s="1"/>
  <c r="E428" i="14"/>
  <c r="E472" i="14"/>
  <c r="C31" i="14"/>
  <c r="C91" i="14"/>
  <c r="C127" i="14"/>
  <c r="C167" i="14"/>
  <c r="D119" i="14"/>
  <c r="I119" i="14" s="1"/>
  <c r="D151" i="14"/>
  <c r="I151" i="14" s="1"/>
  <c r="C689" i="14"/>
  <c r="D682" i="14"/>
  <c r="I682" i="14" s="1"/>
  <c r="D39" i="14"/>
  <c r="I39" i="14" s="1"/>
  <c r="D71" i="14"/>
  <c r="I71" i="14" s="1"/>
  <c r="D127" i="14"/>
  <c r="I127" i="14" s="1"/>
  <c r="E681" i="14"/>
  <c r="C38" i="14"/>
  <c r="C70" i="14"/>
  <c r="C150" i="14"/>
  <c r="C438" i="14"/>
  <c r="E694" i="14"/>
  <c r="E414" i="14"/>
  <c r="E62" i="14"/>
  <c r="E110" i="14"/>
  <c r="E116" i="14"/>
  <c r="E194" i="14"/>
  <c r="E208" i="14"/>
  <c r="E264" i="14"/>
  <c r="E644" i="14"/>
  <c r="C13" i="14"/>
  <c r="G13" i="14" s="1"/>
  <c r="C33" i="14"/>
  <c r="C53" i="14"/>
  <c r="C69" i="14"/>
  <c r="C85" i="14"/>
  <c r="C105" i="14"/>
  <c r="C125" i="14"/>
  <c r="C145" i="14"/>
  <c r="C169" i="14"/>
  <c r="C191" i="14"/>
  <c r="C211" i="14"/>
  <c r="C227" i="14"/>
  <c r="C243" i="14"/>
  <c r="C259" i="14"/>
  <c r="C275" i="14"/>
  <c r="C291" i="14"/>
  <c r="C307" i="14"/>
  <c r="C319" i="14"/>
  <c r="C351" i="14"/>
  <c r="C367" i="14"/>
  <c r="C383" i="14"/>
  <c r="C403" i="14"/>
  <c r="C419" i="14"/>
  <c r="C435" i="14"/>
  <c r="C451" i="14"/>
  <c r="C467" i="14"/>
  <c r="C483" i="14"/>
  <c r="C495" i="14"/>
  <c r="C511" i="14"/>
  <c r="C527" i="14"/>
  <c r="C543" i="14"/>
  <c r="C559" i="14"/>
  <c r="C575" i="14"/>
  <c r="C595" i="14"/>
  <c r="C611" i="14"/>
  <c r="C627" i="14"/>
  <c r="C643" i="14"/>
  <c r="C659" i="14"/>
  <c r="C675" i="14"/>
  <c r="E703" i="14"/>
  <c r="C36" i="14"/>
  <c r="C190" i="14"/>
  <c r="C224" i="14"/>
  <c r="E503" i="14"/>
  <c r="C548" i="14"/>
  <c r="E319" i="14"/>
  <c r="C687" i="14"/>
  <c r="C703" i="14"/>
  <c r="E488" i="14"/>
  <c r="D644" i="14"/>
  <c r="I644" i="14" s="1"/>
  <c r="D360" i="14"/>
  <c r="I360" i="14" s="1"/>
  <c r="E294" i="14"/>
  <c r="E257" i="14"/>
  <c r="E269" i="14"/>
  <c r="E321" i="14"/>
  <c r="E373" i="14"/>
  <c r="C92" i="14"/>
  <c r="C214" i="14"/>
  <c r="C230" i="14"/>
  <c r="C246" i="14"/>
  <c r="C262" i="14"/>
  <c r="C278" i="14"/>
  <c r="C294" i="14"/>
  <c r="C310" i="14"/>
  <c r="C326" i="14"/>
  <c r="C342" i="14"/>
  <c r="C358" i="14"/>
  <c r="C374" i="14"/>
  <c r="C390" i="14"/>
  <c r="E421" i="14"/>
  <c r="E473" i="14"/>
  <c r="E537" i="14"/>
  <c r="E581" i="14"/>
  <c r="E607" i="14"/>
  <c r="E627" i="14"/>
  <c r="E653" i="14"/>
  <c r="E671" i="14"/>
  <c r="C446" i="14"/>
  <c r="C482" i="14"/>
  <c r="C498" i="14"/>
  <c r="C522" i="14"/>
  <c r="C534" i="14"/>
  <c r="C544" i="14"/>
  <c r="C558" i="14"/>
  <c r="C566" i="14"/>
  <c r="C574" i="14"/>
  <c r="C592" i="14"/>
  <c r="C600" i="14"/>
  <c r="C616" i="14"/>
  <c r="C624" i="14"/>
  <c r="C640" i="14"/>
  <c r="C648" i="14"/>
  <c r="C664" i="14"/>
  <c r="E502" i="14"/>
  <c r="E650" i="14"/>
  <c r="C189" i="14"/>
  <c r="C205" i="14"/>
  <c r="C221" i="14"/>
  <c r="C237" i="14"/>
  <c r="C253" i="14"/>
  <c r="C269" i="14"/>
  <c r="C285" i="14"/>
  <c r="C301" i="14"/>
  <c r="C317" i="14"/>
  <c r="C333" i="14"/>
  <c r="C365" i="14"/>
  <c r="C381" i="14"/>
  <c r="C397" i="14"/>
  <c r="C413" i="14"/>
  <c r="C433" i="14"/>
  <c r="C449" i="14"/>
  <c r="C465" i="14"/>
  <c r="C481" i="14"/>
  <c r="C670" i="14"/>
  <c r="C678" i="14"/>
  <c r="C489" i="14"/>
  <c r="C505" i="14"/>
  <c r="C521" i="14"/>
  <c r="C537" i="14"/>
  <c r="C553" i="14"/>
  <c r="C569" i="14"/>
  <c r="C585" i="14"/>
  <c r="C601" i="14"/>
  <c r="C621" i="14"/>
  <c r="C637" i="14"/>
  <c r="C653" i="14"/>
  <c r="C669" i="14"/>
  <c r="C162" i="14"/>
  <c r="E139" i="14"/>
  <c r="C180" i="14"/>
  <c r="C196" i="14"/>
  <c r="C212" i="14"/>
  <c r="C284" i="14"/>
  <c r="C324" i="14"/>
  <c r="C408" i="14"/>
  <c r="C424" i="14"/>
  <c r="C456" i="14"/>
  <c r="C472" i="14"/>
  <c r="C492" i="14"/>
  <c r="D131" i="14"/>
  <c r="I131" i="14" s="1"/>
  <c r="E27" i="14"/>
  <c r="E59" i="14"/>
  <c r="D694" i="14"/>
  <c r="I694" i="14" s="1"/>
  <c r="C694" i="14"/>
  <c r="D22" i="15"/>
  <c r="C51" i="14"/>
  <c r="C71" i="14"/>
  <c r="C95" i="14"/>
  <c r="C119" i="14"/>
  <c r="C147" i="14"/>
  <c r="C175" i="14"/>
  <c r="D702" i="14"/>
  <c r="I702" i="14" s="1"/>
  <c r="E440" i="14"/>
  <c r="E702" i="14"/>
  <c r="C19" i="14"/>
  <c r="C43" i="14"/>
  <c r="C103" i="14"/>
  <c r="C143" i="14"/>
  <c r="D684" i="14"/>
  <c r="I684" i="14" s="1"/>
  <c r="E42" i="14"/>
  <c r="C693" i="14"/>
  <c r="D47" i="14"/>
  <c r="I47" i="14" s="1"/>
  <c r="D79" i="14"/>
  <c r="I79" i="14" s="1"/>
  <c r="D143" i="14"/>
  <c r="I143" i="14" s="1"/>
  <c r="E685" i="14"/>
  <c r="C10" i="14"/>
  <c r="D17" i="15" s="1"/>
  <c r="C26" i="14"/>
  <c r="C42" i="14"/>
  <c r="C58" i="14"/>
  <c r="C74" i="14"/>
  <c r="C90" i="14"/>
  <c r="C106" i="14"/>
  <c r="C122" i="14"/>
  <c r="C138" i="14"/>
  <c r="C154" i="14"/>
  <c r="H28" i="5"/>
  <c r="H36" i="5"/>
  <c r="G320" i="14"/>
  <c r="J21" i="5"/>
  <c r="H21" i="5"/>
  <c r="J23" i="5"/>
  <c r="H33" i="5"/>
  <c r="J36" i="5"/>
  <c r="J28" i="5"/>
  <c r="H29" i="5"/>
  <c r="H30" i="5"/>
  <c r="H24" i="5"/>
  <c r="H25" i="5"/>
  <c r="H26" i="5"/>
  <c r="G416" i="14"/>
  <c r="J25" i="5"/>
  <c r="J27" i="5"/>
  <c r="J30" i="5"/>
  <c r="H34" i="5"/>
  <c r="H35" i="5"/>
  <c r="H31" i="5"/>
  <c r="H32" i="5"/>
  <c r="J31" i="5"/>
  <c r="H23" i="5"/>
  <c r="J22" i="5"/>
  <c r="J29" i="5"/>
  <c r="J32" i="5"/>
  <c r="J33" i="5"/>
  <c r="J34" i="5"/>
  <c r="J35" i="5"/>
  <c r="H27" i="5"/>
  <c r="G392" i="14"/>
  <c r="J24" i="5"/>
  <c r="J26" i="5"/>
  <c r="G584" i="14"/>
  <c r="G608" i="14"/>
  <c r="G632" i="14"/>
  <c r="E726" i="13"/>
  <c r="G440" i="14"/>
  <c r="I698" i="14"/>
  <c r="I11" i="14"/>
  <c r="I27" i="14"/>
  <c r="I43" i="14"/>
  <c r="I59" i="14"/>
  <c r="I701" i="14"/>
  <c r="I697" i="14"/>
  <c r="G464" i="14"/>
  <c r="I689" i="14"/>
  <c r="I693" i="14"/>
  <c r="G512" i="14"/>
  <c r="G656" i="14"/>
  <c r="I118" i="14"/>
  <c r="I134" i="14"/>
  <c r="I150" i="14"/>
  <c r="I122" i="14"/>
  <c r="I138" i="14"/>
  <c r="I154" i="14"/>
  <c r="I170" i="14"/>
  <c r="I126" i="14"/>
  <c r="I142" i="14"/>
  <c r="I158" i="14"/>
  <c r="I114" i="14"/>
  <c r="I130" i="14"/>
  <c r="I146" i="14"/>
  <c r="F713" i="13"/>
  <c r="E704" i="13"/>
  <c r="I167" i="14"/>
  <c r="I171" i="14"/>
  <c r="F199" i="13"/>
  <c r="G536" i="14"/>
  <c r="G393" i="14"/>
  <c r="E705" i="13"/>
  <c r="I400" i="14"/>
  <c r="F724" i="13"/>
  <c r="K250" i="14"/>
  <c r="E723" i="13"/>
  <c r="F675" i="13"/>
  <c r="F669" i="13"/>
  <c r="F388" i="13"/>
  <c r="F725" i="13"/>
  <c r="J16" i="5"/>
  <c r="I221" i="14"/>
  <c r="E229" i="13"/>
  <c r="E224" i="13"/>
  <c r="F377" i="13"/>
  <c r="E587" i="13"/>
  <c r="J18" i="5"/>
  <c r="E712" i="13"/>
  <c r="E188" i="13"/>
  <c r="I391" i="14"/>
  <c r="F307" i="13"/>
  <c r="F663" i="13"/>
  <c r="I26" i="14"/>
  <c r="I74" i="14"/>
  <c r="I90" i="14"/>
  <c r="I106" i="14"/>
  <c r="F719" i="13"/>
  <c r="F404" i="13"/>
  <c r="F714" i="13"/>
  <c r="F402" i="13"/>
  <c r="I58" i="14"/>
  <c r="I78" i="14"/>
  <c r="I94" i="14"/>
  <c r="I110" i="14"/>
  <c r="F378" i="13"/>
  <c r="F477" i="13"/>
  <c r="E706" i="13"/>
  <c r="F591" i="13"/>
  <c r="F687" i="13"/>
  <c r="F664" i="13"/>
  <c r="F406" i="13"/>
  <c r="F686" i="13"/>
  <c r="E230" i="13"/>
  <c r="E232" i="13"/>
  <c r="F362" i="13"/>
  <c r="F405" i="13"/>
  <c r="E586" i="13"/>
  <c r="F309" i="13"/>
  <c r="E591" i="13"/>
  <c r="F707" i="13"/>
  <c r="E724" i="13"/>
  <c r="F697" i="13"/>
  <c r="F703" i="13"/>
  <c r="I270" i="14"/>
  <c r="I10" i="14"/>
  <c r="I82" i="14"/>
  <c r="I98" i="14"/>
  <c r="F711" i="13"/>
  <c r="F722" i="13"/>
  <c r="F181" i="13"/>
  <c r="F196" i="13"/>
  <c r="E228" i="13"/>
  <c r="F396" i="13"/>
  <c r="F375" i="13"/>
  <c r="E220" i="13"/>
  <c r="E597" i="13"/>
  <c r="F677" i="13"/>
  <c r="F688" i="13"/>
  <c r="E711" i="13"/>
  <c r="I278" i="14"/>
  <c r="I22" i="14"/>
  <c r="I70" i="14"/>
  <c r="I86" i="14"/>
  <c r="I102" i="14"/>
  <c r="F236" i="13"/>
  <c r="F492" i="13"/>
  <c r="F401" i="13"/>
  <c r="E708" i="13"/>
  <c r="F705" i="13"/>
  <c r="F715" i="13"/>
  <c r="F721" i="13"/>
  <c r="E714" i="13"/>
  <c r="E720" i="13"/>
  <c r="F400" i="13"/>
  <c r="J10" i="5"/>
  <c r="F200" i="13"/>
  <c r="E225" i="13"/>
  <c r="E710" i="13"/>
  <c r="F717" i="13"/>
  <c r="E606" i="13"/>
  <c r="E713" i="13"/>
  <c r="E715" i="13"/>
  <c r="E718" i="13"/>
  <c r="F393" i="13"/>
  <c r="F410" i="13"/>
  <c r="F380" i="13"/>
  <c r="F398" i="13"/>
  <c r="F420" i="13"/>
  <c r="F496" i="13"/>
  <c r="E709" i="13"/>
  <c r="E717" i="13"/>
  <c r="E722" i="13"/>
  <c r="E721" i="13"/>
  <c r="E186" i="13"/>
  <c r="E189" i="13"/>
  <c r="H15" i="5"/>
  <c r="E427" i="13"/>
  <c r="F449" i="13"/>
  <c r="E700" i="13"/>
  <c r="E218" i="13"/>
  <c r="F218" i="13"/>
  <c r="E233" i="13"/>
  <c r="F413" i="13"/>
  <c r="F197" i="13"/>
  <c r="E222" i="13"/>
  <c r="E219" i="13"/>
  <c r="E234" i="13"/>
  <c r="E235" i="13"/>
  <c r="F310" i="13"/>
  <c r="F370" i="13"/>
  <c r="F306" i="13"/>
  <c r="F371" i="13"/>
  <c r="E603" i="13"/>
  <c r="E595" i="13"/>
  <c r="E231" i="13"/>
  <c r="F311" i="13"/>
  <c r="F409" i="13"/>
  <c r="F485" i="13"/>
  <c r="F674" i="13"/>
  <c r="F696" i="13"/>
  <c r="E238" i="13"/>
  <c r="F363" i="13"/>
  <c r="F417" i="13"/>
  <c r="F676" i="13"/>
  <c r="F408" i="13"/>
  <c r="E593" i="13"/>
  <c r="E589" i="13"/>
  <c r="F403" i="13"/>
  <c r="E236" i="13"/>
  <c r="F391" i="13"/>
  <c r="F702" i="13"/>
  <c r="F382" i="13"/>
  <c r="F384" i="13"/>
  <c r="F600" i="13"/>
  <c r="F692" i="13"/>
  <c r="J20" i="5"/>
  <c r="F693" i="13"/>
  <c r="F304" i="13"/>
  <c r="F665" i="13"/>
  <c r="F217" i="13"/>
  <c r="F690" i="13"/>
  <c r="F712" i="13"/>
  <c r="E190" i="13"/>
  <c r="F193" i="13"/>
  <c r="F198" i="13"/>
  <c r="E187" i="13"/>
  <c r="F290" i="13"/>
  <c r="F314" i="13"/>
  <c r="F411" i="13"/>
  <c r="F407" i="13"/>
  <c r="F414" i="13"/>
  <c r="F587" i="13"/>
  <c r="E590" i="13"/>
  <c r="F596" i="13"/>
  <c r="F671" i="13"/>
  <c r="F699" i="13"/>
  <c r="F415" i="13"/>
  <c r="F668" i="13"/>
  <c r="F666" i="13"/>
  <c r="E191" i="13"/>
  <c r="K358" i="14"/>
  <c r="K394" i="14"/>
  <c r="K140" i="14"/>
  <c r="K186" i="14"/>
  <c r="K236" i="14"/>
  <c r="K354" i="14"/>
  <c r="K422" i="14"/>
  <c r="G25" i="14"/>
  <c r="G45" i="14"/>
  <c r="G61" i="14"/>
  <c r="G77" i="14"/>
  <c r="G97" i="14"/>
  <c r="G113" i="14"/>
  <c r="G157" i="14"/>
  <c r="G183" i="14"/>
  <c r="G219" i="14"/>
  <c r="G251" i="14"/>
  <c r="G283" i="14"/>
  <c r="G327" i="14"/>
  <c r="G359" i="14"/>
  <c r="G395" i="14"/>
  <c r="G411" i="14"/>
  <c r="G427" i="14"/>
  <c r="G443" i="14"/>
  <c r="G475" i="14"/>
  <c r="G503" i="14"/>
  <c r="G519" i="14"/>
  <c r="G535" i="14"/>
  <c r="G551" i="14"/>
  <c r="G567" i="14"/>
  <c r="G583" i="14"/>
  <c r="G619" i="14"/>
  <c r="G635" i="14"/>
  <c r="G667" i="14"/>
  <c r="E199" i="13"/>
  <c r="E221" i="13"/>
  <c r="E237" i="13"/>
  <c r="F222" i="13"/>
  <c r="F239" i="13"/>
  <c r="E194" i="13"/>
  <c r="F365" i="13"/>
  <c r="F390" i="13"/>
  <c r="F412" i="13"/>
  <c r="F493" i="13"/>
  <c r="F445" i="13"/>
  <c r="F527" i="13"/>
  <c r="F673" i="13"/>
  <c r="F701" i="13"/>
  <c r="F651" i="13"/>
  <c r="E659" i="13"/>
  <c r="F683" i="13"/>
  <c r="F691" i="13"/>
  <c r="F709" i="13"/>
  <c r="F416" i="13"/>
  <c r="E707" i="13"/>
  <c r="E716" i="13"/>
  <c r="E725" i="13"/>
  <c r="E727" i="13"/>
  <c r="F723" i="13"/>
  <c r="F726" i="13"/>
  <c r="F720" i="13"/>
  <c r="E193" i="13"/>
  <c r="F213" i="13"/>
  <c r="F301" i="13"/>
  <c r="F305" i="13"/>
  <c r="E599" i="13"/>
  <c r="F685" i="13"/>
  <c r="E636" i="13"/>
  <c r="F662" i="13"/>
  <c r="E588" i="13"/>
  <c r="F667" i="13"/>
  <c r="F655" i="13"/>
  <c r="F684" i="13"/>
  <c r="E223" i="13"/>
  <c r="E604" i="13"/>
  <c r="E592" i="13"/>
  <c r="E719" i="13"/>
  <c r="K93" i="14"/>
  <c r="G132" i="14"/>
  <c r="J19" i="5"/>
  <c r="G466" i="14"/>
  <c r="H20" i="5"/>
  <c r="H19" i="5"/>
  <c r="K569" i="14"/>
  <c r="F455" i="13"/>
  <c r="F447" i="13"/>
  <c r="I685" i="14"/>
  <c r="E455" i="13"/>
  <c r="F471" i="13"/>
  <c r="H11" i="5"/>
  <c r="F710" i="13"/>
  <c r="K684" i="14"/>
  <c r="G133" i="14"/>
  <c r="G267" i="14"/>
  <c r="K683" i="14"/>
  <c r="K13" i="14"/>
  <c r="G64" i="14"/>
  <c r="G104" i="14"/>
  <c r="G156" i="14"/>
  <c r="G178" i="14"/>
  <c r="G194" i="14"/>
  <c r="G216" i="14"/>
  <c r="K267" i="14"/>
  <c r="G280" i="14"/>
  <c r="G316" i="14"/>
  <c r="G344" i="14"/>
  <c r="G364" i="14"/>
  <c r="G376" i="14"/>
  <c r="K67" i="14"/>
  <c r="K127" i="14"/>
  <c r="K163" i="14"/>
  <c r="K233" i="14"/>
  <c r="K265" i="14"/>
  <c r="K413" i="14"/>
  <c r="K481" i="14"/>
  <c r="K573" i="14"/>
  <c r="K587" i="14"/>
  <c r="K597" i="14"/>
  <c r="K609" i="14"/>
  <c r="K615" i="14"/>
  <c r="K697" i="14"/>
  <c r="K477" i="14"/>
  <c r="K689" i="14"/>
  <c r="K349" i="14"/>
  <c r="K497" i="14"/>
  <c r="G402" i="14"/>
  <c r="G418" i="14"/>
  <c r="K451" i="14"/>
  <c r="K475" i="14"/>
  <c r="K491" i="14"/>
  <c r="K531" i="14"/>
  <c r="F344" i="13"/>
  <c r="F461" i="13"/>
  <c r="F451" i="13"/>
  <c r="F480" i="13"/>
  <c r="F503" i="13"/>
  <c r="F654" i="13"/>
  <c r="F672" i="13"/>
  <c r="F700" i="13"/>
  <c r="F716" i="13"/>
  <c r="K636" i="14"/>
  <c r="G49" i="14"/>
  <c r="G81" i="14"/>
  <c r="G363" i="14"/>
  <c r="G692" i="14"/>
  <c r="G28" i="14"/>
  <c r="K113" i="14"/>
  <c r="K133" i="14"/>
  <c r="K165" i="14"/>
  <c r="G198" i="14"/>
  <c r="K219" i="14"/>
  <c r="G256" i="14"/>
  <c r="G272" i="14"/>
  <c r="K351" i="14"/>
  <c r="G368" i="14"/>
  <c r="K205" i="14"/>
  <c r="K583" i="14"/>
  <c r="K593" i="14"/>
  <c r="K661" i="14"/>
  <c r="K43" i="14"/>
  <c r="K159" i="14"/>
  <c r="K229" i="14"/>
  <c r="K285" i="14"/>
  <c r="K305" i="14"/>
  <c r="K353" i="14"/>
  <c r="K369" i="14"/>
  <c r="K393" i="14"/>
  <c r="K465" i="14"/>
  <c r="K575" i="14"/>
  <c r="K585" i="14"/>
  <c r="K613" i="14"/>
  <c r="K643" i="14"/>
  <c r="K79" i="14"/>
  <c r="K131" i="14"/>
  <c r="K221" i="14"/>
  <c r="K289" i="14"/>
  <c r="K309" i="14"/>
  <c r="K365" i="14"/>
  <c r="K441" i="14"/>
  <c r="K469" i="14"/>
  <c r="K533" i="14"/>
  <c r="K599" i="14"/>
  <c r="K629" i="14"/>
  <c r="G406" i="14"/>
  <c r="K427" i="14"/>
  <c r="K467" i="14"/>
  <c r="K495" i="14"/>
  <c r="G504" i="14"/>
  <c r="K519" i="14"/>
  <c r="G532" i="14"/>
  <c r="I639" i="14"/>
  <c r="K11" i="14"/>
  <c r="K31" i="14"/>
  <c r="K83" i="14"/>
  <c r="K99" i="14"/>
  <c r="K107" i="14"/>
  <c r="K175" i="14"/>
  <c r="K201" i="14"/>
  <c r="K213" i="14"/>
  <c r="K253" i="14"/>
  <c r="K345" i="14"/>
  <c r="K391" i="14"/>
  <c r="K437" i="14"/>
  <c r="K557" i="14"/>
  <c r="K635" i="14"/>
  <c r="K645" i="14"/>
  <c r="K675" i="14"/>
  <c r="E280" i="13"/>
  <c r="F635" i="13"/>
  <c r="E239" i="13"/>
  <c r="F399" i="13"/>
  <c r="E195" i="13"/>
  <c r="F368" i="13"/>
  <c r="F373" i="13"/>
  <c r="F389" i="13"/>
  <c r="F599" i="13"/>
  <c r="F491" i="13"/>
  <c r="E605" i="13"/>
  <c r="F659" i="13"/>
  <c r="I615" i="14"/>
  <c r="G335" i="14"/>
  <c r="G56" i="14"/>
  <c r="K73" i="14"/>
  <c r="G124" i="14"/>
  <c r="K145" i="14"/>
  <c r="K169" i="14"/>
  <c r="G202" i="14"/>
  <c r="K263" i="14"/>
  <c r="K299" i="14"/>
  <c r="K311" i="14"/>
  <c r="K327" i="14"/>
  <c r="K355" i="14"/>
  <c r="K371" i="14"/>
  <c r="K433" i="14"/>
  <c r="K23" i="14"/>
  <c r="K135" i="14"/>
  <c r="K171" i="14"/>
  <c r="K261" i="14"/>
  <c r="K341" i="14"/>
  <c r="K485" i="14"/>
  <c r="K521" i="14"/>
  <c r="K549" i="14"/>
  <c r="K603" i="14"/>
  <c r="K611" i="14"/>
  <c r="K619" i="14"/>
  <c r="K663" i="14"/>
  <c r="K677" i="14"/>
  <c r="K225" i="14"/>
  <c r="K679" i="14"/>
  <c r="K517" i="14"/>
  <c r="K407" i="14"/>
  <c r="K431" i="14"/>
  <c r="K459" i="14"/>
  <c r="K487" i="14"/>
  <c r="G496" i="14"/>
  <c r="K515" i="14"/>
  <c r="G540" i="14"/>
  <c r="K641" i="14"/>
  <c r="F320" i="13"/>
  <c r="F463" i="13"/>
  <c r="J17" i="5"/>
  <c r="G563" i="14"/>
  <c r="K61" i="14"/>
  <c r="K101" i="14"/>
  <c r="G264" i="14"/>
  <c r="K275" i="14"/>
  <c r="K331" i="14"/>
  <c r="G356" i="14"/>
  <c r="K375" i="14"/>
  <c r="K651" i="14"/>
  <c r="K509" i="14"/>
  <c r="K541" i="14"/>
  <c r="K667" i="14"/>
  <c r="K381" i="14"/>
  <c r="K63" i="14"/>
  <c r="K181" i="14"/>
  <c r="K217" i="14"/>
  <c r="K237" i="14"/>
  <c r="K301" i="14"/>
  <c r="K313" i="14"/>
  <c r="K361" i="14"/>
  <c r="K377" i="14"/>
  <c r="K461" i="14"/>
  <c r="K505" i="14"/>
  <c r="K565" i="14"/>
  <c r="K579" i="14"/>
  <c r="K595" i="14"/>
  <c r="K665" i="14"/>
  <c r="K591" i="14"/>
  <c r="K87" i="14"/>
  <c r="K123" i="14"/>
  <c r="K147" i="14"/>
  <c r="K277" i="14"/>
  <c r="K295" i="14"/>
  <c r="K329" i="14"/>
  <c r="K357" i="14"/>
  <c r="K405" i="14"/>
  <c r="K449" i="14"/>
  <c r="K489" i="14"/>
  <c r="K525" i="14"/>
  <c r="K625" i="14"/>
  <c r="K657" i="14"/>
  <c r="G384" i="14"/>
  <c r="K399" i="14"/>
  <c r="G450" i="14"/>
  <c r="K463" i="14"/>
  <c r="G488" i="14"/>
  <c r="G516" i="14"/>
  <c r="G524" i="14"/>
  <c r="K543" i="14"/>
  <c r="I636" i="14"/>
  <c r="K19" i="14"/>
  <c r="K39" i="14"/>
  <c r="K103" i="14"/>
  <c r="K115" i="14"/>
  <c r="K143" i="14"/>
  <c r="K167" i="14"/>
  <c r="K193" i="14"/>
  <c r="K209" i="14"/>
  <c r="K249" i="14"/>
  <c r="K297" i="14"/>
  <c r="K339" i="14"/>
  <c r="K389" i="14"/>
  <c r="K417" i="14"/>
  <c r="K529" i="14"/>
  <c r="K693" i="14"/>
  <c r="E487" i="13"/>
  <c r="E479" i="13"/>
  <c r="I543" i="14"/>
  <c r="I455" i="14"/>
  <c r="I556" i="14"/>
  <c r="K224" i="14"/>
  <c r="K304" i="14"/>
  <c r="G268" i="14"/>
  <c r="G688" i="14"/>
  <c r="K691" i="14"/>
  <c r="I68" i="14"/>
  <c r="K85" i="14"/>
  <c r="K125" i="14"/>
  <c r="K259" i="14"/>
  <c r="K323" i="14"/>
  <c r="G442" i="14"/>
  <c r="K455" i="14"/>
  <c r="G552" i="14"/>
  <c r="G556" i="14"/>
  <c r="E277" i="13"/>
  <c r="E263" i="13"/>
  <c r="F294" i="13"/>
  <c r="E227" i="13"/>
  <c r="E363" i="13"/>
  <c r="E379" i="13"/>
  <c r="F366" i="13"/>
  <c r="F379" i="13"/>
  <c r="F395" i="13"/>
  <c r="F453" i="13"/>
  <c r="F465" i="13"/>
  <c r="F481" i="13"/>
  <c r="F369" i="13"/>
  <c r="F376" i="13"/>
  <c r="F392" i="13"/>
  <c r="F364" i="13"/>
  <c r="F387" i="13"/>
  <c r="F459" i="13"/>
  <c r="F467" i="13"/>
  <c r="F479" i="13"/>
  <c r="F487" i="13"/>
  <c r="F495" i="13"/>
  <c r="E475" i="13"/>
  <c r="E467" i="13"/>
  <c r="F367" i="13"/>
  <c r="F385" i="13"/>
  <c r="E596" i="13"/>
  <c r="E608" i="13"/>
  <c r="F592" i="13"/>
  <c r="E601" i="13"/>
  <c r="E640" i="13"/>
  <c r="E598" i="13"/>
  <c r="F609" i="13"/>
  <c r="F678" i="13"/>
  <c r="F694" i="13"/>
  <c r="F680" i="13"/>
  <c r="F698" i="13"/>
  <c r="I551" i="14"/>
  <c r="I657" i="14"/>
  <c r="I333" i="14"/>
  <c r="K561" i="14"/>
  <c r="K452" i="14"/>
  <c r="G500" i="14"/>
  <c r="K695" i="14"/>
  <c r="K57" i="14"/>
  <c r="G112" i="14"/>
  <c r="K271" i="14"/>
  <c r="K303" i="14"/>
  <c r="K315" i="14"/>
  <c r="K343" i="14"/>
  <c r="K511" i="14"/>
  <c r="F469" i="13"/>
  <c r="F559" i="13"/>
  <c r="F394" i="13"/>
  <c r="E609" i="13"/>
  <c r="E644" i="13"/>
  <c r="E607" i="13"/>
  <c r="F682" i="13"/>
  <c r="H16" i="5"/>
  <c r="H17" i="5"/>
  <c r="I555" i="14"/>
  <c r="I565" i="14"/>
  <c r="K602" i="14"/>
  <c r="G680" i="14"/>
  <c r="I688" i="14"/>
  <c r="K69" i="14"/>
  <c r="I112" i="14"/>
  <c r="I164" i="14"/>
  <c r="K287" i="14"/>
  <c r="G340" i="14"/>
  <c r="I343" i="14"/>
  <c r="K447" i="14"/>
  <c r="G458" i="14"/>
  <c r="K535" i="14"/>
  <c r="F259" i="13"/>
  <c r="E309" i="13"/>
  <c r="E226" i="13"/>
  <c r="F337" i="13"/>
  <c r="E388" i="13"/>
  <c r="E402" i="13"/>
  <c r="E418" i="13"/>
  <c r="F372" i="13"/>
  <c r="F381" i="13"/>
  <c r="F397" i="13"/>
  <c r="F457" i="13"/>
  <c r="F473" i="13"/>
  <c r="F489" i="13"/>
  <c r="F374" i="13"/>
  <c r="F386" i="13"/>
  <c r="E436" i="13"/>
  <c r="F423" i="13"/>
  <c r="E471" i="13"/>
  <c r="F483" i="13"/>
  <c r="E495" i="13"/>
  <c r="E491" i="13"/>
  <c r="E483" i="13"/>
  <c r="F383" i="13"/>
  <c r="E602" i="13"/>
  <c r="F647" i="13"/>
  <c r="F681" i="13"/>
  <c r="F689" i="13"/>
  <c r="E600" i="13"/>
  <c r="E594" i="13"/>
  <c r="E622" i="13"/>
  <c r="F679" i="13"/>
  <c r="F695" i="13"/>
  <c r="F658" i="13"/>
  <c r="F670" i="13"/>
  <c r="F169" i="13"/>
  <c r="F173" i="13"/>
  <c r="K16" i="14"/>
  <c r="K551" i="14"/>
  <c r="K148" i="14"/>
  <c r="K356" i="14"/>
  <c r="K527" i="14"/>
  <c r="I680" i="14"/>
  <c r="G68" i="14"/>
  <c r="G236" i="14"/>
  <c r="K279" i="14"/>
  <c r="G308" i="14"/>
  <c r="K335" i="14"/>
  <c r="I359" i="14"/>
  <c r="I524" i="14"/>
  <c r="I216" i="14"/>
  <c r="I326" i="14"/>
  <c r="H22" i="5"/>
  <c r="K699" i="14"/>
  <c r="G12" i="14"/>
  <c r="G32" i="14"/>
  <c r="I48" i="14"/>
  <c r="K53" i="14"/>
  <c r="G72" i="14"/>
  <c r="G116" i="14"/>
  <c r="G144" i="14"/>
  <c r="G220" i="14"/>
  <c r="K235" i="14"/>
  <c r="K243" i="14"/>
  <c r="K247" i="14"/>
  <c r="I352" i="14"/>
  <c r="K367" i="14"/>
  <c r="K411" i="14"/>
  <c r="K423" i="14"/>
  <c r="G430" i="14"/>
  <c r="K435" i="14"/>
  <c r="K540" i="14"/>
  <c r="K566" i="14"/>
  <c r="K590" i="14"/>
  <c r="K604" i="14"/>
  <c r="K620" i="14"/>
  <c r="K634" i="14"/>
  <c r="K652" i="14"/>
  <c r="K664" i="14"/>
  <c r="K676" i="14"/>
  <c r="K692" i="14"/>
  <c r="K20" i="14"/>
  <c r="K28" i="14"/>
  <c r="K32" i="14"/>
  <c r="K52" i="14"/>
  <c r="K68" i="14"/>
  <c r="K76" i="14"/>
  <c r="K80" i="14"/>
  <c r="K84" i="14"/>
  <c r="K90" i="14"/>
  <c r="K94" i="14"/>
  <c r="K98" i="14"/>
  <c r="K106" i="14"/>
  <c r="K126" i="14"/>
  <c r="K130" i="14"/>
  <c r="K134" i="14"/>
  <c r="K142" i="14"/>
  <c r="K154" i="14"/>
  <c r="K178" i="14"/>
  <c r="K182" i="14"/>
  <c r="K192" i="14"/>
  <c r="K204" i="14"/>
  <c r="K216" i="14"/>
  <c r="K226" i="14"/>
  <c r="K242" i="14"/>
  <c r="K248" i="14"/>
  <c r="K262" i="14"/>
  <c r="K266" i="14"/>
  <c r="K274" i="14"/>
  <c r="K280" i="14"/>
  <c r="K286" i="14"/>
  <c r="K290" i="14"/>
  <c r="K296" i="14"/>
  <c r="K308" i="14"/>
  <c r="K312" i="14"/>
  <c r="K318" i="14"/>
  <c r="K324" i="14"/>
  <c r="K328" i="14"/>
  <c r="K332" i="14"/>
  <c r="K336" i="14"/>
  <c r="K340" i="14"/>
  <c r="K344" i="14"/>
  <c r="K348" i="14"/>
  <c r="K352" i="14"/>
  <c r="K360" i="14"/>
  <c r="K364" i="14"/>
  <c r="K370" i="14"/>
  <c r="K376" i="14"/>
  <c r="K386" i="14"/>
  <c r="K392" i="14"/>
  <c r="K400" i="14"/>
  <c r="K406" i="14"/>
  <c r="K418" i="14"/>
  <c r="K434" i="14"/>
  <c r="K444" i="14"/>
  <c r="K448" i="14"/>
  <c r="K454" i="14"/>
  <c r="K460" i="14"/>
  <c r="K464" i="14"/>
  <c r="K470" i="14"/>
  <c r="K476" i="14"/>
  <c r="K480" i="14"/>
  <c r="K486" i="14"/>
  <c r="K494" i="14"/>
  <c r="K498" i="14"/>
  <c r="K504" i="14"/>
  <c r="K508" i="14"/>
  <c r="K522" i="14"/>
  <c r="K528" i="14"/>
  <c r="K556" i="14"/>
  <c r="K564" i="14"/>
  <c r="K578" i="14"/>
  <c r="K624" i="14"/>
  <c r="E261" i="13"/>
  <c r="E463" i="13"/>
  <c r="F443" i="13"/>
  <c r="F520" i="13"/>
  <c r="F607" i="13"/>
  <c r="F611" i="13"/>
  <c r="F639" i="13"/>
  <c r="F718" i="13"/>
  <c r="H18" i="5"/>
  <c r="I471" i="14"/>
  <c r="I201" i="14"/>
  <c r="I544" i="14"/>
  <c r="I641" i="14"/>
  <c r="I317" i="14"/>
  <c r="I439" i="14"/>
  <c r="K179" i="14"/>
  <c r="K37" i="14"/>
  <c r="G140" i="14"/>
  <c r="I144" i="14"/>
  <c r="K157" i="14"/>
  <c r="K161" i="14"/>
  <c r="K173" i="14"/>
  <c r="I191" i="14"/>
  <c r="K199" i="14"/>
  <c r="K211" i="14"/>
  <c r="K239" i="14"/>
  <c r="G248" i="14"/>
  <c r="G380" i="14"/>
  <c r="G414" i="14"/>
  <c r="I423" i="14"/>
  <c r="K577" i="14"/>
  <c r="K542" i="14"/>
  <c r="K554" i="14"/>
  <c r="K568" i="14"/>
  <c r="K626" i="14"/>
  <c r="K666" i="14"/>
  <c r="K680" i="14"/>
  <c r="K690" i="14"/>
  <c r="K698" i="14"/>
  <c r="K576" i="14"/>
  <c r="K600" i="14"/>
  <c r="K612" i="14"/>
  <c r="K648" i="14"/>
  <c r="K658" i="14"/>
  <c r="K662" i="14"/>
  <c r="K672" i="14"/>
  <c r="F45" i="13"/>
  <c r="I310" i="14"/>
  <c r="I584" i="14"/>
  <c r="I665" i="14"/>
  <c r="I411" i="14"/>
  <c r="I627" i="14"/>
  <c r="K203" i="14"/>
  <c r="K33" i="14"/>
  <c r="G173" i="14"/>
  <c r="K187" i="14"/>
  <c r="G210" i="14"/>
  <c r="K227" i="14"/>
  <c r="G244" i="14"/>
  <c r="I248" i="14"/>
  <c r="K359" i="14"/>
  <c r="I577" i="14"/>
  <c r="K544" i="14"/>
  <c r="K586" i="14"/>
  <c r="K594" i="14"/>
  <c r="K628" i="14"/>
  <c r="K640" i="14"/>
  <c r="K670" i="14"/>
  <c r="K682" i="14"/>
  <c r="K700" i="14"/>
  <c r="K8" i="14"/>
  <c r="K18" i="14"/>
  <c r="K26" i="14"/>
  <c r="K30" i="14"/>
  <c r="K44" i="14"/>
  <c r="K50" i="14"/>
  <c r="K54" i="14"/>
  <c r="K64" i="14"/>
  <c r="K70" i="14"/>
  <c r="K78" i="14"/>
  <c r="K82" i="14"/>
  <c r="K86" i="14"/>
  <c r="K92" i="14"/>
  <c r="K96" i="14"/>
  <c r="K102" i="14"/>
  <c r="K108" i="14"/>
  <c r="K114" i="14"/>
  <c r="K128" i="14"/>
  <c r="K132" i="14"/>
  <c r="K138" i="14"/>
  <c r="K144" i="14"/>
  <c r="K158" i="14"/>
  <c r="K162" i="14"/>
  <c r="K176" i="14"/>
  <c r="K180" i="14"/>
  <c r="K188" i="14"/>
  <c r="K202" i="14"/>
  <c r="K218" i="14"/>
  <c r="K232" i="14"/>
  <c r="K240" i="14"/>
  <c r="K246" i="14"/>
  <c r="K252" i="14"/>
  <c r="K258" i="14"/>
  <c r="K270" i="14"/>
  <c r="K278" i="14"/>
  <c r="K282" i="14"/>
  <c r="K288" i="14"/>
  <c r="K292" i="14"/>
  <c r="K298" i="14"/>
  <c r="K302" i="14"/>
  <c r="K310" i="14"/>
  <c r="K316" i="14"/>
  <c r="K322" i="14"/>
  <c r="K326" i="14"/>
  <c r="K330" i="14"/>
  <c r="K334" i="14"/>
  <c r="K338" i="14"/>
  <c r="K342" i="14"/>
  <c r="K346" i="14"/>
  <c r="K362" i="14"/>
  <c r="K366" i="14"/>
  <c r="K374" i="14"/>
  <c r="K382" i="14"/>
  <c r="K390" i="14"/>
  <c r="K402" i="14"/>
  <c r="K412" i="14"/>
  <c r="K424" i="14"/>
  <c r="K430" i="14"/>
  <c r="K438" i="14"/>
  <c r="K446" i="14"/>
  <c r="K450" i="14"/>
  <c r="K458" i="14"/>
  <c r="K462" i="14"/>
  <c r="K466" i="14"/>
  <c r="K474" i="14"/>
  <c r="K478" i="14"/>
  <c r="K482" i="14"/>
  <c r="K496" i="14"/>
  <c r="K506" i="14"/>
  <c r="K510" i="14"/>
  <c r="K518" i="14"/>
  <c r="K526" i="14"/>
  <c r="K530" i="14"/>
  <c r="K552" i="14"/>
  <c r="K560" i="14"/>
  <c r="K570" i="14"/>
  <c r="K618" i="14"/>
  <c r="K632" i="14"/>
  <c r="E432" i="13"/>
  <c r="E443" i="13"/>
  <c r="E451" i="13"/>
  <c r="E459" i="13"/>
  <c r="F595" i="13"/>
  <c r="F505" i="13"/>
  <c r="F569" i="13"/>
  <c r="E632" i="13"/>
  <c r="F594" i="13"/>
  <c r="H10" i="5"/>
  <c r="I347" i="14"/>
  <c r="I630" i="14"/>
  <c r="I62" i="14"/>
  <c r="I512" i="14"/>
  <c r="I573" i="14"/>
  <c r="K231" i="14"/>
  <c r="G360" i="14"/>
  <c r="G228" i="14"/>
  <c r="G21" i="14"/>
  <c r="K65" i="14"/>
  <c r="G76" i="14"/>
  <c r="K105" i="14"/>
  <c r="K121" i="14"/>
  <c r="K141" i="14"/>
  <c r="K153" i="14"/>
  <c r="I160" i="14"/>
  <c r="I172" i="14"/>
  <c r="K191" i="14"/>
  <c r="K195" i="14"/>
  <c r="K347" i="14"/>
  <c r="G352" i="14"/>
  <c r="K363" i="14"/>
  <c r="G426" i="14"/>
  <c r="K410" i="14"/>
  <c r="K546" i="14"/>
  <c r="K562" i="14"/>
  <c r="K616" i="14"/>
  <c r="K646" i="14"/>
  <c r="K674" i="14"/>
  <c r="K686" i="14"/>
  <c r="K588" i="14"/>
  <c r="K610" i="14"/>
  <c r="K638" i="14"/>
  <c r="K654" i="14"/>
  <c r="K660" i="14"/>
  <c r="K668" i="14"/>
  <c r="K46" i="14"/>
  <c r="F248" i="13"/>
  <c r="E295" i="13"/>
  <c r="F221" i="13"/>
  <c r="E313" i="13"/>
  <c r="F475" i="13"/>
  <c r="F500" i="13"/>
  <c r="I228" i="14"/>
  <c r="I279" i="14"/>
  <c r="I366" i="14"/>
  <c r="I523" i="14"/>
  <c r="I583" i="14"/>
  <c r="K291" i="14"/>
  <c r="I390" i="14"/>
  <c r="I676" i="14"/>
  <c r="K22" i="14"/>
  <c r="K122" i="14"/>
  <c r="K174" i="14"/>
  <c r="K212" i="14"/>
  <c r="K228" i="14"/>
  <c r="K260" i="14"/>
  <c r="I371" i="14"/>
  <c r="K395" i="14"/>
  <c r="I487" i="14"/>
  <c r="K284" i="14"/>
  <c r="K396" i="14"/>
  <c r="K436" i="14"/>
  <c r="K512" i="14"/>
  <c r="K532" i="14"/>
  <c r="K574" i="14"/>
  <c r="K606" i="14"/>
  <c r="K678" i="14"/>
  <c r="K547" i="14"/>
  <c r="I572" i="14"/>
  <c r="I187" i="14"/>
  <c r="K429" i="14"/>
  <c r="K29" i="14"/>
  <c r="I128" i="14"/>
  <c r="I504" i="14"/>
  <c r="J9" i="5"/>
  <c r="I375" i="14"/>
  <c r="I591" i="14"/>
  <c r="I492" i="14"/>
  <c r="I603" i="14"/>
  <c r="K38" i="14"/>
  <c r="K146" i="14"/>
  <c r="K184" i="14"/>
  <c r="K214" i="14"/>
  <c r="K230" i="14"/>
  <c r="K272" i="14"/>
  <c r="I491" i="14"/>
  <c r="K306" i="14"/>
  <c r="K404" i="14"/>
  <c r="K484" i="14"/>
  <c r="K516" i="14"/>
  <c r="K536" i="14"/>
  <c r="K584" i="14"/>
  <c r="K614" i="14"/>
  <c r="G195" i="14"/>
  <c r="K559" i="14"/>
  <c r="I18" i="14"/>
  <c r="I34" i="14"/>
  <c r="I42" i="14"/>
  <c r="I50" i="14"/>
  <c r="I57" i="14"/>
  <c r="I66" i="14"/>
  <c r="F280" i="13"/>
  <c r="F298" i="13"/>
  <c r="F220" i="13"/>
  <c r="E267" i="13"/>
  <c r="I410" i="14"/>
  <c r="I511" i="14"/>
  <c r="I322" i="14"/>
  <c r="K419" i="14"/>
  <c r="I606" i="14"/>
  <c r="K58" i="14"/>
  <c r="K150" i="14"/>
  <c r="K190" i="14"/>
  <c r="K220" i="14"/>
  <c r="K238" i="14"/>
  <c r="K276" i="14"/>
  <c r="K320" i="14"/>
  <c r="K408" i="14"/>
  <c r="K492" i="14"/>
  <c r="K520" i="14"/>
  <c r="K550" i="14"/>
  <c r="K592" i="14"/>
  <c r="K622" i="14"/>
  <c r="I321" i="14"/>
  <c r="I681" i="14"/>
  <c r="I61" i="14"/>
  <c r="I200" i="14"/>
  <c r="G20" i="14"/>
  <c r="I60" i="14"/>
  <c r="I289" i="14"/>
  <c r="E354" i="13"/>
  <c r="F435" i="13"/>
  <c r="E456" i="13"/>
  <c r="E464" i="13"/>
  <c r="E480" i="13"/>
  <c r="F577" i="13"/>
  <c r="F499" i="13"/>
  <c r="I275" i="14"/>
  <c r="I519" i="14"/>
  <c r="I576" i="14"/>
  <c r="I660" i="14"/>
  <c r="K443" i="14"/>
  <c r="K10" i="14"/>
  <c r="K66" i="14"/>
  <c r="K166" i="14"/>
  <c r="K200" i="14"/>
  <c r="K222" i="14"/>
  <c r="K244" i="14"/>
  <c r="I260" i="14"/>
  <c r="K387" i="14"/>
  <c r="K403" i="14"/>
  <c r="G508" i="14"/>
  <c r="K372" i="14"/>
  <c r="K420" i="14"/>
  <c r="K500" i="14"/>
  <c r="K524" i="14"/>
  <c r="K558" i="14"/>
  <c r="K598" i="14"/>
  <c r="K630" i="14"/>
  <c r="I460" i="14"/>
  <c r="I30" i="14"/>
  <c r="I38" i="14"/>
  <c r="I46" i="14"/>
  <c r="I54" i="14"/>
  <c r="I65" i="14"/>
  <c r="I69" i="14"/>
  <c r="I302" i="14"/>
  <c r="I635" i="14"/>
  <c r="K25" i="14"/>
  <c r="K483" i="14"/>
  <c r="J15" i="5"/>
  <c r="F215" i="13"/>
  <c r="F228" i="13"/>
  <c r="F422" i="13"/>
  <c r="F439" i="13"/>
  <c r="F601" i="13"/>
  <c r="E654" i="13"/>
  <c r="I220" i="14"/>
  <c r="I267" i="14"/>
  <c r="I314" i="14"/>
  <c r="I175" i="14"/>
  <c r="I297" i="14"/>
  <c r="I398" i="14"/>
  <c r="I552" i="14"/>
  <c r="I600" i="14"/>
  <c r="I638" i="14"/>
  <c r="I211" i="14"/>
  <c r="I300" i="14"/>
  <c r="I384" i="14"/>
  <c r="I580" i="14"/>
  <c r="I569" i="14"/>
  <c r="E61" i="13"/>
  <c r="I37" i="14"/>
  <c r="I53" i="14"/>
  <c r="E77" i="13"/>
  <c r="I568" i="14"/>
  <c r="K100" i="14"/>
  <c r="K45" i="14"/>
  <c r="K425" i="14"/>
  <c r="G100" i="14"/>
  <c r="J11" i="5"/>
  <c r="G80" i="14"/>
  <c r="G120" i="14"/>
  <c r="G429" i="14"/>
  <c r="F120" i="13"/>
  <c r="F119" i="13"/>
  <c r="F118" i="13"/>
  <c r="K24" i="14"/>
  <c r="K88" i="14"/>
  <c r="K152" i="14"/>
  <c r="K398" i="14"/>
  <c r="I699" i="14"/>
  <c r="H14" i="5"/>
  <c r="I692" i="14"/>
  <c r="I700" i="14"/>
  <c r="I40" i="14"/>
  <c r="E63" i="13"/>
  <c r="E64" i="13"/>
  <c r="E62" i="13"/>
  <c r="E66" i="13"/>
  <c r="E68" i="13"/>
  <c r="I44" i="14"/>
  <c r="E67" i="13"/>
  <c r="E78" i="13"/>
  <c r="E79" i="13"/>
  <c r="E80" i="13"/>
  <c r="I56" i="14"/>
  <c r="E94" i="13"/>
  <c r="E90" i="13"/>
  <c r="E91" i="13"/>
  <c r="E93" i="13"/>
  <c r="E96" i="13"/>
  <c r="E89" i="13"/>
  <c r="E95" i="13"/>
  <c r="I72" i="14"/>
  <c r="E92" i="13"/>
  <c r="E98" i="13"/>
  <c r="E99" i="13"/>
  <c r="E100" i="13"/>
  <c r="I76" i="14"/>
  <c r="K81" i="14"/>
  <c r="E107" i="13"/>
  <c r="E108" i="13"/>
  <c r="I84" i="14"/>
  <c r="E106" i="13"/>
  <c r="I88" i="14"/>
  <c r="E112" i="13"/>
  <c r="E110" i="13"/>
  <c r="E111" i="13"/>
  <c r="F116" i="13"/>
  <c r="F115" i="13"/>
  <c r="F114" i="13"/>
  <c r="K97" i="14"/>
  <c r="E123" i="13"/>
  <c r="I100" i="14"/>
  <c r="E122" i="13"/>
  <c r="E124" i="13"/>
  <c r="E128" i="13"/>
  <c r="I104" i="14"/>
  <c r="E126" i="13"/>
  <c r="E127" i="13"/>
  <c r="E130" i="13"/>
  <c r="E132" i="13"/>
  <c r="I108" i="14"/>
  <c r="E131" i="13"/>
  <c r="F137" i="13"/>
  <c r="K117" i="14"/>
  <c r="I120" i="14"/>
  <c r="E143" i="13"/>
  <c r="E142" i="13"/>
  <c r="E144" i="13"/>
  <c r="E148" i="13"/>
  <c r="I124" i="14"/>
  <c r="E147" i="13"/>
  <c r="E146" i="13"/>
  <c r="F153" i="13"/>
  <c r="F152" i="13"/>
  <c r="F151" i="13"/>
  <c r="F150" i="13"/>
  <c r="F157" i="13"/>
  <c r="K137" i="14"/>
  <c r="E162" i="13"/>
  <c r="E164" i="13"/>
  <c r="E163" i="13"/>
  <c r="I140" i="14"/>
  <c r="E167" i="13"/>
  <c r="I145" i="14"/>
  <c r="E166" i="13"/>
  <c r="E169" i="13"/>
  <c r="E168" i="13"/>
  <c r="I149" i="14"/>
  <c r="E173" i="13"/>
  <c r="I153" i="14"/>
  <c r="E177" i="13"/>
  <c r="I157" i="14"/>
  <c r="K571" i="14"/>
  <c r="E272" i="13"/>
  <c r="F268" i="13"/>
  <c r="E395" i="13"/>
  <c r="E410" i="13"/>
  <c r="E512" i="13"/>
  <c r="E528" i="13"/>
  <c r="E544" i="13"/>
  <c r="E560" i="13"/>
  <c r="E576" i="13"/>
  <c r="F513" i="13"/>
  <c r="I165" i="14"/>
  <c r="I239" i="14"/>
  <c r="I271" i="14"/>
  <c r="I337" i="14"/>
  <c r="I382" i="14"/>
  <c r="I420" i="14"/>
  <c r="I484" i="14"/>
  <c r="I516" i="14"/>
  <c r="I374" i="14"/>
  <c r="I500" i="14"/>
  <c r="I33" i="14"/>
  <c r="E57" i="13"/>
  <c r="I236" i="14"/>
  <c r="I566" i="14"/>
  <c r="I305" i="14"/>
  <c r="I403" i="14"/>
  <c r="I463" i="14"/>
  <c r="I285" i="14"/>
  <c r="I41" i="14"/>
  <c r="E65" i="13"/>
  <c r="K164" i="14"/>
  <c r="K60" i="14"/>
  <c r="K49" i="14"/>
  <c r="K688" i="14"/>
  <c r="G8" i="14"/>
  <c r="J8" i="5"/>
  <c r="G121" i="14"/>
  <c r="G88" i="14"/>
  <c r="G137" i="14"/>
  <c r="J13" i="5"/>
  <c r="G580" i="14"/>
  <c r="K40" i="14"/>
  <c r="K104" i="14"/>
  <c r="K168" i="14"/>
  <c r="K432" i="14"/>
  <c r="F89" i="13"/>
  <c r="F92" i="13"/>
  <c r="F90" i="13"/>
  <c r="F91" i="13"/>
  <c r="H13" i="5"/>
  <c r="I687" i="14"/>
  <c r="F60" i="13"/>
  <c r="F58" i="13"/>
  <c r="F57" i="13"/>
  <c r="F59" i="13"/>
  <c r="K41" i="14"/>
  <c r="F75" i="13"/>
  <c r="F74" i="13"/>
  <c r="F76" i="13"/>
  <c r="F73" i="13"/>
  <c r="F82" i="13"/>
  <c r="F81" i="13"/>
  <c r="F83" i="13"/>
  <c r="F87" i="13"/>
  <c r="F86" i="13"/>
  <c r="F85" i="13"/>
  <c r="F88" i="13"/>
  <c r="F84" i="13"/>
  <c r="F97" i="13"/>
  <c r="K77" i="14"/>
  <c r="F105" i="13"/>
  <c r="F109" i="13"/>
  <c r="K89" i="14"/>
  <c r="I92" i="14"/>
  <c r="E116" i="13"/>
  <c r="E114" i="13"/>
  <c r="E115" i="13"/>
  <c r="F121" i="13"/>
  <c r="F125" i="13"/>
  <c r="F129" i="13"/>
  <c r="K109" i="14"/>
  <c r="E136" i="13"/>
  <c r="I113" i="14"/>
  <c r="E134" i="13"/>
  <c r="E135" i="13"/>
  <c r="E137" i="13"/>
  <c r="F141" i="13"/>
  <c r="F145" i="13"/>
  <c r="F149" i="13"/>
  <c r="I129" i="14"/>
  <c r="E153" i="13"/>
  <c r="E150" i="13"/>
  <c r="E151" i="13"/>
  <c r="E152" i="13"/>
  <c r="I133" i="14"/>
  <c r="E157" i="13"/>
  <c r="F161" i="13"/>
  <c r="F165" i="13"/>
  <c r="F171" i="13"/>
  <c r="F170" i="13"/>
  <c r="F172" i="13"/>
  <c r="F174" i="13"/>
  <c r="F175" i="13"/>
  <c r="F176" i="13"/>
  <c r="F180" i="13"/>
  <c r="F179" i="13"/>
  <c r="F178" i="13"/>
  <c r="K673" i="14"/>
  <c r="F192" i="13"/>
  <c r="I240" i="14"/>
  <c r="I306" i="14"/>
  <c r="I472" i="14"/>
  <c r="I520" i="14"/>
  <c r="I579" i="14"/>
  <c r="I612" i="14"/>
  <c r="K633" i="14"/>
  <c r="I428" i="14"/>
  <c r="I619" i="14"/>
  <c r="I185" i="14"/>
  <c r="I528" i="14"/>
  <c r="I595" i="14"/>
  <c r="I560" i="14"/>
  <c r="I570" i="14"/>
  <c r="I447" i="14"/>
  <c r="I45" i="14"/>
  <c r="E69" i="13"/>
  <c r="F104" i="13"/>
  <c r="F103" i="13"/>
  <c r="F102" i="13"/>
  <c r="K124" i="14"/>
  <c r="K48" i="14"/>
  <c r="K696" i="14"/>
  <c r="G60" i="14"/>
  <c r="G148" i="14"/>
  <c r="G37" i="14"/>
  <c r="G96" i="14"/>
  <c r="J14" i="5"/>
  <c r="G153" i="14"/>
  <c r="G605" i="14"/>
  <c r="K56" i="14"/>
  <c r="K120" i="14"/>
  <c r="K384" i="14"/>
  <c r="K580" i="14"/>
  <c r="F135" i="13"/>
  <c r="F136" i="13"/>
  <c r="F134" i="13"/>
  <c r="H12" i="5"/>
  <c r="I691" i="14"/>
  <c r="E58" i="13"/>
  <c r="E60" i="13"/>
  <c r="I36" i="14"/>
  <c r="E59" i="13"/>
  <c r="F65" i="13"/>
  <c r="E74" i="13"/>
  <c r="E76" i="13"/>
  <c r="I52" i="14"/>
  <c r="E75" i="13"/>
  <c r="E86" i="13"/>
  <c r="I64" i="14"/>
  <c r="E81" i="13"/>
  <c r="E85" i="13"/>
  <c r="E82" i="13"/>
  <c r="E87" i="13"/>
  <c r="E84" i="13"/>
  <c r="E83" i="13"/>
  <c r="E88" i="13"/>
  <c r="E97" i="13"/>
  <c r="I73" i="14"/>
  <c r="F101" i="13"/>
  <c r="E102" i="13"/>
  <c r="I81" i="14"/>
  <c r="E105" i="13"/>
  <c r="E103" i="13"/>
  <c r="E104" i="13"/>
  <c r="I85" i="14"/>
  <c r="E109" i="13"/>
  <c r="F113" i="13"/>
  <c r="F117" i="13"/>
  <c r="E121" i="13"/>
  <c r="E120" i="13"/>
  <c r="E118" i="13"/>
  <c r="E119" i="13"/>
  <c r="I97" i="14"/>
  <c r="E125" i="13"/>
  <c r="I101" i="14"/>
  <c r="E129" i="13"/>
  <c r="I105" i="14"/>
  <c r="F133" i="13"/>
  <c r="F139" i="13"/>
  <c r="F140" i="13"/>
  <c r="F138" i="13"/>
  <c r="I117" i="14"/>
  <c r="E141" i="13"/>
  <c r="I121" i="14"/>
  <c r="E145" i="13"/>
  <c r="E149" i="13"/>
  <c r="I125" i="14"/>
  <c r="F155" i="13"/>
  <c r="F154" i="13"/>
  <c r="F156" i="13"/>
  <c r="F160" i="13"/>
  <c r="F159" i="13"/>
  <c r="F158" i="13"/>
  <c r="I137" i="14"/>
  <c r="E161" i="13"/>
  <c r="E165" i="13"/>
  <c r="I141" i="14"/>
  <c r="E172" i="13"/>
  <c r="E170" i="13"/>
  <c r="E171" i="13"/>
  <c r="I148" i="14"/>
  <c r="I152" i="14"/>
  <c r="E174" i="13"/>
  <c r="E175" i="13"/>
  <c r="E176" i="13"/>
  <c r="E178" i="13"/>
  <c r="I156" i="14"/>
  <c r="I161" i="14"/>
  <c r="I432" i="14"/>
  <c r="I540" i="14"/>
  <c r="I673" i="14"/>
  <c r="F328" i="13"/>
  <c r="E322" i="13"/>
  <c r="E431" i="13"/>
  <c r="E504" i="13"/>
  <c r="E536" i="13"/>
  <c r="F524" i="13"/>
  <c r="I214" i="14"/>
  <c r="I163" i="14"/>
  <c r="I456" i="14"/>
  <c r="I198" i="14"/>
  <c r="I237" i="14"/>
  <c r="I431" i="14"/>
  <c r="I602" i="14"/>
  <c r="I668" i="14"/>
  <c r="I415" i="14"/>
  <c r="I479" i="14"/>
  <c r="I532" i="14"/>
  <c r="I448" i="14"/>
  <c r="I508" i="14"/>
  <c r="I564" i="14"/>
  <c r="I649" i="14"/>
  <c r="I536" i="14"/>
  <c r="E70" i="13"/>
  <c r="I49" i="14"/>
  <c r="E73" i="13"/>
  <c r="E71" i="13"/>
  <c r="E72" i="13"/>
  <c r="F167" i="13"/>
  <c r="F168" i="13"/>
  <c r="F166" i="13"/>
  <c r="K112" i="14"/>
  <c r="K36" i="14"/>
  <c r="K9" i="14"/>
  <c r="K149" i="14"/>
  <c r="G394" i="14"/>
  <c r="H9" i="5"/>
  <c r="G84" i="14"/>
  <c r="G168" i="14"/>
  <c r="G52" i="14"/>
  <c r="J12" i="5"/>
  <c r="G108" i="14"/>
  <c r="G165" i="14"/>
  <c r="F69" i="13"/>
  <c r="F72" i="13"/>
  <c r="F71" i="13"/>
  <c r="F70" i="13"/>
  <c r="K12" i="14"/>
  <c r="K72" i="14"/>
  <c r="K136" i="14"/>
  <c r="K388" i="14"/>
  <c r="I683" i="14"/>
  <c r="I695" i="14"/>
  <c r="I703" i="14"/>
  <c r="I9" i="14"/>
  <c r="F62" i="13"/>
  <c r="F64" i="13"/>
  <c r="F63" i="13"/>
  <c r="F61" i="13"/>
  <c r="F68" i="13"/>
  <c r="F66" i="13"/>
  <c r="F67" i="13"/>
  <c r="F80" i="13"/>
  <c r="F79" i="13"/>
  <c r="F77" i="13"/>
  <c r="F78" i="13"/>
  <c r="F94" i="13"/>
  <c r="F93" i="13"/>
  <c r="F96" i="13"/>
  <c r="F95" i="13"/>
  <c r="F99" i="13"/>
  <c r="F100" i="13"/>
  <c r="F98" i="13"/>
  <c r="I77" i="14"/>
  <c r="E101" i="13"/>
  <c r="F108" i="13"/>
  <c r="F106" i="13"/>
  <c r="F107" i="13"/>
  <c r="F111" i="13"/>
  <c r="F110" i="13"/>
  <c r="F112" i="13"/>
  <c r="E113" i="13"/>
  <c r="I89" i="14"/>
  <c r="E117" i="13"/>
  <c r="I93" i="14"/>
  <c r="F123" i="13"/>
  <c r="F124" i="13"/>
  <c r="F122" i="13"/>
  <c r="F127" i="13"/>
  <c r="F128" i="13"/>
  <c r="F126" i="13"/>
  <c r="F131" i="13"/>
  <c r="F130" i="13"/>
  <c r="F132" i="13"/>
  <c r="I109" i="14"/>
  <c r="E133" i="13"/>
  <c r="I116" i="14"/>
  <c r="E138" i="13"/>
  <c r="E139" i="13"/>
  <c r="E140" i="13"/>
  <c r="F144" i="13"/>
  <c r="F142" i="13"/>
  <c r="F143" i="13"/>
  <c r="F147" i="13"/>
  <c r="F148" i="13"/>
  <c r="F146" i="13"/>
  <c r="K129" i="14"/>
  <c r="I132" i="14"/>
  <c r="E154" i="13"/>
  <c r="E155" i="13"/>
  <c r="E156" i="13"/>
  <c r="I136" i="14"/>
  <c r="E160" i="13"/>
  <c r="E159" i="13"/>
  <c r="E158" i="13"/>
  <c r="F163" i="13"/>
  <c r="F164" i="13"/>
  <c r="F162" i="13"/>
  <c r="F177" i="13"/>
  <c r="K379" i="14"/>
  <c r="K507" i="14"/>
  <c r="F190" i="13"/>
  <c r="F232" i="13"/>
  <c r="F247" i="13"/>
  <c r="E306" i="13"/>
  <c r="F317" i="13"/>
  <c r="E361" i="13"/>
  <c r="E391" i="13"/>
  <c r="F418" i="13"/>
  <c r="F434" i="13"/>
  <c r="E440" i="13"/>
  <c r="E524" i="13"/>
  <c r="E556" i="13"/>
  <c r="F563" i="13"/>
  <c r="F448" i="13"/>
  <c r="E662" i="13"/>
  <c r="I194" i="14"/>
  <c r="I162" i="14"/>
  <c r="E181" i="13"/>
  <c r="E180" i="13"/>
  <c r="E185" i="13"/>
  <c r="E183" i="13"/>
  <c r="E182" i="13"/>
  <c r="E184" i="13"/>
  <c r="E179" i="13"/>
  <c r="I209" i="14"/>
  <c r="I225" i="14"/>
  <c r="I232" i="14"/>
  <c r="I243" i="14"/>
  <c r="I251" i="14"/>
  <c r="I263" i="14"/>
  <c r="I274" i="14"/>
  <c r="I286" i="14"/>
  <c r="I351" i="14"/>
  <c r="I362" i="14"/>
  <c r="I376" i="14"/>
  <c r="E192" i="13"/>
  <c r="I169" i="14"/>
  <c r="I199" i="14"/>
  <c r="I197" i="14"/>
  <c r="I210" i="14"/>
  <c r="I218" i="14"/>
  <c r="I233" i="14"/>
  <c r="I247" i="14"/>
  <c r="I356" i="14"/>
  <c r="I370" i="14"/>
  <c r="F308" i="13"/>
  <c r="I301" i="14"/>
  <c r="I379" i="14"/>
  <c r="I399" i="14"/>
  <c r="I419" i="14"/>
  <c r="I451" i="14"/>
  <c r="I581" i="14"/>
  <c r="I598" i="14"/>
  <c r="I318" i="14"/>
  <c r="I372" i="14"/>
  <c r="I404" i="14"/>
  <c r="I414" i="14"/>
  <c r="I527" i="14"/>
  <c r="I571" i="14"/>
  <c r="I604" i="14"/>
  <c r="I628" i="14"/>
  <c r="I208" i="14"/>
  <c r="I309" i="14"/>
  <c r="I408" i="14"/>
  <c r="I452" i="14"/>
  <c r="I476" i="14"/>
  <c r="I632" i="14"/>
  <c r="I661" i="14"/>
  <c r="E30" i="13"/>
  <c r="E31" i="13"/>
  <c r="E25" i="13"/>
  <c r="F15" i="17" s="1"/>
  <c r="L15" i="17" s="1"/>
  <c r="I8" i="14"/>
  <c r="E26" i="13"/>
  <c r="E28" i="13"/>
  <c r="E32" i="13"/>
  <c r="E29" i="13"/>
  <c r="E27" i="13"/>
  <c r="I281" i="14"/>
  <c r="I620" i="14"/>
  <c r="I664" i="14"/>
  <c r="I611" i="14"/>
  <c r="F708" i="13"/>
  <c r="F36" i="13"/>
  <c r="F33" i="13"/>
  <c r="F35" i="13"/>
  <c r="F34" i="13"/>
  <c r="I622" i="14"/>
  <c r="F706" i="13"/>
  <c r="I496" i="14"/>
  <c r="I631" i="14"/>
  <c r="E37" i="13"/>
  <c r="F44" i="13"/>
  <c r="F43" i="13"/>
  <c r="F42" i="13"/>
  <c r="K21" i="14"/>
  <c r="E50" i="13"/>
  <c r="E52" i="13"/>
  <c r="I28" i="14"/>
  <c r="E51" i="13"/>
  <c r="F54" i="13"/>
  <c r="F55" i="13"/>
  <c r="F56" i="13"/>
  <c r="I207" i="14"/>
  <c r="K545" i="14"/>
  <c r="E257" i="13"/>
  <c r="E334" i="13"/>
  <c r="I176" i="14"/>
  <c r="I195" i="14"/>
  <c r="I217" i="14"/>
  <c r="I244" i="14"/>
  <c r="I256" i="14"/>
  <c r="I264" i="14"/>
  <c r="I277" i="14"/>
  <c r="I290" i="14"/>
  <c r="I339" i="14"/>
  <c r="I358" i="14"/>
  <c r="I364" i="14"/>
  <c r="I392" i="14"/>
  <c r="I174" i="14"/>
  <c r="I212" i="14"/>
  <c r="I235" i="14"/>
  <c r="I205" i="14"/>
  <c r="I284" i="14"/>
  <c r="I406" i="14"/>
  <c r="I427" i="14"/>
  <c r="I459" i="14"/>
  <c r="I507" i="14"/>
  <c r="I563" i="14"/>
  <c r="I608" i="14"/>
  <c r="I255" i="14"/>
  <c r="I334" i="14"/>
  <c r="I383" i="14"/>
  <c r="I416" i="14"/>
  <c r="I495" i="14"/>
  <c r="I535" i="14"/>
  <c r="I578" i="14"/>
  <c r="I592" i="14"/>
  <c r="I614" i="14"/>
  <c r="I203" i="14"/>
  <c r="I219" i="14"/>
  <c r="I288" i="14"/>
  <c r="I325" i="14"/>
  <c r="I388" i="14"/>
  <c r="I444" i="14"/>
  <c r="I468" i="14"/>
  <c r="I586" i="14"/>
  <c r="I562" i="14"/>
  <c r="I669" i="14"/>
  <c r="E34" i="13"/>
  <c r="I12" i="14"/>
  <c r="E35" i="13"/>
  <c r="E33" i="13"/>
  <c r="E36" i="13"/>
  <c r="I330" i="14"/>
  <c r="I607" i="14"/>
  <c r="I656" i="14"/>
  <c r="I224" i="14"/>
  <c r="I396" i="14"/>
  <c r="I488" i="14"/>
  <c r="I395" i="14"/>
  <c r="F37" i="13"/>
  <c r="K17" i="14"/>
  <c r="E44" i="13"/>
  <c r="E42" i="13"/>
  <c r="I20" i="14"/>
  <c r="E43" i="13"/>
  <c r="F49" i="13"/>
  <c r="E55" i="13"/>
  <c r="E56" i="13"/>
  <c r="E54" i="13"/>
  <c r="I32" i="14"/>
  <c r="K206" i="14"/>
  <c r="I623" i="14"/>
  <c r="E290" i="13"/>
  <c r="F224" i="13"/>
  <c r="F292" i="13"/>
  <c r="E283" i="13"/>
  <c r="E338" i="13"/>
  <c r="E329" i="13"/>
  <c r="E352" i="13"/>
  <c r="E428" i="13"/>
  <c r="F419" i="13"/>
  <c r="F556" i="13"/>
  <c r="E627" i="13"/>
  <c r="E669" i="13"/>
  <c r="E685" i="13"/>
  <c r="E701" i="13"/>
  <c r="I166" i="14"/>
  <c r="I202" i="14"/>
  <c r="I229" i="14"/>
  <c r="I266" i="14"/>
  <c r="I294" i="14"/>
  <c r="I367" i="14"/>
  <c r="I378" i="14"/>
  <c r="I173" i="14"/>
  <c r="I177" i="14"/>
  <c r="I215" i="14"/>
  <c r="I227" i="14"/>
  <c r="I257" i="14"/>
  <c r="I368" i="14"/>
  <c r="I354" i="14"/>
  <c r="I386" i="14"/>
  <c r="I407" i="14"/>
  <c r="I435" i="14"/>
  <c r="I467" i="14"/>
  <c r="I567" i="14"/>
  <c r="I585" i="14"/>
  <c r="I464" i="14"/>
  <c r="I503" i="14"/>
  <c r="I574" i="14"/>
  <c r="I594" i="14"/>
  <c r="I616" i="14"/>
  <c r="I436" i="14"/>
  <c r="I645" i="14"/>
  <c r="I677" i="14"/>
  <c r="H8" i="5"/>
  <c r="I648" i="14"/>
  <c r="I252" i="14"/>
  <c r="I599" i="14"/>
  <c r="F27" i="13"/>
  <c r="F17" i="18"/>
  <c r="L17" i="18" s="1"/>
  <c r="F26" i="13"/>
  <c r="F28" i="13"/>
  <c r="F38" i="13"/>
  <c r="F40" i="13"/>
  <c r="F39" i="13"/>
  <c r="I17" i="14"/>
  <c r="E41" i="13"/>
  <c r="E46" i="13"/>
  <c r="E48" i="13"/>
  <c r="E47" i="13"/>
  <c r="I24" i="14"/>
  <c r="I25" i="14"/>
  <c r="E49" i="13"/>
  <c r="F53" i="13"/>
  <c r="I206" i="14"/>
  <c r="E209" i="13"/>
  <c r="E197" i="13"/>
  <c r="E273" i="13"/>
  <c r="F313" i="13"/>
  <c r="F315" i="13"/>
  <c r="E342" i="13"/>
  <c r="E326" i="13"/>
  <c r="F421" i="13"/>
  <c r="E435" i="13"/>
  <c r="E468" i="13"/>
  <c r="E568" i="13"/>
  <c r="E628" i="13"/>
  <c r="I182" i="14"/>
  <c r="I180" i="14"/>
  <c r="I204" i="14"/>
  <c r="I222" i="14"/>
  <c r="I231" i="14"/>
  <c r="I241" i="14"/>
  <c r="I249" i="14"/>
  <c r="I261" i="14"/>
  <c r="I282" i="14"/>
  <c r="I298" i="14"/>
  <c r="I336" i="14"/>
  <c r="I380" i="14"/>
  <c r="I394" i="14"/>
  <c r="I178" i="14"/>
  <c r="I245" i="14"/>
  <c r="I259" i="14"/>
  <c r="I320" i="14"/>
  <c r="I292" i="14"/>
  <c r="I328" i="14"/>
  <c r="I363" i="14"/>
  <c r="I387" i="14"/>
  <c r="I443" i="14"/>
  <c r="I475" i="14"/>
  <c r="I539" i="14"/>
  <c r="I587" i="14"/>
  <c r="I196" i="14"/>
  <c r="I312" i="14"/>
  <c r="I412" i="14"/>
  <c r="I440" i="14"/>
  <c r="I559" i="14"/>
  <c r="I575" i="14"/>
  <c r="I596" i="14"/>
  <c r="I253" i="14"/>
  <c r="I296" i="14"/>
  <c r="I582" i="14"/>
  <c r="I588" i="14"/>
  <c r="I590" i="14"/>
  <c r="I653" i="14"/>
  <c r="I355" i="14"/>
  <c r="I640" i="14"/>
  <c r="I672" i="14"/>
  <c r="F704" i="13"/>
  <c r="F32" i="13"/>
  <c r="F30" i="13"/>
  <c r="F29" i="13"/>
  <c r="F31" i="13"/>
  <c r="I624" i="14"/>
  <c r="E39" i="13"/>
  <c r="E38" i="13"/>
  <c r="E40" i="13"/>
  <c r="F41" i="13"/>
  <c r="I21" i="14"/>
  <c r="E45" i="13"/>
  <c r="F47" i="13"/>
  <c r="F48" i="13"/>
  <c r="F46" i="13"/>
  <c r="F51" i="13"/>
  <c r="F52" i="13"/>
  <c r="F50" i="13"/>
  <c r="I29" i="14"/>
  <c r="E53" i="13"/>
  <c r="I181" i="14"/>
  <c r="K207" i="14"/>
  <c r="I293" i="14"/>
  <c r="I548" i="14"/>
  <c r="E214" i="13"/>
  <c r="I190" i="14"/>
  <c r="E207" i="13"/>
  <c r="E206" i="13"/>
  <c r="I183" i="14"/>
  <c r="E247" i="13"/>
  <c r="I223" i="14"/>
  <c r="F267" i="13"/>
  <c r="F278" i="13"/>
  <c r="F277" i="13"/>
  <c r="E289" i="13"/>
  <c r="I265" i="14"/>
  <c r="E300" i="13"/>
  <c r="I276" i="14"/>
  <c r="F212" i="13"/>
  <c r="F246" i="13"/>
  <c r="F245" i="13"/>
  <c r="F255" i="13"/>
  <c r="F266" i="13"/>
  <c r="F265" i="13"/>
  <c r="E276" i="13"/>
  <c r="E279" i="13"/>
  <c r="F299" i="13"/>
  <c r="F297" i="13"/>
  <c r="E204" i="13"/>
  <c r="E246" i="13"/>
  <c r="E254" i="13"/>
  <c r="I230" i="14"/>
  <c r="F270" i="13"/>
  <c r="F269" i="13"/>
  <c r="E298" i="13"/>
  <c r="F186" i="13"/>
  <c r="E198" i="13"/>
  <c r="F242" i="13"/>
  <c r="F263" i="13"/>
  <c r="F274" i="13"/>
  <c r="F273" i="13"/>
  <c r="F342" i="13"/>
  <c r="F343" i="13"/>
  <c r="F359" i="13"/>
  <c r="F358" i="13"/>
  <c r="F327" i="13"/>
  <c r="E332" i="13"/>
  <c r="I308" i="14"/>
  <c r="E347" i="13"/>
  <c r="I323" i="14"/>
  <c r="F361" i="13"/>
  <c r="F360" i="13"/>
  <c r="E287" i="13"/>
  <c r="E314" i="13"/>
  <c r="F323" i="13"/>
  <c r="E330" i="13"/>
  <c r="F335" i="13"/>
  <c r="F334" i="13"/>
  <c r="E351" i="13"/>
  <c r="E349" i="13"/>
  <c r="I327" i="14"/>
  <c r="E369" i="13"/>
  <c r="I345" i="14"/>
  <c r="E385" i="13"/>
  <c r="I361" i="14"/>
  <c r="E401" i="13"/>
  <c r="I377" i="14"/>
  <c r="E417" i="13"/>
  <c r="I393" i="14"/>
  <c r="E414" i="13"/>
  <c r="E448" i="13"/>
  <c r="I424" i="14"/>
  <c r="F324" i="13"/>
  <c r="E383" i="13"/>
  <c r="E411" i="13"/>
  <c r="F430" i="13"/>
  <c r="E501" i="13"/>
  <c r="E499" i="13"/>
  <c r="I477" i="14"/>
  <c r="E517" i="13"/>
  <c r="E515" i="13"/>
  <c r="I493" i="14"/>
  <c r="E533" i="13"/>
  <c r="E531" i="13"/>
  <c r="I509" i="14"/>
  <c r="E549" i="13"/>
  <c r="E547" i="13"/>
  <c r="I525" i="14"/>
  <c r="E565" i="13"/>
  <c r="E563" i="13"/>
  <c r="I541" i="14"/>
  <c r="E581" i="13"/>
  <c r="I557" i="14"/>
  <c r="F462" i="13"/>
  <c r="F478" i="13"/>
  <c r="E494" i="13"/>
  <c r="I470" i="14"/>
  <c r="E514" i="13"/>
  <c r="I490" i="14"/>
  <c r="E527" i="13"/>
  <c r="E546" i="13"/>
  <c r="I522" i="14"/>
  <c r="E559" i="13"/>
  <c r="E578" i="13"/>
  <c r="I554" i="14"/>
  <c r="F474" i="13"/>
  <c r="F472" i="13"/>
  <c r="E518" i="13"/>
  <c r="I494" i="14"/>
  <c r="E534" i="13"/>
  <c r="I510" i="14"/>
  <c r="E550" i="13"/>
  <c r="I526" i="14"/>
  <c r="E566" i="13"/>
  <c r="I542" i="14"/>
  <c r="E582" i="13"/>
  <c r="I558" i="14"/>
  <c r="E486" i="13"/>
  <c r="I462" i="14"/>
  <c r="E502" i="13"/>
  <c r="I478" i="14"/>
  <c r="E516" i="13"/>
  <c r="F538" i="13"/>
  <c r="E554" i="13"/>
  <c r="I530" i="14"/>
  <c r="F564" i="13"/>
  <c r="F332" i="13"/>
  <c r="E400" i="13"/>
  <c r="E450" i="13"/>
  <c r="I426" i="14"/>
  <c r="E507" i="13"/>
  <c r="I483" i="14"/>
  <c r="E539" i="13"/>
  <c r="I515" i="14"/>
  <c r="E571" i="13"/>
  <c r="I547" i="14"/>
  <c r="F590" i="13"/>
  <c r="E617" i="13"/>
  <c r="I593" i="14"/>
  <c r="F622" i="13"/>
  <c r="F633" i="13"/>
  <c r="F632" i="13"/>
  <c r="E667" i="13"/>
  <c r="I643" i="14"/>
  <c r="E675" i="13"/>
  <c r="I651" i="14"/>
  <c r="E683" i="13"/>
  <c r="I659" i="14"/>
  <c r="E691" i="13"/>
  <c r="I667" i="14"/>
  <c r="E699" i="13"/>
  <c r="I675" i="14"/>
  <c r="E439" i="13"/>
  <c r="F521" i="13"/>
  <c r="F536" i="13"/>
  <c r="E585" i="13"/>
  <c r="I561" i="14"/>
  <c r="E615" i="13"/>
  <c r="F626" i="13"/>
  <c r="F637" i="13"/>
  <c r="F636" i="13"/>
  <c r="E653" i="13"/>
  <c r="I629" i="14"/>
  <c r="F598" i="13"/>
  <c r="E625" i="13"/>
  <c r="I601" i="14"/>
  <c r="F630" i="13"/>
  <c r="F641" i="13"/>
  <c r="F640" i="13"/>
  <c r="E651" i="13"/>
  <c r="E658" i="13"/>
  <c r="I634" i="14"/>
  <c r="E673" i="13"/>
  <c r="E678" i="13"/>
  <c r="E676" i="13"/>
  <c r="I654" i="14"/>
  <c r="E689" i="13"/>
  <c r="E694" i="13"/>
  <c r="E692" i="13"/>
  <c r="I670" i="14"/>
  <c r="F498" i="13"/>
  <c r="F497" i="13"/>
  <c r="E542" i="13"/>
  <c r="I518" i="14"/>
  <c r="F558" i="13"/>
  <c r="F557" i="13"/>
  <c r="F613" i="13"/>
  <c r="F612" i="13"/>
  <c r="F608" i="13"/>
  <c r="E624" i="13"/>
  <c r="F634" i="13"/>
  <c r="F645" i="13"/>
  <c r="F644" i="13"/>
  <c r="E656" i="13"/>
  <c r="E630" i="13"/>
  <c r="E210" i="13"/>
  <c r="I186" i="14"/>
  <c r="F207" i="13"/>
  <c r="F204" i="13"/>
  <c r="F206" i="13"/>
  <c r="F202" i="13"/>
  <c r="F216" i="13"/>
  <c r="E242" i="13"/>
  <c r="E243" i="13"/>
  <c r="E262" i="13"/>
  <c r="E259" i="13"/>
  <c r="I238" i="14"/>
  <c r="E296" i="13"/>
  <c r="I272" i="14"/>
  <c r="E304" i="13"/>
  <c r="I280" i="14"/>
  <c r="E212" i="13"/>
  <c r="I188" i="14"/>
  <c r="F229" i="13"/>
  <c r="F230" i="13"/>
  <c r="F237" i="13"/>
  <c r="F238" i="13"/>
  <c r="E250" i="13"/>
  <c r="I226" i="14"/>
  <c r="E260" i="13"/>
  <c r="E282" i="13"/>
  <c r="E281" i="13"/>
  <c r="I258" i="14"/>
  <c r="F287" i="13"/>
  <c r="F303" i="13"/>
  <c r="F302" i="13"/>
  <c r="F214" i="13"/>
  <c r="F223" i="13"/>
  <c r="F231" i="13"/>
  <c r="F254" i="13"/>
  <c r="F253" i="13"/>
  <c r="E264" i="13"/>
  <c r="F272" i="13"/>
  <c r="E286" i="13"/>
  <c r="E285" i="13"/>
  <c r="I262" i="14"/>
  <c r="F300" i="13"/>
  <c r="F241" i="13"/>
  <c r="E258" i="13"/>
  <c r="E255" i="13"/>
  <c r="I234" i="14"/>
  <c r="E268" i="13"/>
  <c r="F276" i="13"/>
  <c r="E303" i="13"/>
  <c r="E339" i="13"/>
  <c r="I315" i="14"/>
  <c r="E355" i="13"/>
  <c r="I331" i="14"/>
  <c r="E364" i="13"/>
  <c r="I340" i="14"/>
  <c r="E302" i="13"/>
  <c r="E319" i="13"/>
  <c r="I295" i="14"/>
  <c r="F341" i="13"/>
  <c r="F210" i="13"/>
  <c r="E328" i="13"/>
  <c r="I304" i="14"/>
  <c r="E337" i="13"/>
  <c r="I313" i="14"/>
  <c r="F346" i="13"/>
  <c r="F347" i="13"/>
  <c r="E362" i="13"/>
  <c r="I338" i="14"/>
  <c r="F316" i="13"/>
  <c r="F325" i="13"/>
  <c r="F333" i="13"/>
  <c r="F336" i="13"/>
  <c r="F351" i="13"/>
  <c r="F350" i="13"/>
  <c r="E373" i="13"/>
  <c r="I349" i="14"/>
  <c r="E389" i="13"/>
  <c r="I365" i="14"/>
  <c r="E405" i="13"/>
  <c r="I381" i="14"/>
  <c r="E421" i="13"/>
  <c r="I397" i="14"/>
  <c r="E378" i="13"/>
  <c r="E398" i="13"/>
  <c r="E412" i="13"/>
  <c r="E419" i="13"/>
  <c r="E344" i="13"/>
  <c r="E336" i="13"/>
  <c r="E390" i="13"/>
  <c r="E425" i="13"/>
  <c r="I401" i="14"/>
  <c r="E445" i="13"/>
  <c r="I421" i="14"/>
  <c r="E453" i="13"/>
  <c r="I429" i="14"/>
  <c r="E461" i="13"/>
  <c r="I437" i="14"/>
  <c r="E469" i="13"/>
  <c r="I445" i="14"/>
  <c r="E477" i="13"/>
  <c r="I453" i="14"/>
  <c r="E485" i="13"/>
  <c r="E484" i="13"/>
  <c r="I461" i="14"/>
  <c r="E493" i="13"/>
  <c r="I469" i="14"/>
  <c r="E505" i="13"/>
  <c r="I481" i="14"/>
  <c r="E521" i="13"/>
  <c r="I497" i="14"/>
  <c r="E537" i="13"/>
  <c r="I513" i="14"/>
  <c r="E553" i="13"/>
  <c r="I529" i="14"/>
  <c r="E569" i="13"/>
  <c r="I545" i="14"/>
  <c r="F446" i="13"/>
  <c r="E462" i="13"/>
  <c r="I438" i="14"/>
  <c r="E478" i="13"/>
  <c r="I454" i="14"/>
  <c r="F514" i="13"/>
  <c r="F535" i="13"/>
  <c r="F546" i="13"/>
  <c r="F567" i="13"/>
  <c r="F578" i="13"/>
  <c r="F426" i="13"/>
  <c r="F442" i="13"/>
  <c r="F458" i="13"/>
  <c r="F456" i="13"/>
  <c r="E474" i="13"/>
  <c r="I450" i="14"/>
  <c r="F518" i="13"/>
  <c r="F517" i="13"/>
  <c r="F534" i="13"/>
  <c r="F533" i="13"/>
  <c r="F550" i="13"/>
  <c r="F549" i="13"/>
  <c r="F566" i="13"/>
  <c r="F565" i="13"/>
  <c r="F580" i="13"/>
  <c r="F582" i="13"/>
  <c r="F470" i="13"/>
  <c r="F468" i="13"/>
  <c r="E506" i="13"/>
  <c r="I482" i="14"/>
  <c r="F516" i="13"/>
  <c r="E532" i="13"/>
  <c r="F543" i="13"/>
  <c r="F554" i="13"/>
  <c r="E570" i="13"/>
  <c r="I546" i="14"/>
  <c r="F464" i="13"/>
  <c r="F523" i="13"/>
  <c r="F555" i="13"/>
  <c r="E580" i="13"/>
  <c r="F617" i="13"/>
  <c r="F616" i="13"/>
  <c r="E634" i="13"/>
  <c r="I610" i="14"/>
  <c r="E649" i="13"/>
  <c r="I625" i="14"/>
  <c r="E646" i="13"/>
  <c r="F444" i="13"/>
  <c r="F547" i="13"/>
  <c r="F585" i="13"/>
  <c r="F584" i="13"/>
  <c r="E621" i="13"/>
  <c r="E618" i="13"/>
  <c r="I597" i="14"/>
  <c r="E631" i="13"/>
  <c r="F653" i="13"/>
  <c r="F652" i="13"/>
  <c r="F482" i="13"/>
  <c r="E519" i="13"/>
  <c r="E551" i="13"/>
  <c r="E583" i="13"/>
  <c r="F593" i="13"/>
  <c r="F614" i="13"/>
  <c r="F625" i="13"/>
  <c r="F624" i="13"/>
  <c r="E635" i="13"/>
  <c r="E642" i="13"/>
  <c r="I618" i="14"/>
  <c r="E652" i="13"/>
  <c r="E674" i="13"/>
  <c r="E672" i="13"/>
  <c r="I650" i="14"/>
  <c r="E690" i="13"/>
  <c r="E688" i="13"/>
  <c r="I666" i="14"/>
  <c r="E404" i="13"/>
  <c r="E416" i="13"/>
  <c r="E423" i="13"/>
  <c r="E452" i="13"/>
  <c r="E498" i="13"/>
  <c r="I474" i="14"/>
  <c r="E526" i="13"/>
  <c r="I502" i="14"/>
  <c r="F542" i="13"/>
  <c r="F541" i="13"/>
  <c r="F561" i="13"/>
  <c r="E579" i="13"/>
  <c r="F615" i="13"/>
  <c r="E629" i="13"/>
  <c r="E626" i="13"/>
  <c r="I605" i="14"/>
  <c r="E639" i="13"/>
  <c r="E661" i="13"/>
  <c r="E660" i="13"/>
  <c r="I637" i="14"/>
  <c r="E638" i="13"/>
  <c r="F642" i="13"/>
  <c r="K514" i="14"/>
  <c r="F189" i="13"/>
  <c r="F187" i="13"/>
  <c r="F182" i="13"/>
  <c r="F185" i="13"/>
  <c r="F184" i="13"/>
  <c r="F183" i="13"/>
  <c r="F211" i="13"/>
  <c r="E217" i="13"/>
  <c r="I193" i="14"/>
  <c r="F201" i="13"/>
  <c r="F209" i="13"/>
  <c r="E216" i="13"/>
  <c r="E215" i="13"/>
  <c r="I192" i="14"/>
  <c r="E244" i="13"/>
  <c r="F251" i="13"/>
  <c r="F262" i="13"/>
  <c r="F261" i="13"/>
  <c r="F283" i="13"/>
  <c r="E292" i="13"/>
  <c r="I268" i="14"/>
  <c r="E297" i="13"/>
  <c r="I273" i="14"/>
  <c r="F208" i="13"/>
  <c r="F243" i="13"/>
  <c r="F250" i="13"/>
  <c r="F249" i="13"/>
  <c r="E265" i="13"/>
  <c r="F282" i="13"/>
  <c r="F281" i="13"/>
  <c r="F291" i="13"/>
  <c r="F289" i="13"/>
  <c r="E311" i="13"/>
  <c r="I287" i="14"/>
  <c r="E240" i="13"/>
  <c r="E248" i="13"/>
  <c r="F256" i="13"/>
  <c r="E269" i="13"/>
  <c r="F286" i="13"/>
  <c r="F285" i="13"/>
  <c r="E294" i="13"/>
  <c r="E307" i="13"/>
  <c r="E305" i="13"/>
  <c r="I283" i="14"/>
  <c r="E200" i="13"/>
  <c r="E249" i="13"/>
  <c r="F258" i="13"/>
  <c r="F257" i="13"/>
  <c r="F279" i="13"/>
  <c r="F339" i="13"/>
  <c r="F338" i="13"/>
  <c r="F355" i="13"/>
  <c r="F354" i="13"/>
  <c r="E367" i="13"/>
  <c r="E368" i="13"/>
  <c r="I344" i="14"/>
  <c r="F319" i="13"/>
  <c r="F357" i="13"/>
  <c r="E291" i="13"/>
  <c r="E317" i="13"/>
  <c r="E331" i="13"/>
  <c r="I307" i="14"/>
  <c r="F345" i="13"/>
  <c r="E348" i="13"/>
  <c r="I324" i="14"/>
  <c r="E366" i="13"/>
  <c r="I342" i="14"/>
  <c r="E310" i="13"/>
  <c r="E318" i="13"/>
  <c r="F349" i="13"/>
  <c r="F352" i="13"/>
  <c r="E377" i="13"/>
  <c r="I353" i="14"/>
  <c r="E393" i="13"/>
  <c r="I369" i="14"/>
  <c r="E409" i="13"/>
  <c r="I385" i="14"/>
  <c r="E316" i="13"/>
  <c r="E384" i="13"/>
  <c r="E396" i="13"/>
  <c r="E403" i="13"/>
  <c r="E433" i="13"/>
  <c r="E430" i="13"/>
  <c r="I409" i="14"/>
  <c r="F318" i="13"/>
  <c r="F348" i="13"/>
  <c r="E374" i="13"/>
  <c r="E394" i="13"/>
  <c r="E408" i="13"/>
  <c r="E415" i="13"/>
  <c r="E437" i="13"/>
  <c r="E434" i="13"/>
  <c r="I413" i="14"/>
  <c r="F340" i="13"/>
  <c r="F425" i="13"/>
  <c r="F424" i="13"/>
  <c r="E441" i="13"/>
  <c r="I417" i="14"/>
  <c r="E509" i="13"/>
  <c r="I485" i="14"/>
  <c r="E525" i="13"/>
  <c r="I501" i="14"/>
  <c r="E541" i="13"/>
  <c r="I517" i="14"/>
  <c r="E557" i="13"/>
  <c r="I533" i="14"/>
  <c r="E573" i="13"/>
  <c r="I549" i="14"/>
  <c r="E446" i="13"/>
  <c r="I422" i="14"/>
  <c r="E492" i="13"/>
  <c r="E508" i="13"/>
  <c r="E511" i="13"/>
  <c r="E530" i="13"/>
  <c r="I506" i="14"/>
  <c r="E540" i="13"/>
  <c r="E543" i="13"/>
  <c r="E562" i="13"/>
  <c r="I538" i="14"/>
  <c r="E572" i="13"/>
  <c r="E575" i="13"/>
  <c r="E426" i="13"/>
  <c r="I402" i="14"/>
  <c r="E442" i="13"/>
  <c r="I418" i="14"/>
  <c r="E458" i="13"/>
  <c r="I434" i="14"/>
  <c r="F490" i="13"/>
  <c r="F488" i="13"/>
  <c r="E422" i="13"/>
  <c r="F454" i="13"/>
  <c r="F452" i="13"/>
  <c r="E470" i="13"/>
  <c r="I446" i="14"/>
  <c r="E500" i="13"/>
  <c r="F506" i="13"/>
  <c r="E522" i="13"/>
  <c r="I498" i="14"/>
  <c r="F532" i="13"/>
  <c r="E548" i="13"/>
  <c r="F570" i="13"/>
  <c r="E360" i="13"/>
  <c r="E375" i="13"/>
  <c r="E523" i="13"/>
  <c r="I499" i="14"/>
  <c r="E555" i="13"/>
  <c r="I531" i="14"/>
  <c r="F606" i="13"/>
  <c r="F604" i="13"/>
  <c r="E611" i="13"/>
  <c r="F619" i="13"/>
  <c r="F649" i="13"/>
  <c r="F648" i="13"/>
  <c r="E671" i="13"/>
  <c r="I647" i="14"/>
  <c r="E679" i="13"/>
  <c r="I655" i="14"/>
  <c r="E687" i="13"/>
  <c r="I663" i="14"/>
  <c r="E695" i="13"/>
  <c r="I671" i="14"/>
  <c r="E703" i="13"/>
  <c r="I679" i="14"/>
  <c r="F466" i="13"/>
  <c r="F504" i="13"/>
  <c r="F531" i="13"/>
  <c r="F553" i="13"/>
  <c r="F568" i="13"/>
  <c r="F605" i="13"/>
  <c r="F621" i="13"/>
  <c r="F620" i="13"/>
  <c r="E647" i="13"/>
  <c r="E482" i="13"/>
  <c r="I458" i="14"/>
  <c r="E520" i="13"/>
  <c r="E552" i="13"/>
  <c r="E584" i="13"/>
  <c r="E619" i="13"/>
  <c r="F627" i="13"/>
  <c r="F643" i="13"/>
  <c r="E657" i="13"/>
  <c r="I633" i="14"/>
  <c r="E665" i="13"/>
  <c r="E670" i="13"/>
  <c r="E668" i="13"/>
  <c r="I646" i="14"/>
  <c r="E681" i="13"/>
  <c r="E686" i="13"/>
  <c r="E684" i="13"/>
  <c r="I662" i="14"/>
  <c r="E697" i="13"/>
  <c r="E702" i="13"/>
  <c r="I678" i="14"/>
  <c r="E407" i="13"/>
  <c r="E429" i="13"/>
  <c r="I405" i="14"/>
  <c r="F476" i="13"/>
  <c r="E510" i="13"/>
  <c r="I486" i="14"/>
  <c r="F526" i="13"/>
  <c r="F525" i="13"/>
  <c r="F545" i="13"/>
  <c r="E574" i="13"/>
  <c r="I550" i="14"/>
  <c r="F581" i="13"/>
  <c r="F602" i="13"/>
  <c r="E612" i="13"/>
  <c r="F618" i="13"/>
  <c r="F629" i="13"/>
  <c r="F628" i="13"/>
  <c r="F650" i="13"/>
  <c r="F661" i="13"/>
  <c r="F660" i="13"/>
  <c r="F188" i="13"/>
  <c r="E203" i="13"/>
  <c r="E202" i="13"/>
  <c r="F195" i="13"/>
  <c r="E201" i="13"/>
  <c r="E213" i="13"/>
  <c r="I189" i="14"/>
  <c r="F194" i="13"/>
  <c r="F191" i="13"/>
  <c r="F205" i="13"/>
  <c r="F203" i="13"/>
  <c r="E211" i="13"/>
  <c r="E245" i="13"/>
  <c r="E256" i="13"/>
  <c r="F264" i="13"/>
  <c r="E278" i="13"/>
  <c r="E275" i="13"/>
  <c r="I254" i="14"/>
  <c r="E288" i="13"/>
  <c r="E293" i="13"/>
  <c r="I269" i="14"/>
  <c r="E208" i="13"/>
  <c r="I184" i="14"/>
  <c r="F225" i="13"/>
  <c r="F226" i="13"/>
  <c r="F233" i="13"/>
  <c r="F234" i="13"/>
  <c r="F244" i="13"/>
  <c r="F252" i="13"/>
  <c r="E266" i="13"/>
  <c r="I242" i="14"/>
  <c r="F271" i="13"/>
  <c r="F284" i="13"/>
  <c r="F295" i="13"/>
  <c r="F293" i="13"/>
  <c r="E315" i="13"/>
  <c r="E312" i="13"/>
  <c r="I291" i="14"/>
  <c r="F219" i="13"/>
  <c r="F227" i="13"/>
  <c r="F235" i="13"/>
  <c r="E241" i="13"/>
  <c r="E253" i="13"/>
  <c r="E251" i="13"/>
  <c r="E270" i="13"/>
  <c r="I246" i="14"/>
  <c r="F275" i="13"/>
  <c r="F288" i="13"/>
  <c r="F296" i="13"/>
  <c r="E301" i="13"/>
  <c r="E196" i="13"/>
  <c r="E205" i="13"/>
  <c r="F240" i="13"/>
  <c r="E252" i="13"/>
  <c r="F260" i="13"/>
  <c r="E274" i="13"/>
  <c r="E271" i="13"/>
  <c r="I250" i="14"/>
  <c r="E284" i="13"/>
  <c r="E308" i="13"/>
  <c r="E340" i="13"/>
  <c r="I316" i="14"/>
  <c r="E356" i="13"/>
  <c r="I332" i="14"/>
  <c r="E371" i="13"/>
  <c r="E372" i="13"/>
  <c r="I348" i="14"/>
  <c r="F321" i="13"/>
  <c r="E343" i="13"/>
  <c r="E341" i="13"/>
  <c r="I319" i="14"/>
  <c r="E359" i="13"/>
  <c r="E358" i="13"/>
  <c r="E357" i="13"/>
  <c r="I335" i="14"/>
  <c r="E299" i="13"/>
  <c r="E327" i="13"/>
  <c r="E324" i="13"/>
  <c r="E325" i="13"/>
  <c r="I303" i="14"/>
  <c r="F330" i="13"/>
  <c r="F331" i="13"/>
  <c r="E346" i="13"/>
  <c r="E353" i="13"/>
  <c r="I329" i="14"/>
  <c r="E370" i="13"/>
  <c r="I346" i="14"/>
  <c r="F312" i="13"/>
  <c r="E323" i="13"/>
  <c r="E320" i="13"/>
  <c r="E321" i="13"/>
  <c r="I299" i="14"/>
  <c r="F329" i="13"/>
  <c r="E335" i="13"/>
  <c r="E333" i="13"/>
  <c r="I311" i="14"/>
  <c r="E350" i="13"/>
  <c r="E365" i="13"/>
  <c r="I341" i="14"/>
  <c r="E381" i="13"/>
  <c r="I357" i="14"/>
  <c r="E397" i="13"/>
  <c r="I373" i="14"/>
  <c r="E413" i="13"/>
  <c r="I389" i="14"/>
  <c r="F326" i="13"/>
  <c r="F356" i="13"/>
  <c r="E387" i="13"/>
  <c r="F433" i="13"/>
  <c r="F432" i="13"/>
  <c r="E447" i="13"/>
  <c r="F322" i="13"/>
  <c r="F353" i="13"/>
  <c r="E380" i="13"/>
  <c r="E392" i="13"/>
  <c r="E399" i="13"/>
  <c r="F437" i="13"/>
  <c r="F436" i="13"/>
  <c r="E345" i="13"/>
  <c r="E376" i="13"/>
  <c r="E406" i="13"/>
  <c r="E420" i="13"/>
  <c r="F427" i="13"/>
  <c r="F441" i="13"/>
  <c r="F438" i="13"/>
  <c r="F440" i="13"/>
  <c r="E449" i="13"/>
  <c r="I425" i="14"/>
  <c r="E457" i="13"/>
  <c r="I433" i="14"/>
  <c r="E465" i="13"/>
  <c r="I441" i="14"/>
  <c r="E473" i="13"/>
  <c r="I449" i="14"/>
  <c r="E481" i="13"/>
  <c r="I457" i="14"/>
  <c r="E489" i="13"/>
  <c r="E488" i="13"/>
  <c r="I465" i="14"/>
  <c r="E497" i="13"/>
  <c r="I473" i="14"/>
  <c r="E513" i="13"/>
  <c r="I489" i="14"/>
  <c r="E529" i="13"/>
  <c r="I505" i="14"/>
  <c r="E545" i="13"/>
  <c r="I521" i="14"/>
  <c r="E561" i="13"/>
  <c r="I537" i="14"/>
  <c r="E577" i="13"/>
  <c r="I553" i="14"/>
  <c r="E460" i="13"/>
  <c r="E476" i="13"/>
  <c r="F494" i="13"/>
  <c r="F508" i="13"/>
  <c r="F519" i="13"/>
  <c r="F530" i="13"/>
  <c r="F540" i="13"/>
  <c r="F551" i="13"/>
  <c r="F562" i="13"/>
  <c r="F572" i="13"/>
  <c r="F583" i="13"/>
  <c r="F431" i="13"/>
  <c r="E444" i="13"/>
  <c r="E472" i="13"/>
  <c r="E490" i="13"/>
  <c r="I466" i="14"/>
  <c r="F512" i="13"/>
  <c r="F528" i="13"/>
  <c r="F544" i="13"/>
  <c r="F560" i="13"/>
  <c r="F576" i="13"/>
  <c r="E424" i="13"/>
  <c r="E454" i="13"/>
  <c r="I430" i="14"/>
  <c r="F486" i="13"/>
  <c r="F484" i="13"/>
  <c r="F502" i="13"/>
  <c r="F501" i="13"/>
  <c r="F511" i="13"/>
  <c r="F522" i="13"/>
  <c r="E538" i="13"/>
  <c r="I514" i="14"/>
  <c r="F548" i="13"/>
  <c r="E564" i="13"/>
  <c r="F575" i="13"/>
  <c r="E382" i="13"/>
  <c r="E386" i="13"/>
  <c r="F450" i="13"/>
  <c r="F507" i="13"/>
  <c r="F539" i="13"/>
  <c r="F571" i="13"/>
  <c r="F588" i="13"/>
  <c r="E616" i="13"/>
  <c r="E614" i="13"/>
  <c r="E633" i="13"/>
  <c r="I609" i="14"/>
  <c r="E643" i="13"/>
  <c r="E650" i="13"/>
  <c r="I626" i="14"/>
  <c r="E438" i="13"/>
  <c r="E466" i="13"/>
  <c r="I442" i="14"/>
  <c r="F515" i="13"/>
  <c r="F537" i="13"/>
  <c r="F552" i="13"/>
  <c r="F579" i="13"/>
  <c r="F589" i="13"/>
  <c r="F610" i="13"/>
  <c r="F623" i="13"/>
  <c r="E637" i="13"/>
  <c r="I613" i="14"/>
  <c r="E648" i="13"/>
  <c r="E663" i="13"/>
  <c r="F460" i="13"/>
  <c r="E503" i="13"/>
  <c r="E535" i="13"/>
  <c r="E567" i="13"/>
  <c r="E620" i="13"/>
  <c r="E641" i="13"/>
  <c r="I617" i="14"/>
  <c r="F646" i="13"/>
  <c r="F657" i="13"/>
  <c r="F656" i="13"/>
  <c r="E666" i="13"/>
  <c r="E664" i="13"/>
  <c r="I642" i="14"/>
  <c r="E677" i="13"/>
  <c r="E682" i="13"/>
  <c r="E680" i="13"/>
  <c r="I658" i="14"/>
  <c r="E693" i="13"/>
  <c r="E698" i="13"/>
  <c r="E696" i="13"/>
  <c r="I674" i="14"/>
  <c r="F429" i="13"/>
  <c r="F428" i="13"/>
  <c r="E496" i="13"/>
  <c r="F510" i="13"/>
  <c r="F509" i="13"/>
  <c r="F529" i="13"/>
  <c r="E558" i="13"/>
  <c r="I534" i="14"/>
  <c r="F574" i="13"/>
  <c r="F573" i="13"/>
  <c r="F586" i="13"/>
  <c r="F597" i="13"/>
  <c r="F603" i="13"/>
  <c r="E613" i="13"/>
  <c r="E610" i="13"/>
  <c r="I589" i="14"/>
  <c r="E623" i="13"/>
  <c r="F631" i="13"/>
  <c r="E645" i="13"/>
  <c r="I621" i="14"/>
  <c r="E655" i="13"/>
  <c r="F638" i="13"/>
  <c r="J597" i="13" l="1"/>
  <c r="F589" i="18"/>
  <c r="Q217" i="18" s="1"/>
  <c r="J579" i="13"/>
  <c r="F571" i="18"/>
  <c r="Q199" i="18" s="1"/>
  <c r="J560" i="13"/>
  <c r="F552" i="18"/>
  <c r="Q180" i="18" s="1"/>
  <c r="J551" i="13"/>
  <c r="F543" i="18"/>
  <c r="Q171" i="18" s="1"/>
  <c r="J427" i="13"/>
  <c r="F419" i="18"/>
  <c r="Q47" i="18" s="1"/>
  <c r="J219" i="13"/>
  <c r="F211" i="18"/>
  <c r="L211" i="18" s="1"/>
  <c r="J234" i="13"/>
  <c r="F226" i="18"/>
  <c r="L226" i="18" s="1"/>
  <c r="J264" i="13"/>
  <c r="F256" i="18"/>
  <c r="L256" i="18" s="1"/>
  <c r="J643" i="13"/>
  <c r="F635" i="18"/>
  <c r="Q263" i="18" s="1"/>
  <c r="J568" i="13"/>
  <c r="F560" i="18"/>
  <c r="Q188" i="18" s="1"/>
  <c r="J452" i="13"/>
  <c r="F444" i="18"/>
  <c r="Q72" i="18" s="1"/>
  <c r="J424" i="13"/>
  <c r="F416" i="18"/>
  <c r="Q44" i="18" s="1"/>
  <c r="J257" i="13"/>
  <c r="F249" i="18"/>
  <c r="L249" i="18" s="1"/>
  <c r="J208" i="13"/>
  <c r="F200" i="18"/>
  <c r="L200" i="18" s="1"/>
  <c r="J561" i="13"/>
  <c r="F553" i="18"/>
  <c r="Q181" i="18" s="1"/>
  <c r="J593" i="13"/>
  <c r="F585" i="18"/>
  <c r="Q213" i="18" s="1"/>
  <c r="J585" i="13"/>
  <c r="F577" i="18"/>
  <c r="Q205" i="18" s="1"/>
  <c r="J523" i="13"/>
  <c r="F515" i="18"/>
  <c r="Q143" i="18" s="1"/>
  <c r="J582" i="13"/>
  <c r="F574" i="18"/>
  <c r="Q202" i="18" s="1"/>
  <c r="J456" i="13"/>
  <c r="F448" i="18"/>
  <c r="Q76" i="18" s="1"/>
  <c r="J325" i="13"/>
  <c r="F317" i="18"/>
  <c r="L317" i="18" s="1"/>
  <c r="J231" i="13"/>
  <c r="F223" i="18"/>
  <c r="L223" i="18" s="1"/>
  <c r="J238" i="13"/>
  <c r="F230" i="18"/>
  <c r="L230" i="18" s="1"/>
  <c r="J644" i="13"/>
  <c r="F636" i="18"/>
  <c r="Q264" i="18" s="1"/>
  <c r="J498" i="13"/>
  <c r="F490" i="18"/>
  <c r="Q118" i="18" s="1"/>
  <c r="J640" i="13"/>
  <c r="F632" i="18"/>
  <c r="Q260" i="18" s="1"/>
  <c r="J324" i="13"/>
  <c r="F316" i="18"/>
  <c r="L316" i="18" s="1"/>
  <c r="J278" i="13"/>
  <c r="F270" i="18"/>
  <c r="L270" i="18" s="1"/>
  <c r="J39" i="13"/>
  <c r="F31" i="18"/>
  <c r="L31" i="18" s="1"/>
  <c r="J42" i="13"/>
  <c r="F34" i="18"/>
  <c r="L34" i="18" s="1"/>
  <c r="J708" i="13"/>
  <c r="F700" i="18"/>
  <c r="Q328" i="18" s="1"/>
  <c r="J308" i="13"/>
  <c r="F300" i="18"/>
  <c r="L300" i="18" s="1"/>
  <c r="J177" i="13"/>
  <c r="F169" i="18"/>
  <c r="L169" i="18" s="1"/>
  <c r="J99" i="13"/>
  <c r="F91" i="18"/>
  <c r="L91" i="18" s="1"/>
  <c r="J61" i="13"/>
  <c r="F53" i="18"/>
  <c r="L53" i="18" s="1"/>
  <c r="J70" i="13"/>
  <c r="F62" i="18"/>
  <c r="L62" i="18" s="1"/>
  <c r="J171" i="13"/>
  <c r="F163" i="18"/>
  <c r="L163" i="18" s="1"/>
  <c r="J141" i="13"/>
  <c r="F133" i="18"/>
  <c r="L133" i="18" s="1"/>
  <c r="J83" i="13"/>
  <c r="F75" i="18"/>
  <c r="L75" i="18" s="1"/>
  <c r="J115" i="13"/>
  <c r="F107" i="18"/>
  <c r="L107" i="18" s="1"/>
  <c r="J670" i="13"/>
  <c r="F662" i="18"/>
  <c r="Q290" i="18" s="1"/>
  <c r="J397" i="13"/>
  <c r="F389" i="18"/>
  <c r="Q17" i="18" s="1"/>
  <c r="J680" i="13"/>
  <c r="F672" i="18"/>
  <c r="Q300" i="18" s="1"/>
  <c r="J481" i="13"/>
  <c r="F473" i="18"/>
  <c r="Q101" i="18" s="1"/>
  <c r="J368" i="13"/>
  <c r="F360" i="18"/>
  <c r="L360" i="18" s="1"/>
  <c r="J662" i="13"/>
  <c r="F654" i="18"/>
  <c r="Q282" i="18" s="1"/>
  <c r="J445" i="13"/>
  <c r="F437" i="18"/>
  <c r="Q65" i="18" s="1"/>
  <c r="J415" i="13"/>
  <c r="F407" i="18"/>
  <c r="Q35" i="18" s="1"/>
  <c r="J198" i="13"/>
  <c r="F190" i="18"/>
  <c r="L190" i="18" s="1"/>
  <c r="J384" i="13"/>
  <c r="F376" i="18"/>
  <c r="L376" i="18" s="1"/>
  <c r="J310" i="13"/>
  <c r="F302" i="18"/>
  <c r="L302" i="18" s="1"/>
  <c r="J410" i="13"/>
  <c r="F402" i="18"/>
  <c r="Q30" i="18" s="1"/>
  <c r="J722" i="13"/>
  <c r="F714" i="18"/>
  <c r="Q342" i="18" s="1"/>
  <c r="J378" i="13"/>
  <c r="F370" i="18"/>
  <c r="L370" i="18" s="1"/>
  <c r="J199" i="13"/>
  <c r="F191" i="18"/>
  <c r="L191" i="18" s="1"/>
  <c r="J552" i="13"/>
  <c r="F544" i="18"/>
  <c r="Q172" i="18" s="1"/>
  <c r="J544" i="13"/>
  <c r="F536" i="18"/>
  <c r="Q164" i="18" s="1"/>
  <c r="J540" i="13"/>
  <c r="F532" i="18"/>
  <c r="Q160" i="18" s="1"/>
  <c r="J432" i="13"/>
  <c r="F424" i="18"/>
  <c r="Q52" i="18" s="1"/>
  <c r="J233" i="13"/>
  <c r="F225" i="18"/>
  <c r="L225" i="18" s="1"/>
  <c r="J627" i="13"/>
  <c r="F619" i="18"/>
  <c r="Q247" i="18" s="1"/>
  <c r="J553" i="13"/>
  <c r="F545" i="18"/>
  <c r="Q173" i="18" s="1"/>
  <c r="J454" i="13"/>
  <c r="F446" i="18"/>
  <c r="Q74" i="18" s="1"/>
  <c r="J425" i="13"/>
  <c r="F417" i="18"/>
  <c r="Q45" i="18" s="1"/>
  <c r="J352" i="13"/>
  <c r="F344" i="18"/>
  <c r="L344" i="18" s="1"/>
  <c r="J258" i="13"/>
  <c r="F250" i="18"/>
  <c r="L250" i="18" s="1"/>
  <c r="J209" i="13"/>
  <c r="F201" i="18"/>
  <c r="L201" i="18" s="1"/>
  <c r="J642" i="13"/>
  <c r="F634" i="18"/>
  <c r="Q262" i="18" s="1"/>
  <c r="J541" i="13"/>
  <c r="F533" i="18"/>
  <c r="Q161" i="18" s="1"/>
  <c r="J547" i="13"/>
  <c r="F539" i="18"/>
  <c r="Q167" i="18" s="1"/>
  <c r="J464" i="13"/>
  <c r="F456" i="18"/>
  <c r="Q84" i="18" s="1"/>
  <c r="J580" i="13"/>
  <c r="F572" i="18"/>
  <c r="Q200" i="18" s="1"/>
  <c r="J458" i="13"/>
  <c r="F450" i="18"/>
  <c r="Q78" i="18" s="1"/>
  <c r="J446" i="13"/>
  <c r="F438" i="18"/>
  <c r="Q66" i="18" s="1"/>
  <c r="J316" i="13"/>
  <c r="F308" i="18"/>
  <c r="L308" i="18" s="1"/>
  <c r="J223" i="13"/>
  <c r="F215" i="18"/>
  <c r="L215" i="18" s="1"/>
  <c r="J237" i="13"/>
  <c r="F229" i="18"/>
  <c r="L229" i="18" s="1"/>
  <c r="J645" i="13"/>
  <c r="F637" i="18"/>
  <c r="Q265" i="18" s="1"/>
  <c r="J641" i="13"/>
  <c r="F633" i="18"/>
  <c r="Q261" i="18" s="1"/>
  <c r="J186" i="13"/>
  <c r="F178" i="18"/>
  <c r="L178" i="18" s="1"/>
  <c r="J265" i="13"/>
  <c r="F257" i="18"/>
  <c r="L257" i="18" s="1"/>
  <c r="J267" i="13"/>
  <c r="F259" i="18"/>
  <c r="L259" i="18" s="1"/>
  <c r="J40" i="13"/>
  <c r="F32" i="18"/>
  <c r="L32" i="18" s="1"/>
  <c r="J43" i="13"/>
  <c r="F35" i="18"/>
  <c r="L35" i="18" s="1"/>
  <c r="J434" i="13"/>
  <c r="F426" i="18"/>
  <c r="Q54" i="18" s="1"/>
  <c r="J162" i="13"/>
  <c r="F154" i="18"/>
  <c r="L154" i="18" s="1"/>
  <c r="J146" i="13"/>
  <c r="F138" i="18"/>
  <c r="L138" i="18" s="1"/>
  <c r="J132" i="13"/>
  <c r="F124" i="18"/>
  <c r="L124" i="18" s="1"/>
  <c r="J95" i="13"/>
  <c r="F87" i="18"/>
  <c r="L87" i="18" s="1"/>
  <c r="J63" i="13"/>
  <c r="F55" i="18"/>
  <c r="L55" i="18" s="1"/>
  <c r="J71" i="13"/>
  <c r="F63" i="18"/>
  <c r="L63" i="18" s="1"/>
  <c r="J134" i="13"/>
  <c r="F126" i="18"/>
  <c r="L126" i="18" s="1"/>
  <c r="J165" i="13"/>
  <c r="F157" i="18"/>
  <c r="L157" i="18" s="1"/>
  <c r="J81" i="13"/>
  <c r="F73" i="18"/>
  <c r="L73" i="18" s="1"/>
  <c r="J268" i="13"/>
  <c r="F260" i="18"/>
  <c r="L260" i="18" s="1"/>
  <c r="J116" i="13"/>
  <c r="F108" i="18"/>
  <c r="L108" i="18" s="1"/>
  <c r="J594" i="13"/>
  <c r="F586" i="18"/>
  <c r="Q214" i="18" s="1"/>
  <c r="J658" i="13"/>
  <c r="F650" i="18"/>
  <c r="Q278" i="18" s="1"/>
  <c r="J381" i="13"/>
  <c r="F373" i="18"/>
  <c r="L373" i="18" s="1"/>
  <c r="J694" i="13"/>
  <c r="F686" i="18"/>
  <c r="Q314" i="18" s="1"/>
  <c r="J465" i="13"/>
  <c r="F457" i="18"/>
  <c r="Q85" i="18" s="1"/>
  <c r="J463" i="13"/>
  <c r="F455" i="18"/>
  <c r="Q83" i="18" s="1"/>
  <c r="J716" i="13"/>
  <c r="F708" i="18"/>
  <c r="Q336" i="18" s="1"/>
  <c r="J493" i="13"/>
  <c r="F485" i="18"/>
  <c r="Q113" i="18" s="1"/>
  <c r="J699" i="13"/>
  <c r="F691" i="18"/>
  <c r="Q319" i="18" s="1"/>
  <c r="J193" i="13"/>
  <c r="F185" i="18"/>
  <c r="L185" i="18" s="1"/>
  <c r="J382" i="13"/>
  <c r="F374" i="18"/>
  <c r="L374" i="18" s="1"/>
  <c r="J696" i="13"/>
  <c r="F688" i="18"/>
  <c r="Q316" i="18" s="1"/>
  <c r="J393" i="13"/>
  <c r="F385" i="18"/>
  <c r="L385" i="18" s="1"/>
  <c r="J711" i="13"/>
  <c r="F703" i="18"/>
  <c r="Q331" i="18" s="1"/>
  <c r="J405" i="13"/>
  <c r="F397" i="18"/>
  <c r="Q25" i="18" s="1"/>
  <c r="J663" i="13"/>
  <c r="F655" i="18"/>
  <c r="Q283" i="18" s="1"/>
  <c r="J725" i="13"/>
  <c r="F717" i="18"/>
  <c r="Q345" i="18" s="1"/>
  <c r="J631" i="13"/>
  <c r="F623" i="18"/>
  <c r="Q251" i="18" s="1"/>
  <c r="J537" i="13"/>
  <c r="F529" i="18"/>
  <c r="Q157" i="18" s="1"/>
  <c r="J522" i="13"/>
  <c r="F514" i="18"/>
  <c r="Q142" i="18" s="1"/>
  <c r="J528" i="13"/>
  <c r="F520" i="18"/>
  <c r="Q148" i="18" s="1"/>
  <c r="J530" i="13"/>
  <c r="F522" i="18"/>
  <c r="Q150" i="18" s="1"/>
  <c r="J433" i="13"/>
  <c r="F425" i="18"/>
  <c r="Q53" i="18" s="1"/>
  <c r="J296" i="13"/>
  <c r="F288" i="18"/>
  <c r="L288" i="18" s="1"/>
  <c r="J226" i="13"/>
  <c r="F218" i="18"/>
  <c r="L218" i="18" s="1"/>
  <c r="J188" i="13"/>
  <c r="F180" i="18"/>
  <c r="L180" i="18" s="1"/>
  <c r="J545" i="13"/>
  <c r="F537" i="18"/>
  <c r="Q165" i="18" s="1"/>
  <c r="J531" i="13"/>
  <c r="F523" i="18"/>
  <c r="Q151" i="18" s="1"/>
  <c r="J340" i="13"/>
  <c r="F332" i="18"/>
  <c r="L332" i="18" s="1"/>
  <c r="J349" i="13"/>
  <c r="F341" i="18"/>
  <c r="L341" i="18" s="1"/>
  <c r="J357" i="13"/>
  <c r="F349" i="18"/>
  <c r="L349" i="18" s="1"/>
  <c r="J201" i="13"/>
  <c r="F193" i="18"/>
  <c r="L193" i="18" s="1"/>
  <c r="J542" i="13"/>
  <c r="F534" i="18"/>
  <c r="Q162" i="18" s="1"/>
  <c r="J444" i="13"/>
  <c r="F436" i="18"/>
  <c r="Q64" i="18" s="1"/>
  <c r="J565" i="13"/>
  <c r="F557" i="18"/>
  <c r="Q185" i="18" s="1"/>
  <c r="J442" i="13"/>
  <c r="F434" i="18"/>
  <c r="Q62" i="18" s="1"/>
  <c r="J214" i="13"/>
  <c r="F206" i="18"/>
  <c r="L206" i="18" s="1"/>
  <c r="J230" i="13"/>
  <c r="F222" i="18"/>
  <c r="L222" i="18" s="1"/>
  <c r="J634" i="13"/>
  <c r="F626" i="18"/>
  <c r="Q254" i="18" s="1"/>
  <c r="J630" i="13"/>
  <c r="F622" i="18"/>
  <c r="Q250" i="18" s="1"/>
  <c r="J536" i="13"/>
  <c r="F528" i="18"/>
  <c r="Q156" i="18" s="1"/>
  <c r="J472" i="13"/>
  <c r="F464" i="18"/>
  <c r="Q92" i="18" s="1"/>
  <c r="J478" i="13"/>
  <c r="F470" i="18"/>
  <c r="Q98" i="18" s="1"/>
  <c r="J266" i="13"/>
  <c r="F258" i="18"/>
  <c r="L258" i="18" s="1"/>
  <c r="J38" i="13"/>
  <c r="F30" i="18"/>
  <c r="L30" i="18" s="1"/>
  <c r="J292" i="13"/>
  <c r="F284" i="18"/>
  <c r="L284" i="18" s="1"/>
  <c r="J44" i="13"/>
  <c r="F36" i="18"/>
  <c r="L36" i="18" s="1"/>
  <c r="J418" i="13"/>
  <c r="F410" i="18"/>
  <c r="Q38" i="18" s="1"/>
  <c r="J164" i="13"/>
  <c r="F156" i="18"/>
  <c r="L156" i="18" s="1"/>
  <c r="J148" i="13"/>
  <c r="F140" i="18"/>
  <c r="L140" i="18" s="1"/>
  <c r="J130" i="13"/>
  <c r="F122" i="18"/>
  <c r="L122" i="18" s="1"/>
  <c r="J112" i="13"/>
  <c r="F104" i="18"/>
  <c r="L104" i="18" s="1"/>
  <c r="J96" i="13"/>
  <c r="F88" i="18"/>
  <c r="L88" i="18" s="1"/>
  <c r="J64" i="13"/>
  <c r="F56" i="18"/>
  <c r="L56" i="18" s="1"/>
  <c r="J72" i="13"/>
  <c r="F64" i="18"/>
  <c r="L64" i="18" s="1"/>
  <c r="J101" i="13"/>
  <c r="F93" i="18"/>
  <c r="L93" i="18" s="1"/>
  <c r="J136" i="13"/>
  <c r="F128" i="18"/>
  <c r="L128" i="18" s="1"/>
  <c r="J192" i="13"/>
  <c r="F184" i="18"/>
  <c r="L184" i="18" s="1"/>
  <c r="J161" i="13"/>
  <c r="F153" i="18"/>
  <c r="L153" i="18" s="1"/>
  <c r="J82" i="13"/>
  <c r="F74" i="18"/>
  <c r="L74" i="18" s="1"/>
  <c r="J91" i="13"/>
  <c r="F83" i="18"/>
  <c r="L83" i="18" s="1"/>
  <c r="J695" i="13"/>
  <c r="F687" i="18"/>
  <c r="Q315" i="18" s="1"/>
  <c r="J372" i="13"/>
  <c r="F364" i="18"/>
  <c r="L364" i="18" s="1"/>
  <c r="J682" i="13"/>
  <c r="F674" i="18"/>
  <c r="Q302" i="18" s="1"/>
  <c r="J678" i="13"/>
  <c r="F670" i="18"/>
  <c r="Q298" i="18" s="1"/>
  <c r="J495" i="13"/>
  <c r="F487" i="18"/>
  <c r="Q115" i="18" s="1"/>
  <c r="J453" i="13"/>
  <c r="F445" i="18"/>
  <c r="Q73" i="18" s="1"/>
  <c r="J320" i="13"/>
  <c r="F312" i="18"/>
  <c r="L312" i="18" s="1"/>
  <c r="J399" i="13"/>
  <c r="F391" i="18"/>
  <c r="Q19" i="18" s="1"/>
  <c r="J700" i="13"/>
  <c r="F692" i="18"/>
  <c r="Q320" i="18" s="1"/>
  <c r="J710" i="13"/>
  <c r="F702" i="18"/>
  <c r="Q330" i="18" s="1"/>
  <c r="J685" i="13"/>
  <c r="F677" i="18"/>
  <c r="Q305" i="18" s="1"/>
  <c r="J412" i="13"/>
  <c r="F404" i="18"/>
  <c r="Q32" i="18" s="1"/>
  <c r="J671" i="13"/>
  <c r="F663" i="18"/>
  <c r="Q291" i="18" s="1"/>
  <c r="J702" i="13"/>
  <c r="F694" i="18"/>
  <c r="Q322" i="18" s="1"/>
  <c r="J674" i="13"/>
  <c r="F666" i="18"/>
  <c r="Q294" i="18" s="1"/>
  <c r="J721" i="13"/>
  <c r="F713" i="18"/>
  <c r="Q341" i="18" s="1"/>
  <c r="J362" i="13"/>
  <c r="F354" i="18"/>
  <c r="L354" i="18" s="1"/>
  <c r="J307" i="13"/>
  <c r="F299" i="18"/>
  <c r="L299" i="18" s="1"/>
  <c r="J388" i="13"/>
  <c r="F380" i="18"/>
  <c r="L380" i="18" s="1"/>
  <c r="J588" i="13"/>
  <c r="F580" i="18"/>
  <c r="Q208" i="18" s="1"/>
  <c r="J509" i="13"/>
  <c r="F501" i="18"/>
  <c r="Q129" i="18" s="1"/>
  <c r="J515" i="13"/>
  <c r="F507" i="18"/>
  <c r="Q135" i="18" s="1"/>
  <c r="J571" i="13"/>
  <c r="F563" i="18"/>
  <c r="Q191" i="18" s="1"/>
  <c r="J511" i="13"/>
  <c r="F503" i="18"/>
  <c r="Q131" i="18" s="1"/>
  <c r="J512" i="13"/>
  <c r="F504" i="18"/>
  <c r="Q132" i="18" s="1"/>
  <c r="J519" i="13"/>
  <c r="F511" i="18"/>
  <c r="Q139" i="18" s="1"/>
  <c r="J288" i="13"/>
  <c r="F280" i="18"/>
  <c r="L280" i="18" s="1"/>
  <c r="J225" i="13"/>
  <c r="F217" i="18"/>
  <c r="L217" i="18" s="1"/>
  <c r="J660" i="13"/>
  <c r="F652" i="18"/>
  <c r="Q280" i="18" s="1"/>
  <c r="J525" i="13"/>
  <c r="F517" i="18"/>
  <c r="Q145" i="18" s="1"/>
  <c r="J504" i="13"/>
  <c r="F496" i="18"/>
  <c r="Q124" i="18" s="1"/>
  <c r="J648" i="13"/>
  <c r="F640" i="18"/>
  <c r="Q268" i="18" s="1"/>
  <c r="J570" i="13"/>
  <c r="F562" i="18"/>
  <c r="Q190" i="18" s="1"/>
  <c r="J488" i="13"/>
  <c r="F480" i="18"/>
  <c r="Q108" i="18" s="1"/>
  <c r="J319" i="13"/>
  <c r="F311" i="18"/>
  <c r="L311" i="18" s="1"/>
  <c r="J566" i="13"/>
  <c r="F558" i="18"/>
  <c r="Q186" i="18" s="1"/>
  <c r="J426" i="13"/>
  <c r="F418" i="18"/>
  <c r="Q46" i="18" s="1"/>
  <c r="J241" i="13"/>
  <c r="F233" i="18"/>
  <c r="L233" i="18" s="1"/>
  <c r="J302" i="13"/>
  <c r="F294" i="18"/>
  <c r="L294" i="18" s="1"/>
  <c r="J229" i="13"/>
  <c r="F221" i="18"/>
  <c r="L221" i="18" s="1"/>
  <c r="J216" i="13"/>
  <c r="F208" i="18"/>
  <c r="L208" i="18" s="1"/>
  <c r="J521" i="13"/>
  <c r="F513" i="18"/>
  <c r="Q141" i="18" s="1"/>
  <c r="J632" i="13"/>
  <c r="F624" i="18"/>
  <c r="Q252" i="18" s="1"/>
  <c r="J474" i="13"/>
  <c r="F466" i="18"/>
  <c r="Q94" i="18" s="1"/>
  <c r="J462" i="13"/>
  <c r="F454" i="18"/>
  <c r="Q82" i="18" s="1"/>
  <c r="J334" i="13"/>
  <c r="F326" i="18"/>
  <c r="L326" i="18" s="1"/>
  <c r="J327" i="13"/>
  <c r="F319" i="18"/>
  <c r="L319" i="18" s="1"/>
  <c r="J269" i="13"/>
  <c r="F261" i="18"/>
  <c r="L261" i="18" s="1"/>
  <c r="J255" i="13"/>
  <c r="F247" i="18"/>
  <c r="L247" i="18" s="1"/>
  <c r="J50" i="13"/>
  <c r="F42" i="18"/>
  <c r="L42" i="18" s="1"/>
  <c r="J53" i="13"/>
  <c r="F45" i="18"/>
  <c r="L45" i="18" s="1"/>
  <c r="J28" i="13"/>
  <c r="F20" i="18"/>
  <c r="L20" i="18" s="1"/>
  <c r="J224" i="13"/>
  <c r="F216" i="18"/>
  <c r="L216" i="18" s="1"/>
  <c r="J163" i="13"/>
  <c r="F155" i="18"/>
  <c r="L155" i="18" s="1"/>
  <c r="J147" i="13"/>
  <c r="F139" i="18"/>
  <c r="L139" i="18" s="1"/>
  <c r="J131" i="13"/>
  <c r="F123" i="18"/>
  <c r="L123" i="18" s="1"/>
  <c r="J110" i="13"/>
  <c r="F102" i="18"/>
  <c r="L102" i="18" s="1"/>
  <c r="J93" i="13"/>
  <c r="F85" i="18"/>
  <c r="L85" i="18" s="1"/>
  <c r="J62" i="13"/>
  <c r="F54" i="18"/>
  <c r="L54" i="18" s="1"/>
  <c r="J69" i="13"/>
  <c r="F61" i="18"/>
  <c r="L61" i="18" s="1"/>
  <c r="J135" i="13"/>
  <c r="F127" i="18"/>
  <c r="L127" i="18" s="1"/>
  <c r="J109" i="13"/>
  <c r="F101" i="18"/>
  <c r="L101" i="18" s="1"/>
  <c r="J73" i="13"/>
  <c r="F65" i="18"/>
  <c r="L65" i="18" s="1"/>
  <c r="J90" i="13"/>
  <c r="F82" i="18"/>
  <c r="L82" i="18" s="1"/>
  <c r="J601" i="13"/>
  <c r="F593" i="18"/>
  <c r="Q221" i="18" s="1"/>
  <c r="J220" i="13"/>
  <c r="F212" i="18"/>
  <c r="L212" i="18" s="1"/>
  <c r="J569" i="13"/>
  <c r="F561" i="18"/>
  <c r="Q189" i="18" s="1"/>
  <c r="J45" i="13"/>
  <c r="F37" i="18"/>
  <c r="L37" i="18" s="1"/>
  <c r="J679" i="13"/>
  <c r="F671" i="18"/>
  <c r="Q299" i="18" s="1"/>
  <c r="J483" i="13"/>
  <c r="F475" i="18"/>
  <c r="Q103" i="18" s="1"/>
  <c r="J609" i="13"/>
  <c r="F601" i="18"/>
  <c r="Q229" i="18" s="1"/>
  <c r="J487" i="13"/>
  <c r="F479" i="18"/>
  <c r="Q107" i="18" s="1"/>
  <c r="J395" i="13"/>
  <c r="F387" i="18"/>
  <c r="L387" i="18" s="1"/>
  <c r="J672" i="13"/>
  <c r="F664" i="18"/>
  <c r="Q292" i="18" s="1"/>
  <c r="J416" i="13"/>
  <c r="F408" i="18"/>
  <c r="Q36" i="18" s="1"/>
  <c r="J390" i="13"/>
  <c r="F382" i="18"/>
  <c r="L382" i="18" s="1"/>
  <c r="J596" i="13"/>
  <c r="F588" i="18"/>
  <c r="Q216" i="18" s="1"/>
  <c r="J712" i="13"/>
  <c r="F704" i="18"/>
  <c r="Q332" i="18" s="1"/>
  <c r="J391" i="13"/>
  <c r="F383" i="18"/>
  <c r="L383" i="18" s="1"/>
  <c r="J485" i="13"/>
  <c r="F477" i="18"/>
  <c r="Q105" i="18" s="1"/>
  <c r="J715" i="13"/>
  <c r="F707" i="18"/>
  <c r="Q335" i="18" s="1"/>
  <c r="J688" i="13"/>
  <c r="F680" i="18"/>
  <c r="Q308" i="18" s="1"/>
  <c r="J669" i="13"/>
  <c r="F661" i="18"/>
  <c r="Q289" i="18" s="1"/>
  <c r="J510" i="13"/>
  <c r="F502" i="18"/>
  <c r="Q130" i="18" s="1"/>
  <c r="J460" i="13"/>
  <c r="F452" i="18"/>
  <c r="Q80" i="18" s="1"/>
  <c r="J539" i="13"/>
  <c r="F531" i="18"/>
  <c r="Q159" i="18" s="1"/>
  <c r="J501" i="13"/>
  <c r="F493" i="18"/>
  <c r="Q121" i="18" s="1"/>
  <c r="J508" i="13"/>
  <c r="F500" i="18"/>
  <c r="Q128" i="18" s="1"/>
  <c r="J356" i="13"/>
  <c r="F348" i="18"/>
  <c r="L348" i="18" s="1"/>
  <c r="J275" i="13"/>
  <c r="F267" i="18"/>
  <c r="L267" i="18" s="1"/>
  <c r="J293" i="13"/>
  <c r="F285" i="18"/>
  <c r="L285" i="18" s="1"/>
  <c r="J203" i="13"/>
  <c r="F195" i="18"/>
  <c r="L195" i="18" s="1"/>
  <c r="J661" i="13"/>
  <c r="F653" i="18"/>
  <c r="Q281" i="18" s="1"/>
  <c r="J526" i="13"/>
  <c r="F518" i="18"/>
  <c r="Q146" i="18" s="1"/>
  <c r="J466" i="13"/>
  <c r="F458" i="18"/>
  <c r="Q86" i="18" s="1"/>
  <c r="J649" i="13"/>
  <c r="F641" i="18"/>
  <c r="Q269" i="18" s="1"/>
  <c r="J490" i="13"/>
  <c r="F482" i="18"/>
  <c r="Q110" i="18" s="1"/>
  <c r="J289" i="13"/>
  <c r="F281" i="18"/>
  <c r="L281" i="18" s="1"/>
  <c r="J482" i="13"/>
  <c r="F474" i="18"/>
  <c r="Q102" i="18" s="1"/>
  <c r="J554" i="13"/>
  <c r="F546" i="18"/>
  <c r="Q174" i="18" s="1"/>
  <c r="J549" i="13"/>
  <c r="F541" i="18"/>
  <c r="Q169" i="18" s="1"/>
  <c r="J578" i="13"/>
  <c r="F570" i="18"/>
  <c r="Q198" i="18" s="1"/>
  <c r="J347" i="13"/>
  <c r="F339" i="18"/>
  <c r="L339" i="18" s="1"/>
  <c r="J300" i="13"/>
  <c r="F292" i="18"/>
  <c r="L292" i="18" s="1"/>
  <c r="J303" i="13"/>
  <c r="F295" i="18"/>
  <c r="L295" i="18" s="1"/>
  <c r="J202" i="13"/>
  <c r="F194" i="18"/>
  <c r="L194" i="18" s="1"/>
  <c r="J608" i="13"/>
  <c r="F600" i="18"/>
  <c r="Q228" i="18" s="1"/>
  <c r="J633" i="13"/>
  <c r="F625" i="18"/>
  <c r="Q253" i="18" s="1"/>
  <c r="J335" i="13"/>
  <c r="F327" i="18"/>
  <c r="L327" i="18" s="1"/>
  <c r="J358" i="13"/>
  <c r="F350" i="18"/>
  <c r="L350" i="18" s="1"/>
  <c r="J270" i="13"/>
  <c r="F262" i="18"/>
  <c r="L262" i="18" s="1"/>
  <c r="J245" i="13"/>
  <c r="F237" i="18"/>
  <c r="L237" i="18" s="1"/>
  <c r="J52" i="13"/>
  <c r="F44" i="18"/>
  <c r="L44" i="18" s="1"/>
  <c r="J31" i="13"/>
  <c r="F23" i="18"/>
  <c r="L23" i="18" s="1"/>
  <c r="J26" i="13"/>
  <c r="F18" i="18"/>
  <c r="L18" i="18" s="1"/>
  <c r="J56" i="13"/>
  <c r="F48" i="18"/>
  <c r="L48" i="18" s="1"/>
  <c r="J143" i="13"/>
  <c r="F135" i="18"/>
  <c r="L135" i="18" s="1"/>
  <c r="J126" i="13"/>
  <c r="F118" i="18"/>
  <c r="L118" i="18" s="1"/>
  <c r="J111" i="13"/>
  <c r="F103" i="18"/>
  <c r="L103" i="18" s="1"/>
  <c r="J94" i="13"/>
  <c r="F86" i="18"/>
  <c r="L86" i="18" s="1"/>
  <c r="J166" i="13"/>
  <c r="F158" i="18"/>
  <c r="L158" i="18" s="1"/>
  <c r="J524" i="13"/>
  <c r="F516" i="18"/>
  <c r="Q144" i="18" s="1"/>
  <c r="J158" i="13"/>
  <c r="F150" i="18"/>
  <c r="L150" i="18" s="1"/>
  <c r="J138" i="13"/>
  <c r="F130" i="18"/>
  <c r="L130" i="18" s="1"/>
  <c r="J178" i="13"/>
  <c r="F170" i="18"/>
  <c r="L170" i="18" s="1"/>
  <c r="J105" i="13"/>
  <c r="F97" i="18"/>
  <c r="L97" i="18" s="1"/>
  <c r="J76" i="13"/>
  <c r="F68" i="18"/>
  <c r="L68" i="18" s="1"/>
  <c r="J92" i="13"/>
  <c r="F84" i="18"/>
  <c r="L84" i="18" s="1"/>
  <c r="J439" i="13"/>
  <c r="F431" i="18"/>
  <c r="Q59" i="18" s="1"/>
  <c r="J298" i="13"/>
  <c r="F290" i="18"/>
  <c r="L290" i="18" s="1"/>
  <c r="J505" i="13"/>
  <c r="F497" i="18"/>
  <c r="Q125" i="18" s="1"/>
  <c r="J479" i="13"/>
  <c r="F471" i="18"/>
  <c r="Q99" i="18" s="1"/>
  <c r="J379" i="13"/>
  <c r="F371" i="18"/>
  <c r="L371" i="18" s="1"/>
  <c r="J635" i="13"/>
  <c r="F627" i="18"/>
  <c r="Q255" i="18" s="1"/>
  <c r="J654" i="13"/>
  <c r="F646" i="18"/>
  <c r="Q274" i="18" s="1"/>
  <c r="J471" i="13"/>
  <c r="F463" i="18"/>
  <c r="Q91" i="18" s="1"/>
  <c r="J305" i="13"/>
  <c r="F297" i="18"/>
  <c r="L297" i="18" s="1"/>
  <c r="J709" i="13"/>
  <c r="F701" i="18"/>
  <c r="Q329" i="18" s="1"/>
  <c r="J365" i="13"/>
  <c r="F357" i="18"/>
  <c r="L357" i="18" s="1"/>
  <c r="J690" i="13"/>
  <c r="F682" i="18"/>
  <c r="Q310" i="18" s="1"/>
  <c r="J409" i="13"/>
  <c r="F401" i="18"/>
  <c r="Q29" i="18" s="1"/>
  <c r="J705" i="13"/>
  <c r="F697" i="18"/>
  <c r="Q325" i="18" s="1"/>
  <c r="J677" i="13"/>
  <c r="F669" i="18"/>
  <c r="Q297" i="18" s="1"/>
  <c r="J675" i="13"/>
  <c r="F667" i="18"/>
  <c r="Q295" i="18" s="1"/>
  <c r="J713" i="13"/>
  <c r="F705" i="18"/>
  <c r="Q333" i="18" s="1"/>
  <c r="J507" i="13"/>
  <c r="F499" i="18"/>
  <c r="Q127" i="18" s="1"/>
  <c r="J502" i="13"/>
  <c r="F494" i="18"/>
  <c r="Q122" i="18" s="1"/>
  <c r="J494" i="13"/>
  <c r="F486" i="18"/>
  <c r="Q114" i="18" s="1"/>
  <c r="J436" i="13"/>
  <c r="F428" i="18"/>
  <c r="Q56" i="18" s="1"/>
  <c r="J326" i="13"/>
  <c r="F318" i="18"/>
  <c r="L318" i="18" s="1"/>
  <c r="J331" i="13"/>
  <c r="F323" i="18"/>
  <c r="L323" i="18" s="1"/>
  <c r="J295" i="13"/>
  <c r="F287" i="18"/>
  <c r="L287" i="18" s="1"/>
  <c r="J205" i="13"/>
  <c r="F197" i="18"/>
  <c r="L197" i="18" s="1"/>
  <c r="J650" i="13"/>
  <c r="F642" i="18"/>
  <c r="Q270" i="18" s="1"/>
  <c r="J619" i="13"/>
  <c r="F611" i="18"/>
  <c r="Q239" i="18" s="1"/>
  <c r="J532" i="13"/>
  <c r="F524" i="18"/>
  <c r="Q152" i="18" s="1"/>
  <c r="J291" i="13"/>
  <c r="F283" i="18"/>
  <c r="L283" i="18" s="1"/>
  <c r="J283" i="13"/>
  <c r="F275" i="18"/>
  <c r="L275" i="18" s="1"/>
  <c r="J211" i="13"/>
  <c r="F203" i="18"/>
  <c r="L203" i="18" s="1"/>
  <c r="J652" i="13"/>
  <c r="F644" i="18"/>
  <c r="Q272" i="18" s="1"/>
  <c r="J543" i="13"/>
  <c r="F535" i="18"/>
  <c r="Q163" i="18" s="1"/>
  <c r="J550" i="13"/>
  <c r="F542" i="18"/>
  <c r="Q170" i="18" s="1"/>
  <c r="J567" i="13"/>
  <c r="F559" i="18"/>
  <c r="Q187" i="18" s="1"/>
  <c r="J346" i="13"/>
  <c r="F338" i="18"/>
  <c r="L338" i="18" s="1"/>
  <c r="J287" i="13"/>
  <c r="F279" i="18"/>
  <c r="L279" i="18" s="1"/>
  <c r="J206" i="13"/>
  <c r="F198" i="18"/>
  <c r="L198" i="18" s="1"/>
  <c r="J612" i="13"/>
  <c r="F604" i="18"/>
  <c r="Q232" i="18" s="1"/>
  <c r="J598" i="13"/>
  <c r="F590" i="18"/>
  <c r="Q218" i="18" s="1"/>
  <c r="J622" i="13"/>
  <c r="F614" i="18"/>
  <c r="Q242" i="18" s="1"/>
  <c r="J359" i="13"/>
  <c r="F351" i="18"/>
  <c r="L351" i="18" s="1"/>
  <c r="J246" i="13"/>
  <c r="F238" i="18"/>
  <c r="L238" i="18" s="1"/>
  <c r="J51" i="13"/>
  <c r="F43" i="18"/>
  <c r="L43" i="18" s="1"/>
  <c r="J29" i="13"/>
  <c r="F21" i="18"/>
  <c r="L21" i="18" s="1"/>
  <c r="J37" i="13"/>
  <c r="F29" i="18"/>
  <c r="L29" i="18" s="1"/>
  <c r="J55" i="13"/>
  <c r="F47" i="18"/>
  <c r="L47" i="18" s="1"/>
  <c r="J317" i="13"/>
  <c r="F309" i="18"/>
  <c r="L309" i="18" s="1"/>
  <c r="J142" i="13"/>
  <c r="F134" i="18"/>
  <c r="L134" i="18" s="1"/>
  <c r="J128" i="13"/>
  <c r="F120" i="18"/>
  <c r="L120" i="18" s="1"/>
  <c r="J107" i="13"/>
  <c r="F99" i="18"/>
  <c r="L99" i="18" s="1"/>
  <c r="J78" i="13"/>
  <c r="F70" i="18"/>
  <c r="L70" i="18" s="1"/>
  <c r="J168" i="13"/>
  <c r="F160" i="18"/>
  <c r="L160" i="18" s="1"/>
  <c r="J159" i="13"/>
  <c r="F151" i="18"/>
  <c r="L151" i="18" s="1"/>
  <c r="J140" i="13"/>
  <c r="F132" i="18"/>
  <c r="L132" i="18" s="1"/>
  <c r="J117" i="13"/>
  <c r="F109" i="18"/>
  <c r="L109" i="18" s="1"/>
  <c r="J179" i="13"/>
  <c r="F171" i="18"/>
  <c r="L171" i="18" s="1"/>
  <c r="J74" i="13"/>
  <c r="F66" i="18"/>
  <c r="L66" i="18" s="1"/>
  <c r="J89" i="13"/>
  <c r="F81" i="18"/>
  <c r="L81" i="18" s="1"/>
  <c r="J513" i="13"/>
  <c r="F505" i="18"/>
  <c r="Q133" i="18" s="1"/>
  <c r="J422" i="13"/>
  <c r="F414" i="18"/>
  <c r="Q42" i="18" s="1"/>
  <c r="J280" i="13"/>
  <c r="F272" i="18"/>
  <c r="L272" i="18" s="1"/>
  <c r="J500" i="13"/>
  <c r="F492" i="18"/>
  <c r="Q120" i="18" s="1"/>
  <c r="J595" i="13"/>
  <c r="F587" i="18"/>
  <c r="Q215" i="18" s="1"/>
  <c r="J423" i="13"/>
  <c r="F415" i="18"/>
  <c r="Q43" i="18" s="1"/>
  <c r="J467" i="13"/>
  <c r="F459" i="18"/>
  <c r="Q87" i="18" s="1"/>
  <c r="J366" i="13"/>
  <c r="F358" i="18"/>
  <c r="L358" i="18" s="1"/>
  <c r="J503" i="13"/>
  <c r="F495" i="18"/>
  <c r="Q123" i="18" s="1"/>
  <c r="J301" i="13"/>
  <c r="F293" i="18"/>
  <c r="L293" i="18" s="1"/>
  <c r="J691" i="13"/>
  <c r="F683" i="18"/>
  <c r="Q311" i="18" s="1"/>
  <c r="J587" i="13"/>
  <c r="F579" i="18"/>
  <c r="Q207" i="18" s="1"/>
  <c r="J217" i="13"/>
  <c r="F209" i="18"/>
  <c r="L209" i="18" s="1"/>
  <c r="J403" i="13"/>
  <c r="F395" i="18"/>
  <c r="Q23" i="18" s="1"/>
  <c r="J311" i="13"/>
  <c r="F303" i="18"/>
  <c r="L303" i="18" s="1"/>
  <c r="J197" i="13"/>
  <c r="F189" i="18"/>
  <c r="L189" i="18" s="1"/>
  <c r="J686" i="13"/>
  <c r="F678" i="18"/>
  <c r="Q306" i="18" s="1"/>
  <c r="J402" i="13"/>
  <c r="F394" i="18"/>
  <c r="Q22" i="18" s="1"/>
  <c r="J529" i="13"/>
  <c r="F521" i="18"/>
  <c r="Q149" i="18" s="1"/>
  <c r="J428" i="13"/>
  <c r="F420" i="18"/>
  <c r="Q48" i="18" s="1"/>
  <c r="J450" i="13"/>
  <c r="F442" i="18"/>
  <c r="Q70" i="18" s="1"/>
  <c r="J484" i="13"/>
  <c r="F476" i="18"/>
  <c r="Q104" i="18" s="1"/>
  <c r="J437" i="13"/>
  <c r="F429" i="18"/>
  <c r="Q57" i="18" s="1"/>
  <c r="J329" i="13"/>
  <c r="F321" i="18"/>
  <c r="L321" i="18" s="1"/>
  <c r="J330" i="13"/>
  <c r="F322" i="18"/>
  <c r="L322" i="18" s="1"/>
  <c r="J284" i="13"/>
  <c r="F276" i="18"/>
  <c r="L276" i="18" s="1"/>
  <c r="J191" i="13"/>
  <c r="F183" i="18"/>
  <c r="L183" i="18" s="1"/>
  <c r="J628" i="13"/>
  <c r="F620" i="18"/>
  <c r="Q248" i="18" s="1"/>
  <c r="J281" i="13"/>
  <c r="F273" i="18"/>
  <c r="L273" i="18" s="1"/>
  <c r="J261" i="13"/>
  <c r="F253" i="18"/>
  <c r="L253" i="18" s="1"/>
  <c r="J183" i="13"/>
  <c r="F175" i="18"/>
  <c r="L175" i="18" s="1"/>
  <c r="J653" i="13"/>
  <c r="F645" i="18"/>
  <c r="Q273" i="18" s="1"/>
  <c r="J533" i="13"/>
  <c r="F525" i="18"/>
  <c r="Q153" i="18" s="1"/>
  <c r="J546" i="13"/>
  <c r="F538" i="18"/>
  <c r="Q166" i="18" s="1"/>
  <c r="J204" i="13"/>
  <c r="F196" i="18"/>
  <c r="L196" i="18" s="1"/>
  <c r="J613" i="13"/>
  <c r="F605" i="18"/>
  <c r="Q233" i="18" s="1"/>
  <c r="J332" i="13"/>
  <c r="F324" i="18"/>
  <c r="L324" i="18" s="1"/>
  <c r="J323" i="13"/>
  <c r="F315" i="18"/>
  <c r="L315" i="18" s="1"/>
  <c r="J343" i="13"/>
  <c r="F335" i="18"/>
  <c r="L335" i="18" s="1"/>
  <c r="J212" i="13"/>
  <c r="F204" i="18"/>
  <c r="L204" i="18" s="1"/>
  <c r="J46" i="13"/>
  <c r="F38" i="18"/>
  <c r="L38" i="18" s="1"/>
  <c r="J30" i="13"/>
  <c r="F22" i="18"/>
  <c r="L22" i="18" s="1"/>
  <c r="J421" i="13"/>
  <c r="F413" i="18"/>
  <c r="Q41" i="18" s="1"/>
  <c r="J27" i="13"/>
  <c r="F19" i="18"/>
  <c r="L19" i="18" s="1"/>
  <c r="J54" i="13"/>
  <c r="F46" i="18"/>
  <c r="L46" i="18" s="1"/>
  <c r="J706" i="13"/>
  <c r="F698" i="18"/>
  <c r="Q326" i="18" s="1"/>
  <c r="J144" i="13"/>
  <c r="F136" i="18"/>
  <c r="L136" i="18" s="1"/>
  <c r="J127" i="13"/>
  <c r="F119" i="18"/>
  <c r="L119" i="18" s="1"/>
  <c r="J106" i="13"/>
  <c r="F98" i="18"/>
  <c r="L98" i="18" s="1"/>
  <c r="J77" i="13"/>
  <c r="F69" i="18"/>
  <c r="L69" i="18" s="1"/>
  <c r="J167" i="13"/>
  <c r="F159" i="18"/>
  <c r="L159" i="18" s="1"/>
  <c r="J160" i="13"/>
  <c r="F152" i="18"/>
  <c r="L152" i="18" s="1"/>
  <c r="J139" i="13"/>
  <c r="F131" i="18"/>
  <c r="L131" i="18" s="1"/>
  <c r="J113" i="13"/>
  <c r="F105" i="18"/>
  <c r="L105" i="18" s="1"/>
  <c r="J65" i="13"/>
  <c r="F57" i="18"/>
  <c r="L57" i="18" s="1"/>
  <c r="J102" i="13"/>
  <c r="F94" i="18"/>
  <c r="L94" i="18" s="1"/>
  <c r="J180" i="13"/>
  <c r="F172" i="18"/>
  <c r="L172" i="18" s="1"/>
  <c r="J97" i="13"/>
  <c r="F89" i="18"/>
  <c r="L89" i="18" s="1"/>
  <c r="J75" i="13"/>
  <c r="F67" i="18"/>
  <c r="L67" i="18" s="1"/>
  <c r="J228" i="13"/>
  <c r="F220" i="18"/>
  <c r="L220" i="18" s="1"/>
  <c r="J499" i="13"/>
  <c r="F491" i="18"/>
  <c r="Q119" i="18" s="1"/>
  <c r="J475" i="13"/>
  <c r="F467" i="18"/>
  <c r="Q95" i="18" s="1"/>
  <c r="J718" i="13"/>
  <c r="F710" i="18"/>
  <c r="Q338" i="18" s="1"/>
  <c r="J337" i="13"/>
  <c r="F329" i="18"/>
  <c r="L329" i="18" s="1"/>
  <c r="J394" i="13"/>
  <c r="F386" i="18"/>
  <c r="L386" i="18" s="1"/>
  <c r="J459" i="13"/>
  <c r="F451" i="18"/>
  <c r="Q79" i="18" s="1"/>
  <c r="J659" i="13"/>
  <c r="F651" i="18"/>
  <c r="Q279" i="18" s="1"/>
  <c r="J480" i="13"/>
  <c r="F472" i="18"/>
  <c r="Q100" i="18" s="1"/>
  <c r="J213" i="13"/>
  <c r="F205" i="18"/>
  <c r="L205" i="18" s="1"/>
  <c r="J683" i="13"/>
  <c r="F675" i="18"/>
  <c r="Q303" i="18" s="1"/>
  <c r="J239" i="13"/>
  <c r="F231" i="18"/>
  <c r="L231" i="18" s="1"/>
  <c r="J414" i="13"/>
  <c r="F406" i="18"/>
  <c r="Q34" i="18" s="1"/>
  <c r="J665" i="13"/>
  <c r="F657" i="18"/>
  <c r="Q285" i="18" s="1"/>
  <c r="J413" i="13"/>
  <c r="F405" i="18"/>
  <c r="Q33" i="18" s="1"/>
  <c r="J717" i="13"/>
  <c r="F709" i="18"/>
  <c r="Q337" i="18" s="1"/>
  <c r="J401" i="13"/>
  <c r="F393" i="18"/>
  <c r="Q21" i="18" s="1"/>
  <c r="J703" i="13"/>
  <c r="F695" i="18"/>
  <c r="Q323" i="18" s="1"/>
  <c r="J406" i="13"/>
  <c r="F398" i="18"/>
  <c r="Q26" i="18" s="1"/>
  <c r="J714" i="13"/>
  <c r="F706" i="18"/>
  <c r="Q334" i="18" s="1"/>
  <c r="J429" i="13"/>
  <c r="F421" i="18"/>
  <c r="Q49" i="18" s="1"/>
  <c r="J656" i="13"/>
  <c r="F648" i="18"/>
  <c r="Q276" i="18" s="1"/>
  <c r="J486" i="13"/>
  <c r="F478" i="18"/>
  <c r="Q106" i="18" s="1"/>
  <c r="J321" i="13"/>
  <c r="F313" i="18"/>
  <c r="L313" i="18" s="1"/>
  <c r="J271" i="13"/>
  <c r="F263" i="18"/>
  <c r="L263" i="18" s="1"/>
  <c r="J194" i="13"/>
  <c r="F186" i="18"/>
  <c r="L186" i="18" s="1"/>
  <c r="J629" i="13"/>
  <c r="F621" i="18"/>
  <c r="Q249" i="18" s="1"/>
  <c r="J476" i="13"/>
  <c r="F468" i="18"/>
  <c r="Q96" i="18" s="1"/>
  <c r="J604" i="13"/>
  <c r="F596" i="18"/>
  <c r="Q224" i="18" s="1"/>
  <c r="J354" i="13"/>
  <c r="F346" i="18"/>
  <c r="L346" i="18" s="1"/>
  <c r="J282" i="13"/>
  <c r="F274" i="18"/>
  <c r="L274" i="18" s="1"/>
  <c r="J262" i="13"/>
  <c r="F254" i="18"/>
  <c r="L254" i="18" s="1"/>
  <c r="J184" i="13"/>
  <c r="F176" i="18"/>
  <c r="L176" i="18" s="1"/>
  <c r="J516" i="13"/>
  <c r="F508" i="18"/>
  <c r="Q136" i="18" s="1"/>
  <c r="J534" i="13"/>
  <c r="F526" i="18"/>
  <c r="Q154" i="18" s="1"/>
  <c r="J535" i="13"/>
  <c r="F527" i="18"/>
  <c r="Q155" i="18" s="1"/>
  <c r="J207" i="13"/>
  <c r="F199" i="18"/>
  <c r="L199" i="18" s="1"/>
  <c r="J557" i="13"/>
  <c r="F549" i="18"/>
  <c r="Q177" i="18" s="1"/>
  <c r="J564" i="13"/>
  <c r="F556" i="18"/>
  <c r="Q184" i="18" s="1"/>
  <c r="J342" i="13"/>
  <c r="F334" i="18"/>
  <c r="L334" i="18" s="1"/>
  <c r="J48" i="13"/>
  <c r="F40" i="18"/>
  <c r="L40" i="18" s="1"/>
  <c r="J32" i="13"/>
  <c r="F24" i="18"/>
  <c r="L24" i="18" s="1"/>
  <c r="J556" i="13"/>
  <c r="F548" i="18"/>
  <c r="Q176" i="18" s="1"/>
  <c r="J247" i="13"/>
  <c r="F239" i="18"/>
  <c r="L239" i="18" s="1"/>
  <c r="J122" i="13"/>
  <c r="F114" i="18"/>
  <c r="L114" i="18" s="1"/>
  <c r="J108" i="13"/>
  <c r="F100" i="18"/>
  <c r="L100" i="18" s="1"/>
  <c r="J79" i="13"/>
  <c r="F71" i="18"/>
  <c r="L71" i="18" s="1"/>
  <c r="J156" i="13"/>
  <c r="F148" i="18"/>
  <c r="L148" i="18" s="1"/>
  <c r="J133" i="13"/>
  <c r="F125" i="18"/>
  <c r="L125" i="18" s="1"/>
  <c r="J103" i="13"/>
  <c r="F95" i="18"/>
  <c r="L95" i="18" s="1"/>
  <c r="J176" i="13"/>
  <c r="F168" i="18"/>
  <c r="L168" i="18" s="1"/>
  <c r="J129" i="13"/>
  <c r="F121" i="18"/>
  <c r="L121" i="18" s="1"/>
  <c r="J84" i="13"/>
  <c r="F76" i="18"/>
  <c r="L76" i="18" s="1"/>
  <c r="J157" i="13"/>
  <c r="F149" i="18"/>
  <c r="L149" i="18" s="1"/>
  <c r="J215" i="13"/>
  <c r="F207" i="18"/>
  <c r="L207" i="18" s="1"/>
  <c r="J577" i="13"/>
  <c r="F569" i="18"/>
  <c r="Q197" i="18" s="1"/>
  <c r="J639" i="13"/>
  <c r="F631" i="18"/>
  <c r="Q259" i="18" s="1"/>
  <c r="J689" i="13"/>
  <c r="F681" i="18"/>
  <c r="Q309" i="18" s="1"/>
  <c r="J386" i="13"/>
  <c r="F378" i="18"/>
  <c r="L378" i="18" s="1"/>
  <c r="J559" i="13"/>
  <c r="F551" i="18"/>
  <c r="Q179" i="18" s="1"/>
  <c r="J592" i="13"/>
  <c r="F584" i="18"/>
  <c r="Q212" i="18" s="1"/>
  <c r="J387" i="13"/>
  <c r="F379" i="18"/>
  <c r="L379" i="18" s="1"/>
  <c r="J451" i="13"/>
  <c r="F443" i="18"/>
  <c r="Q71" i="18" s="1"/>
  <c r="J447" i="13"/>
  <c r="F439" i="18"/>
  <c r="Q67" i="18" s="1"/>
  <c r="J222" i="13"/>
  <c r="F214" i="18"/>
  <c r="L214" i="18" s="1"/>
  <c r="J407" i="13"/>
  <c r="F399" i="18"/>
  <c r="Q27" i="18" s="1"/>
  <c r="J304" i="13"/>
  <c r="F296" i="18"/>
  <c r="L296" i="18" s="1"/>
  <c r="J492" i="13"/>
  <c r="F484" i="18"/>
  <c r="Q112" i="18" s="1"/>
  <c r="J375" i="13"/>
  <c r="F367" i="18"/>
  <c r="L367" i="18" s="1"/>
  <c r="J697" i="13"/>
  <c r="F689" i="18"/>
  <c r="Q317" i="18" s="1"/>
  <c r="J664" i="13"/>
  <c r="F656" i="18"/>
  <c r="Q284" i="18" s="1"/>
  <c r="J404" i="13"/>
  <c r="F396" i="18"/>
  <c r="Q24" i="18" s="1"/>
  <c r="J724" i="13"/>
  <c r="F716" i="18"/>
  <c r="Q344" i="18" s="1"/>
  <c r="J431" i="13"/>
  <c r="F423" i="18"/>
  <c r="Q51" i="18" s="1"/>
  <c r="J260" i="13"/>
  <c r="F252" i="18"/>
  <c r="L252" i="18" s="1"/>
  <c r="J618" i="13"/>
  <c r="F610" i="18"/>
  <c r="Q238" i="18" s="1"/>
  <c r="J606" i="13"/>
  <c r="F598" i="18"/>
  <c r="Q226" i="18" s="1"/>
  <c r="J506" i="13"/>
  <c r="F498" i="18"/>
  <c r="Q126" i="18" s="1"/>
  <c r="J355" i="13"/>
  <c r="F347" i="18"/>
  <c r="L347" i="18" s="1"/>
  <c r="J285" i="13"/>
  <c r="F277" i="18"/>
  <c r="L277" i="18" s="1"/>
  <c r="J251" i="13"/>
  <c r="F243" i="18"/>
  <c r="L243" i="18" s="1"/>
  <c r="J185" i="13"/>
  <c r="F177" i="18"/>
  <c r="L177" i="18" s="1"/>
  <c r="J616" i="13"/>
  <c r="F608" i="18"/>
  <c r="Q236" i="18" s="1"/>
  <c r="J517" i="13"/>
  <c r="F509" i="18"/>
  <c r="Q137" i="18" s="1"/>
  <c r="J514" i="13"/>
  <c r="F506" i="18"/>
  <c r="Q134" i="18" s="1"/>
  <c r="J350" i="13"/>
  <c r="F342" i="18"/>
  <c r="L342" i="18" s="1"/>
  <c r="J272" i="13"/>
  <c r="F264" i="18"/>
  <c r="L264" i="18" s="1"/>
  <c r="J558" i="13"/>
  <c r="F550" i="18"/>
  <c r="Q178" i="18" s="1"/>
  <c r="J636" i="13"/>
  <c r="F628" i="18"/>
  <c r="Q256" i="18" s="1"/>
  <c r="J590" i="13"/>
  <c r="F582" i="18"/>
  <c r="Q210" i="18" s="1"/>
  <c r="J273" i="13"/>
  <c r="F265" i="18"/>
  <c r="L265" i="18" s="1"/>
  <c r="J47" i="13"/>
  <c r="F39" i="18"/>
  <c r="L39" i="18" s="1"/>
  <c r="J704" i="13"/>
  <c r="F696" i="18"/>
  <c r="Q324" i="18" s="1"/>
  <c r="J419" i="13"/>
  <c r="F411" i="18"/>
  <c r="Q39" i="18" s="1"/>
  <c r="J34" i="13"/>
  <c r="F26" i="18"/>
  <c r="L26" i="18" s="1"/>
  <c r="J448" i="13"/>
  <c r="F440" i="18"/>
  <c r="Q68" i="18" s="1"/>
  <c r="J232" i="13"/>
  <c r="F224" i="18"/>
  <c r="L224" i="18" s="1"/>
  <c r="J124" i="13"/>
  <c r="F116" i="18"/>
  <c r="L116" i="18" s="1"/>
  <c r="J80" i="13"/>
  <c r="F72" i="18"/>
  <c r="L72" i="18" s="1"/>
  <c r="J154" i="13"/>
  <c r="F146" i="18"/>
  <c r="L146" i="18" s="1"/>
  <c r="J104" i="13"/>
  <c r="F96" i="18"/>
  <c r="L96" i="18" s="1"/>
  <c r="J175" i="13"/>
  <c r="F167" i="18"/>
  <c r="L167" i="18" s="1"/>
  <c r="J125" i="13"/>
  <c r="F117" i="18"/>
  <c r="L117" i="18" s="1"/>
  <c r="J88" i="13"/>
  <c r="F80" i="18"/>
  <c r="L80" i="18" s="1"/>
  <c r="J59" i="13"/>
  <c r="F51" i="18"/>
  <c r="L51" i="18" s="1"/>
  <c r="J150" i="13"/>
  <c r="F142" i="18"/>
  <c r="L142" i="18" s="1"/>
  <c r="J118" i="13"/>
  <c r="F110" i="18"/>
  <c r="L110" i="18" s="1"/>
  <c r="J221" i="13"/>
  <c r="F213" i="18"/>
  <c r="L213" i="18" s="1"/>
  <c r="J611" i="13"/>
  <c r="F603" i="18"/>
  <c r="Q231" i="18" s="1"/>
  <c r="J681" i="13"/>
  <c r="F673" i="18"/>
  <c r="Q301" i="18" s="1"/>
  <c r="J374" i="13"/>
  <c r="F366" i="18"/>
  <c r="L366" i="18" s="1"/>
  <c r="J469" i="13"/>
  <c r="F461" i="18"/>
  <c r="Q89" i="18" s="1"/>
  <c r="J364" i="13"/>
  <c r="F356" i="18"/>
  <c r="L356" i="18" s="1"/>
  <c r="J491" i="13"/>
  <c r="F483" i="18"/>
  <c r="Q111" i="18" s="1"/>
  <c r="J461" i="13"/>
  <c r="F453" i="18"/>
  <c r="Q81" i="18" s="1"/>
  <c r="J455" i="13"/>
  <c r="F447" i="18"/>
  <c r="Q75" i="18" s="1"/>
  <c r="J684" i="13"/>
  <c r="F676" i="18"/>
  <c r="Q304" i="18" s="1"/>
  <c r="J720" i="13"/>
  <c r="F712" i="18"/>
  <c r="Q340" i="18" s="1"/>
  <c r="J651" i="13"/>
  <c r="F643" i="18"/>
  <c r="Q271" i="18" s="1"/>
  <c r="J411" i="13"/>
  <c r="F403" i="18"/>
  <c r="Q31" i="18" s="1"/>
  <c r="J693" i="13"/>
  <c r="F685" i="18"/>
  <c r="Q313" i="18" s="1"/>
  <c r="J408" i="13"/>
  <c r="F400" i="18"/>
  <c r="Q28" i="18" s="1"/>
  <c r="J218" i="13"/>
  <c r="F210" i="18"/>
  <c r="L210" i="18" s="1"/>
  <c r="J496" i="13"/>
  <c r="F488" i="18"/>
  <c r="Q116" i="18" s="1"/>
  <c r="J236" i="13"/>
  <c r="F228" i="18"/>
  <c r="L228" i="18" s="1"/>
  <c r="J396" i="13"/>
  <c r="F388" i="18"/>
  <c r="L388" i="18" s="1"/>
  <c r="J687" i="13"/>
  <c r="F679" i="18"/>
  <c r="Q307" i="18" s="1"/>
  <c r="J719" i="13"/>
  <c r="F711" i="18"/>
  <c r="Q339" i="18" s="1"/>
  <c r="J377" i="13"/>
  <c r="F369" i="18"/>
  <c r="L369" i="18" s="1"/>
  <c r="J586" i="13"/>
  <c r="F578" i="18"/>
  <c r="Q206" i="18" s="1"/>
  <c r="J646" i="13"/>
  <c r="F638" i="18"/>
  <c r="Q266" i="18" s="1"/>
  <c r="J623" i="13"/>
  <c r="F615" i="18"/>
  <c r="Q243" i="18" s="1"/>
  <c r="J575" i="13"/>
  <c r="F567" i="18"/>
  <c r="Q195" i="18" s="1"/>
  <c r="J583" i="13"/>
  <c r="F575" i="18"/>
  <c r="Q203" i="18" s="1"/>
  <c r="J440" i="13"/>
  <c r="F432" i="18"/>
  <c r="Q60" i="18" s="1"/>
  <c r="J620" i="13"/>
  <c r="F612" i="18"/>
  <c r="Q240" i="18" s="1"/>
  <c r="J345" i="13"/>
  <c r="F337" i="18"/>
  <c r="L337" i="18" s="1"/>
  <c r="J338" i="13"/>
  <c r="F330" i="18"/>
  <c r="L330" i="18" s="1"/>
  <c r="J286" i="13"/>
  <c r="F278" i="18"/>
  <c r="L278" i="18" s="1"/>
  <c r="J249" i="13"/>
  <c r="F241" i="18"/>
  <c r="L241" i="18" s="1"/>
  <c r="J182" i="13"/>
  <c r="F174" i="18"/>
  <c r="L174" i="18" s="1"/>
  <c r="J624" i="13"/>
  <c r="F616" i="18"/>
  <c r="Q244" i="18" s="1"/>
  <c r="J617" i="13"/>
  <c r="F609" i="18"/>
  <c r="Q237" i="18" s="1"/>
  <c r="J518" i="13"/>
  <c r="F510" i="18"/>
  <c r="Q138" i="18" s="1"/>
  <c r="J351" i="13"/>
  <c r="F343" i="18"/>
  <c r="L343" i="18" s="1"/>
  <c r="J637" i="13"/>
  <c r="F629" i="18"/>
  <c r="Q257" i="18" s="1"/>
  <c r="J430" i="13"/>
  <c r="F422" i="18"/>
  <c r="Q50" i="18" s="1"/>
  <c r="J360" i="13"/>
  <c r="F352" i="18"/>
  <c r="L352" i="18" s="1"/>
  <c r="J274" i="13"/>
  <c r="F266" i="18"/>
  <c r="L266" i="18" s="1"/>
  <c r="J297" i="13"/>
  <c r="F289" i="18"/>
  <c r="L289" i="18" s="1"/>
  <c r="J315" i="13"/>
  <c r="F307" i="18"/>
  <c r="L307" i="18" s="1"/>
  <c r="J35" i="13"/>
  <c r="F27" i="18"/>
  <c r="L27" i="18" s="1"/>
  <c r="J563" i="13"/>
  <c r="F555" i="18"/>
  <c r="Q183" i="18" s="1"/>
  <c r="J190" i="13"/>
  <c r="F182" i="18"/>
  <c r="L182" i="18" s="1"/>
  <c r="J123" i="13"/>
  <c r="F115" i="18"/>
  <c r="L115" i="18" s="1"/>
  <c r="J67" i="13"/>
  <c r="F59" i="18"/>
  <c r="L59" i="18" s="1"/>
  <c r="J328" i="13"/>
  <c r="F320" i="18"/>
  <c r="L320" i="18" s="1"/>
  <c r="J155" i="13"/>
  <c r="F147" i="18"/>
  <c r="L147" i="18" s="1"/>
  <c r="J174" i="13"/>
  <c r="F166" i="18"/>
  <c r="L166" i="18" s="1"/>
  <c r="J121" i="13"/>
  <c r="F113" i="18"/>
  <c r="L113" i="18" s="1"/>
  <c r="J85" i="13"/>
  <c r="F77" i="18"/>
  <c r="L77" i="18" s="1"/>
  <c r="J57" i="13"/>
  <c r="F49" i="18"/>
  <c r="L49" i="18" s="1"/>
  <c r="J151" i="13"/>
  <c r="F143" i="18"/>
  <c r="L143" i="18" s="1"/>
  <c r="J137" i="13"/>
  <c r="F129" i="18"/>
  <c r="L129" i="18" s="1"/>
  <c r="J119" i="13"/>
  <c r="F111" i="18"/>
  <c r="L111" i="18" s="1"/>
  <c r="J607" i="13"/>
  <c r="F599" i="18"/>
  <c r="Q227" i="18" s="1"/>
  <c r="J647" i="13"/>
  <c r="F639" i="18"/>
  <c r="Q267" i="18" s="1"/>
  <c r="J489" i="13"/>
  <c r="F481" i="18"/>
  <c r="Q109" i="18" s="1"/>
  <c r="J259" i="13"/>
  <c r="F251" i="18"/>
  <c r="L251" i="18" s="1"/>
  <c r="J392" i="13"/>
  <c r="F384" i="18"/>
  <c r="L384" i="18" s="1"/>
  <c r="J294" i="13"/>
  <c r="F286" i="18"/>
  <c r="L286" i="18" s="1"/>
  <c r="J599" i="13"/>
  <c r="F591" i="18"/>
  <c r="Q219" i="18" s="1"/>
  <c r="J344" i="13"/>
  <c r="F336" i="18"/>
  <c r="L336" i="18" s="1"/>
  <c r="J655" i="13"/>
  <c r="F647" i="18"/>
  <c r="Q275" i="18" s="1"/>
  <c r="J726" i="13"/>
  <c r="F718" i="18"/>
  <c r="Q346" i="18" s="1"/>
  <c r="J701" i="13"/>
  <c r="F693" i="18"/>
  <c r="Q321" i="18" s="1"/>
  <c r="J314" i="13"/>
  <c r="F306" i="18"/>
  <c r="L306" i="18" s="1"/>
  <c r="J676" i="13"/>
  <c r="F668" i="18"/>
  <c r="Q296" i="18" s="1"/>
  <c r="J371" i="13"/>
  <c r="F363" i="18"/>
  <c r="L363" i="18" s="1"/>
  <c r="J420" i="13"/>
  <c r="F412" i="18"/>
  <c r="Q40" i="18" s="1"/>
  <c r="J200" i="13"/>
  <c r="F192" i="18"/>
  <c r="L192" i="18" s="1"/>
  <c r="J707" i="13"/>
  <c r="F699" i="18"/>
  <c r="Q327" i="18" s="1"/>
  <c r="J591" i="13"/>
  <c r="F583" i="18"/>
  <c r="Q211" i="18" s="1"/>
  <c r="J603" i="13"/>
  <c r="F595" i="18"/>
  <c r="Q223" i="18" s="1"/>
  <c r="J657" i="13"/>
  <c r="F649" i="18"/>
  <c r="Q277" i="18" s="1"/>
  <c r="J573" i="13"/>
  <c r="F565" i="18"/>
  <c r="Q193" i="18" s="1"/>
  <c r="J610" i="13"/>
  <c r="F602" i="18"/>
  <c r="Q230" i="18" s="1"/>
  <c r="J572" i="13"/>
  <c r="F564" i="18"/>
  <c r="Q192" i="18" s="1"/>
  <c r="J438" i="13"/>
  <c r="F430" i="18"/>
  <c r="Q58" i="18" s="1"/>
  <c r="J353" i="13"/>
  <c r="F345" i="18"/>
  <c r="L345" i="18" s="1"/>
  <c r="J240" i="13"/>
  <c r="F232" i="18"/>
  <c r="L232" i="18" s="1"/>
  <c r="J235" i="13"/>
  <c r="F227" i="18"/>
  <c r="L227" i="18" s="1"/>
  <c r="J252" i="13"/>
  <c r="F244" i="18"/>
  <c r="L244" i="18" s="1"/>
  <c r="J602" i="13"/>
  <c r="F594" i="18"/>
  <c r="Q222" i="18" s="1"/>
  <c r="J621" i="13"/>
  <c r="F613" i="18"/>
  <c r="Q241" i="18" s="1"/>
  <c r="J348" i="13"/>
  <c r="F340" i="18"/>
  <c r="L340" i="18" s="1"/>
  <c r="J339" i="13"/>
  <c r="F331" i="18"/>
  <c r="L331" i="18" s="1"/>
  <c r="J250" i="13"/>
  <c r="F242" i="18"/>
  <c r="L242" i="18" s="1"/>
  <c r="J187" i="13"/>
  <c r="F179" i="18"/>
  <c r="L179" i="18" s="1"/>
  <c r="J615" i="13"/>
  <c r="F607" i="18"/>
  <c r="Q235" i="18" s="1"/>
  <c r="J625" i="13"/>
  <c r="F617" i="18"/>
  <c r="Q245" i="18" s="1"/>
  <c r="J468" i="13"/>
  <c r="F460" i="18"/>
  <c r="Q88" i="18" s="1"/>
  <c r="J336" i="13"/>
  <c r="F328" i="18"/>
  <c r="L328" i="18" s="1"/>
  <c r="J210" i="13"/>
  <c r="F202" i="18"/>
  <c r="L202" i="18" s="1"/>
  <c r="J276" i="13"/>
  <c r="F268" i="18"/>
  <c r="L268" i="18" s="1"/>
  <c r="J253" i="13"/>
  <c r="F245" i="18"/>
  <c r="L245" i="18" s="1"/>
  <c r="J626" i="13"/>
  <c r="F618" i="18"/>
  <c r="Q246" i="18" s="1"/>
  <c r="J538" i="13"/>
  <c r="F530" i="18"/>
  <c r="Q158" i="18" s="1"/>
  <c r="J361" i="13"/>
  <c r="F353" i="18"/>
  <c r="L353" i="18" s="1"/>
  <c r="J263" i="13"/>
  <c r="F255" i="18"/>
  <c r="L255" i="18" s="1"/>
  <c r="J299" i="13"/>
  <c r="F291" i="18"/>
  <c r="L291" i="18" s="1"/>
  <c r="J313" i="13"/>
  <c r="F305" i="18"/>
  <c r="L305" i="18" s="1"/>
  <c r="J33" i="13"/>
  <c r="F25" i="18"/>
  <c r="L25" i="18" s="1"/>
  <c r="J98" i="13"/>
  <c r="F90" i="18"/>
  <c r="L90" i="18" s="1"/>
  <c r="J66" i="13"/>
  <c r="F58" i="18"/>
  <c r="L58" i="18" s="1"/>
  <c r="J172" i="13"/>
  <c r="F164" i="18"/>
  <c r="L164" i="18" s="1"/>
  <c r="J149" i="13"/>
  <c r="F141" i="18"/>
  <c r="L141" i="18" s="1"/>
  <c r="J86" i="13"/>
  <c r="F78" i="18"/>
  <c r="L78" i="18" s="1"/>
  <c r="J58" i="13"/>
  <c r="F50" i="18"/>
  <c r="L50" i="18" s="1"/>
  <c r="J152" i="13"/>
  <c r="F144" i="18"/>
  <c r="L144" i="18" s="1"/>
  <c r="J120" i="13"/>
  <c r="F112" i="18"/>
  <c r="L112" i="18" s="1"/>
  <c r="J248" i="13"/>
  <c r="F240" i="18"/>
  <c r="L240" i="18" s="1"/>
  <c r="J520" i="13"/>
  <c r="F512" i="18"/>
  <c r="Q140" i="18" s="1"/>
  <c r="J173" i="13"/>
  <c r="F165" i="18"/>
  <c r="L165" i="18" s="1"/>
  <c r="J473" i="13"/>
  <c r="F465" i="18"/>
  <c r="Q93" i="18" s="1"/>
  <c r="J385" i="13"/>
  <c r="F377" i="18"/>
  <c r="L377" i="18" s="1"/>
  <c r="J376" i="13"/>
  <c r="F368" i="18"/>
  <c r="L368" i="18" s="1"/>
  <c r="J389" i="13"/>
  <c r="F381" i="18"/>
  <c r="L381" i="18" s="1"/>
  <c r="J667" i="13"/>
  <c r="F659" i="18"/>
  <c r="Q287" i="18" s="1"/>
  <c r="J723" i="13"/>
  <c r="F715" i="18"/>
  <c r="Q343" i="18" s="1"/>
  <c r="J673" i="13"/>
  <c r="F665" i="18"/>
  <c r="Q293" i="18" s="1"/>
  <c r="J666" i="13"/>
  <c r="F658" i="18"/>
  <c r="Q286" i="18" s="1"/>
  <c r="J290" i="13"/>
  <c r="F282" i="18"/>
  <c r="L282" i="18" s="1"/>
  <c r="J692" i="13"/>
  <c r="F684" i="18"/>
  <c r="Q312" i="18" s="1"/>
  <c r="J417" i="13"/>
  <c r="F409" i="18"/>
  <c r="Q37" i="18" s="1"/>
  <c r="J306" i="13"/>
  <c r="F298" i="18"/>
  <c r="L298" i="18" s="1"/>
  <c r="J398" i="13"/>
  <c r="F390" i="18"/>
  <c r="Q18" i="18" s="1"/>
  <c r="J196" i="13"/>
  <c r="F188" i="18"/>
  <c r="L188" i="18" s="1"/>
  <c r="J638" i="13"/>
  <c r="F630" i="18"/>
  <c r="Q258" i="18" s="1"/>
  <c r="J574" i="13"/>
  <c r="F566" i="18"/>
  <c r="Q194" i="18" s="1"/>
  <c r="J589" i="13"/>
  <c r="F581" i="18"/>
  <c r="Q209" i="18" s="1"/>
  <c r="J548" i="13"/>
  <c r="F540" i="18"/>
  <c r="Q168" i="18" s="1"/>
  <c r="J576" i="13"/>
  <c r="F568" i="18"/>
  <c r="Q196" i="18" s="1"/>
  <c r="J562" i="13"/>
  <c r="F554" i="18"/>
  <c r="Q182" i="18" s="1"/>
  <c r="J441" i="13"/>
  <c r="F433" i="18"/>
  <c r="Q61" i="18" s="1"/>
  <c r="J322" i="13"/>
  <c r="F314" i="18"/>
  <c r="L314" i="18" s="1"/>
  <c r="J312" i="13"/>
  <c r="F304" i="18"/>
  <c r="L304" i="18" s="1"/>
  <c r="J227" i="13"/>
  <c r="F219" i="18"/>
  <c r="L219" i="18" s="1"/>
  <c r="J244" i="13"/>
  <c r="F236" i="18"/>
  <c r="L236" i="18" s="1"/>
  <c r="J195" i="13"/>
  <c r="F187" i="18"/>
  <c r="L187" i="18" s="1"/>
  <c r="J581" i="13"/>
  <c r="F573" i="18"/>
  <c r="Q201" i="18" s="1"/>
  <c r="J605" i="13"/>
  <c r="F597" i="18"/>
  <c r="Q225" i="18" s="1"/>
  <c r="J318" i="13"/>
  <c r="F310" i="18"/>
  <c r="L310" i="18" s="1"/>
  <c r="J279" i="13"/>
  <c r="F271" i="18"/>
  <c r="L271" i="18" s="1"/>
  <c r="J256" i="13"/>
  <c r="F248" i="18"/>
  <c r="L248" i="18" s="1"/>
  <c r="J243" i="13"/>
  <c r="F235" i="18"/>
  <c r="L235" i="18" s="1"/>
  <c r="J189" i="13"/>
  <c r="F181" i="18"/>
  <c r="L181" i="18" s="1"/>
  <c r="J614" i="13"/>
  <c r="F606" i="18"/>
  <c r="Q234" i="18" s="1"/>
  <c r="J584" i="13"/>
  <c r="F576" i="18"/>
  <c r="Q204" i="18" s="1"/>
  <c r="J555" i="13"/>
  <c r="F547" i="18"/>
  <c r="Q175" i="18" s="1"/>
  <c r="J470" i="13"/>
  <c r="F462" i="18"/>
  <c r="Q90" i="18" s="1"/>
  <c r="J333" i="13"/>
  <c r="F325" i="18"/>
  <c r="L325" i="18" s="1"/>
  <c r="J341" i="13"/>
  <c r="F333" i="18"/>
  <c r="L333" i="18" s="1"/>
  <c r="J254" i="13"/>
  <c r="F246" i="18"/>
  <c r="L246" i="18" s="1"/>
  <c r="J497" i="13"/>
  <c r="F489" i="18"/>
  <c r="Q117" i="18" s="1"/>
  <c r="J242" i="13"/>
  <c r="F234" i="18"/>
  <c r="L234" i="18" s="1"/>
  <c r="J277" i="13"/>
  <c r="F269" i="18"/>
  <c r="L269" i="18" s="1"/>
  <c r="J41" i="13"/>
  <c r="F33" i="18"/>
  <c r="L33" i="18" s="1"/>
  <c r="J49" i="13"/>
  <c r="F41" i="18"/>
  <c r="L41" i="18" s="1"/>
  <c r="J36" i="13"/>
  <c r="F28" i="18"/>
  <c r="L28" i="18" s="1"/>
  <c r="J100" i="13"/>
  <c r="F92" i="18"/>
  <c r="L92" i="18" s="1"/>
  <c r="J68" i="13"/>
  <c r="F60" i="18"/>
  <c r="L60" i="18" s="1"/>
  <c r="J170" i="13"/>
  <c r="F162" i="18"/>
  <c r="L162" i="18" s="1"/>
  <c r="J145" i="13"/>
  <c r="F137" i="18"/>
  <c r="L137" i="18" s="1"/>
  <c r="J87" i="13"/>
  <c r="F79" i="18"/>
  <c r="L79" i="18" s="1"/>
  <c r="J60" i="13"/>
  <c r="F52" i="18"/>
  <c r="L52" i="18" s="1"/>
  <c r="J153" i="13"/>
  <c r="F145" i="18"/>
  <c r="L145" i="18" s="1"/>
  <c r="J114" i="13"/>
  <c r="F106" i="18"/>
  <c r="L106" i="18" s="1"/>
  <c r="J435" i="13"/>
  <c r="F427" i="18"/>
  <c r="Q55" i="18" s="1"/>
  <c r="J443" i="13"/>
  <c r="F435" i="18"/>
  <c r="Q63" i="18" s="1"/>
  <c r="J169" i="13"/>
  <c r="F161" i="18"/>
  <c r="L161" i="18" s="1"/>
  <c r="J383" i="13"/>
  <c r="F375" i="18"/>
  <c r="L375" i="18" s="1"/>
  <c r="J457" i="13"/>
  <c r="F449" i="18"/>
  <c r="Q77" i="18" s="1"/>
  <c r="J698" i="13"/>
  <c r="F690" i="18"/>
  <c r="Q318" i="18" s="1"/>
  <c r="J367" i="13"/>
  <c r="F359" i="18"/>
  <c r="L359" i="18" s="1"/>
  <c r="J369" i="13"/>
  <c r="F361" i="18"/>
  <c r="L361" i="18" s="1"/>
  <c r="J373" i="13"/>
  <c r="F365" i="18"/>
  <c r="L365" i="18" s="1"/>
  <c r="J527" i="13"/>
  <c r="F519" i="18"/>
  <c r="Q147" i="18" s="1"/>
  <c r="J668" i="13"/>
  <c r="F660" i="18"/>
  <c r="Q288" i="18" s="1"/>
  <c r="J600" i="13"/>
  <c r="F592" i="18"/>
  <c r="Q220" i="18" s="1"/>
  <c r="J363" i="13"/>
  <c r="F355" i="18"/>
  <c r="L355" i="18" s="1"/>
  <c r="J370" i="13"/>
  <c r="F362" i="18"/>
  <c r="L362" i="18" s="1"/>
  <c r="J449" i="13"/>
  <c r="F441" i="18"/>
  <c r="Q69" i="18" s="1"/>
  <c r="J380" i="13"/>
  <c r="F372" i="18"/>
  <c r="L372" i="18" s="1"/>
  <c r="J400" i="13"/>
  <c r="F392" i="18"/>
  <c r="Q20" i="18" s="1"/>
  <c r="J181" i="13"/>
  <c r="F173" i="18"/>
  <c r="L173" i="18" s="1"/>
  <c r="J309" i="13"/>
  <c r="F301" i="18"/>
  <c r="L301" i="18" s="1"/>
  <c r="J477" i="13"/>
  <c r="F469" i="18"/>
  <c r="Q97" i="18" s="1"/>
  <c r="H457" i="13"/>
  <c r="F447" i="17"/>
  <c r="Q75" i="17" s="1"/>
  <c r="X447" i="17" s="1"/>
  <c r="H271" i="13"/>
  <c r="F261" i="17"/>
  <c r="L261" i="17" s="1"/>
  <c r="X261" i="17" s="1"/>
  <c r="H510" i="13"/>
  <c r="F500" i="17"/>
  <c r="Q128" i="17" s="1"/>
  <c r="X500" i="17" s="1"/>
  <c r="H696" i="13"/>
  <c r="F686" i="17"/>
  <c r="Q314" i="17" s="1"/>
  <c r="X686" i="17" s="1"/>
  <c r="H488" i="13"/>
  <c r="F478" i="17"/>
  <c r="Q106" i="17" s="1"/>
  <c r="X478" i="17" s="1"/>
  <c r="H380" i="13"/>
  <c r="F370" i="17"/>
  <c r="L370" i="17" s="1"/>
  <c r="X370" i="17" s="1"/>
  <c r="H320" i="13"/>
  <c r="F310" i="17"/>
  <c r="L310" i="17" s="1"/>
  <c r="X310" i="17" s="1"/>
  <c r="H372" i="13"/>
  <c r="F362" i="17"/>
  <c r="L362" i="17" s="1"/>
  <c r="X362" i="17" s="1"/>
  <c r="H241" i="13"/>
  <c r="F231" i="17"/>
  <c r="L231" i="17" s="1"/>
  <c r="X231" i="17" s="1"/>
  <c r="H612" i="13"/>
  <c r="F602" i="17"/>
  <c r="Q230" i="17" s="1"/>
  <c r="X602" i="17" s="1"/>
  <c r="H500" i="13"/>
  <c r="F490" i="17"/>
  <c r="Q118" i="17" s="1"/>
  <c r="X490" i="17" s="1"/>
  <c r="H492" i="13"/>
  <c r="F482" i="17"/>
  <c r="Q110" i="17" s="1"/>
  <c r="X482" i="17" s="1"/>
  <c r="H374" i="13"/>
  <c r="F364" i="17"/>
  <c r="L364" i="17" s="1"/>
  <c r="X364" i="17" s="1"/>
  <c r="H416" i="13"/>
  <c r="F406" i="17"/>
  <c r="Q34" i="17" s="1"/>
  <c r="X406" i="17" s="1"/>
  <c r="H328" i="13"/>
  <c r="F318" i="17"/>
  <c r="L318" i="17" s="1"/>
  <c r="X318" i="17" s="1"/>
  <c r="H698" i="13"/>
  <c r="F688" i="17"/>
  <c r="Q316" i="17" s="1"/>
  <c r="X688" i="17" s="1"/>
  <c r="H564" i="13"/>
  <c r="F554" i="17"/>
  <c r="Q182" i="17" s="1"/>
  <c r="X554" i="17" s="1"/>
  <c r="H424" i="13"/>
  <c r="F414" i="17"/>
  <c r="Q42" i="17" s="1"/>
  <c r="X414" i="17" s="1"/>
  <c r="H489" i="13"/>
  <c r="F479" i="17"/>
  <c r="Q107" i="17" s="1"/>
  <c r="X479" i="17" s="1"/>
  <c r="H323" i="13"/>
  <c r="F313" i="17"/>
  <c r="L313" i="17" s="1"/>
  <c r="X313" i="17" s="1"/>
  <c r="H327" i="13"/>
  <c r="F317" i="17"/>
  <c r="L317" i="17" s="1"/>
  <c r="X317" i="17" s="1"/>
  <c r="H371" i="13"/>
  <c r="F361" i="17"/>
  <c r="L361" i="17" s="1"/>
  <c r="X361" i="17" s="1"/>
  <c r="H275" i="13"/>
  <c r="F265" i="17"/>
  <c r="L265" i="17" s="1"/>
  <c r="X265" i="17" s="1"/>
  <c r="H201" i="13"/>
  <c r="F191" i="17"/>
  <c r="L191" i="17" s="1"/>
  <c r="X191" i="17" s="1"/>
  <c r="H407" i="13"/>
  <c r="F397" i="17"/>
  <c r="Q25" i="17" s="1"/>
  <c r="X397" i="17" s="1"/>
  <c r="H687" i="13"/>
  <c r="F677" i="17"/>
  <c r="Q305" i="17" s="1"/>
  <c r="X677" i="17" s="1"/>
  <c r="H555" i="13"/>
  <c r="F545" i="17"/>
  <c r="Q173" i="17" s="1"/>
  <c r="X545" i="17" s="1"/>
  <c r="H426" i="13"/>
  <c r="F416" i="17"/>
  <c r="Q44" i="17" s="1"/>
  <c r="X416" i="17" s="1"/>
  <c r="H393" i="13"/>
  <c r="F383" i="17"/>
  <c r="L383" i="17" s="1"/>
  <c r="X383" i="17" s="1"/>
  <c r="H269" i="13"/>
  <c r="F259" i="17"/>
  <c r="L259" i="17" s="1"/>
  <c r="X259" i="17" s="1"/>
  <c r="H404" i="13"/>
  <c r="F394" i="17"/>
  <c r="Q22" i="17" s="1"/>
  <c r="X394" i="17" s="1"/>
  <c r="H621" i="13"/>
  <c r="F611" i="17"/>
  <c r="Q239" i="17" s="1"/>
  <c r="X611" i="17" s="1"/>
  <c r="H580" i="13"/>
  <c r="F570" i="17"/>
  <c r="Q198" i="17" s="1"/>
  <c r="X570" i="17" s="1"/>
  <c r="H478" i="13"/>
  <c r="F468" i="17"/>
  <c r="Q96" i="17" s="1"/>
  <c r="X468" i="17" s="1"/>
  <c r="H461" i="13"/>
  <c r="F451" i="17"/>
  <c r="Q79" i="17" s="1"/>
  <c r="X451" i="17" s="1"/>
  <c r="H398" i="13"/>
  <c r="F388" i="17"/>
  <c r="Q16" i="17" s="1"/>
  <c r="X388" i="17" s="1"/>
  <c r="H630" i="13"/>
  <c r="F620" i="17"/>
  <c r="Q248" i="17" s="1"/>
  <c r="X620" i="17" s="1"/>
  <c r="H542" i="13"/>
  <c r="F532" i="17"/>
  <c r="Q160" i="17" s="1"/>
  <c r="X532" i="17" s="1"/>
  <c r="H658" i="13"/>
  <c r="F648" i="17"/>
  <c r="Q276" i="17" s="1"/>
  <c r="X648" i="17" s="1"/>
  <c r="H683" i="13"/>
  <c r="F673" i="17"/>
  <c r="Q301" i="17" s="1"/>
  <c r="X673" i="17" s="1"/>
  <c r="H571" i="13"/>
  <c r="F561" i="17"/>
  <c r="Q189" i="17" s="1"/>
  <c r="X561" i="17" s="1"/>
  <c r="H547" i="13"/>
  <c r="F537" i="17"/>
  <c r="Q165" i="17" s="1"/>
  <c r="X537" i="17" s="1"/>
  <c r="H411" i="13"/>
  <c r="F401" i="17"/>
  <c r="Q29" i="17" s="1"/>
  <c r="X401" i="17" s="1"/>
  <c r="H289" i="13"/>
  <c r="F279" i="17"/>
  <c r="L279" i="17" s="1"/>
  <c r="X279" i="17" s="1"/>
  <c r="H41" i="13"/>
  <c r="F31" i="17"/>
  <c r="L31" i="17" s="1"/>
  <c r="X31" i="17" s="1"/>
  <c r="H352" i="13"/>
  <c r="F342" i="17"/>
  <c r="L342" i="17" s="1"/>
  <c r="X342" i="17" s="1"/>
  <c r="H55" i="13"/>
  <c r="F45" i="17"/>
  <c r="L45" i="17" s="1"/>
  <c r="X45" i="17" s="1"/>
  <c r="H50" i="13"/>
  <c r="F40" i="17"/>
  <c r="L40" i="17" s="1"/>
  <c r="X40" i="17" s="1"/>
  <c r="H192" i="13"/>
  <c r="F182" i="17"/>
  <c r="L182" i="17" s="1"/>
  <c r="X182" i="17" s="1"/>
  <c r="H179" i="13"/>
  <c r="F169" i="17"/>
  <c r="L169" i="17" s="1"/>
  <c r="X169" i="17" s="1"/>
  <c r="H556" i="13"/>
  <c r="F546" i="17"/>
  <c r="Q174" i="17" s="1"/>
  <c r="X546" i="17" s="1"/>
  <c r="H154" i="13"/>
  <c r="F144" i="17"/>
  <c r="L144" i="17" s="1"/>
  <c r="X144" i="17" s="1"/>
  <c r="H170" i="13"/>
  <c r="F160" i="17"/>
  <c r="L160" i="17" s="1"/>
  <c r="X160" i="17" s="1"/>
  <c r="H103" i="13"/>
  <c r="F93" i="17"/>
  <c r="L93" i="17" s="1"/>
  <c r="X93" i="17" s="1"/>
  <c r="H85" i="13"/>
  <c r="F75" i="17"/>
  <c r="L75" i="17" s="1"/>
  <c r="X75" i="17" s="1"/>
  <c r="H58" i="13"/>
  <c r="F48" i="17"/>
  <c r="L48" i="17" s="1"/>
  <c r="X48" i="17" s="1"/>
  <c r="H115" i="13"/>
  <c r="F105" i="17"/>
  <c r="L105" i="17" s="1"/>
  <c r="X105" i="17" s="1"/>
  <c r="H512" i="13"/>
  <c r="F502" i="17"/>
  <c r="Q130" i="17" s="1"/>
  <c r="X502" i="17" s="1"/>
  <c r="H169" i="13"/>
  <c r="F159" i="17"/>
  <c r="L159" i="17" s="1"/>
  <c r="X159" i="17" s="1"/>
  <c r="H131" i="13"/>
  <c r="F121" i="17"/>
  <c r="L121" i="17" s="1"/>
  <c r="X121" i="17" s="1"/>
  <c r="H90" i="13"/>
  <c r="F80" i="17"/>
  <c r="L80" i="17" s="1"/>
  <c r="X80" i="17" s="1"/>
  <c r="H63" i="13"/>
  <c r="F53" i="17"/>
  <c r="L53" i="17" s="1"/>
  <c r="X53" i="17" s="1"/>
  <c r="H456" i="13"/>
  <c r="F446" i="17"/>
  <c r="Q74" i="17" s="1"/>
  <c r="X446" i="17" s="1"/>
  <c r="H602" i="13"/>
  <c r="F592" i="17"/>
  <c r="Q220" i="17" s="1"/>
  <c r="X592" i="17" s="1"/>
  <c r="H263" i="13"/>
  <c r="F253" i="17"/>
  <c r="L253" i="17" s="1"/>
  <c r="X253" i="17" s="1"/>
  <c r="H199" i="13"/>
  <c r="F189" i="17"/>
  <c r="L189" i="17" s="1"/>
  <c r="X189" i="17" s="1"/>
  <c r="H700" i="13"/>
  <c r="F690" i="17"/>
  <c r="Q318" i="17" s="1"/>
  <c r="X690" i="17" s="1"/>
  <c r="H591" i="13"/>
  <c r="F581" i="17"/>
  <c r="Q209" i="17" s="1"/>
  <c r="X581" i="17" s="1"/>
  <c r="H706" i="13"/>
  <c r="F696" i="17"/>
  <c r="Q324" i="17" s="1"/>
  <c r="X696" i="17" s="1"/>
  <c r="H229" i="13"/>
  <c r="F219" i="17"/>
  <c r="L219" i="17" s="1"/>
  <c r="X219" i="17" s="1"/>
  <c r="H693" i="13"/>
  <c r="F683" i="17"/>
  <c r="Q311" i="17" s="1"/>
  <c r="X683" i="17" s="1"/>
  <c r="H381" i="13"/>
  <c r="F371" i="17"/>
  <c r="L371" i="17" s="1"/>
  <c r="X371" i="17" s="1"/>
  <c r="H299" i="13"/>
  <c r="F289" i="17"/>
  <c r="L289" i="17" s="1"/>
  <c r="X289" i="17" s="1"/>
  <c r="H205" i="13"/>
  <c r="F195" i="17"/>
  <c r="L195" i="17" s="1"/>
  <c r="X195" i="17" s="1"/>
  <c r="H278" i="13"/>
  <c r="F268" i="17"/>
  <c r="L268" i="17" s="1"/>
  <c r="X268" i="17" s="1"/>
  <c r="H657" i="13"/>
  <c r="F647" i="17"/>
  <c r="Q275" i="17" s="1"/>
  <c r="X647" i="17" s="1"/>
  <c r="H470" i="13"/>
  <c r="F460" i="17"/>
  <c r="Q88" i="17" s="1"/>
  <c r="X460" i="17" s="1"/>
  <c r="H575" i="13"/>
  <c r="F565" i="17"/>
  <c r="Q193" i="17" s="1"/>
  <c r="X565" i="17" s="1"/>
  <c r="H446" i="13"/>
  <c r="F436" i="17"/>
  <c r="Q64" i="17" s="1"/>
  <c r="X436" i="17" s="1"/>
  <c r="H441" i="13"/>
  <c r="F431" i="17"/>
  <c r="Q59" i="17" s="1"/>
  <c r="X431" i="17" s="1"/>
  <c r="H331" i="13"/>
  <c r="F321" i="17"/>
  <c r="L321" i="17" s="1"/>
  <c r="X321" i="17" s="1"/>
  <c r="H215" i="13"/>
  <c r="F205" i="17"/>
  <c r="L205" i="17" s="1"/>
  <c r="X205" i="17" s="1"/>
  <c r="H579" i="13"/>
  <c r="F569" i="17"/>
  <c r="Q197" i="17" s="1"/>
  <c r="X569" i="17" s="1"/>
  <c r="H474" i="13"/>
  <c r="F464" i="17"/>
  <c r="Q92" i="17" s="1"/>
  <c r="X464" i="17" s="1"/>
  <c r="H505" i="13"/>
  <c r="F495" i="17"/>
  <c r="Q123" i="17" s="1"/>
  <c r="X495" i="17" s="1"/>
  <c r="H378" i="13"/>
  <c r="F368" i="17"/>
  <c r="L368" i="17" s="1"/>
  <c r="X368" i="17" s="1"/>
  <c r="H268" i="13"/>
  <c r="F258" i="17"/>
  <c r="L258" i="17" s="1"/>
  <c r="X258" i="17" s="1"/>
  <c r="H250" i="13"/>
  <c r="F240" i="17"/>
  <c r="L240" i="17" s="1"/>
  <c r="X240" i="17" s="1"/>
  <c r="H259" i="13"/>
  <c r="F249" i="17"/>
  <c r="L249" i="17" s="1"/>
  <c r="X249" i="17" s="1"/>
  <c r="H656" i="13"/>
  <c r="F646" i="17"/>
  <c r="Q274" i="17" s="1"/>
  <c r="X646" i="17" s="1"/>
  <c r="H651" i="13"/>
  <c r="F641" i="17"/>
  <c r="Q269" i="17" s="1"/>
  <c r="X641" i="17" s="1"/>
  <c r="H615" i="13"/>
  <c r="F605" i="17"/>
  <c r="Q233" i="17" s="1"/>
  <c r="X605" i="17" s="1"/>
  <c r="H516" i="13"/>
  <c r="F506" i="17"/>
  <c r="Q134" i="17" s="1"/>
  <c r="X506" i="17" s="1"/>
  <c r="H534" i="13"/>
  <c r="F524" i="17"/>
  <c r="Q152" i="17" s="1"/>
  <c r="X524" i="17" s="1"/>
  <c r="H514" i="13"/>
  <c r="F504" i="17"/>
  <c r="Q132" i="17" s="1"/>
  <c r="X504" i="17" s="1"/>
  <c r="H549" i="13"/>
  <c r="F539" i="17"/>
  <c r="Q167" i="17" s="1"/>
  <c r="X539" i="17" s="1"/>
  <c r="H383" i="13"/>
  <c r="F373" i="17"/>
  <c r="L373" i="17" s="1"/>
  <c r="X373" i="17" s="1"/>
  <c r="H369" i="13"/>
  <c r="F359" i="17"/>
  <c r="L359" i="17" s="1"/>
  <c r="X359" i="17" s="1"/>
  <c r="H279" i="13"/>
  <c r="F269" i="17"/>
  <c r="L269" i="17" s="1"/>
  <c r="X269" i="17" s="1"/>
  <c r="H273" i="13"/>
  <c r="F263" i="17"/>
  <c r="L263" i="17" s="1"/>
  <c r="X263" i="17" s="1"/>
  <c r="H329" i="13"/>
  <c r="F319" i="17"/>
  <c r="L319" i="17" s="1"/>
  <c r="X319" i="17" s="1"/>
  <c r="H184" i="13"/>
  <c r="F174" i="17"/>
  <c r="L174" i="17" s="1"/>
  <c r="X174" i="17" s="1"/>
  <c r="H524" i="13"/>
  <c r="F514" i="17"/>
  <c r="Q142" i="17" s="1"/>
  <c r="X514" i="17" s="1"/>
  <c r="H133" i="13"/>
  <c r="F123" i="17"/>
  <c r="L123" i="17" s="1"/>
  <c r="X123" i="17" s="1"/>
  <c r="H117" i="13"/>
  <c r="F107" i="17"/>
  <c r="L107" i="17" s="1"/>
  <c r="X107" i="17" s="1"/>
  <c r="H70" i="13"/>
  <c r="F60" i="17"/>
  <c r="L60" i="17" s="1"/>
  <c r="X60" i="17" s="1"/>
  <c r="H172" i="13"/>
  <c r="F162" i="17"/>
  <c r="L162" i="17" s="1"/>
  <c r="X162" i="17" s="1"/>
  <c r="H149" i="13"/>
  <c r="F139" i="17"/>
  <c r="L139" i="17" s="1"/>
  <c r="X139" i="17" s="1"/>
  <c r="H125" i="13"/>
  <c r="F115" i="17"/>
  <c r="L115" i="17" s="1"/>
  <c r="X115" i="17" s="1"/>
  <c r="H105" i="13"/>
  <c r="F95" i="17"/>
  <c r="L95" i="17" s="1"/>
  <c r="X95" i="17" s="1"/>
  <c r="H81" i="13"/>
  <c r="F71" i="17"/>
  <c r="L71" i="17" s="1"/>
  <c r="X71" i="17" s="1"/>
  <c r="H114" i="13"/>
  <c r="F104" i="17"/>
  <c r="L104" i="17" s="1"/>
  <c r="X104" i="17" s="1"/>
  <c r="H410" i="13"/>
  <c r="F400" i="17"/>
  <c r="Q28" i="17" s="1"/>
  <c r="X400" i="17" s="1"/>
  <c r="H166" i="13"/>
  <c r="F156" i="17"/>
  <c r="L156" i="17" s="1"/>
  <c r="X156" i="17" s="1"/>
  <c r="H94" i="13"/>
  <c r="F84" i="17"/>
  <c r="L84" i="17" s="1"/>
  <c r="X84" i="17" s="1"/>
  <c r="H61" i="13"/>
  <c r="F51" i="17"/>
  <c r="L51" i="17" s="1"/>
  <c r="X51" i="17" s="1"/>
  <c r="H277" i="13"/>
  <c r="F267" i="17"/>
  <c r="L267" i="17" s="1"/>
  <c r="X267" i="17" s="1"/>
  <c r="H588" i="13"/>
  <c r="F578" i="17"/>
  <c r="Q206" i="17" s="1"/>
  <c r="X578" i="17" s="1"/>
  <c r="H727" i="13"/>
  <c r="F717" i="17"/>
  <c r="Q345" i="17" s="1"/>
  <c r="X717" i="17" s="1"/>
  <c r="H187" i="13"/>
  <c r="F177" i="17"/>
  <c r="L177" i="17" s="1"/>
  <c r="X177" i="17" s="1"/>
  <c r="H561" i="13"/>
  <c r="F551" i="17"/>
  <c r="Q179" i="17" s="1"/>
  <c r="X551" i="17" s="1"/>
  <c r="H620" i="13"/>
  <c r="F610" i="17"/>
  <c r="Q238" i="17" s="1"/>
  <c r="X610" i="17" s="1"/>
  <c r="H196" i="13"/>
  <c r="F186" i="17"/>
  <c r="L186" i="17" s="1"/>
  <c r="X186" i="17" s="1"/>
  <c r="H702" i="13"/>
  <c r="F692" i="17"/>
  <c r="Q320" i="17" s="1"/>
  <c r="X692" i="17" s="1"/>
  <c r="H679" i="13"/>
  <c r="F669" i="17"/>
  <c r="Q297" i="17" s="1"/>
  <c r="X669" i="17" s="1"/>
  <c r="H523" i="13"/>
  <c r="F513" i="17"/>
  <c r="Q141" i="17" s="1"/>
  <c r="X513" i="17" s="1"/>
  <c r="H572" i="13"/>
  <c r="F562" i="17"/>
  <c r="Q190" i="17" s="1"/>
  <c r="X562" i="17" s="1"/>
  <c r="H377" i="13"/>
  <c r="F367" i="17"/>
  <c r="L367" i="17" s="1"/>
  <c r="X367" i="17" s="1"/>
  <c r="H317" i="13"/>
  <c r="F307" i="17"/>
  <c r="L307" i="17" s="1"/>
  <c r="X307" i="17" s="1"/>
  <c r="H248" i="13"/>
  <c r="F238" i="17"/>
  <c r="L238" i="17" s="1"/>
  <c r="X238" i="17" s="1"/>
  <c r="H216" i="13"/>
  <c r="F206" i="17"/>
  <c r="L206" i="17" s="1"/>
  <c r="X206" i="17" s="1"/>
  <c r="H688" i="13"/>
  <c r="F678" i="17"/>
  <c r="Q306" i="17" s="1"/>
  <c r="X678" i="17" s="1"/>
  <c r="H462" i="13"/>
  <c r="F452" i="17"/>
  <c r="Q80" i="17" s="1"/>
  <c r="X452" i="17" s="1"/>
  <c r="H453" i="13"/>
  <c r="F443" i="17"/>
  <c r="Q71" i="17" s="1"/>
  <c r="X443" i="17" s="1"/>
  <c r="H262" i="13"/>
  <c r="F252" i="17"/>
  <c r="L252" i="17" s="1"/>
  <c r="X252" i="17" s="1"/>
  <c r="H675" i="13"/>
  <c r="F665" i="17"/>
  <c r="Q293" i="17" s="1"/>
  <c r="X665" i="17" s="1"/>
  <c r="H539" i="13"/>
  <c r="F529" i="17"/>
  <c r="Q157" i="17" s="1"/>
  <c r="X529" i="17" s="1"/>
  <c r="H347" i="13"/>
  <c r="F337" i="17"/>
  <c r="L337" i="17" s="1"/>
  <c r="X337" i="17" s="1"/>
  <c r="H198" i="13"/>
  <c r="F188" i="17"/>
  <c r="L188" i="17" s="1"/>
  <c r="X188" i="17" s="1"/>
  <c r="H276" i="13"/>
  <c r="F266" i="17"/>
  <c r="L266" i="17" s="1"/>
  <c r="X266" i="17" s="1"/>
  <c r="H40" i="13"/>
  <c r="F30" i="17"/>
  <c r="L30" i="17" s="1"/>
  <c r="X30" i="17" s="1"/>
  <c r="H197" i="13"/>
  <c r="F187" i="17"/>
  <c r="L187" i="17" s="1"/>
  <c r="X187" i="17" s="1"/>
  <c r="H338" i="13"/>
  <c r="F328" i="17"/>
  <c r="L328" i="17" s="1"/>
  <c r="X328" i="17" s="1"/>
  <c r="H43" i="13"/>
  <c r="F33" i="17"/>
  <c r="L33" i="17" s="1"/>
  <c r="X33" i="17" s="1"/>
  <c r="H334" i="13"/>
  <c r="F324" i="17"/>
  <c r="L324" i="17" s="1"/>
  <c r="X324" i="17" s="1"/>
  <c r="H31" i="13"/>
  <c r="F21" i="17"/>
  <c r="L21" i="17" s="1"/>
  <c r="X21" i="17" s="1"/>
  <c r="H182" i="13"/>
  <c r="F172" i="17"/>
  <c r="L172" i="17" s="1"/>
  <c r="X172" i="17" s="1"/>
  <c r="H440" i="13"/>
  <c r="F430" i="17"/>
  <c r="Q58" i="17" s="1"/>
  <c r="X430" i="17" s="1"/>
  <c r="H145" i="13"/>
  <c r="F135" i="17"/>
  <c r="L135" i="17" s="1"/>
  <c r="X135" i="17" s="1"/>
  <c r="H116" i="13"/>
  <c r="F106" i="17"/>
  <c r="L106" i="17" s="1"/>
  <c r="X106" i="17" s="1"/>
  <c r="H395" i="13"/>
  <c r="F385" i="17"/>
  <c r="L385" i="17" s="1"/>
  <c r="X385" i="17" s="1"/>
  <c r="H146" i="13"/>
  <c r="F136" i="17"/>
  <c r="L136" i="17" s="1"/>
  <c r="X136" i="17" s="1"/>
  <c r="H132" i="13"/>
  <c r="F122" i="17"/>
  <c r="L122" i="17" s="1"/>
  <c r="X122" i="17" s="1"/>
  <c r="H100" i="13"/>
  <c r="F90" i="17"/>
  <c r="L90" i="17" s="1"/>
  <c r="X90" i="17" s="1"/>
  <c r="H354" i="13"/>
  <c r="F344" i="17"/>
  <c r="L344" i="17" s="1"/>
  <c r="X344" i="17" s="1"/>
  <c r="H463" i="13"/>
  <c r="F453" i="17"/>
  <c r="Q81" i="17" s="1"/>
  <c r="X453" i="17" s="1"/>
  <c r="H483" i="13"/>
  <c r="F473" i="17"/>
  <c r="Q101" i="17" s="1"/>
  <c r="X473" i="17" s="1"/>
  <c r="H467" i="13"/>
  <c r="F457" i="17"/>
  <c r="Q85" i="17" s="1"/>
  <c r="X457" i="17" s="1"/>
  <c r="H725" i="13"/>
  <c r="F715" i="17"/>
  <c r="Q343" i="17" s="1"/>
  <c r="X715" i="17" s="1"/>
  <c r="H238" i="13"/>
  <c r="F228" i="17"/>
  <c r="L228" i="17" s="1"/>
  <c r="X228" i="17" s="1"/>
  <c r="H427" i="13"/>
  <c r="F417" i="17"/>
  <c r="Q45" i="17" s="1"/>
  <c r="X417" i="17" s="1"/>
  <c r="H720" i="13"/>
  <c r="F710" i="17"/>
  <c r="Q338" i="17" s="1"/>
  <c r="X710" i="17" s="1"/>
  <c r="H586" i="13"/>
  <c r="F576" i="17"/>
  <c r="Q204" i="17" s="1"/>
  <c r="X576" i="17" s="1"/>
  <c r="H641" i="13"/>
  <c r="F631" i="17"/>
  <c r="Q259" i="17" s="1"/>
  <c r="X631" i="17" s="1"/>
  <c r="H614" i="13"/>
  <c r="F604" i="17"/>
  <c r="Q232" i="17" s="1"/>
  <c r="X604" i="17" s="1"/>
  <c r="H481" i="13"/>
  <c r="F471" i="17"/>
  <c r="Q99" i="17" s="1"/>
  <c r="X471" i="17" s="1"/>
  <c r="H202" i="13"/>
  <c r="F192" i="17"/>
  <c r="L192" i="17" s="1"/>
  <c r="X192" i="17" s="1"/>
  <c r="H558" i="13"/>
  <c r="F548" i="17"/>
  <c r="Q176" i="17" s="1"/>
  <c r="X548" i="17" s="1"/>
  <c r="H567" i="13"/>
  <c r="F557" i="17"/>
  <c r="Q185" i="17" s="1"/>
  <c r="X557" i="17" s="1"/>
  <c r="H616" i="13"/>
  <c r="F606" i="17"/>
  <c r="Q234" i="17" s="1"/>
  <c r="X606" i="17" s="1"/>
  <c r="H545" i="13"/>
  <c r="F535" i="17"/>
  <c r="Q163" i="17" s="1"/>
  <c r="X535" i="17" s="1"/>
  <c r="H420" i="13"/>
  <c r="F410" i="17"/>
  <c r="Q38" i="17" s="1"/>
  <c r="X410" i="17" s="1"/>
  <c r="H365" i="13"/>
  <c r="F355" i="17"/>
  <c r="L355" i="17" s="1"/>
  <c r="X355" i="17" s="1"/>
  <c r="H357" i="13"/>
  <c r="F347" i="17"/>
  <c r="L347" i="17" s="1"/>
  <c r="X347" i="17" s="1"/>
  <c r="H301" i="13"/>
  <c r="F291" i="17"/>
  <c r="L291" i="17" s="1"/>
  <c r="X291" i="17" s="1"/>
  <c r="H203" i="13"/>
  <c r="F193" i="17"/>
  <c r="L193" i="17" s="1"/>
  <c r="X193" i="17" s="1"/>
  <c r="H697" i="13"/>
  <c r="F687" i="17"/>
  <c r="Q315" i="17" s="1"/>
  <c r="X687" i="17" s="1"/>
  <c r="H375" i="13"/>
  <c r="F365" i="17"/>
  <c r="L365" i="17" s="1"/>
  <c r="X365" i="17" s="1"/>
  <c r="H430" i="13"/>
  <c r="F420" i="17"/>
  <c r="Q48" i="17" s="1"/>
  <c r="X420" i="17" s="1"/>
  <c r="H291" i="13"/>
  <c r="F281" i="17"/>
  <c r="L281" i="17" s="1"/>
  <c r="X281" i="17" s="1"/>
  <c r="H690" i="13"/>
  <c r="F680" i="17"/>
  <c r="Q308" i="17" s="1"/>
  <c r="X680" i="17" s="1"/>
  <c r="H493" i="13"/>
  <c r="F483" i="17"/>
  <c r="Q111" i="17" s="1"/>
  <c r="X483" i="17" s="1"/>
  <c r="H421" i="13"/>
  <c r="F411" i="17"/>
  <c r="Q39" i="17" s="1"/>
  <c r="X411" i="17" s="1"/>
  <c r="H255" i="13"/>
  <c r="F245" i="17"/>
  <c r="L245" i="17" s="1"/>
  <c r="X245" i="17" s="1"/>
  <c r="H243" i="13"/>
  <c r="F233" i="17"/>
  <c r="L233" i="17" s="1"/>
  <c r="X233" i="17" s="1"/>
  <c r="H585" i="13"/>
  <c r="F575" i="17"/>
  <c r="Q203" i="17" s="1"/>
  <c r="X575" i="17" s="1"/>
  <c r="H518" i="13"/>
  <c r="F508" i="17"/>
  <c r="Q136" i="17" s="1"/>
  <c r="X508" i="17" s="1"/>
  <c r="H494" i="13"/>
  <c r="F484" i="17"/>
  <c r="Q112" i="17" s="1"/>
  <c r="X484" i="17" s="1"/>
  <c r="H531" i="13"/>
  <c r="F521" i="17"/>
  <c r="Q149" i="17" s="1"/>
  <c r="X521" i="17" s="1"/>
  <c r="H349" i="13"/>
  <c r="F339" i="17"/>
  <c r="L339" i="17" s="1"/>
  <c r="X339" i="17" s="1"/>
  <c r="H53" i="13"/>
  <c r="F43" i="17"/>
  <c r="L43" i="17" s="1"/>
  <c r="X43" i="17" s="1"/>
  <c r="H38" i="13"/>
  <c r="F28" i="17"/>
  <c r="L28" i="17" s="1"/>
  <c r="X28" i="17" s="1"/>
  <c r="H209" i="13"/>
  <c r="F199" i="17"/>
  <c r="L199" i="17" s="1"/>
  <c r="X199" i="17" s="1"/>
  <c r="H283" i="13"/>
  <c r="F273" i="17"/>
  <c r="L273" i="17" s="1"/>
  <c r="X273" i="17" s="1"/>
  <c r="H36" i="13"/>
  <c r="F26" i="17"/>
  <c r="L26" i="17" s="1"/>
  <c r="X26" i="17" s="1"/>
  <c r="H257" i="13"/>
  <c r="F247" i="17"/>
  <c r="L247" i="17" s="1"/>
  <c r="X247" i="17" s="1"/>
  <c r="H30" i="13"/>
  <c r="F20" i="17"/>
  <c r="L20" i="17" s="1"/>
  <c r="X20" i="17" s="1"/>
  <c r="H183" i="13"/>
  <c r="F173" i="17"/>
  <c r="L173" i="17" s="1"/>
  <c r="X173" i="17" s="1"/>
  <c r="H113" i="13"/>
  <c r="F103" i="17"/>
  <c r="L103" i="17" s="1"/>
  <c r="X103" i="17" s="1"/>
  <c r="H165" i="13"/>
  <c r="F155" i="17"/>
  <c r="L155" i="17" s="1"/>
  <c r="X155" i="17" s="1"/>
  <c r="H119" i="13"/>
  <c r="F109" i="17"/>
  <c r="L109" i="17" s="1"/>
  <c r="X109" i="17" s="1"/>
  <c r="H102" i="13"/>
  <c r="F92" i="17"/>
  <c r="L92" i="17" s="1"/>
  <c r="X92" i="17" s="1"/>
  <c r="H86" i="13"/>
  <c r="F76" i="17"/>
  <c r="L76" i="17" s="1"/>
  <c r="X76" i="17" s="1"/>
  <c r="H137" i="13"/>
  <c r="F127" i="17"/>
  <c r="L127" i="17" s="1"/>
  <c r="X127" i="17" s="1"/>
  <c r="H167" i="13"/>
  <c r="F157" i="17"/>
  <c r="L157" i="17" s="1"/>
  <c r="X157" i="17" s="1"/>
  <c r="H147" i="13"/>
  <c r="F137" i="17"/>
  <c r="L137" i="17" s="1"/>
  <c r="X137" i="17" s="1"/>
  <c r="H130" i="13"/>
  <c r="F120" i="17"/>
  <c r="L120" i="17" s="1"/>
  <c r="X120" i="17" s="1"/>
  <c r="H99" i="13"/>
  <c r="F89" i="17"/>
  <c r="L89" i="17" s="1"/>
  <c r="X89" i="17" s="1"/>
  <c r="H80" i="13"/>
  <c r="F70" i="17"/>
  <c r="L70" i="17" s="1"/>
  <c r="X70" i="17" s="1"/>
  <c r="H261" i="13"/>
  <c r="F251" i="17"/>
  <c r="L251" i="17" s="1"/>
  <c r="X251" i="17" s="1"/>
  <c r="H491" i="13"/>
  <c r="F481" i="17"/>
  <c r="Q109" i="17" s="1"/>
  <c r="X481" i="17" s="1"/>
  <c r="H475" i="13"/>
  <c r="F465" i="17"/>
  <c r="Q93" i="17" s="1"/>
  <c r="X465" i="17" s="1"/>
  <c r="H195" i="13"/>
  <c r="F185" i="17"/>
  <c r="L185" i="17" s="1"/>
  <c r="X185" i="17" s="1"/>
  <c r="H636" i="13"/>
  <c r="F626" i="17"/>
  <c r="Q254" i="17" s="1"/>
  <c r="X626" i="17" s="1"/>
  <c r="H716" i="13"/>
  <c r="F706" i="17"/>
  <c r="Q334" i="17" s="1"/>
  <c r="X706" i="17" s="1"/>
  <c r="H235" i="13"/>
  <c r="F225" i="17"/>
  <c r="L225" i="17" s="1"/>
  <c r="X225" i="17" s="1"/>
  <c r="H714" i="13"/>
  <c r="F704" i="17"/>
  <c r="Q332" i="17" s="1"/>
  <c r="X704" i="17" s="1"/>
  <c r="H356" i="13"/>
  <c r="F346" i="17"/>
  <c r="L346" i="17" s="1"/>
  <c r="X346" i="17" s="1"/>
  <c r="H645" i="13"/>
  <c r="F635" i="17"/>
  <c r="Q263" i="17" s="1"/>
  <c r="X635" i="17" s="1"/>
  <c r="H680" i="13"/>
  <c r="F670" i="17"/>
  <c r="Q298" i="17" s="1"/>
  <c r="X670" i="17" s="1"/>
  <c r="H538" i="13"/>
  <c r="F528" i="17"/>
  <c r="Q156" i="17" s="1"/>
  <c r="X528" i="17" s="1"/>
  <c r="H370" i="13"/>
  <c r="F360" i="17"/>
  <c r="L360" i="17" s="1"/>
  <c r="X360" i="17" s="1"/>
  <c r="H256" i="13"/>
  <c r="F246" i="17"/>
  <c r="L246" i="17" s="1"/>
  <c r="X246" i="17" s="1"/>
  <c r="H574" i="13"/>
  <c r="F564" i="17"/>
  <c r="Q192" i="17" s="1"/>
  <c r="X564" i="17" s="1"/>
  <c r="H573" i="13"/>
  <c r="F563" i="17"/>
  <c r="Q191" i="17" s="1"/>
  <c r="X563" i="17" s="1"/>
  <c r="H240" i="13"/>
  <c r="F230" i="17"/>
  <c r="L230" i="17" s="1"/>
  <c r="X230" i="17" s="1"/>
  <c r="H583" i="13"/>
  <c r="F573" i="17"/>
  <c r="Q201" i="17" s="1"/>
  <c r="X573" i="17" s="1"/>
  <c r="H319" i="13"/>
  <c r="F309" i="17"/>
  <c r="L309" i="17" s="1"/>
  <c r="X309" i="17" s="1"/>
  <c r="H502" i="13"/>
  <c r="F492" i="17"/>
  <c r="Q120" i="17" s="1"/>
  <c r="X492" i="17" s="1"/>
  <c r="H682" i="13"/>
  <c r="F672" i="17"/>
  <c r="Q300" i="17" s="1"/>
  <c r="X672" i="17" s="1"/>
  <c r="H535" i="13"/>
  <c r="F525" i="17"/>
  <c r="Q153" i="17" s="1"/>
  <c r="X525" i="17" s="1"/>
  <c r="H473" i="13"/>
  <c r="F463" i="17"/>
  <c r="Q91" i="17" s="1"/>
  <c r="X463" i="17" s="1"/>
  <c r="H406" i="13"/>
  <c r="F396" i="17"/>
  <c r="Q24" i="17" s="1"/>
  <c r="X396" i="17" s="1"/>
  <c r="H350" i="13"/>
  <c r="F340" i="17"/>
  <c r="L340" i="17" s="1"/>
  <c r="X340" i="17" s="1"/>
  <c r="H358" i="13"/>
  <c r="F348" i="17"/>
  <c r="L348" i="17" s="1"/>
  <c r="X348" i="17" s="1"/>
  <c r="H340" i="13"/>
  <c r="F330" i="17"/>
  <c r="L330" i="17" s="1"/>
  <c r="X330" i="17" s="1"/>
  <c r="H312" i="13"/>
  <c r="F302" i="17"/>
  <c r="L302" i="17" s="1"/>
  <c r="X302" i="17" s="1"/>
  <c r="H245" i="13"/>
  <c r="F235" i="17"/>
  <c r="L235" i="17" s="1"/>
  <c r="X235" i="17" s="1"/>
  <c r="H619" i="13"/>
  <c r="F609" i="17"/>
  <c r="Q237" i="17" s="1"/>
  <c r="X609" i="17" s="1"/>
  <c r="H671" i="13"/>
  <c r="F661" i="17"/>
  <c r="Q289" i="17" s="1"/>
  <c r="X661" i="17" s="1"/>
  <c r="H360" i="13"/>
  <c r="F350" i="17"/>
  <c r="L350" i="17" s="1"/>
  <c r="X350" i="17" s="1"/>
  <c r="H422" i="13"/>
  <c r="F412" i="17"/>
  <c r="Q40" i="17" s="1"/>
  <c r="X412" i="17" s="1"/>
  <c r="H562" i="13"/>
  <c r="F552" i="17"/>
  <c r="Q180" i="17" s="1"/>
  <c r="X552" i="17" s="1"/>
  <c r="H433" i="13"/>
  <c r="F423" i="17"/>
  <c r="Q51" i="17" s="1"/>
  <c r="X423" i="17" s="1"/>
  <c r="H249" i="13"/>
  <c r="F239" i="17"/>
  <c r="L239" i="17" s="1"/>
  <c r="X239" i="17" s="1"/>
  <c r="H297" i="13"/>
  <c r="F287" i="17"/>
  <c r="L287" i="17" s="1"/>
  <c r="X287" i="17" s="1"/>
  <c r="H638" i="13"/>
  <c r="F628" i="17"/>
  <c r="Q256" i="17" s="1"/>
  <c r="X628" i="17" s="1"/>
  <c r="H551" i="13"/>
  <c r="F541" i="17"/>
  <c r="Q169" i="17" s="1"/>
  <c r="X541" i="17" s="1"/>
  <c r="H445" i="13"/>
  <c r="F435" i="17"/>
  <c r="Q63" i="17" s="1"/>
  <c r="X435" i="17" s="1"/>
  <c r="H302" i="13"/>
  <c r="F292" i="17"/>
  <c r="L292" i="17" s="1"/>
  <c r="X292" i="17" s="1"/>
  <c r="H258" i="13"/>
  <c r="F248" i="17"/>
  <c r="L248" i="17" s="1"/>
  <c r="X248" i="17" s="1"/>
  <c r="H242" i="13"/>
  <c r="F232" i="17"/>
  <c r="L232" i="17" s="1"/>
  <c r="X232" i="17" s="1"/>
  <c r="H692" i="13"/>
  <c r="F682" i="17"/>
  <c r="Q310" i="17" s="1"/>
  <c r="X682" i="17" s="1"/>
  <c r="H667" i="13"/>
  <c r="F657" i="17"/>
  <c r="Q285" i="17" s="1"/>
  <c r="X657" i="17" s="1"/>
  <c r="H507" i="13"/>
  <c r="F497" i="17"/>
  <c r="Q125" i="17" s="1"/>
  <c r="X497" i="17" s="1"/>
  <c r="H533" i="13"/>
  <c r="F523" i="17"/>
  <c r="Q151" i="17" s="1"/>
  <c r="X523" i="17" s="1"/>
  <c r="H448" i="13"/>
  <c r="F438" i="17"/>
  <c r="Q66" i="17" s="1"/>
  <c r="X438" i="17" s="1"/>
  <c r="H351" i="13"/>
  <c r="F341" i="17"/>
  <c r="L341" i="17" s="1"/>
  <c r="X341" i="17" s="1"/>
  <c r="H332" i="13"/>
  <c r="F322" i="17"/>
  <c r="L322" i="17" s="1"/>
  <c r="X322" i="17" s="1"/>
  <c r="H298" i="13"/>
  <c r="F288" i="17"/>
  <c r="L288" i="17" s="1"/>
  <c r="X288" i="17" s="1"/>
  <c r="H39" i="13"/>
  <c r="F29" i="17"/>
  <c r="L29" i="17" s="1"/>
  <c r="X29" i="17" s="1"/>
  <c r="H628" i="13"/>
  <c r="F618" i="17"/>
  <c r="Q246" i="17" s="1"/>
  <c r="X618" i="17" s="1"/>
  <c r="H42" i="13"/>
  <c r="F32" i="17"/>
  <c r="L32" i="17" s="1"/>
  <c r="X32" i="17" s="1"/>
  <c r="H33" i="13"/>
  <c r="F23" i="17"/>
  <c r="L23" i="17" s="1"/>
  <c r="X23" i="17" s="1"/>
  <c r="H185" i="13"/>
  <c r="F175" i="17"/>
  <c r="L175" i="17" s="1"/>
  <c r="X175" i="17" s="1"/>
  <c r="H161" i="13"/>
  <c r="F151" i="17"/>
  <c r="L151" i="17" s="1"/>
  <c r="X151" i="17" s="1"/>
  <c r="H141" i="13"/>
  <c r="F131" i="17"/>
  <c r="L131" i="17" s="1"/>
  <c r="X131" i="17" s="1"/>
  <c r="H118" i="13"/>
  <c r="F108" i="17"/>
  <c r="L108" i="17" s="1"/>
  <c r="X108" i="17" s="1"/>
  <c r="H75" i="13"/>
  <c r="F65" i="17"/>
  <c r="L65" i="17" s="1"/>
  <c r="X65" i="17" s="1"/>
  <c r="H135" i="13"/>
  <c r="F125" i="17"/>
  <c r="L125" i="17" s="1"/>
  <c r="X125" i="17" s="1"/>
  <c r="H272" i="13"/>
  <c r="F262" i="17"/>
  <c r="L262" i="17" s="1"/>
  <c r="X262" i="17" s="1"/>
  <c r="H127" i="13"/>
  <c r="F117" i="17"/>
  <c r="L117" i="17" s="1"/>
  <c r="X117" i="17" s="1"/>
  <c r="H111" i="13"/>
  <c r="F101" i="17"/>
  <c r="L101" i="17" s="1"/>
  <c r="X101" i="17" s="1"/>
  <c r="H98" i="13"/>
  <c r="F88" i="17"/>
  <c r="L88" i="17" s="1"/>
  <c r="X88" i="17" s="1"/>
  <c r="H79" i="13"/>
  <c r="F69" i="17"/>
  <c r="L69" i="17" s="1"/>
  <c r="X69" i="17" s="1"/>
  <c r="H654" i="13"/>
  <c r="F644" i="17"/>
  <c r="Q272" i="17" s="1"/>
  <c r="X644" i="17" s="1"/>
  <c r="H267" i="13"/>
  <c r="F257" i="17"/>
  <c r="L257" i="17" s="1"/>
  <c r="X257" i="17" s="1"/>
  <c r="H632" i="13"/>
  <c r="F622" i="17"/>
  <c r="Q250" i="17" s="1"/>
  <c r="X622" i="17" s="1"/>
  <c r="H495" i="13"/>
  <c r="F485" i="17"/>
  <c r="Q113" i="17" s="1"/>
  <c r="X485" i="17" s="1"/>
  <c r="H707" i="13"/>
  <c r="F697" i="17"/>
  <c r="Q325" i="17" s="1"/>
  <c r="X697" i="17" s="1"/>
  <c r="H190" i="13"/>
  <c r="F180" i="17"/>
  <c r="L180" i="17" s="1"/>
  <c r="X180" i="17" s="1"/>
  <c r="H234" i="13"/>
  <c r="F224" i="17"/>
  <c r="L224" i="17" s="1"/>
  <c r="X224" i="17" s="1"/>
  <c r="H189" i="13"/>
  <c r="F179" i="17"/>
  <c r="L179" i="17" s="1"/>
  <c r="X179" i="17" s="1"/>
  <c r="H718" i="13"/>
  <c r="F708" i="17"/>
  <c r="Q336" i="17" s="1"/>
  <c r="X708" i="17" s="1"/>
  <c r="H711" i="13"/>
  <c r="F701" i="17"/>
  <c r="Q329" i="17" s="1"/>
  <c r="X701" i="17" s="1"/>
  <c r="H655" i="13"/>
  <c r="F645" i="17"/>
  <c r="Q273" i="17" s="1"/>
  <c r="X645" i="17" s="1"/>
  <c r="H633" i="13"/>
  <c r="F623" i="17"/>
  <c r="Q251" i="17" s="1"/>
  <c r="X623" i="17" s="1"/>
  <c r="H623" i="13"/>
  <c r="F613" i="17"/>
  <c r="Q241" i="17" s="1"/>
  <c r="X613" i="17" s="1"/>
  <c r="H677" i="13"/>
  <c r="F667" i="17"/>
  <c r="Q295" i="17" s="1"/>
  <c r="X667" i="17" s="1"/>
  <c r="H503" i="13"/>
  <c r="F493" i="17"/>
  <c r="Q121" i="17" s="1"/>
  <c r="X493" i="17" s="1"/>
  <c r="H529" i="13"/>
  <c r="F519" i="17"/>
  <c r="Q147" i="17" s="1"/>
  <c r="X519" i="17" s="1"/>
  <c r="H376" i="13"/>
  <c r="F366" i="17"/>
  <c r="L366" i="17" s="1"/>
  <c r="X366" i="17" s="1"/>
  <c r="H359" i="13"/>
  <c r="F349" i="17"/>
  <c r="L349" i="17" s="1"/>
  <c r="X349" i="17" s="1"/>
  <c r="H315" i="13"/>
  <c r="F305" i="17"/>
  <c r="L305" i="17" s="1"/>
  <c r="X305" i="17" s="1"/>
  <c r="H211" i="13"/>
  <c r="F201" i="17"/>
  <c r="L201" i="17" s="1"/>
  <c r="X201" i="17" s="1"/>
  <c r="H543" i="13"/>
  <c r="F533" i="17"/>
  <c r="Q161" i="17" s="1"/>
  <c r="X533" i="17" s="1"/>
  <c r="H318" i="13"/>
  <c r="F308" i="17"/>
  <c r="L308" i="17" s="1"/>
  <c r="X308" i="17" s="1"/>
  <c r="H200" i="13"/>
  <c r="F190" i="17"/>
  <c r="L190" i="17" s="1"/>
  <c r="X190" i="17" s="1"/>
  <c r="H311" i="13"/>
  <c r="F301" i="17"/>
  <c r="L301" i="17" s="1"/>
  <c r="X301" i="17" s="1"/>
  <c r="H519" i="13"/>
  <c r="F509" i="17"/>
  <c r="Q137" i="17" s="1"/>
  <c r="X509" i="17" s="1"/>
  <c r="H570" i="13"/>
  <c r="F560" i="17"/>
  <c r="Q188" i="17" s="1"/>
  <c r="X560" i="17" s="1"/>
  <c r="H569" i="13"/>
  <c r="F559" i="17"/>
  <c r="Q187" i="17" s="1"/>
  <c r="X559" i="17" s="1"/>
  <c r="H484" i="13"/>
  <c r="F474" i="17"/>
  <c r="Q102" i="17" s="1"/>
  <c r="X474" i="17" s="1"/>
  <c r="H405" i="13"/>
  <c r="F395" i="17"/>
  <c r="Q23" i="17" s="1"/>
  <c r="X395" i="17" s="1"/>
  <c r="H362" i="13"/>
  <c r="F352" i="17"/>
  <c r="L352" i="17" s="1"/>
  <c r="X352" i="17" s="1"/>
  <c r="H624" i="13"/>
  <c r="F614" i="17"/>
  <c r="Q242" i="17" s="1"/>
  <c r="X614" i="17" s="1"/>
  <c r="H694" i="13"/>
  <c r="F684" i="17"/>
  <c r="Q312" i="17" s="1"/>
  <c r="X684" i="17" s="1"/>
  <c r="H486" i="13"/>
  <c r="F476" i="17"/>
  <c r="Q104" i="17" s="1"/>
  <c r="X476" i="17" s="1"/>
  <c r="H414" i="13"/>
  <c r="F404" i="17"/>
  <c r="Q32" i="17" s="1"/>
  <c r="X404" i="17" s="1"/>
  <c r="H247" i="13"/>
  <c r="F237" i="17"/>
  <c r="L237" i="17" s="1"/>
  <c r="X237" i="17" s="1"/>
  <c r="H568" i="13"/>
  <c r="F558" i="17"/>
  <c r="Q186" i="17" s="1"/>
  <c r="X558" i="17" s="1"/>
  <c r="H701" i="13"/>
  <c r="F691" i="17"/>
  <c r="Q319" i="17" s="1"/>
  <c r="X691" i="17" s="1"/>
  <c r="H44" i="13"/>
  <c r="F34" i="17"/>
  <c r="L34" i="17" s="1"/>
  <c r="X34" i="17" s="1"/>
  <c r="H35" i="13"/>
  <c r="F25" i="17"/>
  <c r="L25" i="17" s="1"/>
  <c r="X25" i="17" s="1"/>
  <c r="H37" i="13"/>
  <c r="F27" i="17"/>
  <c r="L27" i="17" s="1"/>
  <c r="X27" i="17" s="1"/>
  <c r="H180" i="13"/>
  <c r="F170" i="17"/>
  <c r="L170" i="17" s="1"/>
  <c r="X170" i="17" s="1"/>
  <c r="H391" i="13"/>
  <c r="F381" i="17"/>
  <c r="L381" i="17" s="1"/>
  <c r="X381" i="17" s="1"/>
  <c r="H178" i="13"/>
  <c r="F168" i="17"/>
  <c r="L168" i="17" s="1"/>
  <c r="X168" i="17" s="1"/>
  <c r="H120" i="13"/>
  <c r="F110" i="17"/>
  <c r="L110" i="17" s="1"/>
  <c r="X110" i="17" s="1"/>
  <c r="H157" i="13"/>
  <c r="F147" i="17"/>
  <c r="L147" i="17" s="1"/>
  <c r="X147" i="17" s="1"/>
  <c r="H134" i="13"/>
  <c r="F124" i="17"/>
  <c r="L124" i="17" s="1"/>
  <c r="X124" i="17" s="1"/>
  <c r="H163" i="13"/>
  <c r="F153" i="17"/>
  <c r="L153" i="17" s="1"/>
  <c r="X153" i="17" s="1"/>
  <c r="H148" i="13"/>
  <c r="F138" i="17"/>
  <c r="L138" i="17" s="1"/>
  <c r="X138" i="17" s="1"/>
  <c r="H126" i="13"/>
  <c r="F116" i="17"/>
  <c r="L116" i="17" s="1"/>
  <c r="X116" i="17" s="1"/>
  <c r="H110" i="13"/>
  <c r="F100" i="17"/>
  <c r="L100" i="17" s="1"/>
  <c r="X100" i="17" s="1"/>
  <c r="H92" i="13"/>
  <c r="F82" i="17"/>
  <c r="L82" i="17" s="1"/>
  <c r="X82" i="17" s="1"/>
  <c r="H78" i="13"/>
  <c r="F68" i="17"/>
  <c r="L68" i="17" s="1"/>
  <c r="X68" i="17" s="1"/>
  <c r="H418" i="13"/>
  <c r="F408" i="17"/>
  <c r="Q36" i="17" s="1"/>
  <c r="X408" i="17" s="1"/>
  <c r="H607" i="13"/>
  <c r="F597" i="17"/>
  <c r="Q225" i="17" s="1"/>
  <c r="X597" i="17" s="1"/>
  <c r="H239" i="13"/>
  <c r="F229" i="17"/>
  <c r="L229" i="17" s="1"/>
  <c r="X229" i="17" s="1"/>
  <c r="H599" i="13"/>
  <c r="F589" i="17"/>
  <c r="Q217" i="17" s="1"/>
  <c r="X589" i="17" s="1"/>
  <c r="H219" i="13"/>
  <c r="F209" i="17"/>
  <c r="L209" i="17" s="1"/>
  <c r="X209" i="17" s="1"/>
  <c r="H186" i="13"/>
  <c r="F176" i="17"/>
  <c r="L176" i="17" s="1"/>
  <c r="X176" i="17" s="1"/>
  <c r="H715" i="13"/>
  <c r="F705" i="17"/>
  <c r="Q333" i="17" s="1"/>
  <c r="X705" i="17" s="1"/>
  <c r="H232" i="13"/>
  <c r="F222" i="17"/>
  <c r="L222" i="17" s="1"/>
  <c r="X222" i="17" s="1"/>
  <c r="H704" i="13"/>
  <c r="F694" i="17"/>
  <c r="Q322" i="17" s="1"/>
  <c r="X694" i="17" s="1"/>
  <c r="H447" i="13"/>
  <c r="F437" i="17"/>
  <c r="Q65" i="17" s="1"/>
  <c r="X437" i="17" s="1"/>
  <c r="H387" i="13"/>
  <c r="F377" i="17"/>
  <c r="L377" i="17" s="1"/>
  <c r="X377" i="17" s="1"/>
  <c r="H353" i="13"/>
  <c r="F343" i="17"/>
  <c r="L343" i="17" s="1"/>
  <c r="X343" i="17" s="1"/>
  <c r="H308" i="13"/>
  <c r="F298" i="17"/>
  <c r="L298" i="17" s="1"/>
  <c r="X298" i="17" s="1"/>
  <c r="H684" i="13"/>
  <c r="F674" i="17"/>
  <c r="Q302" i="17" s="1"/>
  <c r="X674" i="17" s="1"/>
  <c r="H584" i="13"/>
  <c r="F574" i="17"/>
  <c r="Q202" i="17" s="1"/>
  <c r="X574" i="17" s="1"/>
  <c r="H557" i="13"/>
  <c r="F547" i="17"/>
  <c r="Q175" i="17" s="1"/>
  <c r="X547" i="17" s="1"/>
  <c r="H403" i="13"/>
  <c r="F393" i="17"/>
  <c r="Q21" i="17" s="1"/>
  <c r="X393" i="17" s="1"/>
  <c r="H672" i="13"/>
  <c r="F662" i="17"/>
  <c r="Q290" i="17" s="1"/>
  <c r="X662" i="17" s="1"/>
  <c r="H646" i="13"/>
  <c r="F636" i="17"/>
  <c r="Q264" i="17" s="1"/>
  <c r="X636" i="17" s="1"/>
  <c r="H465" i="13"/>
  <c r="F455" i="17"/>
  <c r="Q83" i="17" s="1"/>
  <c r="X455" i="17" s="1"/>
  <c r="H345" i="13"/>
  <c r="F335" i="17"/>
  <c r="L335" i="17" s="1"/>
  <c r="X335" i="17" s="1"/>
  <c r="H333" i="13"/>
  <c r="F323" i="17"/>
  <c r="L323" i="17" s="1"/>
  <c r="X323" i="17" s="1"/>
  <c r="H346" i="13"/>
  <c r="F336" i="17"/>
  <c r="L336" i="17" s="1"/>
  <c r="X336" i="17" s="1"/>
  <c r="H284" i="13"/>
  <c r="F274" i="17"/>
  <c r="L274" i="17" s="1"/>
  <c r="X274" i="17" s="1"/>
  <c r="H686" i="13"/>
  <c r="F676" i="17"/>
  <c r="Q304" i="17" s="1"/>
  <c r="X676" i="17" s="1"/>
  <c r="H552" i="13"/>
  <c r="F542" i="17"/>
  <c r="Q170" i="17" s="1"/>
  <c r="X542" i="17" s="1"/>
  <c r="H548" i="13"/>
  <c r="F538" i="17"/>
  <c r="Q166" i="17" s="1"/>
  <c r="X538" i="17" s="1"/>
  <c r="H540" i="13"/>
  <c r="F530" i="17"/>
  <c r="Q158" i="17" s="1"/>
  <c r="X530" i="17" s="1"/>
  <c r="H434" i="13"/>
  <c r="F424" i="17"/>
  <c r="Q52" i="17" s="1"/>
  <c r="X424" i="17" s="1"/>
  <c r="H396" i="13"/>
  <c r="F386" i="17"/>
  <c r="L386" i="17" s="1"/>
  <c r="X386" i="17" s="1"/>
  <c r="H310" i="13"/>
  <c r="F300" i="17"/>
  <c r="L300" i="17" s="1"/>
  <c r="X300" i="17" s="1"/>
  <c r="H292" i="13"/>
  <c r="F282" i="17"/>
  <c r="L282" i="17" s="1"/>
  <c r="X282" i="17" s="1"/>
  <c r="H217" i="13"/>
  <c r="F207" i="17"/>
  <c r="L207" i="17" s="1"/>
  <c r="X207" i="17" s="1"/>
  <c r="H660" i="13"/>
  <c r="F650" i="17"/>
  <c r="Q278" i="17" s="1"/>
  <c r="X650" i="17" s="1"/>
  <c r="H526" i="13"/>
  <c r="F516" i="17"/>
  <c r="Q144" i="17" s="1"/>
  <c r="X516" i="17" s="1"/>
  <c r="H674" i="13"/>
  <c r="F664" i="17"/>
  <c r="Q292" i="17" s="1"/>
  <c r="X664" i="17" s="1"/>
  <c r="H485" i="13"/>
  <c r="F475" i="17"/>
  <c r="Q103" i="17" s="1"/>
  <c r="X475" i="17" s="1"/>
  <c r="H425" i="13"/>
  <c r="F415" i="17"/>
  <c r="Q43" i="17" s="1"/>
  <c r="X415" i="17" s="1"/>
  <c r="H364" i="13"/>
  <c r="F354" i="17"/>
  <c r="L354" i="17" s="1"/>
  <c r="X354" i="17" s="1"/>
  <c r="H689" i="13"/>
  <c r="F679" i="17"/>
  <c r="Q307" i="17" s="1"/>
  <c r="X679" i="17" s="1"/>
  <c r="H625" i="13"/>
  <c r="F615" i="17"/>
  <c r="Q243" i="17" s="1"/>
  <c r="X615" i="17" s="1"/>
  <c r="H439" i="13"/>
  <c r="F429" i="17"/>
  <c r="Q57" i="17" s="1"/>
  <c r="X429" i="17" s="1"/>
  <c r="H450" i="13"/>
  <c r="F440" i="17"/>
  <c r="Q68" i="17" s="1"/>
  <c r="X440" i="17" s="1"/>
  <c r="H515" i="13"/>
  <c r="F505" i="17"/>
  <c r="Q133" i="17" s="1"/>
  <c r="X505" i="17" s="1"/>
  <c r="H468" i="13"/>
  <c r="F458" i="17"/>
  <c r="Q86" i="17" s="1"/>
  <c r="X458" i="17" s="1"/>
  <c r="H49" i="13"/>
  <c r="F39" i="17"/>
  <c r="L39" i="17" s="1"/>
  <c r="X39" i="17" s="1"/>
  <c r="H685" i="13"/>
  <c r="F675" i="17"/>
  <c r="Q303" i="17" s="1"/>
  <c r="X675" i="17" s="1"/>
  <c r="H290" i="13"/>
  <c r="F280" i="17"/>
  <c r="L280" i="17" s="1"/>
  <c r="X280" i="17" s="1"/>
  <c r="H181" i="13"/>
  <c r="F171" i="17"/>
  <c r="L171" i="17" s="1"/>
  <c r="X171" i="17" s="1"/>
  <c r="H361" i="13"/>
  <c r="F351" i="17"/>
  <c r="L351" i="17" s="1"/>
  <c r="X351" i="17" s="1"/>
  <c r="H158" i="13"/>
  <c r="F148" i="17"/>
  <c r="L148" i="17" s="1"/>
  <c r="X148" i="17" s="1"/>
  <c r="H176" i="13"/>
  <c r="F166" i="17"/>
  <c r="L166" i="17" s="1"/>
  <c r="X166" i="17" s="1"/>
  <c r="H121" i="13"/>
  <c r="F111" i="17"/>
  <c r="L111" i="17" s="1"/>
  <c r="X111" i="17" s="1"/>
  <c r="H97" i="13"/>
  <c r="F87" i="17"/>
  <c r="L87" i="17" s="1"/>
  <c r="X87" i="17" s="1"/>
  <c r="H76" i="13"/>
  <c r="F66" i="17"/>
  <c r="L66" i="17" s="1"/>
  <c r="X66" i="17" s="1"/>
  <c r="H164" i="13"/>
  <c r="F154" i="17"/>
  <c r="L154" i="17" s="1"/>
  <c r="X154" i="17" s="1"/>
  <c r="H144" i="13"/>
  <c r="F134" i="17"/>
  <c r="L134" i="17" s="1"/>
  <c r="X134" i="17" s="1"/>
  <c r="H112" i="13"/>
  <c r="F102" i="17"/>
  <c r="L102" i="17" s="1"/>
  <c r="X102" i="17" s="1"/>
  <c r="H67" i="13"/>
  <c r="F57" i="17"/>
  <c r="L57" i="17" s="1"/>
  <c r="X57" i="17" s="1"/>
  <c r="H622" i="13"/>
  <c r="F612" i="17"/>
  <c r="Q240" i="17" s="1"/>
  <c r="X612" i="17" s="1"/>
  <c r="H471" i="13"/>
  <c r="F461" i="17"/>
  <c r="Q89" i="17" s="1"/>
  <c r="X461" i="17" s="1"/>
  <c r="H402" i="13"/>
  <c r="F392" i="17"/>
  <c r="Q20" i="17" s="1"/>
  <c r="X392" i="17" s="1"/>
  <c r="H644" i="13"/>
  <c r="F634" i="17"/>
  <c r="Q262" i="17" s="1"/>
  <c r="X634" i="17" s="1"/>
  <c r="H598" i="13"/>
  <c r="F588" i="17"/>
  <c r="Q216" i="17" s="1"/>
  <c r="X588" i="17" s="1"/>
  <c r="H719" i="13"/>
  <c r="F709" i="17"/>
  <c r="Q337" i="17" s="1"/>
  <c r="X709" i="17" s="1"/>
  <c r="H590" i="13"/>
  <c r="F580" i="17"/>
  <c r="Q208" i="17" s="1"/>
  <c r="X580" i="17" s="1"/>
  <c r="H236" i="13"/>
  <c r="F226" i="17"/>
  <c r="L226" i="17" s="1"/>
  <c r="X226" i="17" s="1"/>
  <c r="H222" i="13"/>
  <c r="F212" i="17"/>
  <c r="L212" i="17" s="1"/>
  <c r="X212" i="17" s="1"/>
  <c r="H721" i="13"/>
  <c r="F711" i="17"/>
  <c r="Q339" i="17" s="1"/>
  <c r="X711" i="17" s="1"/>
  <c r="H713" i="13"/>
  <c r="F703" i="17"/>
  <c r="Q331" i="17" s="1"/>
  <c r="X703" i="17" s="1"/>
  <c r="H230" i="13"/>
  <c r="F220" i="17"/>
  <c r="L220" i="17" s="1"/>
  <c r="X220" i="17" s="1"/>
  <c r="H188" i="13"/>
  <c r="F178" i="17"/>
  <c r="L178" i="17" s="1"/>
  <c r="X178" i="17" s="1"/>
  <c r="H610" i="13"/>
  <c r="F600" i="17"/>
  <c r="Q228" i="17" s="1"/>
  <c r="X600" i="17" s="1"/>
  <c r="H341" i="13"/>
  <c r="F331" i="17"/>
  <c r="L331" i="17" s="1"/>
  <c r="X331" i="17" s="1"/>
  <c r="H208" i="13"/>
  <c r="F198" i="17"/>
  <c r="L198" i="17" s="1"/>
  <c r="X198" i="17" s="1"/>
  <c r="H681" i="13"/>
  <c r="F671" i="17"/>
  <c r="Q299" i="17" s="1"/>
  <c r="X671" i="17" s="1"/>
  <c r="H520" i="13"/>
  <c r="F510" i="17"/>
  <c r="Q138" i="17" s="1"/>
  <c r="X510" i="17" s="1"/>
  <c r="H541" i="13"/>
  <c r="F531" i="17"/>
  <c r="Q159" i="17" s="1"/>
  <c r="X531" i="17" s="1"/>
  <c r="H437" i="13"/>
  <c r="F427" i="17"/>
  <c r="Q55" i="17" s="1"/>
  <c r="X427" i="17" s="1"/>
  <c r="H384" i="13"/>
  <c r="F374" i="17"/>
  <c r="L374" i="17" s="1"/>
  <c r="X374" i="17" s="1"/>
  <c r="H368" i="13"/>
  <c r="F358" i="17"/>
  <c r="L358" i="17" s="1"/>
  <c r="X358" i="17" s="1"/>
  <c r="H305" i="13"/>
  <c r="F295" i="17"/>
  <c r="L295" i="17" s="1"/>
  <c r="X295" i="17" s="1"/>
  <c r="H661" i="13"/>
  <c r="F651" i="17"/>
  <c r="Q279" i="17" s="1"/>
  <c r="X651" i="17" s="1"/>
  <c r="H652" i="13"/>
  <c r="F642" i="17"/>
  <c r="Q270" i="17" s="1"/>
  <c r="X642" i="17" s="1"/>
  <c r="H649" i="13"/>
  <c r="F639" i="17"/>
  <c r="Q267" i="17" s="1"/>
  <c r="X639" i="17" s="1"/>
  <c r="H553" i="13"/>
  <c r="F543" i="17"/>
  <c r="Q171" i="17" s="1"/>
  <c r="X543" i="17" s="1"/>
  <c r="H390" i="13"/>
  <c r="F380" i="17"/>
  <c r="L380" i="17" s="1"/>
  <c r="X380" i="17" s="1"/>
  <c r="H389" i="13"/>
  <c r="F379" i="17"/>
  <c r="L379" i="17" s="1"/>
  <c r="X379" i="17" s="1"/>
  <c r="H212" i="13"/>
  <c r="F202" i="17"/>
  <c r="L202" i="17" s="1"/>
  <c r="X202" i="17" s="1"/>
  <c r="H400" i="13"/>
  <c r="F390" i="17"/>
  <c r="Q18" i="17" s="1"/>
  <c r="X390" i="17" s="1"/>
  <c r="H582" i="13"/>
  <c r="F572" i="17"/>
  <c r="Q200" i="17" s="1"/>
  <c r="X572" i="17" s="1"/>
  <c r="H578" i="13"/>
  <c r="F568" i="17"/>
  <c r="Q196" i="17" s="1"/>
  <c r="X568" i="17" s="1"/>
  <c r="H581" i="13"/>
  <c r="F571" i="17"/>
  <c r="Q199" i="17" s="1"/>
  <c r="X571" i="17" s="1"/>
  <c r="H517" i="13"/>
  <c r="F507" i="17"/>
  <c r="Q135" i="17" s="1"/>
  <c r="X507" i="17" s="1"/>
  <c r="H417" i="13"/>
  <c r="F407" i="17"/>
  <c r="Q35" i="17" s="1"/>
  <c r="X407" i="17" s="1"/>
  <c r="H330" i="13"/>
  <c r="F320" i="17"/>
  <c r="L320" i="17" s="1"/>
  <c r="X320" i="17" s="1"/>
  <c r="H206" i="13"/>
  <c r="F196" i="17"/>
  <c r="L196" i="17" s="1"/>
  <c r="X196" i="17" s="1"/>
  <c r="H435" i="13"/>
  <c r="F425" i="17"/>
  <c r="Q53" i="17" s="1"/>
  <c r="X425" i="17" s="1"/>
  <c r="H669" i="13"/>
  <c r="F659" i="17"/>
  <c r="Q287" i="17" s="1"/>
  <c r="X659" i="17" s="1"/>
  <c r="H34" i="13"/>
  <c r="F24" i="17"/>
  <c r="L24" i="17" s="1"/>
  <c r="X24" i="17" s="1"/>
  <c r="H27" i="13"/>
  <c r="F17" i="17"/>
  <c r="L17" i="17" s="1"/>
  <c r="X17" i="17" s="1"/>
  <c r="H159" i="13"/>
  <c r="F149" i="17"/>
  <c r="L149" i="17" s="1"/>
  <c r="X149" i="17" s="1"/>
  <c r="H536" i="13"/>
  <c r="F526" i="17"/>
  <c r="Q154" i="17" s="1"/>
  <c r="X526" i="17" s="1"/>
  <c r="H175" i="13"/>
  <c r="F165" i="17"/>
  <c r="L165" i="17" s="1"/>
  <c r="X165" i="17" s="1"/>
  <c r="H88" i="13"/>
  <c r="F78" i="17"/>
  <c r="L78" i="17" s="1"/>
  <c r="X78" i="17" s="1"/>
  <c r="H74" i="13"/>
  <c r="F64" i="17"/>
  <c r="L64" i="17" s="1"/>
  <c r="X64" i="17" s="1"/>
  <c r="H152" i="13"/>
  <c r="F142" i="17"/>
  <c r="L142" i="17" s="1"/>
  <c r="X142" i="17" s="1"/>
  <c r="H136" i="13"/>
  <c r="F126" i="17"/>
  <c r="L126" i="17" s="1"/>
  <c r="X126" i="17" s="1"/>
  <c r="H57" i="13"/>
  <c r="F47" i="17"/>
  <c r="L47" i="17" s="1"/>
  <c r="X47" i="17" s="1"/>
  <c r="H177" i="13"/>
  <c r="F167" i="17"/>
  <c r="L167" i="17" s="1"/>
  <c r="X167" i="17" s="1"/>
  <c r="H162" i="13"/>
  <c r="F152" i="17"/>
  <c r="L152" i="17" s="1"/>
  <c r="X152" i="17" s="1"/>
  <c r="H142" i="13"/>
  <c r="F132" i="17"/>
  <c r="L132" i="17" s="1"/>
  <c r="X132" i="17" s="1"/>
  <c r="H128" i="13"/>
  <c r="F118" i="17"/>
  <c r="L118" i="17" s="1"/>
  <c r="X118" i="17" s="1"/>
  <c r="H95" i="13"/>
  <c r="F85" i="17"/>
  <c r="L85" i="17" s="1"/>
  <c r="X85" i="17" s="1"/>
  <c r="H594" i="13"/>
  <c r="F584" i="17"/>
  <c r="Q212" i="17" s="1"/>
  <c r="X584" i="17" s="1"/>
  <c r="H388" i="13"/>
  <c r="F378" i="17"/>
  <c r="L378" i="17" s="1"/>
  <c r="X378" i="17" s="1"/>
  <c r="H609" i="13"/>
  <c r="F599" i="17"/>
  <c r="Q227" i="17" s="1"/>
  <c r="X599" i="17" s="1"/>
  <c r="H640" i="13"/>
  <c r="F630" i="17"/>
  <c r="Q258" i="17" s="1"/>
  <c r="X630" i="17" s="1"/>
  <c r="H479" i="13"/>
  <c r="F469" i="17"/>
  <c r="Q97" i="17" s="1"/>
  <c r="X469" i="17" s="1"/>
  <c r="H280" i="13"/>
  <c r="F270" i="17"/>
  <c r="L270" i="17" s="1"/>
  <c r="X270" i="17" s="1"/>
  <c r="H455" i="13"/>
  <c r="F445" i="17"/>
  <c r="Q73" i="17" s="1"/>
  <c r="X445" i="17" s="1"/>
  <c r="H592" i="13"/>
  <c r="F582" i="17"/>
  <c r="Q210" i="17" s="1"/>
  <c r="X582" i="17" s="1"/>
  <c r="H194" i="13"/>
  <c r="F184" i="17"/>
  <c r="L184" i="17" s="1"/>
  <c r="X184" i="17" s="1"/>
  <c r="H722" i="13"/>
  <c r="F712" i="17"/>
  <c r="Q340" i="17" s="1"/>
  <c r="X712" i="17" s="1"/>
  <c r="H606" i="13"/>
  <c r="F596" i="17"/>
  <c r="Q224" i="17" s="1"/>
  <c r="X596" i="17" s="1"/>
  <c r="H708" i="13"/>
  <c r="F698" i="17"/>
  <c r="Q326" i="17" s="1"/>
  <c r="X698" i="17" s="1"/>
  <c r="H597" i="13"/>
  <c r="F587" i="17"/>
  <c r="Q215" i="17" s="1"/>
  <c r="X587" i="17" s="1"/>
  <c r="H712" i="13"/>
  <c r="F702" i="17"/>
  <c r="Q330" i="17" s="1"/>
  <c r="X702" i="17" s="1"/>
  <c r="H723" i="13"/>
  <c r="F713" i="17"/>
  <c r="Q341" i="17" s="1"/>
  <c r="X713" i="17" s="1"/>
  <c r="H466" i="13"/>
  <c r="F456" i="17"/>
  <c r="Q84" i="17" s="1"/>
  <c r="X456" i="17" s="1"/>
  <c r="H513" i="13"/>
  <c r="F503" i="17"/>
  <c r="Q131" i="17" s="1"/>
  <c r="X503" i="17" s="1"/>
  <c r="H666" i="13"/>
  <c r="F656" i="17"/>
  <c r="Q284" i="17" s="1"/>
  <c r="X656" i="17" s="1"/>
  <c r="H472" i="13"/>
  <c r="F462" i="17"/>
  <c r="Q90" i="17" s="1"/>
  <c r="X462" i="17" s="1"/>
  <c r="H270" i="13"/>
  <c r="F260" i="17"/>
  <c r="L260" i="17" s="1"/>
  <c r="X260" i="17" s="1"/>
  <c r="H703" i="13"/>
  <c r="F693" i="17"/>
  <c r="Q321" i="17" s="1"/>
  <c r="X693" i="17" s="1"/>
  <c r="H611" i="13"/>
  <c r="F601" i="17"/>
  <c r="Q229" i="17" s="1"/>
  <c r="X601" i="17" s="1"/>
  <c r="H458" i="13"/>
  <c r="F448" i="17"/>
  <c r="Q76" i="17" s="1"/>
  <c r="X448" i="17" s="1"/>
  <c r="H530" i="13"/>
  <c r="F520" i="17"/>
  <c r="Q148" i="17" s="1"/>
  <c r="X520" i="17" s="1"/>
  <c r="H415" i="13"/>
  <c r="F405" i="17"/>
  <c r="Q33" i="17" s="1"/>
  <c r="X405" i="17" s="1"/>
  <c r="H316" i="13"/>
  <c r="F306" i="17"/>
  <c r="L306" i="17" s="1"/>
  <c r="X306" i="17" s="1"/>
  <c r="H366" i="13"/>
  <c r="F356" i="17"/>
  <c r="L356" i="17" s="1"/>
  <c r="X356" i="17" s="1"/>
  <c r="H367" i="13"/>
  <c r="F357" i="17"/>
  <c r="L357" i="17" s="1"/>
  <c r="X357" i="17" s="1"/>
  <c r="H307" i="13"/>
  <c r="F297" i="17"/>
  <c r="L297" i="17" s="1"/>
  <c r="X297" i="17" s="1"/>
  <c r="H639" i="13"/>
  <c r="F629" i="17"/>
  <c r="Q257" i="17" s="1"/>
  <c r="X629" i="17" s="1"/>
  <c r="H498" i="13"/>
  <c r="F488" i="17"/>
  <c r="Q116" i="17" s="1"/>
  <c r="X488" i="17" s="1"/>
  <c r="H532" i="13"/>
  <c r="F522" i="17"/>
  <c r="Q150" i="17" s="1"/>
  <c r="X522" i="17" s="1"/>
  <c r="H477" i="13"/>
  <c r="F467" i="17"/>
  <c r="Q95" i="17" s="1"/>
  <c r="X467" i="17" s="1"/>
  <c r="H336" i="13"/>
  <c r="F326" i="17"/>
  <c r="L326" i="17" s="1"/>
  <c r="X326" i="17" s="1"/>
  <c r="H355" i="13"/>
  <c r="F345" i="17"/>
  <c r="L345" i="17" s="1"/>
  <c r="X345" i="17" s="1"/>
  <c r="H285" i="13"/>
  <c r="F275" i="17"/>
  <c r="L275" i="17" s="1"/>
  <c r="X275" i="17" s="1"/>
  <c r="H676" i="13"/>
  <c r="F666" i="17"/>
  <c r="Q294" i="17" s="1"/>
  <c r="X666" i="17" s="1"/>
  <c r="H699" i="13"/>
  <c r="F689" i="17"/>
  <c r="Q317" i="17" s="1"/>
  <c r="X689" i="17" s="1"/>
  <c r="H559" i="13"/>
  <c r="F549" i="17"/>
  <c r="Q177" i="17" s="1"/>
  <c r="X549" i="17" s="1"/>
  <c r="H254" i="13"/>
  <c r="F244" i="17"/>
  <c r="L244" i="17" s="1"/>
  <c r="X244" i="17" s="1"/>
  <c r="H207" i="13"/>
  <c r="F197" i="17"/>
  <c r="L197" i="17" s="1"/>
  <c r="X197" i="17" s="1"/>
  <c r="H627" i="13"/>
  <c r="F617" i="17"/>
  <c r="Q245" i="17" s="1"/>
  <c r="X617" i="17" s="1"/>
  <c r="H29" i="13"/>
  <c r="F19" i="17"/>
  <c r="L19" i="17" s="1"/>
  <c r="X19" i="17" s="1"/>
  <c r="H306" i="13"/>
  <c r="F296" i="17"/>
  <c r="L296" i="17" s="1"/>
  <c r="X296" i="17" s="1"/>
  <c r="H160" i="13"/>
  <c r="F150" i="17"/>
  <c r="L150" i="17" s="1"/>
  <c r="X150" i="17" s="1"/>
  <c r="H504" i="13"/>
  <c r="F494" i="17"/>
  <c r="Q122" i="17" s="1"/>
  <c r="X494" i="17" s="1"/>
  <c r="H174" i="13"/>
  <c r="F164" i="17"/>
  <c r="L164" i="17" s="1"/>
  <c r="X164" i="17" s="1"/>
  <c r="H83" i="13"/>
  <c r="F73" i="17"/>
  <c r="L73" i="17" s="1"/>
  <c r="X73" i="17" s="1"/>
  <c r="H151" i="13"/>
  <c r="F141" i="17"/>
  <c r="L141" i="17" s="1"/>
  <c r="X141" i="17" s="1"/>
  <c r="H576" i="13"/>
  <c r="F566" i="17"/>
  <c r="Q194" i="17" s="1"/>
  <c r="X566" i="17" s="1"/>
  <c r="H143" i="13"/>
  <c r="F133" i="17"/>
  <c r="L133" i="17" s="1"/>
  <c r="X133" i="17" s="1"/>
  <c r="H124" i="13"/>
  <c r="F114" i="17"/>
  <c r="L114" i="17" s="1"/>
  <c r="X114" i="17" s="1"/>
  <c r="H106" i="13"/>
  <c r="F96" i="17"/>
  <c r="L96" i="17" s="1"/>
  <c r="X96" i="17" s="1"/>
  <c r="H89" i="13"/>
  <c r="F79" i="17"/>
  <c r="L79" i="17" s="1"/>
  <c r="X79" i="17" s="1"/>
  <c r="H68" i="13"/>
  <c r="F58" i="17"/>
  <c r="L58" i="17" s="1"/>
  <c r="X58" i="17" s="1"/>
  <c r="H459" i="13"/>
  <c r="F449" i="17"/>
  <c r="Q77" i="17" s="1"/>
  <c r="X449" i="17" s="1"/>
  <c r="H600" i="13"/>
  <c r="F590" i="17"/>
  <c r="Q218" i="17" s="1"/>
  <c r="X590" i="17" s="1"/>
  <c r="H436" i="13"/>
  <c r="F426" i="17"/>
  <c r="Q54" i="17" s="1"/>
  <c r="X426" i="17" s="1"/>
  <c r="H601" i="13"/>
  <c r="F591" i="17"/>
  <c r="Q219" i="17" s="1"/>
  <c r="X591" i="17" s="1"/>
  <c r="H379" i="13"/>
  <c r="F369" i="17"/>
  <c r="L369" i="17" s="1"/>
  <c r="X369" i="17" s="1"/>
  <c r="H487" i="13"/>
  <c r="F477" i="17"/>
  <c r="Q105" i="17" s="1"/>
  <c r="X477" i="17" s="1"/>
  <c r="H604" i="13"/>
  <c r="F594" i="17"/>
  <c r="Q222" i="17" s="1"/>
  <c r="X594" i="17" s="1"/>
  <c r="H589" i="13"/>
  <c r="F579" i="17"/>
  <c r="Q207" i="17" s="1"/>
  <c r="X579" i="17" s="1"/>
  <c r="H231" i="13"/>
  <c r="F221" i="17"/>
  <c r="L221" i="17" s="1"/>
  <c r="X221" i="17" s="1"/>
  <c r="H717" i="13"/>
  <c r="F707" i="17"/>
  <c r="Q335" i="17" s="1"/>
  <c r="X707" i="17" s="1"/>
  <c r="H220" i="13"/>
  <c r="F210" i="17"/>
  <c r="L210" i="17" s="1"/>
  <c r="X210" i="17" s="1"/>
  <c r="H663" i="13"/>
  <c r="F653" i="17"/>
  <c r="Q281" i="17" s="1"/>
  <c r="X653" i="17" s="1"/>
  <c r="H343" i="13"/>
  <c r="F333" i="17"/>
  <c r="L333" i="17" s="1"/>
  <c r="X333" i="17" s="1"/>
  <c r="H386" i="13"/>
  <c r="F376" i="17"/>
  <c r="L376" i="17" s="1"/>
  <c r="X376" i="17" s="1"/>
  <c r="H444" i="13"/>
  <c r="F434" i="17"/>
  <c r="Q62" i="17" s="1"/>
  <c r="X434" i="17" s="1"/>
  <c r="H497" i="13"/>
  <c r="F487" i="17"/>
  <c r="Q115" i="17" s="1"/>
  <c r="X487" i="17" s="1"/>
  <c r="H399" i="13"/>
  <c r="F389" i="17"/>
  <c r="Q17" i="17" s="1"/>
  <c r="X389" i="17" s="1"/>
  <c r="H482" i="13"/>
  <c r="F472" i="17"/>
  <c r="Q100" i="17" s="1"/>
  <c r="X472" i="17" s="1"/>
  <c r="H525" i="13"/>
  <c r="F515" i="17"/>
  <c r="Q143" i="17" s="1"/>
  <c r="X515" i="17" s="1"/>
  <c r="H408" i="13"/>
  <c r="F398" i="17"/>
  <c r="Q26" i="17" s="1"/>
  <c r="X398" i="17" s="1"/>
  <c r="H452" i="13"/>
  <c r="F442" i="17"/>
  <c r="Q70" i="17" s="1"/>
  <c r="X442" i="17" s="1"/>
  <c r="H631" i="13"/>
  <c r="F621" i="17"/>
  <c r="Q249" i="17" s="1"/>
  <c r="X621" i="17" s="1"/>
  <c r="H634" i="13"/>
  <c r="F624" i="17"/>
  <c r="Q252" i="17" s="1"/>
  <c r="X624" i="17" s="1"/>
  <c r="H537" i="13"/>
  <c r="F527" i="17"/>
  <c r="Q155" i="17" s="1"/>
  <c r="X527" i="17" s="1"/>
  <c r="H344" i="13"/>
  <c r="F334" i="17"/>
  <c r="L334" i="17" s="1"/>
  <c r="X334" i="17" s="1"/>
  <c r="H373" i="13"/>
  <c r="F363" i="17"/>
  <c r="L363" i="17" s="1"/>
  <c r="X363" i="17" s="1"/>
  <c r="H286" i="13"/>
  <c r="F276" i="17"/>
  <c r="L276" i="17" s="1"/>
  <c r="X276" i="17" s="1"/>
  <c r="H281" i="13"/>
  <c r="F271" i="17"/>
  <c r="L271" i="17" s="1"/>
  <c r="X271" i="17" s="1"/>
  <c r="H304" i="13"/>
  <c r="F294" i="17"/>
  <c r="L294" i="17" s="1"/>
  <c r="X294" i="17" s="1"/>
  <c r="H678" i="13"/>
  <c r="F668" i="17"/>
  <c r="Q296" i="17" s="1"/>
  <c r="X668" i="17" s="1"/>
  <c r="H653" i="13"/>
  <c r="F643" i="17"/>
  <c r="Q271" i="17" s="1"/>
  <c r="X643" i="17" s="1"/>
  <c r="H617" i="13"/>
  <c r="F607" i="17"/>
  <c r="Q235" i="17" s="1"/>
  <c r="X607" i="17" s="1"/>
  <c r="H563" i="13"/>
  <c r="F553" i="17"/>
  <c r="Q181" i="17" s="1"/>
  <c r="X553" i="17" s="1"/>
  <c r="H499" i="13"/>
  <c r="F489" i="17"/>
  <c r="Q117" i="17" s="1"/>
  <c r="X489" i="17" s="1"/>
  <c r="H401" i="13"/>
  <c r="F391" i="17"/>
  <c r="Q19" i="17" s="1"/>
  <c r="X391" i="17" s="1"/>
  <c r="H314" i="13"/>
  <c r="F304" i="17"/>
  <c r="L304" i="17" s="1"/>
  <c r="X304" i="17" s="1"/>
  <c r="H246" i="13"/>
  <c r="F236" i="17"/>
  <c r="L236" i="17" s="1"/>
  <c r="X236" i="17" s="1"/>
  <c r="H326" i="13"/>
  <c r="F316" i="17"/>
  <c r="L316" i="17" s="1"/>
  <c r="X316" i="17" s="1"/>
  <c r="H47" i="13"/>
  <c r="F37" i="17"/>
  <c r="L37" i="17" s="1"/>
  <c r="X37" i="17" s="1"/>
  <c r="H51" i="13"/>
  <c r="F41" i="17"/>
  <c r="L41" i="17" s="1"/>
  <c r="X41" i="17" s="1"/>
  <c r="H32" i="13"/>
  <c r="F22" i="17"/>
  <c r="L22" i="17" s="1"/>
  <c r="X22" i="17" s="1"/>
  <c r="H662" i="13"/>
  <c r="F652" i="17"/>
  <c r="Q280" i="17" s="1"/>
  <c r="X652" i="17" s="1"/>
  <c r="H140" i="13"/>
  <c r="F130" i="17"/>
  <c r="L130" i="17" s="1"/>
  <c r="X130" i="17" s="1"/>
  <c r="H72" i="13"/>
  <c r="F62" i="17"/>
  <c r="L62" i="17" s="1"/>
  <c r="X62" i="17" s="1"/>
  <c r="H431" i="13"/>
  <c r="F421" i="17"/>
  <c r="Q49" i="17" s="1"/>
  <c r="X421" i="17" s="1"/>
  <c r="H109" i="13"/>
  <c r="F99" i="17"/>
  <c r="L99" i="17" s="1"/>
  <c r="X99" i="17" s="1"/>
  <c r="H84" i="13"/>
  <c r="F74" i="17"/>
  <c r="L74" i="17" s="1"/>
  <c r="X74" i="17" s="1"/>
  <c r="H59" i="13"/>
  <c r="F49" i="17"/>
  <c r="L49" i="17" s="1"/>
  <c r="X49" i="17" s="1"/>
  <c r="H150" i="13"/>
  <c r="F140" i="17"/>
  <c r="L140" i="17" s="1"/>
  <c r="X140" i="17" s="1"/>
  <c r="H560" i="13"/>
  <c r="F550" i="17"/>
  <c r="Q178" i="17" s="1"/>
  <c r="X550" i="17" s="1"/>
  <c r="H173" i="13"/>
  <c r="F163" i="17"/>
  <c r="L163" i="17" s="1"/>
  <c r="X163" i="17" s="1"/>
  <c r="H122" i="13"/>
  <c r="F112" i="17"/>
  <c r="L112" i="17" s="1"/>
  <c r="X112" i="17" s="1"/>
  <c r="H96" i="13"/>
  <c r="F86" i="17"/>
  <c r="L86" i="17" s="1"/>
  <c r="X86" i="17" s="1"/>
  <c r="H66" i="13"/>
  <c r="F56" i="17"/>
  <c r="L56" i="17" s="1"/>
  <c r="X56" i="17" s="1"/>
  <c r="H313" i="13"/>
  <c r="F303" i="17"/>
  <c r="L303" i="17" s="1"/>
  <c r="X303" i="17" s="1"/>
  <c r="H451" i="13"/>
  <c r="F441" i="17"/>
  <c r="Q69" i="17" s="1"/>
  <c r="X441" i="17" s="1"/>
  <c r="H226" i="13"/>
  <c r="F216" i="17"/>
  <c r="L216" i="17" s="1"/>
  <c r="X216" i="17" s="1"/>
  <c r="H363" i="13"/>
  <c r="F353" i="17"/>
  <c r="L353" i="17" s="1"/>
  <c r="X353" i="17" s="1"/>
  <c r="H605" i="13"/>
  <c r="F595" i="17"/>
  <c r="Q223" i="17" s="1"/>
  <c r="X595" i="17" s="1"/>
  <c r="H223" i="13"/>
  <c r="F213" i="17"/>
  <c r="L213" i="17" s="1"/>
  <c r="X213" i="17" s="1"/>
  <c r="H193" i="13"/>
  <c r="F183" i="17"/>
  <c r="L183" i="17" s="1"/>
  <c r="X183" i="17" s="1"/>
  <c r="H659" i="13"/>
  <c r="F649" i="17"/>
  <c r="Q277" i="17" s="1"/>
  <c r="X649" i="17" s="1"/>
  <c r="H593" i="13"/>
  <c r="F583" i="17"/>
  <c r="Q211" i="17" s="1"/>
  <c r="X583" i="17" s="1"/>
  <c r="H595" i="13"/>
  <c r="F585" i="17"/>
  <c r="Q213" i="17" s="1"/>
  <c r="X585" i="17" s="1"/>
  <c r="H233" i="13"/>
  <c r="F223" i="17"/>
  <c r="L223" i="17" s="1"/>
  <c r="X223" i="17" s="1"/>
  <c r="H709" i="13"/>
  <c r="F699" i="17"/>
  <c r="Q327" i="17" s="1"/>
  <c r="X699" i="17" s="1"/>
  <c r="H710" i="13"/>
  <c r="F700" i="17"/>
  <c r="Q328" i="17" s="1"/>
  <c r="X700" i="17" s="1"/>
  <c r="H587" i="13"/>
  <c r="F577" i="17"/>
  <c r="Q205" i="17" s="1"/>
  <c r="X577" i="17" s="1"/>
  <c r="H726" i="13"/>
  <c r="F716" i="17"/>
  <c r="Q344" i="17" s="1"/>
  <c r="X716" i="17" s="1"/>
  <c r="H664" i="13"/>
  <c r="F654" i="17"/>
  <c r="Q282" i="17" s="1"/>
  <c r="X654" i="17" s="1"/>
  <c r="H490" i="13"/>
  <c r="F480" i="17"/>
  <c r="Q108" i="17" s="1"/>
  <c r="X480" i="17" s="1"/>
  <c r="H335" i="13"/>
  <c r="F325" i="17"/>
  <c r="L325" i="17" s="1"/>
  <c r="X325" i="17" s="1"/>
  <c r="H648" i="13"/>
  <c r="F638" i="17"/>
  <c r="Q266" i="17" s="1"/>
  <c r="X638" i="17" s="1"/>
  <c r="H460" i="13"/>
  <c r="F450" i="17"/>
  <c r="Q78" i="17" s="1"/>
  <c r="X450" i="17" s="1"/>
  <c r="H413" i="13"/>
  <c r="F403" i="17"/>
  <c r="Q31" i="17" s="1"/>
  <c r="X403" i="17" s="1"/>
  <c r="H274" i="13"/>
  <c r="F264" i="17"/>
  <c r="L264" i="17" s="1"/>
  <c r="X264" i="17" s="1"/>
  <c r="H251" i="13"/>
  <c r="F241" i="17"/>
  <c r="L241" i="17" s="1"/>
  <c r="X241" i="17" s="1"/>
  <c r="H293" i="13"/>
  <c r="F283" i="17"/>
  <c r="L283" i="17" s="1"/>
  <c r="X283" i="17" s="1"/>
  <c r="H668" i="13"/>
  <c r="F658" i="17"/>
  <c r="Q286" i="17" s="1"/>
  <c r="X658" i="17" s="1"/>
  <c r="H522" i="13"/>
  <c r="F512" i="17"/>
  <c r="Q140" i="17" s="1"/>
  <c r="X512" i="17" s="1"/>
  <c r="H511" i="13"/>
  <c r="F501" i="17"/>
  <c r="Q129" i="17" s="1"/>
  <c r="X501" i="17" s="1"/>
  <c r="H294" i="13"/>
  <c r="F284" i="17"/>
  <c r="L284" i="17" s="1"/>
  <c r="X284" i="17" s="1"/>
  <c r="H642" i="13"/>
  <c r="F632" i="17"/>
  <c r="Q260" i="17" s="1"/>
  <c r="X632" i="17" s="1"/>
  <c r="H337" i="13"/>
  <c r="F327" i="17"/>
  <c r="L327" i="17" s="1"/>
  <c r="X327" i="17" s="1"/>
  <c r="H566" i="13"/>
  <c r="F556" i="17"/>
  <c r="Q184" i="17" s="1"/>
  <c r="X556" i="17" s="1"/>
  <c r="H637" i="13"/>
  <c r="F627" i="17"/>
  <c r="Q255" i="17" s="1"/>
  <c r="X627" i="17" s="1"/>
  <c r="H650" i="13"/>
  <c r="F640" i="17"/>
  <c r="Q268" i="17" s="1"/>
  <c r="X640" i="17" s="1"/>
  <c r="H382" i="13"/>
  <c r="F372" i="17"/>
  <c r="L372" i="17" s="1"/>
  <c r="X372" i="17" s="1"/>
  <c r="H449" i="13"/>
  <c r="F439" i="17"/>
  <c r="Q67" i="17" s="1"/>
  <c r="X439" i="17" s="1"/>
  <c r="H392" i="13"/>
  <c r="F382" i="17"/>
  <c r="L382" i="17" s="1"/>
  <c r="X382" i="17" s="1"/>
  <c r="H321" i="13"/>
  <c r="F311" i="17"/>
  <c r="L311" i="17" s="1"/>
  <c r="X311" i="17" s="1"/>
  <c r="H325" i="13"/>
  <c r="F315" i="17"/>
  <c r="L315" i="17" s="1"/>
  <c r="X315" i="17" s="1"/>
  <c r="H253" i="13"/>
  <c r="F243" i="17"/>
  <c r="L243" i="17" s="1"/>
  <c r="X243" i="17" s="1"/>
  <c r="H288" i="13"/>
  <c r="F278" i="17"/>
  <c r="L278" i="17" s="1"/>
  <c r="X278" i="17" s="1"/>
  <c r="H670" i="13"/>
  <c r="F660" i="17"/>
  <c r="Q288" i="17" s="1"/>
  <c r="X660" i="17" s="1"/>
  <c r="H647" i="13"/>
  <c r="F637" i="17"/>
  <c r="Q265" i="17" s="1"/>
  <c r="X637" i="17" s="1"/>
  <c r="H695" i="13"/>
  <c r="F685" i="17"/>
  <c r="Q313" i="17" s="1"/>
  <c r="X685" i="17" s="1"/>
  <c r="H442" i="13"/>
  <c r="F432" i="17"/>
  <c r="Q60" i="17" s="1"/>
  <c r="X432" i="17" s="1"/>
  <c r="H508" i="13"/>
  <c r="F498" i="17"/>
  <c r="Q126" i="17" s="1"/>
  <c r="X498" i="17" s="1"/>
  <c r="H394" i="13"/>
  <c r="F384" i="17"/>
  <c r="L384" i="17" s="1"/>
  <c r="X384" i="17" s="1"/>
  <c r="H409" i="13"/>
  <c r="F399" i="17"/>
  <c r="Q27" i="17" s="1"/>
  <c r="X399" i="17" s="1"/>
  <c r="H348" i="13"/>
  <c r="F338" i="17"/>
  <c r="L338" i="17" s="1"/>
  <c r="X338" i="17" s="1"/>
  <c r="H265" i="13"/>
  <c r="F255" i="17"/>
  <c r="L255" i="17" s="1"/>
  <c r="X255" i="17" s="1"/>
  <c r="H626" i="13"/>
  <c r="F616" i="17"/>
  <c r="Q244" i="17" s="1"/>
  <c r="X616" i="17" s="1"/>
  <c r="H423" i="13"/>
  <c r="F413" i="17"/>
  <c r="Q41" i="17" s="1"/>
  <c r="X413" i="17" s="1"/>
  <c r="H635" i="13"/>
  <c r="F625" i="17"/>
  <c r="Q253" i="17" s="1"/>
  <c r="X625" i="17" s="1"/>
  <c r="H469" i="13"/>
  <c r="F459" i="17"/>
  <c r="Q87" i="17" s="1"/>
  <c r="X459" i="17" s="1"/>
  <c r="H419" i="13"/>
  <c r="F409" i="17"/>
  <c r="Q37" i="17" s="1"/>
  <c r="X409" i="17" s="1"/>
  <c r="H339" i="13"/>
  <c r="F329" i="17"/>
  <c r="L329" i="17" s="1"/>
  <c r="X329" i="17" s="1"/>
  <c r="H282" i="13"/>
  <c r="F272" i="17"/>
  <c r="L272" i="17" s="1"/>
  <c r="X272" i="17" s="1"/>
  <c r="H673" i="13"/>
  <c r="F663" i="17"/>
  <c r="Q291" i="17" s="1"/>
  <c r="X663" i="17" s="1"/>
  <c r="H691" i="13"/>
  <c r="F681" i="17"/>
  <c r="Q309" i="17" s="1"/>
  <c r="X681" i="17" s="1"/>
  <c r="H546" i="13"/>
  <c r="F536" i="17"/>
  <c r="Q164" i="17" s="1"/>
  <c r="X536" i="17" s="1"/>
  <c r="H565" i="13"/>
  <c r="F555" i="17"/>
  <c r="Q183" i="17" s="1"/>
  <c r="X555" i="17" s="1"/>
  <c r="H501" i="13"/>
  <c r="F491" i="17"/>
  <c r="Q119" i="17" s="1"/>
  <c r="X491" i="17" s="1"/>
  <c r="H287" i="13"/>
  <c r="F277" i="17"/>
  <c r="L277" i="17" s="1"/>
  <c r="X277" i="17" s="1"/>
  <c r="H204" i="13"/>
  <c r="F194" i="17"/>
  <c r="L194" i="17" s="1"/>
  <c r="X194" i="17" s="1"/>
  <c r="H300" i="13"/>
  <c r="F290" i="17"/>
  <c r="L290" i="17" s="1"/>
  <c r="X290" i="17" s="1"/>
  <c r="H214" i="13"/>
  <c r="F204" i="17"/>
  <c r="L204" i="17" s="1"/>
  <c r="X204" i="17" s="1"/>
  <c r="H342" i="13"/>
  <c r="F332" i="17"/>
  <c r="L332" i="17" s="1"/>
  <c r="X332" i="17" s="1"/>
  <c r="H48" i="13"/>
  <c r="F38" i="17"/>
  <c r="L38" i="17" s="1"/>
  <c r="X38" i="17" s="1"/>
  <c r="H54" i="13"/>
  <c r="F44" i="17"/>
  <c r="L44" i="17" s="1"/>
  <c r="X44" i="17" s="1"/>
  <c r="H28" i="13"/>
  <c r="F18" i="17"/>
  <c r="L18" i="17" s="1"/>
  <c r="X18" i="17" s="1"/>
  <c r="H156" i="13"/>
  <c r="F146" i="17"/>
  <c r="L146" i="17" s="1"/>
  <c r="X146" i="17" s="1"/>
  <c r="H139" i="13"/>
  <c r="F129" i="17"/>
  <c r="L129" i="17" s="1"/>
  <c r="X129" i="17" s="1"/>
  <c r="H101" i="13"/>
  <c r="F91" i="17"/>
  <c r="L91" i="17" s="1"/>
  <c r="X91" i="17" s="1"/>
  <c r="H71" i="13"/>
  <c r="F61" i="17"/>
  <c r="L61" i="17" s="1"/>
  <c r="X61" i="17" s="1"/>
  <c r="H322" i="13"/>
  <c r="F312" i="17"/>
  <c r="L312" i="17" s="1"/>
  <c r="X312" i="17" s="1"/>
  <c r="H87" i="13"/>
  <c r="F77" i="17"/>
  <c r="L77" i="17" s="1"/>
  <c r="X77" i="17" s="1"/>
  <c r="H153" i="13"/>
  <c r="F143" i="17"/>
  <c r="L143" i="17" s="1"/>
  <c r="X143" i="17" s="1"/>
  <c r="H544" i="13"/>
  <c r="F534" i="17"/>
  <c r="Q162" i="17" s="1"/>
  <c r="X534" i="17" s="1"/>
  <c r="H108" i="13"/>
  <c r="F98" i="17"/>
  <c r="L98" i="17" s="1"/>
  <c r="X98" i="17" s="1"/>
  <c r="H93" i="13"/>
  <c r="F83" i="17"/>
  <c r="L83" i="17" s="1"/>
  <c r="X83" i="17" s="1"/>
  <c r="H62" i="13"/>
  <c r="F52" i="17"/>
  <c r="L52" i="17" s="1"/>
  <c r="X52" i="17" s="1"/>
  <c r="H77" i="13"/>
  <c r="F67" i="17"/>
  <c r="L67" i="17" s="1"/>
  <c r="X67" i="17" s="1"/>
  <c r="H480" i="13"/>
  <c r="F470" i="17"/>
  <c r="Q98" i="17" s="1"/>
  <c r="X470" i="17" s="1"/>
  <c r="H443" i="13"/>
  <c r="F433" i="17"/>
  <c r="Q61" i="17" s="1"/>
  <c r="X433" i="17" s="1"/>
  <c r="H309" i="13"/>
  <c r="F299" i="17"/>
  <c r="L299" i="17" s="1"/>
  <c r="X299" i="17" s="1"/>
  <c r="H608" i="13"/>
  <c r="F598" i="17"/>
  <c r="Q226" i="17" s="1"/>
  <c r="X598" i="17" s="1"/>
  <c r="H227" i="13"/>
  <c r="F217" i="17"/>
  <c r="L217" i="17" s="1"/>
  <c r="X217" i="17" s="1"/>
  <c r="H237" i="13"/>
  <c r="F227" i="17"/>
  <c r="L227" i="17" s="1"/>
  <c r="X227" i="17" s="1"/>
  <c r="H603" i="13"/>
  <c r="F593" i="17"/>
  <c r="Q221" i="17" s="1"/>
  <c r="X593" i="17" s="1"/>
  <c r="H225" i="13"/>
  <c r="F215" i="17"/>
  <c r="L215" i="17" s="1"/>
  <c r="X215" i="17" s="1"/>
  <c r="H724" i="13"/>
  <c r="F714" i="17"/>
  <c r="Q342" i="17" s="1"/>
  <c r="X714" i="17" s="1"/>
  <c r="H496" i="13"/>
  <c r="F486" i="17"/>
  <c r="Q114" i="17" s="1"/>
  <c r="X486" i="17" s="1"/>
  <c r="H613" i="13"/>
  <c r="F603" i="17"/>
  <c r="Q231" i="17" s="1"/>
  <c r="X603" i="17" s="1"/>
  <c r="H438" i="13"/>
  <c r="F428" i="17"/>
  <c r="Q56" i="17" s="1"/>
  <c r="X428" i="17" s="1"/>
  <c r="H476" i="13"/>
  <c r="F466" i="17"/>
  <c r="Q94" i="17" s="1"/>
  <c r="X466" i="17" s="1"/>
  <c r="H643" i="13"/>
  <c r="F633" i="17"/>
  <c r="Q261" i="17" s="1"/>
  <c r="X633" i="17" s="1"/>
  <c r="H454" i="13"/>
  <c r="F444" i="17"/>
  <c r="Q72" i="17" s="1"/>
  <c r="X444" i="17" s="1"/>
  <c r="H577" i="13"/>
  <c r="F567" i="17"/>
  <c r="Q195" i="17" s="1"/>
  <c r="X567" i="17" s="1"/>
  <c r="H397" i="13"/>
  <c r="F387" i="17"/>
  <c r="Q15" i="17" s="1"/>
  <c r="X387" i="17" s="1"/>
  <c r="H324" i="13"/>
  <c r="F314" i="17"/>
  <c r="L314" i="17" s="1"/>
  <c r="X314" i="17" s="1"/>
  <c r="H252" i="13"/>
  <c r="F242" i="17"/>
  <c r="L242" i="17" s="1"/>
  <c r="X242" i="17" s="1"/>
  <c r="H266" i="13"/>
  <c r="F256" i="17"/>
  <c r="L256" i="17" s="1"/>
  <c r="X256" i="17" s="1"/>
  <c r="H213" i="13"/>
  <c r="F203" i="17"/>
  <c r="L203" i="17" s="1"/>
  <c r="X203" i="17" s="1"/>
  <c r="H429" i="13"/>
  <c r="F419" i="17"/>
  <c r="Q47" i="17" s="1"/>
  <c r="X419" i="17" s="1"/>
  <c r="H665" i="13"/>
  <c r="F655" i="17"/>
  <c r="Q283" i="17" s="1"/>
  <c r="X655" i="17" s="1"/>
  <c r="H509" i="13"/>
  <c r="F499" i="17"/>
  <c r="Q127" i="17" s="1"/>
  <c r="X499" i="17" s="1"/>
  <c r="H244" i="13"/>
  <c r="F234" i="17"/>
  <c r="L234" i="17" s="1"/>
  <c r="X234" i="17" s="1"/>
  <c r="H629" i="13"/>
  <c r="F619" i="17"/>
  <c r="Q247" i="17" s="1"/>
  <c r="X619" i="17" s="1"/>
  <c r="H618" i="13"/>
  <c r="F608" i="17"/>
  <c r="Q236" i="17" s="1"/>
  <c r="X608" i="17" s="1"/>
  <c r="H506" i="13"/>
  <c r="F496" i="17"/>
  <c r="Q124" i="17" s="1"/>
  <c r="X496" i="17" s="1"/>
  <c r="H521" i="13"/>
  <c r="F511" i="17"/>
  <c r="Q139" i="17" s="1"/>
  <c r="X511" i="17" s="1"/>
  <c r="H412" i="13"/>
  <c r="F402" i="17"/>
  <c r="Q30" i="17" s="1"/>
  <c r="X402" i="17" s="1"/>
  <c r="H303" i="13"/>
  <c r="F293" i="17"/>
  <c r="L293" i="17" s="1"/>
  <c r="X293" i="17" s="1"/>
  <c r="H264" i="13"/>
  <c r="F254" i="17"/>
  <c r="L254" i="17" s="1"/>
  <c r="X254" i="17" s="1"/>
  <c r="H260" i="13"/>
  <c r="F250" i="17"/>
  <c r="L250" i="17" s="1"/>
  <c r="X250" i="17" s="1"/>
  <c r="H296" i="13"/>
  <c r="F286" i="17"/>
  <c r="L286" i="17" s="1"/>
  <c r="X286" i="17" s="1"/>
  <c r="H210" i="13"/>
  <c r="F200" i="17"/>
  <c r="L200" i="17" s="1"/>
  <c r="X200" i="17" s="1"/>
  <c r="H554" i="13"/>
  <c r="F544" i="17"/>
  <c r="Q172" i="17" s="1"/>
  <c r="X544" i="17" s="1"/>
  <c r="H550" i="13"/>
  <c r="F540" i="17"/>
  <c r="Q168" i="17" s="1"/>
  <c r="X540" i="17" s="1"/>
  <c r="H527" i="13"/>
  <c r="F517" i="17"/>
  <c r="Q145" i="17" s="1"/>
  <c r="X517" i="17" s="1"/>
  <c r="H385" i="13"/>
  <c r="F375" i="17"/>
  <c r="L375" i="17" s="1"/>
  <c r="X375" i="17" s="1"/>
  <c r="H45" i="13"/>
  <c r="F35" i="17"/>
  <c r="L35" i="17" s="1"/>
  <c r="X35" i="17" s="1"/>
  <c r="H46" i="13"/>
  <c r="F36" i="17"/>
  <c r="L36" i="17" s="1"/>
  <c r="X36" i="17" s="1"/>
  <c r="H428" i="13"/>
  <c r="F418" i="17"/>
  <c r="Q46" i="17" s="1"/>
  <c r="X418" i="17" s="1"/>
  <c r="H56" i="13"/>
  <c r="F46" i="17"/>
  <c r="L46" i="17" s="1"/>
  <c r="X46" i="17" s="1"/>
  <c r="H52" i="13"/>
  <c r="F42" i="17"/>
  <c r="L42" i="17" s="1"/>
  <c r="X42" i="17" s="1"/>
  <c r="H26" i="13"/>
  <c r="F16" i="17"/>
  <c r="L16" i="17" s="1"/>
  <c r="X16" i="17" s="1"/>
  <c r="H155" i="13"/>
  <c r="F145" i="17"/>
  <c r="L145" i="17" s="1"/>
  <c r="X145" i="17" s="1"/>
  <c r="H138" i="13"/>
  <c r="F128" i="17"/>
  <c r="L128" i="17" s="1"/>
  <c r="X128" i="17" s="1"/>
  <c r="H73" i="13"/>
  <c r="F63" i="17"/>
  <c r="L63" i="17" s="1"/>
  <c r="X63" i="17" s="1"/>
  <c r="H171" i="13"/>
  <c r="F161" i="17"/>
  <c r="L161" i="17" s="1"/>
  <c r="X161" i="17" s="1"/>
  <c r="H129" i="13"/>
  <c r="F119" i="17"/>
  <c r="L119" i="17" s="1"/>
  <c r="X119" i="17" s="1"/>
  <c r="H104" i="13"/>
  <c r="F94" i="17"/>
  <c r="L94" i="17" s="1"/>
  <c r="X94" i="17" s="1"/>
  <c r="H82" i="13"/>
  <c r="F72" i="17"/>
  <c r="L72" i="17" s="1"/>
  <c r="X72" i="17" s="1"/>
  <c r="H60" i="13"/>
  <c r="F50" i="17"/>
  <c r="L50" i="17" s="1"/>
  <c r="X50" i="17" s="1"/>
  <c r="H69" i="13"/>
  <c r="F59" i="17"/>
  <c r="L59" i="17" s="1"/>
  <c r="X59" i="17" s="1"/>
  <c r="H65" i="13"/>
  <c r="F55" i="17"/>
  <c r="L55" i="17" s="1"/>
  <c r="X55" i="17" s="1"/>
  <c r="H528" i="13"/>
  <c r="F518" i="17"/>
  <c r="Q146" i="17" s="1"/>
  <c r="X518" i="17" s="1"/>
  <c r="H168" i="13"/>
  <c r="F158" i="17"/>
  <c r="L158" i="17" s="1"/>
  <c r="X158" i="17" s="1"/>
  <c r="H123" i="13"/>
  <c r="F113" i="17"/>
  <c r="L113" i="17" s="1"/>
  <c r="X113" i="17" s="1"/>
  <c r="H107" i="13"/>
  <c r="F97" i="17"/>
  <c r="L97" i="17" s="1"/>
  <c r="X97" i="17" s="1"/>
  <c r="H91" i="13"/>
  <c r="F81" i="17"/>
  <c r="L81" i="17" s="1"/>
  <c r="X81" i="17" s="1"/>
  <c r="H64" i="13"/>
  <c r="F54" i="17"/>
  <c r="L54" i="17" s="1"/>
  <c r="X54" i="17" s="1"/>
  <c r="H464" i="13"/>
  <c r="F454" i="17"/>
  <c r="Q82" i="17" s="1"/>
  <c r="X454" i="17" s="1"/>
  <c r="H295" i="13"/>
  <c r="F285" i="17"/>
  <c r="L285" i="17" s="1"/>
  <c r="X285" i="17" s="1"/>
  <c r="H432" i="13"/>
  <c r="F422" i="17"/>
  <c r="Q50" i="17" s="1"/>
  <c r="X422" i="17" s="1"/>
  <c r="H596" i="13"/>
  <c r="F586" i="17"/>
  <c r="Q214" i="17" s="1"/>
  <c r="X586" i="17" s="1"/>
  <c r="H221" i="13"/>
  <c r="F211" i="17"/>
  <c r="L211" i="17" s="1"/>
  <c r="X211" i="17" s="1"/>
  <c r="H191" i="13"/>
  <c r="F181" i="17"/>
  <c r="L181" i="17" s="1"/>
  <c r="X181" i="17" s="1"/>
  <c r="H218" i="13"/>
  <c r="F208" i="17"/>
  <c r="L208" i="17" s="1"/>
  <c r="X208" i="17" s="1"/>
  <c r="H228" i="13"/>
  <c r="F218" i="17"/>
  <c r="L218" i="17" s="1"/>
  <c r="X218" i="17" s="1"/>
  <c r="H224" i="13"/>
  <c r="F214" i="17"/>
  <c r="L214" i="17" s="1"/>
  <c r="X214" i="17" s="1"/>
  <c r="H705" i="13"/>
  <c r="F695" i="17"/>
  <c r="Q323" i="17" s="1"/>
  <c r="X695" i="17" s="1"/>
  <c r="X15" i="17"/>
  <c r="K440" i="14"/>
  <c r="D447" i="16"/>
  <c r="L147" i="16" s="1"/>
  <c r="W447" i="16" s="1"/>
  <c r="K139" i="14"/>
  <c r="D146" i="16"/>
  <c r="H146" i="16" s="1"/>
  <c r="W146" i="16" s="1"/>
  <c r="K607" i="14"/>
  <c r="D614" i="16"/>
  <c r="N164" i="16" s="1"/>
  <c r="W614" i="16" s="1"/>
  <c r="K62" i="14"/>
  <c r="D69" i="16"/>
  <c r="H69" i="16" s="1"/>
  <c r="W69" i="16" s="1"/>
  <c r="K55" i="14"/>
  <c r="D62" i="16"/>
  <c r="H62" i="16" s="1"/>
  <c r="W62" i="16" s="1"/>
  <c r="K409" i="14"/>
  <c r="D416" i="16"/>
  <c r="L116" i="16" s="1"/>
  <c r="W416" i="16" s="1"/>
  <c r="K317" i="14"/>
  <c r="D324" i="16"/>
  <c r="L24" i="16" s="1"/>
  <c r="W324" i="16" s="1"/>
  <c r="K499" i="14"/>
  <c r="D506" i="16"/>
  <c r="N56" i="16" s="1"/>
  <c r="W506" i="16" s="1"/>
  <c r="K34" i="14"/>
  <c r="D41" i="16"/>
  <c r="H41" i="16" s="1"/>
  <c r="W41" i="16" s="1"/>
  <c r="K639" i="14"/>
  <c r="D646" i="16"/>
  <c r="P46" i="16" s="1"/>
  <c r="W646" i="16" s="1"/>
  <c r="K293" i="14"/>
  <c r="D300" i="16"/>
  <c r="J150" i="16" s="1"/>
  <c r="W300" i="16" s="1"/>
  <c r="K185" i="14"/>
  <c r="D192" i="16"/>
  <c r="J42" i="16" s="1"/>
  <c r="W192" i="16" s="1"/>
  <c r="K548" i="14"/>
  <c r="D555" i="16"/>
  <c r="N105" i="16" s="1"/>
  <c r="W555" i="16" s="1"/>
  <c r="K160" i="14"/>
  <c r="D167" i="16"/>
  <c r="J17" i="16" s="1"/>
  <c r="W167" i="16" s="1"/>
  <c r="K210" i="14"/>
  <c r="D217" i="16"/>
  <c r="J67" i="16" s="1"/>
  <c r="W217" i="16" s="1"/>
  <c r="K35" i="14"/>
  <c r="D42" i="16"/>
  <c r="H42" i="16" s="1"/>
  <c r="W42" i="16" s="1"/>
  <c r="K95" i="14"/>
  <c r="D102" i="16"/>
  <c r="H102" i="16" s="1"/>
  <c r="W102" i="16" s="1"/>
  <c r="K655" i="14"/>
  <c r="D662" i="16"/>
  <c r="P62" i="16" s="1"/>
  <c r="W662" i="16" s="1"/>
  <c r="K314" i="14"/>
  <c r="D321" i="16"/>
  <c r="L21" i="16" s="1"/>
  <c r="W321" i="16" s="1"/>
  <c r="K439" i="14"/>
  <c r="D446" i="16"/>
  <c r="L146" i="16" s="1"/>
  <c r="W446" i="16" s="1"/>
  <c r="K42" i="14"/>
  <c r="D49" i="16"/>
  <c r="H49" i="16" s="1"/>
  <c r="W49" i="16" s="1"/>
  <c r="K581" i="14"/>
  <c r="D588" i="16"/>
  <c r="N138" i="16" s="1"/>
  <c r="W588" i="16" s="1"/>
  <c r="K488" i="14"/>
  <c r="D495" i="16"/>
  <c r="N45" i="16" s="1"/>
  <c r="W495" i="16" s="1"/>
  <c r="K414" i="14"/>
  <c r="D421" i="16"/>
  <c r="L121" i="16" s="1"/>
  <c r="W421" i="16" s="1"/>
  <c r="D22" i="16"/>
  <c r="H22" i="16" s="1"/>
  <c r="K119" i="14"/>
  <c r="D126" i="16"/>
  <c r="H126" i="16" s="1"/>
  <c r="W126" i="16" s="1"/>
  <c r="K669" i="14"/>
  <c r="D676" i="16"/>
  <c r="P76" i="16" s="1"/>
  <c r="W676" i="16" s="1"/>
  <c r="K254" i="14"/>
  <c r="D261" i="16"/>
  <c r="J111" i="16" s="1"/>
  <c r="W261" i="16" s="1"/>
  <c r="K471" i="14"/>
  <c r="D478" i="16"/>
  <c r="N28" i="16" s="1"/>
  <c r="W478" i="16" s="1"/>
  <c r="K155" i="14"/>
  <c r="D162" i="16"/>
  <c r="H162" i="16" s="1"/>
  <c r="W162" i="16" s="1"/>
  <c r="K582" i="14"/>
  <c r="D589" i="16"/>
  <c r="N139" i="16" s="1"/>
  <c r="W589" i="16" s="1"/>
  <c r="K621" i="14"/>
  <c r="D628" i="16"/>
  <c r="P28" i="16" s="1"/>
  <c r="W628" i="16" s="1"/>
  <c r="K368" i="14"/>
  <c r="D375" i="16"/>
  <c r="L75" i="16" s="1"/>
  <c r="W375" i="16" s="1"/>
  <c r="K701" i="14"/>
  <c r="D708" i="16"/>
  <c r="P108" i="16" s="1"/>
  <c r="W708" i="16" s="1"/>
  <c r="K74" i="14"/>
  <c r="D81" i="16"/>
  <c r="H81" i="16" s="1"/>
  <c r="W81" i="16" s="1"/>
  <c r="K637" i="14"/>
  <c r="D644" i="16"/>
  <c r="P44" i="16" s="1"/>
  <c r="W644" i="16" s="1"/>
  <c r="K245" i="14"/>
  <c r="D252" i="16"/>
  <c r="J102" i="16" s="1"/>
  <c r="W252" i="16" s="1"/>
  <c r="K534" i="14"/>
  <c r="D541" i="16"/>
  <c r="N91" i="16" s="1"/>
  <c r="W541" i="16" s="1"/>
  <c r="K537" i="14"/>
  <c r="D544" i="16"/>
  <c r="N94" i="16" s="1"/>
  <c r="W544" i="16" s="1"/>
  <c r="K373" i="14"/>
  <c r="D380" i="16"/>
  <c r="L80" i="16" s="1"/>
  <c r="W380" i="16" s="1"/>
  <c r="K703" i="14"/>
  <c r="D710" i="16"/>
  <c r="P110" i="16" s="1"/>
  <c r="W710" i="16" s="1"/>
  <c r="K644" i="14"/>
  <c r="D651" i="16"/>
  <c r="P51" i="16" s="1"/>
  <c r="W651" i="16" s="1"/>
  <c r="K694" i="14"/>
  <c r="D701" i="16"/>
  <c r="P101" i="16" s="1"/>
  <c r="W701" i="16" s="1"/>
  <c r="K649" i="14"/>
  <c r="D656" i="16"/>
  <c r="P56" i="16" s="1"/>
  <c r="W656" i="16" s="1"/>
  <c r="K241" i="14"/>
  <c r="D248" i="16"/>
  <c r="J98" i="16" s="1"/>
  <c r="W248" i="16" s="1"/>
  <c r="K415" i="14"/>
  <c r="D422" i="16"/>
  <c r="L122" i="16" s="1"/>
  <c r="W422" i="16" s="1"/>
  <c r="K183" i="14"/>
  <c r="D190" i="16"/>
  <c r="J40" i="16" s="1"/>
  <c r="W190" i="16" s="1"/>
  <c r="K111" i="14"/>
  <c r="D118" i="16"/>
  <c r="H118" i="16" s="1"/>
  <c r="W118" i="16" s="1"/>
  <c r="K378" i="14"/>
  <c r="D385" i="16"/>
  <c r="L85" i="16" s="1"/>
  <c r="W385" i="16" s="1"/>
  <c r="K601" i="14"/>
  <c r="D608" i="16"/>
  <c r="N158" i="16" s="1"/>
  <c r="W608" i="16" s="1"/>
  <c r="K523" i="14"/>
  <c r="D530" i="16"/>
  <c r="N80" i="16" s="1"/>
  <c r="W530" i="16" s="1"/>
  <c r="K156" i="14"/>
  <c r="D163" i="16"/>
  <c r="H163" i="16" s="1"/>
  <c r="W163" i="16" s="1"/>
  <c r="K617" i="14"/>
  <c r="D624" i="16"/>
  <c r="P24" i="16" s="1"/>
  <c r="W624" i="16" s="1"/>
  <c r="K197" i="14"/>
  <c r="D204" i="16"/>
  <c r="J54" i="16" s="1"/>
  <c r="W204" i="16" s="1"/>
  <c r="K426" i="14"/>
  <c r="D433" i="16"/>
  <c r="L133" i="16" s="1"/>
  <c r="W433" i="16" s="1"/>
  <c r="K685" i="14"/>
  <c r="D692" i="16"/>
  <c r="P92" i="16" s="1"/>
  <c r="W692" i="16" s="1"/>
  <c r="K59" i="14"/>
  <c r="D66" i="16"/>
  <c r="H66" i="16" s="1"/>
  <c r="W66" i="16" s="1"/>
  <c r="K650" i="14"/>
  <c r="D657" i="16"/>
  <c r="P57" i="16" s="1"/>
  <c r="W657" i="16" s="1"/>
  <c r="K473" i="14"/>
  <c r="D480" i="16"/>
  <c r="N30" i="16" s="1"/>
  <c r="W480" i="16" s="1"/>
  <c r="K321" i="14"/>
  <c r="D328" i="16"/>
  <c r="L28" i="16" s="1"/>
  <c r="W328" i="16" s="1"/>
  <c r="K264" i="14"/>
  <c r="D271" i="16"/>
  <c r="J121" i="16" s="1"/>
  <c r="W271" i="16" s="1"/>
  <c r="K472" i="14"/>
  <c r="D479" i="16"/>
  <c r="N29" i="16" s="1"/>
  <c r="W479" i="16" s="1"/>
  <c r="K642" i="14"/>
  <c r="D649" i="16"/>
  <c r="P49" i="16" s="1"/>
  <c r="W649" i="16" s="1"/>
  <c r="K623" i="14"/>
  <c r="D630" i="16"/>
  <c r="P30" i="16" s="1"/>
  <c r="W630" i="16" s="1"/>
  <c r="K631" i="14"/>
  <c r="D638" i="16"/>
  <c r="P38" i="16" s="1"/>
  <c r="W638" i="16" s="1"/>
  <c r="K47" i="14"/>
  <c r="D54" i="16"/>
  <c r="H54" i="16" s="1"/>
  <c r="W54" i="16" s="1"/>
  <c r="K75" i="14"/>
  <c r="D82" i="16"/>
  <c r="H82" i="16" s="1"/>
  <c r="W82" i="16" s="1"/>
  <c r="K563" i="14"/>
  <c r="D570" i="16"/>
  <c r="N120" i="16" s="1"/>
  <c r="W570" i="16" s="1"/>
  <c r="K325" i="14"/>
  <c r="D332" i="16"/>
  <c r="L32" i="16" s="1"/>
  <c r="W332" i="16" s="1"/>
  <c r="K300" i="14"/>
  <c r="D307" i="16"/>
  <c r="J157" i="16" s="1"/>
  <c r="W307" i="16" s="1"/>
  <c r="K223" i="14"/>
  <c r="D230" i="16"/>
  <c r="J80" i="16" s="1"/>
  <c r="W230" i="16" s="1"/>
  <c r="K456" i="14"/>
  <c r="D463" i="16"/>
  <c r="L163" i="16" s="1"/>
  <c r="W463" i="16" s="1"/>
  <c r="K589" i="14"/>
  <c r="D596" i="16"/>
  <c r="N146" i="16" s="1"/>
  <c r="W596" i="16" s="1"/>
  <c r="K27" i="14"/>
  <c r="D34" i="16"/>
  <c r="H34" i="16" s="1"/>
  <c r="W34" i="16" s="1"/>
  <c r="K502" i="14"/>
  <c r="D509" i="16"/>
  <c r="N59" i="16" s="1"/>
  <c r="W509" i="16" s="1"/>
  <c r="K421" i="14"/>
  <c r="D428" i="16"/>
  <c r="L128" i="16" s="1"/>
  <c r="W428" i="16" s="1"/>
  <c r="K269" i="14"/>
  <c r="D276" i="16"/>
  <c r="J126" i="16" s="1"/>
  <c r="W276" i="16" s="1"/>
  <c r="K319" i="14"/>
  <c r="D326" i="16"/>
  <c r="L26" i="16" s="1"/>
  <c r="W326" i="16" s="1"/>
  <c r="K208" i="14"/>
  <c r="D215" i="16"/>
  <c r="J65" i="16" s="1"/>
  <c r="W215" i="16" s="1"/>
  <c r="K428" i="14"/>
  <c r="D435" i="16"/>
  <c r="L135" i="16" s="1"/>
  <c r="W435" i="16" s="1"/>
  <c r="K490" i="14"/>
  <c r="D497" i="16"/>
  <c r="N47" i="16" s="1"/>
  <c r="W497" i="16" s="1"/>
  <c r="K605" i="14"/>
  <c r="D612" i="16"/>
  <c r="N162" i="16" s="1"/>
  <c r="W612" i="16" s="1"/>
  <c r="K307" i="14"/>
  <c r="D314" i="16"/>
  <c r="J164" i="16" s="1"/>
  <c r="W314" i="16" s="1"/>
  <c r="K51" i="14"/>
  <c r="D58" i="16"/>
  <c r="H58" i="16" s="1"/>
  <c r="W58" i="16" s="1"/>
  <c r="K118" i="14"/>
  <c r="D125" i="16"/>
  <c r="H125" i="16" s="1"/>
  <c r="W125" i="16" s="1"/>
  <c r="K501" i="14"/>
  <c r="D508" i="16"/>
  <c r="N58" i="16" s="1"/>
  <c r="W508" i="16" s="1"/>
  <c r="K273" i="14"/>
  <c r="D280" i="16"/>
  <c r="J130" i="16" s="1"/>
  <c r="W280" i="16" s="1"/>
  <c r="K256" i="14"/>
  <c r="D263" i="16"/>
  <c r="J113" i="16" s="1"/>
  <c r="W263" i="16" s="1"/>
  <c r="K215" i="14"/>
  <c r="D222" i="16"/>
  <c r="J72" i="16" s="1"/>
  <c r="W222" i="16" s="1"/>
  <c r="K553" i="14"/>
  <c r="D560" i="16"/>
  <c r="N110" i="16" s="1"/>
  <c r="W560" i="16" s="1"/>
  <c r="K671" i="14"/>
  <c r="D678" i="16"/>
  <c r="P78" i="16" s="1"/>
  <c r="W678" i="16" s="1"/>
  <c r="K257" i="14"/>
  <c r="D264" i="16"/>
  <c r="J114" i="16" s="1"/>
  <c r="W264" i="16" s="1"/>
  <c r="K194" i="14"/>
  <c r="D201" i="16"/>
  <c r="J51" i="16" s="1"/>
  <c r="W201" i="16" s="1"/>
  <c r="K567" i="14"/>
  <c r="D574" i="16"/>
  <c r="N124" i="16" s="1"/>
  <c r="W574" i="16" s="1"/>
  <c r="K283" i="14"/>
  <c r="D290" i="16"/>
  <c r="J140" i="16" s="1"/>
  <c r="W290" i="16" s="1"/>
  <c r="K251" i="14"/>
  <c r="D258" i="16"/>
  <c r="J108" i="16" s="1"/>
  <c r="W258" i="16" s="1"/>
  <c r="K453" i="14"/>
  <c r="D460" i="16"/>
  <c r="L160" i="16" s="1"/>
  <c r="W460" i="16" s="1"/>
  <c r="K383" i="14"/>
  <c r="D390" i="16"/>
  <c r="L90" i="16" s="1"/>
  <c r="W390" i="16" s="1"/>
  <c r="K596" i="14"/>
  <c r="D603" i="16"/>
  <c r="N153" i="16" s="1"/>
  <c r="W603" i="16" s="1"/>
  <c r="K234" i="14"/>
  <c r="D241" i="16"/>
  <c r="J91" i="16" s="1"/>
  <c r="W241" i="16" s="1"/>
  <c r="K538" i="14"/>
  <c r="D545" i="16"/>
  <c r="N95" i="16" s="1"/>
  <c r="W545" i="16" s="1"/>
  <c r="K493" i="14"/>
  <c r="D500" i="16"/>
  <c r="N50" i="16" s="1"/>
  <c r="W500" i="16" s="1"/>
  <c r="K385" i="14"/>
  <c r="D392" i="16"/>
  <c r="L92" i="16" s="1"/>
  <c r="W392" i="16" s="1"/>
  <c r="K555" i="14"/>
  <c r="D562" i="16"/>
  <c r="N112" i="16" s="1"/>
  <c r="W562" i="16" s="1"/>
  <c r="K653" i="14"/>
  <c r="D660" i="16"/>
  <c r="P60" i="16" s="1"/>
  <c r="W660" i="16" s="1"/>
  <c r="K294" i="14"/>
  <c r="D301" i="16"/>
  <c r="J151" i="16" s="1"/>
  <c r="W301" i="16" s="1"/>
  <c r="K503" i="14"/>
  <c r="D510" i="16"/>
  <c r="N60" i="16" s="1"/>
  <c r="W510" i="16" s="1"/>
  <c r="K116" i="14"/>
  <c r="D123" i="16"/>
  <c r="H123" i="16" s="1"/>
  <c r="W123" i="16" s="1"/>
  <c r="K196" i="14"/>
  <c r="D203" i="16"/>
  <c r="J53" i="16" s="1"/>
  <c r="W203" i="16" s="1"/>
  <c r="K513" i="14"/>
  <c r="D520" i="16"/>
  <c r="N70" i="16" s="1"/>
  <c r="W520" i="16" s="1"/>
  <c r="K687" i="14"/>
  <c r="D694" i="16"/>
  <c r="P94" i="16" s="1"/>
  <c r="W694" i="16" s="1"/>
  <c r="K380" i="14"/>
  <c r="D387" i="16"/>
  <c r="L87" i="16" s="1"/>
  <c r="W387" i="16" s="1"/>
  <c r="K468" i="14"/>
  <c r="D475" i="16"/>
  <c r="N25" i="16" s="1"/>
  <c r="W475" i="16" s="1"/>
  <c r="K255" i="14"/>
  <c r="D262" i="16"/>
  <c r="J112" i="16" s="1"/>
  <c r="W262" i="16" s="1"/>
  <c r="K401" i="14"/>
  <c r="D408" i="16"/>
  <c r="L108" i="16" s="1"/>
  <c r="W408" i="16" s="1"/>
  <c r="K189" i="14"/>
  <c r="D196" i="16"/>
  <c r="J46" i="16" s="1"/>
  <c r="W196" i="16" s="1"/>
  <c r="K647" i="14"/>
  <c r="D654" i="16"/>
  <c r="P54" i="16" s="1"/>
  <c r="W654" i="16" s="1"/>
  <c r="K198" i="14"/>
  <c r="D205" i="16"/>
  <c r="J55" i="16" s="1"/>
  <c r="W205" i="16" s="1"/>
  <c r="K442" i="14"/>
  <c r="D449" i="16"/>
  <c r="L149" i="16" s="1"/>
  <c r="W449" i="16" s="1"/>
  <c r="K445" i="14"/>
  <c r="D452" i="16"/>
  <c r="L152" i="16" s="1"/>
  <c r="W452" i="16" s="1"/>
  <c r="K333" i="14"/>
  <c r="D340" i="16"/>
  <c r="L40" i="16" s="1"/>
  <c r="W340" i="16" s="1"/>
  <c r="K479" i="14"/>
  <c r="D486" i="16"/>
  <c r="N36" i="16" s="1"/>
  <c r="W486" i="16" s="1"/>
  <c r="K656" i="14"/>
  <c r="D663" i="16"/>
  <c r="P63" i="16" s="1"/>
  <c r="W663" i="16" s="1"/>
  <c r="K702" i="14"/>
  <c r="D709" i="16"/>
  <c r="P109" i="16" s="1"/>
  <c r="W709" i="16" s="1"/>
  <c r="K627" i="14"/>
  <c r="D634" i="16"/>
  <c r="P34" i="16" s="1"/>
  <c r="W634" i="16" s="1"/>
  <c r="K110" i="14"/>
  <c r="D117" i="16"/>
  <c r="H117" i="16" s="1"/>
  <c r="W117" i="16" s="1"/>
  <c r="K681" i="14"/>
  <c r="D688" i="16"/>
  <c r="P88" i="16" s="1"/>
  <c r="W688" i="16" s="1"/>
  <c r="K457" i="14"/>
  <c r="D464" i="16"/>
  <c r="L164" i="16" s="1"/>
  <c r="W464" i="16" s="1"/>
  <c r="K337" i="14"/>
  <c r="D344" i="16"/>
  <c r="L44" i="16" s="1"/>
  <c r="W344" i="16" s="1"/>
  <c r="K91" i="14"/>
  <c r="D98" i="16"/>
  <c r="H98" i="16" s="1"/>
  <c r="W98" i="16" s="1"/>
  <c r="K172" i="14"/>
  <c r="D179" i="16"/>
  <c r="J29" i="16" s="1"/>
  <c r="W179" i="16" s="1"/>
  <c r="K416" i="14"/>
  <c r="D423" i="16"/>
  <c r="L123" i="16" s="1"/>
  <c r="W423" i="16" s="1"/>
  <c r="K659" i="14"/>
  <c r="D666" i="16"/>
  <c r="P66" i="16" s="1"/>
  <c r="W666" i="16" s="1"/>
  <c r="K177" i="14"/>
  <c r="D184" i="16"/>
  <c r="J34" i="16" s="1"/>
  <c r="W184" i="16" s="1"/>
  <c r="K539" i="14"/>
  <c r="D546" i="16"/>
  <c r="N96" i="16" s="1"/>
  <c r="W546" i="16" s="1"/>
  <c r="K608" i="14"/>
  <c r="D615" i="16"/>
  <c r="P15" i="16" s="1"/>
  <c r="W615" i="16" s="1"/>
  <c r="K170" i="14"/>
  <c r="D177" i="16"/>
  <c r="J27" i="16" s="1"/>
  <c r="W177" i="16" s="1"/>
  <c r="K268" i="14"/>
  <c r="D275" i="16"/>
  <c r="J125" i="16" s="1"/>
  <c r="W275" i="16" s="1"/>
  <c r="K71" i="14"/>
  <c r="D78" i="16"/>
  <c r="H78" i="16" s="1"/>
  <c r="W78" i="16" s="1"/>
  <c r="K151" i="14"/>
  <c r="D158" i="16"/>
  <c r="H158" i="16" s="1"/>
  <c r="W158" i="16" s="1"/>
  <c r="K397" i="14"/>
  <c r="D404" i="16"/>
  <c r="L104" i="16" s="1"/>
  <c r="W404" i="16" s="1"/>
  <c r="K281" i="14"/>
  <c r="D288" i="16"/>
  <c r="J138" i="16" s="1"/>
  <c r="W288" i="16" s="1"/>
  <c r="K572" i="14"/>
  <c r="D579" i="16"/>
  <c r="N129" i="16" s="1"/>
  <c r="W579" i="16" s="1"/>
  <c r="G74" i="14"/>
  <c r="D81" i="15"/>
  <c r="H81" i="15" s="1"/>
  <c r="W81" i="15" s="1"/>
  <c r="G19" i="14"/>
  <c r="D26" i="15"/>
  <c r="H26" i="15" s="1"/>
  <c r="W26" i="15" s="1"/>
  <c r="G71" i="14"/>
  <c r="D78" i="15"/>
  <c r="H78" i="15" s="1"/>
  <c r="W78" i="15" s="1"/>
  <c r="G492" i="14"/>
  <c r="D499" i="15"/>
  <c r="N49" i="15" s="1"/>
  <c r="W499" i="15" s="1"/>
  <c r="G196" i="14"/>
  <c r="D203" i="15"/>
  <c r="J53" i="15" s="1"/>
  <c r="W203" i="15" s="1"/>
  <c r="G601" i="14"/>
  <c r="D608" i="15"/>
  <c r="N158" i="15" s="1"/>
  <c r="W608" i="15" s="1"/>
  <c r="G678" i="14"/>
  <c r="D685" i="15"/>
  <c r="P85" i="15" s="1"/>
  <c r="W685" i="15" s="1"/>
  <c r="G381" i="14"/>
  <c r="D388" i="15"/>
  <c r="L88" i="15" s="1"/>
  <c r="W388" i="15" s="1"/>
  <c r="G253" i="14"/>
  <c r="D260" i="15"/>
  <c r="J110" i="15" s="1"/>
  <c r="W260" i="15" s="1"/>
  <c r="G648" i="14"/>
  <c r="D655" i="15"/>
  <c r="P55" i="15" s="1"/>
  <c r="W655" i="15" s="1"/>
  <c r="G558" i="14"/>
  <c r="D565" i="15"/>
  <c r="N115" i="15" s="1"/>
  <c r="W565" i="15" s="1"/>
  <c r="G374" i="14"/>
  <c r="D381" i="15"/>
  <c r="L81" i="15" s="1"/>
  <c r="W381" i="15" s="1"/>
  <c r="G246" i="14"/>
  <c r="D253" i="15"/>
  <c r="J103" i="15" s="1"/>
  <c r="W253" i="15" s="1"/>
  <c r="G627" i="14"/>
  <c r="D634" i="15"/>
  <c r="P34" i="15" s="1"/>
  <c r="W634" i="15" s="1"/>
  <c r="G495" i="14"/>
  <c r="D502" i="15"/>
  <c r="N52" i="15" s="1"/>
  <c r="W502" i="15" s="1"/>
  <c r="G367" i="14"/>
  <c r="D374" i="15"/>
  <c r="L74" i="15" s="1"/>
  <c r="W374" i="15" s="1"/>
  <c r="G227" i="14"/>
  <c r="D234" i="15"/>
  <c r="J84" i="15" s="1"/>
  <c r="W234" i="15" s="1"/>
  <c r="G69" i="14"/>
  <c r="D76" i="15"/>
  <c r="H76" i="15" s="1"/>
  <c r="W76" i="15" s="1"/>
  <c r="G38" i="14"/>
  <c r="D45" i="15"/>
  <c r="H45" i="15" s="1"/>
  <c r="W45" i="15" s="1"/>
  <c r="G468" i="14"/>
  <c r="D475" i="15"/>
  <c r="N25" i="15" s="1"/>
  <c r="W475" i="15" s="1"/>
  <c r="G208" i="14"/>
  <c r="D215" i="15"/>
  <c r="J65" i="15" s="1"/>
  <c r="W215" i="15" s="1"/>
  <c r="G633" i="14"/>
  <c r="D640" i="15"/>
  <c r="P40" i="15" s="1"/>
  <c r="W640" i="15" s="1"/>
  <c r="G501" i="14"/>
  <c r="D508" i="15"/>
  <c r="N58" i="15" s="1"/>
  <c r="W508" i="15" s="1"/>
  <c r="G377" i="14"/>
  <c r="D384" i="15"/>
  <c r="L84" i="15" s="1"/>
  <c r="W384" i="15" s="1"/>
  <c r="G249" i="14"/>
  <c r="D256" i="15"/>
  <c r="J106" i="15" s="1"/>
  <c r="W256" i="15" s="1"/>
  <c r="G654" i="14"/>
  <c r="D661" i="15"/>
  <c r="P61" i="15" s="1"/>
  <c r="W661" i="15" s="1"/>
  <c r="G590" i="14"/>
  <c r="D597" i="15"/>
  <c r="N147" i="15" s="1"/>
  <c r="W597" i="15" s="1"/>
  <c r="G510" i="14"/>
  <c r="D517" i="15"/>
  <c r="N67" i="15" s="1"/>
  <c r="W517" i="15" s="1"/>
  <c r="G306" i="14"/>
  <c r="D313" i="15"/>
  <c r="J163" i="15" s="1"/>
  <c r="W313" i="15" s="1"/>
  <c r="G683" i="14"/>
  <c r="D690" i="15"/>
  <c r="P90" i="15" s="1"/>
  <c r="W690" i="15" s="1"/>
  <c r="G182" i="14"/>
  <c r="D189" i="15"/>
  <c r="J39" i="15" s="1"/>
  <c r="W189" i="15" s="1"/>
  <c r="G555" i="14"/>
  <c r="D562" i="15"/>
  <c r="N112" i="15" s="1"/>
  <c r="W562" i="15" s="1"/>
  <c r="G431" i="14"/>
  <c r="D438" i="15"/>
  <c r="L138" i="15" s="1"/>
  <c r="W438" i="15" s="1"/>
  <c r="G287" i="14"/>
  <c r="D294" i="15"/>
  <c r="J144" i="15" s="1"/>
  <c r="W294" i="15" s="1"/>
  <c r="G141" i="14"/>
  <c r="D148" i="15"/>
  <c r="H148" i="15" s="1"/>
  <c r="W148" i="15" s="1"/>
  <c r="G114" i="14"/>
  <c r="D121" i="15"/>
  <c r="H121" i="15" s="1"/>
  <c r="W121" i="15" s="1"/>
  <c r="G39" i="14"/>
  <c r="D46" i="15"/>
  <c r="H46" i="15" s="1"/>
  <c r="W46" i="15" s="1"/>
  <c r="G260" i="14"/>
  <c r="D267" i="15"/>
  <c r="J117" i="15" s="1"/>
  <c r="W267" i="15" s="1"/>
  <c r="G561" i="14"/>
  <c r="D568" i="15"/>
  <c r="N118" i="15" s="1"/>
  <c r="W568" i="15" s="1"/>
  <c r="G473" i="14"/>
  <c r="D480" i="15"/>
  <c r="N30" i="15" s="1"/>
  <c r="W480" i="15" s="1"/>
  <c r="G341" i="14"/>
  <c r="D348" i="15"/>
  <c r="L48" i="15" s="1"/>
  <c r="W348" i="15" s="1"/>
  <c r="G213" i="14"/>
  <c r="D220" i="15"/>
  <c r="J70" i="15" s="1"/>
  <c r="W220" i="15" s="1"/>
  <c r="G636" i="14"/>
  <c r="D643" i="15"/>
  <c r="P43" i="15" s="1"/>
  <c r="W643" i="15" s="1"/>
  <c r="G570" i="14"/>
  <c r="D577" i="15"/>
  <c r="N127" i="15" s="1"/>
  <c r="W577" i="15" s="1"/>
  <c r="G462" i="14"/>
  <c r="D469" i="15"/>
  <c r="N19" i="15" s="1"/>
  <c r="W469" i="15" s="1"/>
  <c r="G254" i="14"/>
  <c r="D261" i="15"/>
  <c r="J111" i="15" s="1"/>
  <c r="W261" i="15" s="1"/>
  <c r="G459" i="14"/>
  <c r="D466" i="15"/>
  <c r="N16" i="15" s="1"/>
  <c r="W466" i="15" s="1"/>
  <c r="G478" i="14"/>
  <c r="D485" i="15"/>
  <c r="N35" i="15" s="1"/>
  <c r="W485" i="15" s="1"/>
  <c r="G62" i="14"/>
  <c r="D69" i="15"/>
  <c r="H69" i="15" s="1"/>
  <c r="W69" i="15" s="1"/>
  <c r="G131" i="14"/>
  <c r="D138" i="15"/>
  <c r="H138" i="15" s="1"/>
  <c r="W138" i="15" s="1"/>
  <c r="G444" i="14"/>
  <c r="D451" i="15"/>
  <c r="L151" i="15" s="1"/>
  <c r="W451" i="15" s="1"/>
  <c r="G184" i="14"/>
  <c r="D191" i="15"/>
  <c r="J41" i="15" s="1"/>
  <c r="W191" i="15" s="1"/>
  <c r="G625" i="14"/>
  <c r="D632" i="15"/>
  <c r="P32" i="15" s="1"/>
  <c r="W632" i="15" s="1"/>
  <c r="G493" i="14"/>
  <c r="D500" i="15"/>
  <c r="N50" i="15" s="1"/>
  <c r="W500" i="15" s="1"/>
  <c r="G401" i="14"/>
  <c r="D408" i="15"/>
  <c r="L108" i="15" s="1"/>
  <c r="W408" i="15" s="1"/>
  <c r="G273" i="14"/>
  <c r="D280" i="15"/>
  <c r="J130" i="15" s="1"/>
  <c r="W280" i="15" s="1"/>
  <c r="G658" i="14"/>
  <c r="D665" i="15"/>
  <c r="P65" i="15" s="1"/>
  <c r="W665" i="15" s="1"/>
  <c r="G594" i="14"/>
  <c r="D601" i="15"/>
  <c r="N151" i="15" s="1"/>
  <c r="W601" i="15" s="1"/>
  <c r="G486" i="14"/>
  <c r="D493" i="15"/>
  <c r="N43" i="15" s="1"/>
  <c r="W493" i="15" s="1"/>
  <c r="G282" i="14"/>
  <c r="D289" i="15"/>
  <c r="J139" i="15" s="1"/>
  <c r="W289" i="15" s="1"/>
  <c r="G128" i="14"/>
  <c r="D135" i="15"/>
  <c r="H135" i="15" s="1"/>
  <c r="W135" i="15" s="1"/>
  <c r="G579" i="14"/>
  <c r="D586" i="15"/>
  <c r="N136" i="15" s="1"/>
  <c r="W586" i="15" s="1"/>
  <c r="G439" i="14"/>
  <c r="D446" i="15"/>
  <c r="L146" i="15" s="1"/>
  <c r="W446" i="15" s="1"/>
  <c r="G295" i="14"/>
  <c r="D302" i="15"/>
  <c r="J152" i="15" s="1"/>
  <c r="W302" i="15" s="1"/>
  <c r="G149" i="14"/>
  <c r="D156" i="15"/>
  <c r="H156" i="15" s="1"/>
  <c r="W156" i="15" s="1"/>
  <c r="G58" i="14"/>
  <c r="D65" i="15"/>
  <c r="H65" i="15" s="1"/>
  <c r="W65" i="15" s="1"/>
  <c r="G51" i="14"/>
  <c r="D58" i="15"/>
  <c r="H58" i="15" s="1"/>
  <c r="W58" i="15" s="1"/>
  <c r="G472" i="14"/>
  <c r="D479" i="15"/>
  <c r="N29" i="15" s="1"/>
  <c r="W479" i="15" s="1"/>
  <c r="G180" i="14"/>
  <c r="D187" i="15"/>
  <c r="J37" i="15" s="1"/>
  <c r="W187" i="15" s="1"/>
  <c r="G585" i="14"/>
  <c r="D592" i="15"/>
  <c r="N142" i="15" s="1"/>
  <c r="W592" i="15" s="1"/>
  <c r="G670" i="14"/>
  <c r="D677" i="15"/>
  <c r="P77" i="15" s="1"/>
  <c r="W677" i="15" s="1"/>
  <c r="G365" i="14"/>
  <c r="D372" i="15"/>
  <c r="L72" i="15" s="1"/>
  <c r="W372" i="15" s="1"/>
  <c r="G237" i="14"/>
  <c r="D244" i="15"/>
  <c r="J94" i="15" s="1"/>
  <c r="W244" i="15" s="1"/>
  <c r="G640" i="14"/>
  <c r="D647" i="15"/>
  <c r="P47" i="15" s="1"/>
  <c r="W647" i="15" s="1"/>
  <c r="G544" i="14"/>
  <c r="D551" i="15"/>
  <c r="N101" i="15" s="1"/>
  <c r="W551" i="15" s="1"/>
  <c r="G358" i="14"/>
  <c r="D365" i="15"/>
  <c r="L65" i="15" s="1"/>
  <c r="W365" i="15" s="1"/>
  <c r="G230" i="14"/>
  <c r="D237" i="15"/>
  <c r="J87" i="15" s="1"/>
  <c r="W237" i="15" s="1"/>
  <c r="G224" i="14"/>
  <c r="D231" i="15"/>
  <c r="J81" i="15" s="1"/>
  <c r="W231" i="15" s="1"/>
  <c r="G611" i="14"/>
  <c r="D618" i="15"/>
  <c r="P18" i="15" s="1"/>
  <c r="W618" i="15" s="1"/>
  <c r="G483" i="14"/>
  <c r="D490" i="15"/>
  <c r="N40" i="15" s="1"/>
  <c r="W490" i="15" s="1"/>
  <c r="G351" i="14"/>
  <c r="D358" i="15"/>
  <c r="L58" i="15" s="1"/>
  <c r="W358" i="15" s="1"/>
  <c r="G211" i="14"/>
  <c r="D218" i="15"/>
  <c r="J68" i="15" s="1"/>
  <c r="W218" i="15" s="1"/>
  <c r="G53" i="14"/>
  <c r="D60" i="15"/>
  <c r="H60" i="15" s="1"/>
  <c r="W60" i="15" s="1"/>
  <c r="G167" i="14"/>
  <c r="D174" i="15"/>
  <c r="J24" i="15" s="1"/>
  <c r="W174" i="15" s="1"/>
  <c r="G171" i="14"/>
  <c r="D178" i="15"/>
  <c r="J28" i="15" s="1"/>
  <c r="W178" i="15" s="1"/>
  <c r="G690" i="14"/>
  <c r="D697" i="15"/>
  <c r="P97" i="15" s="1"/>
  <c r="W697" i="15" s="1"/>
  <c r="G452" i="14"/>
  <c r="D459" i="15"/>
  <c r="L159" i="15" s="1"/>
  <c r="W459" i="15" s="1"/>
  <c r="G192" i="14"/>
  <c r="D199" i="15"/>
  <c r="J49" i="15" s="1"/>
  <c r="W199" i="15" s="1"/>
  <c r="G617" i="14"/>
  <c r="D624" i="15"/>
  <c r="P24" i="15" s="1"/>
  <c r="W624" i="15" s="1"/>
  <c r="G676" i="14"/>
  <c r="D683" i="15"/>
  <c r="P83" i="15" s="1"/>
  <c r="W683" i="15" s="1"/>
  <c r="G361" i="14"/>
  <c r="D368" i="15"/>
  <c r="L68" i="15" s="1"/>
  <c r="W368" i="15" s="1"/>
  <c r="G233" i="14"/>
  <c r="D240" i="15"/>
  <c r="J90" i="15" s="1"/>
  <c r="W240" i="15" s="1"/>
  <c r="G646" i="14"/>
  <c r="D653" i="15"/>
  <c r="P53" i="15" s="1"/>
  <c r="W653" i="15" s="1"/>
  <c r="G582" i="14"/>
  <c r="D589" i="15"/>
  <c r="N139" i="15" s="1"/>
  <c r="W589" i="15" s="1"/>
  <c r="G494" i="14"/>
  <c r="D501" i="15"/>
  <c r="N51" i="15" s="1"/>
  <c r="W501" i="15" s="1"/>
  <c r="G290" i="14"/>
  <c r="D297" i="15"/>
  <c r="J147" i="15" s="1"/>
  <c r="W297" i="15" s="1"/>
  <c r="G671" i="14"/>
  <c r="D678" i="15"/>
  <c r="P78" i="15" s="1"/>
  <c r="W678" i="15" s="1"/>
  <c r="G539" i="14"/>
  <c r="D546" i="15"/>
  <c r="N96" i="15" s="1"/>
  <c r="W546" i="15" s="1"/>
  <c r="G415" i="14"/>
  <c r="D422" i="15"/>
  <c r="L122" i="15" s="1"/>
  <c r="W422" i="15" s="1"/>
  <c r="G271" i="14"/>
  <c r="D278" i="15"/>
  <c r="J128" i="15" s="1"/>
  <c r="W278" i="15" s="1"/>
  <c r="G117" i="14"/>
  <c r="D124" i="15"/>
  <c r="H124" i="15" s="1"/>
  <c r="W124" i="15" s="1"/>
  <c r="G98" i="14"/>
  <c r="D105" i="15"/>
  <c r="H105" i="15" s="1"/>
  <c r="W105" i="15" s="1"/>
  <c r="G702" i="14"/>
  <c r="D709" i="15"/>
  <c r="P109" i="15" s="1"/>
  <c r="W709" i="15" s="1"/>
  <c r="G204" i="14"/>
  <c r="D211" i="15"/>
  <c r="J61" i="15" s="1"/>
  <c r="W211" i="15" s="1"/>
  <c r="G677" i="14"/>
  <c r="D684" i="15"/>
  <c r="P84" i="15" s="1"/>
  <c r="W684" i="15" s="1"/>
  <c r="G545" i="14"/>
  <c r="D552" i="15"/>
  <c r="N102" i="15" s="1"/>
  <c r="W552" i="15" s="1"/>
  <c r="G457" i="14"/>
  <c r="D464" i="15"/>
  <c r="L164" i="15" s="1"/>
  <c r="W464" i="15" s="1"/>
  <c r="G325" i="14"/>
  <c r="D332" i="15"/>
  <c r="L32" i="15" s="1"/>
  <c r="W332" i="15" s="1"/>
  <c r="G197" i="14"/>
  <c r="D204" i="15"/>
  <c r="J54" i="15" s="1"/>
  <c r="W204" i="15" s="1"/>
  <c r="G628" i="14"/>
  <c r="D635" i="15"/>
  <c r="P35" i="15" s="1"/>
  <c r="W635" i="15" s="1"/>
  <c r="G562" i="14"/>
  <c r="D569" i="15"/>
  <c r="N119" i="15" s="1"/>
  <c r="W569" i="15" s="1"/>
  <c r="G382" i="14"/>
  <c r="D389" i="15"/>
  <c r="L89" i="15" s="1"/>
  <c r="W389" i="15" s="1"/>
  <c r="G238" i="14"/>
  <c r="D245" i="15"/>
  <c r="J95" i="15" s="1"/>
  <c r="W245" i="15" s="1"/>
  <c r="G375" i="14"/>
  <c r="D382" i="15"/>
  <c r="L82" i="15" s="1"/>
  <c r="W382" i="15" s="1"/>
  <c r="G46" i="14"/>
  <c r="D53" i="15"/>
  <c r="H53" i="15" s="1"/>
  <c r="W53" i="15" s="1"/>
  <c r="G697" i="14"/>
  <c r="D704" i="15"/>
  <c r="P104" i="15" s="1"/>
  <c r="W704" i="15" s="1"/>
  <c r="G155" i="14"/>
  <c r="D162" i="15"/>
  <c r="H162" i="15" s="1"/>
  <c r="W162" i="15" s="1"/>
  <c r="G99" i="14"/>
  <c r="D106" i="15"/>
  <c r="H106" i="15" s="1"/>
  <c r="W106" i="15" s="1"/>
  <c r="G428" i="14"/>
  <c r="D435" i="15"/>
  <c r="L135" i="15" s="1"/>
  <c r="W435" i="15" s="1"/>
  <c r="G609" i="14"/>
  <c r="D616" i="15"/>
  <c r="P16" i="15" s="1"/>
  <c r="W616" i="15" s="1"/>
  <c r="G684" i="14"/>
  <c r="D691" i="15"/>
  <c r="P91" i="15" s="1"/>
  <c r="W691" i="15" s="1"/>
  <c r="G385" i="14"/>
  <c r="D392" i="15"/>
  <c r="L92" i="15" s="1"/>
  <c r="W392" i="15" s="1"/>
  <c r="G257" i="14"/>
  <c r="D264" i="15"/>
  <c r="J114" i="15" s="1"/>
  <c r="W264" i="15" s="1"/>
  <c r="G650" i="14"/>
  <c r="D657" i="15"/>
  <c r="P57" i="15" s="1"/>
  <c r="W657" i="15" s="1"/>
  <c r="G586" i="14"/>
  <c r="D593" i="15"/>
  <c r="N143" i="15" s="1"/>
  <c r="W593" i="15" s="1"/>
  <c r="G454" i="14"/>
  <c r="D461" i="15"/>
  <c r="L161" i="15" s="1"/>
  <c r="W461" i="15" s="1"/>
  <c r="G266" i="14"/>
  <c r="D273" i="15"/>
  <c r="J123" i="15" s="1"/>
  <c r="W273" i="15" s="1"/>
  <c r="G388" i="14"/>
  <c r="D395" i="15"/>
  <c r="L95" i="15" s="1"/>
  <c r="W395" i="15" s="1"/>
  <c r="G40" i="14"/>
  <c r="D47" i="15"/>
  <c r="H47" i="15" s="1"/>
  <c r="W47" i="15" s="1"/>
  <c r="G547" i="14"/>
  <c r="D554" i="15"/>
  <c r="N104" i="15" s="1"/>
  <c r="W554" i="15" s="1"/>
  <c r="G423" i="14"/>
  <c r="D430" i="15"/>
  <c r="L130" i="15" s="1"/>
  <c r="W430" i="15" s="1"/>
  <c r="G279" i="14"/>
  <c r="D286" i="15"/>
  <c r="J136" i="15" s="1"/>
  <c r="W286" i="15" s="1"/>
  <c r="G129" i="14"/>
  <c r="D136" i="15"/>
  <c r="H136" i="15" s="1"/>
  <c r="W136" i="15" s="1"/>
  <c r="G42" i="14"/>
  <c r="D49" i="15"/>
  <c r="H49" i="15" s="1"/>
  <c r="W49" i="15" s="1"/>
  <c r="G693" i="14"/>
  <c r="D700" i="15"/>
  <c r="P100" i="15" s="1"/>
  <c r="W700" i="15" s="1"/>
  <c r="H22" i="15"/>
  <c r="W22" i="15" s="1"/>
  <c r="G456" i="14"/>
  <c r="D463" i="15"/>
  <c r="L163" i="15" s="1"/>
  <c r="W463" i="15" s="1"/>
  <c r="G569" i="14"/>
  <c r="D576" i="15"/>
  <c r="N126" i="15" s="1"/>
  <c r="W576" i="15" s="1"/>
  <c r="G481" i="14"/>
  <c r="D488" i="15"/>
  <c r="N38" i="15" s="1"/>
  <c r="W488" i="15" s="1"/>
  <c r="G349" i="14"/>
  <c r="D356" i="15"/>
  <c r="L56" i="15" s="1"/>
  <c r="W356" i="15" s="1"/>
  <c r="G221" i="14"/>
  <c r="D228" i="15"/>
  <c r="J78" i="15" s="1"/>
  <c r="W228" i="15" s="1"/>
  <c r="G624" i="14"/>
  <c r="D631" i="15"/>
  <c r="P31" i="15" s="1"/>
  <c r="W631" i="15" s="1"/>
  <c r="G534" i="14"/>
  <c r="D541" i="15"/>
  <c r="N91" i="15" s="1"/>
  <c r="W541" i="15" s="1"/>
  <c r="G342" i="14"/>
  <c r="D349" i="15"/>
  <c r="L49" i="15" s="1"/>
  <c r="W349" i="15" s="1"/>
  <c r="G214" i="14"/>
  <c r="D221" i="15"/>
  <c r="J71" i="15" s="1"/>
  <c r="W221" i="15" s="1"/>
  <c r="G190" i="14"/>
  <c r="D197" i="15"/>
  <c r="J47" i="15" s="1"/>
  <c r="W197" i="15" s="1"/>
  <c r="G595" i="14"/>
  <c r="D602" i="15"/>
  <c r="N152" i="15" s="1"/>
  <c r="W602" i="15" s="1"/>
  <c r="G467" i="14"/>
  <c r="D474" i="15"/>
  <c r="N24" i="15" s="1"/>
  <c r="W474" i="15" s="1"/>
  <c r="G319" i="14"/>
  <c r="D326" i="15"/>
  <c r="L26" i="15" s="1"/>
  <c r="W326" i="15" s="1"/>
  <c r="G191" i="14"/>
  <c r="D198" i="15"/>
  <c r="J48" i="15" s="1"/>
  <c r="W198" i="15" s="1"/>
  <c r="G33" i="14"/>
  <c r="D40" i="15"/>
  <c r="H40" i="15" s="1"/>
  <c r="W40" i="15" s="1"/>
  <c r="G127" i="14"/>
  <c r="D134" i="15"/>
  <c r="H134" i="15" s="1"/>
  <c r="W134" i="15" s="1"/>
  <c r="G139" i="14"/>
  <c r="D146" i="15"/>
  <c r="H146" i="15" s="1"/>
  <c r="W146" i="15" s="1"/>
  <c r="G436" i="14"/>
  <c r="D443" i="15"/>
  <c r="L143" i="15" s="1"/>
  <c r="W443" i="15" s="1"/>
  <c r="G176" i="14"/>
  <c r="D183" i="15"/>
  <c r="J33" i="15" s="1"/>
  <c r="W183" i="15" s="1"/>
  <c r="G597" i="14"/>
  <c r="D604" i="15"/>
  <c r="N154" i="15" s="1"/>
  <c r="W604" i="15" s="1"/>
  <c r="G668" i="14"/>
  <c r="D675" i="15"/>
  <c r="P75" i="15" s="1"/>
  <c r="W675" i="15" s="1"/>
  <c r="G345" i="14"/>
  <c r="D352" i="15"/>
  <c r="L52" i="15" s="1"/>
  <c r="W352" i="15" s="1"/>
  <c r="G217" i="14"/>
  <c r="D224" i="15"/>
  <c r="J74" i="15" s="1"/>
  <c r="W224" i="15" s="1"/>
  <c r="G638" i="14"/>
  <c r="D645" i="15"/>
  <c r="P45" i="15" s="1"/>
  <c r="W645" i="15" s="1"/>
  <c r="G572" i="14"/>
  <c r="D579" i="15"/>
  <c r="N129" i="15" s="1"/>
  <c r="W579" i="15" s="1"/>
  <c r="G474" i="14"/>
  <c r="D481" i="15"/>
  <c r="N31" i="15" s="1"/>
  <c r="W481" i="15" s="1"/>
  <c r="G274" i="14"/>
  <c r="D281" i="15"/>
  <c r="J131" i="15" s="1"/>
  <c r="W281" i="15" s="1"/>
  <c r="G655" i="14"/>
  <c r="D662" i="15"/>
  <c r="P62" i="15" s="1"/>
  <c r="W662" i="15" s="1"/>
  <c r="G523" i="14"/>
  <c r="D530" i="15"/>
  <c r="N80" i="15" s="1"/>
  <c r="W530" i="15" s="1"/>
  <c r="G399" i="14"/>
  <c r="D406" i="15"/>
  <c r="L106" i="15" s="1"/>
  <c r="W406" i="15" s="1"/>
  <c r="G255" i="14"/>
  <c r="D262" i="15"/>
  <c r="J112" i="15" s="1"/>
  <c r="W262" i="15" s="1"/>
  <c r="G101" i="14"/>
  <c r="D108" i="15"/>
  <c r="H108" i="15" s="1"/>
  <c r="W108" i="15" s="1"/>
  <c r="G82" i="14"/>
  <c r="D89" i="15"/>
  <c r="H89" i="15" s="1"/>
  <c r="W89" i="15" s="1"/>
  <c r="G701" i="14"/>
  <c r="D708" i="15"/>
  <c r="P108" i="15" s="1"/>
  <c r="W708" i="15" s="1"/>
  <c r="G686" i="14"/>
  <c r="D693" i="15"/>
  <c r="P93" i="15" s="1"/>
  <c r="W693" i="15" s="1"/>
  <c r="G480" i="14"/>
  <c r="D487" i="15"/>
  <c r="N37" i="15" s="1"/>
  <c r="W487" i="15" s="1"/>
  <c r="G188" i="14"/>
  <c r="D195" i="15"/>
  <c r="J45" i="15" s="1"/>
  <c r="W195" i="15" s="1"/>
  <c r="G661" i="14"/>
  <c r="D668" i="15"/>
  <c r="P68" i="15" s="1"/>
  <c r="W668" i="15" s="1"/>
  <c r="G529" i="14"/>
  <c r="D536" i="15"/>
  <c r="N86" i="15" s="1"/>
  <c r="W536" i="15" s="1"/>
  <c r="G441" i="14"/>
  <c r="D448" i="15"/>
  <c r="L148" i="15" s="1"/>
  <c r="W448" i="15" s="1"/>
  <c r="G309" i="14"/>
  <c r="D316" i="15"/>
  <c r="L16" i="15" s="1"/>
  <c r="W316" i="15" s="1"/>
  <c r="G181" i="14"/>
  <c r="D188" i="15"/>
  <c r="J38" i="15" s="1"/>
  <c r="W188" i="15" s="1"/>
  <c r="G620" i="14"/>
  <c r="D627" i="15"/>
  <c r="P27" i="15" s="1"/>
  <c r="W627" i="15" s="1"/>
  <c r="G550" i="14"/>
  <c r="D557" i="15"/>
  <c r="N107" i="15" s="1"/>
  <c r="W557" i="15" s="1"/>
  <c r="G366" i="14"/>
  <c r="D373" i="15"/>
  <c r="L73" i="15" s="1"/>
  <c r="W373" i="15" s="1"/>
  <c r="G222" i="14"/>
  <c r="D229" i="15"/>
  <c r="J79" i="15" s="1"/>
  <c r="W229" i="15" s="1"/>
  <c r="G343" i="14"/>
  <c r="D350" i="15"/>
  <c r="L50" i="15" s="1"/>
  <c r="W350" i="15" s="1"/>
  <c r="G30" i="14"/>
  <c r="D37" i="15"/>
  <c r="H37" i="15" s="1"/>
  <c r="W37" i="15" s="1"/>
  <c r="G681" i="14"/>
  <c r="D688" i="15"/>
  <c r="P88" i="15" s="1"/>
  <c r="W688" i="15" s="1"/>
  <c r="G111" i="14"/>
  <c r="D118" i="15"/>
  <c r="H118" i="15" s="1"/>
  <c r="W118" i="15" s="1"/>
  <c r="G75" i="14"/>
  <c r="D82" i="15"/>
  <c r="H82" i="15" s="1"/>
  <c r="W82" i="15" s="1"/>
  <c r="G412" i="14"/>
  <c r="D419" i="15"/>
  <c r="L119" i="15" s="1"/>
  <c r="W419" i="15" s="1"/>
  <c r="G589" i="14"/>
  <c r="D596" i="15"/>
  <c r="N146" i="15" s="1"/>
  <c r="W596" i="15" s="1"/>
  <c r="G672" i="14"/>
  <c r="D679" i="15"/>
  <c r="P79" i="15" s="1"/>
  <c r="W679" i="15" s="1"/>
  <c r="G369" i="14"/>
  <c r="D376" i="15"/>
  <c r="L76" i="15" s="1"/>
  <c r="W376" i="15" s="1"/>
  <c r="G241" i="14"/>
  <c r="D248" i="15"/>
  <c r="J98" i="15" s="1"/>
  <c r="W248" i="15" s="1"/>
  <c r="G642" i="14"/>
  <c r="D649" i="15"/>
  <c r="P49" i="15" s="1"/>
  <c r="W649" i="15" s="1"/>
  <c r="G576" i="14"/>
  <c r="D583" i="15"/>
  <c r="N133" i="15" s="1"/>
  <c r="W583" i="15" s="1"/>
  <c r="G378" i="14"/>
  <c r="D385" i="15"/>
  <c r="L85" i="15" s="1"/>
  <c r="W385" i="15" s="1"/>
  <c r="G250" i="14"/>
  <c r="D257" i="15"/>
  <c r="J107" i="15" s="1"/>
  <c r="W257" i="15" s="1"/>
  <c r="G679" i="14"/>
  <c r="D686" i="15"/>
  <c r="P86" i="15" s="1"/>
  <c r="W686" i="15" s="1"/>
  <c r="G531" i="14"/>
  <c r="D538" i="15"/>
  <c r="N88" i="15" s="1"/>
  <c r="W538" i="15" s="1"/>
  <c r="G407" i="14"/>
  <c r="D414" i="15"/>
  <c r="L114" i="15" s="1"/>
  <c r="W414" i="15" s="1"/>
  <c r="G263" i="14"/>
  <c r="D270" i="15"/>
  <c r="J120" i="15" s="1"/>
  <c r="W270" i="15" s="1"/>
  <c r="G109" i="14"/>
  <c r="D116" i="15"/>
  <c r="H116" i="15" s="1"/>
  <c r="W116" i="15" s="1"/>
  <c r="G292" i="14"/>
  <c r="D299" i="15"/>
  <c r="J149" i="15" s="1"/>
  <c r="W299" i="15" s="1"/>
  <c r="G154" i="14"/>
  <c r="D161" i="15"/>
  <c r="H161" i="15" s="1"/>
  <c r="W161" i="15" s="1"/>
  <c r="G26" i="14"/>
  <c r="D33" i="15"/>
  <c r="H33" i="15" s="1"/>
  <c r="W33" i="15" s="1"/>
  <c r="G694" i="14"/>
  <c r="D701" i="15"/>
  <c r="P101" i="15" s="1"/>
  <c r="W701" i="15" s="1"/>
  <c r="G424" i="14"/>
  <c r="D431" i="15"/>
  <c r="L131" i="15" s="1"/>
  <c r="W431" i="15" s="1"/>
  <c r="G162" i="14"/>
  <c r="D169" i="15"/>
  <c r="J19" i="15" s="1"/>
  <c r="W169" i="15" s="1"/>
  <c r="G553" i="14"/>
  <c r="D560" i="15"/>
  <c r="N110" i="15" s="1"/>
  <c r="W560" i="15" s="1"/>
  <c r="G465" i="14"/>
  <c r="D472" i="15"/>
  <c r="N22" i="15" s="1"/>
  <c r="W472" i="15" s="1"/>
  <c r="G333" i="14"/>
  <c r="D340" i="15"/>
  <c r="L40" i="15" s="1"/>
  <c r="W340" i="15" s="1"/>
  <c r="G205" i="14"/>
  <c r="D212" i="15"/>
  <c r="J62" i="15" s="1"/>
  <c r="W212" i="15" s="1"/>
  <c r="G616" i="14"/>
  <c r="D623" i="15"/>
  <c r="P23" i="15" s="1"/>
  <c r="W623" i="15" s="1"/>
  <c r="G522" i="14"/>
  <c r="D529" i="15"/>
  <c r="N79" i="15" s="1"/>
  <c r="W529" i="15" s="1"/>
  <c r="G326" i="14"/>
  <c r="D333" i="15"/>
  <c r="L33" i="15" s="1"/>
  <c r="W333" i="15" s="1"/>
  <c r="G92" i="14"/>
  <c r="D99" i="15"/>
  <c r="H99" i="15" s="1"/>
  <c r="W99" i="15" s="1"/>
  <c r="G36" i="14"/>
  <c r="D43" i="15"/>
  <c r="H43" i="15" s="1"/>
  <c r="W43" i="15" s="1"/>
  <c r="G575" i="14"/>
  <c r="D582" i="15"/>
  <c r="N132" i="15" s="1"/>
  <c r="W582" i="15" s="1"/>
  <c r="G451" i="14"/>
  <c r="D458" i="15"/>
  <c r="L158" i="15" s="1"/>
  <c r="W458" i="15" s="1"/>
  <c r="G307" i="14"/>
  <c r="D314" i="15"/>
  <c r="J164" i="15" s="1"/>
  <c r="W314" i="15" s="1"/>
  <c r="G169" i="14"/>
  <c r="D176" i="15"/>
  <c r="J26" i="15" s="1"/>
  <c r="W176" i="15" s="1"/>
  <c r="D20" i="15"/>
  <c r="H20" i="15" s="1"/>
  <c r="W20" i="15" s="1"/>
  <c r="G91" i="14"/>
  <c r="D98" i="15"/>
  <c r="H98" i="15" s="1"/>
  <c r="W98" i="15" s="1"/>
  <c r="G115" i="14"/>
  <c r="D122" i="15"/>
  <c r="H122" i="15" s="1"/>
  <c r="W122" i="15" s="1"/>
  <c r="G420" i="14"/>
  <c r="D427" i="15"/>
  <c r="L127" i="15" s="1"/>
  <c r="W427" i="15" s="1"/>
  <c r="G581" i="14"/>
  <c r="D588" i="15"/>
  <c r="N138" i="15" s="1"/>
  <c r="W588" i="15" s="1"/>
  <c r="G477" i="14"/>
  <c r="D484" i="15"/>
  <c r="N34" i="15" s="1"/>
  <c r="W484" i="15" s="1"/>
  <c r="G329" i="14"/>
  <c r="D336" i="15"/>
  <c r="L36" i="15" s="1"/>
  <c r="W336" i="15" s="1"/>
  <c r="G201" i="14"/>
  <c r="D208" i="15"/>
  <c r="J58" i="15" s="1"/>
  <c r="W208" i="15" s="1"/>
  <c r="G630" i="14"/>
  <c r="D637" i="15"/>
  <c r="P37" i="15" s="1"/>
  <c r="W637" i="15" s="1"/>
  <c r="G564" i="14"/>
  <c r="D571" i="15"/>
  <c r="N121" i="15" s="1"/>
  <c r="W571" i="15" s="1"/>
  <c r="G386" i="14"/>
  <c r="D393" i="15"/>
  <c r="L93" i="15" s="1"/>
  <c r="W393" i="15" s="1"/>
  <c r="G258" i="14"/>
  <c r="D265" i="15"/>
  <c r="J115" i="15" s="1"/>
  <c r="W265" i="15" s="1"/>
  <c r="G639" i="14"/>
  <c r="D646" i="15"/>
  <c r="P46" i="15" s="1"/>
  <c r="W646" i="15" s="1"/>
  <c r="G507" i="14"/>
  <c r="D514" i="15"/>
  <c r="N64" i="15" s="1"/>
  <c r="W514" i="15" s="1"/>
  <c r="G379" i="14"/>
  <c r="D386" i="15"/>
  <c r="L86" i="15" s="1"/>
  <c r="W386" i="15" s="1"/>
  <c r="G239" i="14"/>
  <c r="D246" i="15"/>
  <c r="J96" i="15" s="1"/>
  <c r="W246" i="15" s="1"/>
  <c r="G65" i="14"/>
  <c r="D72" i="15"/>
  <c r="H72" i="15" s="1"/>
  <c r="W72" i="15" s="1"/>
  <c r="G434" i="14"/>
  <c r="D441" i="15"/>
  <c r="L141" i="15" s="1"/>
  <c r="W441" i="15" s="1"/>
  <c r="G66" i="14"/>
  <c r="D73" i="15"/>
  <c r="H73" i="15" s="1"/>
  <c r="W73" i="15" s="1"/>
  <c r="G685" i="14"/>
  <c r="D692" i="15"/>
  <c r="P92" i="15" s="1"/>
  <c r="W692" i="15" s="1"/>
  <c r="G159" i="14"/>
  <c r="D166" i="15"/>
  <c r="J16" i="15" s="1"/>
  <c r="W166" i="15" s="1"/>
  <c r="G448" i="14"/>
  <c r="D455" i="15"/>
  <c r="L155" i="15" s="1"/>
  <c r="W455" i="15" s="1"/>
  <c r="G645" i="14"/>
  <c r="D652" i="15"/>
  <c r="P52" i="15" s="1"/>
  <c r="W652" i="15" s="1"/>
  <c r="G513" i="14"/>
  <c r="D520" i="15"/>
  <c r="N70" i="15" s="1"/>
  <c r="W520" i="15" s="1"/>
  <c r="G421" i="14"/>
  <c r="D428" i="15"/>
  <c r="L128" i="15" s="1"/>
  <c r="W428" i="15" s="1"/>
  <c r="G293" i="14"/>
  <c r="D300" i="15"/>
  <c r="J150" i="15" s="1"/>
  <c r="W300" i="15" s="1"/>
  <c r="G612" i="14"/>
  <c r="D619" i="15"/>
  <c r="P19" i="15" s="1"/>
  <c r="W619" i="15" s="1"/>
  <c r="G538" i="14"/>
  <c r="D545" i="15"/>
  <c r="N95" i="15" s="1"/>
  <c r="W545" i="15" s="1"/>
  <c r="G334" i="14"/>
  <c r="D341" i="15"/>
  <c r="L41" i="15" s="1"/>
  <c r="W341" i="15" s="1"/>
  <c r="G164" i="14"/>
  <c r="D171" i="15"/>
  <c r="J21" i="15" s="1"/>
  <c r="W171" i="15" s="1"/>
  <c r="G695" i="14"/>
  <c r="D702" i="15"/>
  <c r="P102" i="15" s="1"/>
  <c r="W702" i="15" s="1"/>
  <c r="G304" i="14"/>
  <c r="D311" i="15"/>
  <c r="J161" i="15" s="1"/>
  <c r="W311" i="15" s="1"/>
  <c r="G311" i="14"/>
  <c r="D318" i="15"/>
  <c r="L18" i="15" s="1"/>
  <c r="W318" i="15" s="1"/>
  <c r="G422" i="14"/>
  <c r="D429" i="15"/>
  <c r="L129" i="15" s="1"/>
  <c r="W429" i="15" s="1"/>
  <c r="G142" i="14"/>
  <c r="D149" i="15"/>
  <c r="H149" i="15" s="1"/>
  <c r="W149" i="15" s="1"/>
  <c r="G63" i="14"/>
  <c r="D70" i="15"/>
  <c r="H70" i="15" s="1"/>
  <c r="W70" i="15" s="1"/>
  <c r="G55" i="14"/>
  <c r="D62" i="15"/>
  <c r="H62" i="15" s="1"/>
  <c r="W62" i="15" s="1"/>
  <c r="G396" i="14"/>
  <c r="D403" i="15"/>
  <c r="L103" i="15" s="1"/>
  <c r="W403" i="15" s="1"/>
  <c r="G573" i="14"/>
  <c r="D580" i="15"/>
  <c r="N130" i="15" s="1"/>
  <c r="W580" i="15" s="1"/>
  <c r="G485" i="14"/>
  <c r="D492" i="15"/>
  <c r="N42" i="15" s="1"/>
  <c r="W492" i="15" s="1"/>
  <c r="G353" i="14"/>
  <c r="D360" i="15"/>
  <c r="L60" i="15" s="1"/>
  <c r="W360" i="15" s="1"/>
  <c r="G225" i="14"/>
  <c r="D232" i="15"/>
  <c r="J82" i="15" s="1"/>
  <c r="W232" i="15" s="1"/>
  <c r="G634" i="14"/>
  <c r="D641" i="15"/>
  <c r="P41" i="15" s="1"/>
  <c r="W641" i="15" s="1"/>
  <c r="G568" i="14"/>
  <c r="D575" i="15"/>
  <c r="N125" i="15" s="1"/>
  <c r="W575" i="15" s="1"/>
  <c r="G362" i="14"/>
  <c r="D369" i="15"/>
  <c r="L69" i="15" s="1"/>
  <c r="W369" i="15" s="1"/>
  <c r="G234" i="14"/>
  <c r="D241" i="15"/>
  <c r="J91" i="15" s="1"/>
  <c r="W241" i="15" s="1"/>
  <c r="G300" i="14"/>
  <c r="D307" i="15"/>
  <c r="J157" i="15" s="1"/>
  <c r="W307" i="15" s="1"/>
  <c r="G663" i="14"/>
  <c r="D670" i="15"/>
  <c r="P70" i="15" s="1"/>
  <c r="W670" i="15" s="1"/>
  <c r="G515" i="14"/>
  <c r="D522" i="15"/>
  <c r="N72" i="15" s="1"/>
  <c r="W522" i="15" s="1"/>
  <c r="G387" i="14"/>
  <c r="D394" i="15"/>
  <c r="L94" i="15" s="1"/>
  <c r="W394" i="15" s="1"/>
  <c r="G247" i="14"/>
  <c r="D254" i="15"/>
  <c r="J104" i="15" s="1"/>
  <c r="W254" i="15" s="1"/>
  <c r="G93" i="14"/>
  <c r="D100" i="15"/>
  <c r="H100" i="15" s="1"/>
  <c r="W100" i="15" s="1"/>
  <c r="G138" i="14"/>
  <c r="D145" i="15"/>
  <c r="H145" i="15" s="1"/>
  <c r="W145" i="15" s="1"/>
  <c r="G175" i="14"/>
  <c r="D182" i="15"/>
  <c r="J32" i="15" s="1"/>
  <c r="W182" i="15" s="1"/>
  <c r="G408" i="14"/>
  <c r="D415" i="15"/>
  <c r="L115" i="15" s="1"/>
  <c r="W415" i="15" s="1"/>
  <c r="G669" i="14"/>
  <c r="D676" i="15"/>
  <c r="P76" i="15" s="1"/>
  <c r="W676" i="15" s="1"/>
  <c r="G537" i="14"/>
  <c r="D544" i="15"/>
  <c r="N94" i="15" s="1"/>
  <c r="W544" i="15" s="1"/>
  <c r="G449" i="14"/>
  <c r="D456" i="15"/>
  <c r="L156" i="15" s="1"/>
  <c r="W456" i="15" s="1"/>
  <c r="G317" i="14"/>
  <c r="D324" i="15"/>
  <c r="L24" i="15" s="1"/>
  <c r="W324" i="15" s="1"/>
  <c r="G189" i="14"/>
  <c r="D196" i="15"/>
  <c r="J46" i="15" s="1"/>
  <c r="W196" i="15" s="1"/>
  <c r="G600" i="14"/>
  <c r="D607" i="15"/>
  <c r="N157" i="15" s="1"/>
  <c r="W607" i="15" s="1"/>
  <c r="G498" i="14"/>
  <c r="D505" i="15"/>
  <c r="N55" i="15" s="1"/>
  <c r="W505" i="15" s="1"/>
  <c r="G310" i="14"/>
  <c r="D317" i="15"/>
  <c r="L17" i="15" s="1"/>
  <c r="W317" i="15" s="1"/>
  <c r="G703" i="14"/>
  <c r="D710" i="15"/>
  <c r="P110" i="15" s="1"/>
  <c r="W710" i="15" s="1"/>
  <c r="G559" i="14"/>
  <c r="D566" i="15"/>
  <c r="N116" i="15" s="1"/>
  <c r="W566" i="15" s="1"/>
  <c r="G435" i="14"/>
  <c r="D442" i="15"/>
  <c r="L142" i="15" s="1"/>
  <c r="W442" i="15" s="1"/>
  <c r="G291" i="14"/>
  <c r="D298" i="15"/>
  <c r="J148" i="15" s="1"/>
  <c r="W298" i="15" s="1"/>
  <c r="G145" i="14"/>
  <c r="D152" i="15"/>
  <c r="H152" i="15" s="1"/>
  <c r="W152" i="15" s="1"/>
  <c r="G31" i="14"/>
  <c r="D38" i="15"/>
  <c r="H38" i="15" s="1"/>
  <c r="W38" i="15" s="1"/>
  <c r="G87" i="14"/>
  <c r="D94" i="15"/>
  <c r="H94" i="15" s="1"/>
  <c r="W94" i="15" s="1"/>
  <c r="G404" i="14"/>
  <c r="D411" i="15"/>
  <c r="L111" i="15" s="1"/>
  <c r="W411" i="15" s="1"/>
  <c r="G174" i="14"/>
  <c r="D181" i="15"/>
  <c r="J31" i="15" s="1"/>
  <c r="W181" i="15" s="1"/>
  <c r="G565" i="14"/>
  <c r="D572" i="15"/>
  <c r="N122" i="15" s="1"/>
  <c r="W572" i="15" s="1"/>
  <c r="G461" i="14"/>
  <c r="D468" i="15"/>
  <c r="N18" i="15" s="1"/>
  <c r="W468" i="15" s="1"/>
  <c r="G313" i="14"/>
  <c r="D320" i="15"/>
  <c r="L20" i="15" s="1"/>
  <c r="W320" i="15" s="1"/>
  <c r="G185" i="14"/>
  <c r="D192" i="15"/>
  <c r="J42" i="15" s="1"/>
  <c r="W192" i="15" s="1"/>
  <c r="G622" i="14"/>
  <c r="D629" i="15"/>
  <c r="P29" i="15" s="1"/>
  <c r="W629" i="15" s="1"/>
  <c r="G554" i="14"/>
  <c r="D561" i="15"/>
  <c r="N111" i="15" s="1"/>
  <c r="W561" i="15" s="1"/>
  <c r="G370" i="14"/>
  <c r="D377" i="15"/>
  <c r="L77" i="15" s="1"/>
  <c r="W377" i="15" s="1"/>
  <c r="G242" i="14"/>
  <c r="D249" i="15"/>
  <c r="J99" i="15" s="1"/>
  <c r="W249" i="15" s="1"/>
  <c r="G623" i="14"/>
  <c r="D630" i="15"/>
  <c r="P30" i="15" s="1"/>
  <c r="W630" i="15" s="1"/>
  <c r="G491" i="14"/>
  <c r="D498" i="15"/>
  <c r="N48" i="15" s="1"/>
  <c r="W498" i="15" s="1"/>
  <c r="G347" i="14"/>
  <c r="D354" i="15"/>
  <c r="L54" i="15" s="1"/>
  <c r="W354" i="15" s="1"/>
  <c r="G223" i="14"/>
  <c r="D230" i="15"/>
  <c r="J80" i="15" s="1"/>
  <c r="W230" i="15" s="1"/>
  <c r="G29" i="14"/>
  <c r="D36" i="15"/>
  <c r="H36" i="15" s="1"/>
  <c r="W36" i="15" s="1"/>
  <c r="G50" i="14"/>
  <c r="D57" i="15"/>
  <c r="H57" i="15" s="1"/>
  <c r="W57" i="15" s="1"/>
  <c r="G163" i="14"/>
  <c r="D170" i="15"/>
  <c r="J20" i="15" s="1"/>
  <c r="W170" i="15" s="1"/>
  <c r="G135" i="14"/>
  <c r="D142" i="15"/>
  <c r="H142" i="15" s="1"/>
  <c r="W142" i="15" s="1"/>
  <c r="G432" i="14"/>
  <c r="D439" i="15"/>
  <c r="L139" i="15" s="1"/>
  <c r="W439" i="15" s="1"/>
  <c r="G629" i="14"/>
  <c r="D636" i="15"/>
  <c r="P36" i="15" s="1"/>
  <c r="W636" i="15" s="1"/>
  <c r="G497" i="14"/>
  <c r="D504" i="15"/>
  <c r="N54" i="15" s="1"/>
  <c r="W504" i="15" s="1"/>
  <c r="G405" i="14"/>
  <c r="D412" i="15"/>
  <c r="L112" i="15" s="1"/>
  <c r="W412" i="15" s="1"/>
  <c r="G277" i="14"/>
  <c r="D284" i="15"/>
  <c r="J134" i="15" s="1"/>
  <c r="W284" i="15" s="1"/>
  <c r="G604" i="14"/>
  <c r="D611" i="15"/>
  <c r="N161" i="15" s="1"/>
  <c r="W611" i="15" s="1"/>
  <c r="G528" i="14"/>
  <c r="D535" i="15"/>
  <c r="N85" i="15" s="1"/>
  <c r="W535" i="15" s="1"/>
  <c r="G318" i="14"/>
  <c r="D325" i="15"/>
  <c r="L25" i="15" s="1"/>
  <c r="W325" i="15" s="1"/>
  <c r="G44" i="14"/>
  <c r="D51" i="15"/>
  <c r="H51" i="15" s="1"/>
  <c r="W51" i="15" s="1"/>
  <c r="G240" i="14"/>
  <c r="D247" i="15"/>
  <c r="J97" i="15" s="1"/>
  <c r="W247" i="15" s="1"/>
  <c r="G299" i="14"/>
  <c r="D306" i="15"/>
  <c r="J156" i="15" s="1"/>
  <c r="W306" i="15" s="1"/>
  <c r="G410" i="14"/>
  <c r="D417" i="15"/>
  <c r="L117" i="15" s="1"/>
  <c r="W417" i="15" s="1"/>
  <c r="G126" i="14"/>
  <c r="D133" i="15"/>
  <c r="H133" i="15" s="1"/>
  <c r="W133" i="15" s="1"/>
  <c r="G23" i="14"/>
  <c r="D30" i="15"/>
  <c r="H30" i="15" s="1"/>
  <c r="W30" i="15" s="1"/>
  <c r="G35" i="14"/>
  <c r="D42" i="15"/>
  <c r="H42" i="15" s="1"/>
  <c r="W42" i="15" s="1"/>
  <c r="G328" i="14"/>
  <c r="D335" i="15"/>
  <c r="L35" i="15" s="1"/>
  <c r="W335" i="15" s="1"/>
  <c r="G166" i="14"/>
  <c r="D173" i="15"/>
  <c r="J23" i="15" s="1"/>
  <c r="W173" i="15" s="1"/>
  <c r="G557" i="14"/>
  <c r="D564" i="15"/>
  <c r="N114" i="15" s="1"/>
  <c r="W564" i="15" s="1"/>
  <c r="G469" i="14"/>
  <c r="D476" i="15"/>
  <c r="N26" i="15" s="1"/>
  <c r="W476" i="15" s="1"/>
  <c r="G337" i="14"/>
  <c r="D344" i="15"/>
  <c r="L44" i="15" s="1"/>
  <c r="W344" i="15" s="1"/>
  <c r="G209" i="14"/>
  <c r="D216" i="15"/>
  <c r="J66" i="15" s="1"/>
  <c r="W216" i="15" s="1"/>
  <c r="G626" i="14"/>
  <c r="D633" i="15"/>
  <c r="P33" i="15" s="1"/>
  <c r="W633" i="15" s="1"/>
  <c r="G546" i="14"/>
  <c r="D553" i="15"/>
  <c r="N103" i="15" s="1"/>
  <c r="W553" i="15" s="1"/>
  <c r="G346" i="14"/>
  <c r="D353" i="15"/>
  <c r="L53" i="15" s="1"/>
  <c r="W353" i="15" s="1"/>
  <c r="G218" i="14"/>
  <c r="D225" i="15"/>
  <c r="J75" i="15" s="1"/>
  <c r="W225" i="15" s="1"/>
  <c r="G232" i="14"/>
  <c r="D239" i="15"/>
  <c r="J89" i="15" s="1"/>
  <c r="W239" i="15" s="1"/>
  <c r="G647" i="14"/>
  <c r="D654" i="15"/>
  <c r="P54" i="15" s="1"/>
  <c r="W654" i="15" s="1"/>
  <c r="G499" i="14"/>
  <c r="D506" i="15"/>
  <c r="N56" i="15" s="1"/>
  <c r="W506" i="15" s="1"/>
  <c r="G371" i="14"/>
  <c r="D378" i="15"/>
  <c r="L78" i="15" s="1"/>
  <c r="W378" i="15" s="1"/>
  <c r="G231" i="14"/>
  <c r="D238" i="15"/>
  <c r="J88" i="15" s="1"/>
  <c r="W238" i="15" s="1"/>
  <c r="G73" i="14"/>
  <c r="D80" i="15"/>
  <c r="H80" i="15" s="1"/>
  <c r="W80" i="15" s="1"/>
  <c r="G122" i="14"/>
  <c r="D129" i="15"/>
  <c r="H129" i="15" s="1"/>
  <c r="W129" i="15" s="1"/>
  <c r="G143" i="14"/>
  <c r="D150" i="15"/>
  <c r="H150" i="15" s="1"/>
  <c r="W150" i="15" s="1"/>
  <c r="G147" i="14"/>
  <c r="D154" i="15"/>
  <c r="H154" i="15" s="1"/>
  <c r="W154" i="15" s="1"/>
  <c r="G324" i="14"/>
  <c r="D331" i="15"/>
  <c r="L31" i="15" s="1"/>
  <c r="W331" i="15" s="1"/>
  <c r="G653" i="14"/>
  <c r="D660" i="15"/>
  <c r="P60" i="15" s="1"/>
  <c r="W660" i="15" s="1"/>
  <c r="G521" i="14"/>
  <c r="D528" i="15"/>
  <c r="N78" i="15" s="1"/>
  <c r="W528" i="15" s="1"/>
  <c r="G433" i="14"/>
  <c r="D440" i="15"/>
  <c r="L140" i="15" s="1"/>
  <c r="W440" i="15" s="1"/>
  <c r="G301" i="14"/>
  <c r="D308" i="15"/>
  <c r="J158" i="15" s="1"/>
  <c r="W308" i="15" s="1"/>
  <c r="G592" i="14"/>
  <c r="D599" i="15"/>
  <c r="N149" i="15" s="1"/>
  <c r="W599" i="15" s="1"/>
  <c r="G482" i="14"/>
  <c r="D489" i="15"/>
  <c r="N39" i="15" s="1"/>
  <c r="W489" i="15" s="1"/>
  <c r="G294" i="14"/>
  <c r="D301" i="15"/>
  <c r="J151" i="15" s="1"/>
  <c r="W301" i="15" s="1"/>
  <c r="G687" i="14"/>
  <c r="D694" i="15"/>
  <c r="P94" i="15" s="1"/>
  <c r="W694" i="15" s="1"/>
  <c r="G675" i="14"/>
  <c r="D682" i="15"/>
  <c r="P82" i="15" s="1"/>
  <c r="W682" i="15" s="1"/>
  <c r="G543" i="14"/>
  <c r="D550" i="15"/>
  <c r="N100" i="15" s="1"/>
  <c r="W550" i="15" s="1"/>
  <c r="G419" i="14"/>
  <c r="D426" i="15"/>
  <c r="L126" i="15" s="1"/>
  <c r="W426" i="15" s="1"/>
  <c r="G275" i="14"/>
  <c r="D282" i="15"/>
  <c r="J132" i="15" s="1"/>
  <c r="W282" i="15" s="1"/>
  <c r="G125" i="14"/>
  <c r="D132" i="15"/>
  <c r="H132" i="15" s="1"/>
  <c r="W132" i="15" s="1"/>
  <c r="G438" i="14"/>
  <c r="D445" i="15"/>
  <c r="L145" i="15" s="1"/>
  <c r="W445" i="15" s="1"/>
  <c r="G67" i="14"/>
  <c r="D74" i="15"/>
  <c r="H74" i="15" s="1"/>
  <c r="W74" i="15" s="1"/>
  <c r="G372" i="14"/>
  <c r="D379" i="15"/>
  <c r="L79" i="15" s="1"/>
  <c r="W379" i="15" s="1"/>
  <c r="G158" i="14"/>
  <c r="D165" i="15"/>
  <c r="J15" i="15" s="1"/>
  <c r="W165" i="15" s="1"/>
  <c r="G549" i="14"/>
  <c r="D556" i="15"/>
  <c r="N106" i="15" s="1"/>
  <c r="W556" i="15" s="1"/>
  <c r="G445" i="14"/>
  <c r="D452" i="15"/>
  <c r="L152" i="15" s="1"/>
  <c r="W452" i="15" s="1"/>
  <c r="G297" i="14"/>
  <c r="D304" i="15"/>
  <c r="J154" i="15" s="1"/>
  <c r="W304" i="15" s="1"/>
  <c r="G614" i="14"/>
  <c r="D621" i="15"/>
  <c r="P21" i="15" s="1"/>
  <c r="W621" i="15" s="1"/>
  <c r="G542" i="14"/>
  <c r="D549" i="15"/>
  <c r="N99" i="15" s="1"/>
  <c r="W549" i="15" s="1"/>
  <c r="G354" i="14"/>
  <c r="D361" i="15"/>
  <c r="L61" i="15" s="1"/>
  <c r="W361" i="15" s="1"/>
  <c r="G226" i="14"/>
  <c r="D233" i="15"/>
  <c r="J83" i="15" s="1"/>
  <c r="W233" i="15" s="1"/>
  <c r="G607" i="14"/>
  <c r="D614" i="15"/>
  <c r="N164" i="15" s="1"/>
  <c r="W614" i="15" s="1"/>
  <c r="G479" i="14"/>
  <c r="D486" i="15"/>
  <c r="N36" i="15" s="1"/>
  <c r="W486" i="15" s="1"/>
  <c r="G331" i="14"/>
  <c r="D338" i="15"/>
  <c r="L38" i="15" s="1"/>
  <c r="W338" i="15" s="1"/>
  <c r="G207" i="14"/>
  <c r="D214" i="15"/>
  <c r="J64" i="15" s="1"/>
  <c r="W214" i="15" s="1"/>
  <c r="G160" i="14"/>
  <c r="D167" i="15"/>
  <c r="J17" i="15" s="1"/>
  <c r="W167" i="15" s="1"/>
  <c r="G34" i="14"/>
  <c r="D41" i="15"/>
  <c r="H41" i="15" s="1"/>
  <c r="W41" i="15" s="1"/>
  <c r="G123" i="14"/>
  <c r="D130" i="15"/>
  <c r="H130" i="15" s="1"/>
  <c r="W130" i="15" s="1"/>
  <c r="G107" i="14"/>
  <c r="D114" i="15"/>
  <c r="H114" i="15" s="1"/>
  <c r="W114" i="15" s="1"/>
  <c r="G400" i="14"/>
  <c r="D407" i="15"/>
  <c r="L107" i="15" s="1"/>
  <c r="W407" i="15" s="1"/>
  <c r="G391" i="14"/>
  <c r="D398" i="15"/>
  <c r="L98" i="15" s="1"/>
  <c r="W398" i="15" s="1"/>
  <c r="G613" i="14"/>
  <c r="D620" i="15"/>
  <c r="P20" i="15" s="1"/>
  <c r="W620" i="15" s="1"/>
  <c r="G696" i="14"/>
  <c r="D703" i="15"/>
  <c r="P103" i="15" s="1"/>
  <c r="W703" i="15" s="1"/>
  <c r="G389" i="14"/>
  <c r="D396" i="15"/>
  <c r="L96" i="15" s="1"/>
  <c r="W396" i="15" s="1"/>
  <c r="G261" i="14"/>
  <c r="D268" i="15"/>
  <c r="J118" i="15" s="1"/>
  <c r="W268" i="15" s="1"/>
  <c r="G660" i="14"/>
  <c r="D667" i="15"/>
  <c r="P67" i="15" s="1"/>
  <c r="W667" i="15" s="1"/>
  <c r="G596" i="14"/>
  <c r="D603" i="15"/>
  <c r="N153" i="15" s="1"/>
  <c r="W603" i="15" s="1"/>
  <c r="G518" i="14"/>
  <c r="D525" i="15"/>
  <c r="N75" i="15" s="1"/>
  <c r="W525" i="15" s="1"/>
  <c r="G302" i="14"/>
  <c r="D309" i="15"/>
  <c r="J159" i="15" s="1"/>
  <c r="W309" i="15" s="1"/>
  <c r="G470" i="14"/>
  <c r="D477" i="15"/>
  <c r="N27" i="15" s="1"/>
  <c r="W477" i="15" s="1"/>
  <c r="G651" i="14"/>
  <c r="D658" i="15"/>
  <c r="P58" i="15" s="1"/>
  <c r="W658" i="15" s="1"/>
  <c r="G235" i="14"/>
  <c r="D242" i="15"/>
  <c r="J92" i="15" s="1"/>
  <c r="W242" i="15" s="1"/>
  <c r="G110" i="14"/>
  <c r="D117" i="15"/>
  <c r="H117" i="15" s="1"/>
  <c r="W117" i="15" s="1"/>
  <c r="G698" i="14"/>
  <c r="D705" i="15"/>
  <c r="P105" i="15" s="1"/>
  <c r="W705" i="15" s="1"/>
  <c r="G288" i="14"/>
  <c r="D295" i="15"/>
  <c r="J145" i="15" s="1"/>
  <c r="W295" i="15" s="1"/>
  <c r="G673" i="14"/>
  <c r="D680" i="15"/>
  <c r="P80" i="15" s="1"/>
  <c r="W680" i="15" s="1"/>
  <c r="G541" i="14"/>
  <c r="D548" i="15"/>
  <c r="N98" i="15" s="1"/>
  <c r="W548" i="15" s="1"/>
  <c r="G453" i="14"/>
  <c r="D460" i="15"/>
  <c r="L160" i="15" s="1"/>
  <c r="W460" i="15" s="1"/>
  <c r="G321" i="14"/>
  <c r="D328" i="15"/>
  <c r="L28" i="15" s="1"/>
  <c r="W328" i="15" s="1"/>
  <c r="G193" i="14"/>
  <c r="D200" i="15"/>
  <c r="J50" i="15" s="1"/>
  <c r="W200" i="15" s="1"/>
  <c r="G618" i="14"/>
  <c r="D625" i="15"/>
  <c r="P25" i="15" s="1"/>
  <c r="W625" i="15" s="1"/>
  <c r="G526" i="14"/>
  <c r="D533" i="15"/>
  <c r="N83" i="15" s="1"/>
  <c r="W533" i="15" s="1"/>
  <c r="G330" i="14"/>
  <c r="D337" i="15"/>
  <c r="L37" i="15" s="1"/>
  <c r="W337" i="15" s="1"/>
  <c r="G136" i="14"/>
  <c r="D143" i="15"/>
  <c r="H143" i="15" s="1"/>
  <c r="W143" i="15" s="1"/>
  <c r="G206" i="14"/>
  <c r="D213" i="15"/>
  <c r="J63" i="15" s="1"/>
  <c r="W213" i="15" s="1"/>
  <c r="G631" i="14"/>
  <c r="D638" i="15"/>
  <c r="P38" i="15" s="1"/>
  <c r="W638" i="15" s="1"/>
  <c r="G487" i="14"/>
  <c r="D494" i="15"/>
  <c r="N44" i="15" s="1"/>
  <c r="W494" i="15" s="1"/>
  <c r="G355" i="14"/>
  <c r="D362" i="15"/>
  <c r="L62" i="15" s="1"/>
  <c r="W362" i="15" s="1"/>
  <c r="G215" i="14"/>
  <c r="D222" i="15"/>
  <c r="J72" i="15" s="1"/>
  <c r="W222" i="15" s="1"/>
  <c r="G57" i="14"/>
  <c r="D64" i="15"/>
  <c r="H64" i="15" s="1"/>
  <c r="W64" i="15" s="1"/>
  <c r="G348" i="14"/>
  <c r="D355" i="15"/>
  <c r="L55" i="15" s="1"/>
  <c r="W355" i="15" s="1"/>
  <c r="G106" i="14"/>
  <c r="D113" i="15"/>
  <c r="H113" i="15" s="1"/>
  <c r="W113" i="15" s="1"/>
  <c r="G103" i="14"/>
  <c r="D110" i="15"/>
  <c r="H110" i="15" s="1"/>
  <c r="W110" i="15" s="1"/>
  <c r="G119" i="14"/>
  <c r="D126" i="15"/>
  <c r="H126" i="15" s="1"/>
  <c r="W126" i="15" s="1"/>
  <c r="G284" i="14"/>
  <c r="D291" i="15"/>
  <c r="J141" i="15" s="1"/>
  <c r="W291" i="15" s="1"/>
  <c r="G637" i="14"/>
  <c r="D644" i="15"/>
  <c r="P44" i="15" s="1"/>
  <c r="W644" i="15" s="1"/>
  <c r="G505" i="14"/>
  <c r="D512" i="15"/>
  <c r="N62" i="15" s="1"/>
  <c r="W512" i="15" s="1"/>
  <c r="G413" i="14"/>
  <c r="D420" i="15"/>
  <c r="L120" i="15" s="1"/>
  <c r="W420" i="15" s="1"/>
  <c r="G285" i="14"/>
  <c r="D292" i="15"/>
  <c r="J142" i="15" s="1"/>
  <c r="W292" i="15" s="1"/>
  <c r="G574" i="14"/>
  <c r="D581" i="15"/>
  <c r="N131" i="15" s="1"/>
  <c r="W581" i="15" s="1"/>
  <c r="G446" i="14"/>
  <c r="D453" i="15"/>
  <c r="L153" i="15" s="1"/>
  <c r="W453" i="15" s="1"/>
  <c r="G278" i="14"/>
  <c r="D285" i="15"/>
  <c r="J135" i="15" s="1"/>
  <c r="W285" i="15" s="1"/>
  <c r="G659" i="14"/>
  <c r="D666" i="15"/>
  <c r="P66" i="15" s="1"/>
  <c r="W666" i="15" s="1"/>
  <c r="G527" i="14"/>
  <c r="D534" i="15"/>
  <c r="N84" i="15" s="1"/>
  <c r="W534" i="15" s="1"/>
  <c r="G403" i="14"/>
  <c r="D410" i="15"/>
  <c r="L110" i="15" s="1"/>
  <c r="W410" i="15" s="1"/>
  <c r="G259" i="14"/>
  <c r="D266" i="15"/>
  <c r="J116" i="15" s="1"/>
  <c r="W266" i="15" s="1"/>
  <c r="G105" i="14"/>
  <c r="D112" i="15"/>
  <c r="H112" i="15" s="1"/>
  <c r="W112" i="15" s="1"/>
  <c r="G150" i="14"/>
  <c r="D157" i="15"/>
  <c r="H157" i="15" s="1"/>
  <c r="W157" i="15" s="1"/>
  <c r="G689" i="14"/>
  <c r="D696" i="15"/>
  <c r="P96" i="15" s="1"/>
  <c r="W696" i="15" s="1"/>
  <c r="G47" i="14"/>
  <c r="D54" i="15"/>
  <c r="H54" i="15" s="1"/>
  <c r="W54" i="15" s="1"/>
  <c r="G312" i="14"/>
  <c r="D319" i="15"/>
  <c r="L19" i="15" s="1"/>
  <c r="W319" i="15" s="1"/>
  <c r="G665" i="14"/>
  <c r="D672" i="15"/>
  <c r="P72" i="15" s="1"/>
  <c r="W672" i="15" s="1"/>
  <c r="G533" i="14"/>
  <c r="D540" i="15"/>
  <c r="N90" i="15" s="1"/>
  <c r="W540" i="15" s="1"/>
  <c r="G425" i="14"/>
  <c r="D432" i="15"/>
  <c r="L132" i="15" s="1"/>
  <c r="W432" i="15" s="1"/>
  <c r="G281" i="14"/>
  <c r="D288" i="15"/>
  <c r="J138" i="15" s="1"/>
  <c r="W288" i="15" s="1"/>
  <c r="G606" i="14"/>
  <c r="D613" i="15"/>
  <c r="N163" i="15" s="1"/>
  <c r="W613" i="15" s="1"/>
  <c r="G530" i="14"/>
  <c r="D537" i="15"/>
  <c r="N87" i="15" s="1"/>
  <c r="W537" i="15" s="1"/>
  <c r="G338" i="14"/>
  <c r="D345" i="15"/>
  <c r="L45" i="15" s="1"/>
  <c r="W345" i="15" s="1"/>
  <c r="G186" i="14"/>
  <c r="D193" i="15"/>
  <c r="J43" i="15" s="1"/>
  <c r="W193" i="15" s="1"/>
  <c r="G89" i="14"/>
  <c r="D96" i="15"/>
  <c r="H96" i="15" s="1"/>
  <c r="W96" i="15" s="1"/>
  <c r="G591" i="14"/>
  <c r="D598" i="15"/>
  <c r="N148" i="15" s="1"/>
  <c r="W598" i="15" s="1"/>
  <c r="G463" i="14"/>
  <c r="D470" i="15"/>
  <c r="N20" i="15" s="1"/>
  <c r="W470" i="15" s="1"/>
  <c r="G315" i="14"/>
  <c r="D322" i="15"/>
  <c r="L22" i="15" s="1"/>
  <c r="W322" i="15" s="1"/>
  <c r="G187" i="14"/>
  <c r="D194" i="15"/>
  <c r="J44" i="15" s="1"/>
  <c r="W194" i="15" s="1"/>
  <c r="G332" i="14"/>
  <c r="D339" i="15"/>
  <c r="L39" i="15" s="1"/>
  <c r="W339" i="15" s="1"/>
  <c r="G146" i="14"/>
  <c r="D153" i="15"/>
  <c r="H153" i="15" s="1"/>
  <c r="W153" i="15" s="1"/>
  <c r="G18" i="14"/>
  <c r="D25" i="15"/>
  <c r="H25" i="15" s="1"/>
  <c r="W25" i="15" s="1"/>
  <c r="G83" i="14"/>
  <c r="D90" i="15"/>
  <c r="H90" i="15" s="1"/>
  <c r="W90" i="15" s="1"/>
  <c r="G79" i="14"/>
  <c r="D86" i="15"/>
  <c r="H86" i="15" s="1"/>
  <c r="W86" i="15" s="1"/>
  <c r="G336" i="14"/>
  <c r="D343" i="15"/>
  <c r="L43" i="15" s="1"/>
  <c r="W343" i="15" s="1"/>
  <c r="G593" i="14"/>
  <c r="D600" i="15"/>
  <c r="N150" i="15" s="1"/>
  <c r="W600" i="15" s="1"/>
  <c r="G674" i="14"/>
  <c r="D681" i="15"/>
  <c r="P81" i="15" s="1"/>
  <c r="W681" i="15" s="1"/>
  <c r="G373" i="14"/>
  <c r="D380" i="15"/>
  <c r="L80" i="15" s="1"/>
  <c r="W380" i="15" s="1"/>
  <c r="G245" i="14"/>
  <c r="D252" i="15"/>
  <c r="J102" i="15" s="1"/>
  <c r="W252" i="15" s="1"/>
  <c r="G652" i="14"/>
  <c r="D659" i="15"/>
  <c r="P59" i="15" s="1"/>
  <c r="W659" i="15" s="1"/>
  <c r="G588" i="14"/>
  <c r="D595" i="15"/>
  <c r="N145" i="15" s="1"/>
  <c r="W595" i="15" s="1"/>
  <c r="G506" i="14"/>
  <c r="D513" i="15"/>
  <c r="N63" i="15" s="1"/>
  <c r="W513" i="15" s="1"/>
  <c r="G286" i="14"/>
  <c r="D293" i="15"/>
  <c r="J143" i="15" s="1"/>
  <c r="W293" i="15" s="1"/>
  <c r="G398" i="14"/>
  <c r="D405" i="15"/>
  <c r="L105" i="15" s="1"/>
  <c r="W405" i="15" s="1"/>
  <c r="G603" i="14"/>
  <c r="D610" i="15"/>
  <c r="N160" i="15" s="1"/>
  <c r="W610" i="15" s="1"/>
  <c r="G203" i="14"/>
  <c r="D210" i="15"/>
  <c r="J60" i="15" s="1"/>
  <c r="W210" i="15" s="1"/>
  <c r="G94" i="14"/>
  <c r="D101" i="15"/>
  <c r="H101" i="15" s="1"/>
  <c r="W101" i="15" s="1"/>
  <c r="G682" i="14"/>
  <c r="D689" i="15"/>
  <c r="P89" i="15" s="1"/>
  <c r="W689" i="15" s="1"/>
  <c r="G476" i="14"/>
  <c r="D483" i="15"/>
  <c r="N33" i="15" s="1"/>
  <c r="W483" i="15" s="1"/>
  <c r="G252" i="14"/>
  <c r="D259" i="15"/>
  <c r="J109" i="15" s="1"/>
  <c r="W259" i="15" s="1"/>
  <c r="G657" i="14"/>
  <c r="D664" i="15"/>
  <c r="P64" i="15" s="1"/>
  <c r="W664" i="15" s="1"/>
  <c r="G525" i="14"/>
  <c r="D532" i="15"/>
  <c r="N82" i="15" s="1"/>
  <c r="W532" i="15" s="1"/>
  <c r="G437" i="14"/>
  <c r="D444" i="15"/>
  <c r="L144" i="15" s="1"/>
  <c r="W444" i="15" s="1"/>
  <c r="G305" i="14"/>
  <c r="D312" i="15"/>
  <c r="J162" i="15" s="1"/>
  <c r="W312" i="15" s="1"/>
  <c r="G177" i="14"/>
  <c r="D184" i="15"/>
  <c r="J34" i="15" s="1"/>
  <c r="W184" i="15" s="1"/>
  <c r="G610" i="14"/>
  <c r="D617" i="15"/>
  <c r="P17" i="15" s="1"/>
  <c r="W617" i="15" s="1"/>
  <c r="G514" i="14"/>
  <c r="D521" i="15"/>
  <c r="N71" i="15" s="1"/>
  <c r="W521" i="15" s="1"/>
  <c r="G314" i="14"/>
  <c r="D321" i="15"/>
  <c r="L21" i="15" s="1"/>
  <c r="W321" i="15" s="1"/>
  <c r="G24" i="14"/>
  <c r="D31" i="15"/>
  <c r="H31" i="15" s="1"/>
  <c r="W31" i="15" s="1"/>
  <c r="G691" i="14"/>
  <c r="D698" i="15"/>
  <c r="P98" i="15" s="1"/>
  <c r="W698" i="15" s="1"/>
  <c r="G172" i="14"/>
  <c r="D179" i="15"/>
  <c r="J29" i="15" s="1"/>
  <c r="W179" i="15" s="1"/>
  <c r="G615" i="14"/>
  <c r="D622" i="15"/>
  <c r="P22" i="15" s="1"/>
  <c r="W622" i="15" s="1"/>
  <c r="G471" i="14"/>
  <c r="D478" i="15"/>
  <c r="N28" i="15" s="1"/>
  <c r="W478" i="15" s="1"/>
  <c r="G339" i="14"/>
  <c r="D346" i="15"/>
  <c r="L46" i="15" s="1"/>
  <c r="W346" i="15" s="1"/>
  <c r="G199" i="14"/>
  <c r="D206" i="15"/>
  <c r="J56" i="15" s="1"/>
  <c r="W206" i="15" s="1"/>
  <c r="G41" i="14"/>
  <c r="D48" i="15"/>
  <c r="H48" i="15" s="1"/>
  <c r="W48" i="15" s="1"/>
  <c r="G90" i="14"/>
  <c r="D97" i="15"/>
  <c r="H97" i="15" s="1"/>
  <c r="W97" i="15" s="1"/>
  <c r="G43" i="14"/>
  <c r="D50" i="15"/>
  <c r="H50" i="15" s="1"/>
  <c r="W50" i="15" s="1"/>
  <c r="G95" i="14"/>
  <c r="D102" i="15"/>
  <c r="H102" i="15" s="1"/>
  <c r="W102" i="15" s="1"/>
  <c r="G212" i="14"/>
  <c r="D219" i="15"/>
  <c r="J69" i="15" s="1"/>
  <c r="W219" i="15" s="1"/>
  <c r="G621" i="14"/>
  <c r="D628" i="15"/>
  <c r="P28" i="15" s="1"/>
  <c r="W628" i="15" s="1"/>
  <c r="G489" i="14"/>
  <c r="D496" i="15"/>
  <c r="N46" i="15" s="1"/>
  <c r="W496" i="15" s="1"/>
  <c r="G397" i="14"/>
  <c r="D404" i="15"/>
  <c r="L104" i="15" s="1"/>
  <c r="W404" i="15" s="1"/>
  <c r="G269" i="14"/>
  <c r="D276" i="15"/>
  <c r="J126" i="15" s="1"/>
  <c r="W276" i="15" s="1"/>
  <c r="G664" i="14"/>
  <c r="D671" i="15"/>
  <c r="P71" i="15" s="1"/>
  <c r="W671" i="15" s="1"/>
  <c r="G566" i="14"/>
  <c r="D573" i="15"/>
  <c r="N123" i="15" s="1"/>
  <c r="W573" i="15" s="1"/>
  <c r="G390" i="14"/>
  <c r="D397" i="15"/>
  <c r="L97" i="15" s="1"/>
  <c r="W397" i="15" s="1"/>
  <c r="G262" i="14"/>
  <c r="D269" i="15"/>
  <c r="J119" i="15" s="1"/>
  <c r="W269" i="15" s="1"/>
  <c r="G548" i="14"/>
  <c r="D555" i="15"/>
  <c r="N105" i="15" s="1"/>
  <c r="W555" i="15" s="1"/>
  <c r="G643" i="14"/>
  <c r="D650" i="15"/>
  <c r="P50" i="15" s="1"/>
  <c r="W650" i="15" s="1"/>
  <c r="G511" i="14"/>
  <c r="D518" i="15"/>
  <c r="N68" i="15" s="1"/>
  <c r="W518" i="15" s="1"/>
  <c r="G383" i="14"/>
  <c r="D390" i="15"/>
  <c r="L90" i="15" s="1"/>
  <c r="W390" i="15" s="1"/>
  <c r="G243" i="14"/>
  <c r="D250" i="15"/>
  <c r="J100" i="15" s="1"/>
  <c r="W250" i="15" s="1"/>
  <c r="G85" i="14"/>
  <c r="D92" i="15"/>
  <c r="H92" i="15" s="1"/>
  <c r="W92" i="15" s="1"/>
  <c r="G70" i="14"/>
  <c r="D77" i="15"/>
  <c r="H77" i="15" s="1"/>
  <c r="W77" i="15" s="1"/>
  <c r="G484" i="14"/>
  <c r="D491" i="15"/>
  <c r="N41" i="15" s="1"/>
  <c r="W491" i="15" s="1"/>
  <c r="G276" i="14"/>
  <c r="D283" i="15"/>
  <c r="J133" i="15" s="1"/>
  <c r="W283" i="15" s="1"/>
  <c r="G649" i="14"/>
  <c r="D656" i="15"/>
  <c r="P56" i="15" s="1"/>
  <c r="W656" i="15" s="1"/>
  <c r="G517" i="14"/>
  <c r="D524" i="15"/>
  <c r="N74" i="15" s="1"/>
  <c r="W524" i="15" s="1"/>
  <c r="G409" i="14"/>
  <c r="D416" i="15"/>
  <c r="L116" i="15" s="1"/>
  <c r="W416" i="15" s="1"/>
  <c r="G265" i="14"/>
  <c r="D272" i="15"/>
  <c r="J122" i="15" s="1"/>
  <c r="W272" i="15" s="1"/>
  <c r="G662" i="14"/>
  <c r="D669" i="15"/>
  <c r="P69" i="15" s="1"/>
  <c r="W669" i="15" s="1"/>
  <c r="G598" i="14"/>
  <c r="D605" i="15"/>
  <c r="N155" i="15" s="1"/>
  <c r="W605" i="15" s="1"/>
  <c r="G520" i="14"/>
  <c r="D527" i="15"/>
  <c r="N77" i="15" s="1"/>
  <c r="W527" i="15" s="1"/>
  <c r="G322" i="14"/>
  <c r="D329" i="15"/>
  <c r="L29" i="15" s="1"/>
  <c r="W329" i="15" s="1"/>
  <c r="G48" i="14"/>
  <c r="D55" i="15"/>
  <c r="H55" i="15" s="1"/>
  <c r="W55" i="15" s="1"/>
  <c r="G699" i="14"/>
  <c r="D706" i="15"/>
  <c r="P106" i="15" s="1"/>
  <c r="W706" i="15" s="1"/>
  <c r="G571" i="14"/>
  <c r="D578" i="15"/>
  <c r="N128" i="15" s="1"/>
  <c r="W578" i="15" s="1"/>
  <c r="G447" i="14"/>
  <c r="D454" i="15"/>
  <c r="L154" i="15" s="1"/>
  <c r="W454" i="15" s="1"/>
  <c r="G303" i="14"/>
  <c r="D310" i="15"/>
  <c r="J160" i="15" s="1"/>
  <c r="W310" i="15" s="1"/>
  <c r="G161" i="14"/>
  <c r="D168" i="15"/>
  <c r="J18" i="15" s="1"/>
  <c r="W168" i="15" s="1"/>
  <c r="G130" i="14"/>
  <c r="D137" i="15"/>
  <c r="H137" i="15" s="1"/>
  <c r="W137" i="15" s="1"/>
  <c r="G27" i="14"/>
  <c r="D34" i="15"/>
  <c r="H34" i="15" s="1"/>
  <c r="W34" i="15" s="1"/>
  <c r="G59" i="14"/>
  <c r="D66" i="15"/>
  <c r="H66" i="15" s="1"/>
  <c r="W66" i="15" s="1"/>
  <c r="G296" i="14"/>
  <c r="D303" i="15"/>
  <c r="J153" i="15" s="1"/>
  <c r="W303" i="15" s="1"/>
  <c r="G170" i="14"/>
  <c r="D177" i="15"/>
  <c r="J27" i="15" s="1"/>
  <c r="W177" i="15" s="1"/>
  <c r="G577" i="14"/>
  <c r="D584" i="15"/>
  <c r="N134" i="15" s="1"/>
  <c r="W584" i="15" s="1"/>
  <c r="G666" i="14"/>
  <c r="D673" i="15"/>
  <c r="P73" i="15" s="1"/>
  <c r="W673" i="15" s="1"/>
  <c r="G357" i="14"/>
  <c r="D364" i="15"/>
  <c r="L64" i="15" s="1"/>
  <c r="W364" i="15" s="1"/>
  <c r="G229" i="14"/>
  <c r="D236" i="15"/>
  <c r="J86" i="15" s="1"/>
  <c r="W236" i="15" s="1"/>
  <c r="G644" i="14"/>
  <c r="D651" i="15"/>
  <c r="P51" i="15" s="1"/>
  <c r="W651" i="15" s="1"/>
  <c r="G578" i="14"/>
  <c r="D585" i="15"/>
  <c r="N135" i="15" s="1"/>
  <c r="W585" i="15" s="1"/>
  <c r="G490" i="14"/>
  <c r="D497" i="15"/>
  <c r="N47" i="15" s="1"/>
  <c r="W497" i="15" s="1"/>
  <c r="G270" i="14"/>
  <c r="D277" i="15"/>
  <c r="J127" i="15" s="1"/>
  <c r="W277" i="15" s="1"/>
  <c r="G587" i="14"/>
  <c r="D594" i="15"/>
  <c r="N144" i="15" s="1"/>
  <c r="W594" i="15" s="1"/>
  <c r="G700" i="14"/>
  <c r="D707" i="15"/>
  <c r="P107" i="15" s="1"/>
  <c r="W707" i="15" s="1"/>
  <c r="G78" i="14"/>
  <c r="D85" i="15"/>
  <c r="H85" i="15" s="1"/>
  <c r="W85" i="15" s="1"/>
  <c r="G151" i="14"/>
  <c r="D158" i="15"/>
  <c r="H158" i="15" s="1"/>
  <c r="W158" i="15" s="1"/>
  <c r="G460" i="14"/>
  <c r="D467" i="15"/>
  <c r="N17" i="15" s="1"/>
  <c r="W467" i="15" s="1"/>
  <c r="G200" i="14"/>
  <c r="D207" i="15"/>
  <c r="J57" i="15" s="1"/>
  <c r="W207" i="15" s="1"/>
  <c r="G641" i="14"/>
  <c r="D648" i="15"/>
  <c r="P48" i="15" s="1"/>
  <c r="W648" i="15" s="1"/>
  <c r="G509" i="14"/>
  <c r="D516" i="15"/>
  <c r="N66" i="15" s="1"/>
  <c r="W516" i="15" s="1"/>
  <c r="G417" i="14"/>
  <c r="D424" i="15"/>
  <c r="L124" i="15" s="1"/>
  <c r="W424" i="15" s="1"/>
  <c r="G289" i="14"/>
  <c r="D296" i="15"/>
  <c r="J146" i="15" s="1"/>
  <c r="W296" i="15" s="1"/>
  <c r="G602" i="14"/>
  <c r="D609" i="15"/>
  <c r="N159" i="15" s="1"/>
  <c r="W609" i="15" s="1"/>
  <c r="G502" i="14"/>
  <c r="D509" i="15"/>
  <c r="N59" i="15" s="1"/>
  <c r="W509" i="15" s="1"/>
  <c r="G298" i="14"/>
  <c r="D305" i="15"/>
  <c r="J155" i="15" s="1"/>
  <c r="W305" i="15" s="1"/>
  <c r="G152" i="14"/>
  <c r="D159" i="15"/>
  <c r="H159" i="15" s="1"/>
  <c r="W159" i="15" s="1"/>
  <c r="G599" i="14"/>
  <c r="D606" i="15"/>
  <c r="N156" i="15" s="1"/>
  <c r="W606" i="15" s="1"/>
  <c r="G455" i="14"/>
  <c r="D462" i="15"/>
  <c r="L162" i="15" s="1"/>
  <c r="W462" i="15" s="1"/>
  <c r="G323" i="14"/>
  <c r="D330" i="15"/>
  <c r="L30" i="15" s="1"/>
  <c r="W330" i="15" s="1"/>
  <c r="G179" i="14"/>
  <c r="D186" i="15"/>
  <c r="J36" i="15" s="1"/>
  <c r="W186" i="15" s="1"/>
  <c r="G17" i="14"/>
  <c r="D24" i="15"/>
  <c r="H24" i="15" s="1"/>
  <c r="W24" i="15" s="1"/>
  <c r="G10" i="14"/>
  <c r="H17" i="15"/>
  <c r="W17" i="15" s="1"/>
  <c r="G9" i="14"/>
  <c r="D16" i="15"/>
  <c r="H16" i="15" s="1"/>
  <c r="G11" i="14"/>
  <c r="H18" i="15"/>
  <c r="W18" i="15" s="1"/>
  <c r="M6" i="13"/>
  <c r="N5" i="14"/>
  <c r="J25" i="13"/>
  <c r="M7" i="13"/>
  <c r="H25" i="13"/>
  <c r="N7" i="14"/>
  <c r="N6" i="14"/>
  <c r="B14" i="4"/>
  <c r="B14" i="10"/>
  <c r="F11" i="5"/>
  <c r="F18" i="5"/>
  <c r="F26" i="5"/>
  <c r="F27" i="5"/>
  <c r="F29" i="5"/>
  <c r="F36" i="5"/>
  <c r="F16" i="5"/>
  <c r="F28" i="5"/>
  <c r="F20" i="5"/>
  <c r="F14" i="5"/>
  <c r="F25" i="5"/>
  <c r="F35" i="5"/>
  <c r="F24" i="5"/>
  <c r="F13" i="5"/>
  <c r="F23" i="5"/>
  <c r="F30" i="5"/>
  <c r="F17" i="5"/>
  <c r="F34" i="5"/>
  <c r="F9" i="5"/>
  <c r="F12" i="5"/>
  <c r="F33" i="5"/>
  <c r="F22" i="5"/>
  <c r="F32" i="5"/>
  <c r="F10" i="5"/>
  <c r="F19" i="5"/>
  <c r="F31" i="5"/>
  <c r="F21" i="5"/>
  <c r="F15" i="5"/>
  <c r="F8" i="5"/>
  <c r="I179" i="14"/>
  <c r="J696" i="17" l="1"/>
  <c r="J697" i="17"/>
  <c r="J702" i="17"/>
  <c r="J699" i="17"/>
  <c r="J701" i="17"/>
  <c r="J700" i="17"/>
  <c r="J698" i="17"/>
  <c r="J695" i="17"/>
  <c r="W22" i="16"/>
  <c r="H711" i="16"/>
  <c r="P5" i="14"/>
  <c r="R5" i="14" s="1"/>
  <c r="Q5" i="14" s="1"/>
  <c r="W16" i="15"/>
  <c r="H711" i="15"/>
  <c r="P6" i="14"/>
  <c r="R6" i="14" s="1"/>
  <c r="Q6" i="14" s="1"/>
  <c r="P7" i="14"/>
  <c r="R7" i="14" s="1"/>
  <c r="Q7" i="14" s="1"/>
  <c r="B15" i="4"/>
  <c r="B15" i="10"/>
  <c r="O6" i="13"/>
  <c r="Q6" i="13" s="1"/>
  <c r="P6" i="13" s="1"/>
  <c r="O7" i="13"/>
  <c r="Q7" i="13" s="1"/>
  <c r="P7" i="13" s="1"/>
  <c r="K699" i="17" l="1"/>
  <c r="K698" i="17"/>
  <c r="K702" i="17"/>
  <c r="K700" i="17"/>
  <c r="K697" i="17"/>
  <c r="K701" i="17"/>
  <c r="K696" i="17"/>
  <c r="H715" i="16"/>
  <c r="I715" i="16" s="1"/>
  <c r="H712" i="16"/>
  <c r="I712" i="16" s="1"/>
  <c r="H717" i="16"/>
  <c r="I717" i="16" s="1"/>
  <c r="H714" i="16"/>
  <c r="I714" i="16" s="1"/>
  <c r="H716" i="16"/>
  <c r="I716" i="16" s="1"/>
  <c r="H713" i="16"/>
  <c r="I713" i="16" s="1"/>
  <c r="H718" i="16"/>
  <c r="O5" i="14"/>
  <c r="H715" i="15"/>
  <c r="I715" i="15" s="1"/>
  <c r="H712" i="15"/>
  <c r="I712" i="15" s="1"/>
  <c r="H717" i="15"/>
  <c r="I717" i="15" s="1"/>
  <c r="H716" i="15"/>
  <c r="I716" i="15" s="1"/>
  <c r="H714" i="15"/>
  <c r="I714" i="15" s="1"/>
  <c r="H713" i="15"/>
  <c r="I713" i="15" s="1"/>
  <c r="H718" i="15"/>
  <c r="O7" i="14"/>
  <c r="O6" i="14"/>
  <c r="B16" i="4"/>
  <c r="B16" i="10"/>
  <c r="N7" i="13"/>
  <c r="N6" i="13"/>
  <c r="B17" i="4" l="1"/>
  <c r="B17" i="10"/>
  <c r="B18" i="10" l="1"/>
  <c r="B18" i="4"/>
  <c r="B19" i="4" l="1"/>
  <c r="B19" i="10"/>
  <c r="B20" i="4" l="1"/>
  <c r="B20" i="10"/>
  <c r="B21" i="4" l="1"/>
  <c r="B21" i="10"/>
  <c r="B22" i="4" l="1"/>
  <c r="B22" i="10"/>
  <c r="B23" i="4" l="1"/>
  <c r="B23" i="10"/>
  <c r="B24" i="4" l="1"/>
  <c r="B24" i="10"/>
  <c r="B25" i="4" l="1"/>
  <c r="B25" i="10"/>
  <c r="B26" i="4" l="1"/>
  <c r="B26" i="10"/>
  <c r="B27" i="4" l="1"/>
  <c r="B27" i="10"/>
  <c r="B28" i="4" l="1"/>
  <c r="B28" i="10"/>
  <c r="B29" i="4" l="1"/>
  <c r="B29" i="10"/>
  <c r="B30" i="4" l="1"/>
  <c r="B30" i="10"/>
  <c r="B31" i="4" l="1"/>
  <c r="B31" i="10"/>
  <c r="B32" i="4" l="1"/>
  <c r="B32" i="10"/>
  <c r="B33" i="4" l="1"/>
  <c r="B33" i="10"/>
  <c r="B34" i="4" l="1"/>
  <c r="B34" i="10"/>
  <c r="B35" i="4" l="1"/>
  <c r="B35" i="10"/>
  <c r="B36" i="4" l="1"/>
  <c r="B36" i="10"/>
  <c r="B37" i="10" l="1"/>
  <c r="B37" i="4"/>
  <c r="B38" i="4" l="1"/>
  <c r="B38" i="10"/>
  <c r="B39" i="4" l="1"/>
  <c r="B39" i="10"/>
  <c r="B40" i="4" l="1"/>
  <c r="B40" i="10"/>
  <c r="B41" i="4" l="1"/>
  <c r="B41" i="10"/>
  <c r="B42" i="4" l="1"/>
  <c r="B42" i="10"/>
  <c r="B43" i="4" l="1"/>
  <c r="B43" i="10"/>
  <c r="B44" i="4" l="1"/>
  <c r="B44" i="10"/>
  <c r="B45" i="10" l="1"/>
  <c r="B45" i="4"/>
  <c r="B46" i="4" l="1"/>
  <c r="B46" i="10"/>
  <c r="B47" i="4" l="1"/>
  <c r="B47" i="10"/>
  <c r="B48" i="4" l="1"/>
  <c r="B48" i="10"/>
  <c r="B49" i="4" l="1"/>
  <c r="B49" i="10"/>
  <c r="B50" i="10" l="1"/>
  <c r="B50" i="4"/>
  <c r="B51" i="4" l="1"/>
  <c r="B51" i="10"/>
  <c r="B52" i="4" l="1"/>
  <c r="B52" i="10"/>
  <c r="B53" i="4" l="1"/>
  <c r="B53" i="10"/>
  <c r="B54" i="4" l="1"/>
  <c r="B54" i="10"/>
  <c r="B55" i="4" l="1"/>
  <c r="B55" i="10"/>
  <c r="B56" i="4" l="1"/>
  <c r="B56" i="10"/>
  <c r="B57" i="4" l="1"/>
  <c r="B57" i="10"/>
  <c r="B58" i="4" l="1"/>
  <c r="B58" i="10"/>
  <c r="B59" i="4" l="1"/>
  <c r="B59" i="10"/>
  <c r="B60" i="4" l="1"/>
  <c r="B60" i="10"/>
  <c r="B61" i="4" l="1"/>
  <c r="B61" i="10"/>
  <c r="B62" i="4" l="1"/>
  <c r="B62" i="10"/>
  <c r="B63" i="4" l="1"/>
  <c r="B63" i="10"/>
  <c r="B64" i="4" l="1"/>
  <c r="B64" i="10"/>
  <c r="B65" i="4" l="1"/>
  <c r="B65" i="10"/>
  <c r="B66" i="4" l="1"/>
  <c r="B66" i="10"/>
  <c r="B67" i="4" l="1"/>
  <c r="B67" i="10"/>
  <c r="B68" i="4" l="1"/>
  <c r="B68" i="10"/>
  <c r="B69" i="10" l="1"/>
  <c r="B69" i="4"/>
  <c r="B70" i="4" l="1"/>
  <c r="B70" i="10"/>
  <c r="B71" i="4" l="1"/>
  <c r="B71" i="10"/>
  <c r="B72" i="4" l="1"/>
  <c r="B72" i="10"/>
  <c r="B73" i="4" l="1"/>
  <c r="B73" i="10"/>
  <c r="B74" i="4" l="1"/>
  <c r="B74" i="10"/>
  <c r="B75" i="4" l="1"/>
  <c r="B75" i="10"/>
  <c r="B76" i="4" l="1"/>
  <c r="B76" i="10"/>
  <c r="B77" i="4" l="1"/>
  <c r="B77" i="10"/>
  <c r="B78" i="4" l="1"/>
  <c r="B78" i="10"/>
  <c r="B79" i="4" l="1"/>
  <c r="B79" i="10"/>
  <c r="B80" i="4" l="1"/>
  <c r="B80" i="10"/>
  <c r="B81" i="4" l="1"/>
  <c r="B81" i="10"/>
  <c r="B82" i="10" l="1"/>
  <c r="B82" i="4"/>
  <c r="B83" i="4" l="1"/>
  <c r="B83" i="10"/>
  <c r="B84" i="4" l="1"/>
  <c r="B84" i="10"/>
  <c r="B85" i="4" l="1"/>
  <c r="B85" i="10"/>
  <c r="B86" i="4" l="1"/>
  <c r="B86" i="10"/>
  <c r="B87" i="4" l="1"/>
  <c r="B87" i="10"/>
  <c r="B88" i="4" l="1"/>
  <c r="B88" i="10"/>
  <c r="B89" i="4" l="1"/>
  <c r="B89" i="10"/>
  <c r="B90" i="4" l="1"/>
  <c r="B90" i="10"/>
  <c r="B91" i="4" l="1"/>
  <c r="B91" i="10"/>
  <c r="B92" i="4" l="1"/>
  <c r="B92" i="10"/>
  <c r="B93" i="4" l="1"/>
  <c r="B93" i="10"/>
  <c r="B94" i="4" l="1"/>
  <c r="B94" i="10"/>
  <c r="B95" i="4" l="1"/>
  <c r="B95" i="10"/>
  <c r="B96" i="4" l="1"/>
  <c r="B96" i="10"/>
  <c r="B97" i="4" l="1"/>
  <c r="B97" i="10"/>
  <c r="B98" i="4" l="1"/>
  <c r="B98" i="10"/>
  <c r="B99" i="4" l="1"/>
  <c r="B99" i="10"/>
  <c r="B100" i="4" l="1"/>
  <c r="B100" i="10"/>
  <c r="B101" i="4" l="1"/>
  <c r="B101" i="10"/>
  <c r="B102" i="4" l="1"/>
  <c r="B102" i="10"/>
  <c r="B103" i="4" l="1"/>
  <c r="B103" i="10"/>
  <c r="B104" i="4" l="1"/>
  <c r="B104" i="10"/>
  <c r="B105" i="4" l="1"/>
  <c r="B105" i="10"/>
  <c r="B106" i="4" l="1"/>
  <c r="B106" i="10"/>
  <c r="B107" i="4" l="1"/>
  <c r="B107" i="10"/>
  <c r="B108" i="4" l="1"/>
  <c r="B108" i="10"/>
  <c r="B109" i="4" l="1"/>
  <c r="B109" i="10"/>
  <c r="B110" i="4" l="1"/>
  <c r="B110" i="10"/>
  <c r="B111" i="4" l="1"/>
  <c r="B111" i="10"/>
  <c r="B112" i="4" l="1"/>
  <c r="B112" i="10"/>
  <c r="B113" i="4" l="1"/>
  <c r="B113" i="10"/>
  <c r="B114" i="4" l="1"/>
  <c r="B114" i="10"/>
  <c r="B115" i="4" l="1"/>
  <c r="B115" i="10"/>
  <c r="B116" i="4" l="1"/>
  <c r="B116" i="10"/>
  <c r="B117" i="4" l="1"/>
  <c r="B117" i="10"/>
  <c r="B118" i="4" l="1"/>
  <c r="B118" i="10"/>
  <c r="B119" i="4" l="1"/>
  <c r="B119" i="10"/>
  <c r="B120" i="4" l="1"/>
  <c r="B120" i="10"/>
  <c r="B121" i="4" l="1"/>
  <c r="B121" i="10"/>
  <c r="B122" i="4" l="1"/>
  <c r="B122" i="10"/>
  <c r="B123" i="4" l="1"/>
  <c r="B123" i="10"/>
  <c r="B124" i="4" l="1"/>
  <c r="B124" i="10"/>
  <c r="B125" i="4" l="1"/>
  <c r="B125" i="10"/>
  <c r="B126" i="4" l="1"/>
  <c r="B126" i="10"/>
  <c r="B127" i="10" l="1"/>
  <c r="B127" i="4"/>
  <c r="B128" i="4" l="1"/>
  <c r="B128" i="10"/>
  <c r="B129" i="4" l="1"/>
  <c r="B129" i="10"/>
  <c r="B130" i="4" l="1"/>
  <c r="B130" i="10"/>
  <c r="B131" i="4" l="1"/>
  <c r="B131" i="10"/>
  <c r="B132" i="4" l="1"/>
  <c r="B132" i="10"/>
  <c r="B133" i="10" l="1"/>
  <c r="B133" i="4"/>
  <c r="B134" i="4" l="1"/>
  <c r="B134" i="10"/>
  <c r="B135" i="4" l="1"/>
  <c r="B135" i="10"/>
  <c r="B136" i="4" l="1"/>
  <c r="B136" i="10"/>
  <c r="B137" i="4" l="1"/>
  <c r="B137" i="10"/>
  <c r="B138" i="10" l="1"/>
  <c r="B138" i="4"/>
  <c r="B139" i="4" l="1"/>
  <c r="B139" i="10"/>
  <c r="B140" i="4" l="1"/>
  <c r="B140" i="10"/>
  <c r="B141" i="4" l="1"/>
  <c r="B141" i="10"/>
  <c r="B142" i="4" l="1"/>
  <c r="B142" i="10"/>
  <c r="B143" i="4" l="1"/>
  <c r="B143" i="10"/>
  <c r="B144" i="4" l="1"/>
  <c r="B144" i="10"/>
  <c r="B145" i="4" l="1"/>
  <c r="B145" i="10"/>
  <c r="B146" i="4" l="1"/>
  <c r="B146" i="10"/>
  <c r="B147" i="4" l="1"/>
  <c r="B147" i="10"/>
  <c r="B148" i="4" l="1"/>
  <c r="B148" i="10"/>
  <c r="B149" i="4" l="1"/>
  <c r="B149" i="10"/>
  <c r="B150" i="4" l="1"/>
  <c r="B150" i="10"/>
  <c r="B151" i="4" l="1"/>
  <c r="B151" i="10"/>
  <c r="B152" i="4" l="1"/>
  <c r="B152" i="10"/>
  <c r="B153" i="4" l="1"/>
  <c r="B153" i="10"/>
  <c r="B154" i="10" l="1"/>
  <c r="B154" i="4"/>
  <c r="B155" i="4" l="1"/>
  <c r="B155" i="10"/>
  <c r="B156" i="4" l="1"/>
  <c r="B156" i="10"/>
  <c r="B157" i="4" l="1"/>
  <c r="B157" i="10"/>
  <c r="B158" i="4" l="1"/>
  <c r="B158" i="10"/>
  <c r="B159" i="4" l="1"/>
  <c r="B159" i="10"/>
  <c r="B160" i="4" l="1"/>
  <c r="B160" i="10"/>
  <c r="B161" i="4" l="1"/>
  <c r="B161" i="10"/>
  <c r="B162" i="4" l="1"/>
  <c r="B162" i="10"/>
  <c r="B163" i="4" l="1"/>
  <c r="B163" i="10"/>
  <c r="B164" i="4" l="1"/>
  <c r="B164" i="10"/>
  <c r="B165" i="4" l="1"/>
  <c r="B165" i="10"/>
  <c r="B166" i="4" l="1"/>
  <c r="B166" i="10"/>
  <c r="B167" i="4" l="1"/>
  <c r="B167" i="10"/>
  <c r="B168" i="4" l="1"/>
  <c r="B168" i="10"/>
  <c r="B169" i="4" l="1"/>
  <c r="B169" i="10"/>
  <c r="B170" i="10" l="1"/>
  <c r="B170" i="4"/>
  <c r="B171" i="4" l="1"/>
  <c r="B171" i="10"/>
  <c r="B172" i="4" l="1"/>
  <c r="B172" i="10"/>
  <c r="B173" i="4" l="1"/>
  <c r="B173" i="10"/>
  <c r="B174" i="4" l="1"/>
  <c r="B174" i="10"/>
  <c r="B175" i="10" l="1"/>
  <c r="B175" i="4"/>
  <c r="B176" i="4" l="1"/>
  <c r="B176" i="10"/>
  <c r="B177" i="4" l="1"/>
  <c r="B177" i="10"/>
  <c r="B178" i="10" l="1"/>
  <c r="B178" i="4"/>
  <c r="B179" i="4" l="1"/>
  <c r="B179" i="10"/>
  <c r="B180" i="4" l="1"/>
  <c r="B180" i="10"/>
  <c r="B181" i="4" l="1"/>
  <c r="B181" i="10"/>
  <c r="B182" i="4" l="1"/>
  <c r="B182" i="10"/>
  <c r="B183" i="4" l="1"/>
  <c r="B183" i="10"/>
  <c r="B184" i="4" l="1"/>
  <c r="B184" i="10"/>
  <c r="B185" i="4" l="1"/>
  <c r="B185" i="10"/>
  <c r="B186" i="4" l="1"/>
  <c r="B186" i="10"/>
  <c r="B187" i="4" l="1"/>
  <c r="B187" i="10"/>
  <c r="B188" i="4" l="1"/>
  <c r="B188" i="10"/>
  <c r="B189" i="4" l="1"/>
  <c r="B189" i="10"/>
  <c r="B190" i="4" l="1"/>
  <c r="B190" i="10"/>
  <c r="B191" i="10" l="1"/>
  <c r="B191" i="4"/>
  <c r="B192" i="4" l="1"/>
  <c r="B192" i="10"/>
  <c r="B193" i="4" l="1"/>
  <c r="B193" i="10"/>
  <c r="B194" i="4" l="1"/>
  <c r="B194" i="10"/>
  <c r="B195" i="4" l="1"/>
  <c r="B195" i="10"/>
  <c r="B196" i="4" l="1"/>
  <c r="B196" i="10"/>
  <c r="B197" i="4" l="1"/>
  <c r="B197" i="10"/>
  <c r="B198" i="4" l="1"/>
  <c r="B198" i="10"/>
  <c r="B199" i="4" l="1"/>
  <c r="B199" i="10"/>
  <c r="B200" i="4" l="1"/>
  <c r="B200" i="10"/>
  <c r="B201" i="4" l="1"/>
  <c r="B201" i="10"/>
  <c r="B202" i="10" l="1"/>
  <c r="B202" i="4"/>
  <c r="B203" i="4" l="1"/>
  <c r="B203" i="10"/>
  <c r="B204" i="4" l="1"/>
  <c r="B204" i="10"/>
  <c r="B205" i="4" l="1"/>
  <c r="B205" i="10"/>
  <c r="B206" i="4" l="1"/>
  <c r="B206" i="10"/>
  <c r="B207" i="4" l="1"/>
  <c r="B207" i="10"/>
  <c r="B208" i="4" l="1"/>
  <c r="B208" i="10"/>
  <c r="B209" i="4" l="1"/>
  <c r="B209" i="10"/>
  <c r="B210" i="4" l="1"/>
  <c r="B210" i="10"/>
  <c r="B211" i="4" l="1"/>
  <c r="B211" i="10"/>
  <c r="B212" i="4" l="1"/>
  <c r="B212" i="10"/>
  <c r="B213" i="4" l="1"/>
  <c r="B213" i="10"/>
  <c r="B214" i="4" l="1"/>
  <c r="B214" i="10"/>
  <c r="B215" i="4" l="1"/>
  <c r="B215" i="10"/>
  <c r="B216" i="4" l="1"/>
  <c r="B216" i="10"/>
  <c r="B217" i="4" l="1"/>
  <c r="B217" i="10"/>
  <c r="B218" i="10" l="1"/>
  <c r="B218" i="4"/>
  <c r="B219" i="4" l="1"/>
  <c r="B219" i="10"/>
  <c r="B220" i="4" l="1"/>
  <c r="B220" i="10"/>
  <c r="B221" i="4" l="1"/>
  <c r="B221" i="10"/>
  <c r="B222" i="4" l="1"/>
  <c r="B222" i="10"/>
  <c r="B223" i="4" l="1"/>
  <c r="B223" i="10"/>
  <c r="B224" i="4" l="1"/>
  <c r="B224" i="10"/>
  <c r="B225" i="4" l="1"/>
  <c r="B225" i="10"/>
  <c r="B226" i="4" l="1"/>
  <c r="B226" i="10"/>
  <c r="B227" i="4" l="1"/>
  <c r="B227" i="10"/>
  <c r="B228" i="4" l="1"/>
  <c r="B228" i="10"/>
  <c r="B229" i="4" l="1"/>
  <c r="B229" i="10"/>
  <c r="B230" i="4" l="1"/>
  <c r="B230" i="10"/>
  <c r="B231" i="4" l="1"/>
  <c r="B231" i="10"/>
  <c r="B232" i="4" l="1"/>
  <c r="B232" i="10"/>
  <c r="B233" i="4" l="1"/>
  <c r="B233" i="10"/>
  <c r="B234" i="10" l="1"/>
  <c r="B234" i="4"/>
  <c r="B235" i="4" l="1"/>
  <c r="B235" i="10"/>
  <c r="B236" i="4" l="1"/>
  <c r="B236" i="10"/>
  <c r="B237" i="4" l="1"/>
  <c r="B237" i="10"/>
  <c r="B238" i="4" l="1"/>
  <c r="B238" i="10"/>
  <c r="B239" i="10" l="1"/>
  <c r="B239" i="4"/>
  <c r="B240" i="4" l="1"/>
  <c r="B240" i="10"/>
  <c r="B241" i="4" l="1"/>
  <c r="B241" i="10"/>
  <c r="B242" i="10" l="1"/>
  <c r="B242" i="4"/>
  <c r="B243" i="4" l="1"/>
  <c r="B243" i="10"/>
  <c r="B244" i="4" l="1"/>
  <c r="B244" i="10"/>
  <c r="B245" i="4" l="1"/>
  <c r="B245" i="10"/>
  <c r="B246" i="4" l="1"/>
  <c r="B246" i="10"/>
  <c r="B247" i="4" l="1"/>
  <c r="B247" i="10"/>
  <c r="B248" i="4" l="1"/>
  <c r="B248" i="10"/>
  <c r="B249" i="4" l="1"/>
  <c r="B249" i="10"/>
  <c r="B250" i="4" l="1"/>
  <c r="B250" i="10"/>
  <c r="B251" i="4" l="1"/>
  <c r="B251" i="10"/>
  <c r="B252" i="4" l="1"/>
  <c r="B252" i="10"/>
  <c r="B253" i="4" l="1"/>
  <c r="B253" i="10"/>
  <c r="B254" i="4" l="1"/>
  <c r="B254" i="10"/>
  <c r="B255" i="10" l="1"/>
  <c r="B255" i="4"/>
  <c r="B256" i="4" l="1"/>
  <c r="B256" i="10"/>
  <c r="B257" i="4" l="1"/>
  <c r="B257" i="10"/>
  <c r="B258" i="4" l="1"/>
  <c r="B258" i="10"/>
  <c r="B259" i="4" l="1"/>
  <c r="B259" i="10"/>
  <c r="B260" i="4" l="1"/>
  <c r="B260" i="10"/>
  <c r="B261" i="4" l="1"/>
  <c r="B261" i="10"/>
  <c r="B262" i="4" l="1"/>
  <c r="B262" i="10"/>
  <c r="B263" i="4" l="1"/>
  <c r="B263" i="10"/>
  <c r="B264" i="4" l="1"/>
  <c r="B264" i="10"/>
  <c r="B265" i="4" l="1"/>
  <c r="B265" i="10"/>
  <c r="B266" i="10" l="1"/>
  <c r="B266" i="4"/>
  <c r="B267" i="4" l="1"/>
  <c r="B267" i="10"/>
  <c r="B268" i="4" l="1"/>
  <c r="B268" i="10"/>
  <c r="B269" i="4" l="1"/>
  <c r="B269" i="10"/>
  <c r="B270" i="4" l="1"/>
  <c r="B270" i="10"/>
  <c r="B271" i="4" l="1"/>
  <c r="B271" i="10"/>
  <c r="B272" i="4" l="1"/>
  <c r="B272" i="10"/>
  <c r="B273" i="4" l="1"/>
  <c r="B273" i="10"/>
  <c r="B274" i="4" l="1"/>
  <c r="B274" i="10"/>
  <c r="B275" i="4" l="1"/>
  <c r="B275" i="10"/>
  <c r="B276" i="4" l="1"/>
  <c r="B276" i="10"/>
  <c r="B277" i="4" l="1"/>
  <c r="B277" i="10"/>
  <c r="B278" i="4" l="1"/>
  <c r="B278" i="10"/>
  <c r="B279" i="4" l="1"/>
  <c r="B279" i="10"/>
  <c r="B280" i="4" l="1"/>
  <c r="B280" i="10"/>
  <c r="B281" i="4" l="1"/>
  <c r="B281" i="10"/>
  <c r="B282" i="10" l="1"/>
  <c r="B282" i="4"/>
  <c r="B283" i="4" l="1"/>
  <c r="B283" i="10"/>
  <c r="B284" i="4" l="1"/>
  <c r="B284" i="10"/>
  <c r="B285" i="4" l="1"/>
  <c r="B285" i="10"/>
  <c r="B286" i="4" l="1"/>
  <c r="B286" i="10"/>
  <c r="B287" i="4" l="1"/>
  <c r="B287" i="10"/>
  <c r="B288" i="4" l="1"/>
  <c r="B288" i="10"/>
  <c r="B289" i="4" l="1"/>
  <c r="B289" i="10"/>
  <c r="B290" i="4" l="1"/>
  <c r="B290" i="10"/>
  <c r="B291" i="4" l="1"/>
  <c r="B291" i="10"/>
  <c r="B292" i="4" l="1"/>
  <c r="B292" i="10"/>
  <c r="B293" i="4" l="1"/>
  <c r="B293" i="10"/>
  <c r="B294" i="4" l="1"/>
  <c r="B294" i="10"/>
  <c r="B295" i="4" l="1"/>
  <c r="B295" i="10"/>
  <c r="B296" i="4" l="1"/>
  <c r="B296" i="10"/>
  <c r="B297" i="4" l="1"/>
  <c r="B297" i="10"/>
  <c r="B298" i="10" l="1"/>
  <c r="B298" i="4"/>
  <c r="B299" i="4" l="1"/>
  <c r="B299" i="10"/>
  <c r="B300" i="4" l="1"/>
  <c r="B300" i="10"/>
  <c r="B301" i="4" l="1"/>
  <c r="B301" i="10"/>
  <c r="B302" i="4" l="1"/>
  <c r="B302" i="10"/>
  <c r="B303" i="10" l="1"/>
  <c r="B303" i="4"/>
  <c r="B304" i="4" l="1"/>
  <c r="B304" i="10"/>
  <c r="B305" i="4" l="1"/>
  <c r="B305" i="10"/>
  <c r="B306" i="10" l="1"/>
  <c r="B306" i="4"/>
  <c r="B307" i="4" l="1"/>
  <c r="B307" i="10"/>
  <c r="B308" i="4" l="1"/>
  <c r="B308" i="10"/>
  <c r="B309" i="4" l="1"/>
  <c r="B309" i="10"/>
  <c r="B310" i="4" l="1"/>
  <c r="B310" i="10"/>
  <c r="B311" i="4" l="1"/>
  <c r="B311" i="10"/>
  <c r="B312" i="4" l="1"/>
  <c r="B312" i="10"/>
  <c r="B313" i="4" l="1"/>
  <c r="B313" i="10"/>
  <c r="B314" i="4" l="1"/>
  <c r="B314" i="10"/>
  <c r="B315" i="4" l="1"/>
  <c r="B315" i="10"/>
  <c r="B316" i="4" l="1"/>
  <c r="B316" i="10"/>
  <c r="B317" i="10" l="1"/>
  <c r="B317" i="4"/>
  <c r="B318" i="4" l="1"/>
  <c r="B318" i="10"/>
  <c r="B319" i="4" l="1"/>
  <c r="B319" i="10"/>
  <c r="B320" i="4" l="1"/>
  <c r="B320" i="10"/>
  <c r="B321" i="10" l="1"/>
  <c r="B321" i="4"/>
  <c r="B322" i="4" l="1"/>
  <c r="B322" i="10"/>
  <c r="B323" i="4" l="1"/>
  <c r="B323" i="10"/>
  <c r="B324" i="4" l="1"/>
  <c r="B324" i="10"/>
  <c r="B325" i="4" l="1"/>
  <c r="B325" i="10"/>
  <c r="B326" i="4" l="1"/>
  <c r="B326" i="10"/>
  <c r="B327" i="4" l="1"/>
  <c r="B327" i="10"/>
  <c r="B328" i="4" l="1"/>
  <c r="B328" i="10"/>
  <c r="B329" i="4" l="1"/>
  <c r="B329" i="10"/>
  <c r="B330" i="4" l="1"/>
  <c r="B330" i="10"/>
  <c r="B331" i="4" l="1"/>
  <c r="B331" i="10"/>
  <c r="B332" i="4" l="1"/>
  <c r="B332" i="10"/>
  <c r="B333" i="10" l="1"/>
  <c r="B333" i="4"/>
  <c r="B334" i="4" l="1"/>
  <c r="B334" i="10"/>
  <c r="B335" i="4" l="1"/>
  <c r="B335" i="10"/>
  <c r="B336" i="4" l="1"/>
  <c r="B336" i="10"/>
  <c r="B337" i="4" l="1"/>
  <c r="B337" i="10"/>
  <c r="B338" i="4" l="1"/>
  <c r="B338" i="10"/>
  <c r="B339" i="4" l="1"/>
  <c r="B339" i="10"/>
  <c r="B340" i="4" l="1"/>
  <c r="B340" i="10"/>
  <c r="B341" i="4" l="1"/>
  <c r="B341" i="10"/>
  <c r="B342" i="4" l="1"/>
  <c r="B342" i="10"/>
  <c r="B343" i="4" l="1"/>
  <c r="B343" i="10"/>
  <c r="B344" i="4" l="1"/>
  <c r="B344" i="10"/>
  <c r="B345" i="4" l="1"/>
  <c r="B345" i="10"/>
  <c r="B346" i="4" l="1"/>
  <c r="B346" i="10"/>
  <c r="B347" i="4" l="1"/>
  <c r="B347" i="10"/>
  <c r="B348" i="4" l="1"/>
  <c r="B348" i="10"/>
  <c r="B349" i="4" l="1"/>
  <c r="B349" i="10"/>
  <c r="B350" i="4" l="1"/>
  <c r="B350" i="10"/>
  <c r="B351" i="4" l="1"/>
  <c r="B351" i="10"/>
  <c r="B352" i="4" l="1"/>
  <c r="B352" i="10"/>
  <c r="B353" i="10" l="1"/>
  <c r="B353" i="4"/>
  <c r="B354" i="4" l="1"/>
  <c r="B354" i="10"/>
  <c r="B355" i="4" l="1"/>
  <c r="B355" i="10"/>
  <c r="B356" i="4" l="1"/>
  <c r="B356" i="10"/>
  <c r="B357" i="4" l="1"/>
  <c r="B357" i="10"/>
  <c r="B358" i="4" l="1"/>
  <c r="B358" i="10"/>
  <c r="B359" i="4" l="1"/>
  <c r="B359" i="10"/>
  <c r="B360" i="4" l="1"/>
  <c r="B360" i="10"/>
  <c r="B361" i="4" l="1"/>
  <c r="B361" i="10"/>
  <c r="B362" i="4" l="1"/>
  <c r="B362" i="10"/>
  <c r="B363" i="4" l="1"/>
  <c r="B363" i="10"/>
  <c r="B364" i="4" l="1"/>
  <c r="B364" i="10"/>
  <c r="B365" i="4" l="1"/>
  <c r="B365" i="10"/>
  <c r="B366" i="4" l="1"/>
  <c r="B366" i="10"/>
  <c r="B367" i="4" l="1"/>
  <c r="B367" i="10"/>
  <c r="B368" i="4" l="1"/>
  <c r="B368" i="10"/>
  <c r="B369" i="10" l="1"/>
  <c r="B369" i="4"/>
  <c r="B370" i="4" l="1"/>
  <c r="B370" i="10"/>
  <c r="B371" i="4" l="1"/>
  <c r="B371" i="10"/>
  <c r="B372" i="4" l="1"/>
  <c r="B372" i="10"/>
  <c r="B373" i="4" l="1"/>
  <c r="B373" i="10"/>
  <c r="B374" i="4" l="1"/>
  <c r="B374" i="10"/>
  <c r="B375" i="4" l="1"/>
  <c r="B375" i="10"/>
  <c r="B376" i="4" l="1"/>
  <c r="B376" i="10"/>
  <c r="B377" i="4" l="1"/>
  <c r="B377" i="10"/>
  <c r="B378" i="4" l="1"/>
  <c r="B378" i="10"/>
  <c r="B379" i="4" l="1"/>
  <c r="B379" i="10"/>
  <c r="B380" i="4" l="1"/>
  <c r="B380" i="10"/>
  <c r="B381" i="10" l="1"/>
  <c r="B381" i="4"/>
  <c r="B382" i="4" l="1"/>
  <c r="B382" i="10"/>
  <c r="B383" i="4" l="1"/>
  <c r="B383" i="10"/>
  <c r="B384" i="4" l="1"/>
  <c r="B384" i="10"/>
  <c r="B385" i="10" l="1"/>
  <c r="B385" i="4"/>
  <c r="B386" i="4" l="1"/>
  <c r="B386" i="10"/>
  <c r="B387" i="4" l="1"/>
  <c r="B387" i="10"/>
  <c r="B388" i="4" l="1"/>
  <c r="B388" i="10"/>
  <c r="B389" i="4" l="1"/>
  <c r="B389" i="10"/>
  <c r="B390" i="4" l="1"/>
  <c r="B390" i="10"/>
  <c r="B391" i="4" l="1"/>
  <c r="B391" i="10"/>
  <c r="B392" i="4" l="1"/>
  <c r="B392" i="10"/>
  <c r="B393" i="4" l="1"/>
  <c r="B393" i="10"/>
  <c r="B394" i="4" l="1"/>
  <c r="B394" i="10"/>
  <c r="B395" i="4" l="1"/>
  <c r="B395" i="10"/>
  <c r="B396" i="4" l="1"/>
  <c r="B396" i="10"/>
  <c r="B397" i="10" l="1"/>
  <c r="B397" i="4"/>
  <c r="B398" i="4" l="1"/>
  <c r="B398" i="10"/>
  <c r="B399" i="4" l="1"/>
  <c r="B399" i="10"/>
  <c r="B400" i="4" l="1"/>
  <c r="B400" i="10"/>
  <c r="B401" i="4" l="1"/>
  <c r="B401" i="10"/>
  <c r="B402" i="4" l="1"/>
  <c r="B402" i="10"/>
  <c r="B403" i="4" l="1"/>
  <c r="B403" i="10"/>
  <c r="B404" i="4" l="1"/>
  <c r="B404" i="10"/>
  <c r="B405" i="4" l="1"/>
  <c r="B405" i="10"/>
  <c r="B406" i="4" l="1"/>
  <c r="B406" i="10"/>
  <c r="B407" i="4" l="1"/>
  <c r="B407" i="10"/>
  <c r="B408" i="4" l="1"/>
  <c r="B408" i="10"/>
  <c r="B409" i="4" l="1"/>
  <c r="B409" i="10"/>
  <c r="B410" i="4" l="1"/>
  <c r="B410" i="10"/>
  <c r="B411" i="4" l="1"/>
  <c r="B411" i="10"/>
  <c r="B412" i="4" l="1"/>
  <c r="B412" i="10"/>
  <c r="B413" i="4" l="1"/>
  <c r="B413" i="10"/>
  <c r="B414" i="4" l="1"/>
  <c r="B414" i="10"/>
  <c r="B415" i="4" l="1"/>
  <c r="B415" i="10"/>
  <c r="B416" i="4" l="1"/>
  <c r="B416" i="10"/>
  <c r="B417" i="4" l="1"/>
  <c r="B417" i="10"/>
  <c r="B418" i="4" l="1"/>
  <c r="B418" i="10"/>
  <c r="B419" i="4" l="1"/>
  <c r="B419" i="10"/>
  <c r="B420" i="4" l="1"/>
  <c r="B420" i="10"/>
  <c r="B421" i="4" l="1"/>
  <c r="B421" i="10"/>
  <c r="B422" i="4" l="1"/>
  <c r="B422" i="10"/>
  <c r="B423" i="4" l="1"/>
  <c r="B423" i="10"/>
  <c r="B424" i="4" l="1"/>
  <c r="B424" i="10"/>
  <c r="B425" i="4" l="1"/>
  <c r="B425" i="10"/>
  <c r="B426" i="4" l="1"/>
  <c r="B426" i="10"/>
  <c r="B427" i="4" l="1"/>
  <c r="B427" i="10"/>
  <c r="B428" i="4" l="1"/>
  <c r="B428" i="10"/>
  <c r="B429" i="10" l="1"/>
  <c r="B429" i="4"/>
  <c r="B430" i="4" l="1"/>
  <c r="B430" i="10"/>
  <c r="B431" i="4" l="1"/>
  <c r="B431" i="10"/>
  <c r="B432" i="4" l="1"/>
  <c r="B432" i="10"/>
  <c r="B433" i="10" l="1"/>
  <c r="B433" i="4"/>
  <c r="B434" i="4" l="1"/>
  <c r="B434" i="10"/>
  <c r="B435" i="4" l="1"/>
  <c r="B435" i="10"/>
  <c r="B436" i="4" l="1"/>
  <c r="B436" i="10"/>
  <c r="B437" i="4" l="1"/>
  <c r="B437" i="10"/>
  <c r="B438" i="4" l="1"/>
  <c r="B438" i="10"/>
  <c r="B439" i="4" l="1"/>
  <c r="B439" i="10"/>
  <c r="B440" i="4" l="1"/>
  <c r="B440" i="10"/>
  <c r="B441" i="4" l="1"/>
  <c r="B441" i="10"/>
  <c r="B442" i="4" l="1"/>
  <c r="B442" i="10"/>
  <c r="B443" i="4" l="1"/>
  <c r="B443" i="10"/>
  <c r="B444" i="4" l="1"/>
  <c r="B444" i="10"/>
  <c r="B445" i="10" l="1"/>
  <c r="B445" i="4"/>
  <c r="B446" i="4" l="1"/>
  <c r="B446" i="10"/>
  <c r="B447" i="4" l="1"/>
  <c r="B447" i="10"/>
  <c r="B448" i="4" l="1"/>
  <c r="B448" i="10"/>
  <c r="B449" i="10" l="1"/>
  <c r="B449" i="4"/>
  <c r="B450" i="4" l="1"/>
  <c r="B450" i="10"/>
  <c r="B451" i="4" l="1"/>
  <c r="B451" i="10"/>
  <c r="B452" i="4" l="1"/>
  <c r="B452" i="10"/>
  <c r="B453" i="10" l="1"/>
  <c r="B453" i="4"/>
  <c r="B454" i="4" l="1"/>
  <c r="B454" i="10"/>
  <c r="B455" i="4" l="1"/>
  <c r="B455" i="10"/>
  <c r="B456" i="4" l="1"/>
  <c r="B456" i="10"/>
  <c r="B457" i="4" l="1"/>
  <c r="B457" i="10"/>
  <c r="B458" i="4" l="1"/>
  <c r="B458" i="10"/>
  <c r="B459" i="4" l="1"/>
  <c r="B459" i="10"/>
  <c r="B460" i="4" l="1"/>
  <c r="B460" i="10"/>
  <c r="B461" i="10" l="1"/>
  <c r="B461" i="4"/>
  <c r="B462" i="4" l="1"/>
  <c r="B462" i="10"/>
  <c r="B463" i="4" l="1"/>
  <c r="B463" i="10"/>
  <c r="B464" i="4" l="1"/>
  <c r="B464" i="10"/>
  <c r="B465" i="4" l="1"/>
  <c r="B465" i="10"/>
  <c r="B466" i="4" l="1"/>
  <c r="B466" i="10"/>
  <c r="B467" i="4" l="1"/>
  <c r="B467" i="10"/>
  <c r="B468" i="4" l="1"/>
  <c r="B468" i="10"/>
  <c r="B469" i="10" l="1"/>
  <c r="B469" i="4"/>
  <c r="B470" i="4" l="1"/>
  <c r="B470" i="10"/>
  <c r="B471" i="4" l="1"/>
  <c r="B471" i="10"/>
  <c r="B472" i="4" l="1"/>
  <c r="B472" i="10"/>
  <c r="B473" i="4" l="1"/>
  <c r="B473" i="10"/>
  <c r="B474" i="4" l="1"/>
  <c r="B474" i="10"/>
  <c r="B475" i="4" l="1"/>
  <c r="B475" i="10"/>
  <c r="B476" i="4" l="1"/>
  <c r="B476" i="10"/>
  <c r="B477" i="10" l="1"/>
  <c r="B477" i="4"/>
  <c r="B478" i="4" l="1"/>
  <c r="B478" i="10"/>
  <c r="B479" i="4" l="1"/>
  <c r="B479" i="10"/>
  <c r="B480" i="4" l="1"/>
  <c r="B480" i="10"/>
  <c r="B481" i="4" l="1"/>
  <c r="B481" i="10"/>
  <c r="B482" i="4" l="1"/>
  <c r="B482" i="10"/>
  <c r="B483" i="4" l="1"/>
  <c r="B483" i="10"/>
  <c r="B484" i="4" l="1"/>
  <c r="B484" i="10"/>
  <c r="B485" i="10" l="1"/>
  <c r="B485" i="4"/>
  <c r="B486" i="4" l="1"/>
  <c r="B486" i="10"/>
  <c r="B487" i="4" l="1"/>
  <c r="B487" i="10"/>
  <c r="B488" i="4" l="1"/>
  <c r="B488" i="10"/>
  <c r="B489" i="4" l="1"/>
  <c r="B489" i="10"/>
  <c r="B490" i="4" l="1"/>
  <c r="B490" i="10"/>
  <c r="B491" i="4" l="1"/>
  <c r="B491" i="10"/>
  <c r="B492" i="4" l="1"/>
  <c r="B492" i="10"/>
  <c r="B493" i="10" l="1"/>
  <c r="B493" i="4"/>
  <c r="B494" i="4" l="1"/>
  <c r="B494" i="10"/>
  <c r="B495" i="4" l="1"/>
  <c r="B495" i="10"/>
  <c r="B496" i="4" l="1"/>
  <c r="B496" i="10"/>
  <c r="B497" i="4" l="1"/>
  <c r="B497" i="10"/>
  <c r="B498" i="4" l="1"/>
  <c r="B498" i="10"/>
  <c r="B499" i="4" l="1"/>
  <c r="B499" i="10"/>
  <c r="B500" i="4" l="1"/>
  <c r="B500" i="10"/>
  <c r="B501" i="10" l="1"/>
  <c r="B501" i="4"/>
  <c r="B502" i="4" l="1"/>
  <c r="B502" i="10"/>
  <c r="B503" i="4" l="1"/>
  <c r="B503" i="10"/>
  <c r="B504" i="4" l="1"/>
  <c r="B504" i="10"/>
  <c r="B505" i="4" l="1"/>
  <c r="B505" i="10"/>
  <c r="B506" i="4" l="1"/>
  <c r="B506" i="10"/>
  <c r="B507" i="4" l="1"/>
  <c r="B507" i="10"/>
  <c r="B508" i="4" l="1"/>
  <c r="B508" i="10"/>
  <c r="B509" i="10" l="1"/>
  <c r="B509" i="4"/>
  <c r="B510" i="4" l="1"/>
  <c r="B510" i="10"/>
  <c r="B511" i="4" l="1"/>
  <c r="B511" i="10"/>
  <c r="B512" i="4" l="1"/>
  <c r="B512" i="10"/>
  <c r="B513" i="10" l="1"/>
  <c r="B513" i="4"/>
  <c r="B514" i="4" l="1"/>
  <c r="B514" i="10"/>
  <c r="B515" i="4" l="1"/>
  <c r="B515" i="10"/>
  <c r="B516" i="4" l="1"/>
  <c r="B516" i="10"/>
  <c r="B517" i="10" l="1"/>
  <c r="B517" i="4"/>
  <c r="B518" i="4" l="1"/>
  <c r="B518" i="10"/>
  <c r="B519" i="4" l="1"/>
  <c r="B519" i="10"/>
  <c r="B520" i="4" l="1"/>
  <c r="B520" i="10"/>
  <c r="B521" i="4" l="1"/>
  <c r="B521" i="10"/>
  <c r="B522" i="4" l="1"/>
  <c r="B522" i="10"/>
  <c r="B523" i="4" l="1"/>
  <c r="B523" i="10"/>
  <c r="B524" i="4" l="1"/>
  <c r="B524" i="10"/>
  <c r="B525" i="10" l="1"/>
  <c r="B525" i="4"/>
  <c r="B526" i="4" l="1"/>
  <c r="B526" i="10"/>
  <c r="B527" i="4" l="1"/>
  <c r="B527" i="10"/>
  <c r="B528" i="4" l="1"/>
  <c r="B528" i="10"/>
  <c r="B529" i="4" l="1"/>
  <c r="B529" i="10"/>
  <c r="B530" i="4" l="1"/>
  <c r="B530" i="10"/>
  <c r="B531" i="4" l="1"/>
  <c r="B531" i="10"/>
  <c r="B532" i="4" l="1"/>
  <c r="B532" i="10"/>
  <c r="B533" i="10" l="1"/>
  <c r="B533" i="4"/>
  <c r="B534" i="4" l="1"/>
  <c r="B534" i="10"/>
  <c r="B535" i="4" l="1"/>
  <c r="B535" i="10"/>
  <c r="B536" i="4" l="1"/>
  <c r="B536" i="10"/>
  <c r="B537" i="4" l="1"/>
  <c r="B537" i="10"/>
  <c r="B538" i="4" l="1"/>
  <c r="B538" i="10"/>
  <c r="B539" i="4" l="1"/>
  <c r="B539" i="10"/>
  <c r="B540" i="4" l="1"/>
  <c r="B540" i="10"/>
  <c r="B541" i="10" l="1"/>
  <c r="B541" i="4"/>
  <c r="B542" i="4" l="1"/>
  <c r="B542" i="10"/>
  <c r="B543" i="4" l="1"/>
  <c r="B543" i="10"/>
  <c r="B544" i="4" l="1"/>
  <c r="B544" i="10"/>
  <c r="B545" i="4" l="1"/>
  <c r="B545" i="10"/>
  <c r="B546" i="4" l="1"/>
  <c r="B546" i="10"/>
  <c r="B547" i="4" l="1"/>
  <c r="B547" i="10"/>
  <c r="B548" i="4" l="1"/>
  <c r="B548" i="10"/>
  <c r="B549" i="10" l="1"/>
  <c r="B549" i="4"/>
  <c r="B550" i="4" l="1"/>
  <c r="B550" i="10"/>
  <c r="B551" i="4" l="1"/>
  <c r="B551" i="10"/>
  <c r="B552" i="4" l="1"/>
  <c r="B552" i="10"/>
  <c r="B553" i="4" l="1"/>
  <c r="B553" i="10"/>
  <c r="B554" i="4" l="1"/>
  <c r="B554" i="10"/>
  <c r="B555" i="10" l="1"/>
  <c r="B555" i="4"/>
  <c r="B556" i="4" l="1"/>
  <c r="B556" i="10"/>
  <c r="B557" i="10" l="1"/>
  <c r="B557" i="4"/>
  <c r="B558" i="4" l="1"/>
  <c r="B558" i="10"/>
  <c r="B559" i="4" l="1"/>
  <c r="B559" i="10"/>
  <c r="B560" i="10" l="1"/>
  <c r="B560" i="4"/>
  <c r="B561" i="10" l="1"/>
  <c r="B561" i="4"/>
  <c r="B562" i="4" l="1"/>
  <c r="B562" i="10"/>
  <c r="B563" i="10" l="1"/>
  <c r="B563" i="4"/>
  <c r="B564" i="4" l="1"/>
  <c r="B564" i="10"/>
  <c r="B565" i="10" l="1"/>
  <c r="B565" i="4"/>
  <c r="B566" i="4" l="1"/>
  <c r="B566" i="10"/>
  <c r="B567" i="4" l="1"/>
  <c r="B567" i="10"/>
  <c r="B568" i="10" l="1"/>
  <c r="B568" i="4"/>
  <c r="B569" i="4" l="1"/>
  <c r="B569" i="10"/>
  <c r="B570" i="4" l="1"/>
  <c r="B570" i="10"/>
  <c r="B571" i="10" l="1"/>
  <c r="B571" i="4"/>
  <c r="B572" i="4" l="1"/>
  <c r="B572" i="10"/>
  <c r="B573" i="10" l="1"/>
  <c r="B573" i="4"/>
  <c r="B574" i="4" l="1"/>
  <c r="B574" i="10"/>
  <c r="B575" i="4" l="1"/>
  <c r="B575" i="10"/>
  <c r="B576" i="10" l="1"/>
  <c r="B576" i="4"/>
  <c r="B577" i="10" l="1"/>
  <c r="B577" i="4"/>
  <c r="B578" i="4" l="1"/>
  <c r="B578" i="10"/>
  <c r="B579" i="10" l="1"/>
  <c r="B579" i="4"/>
  <c r="B580" i="4" l="1"/>
  <c r="B580" i="10"/>
  <c r="B581" i="10" l="1"/>
  <c r="B581" i="4"/>
  <c r="B582" i="4" l="1"/>
  <c r="B582" i="10"/>
  <c r="B583" i="4" l="1"/>
  <c r="B583" i="10"/>
  <c r="B584" i="10" l="1"/>
  <c r="B584" i="4"/>
  <c r="B585" i="4" l="1"/>
  <c r="B585" i="10"/>
  <c r="B586" i="4" l="1"/>
  <c r="B586" i="10"/>
  <c r="B587" i="10" l="1"/>
  <c r="B587" i="4"/>
  <c r="B588" i="4" l="1"/>
  <c r="B588" i="10"/>
  <c r="B589" i="10" l="1"/>
  <c r="B589" i="4"/>
  <c r="B590" i="4" l="1"/>
  <c r="B590" i="10"/>
  <c r="B591" i="4" l="1"/>
  <c r="B591" i="10"/>
  <c r="B592" i="10" l="1"/>
  <c r="B592" i="4"/>
  <c r="B593" i="10" l="1"/>
  <c r="B593" i="4"/>
  <c r="B594" i="4" l="1"/>
  <c r="B594" i="10"/>
  <c r="B595" i="10" l="1"/>
  <c r="B595" i="4"/>
  <c r="B596" i="4" l="1"/>
  <c r="B596" i="10"/>
  <c r="B597" i="10" l="1"/>
  <c r="B597" i="4"/>
  <c r="B598" i="4" l="1"/>
  <c r="B598" i="10"/>
  <c r="B599" i="4" l="1"/>
  <c r="B599" i="10"/>
  <c r="B600" i="10" l="1"/>
  <c r="B600" i="4"/>
  <c r="B601" i="4" l="1"/>
  <c r="B601" i="10"/>
  <c r="B602" i="4" l="1"/>
  <c r="B602" i="10"/>
  <c r="B603" i="10" l="1"/>
  <c r="B603" i="4"/>
  <c r="B604" i="4" l="1"/>
  <c r="B604" i="10"/>
  <c r="B605" i="10" l="1"/>
  <c r="B605" i="4"/>
  <c r="B606" i="4" l="1"/>
  <c r="B606" i="10"/>
  <c r="B607" i="4" l="1"/>
  <c r="B607" i="10"/>
  <c r="B608" i="10" l="1"/>
  <c r="B608" i="4"/>
  <c r="B609" i="4" l="1"/>
  <c r="B609" i="10"/>
  <c r="B610" i="4" l="1"/>
  <c r="B610" i="10"/>
  <c r="B611" i="10" l="1"/>
  <c r="B611" i="4"/>
  <c r="B612" i="10" l="1"/>
  <c r="B612" i="4"/>
  <c r="B613" i="4" l="1"/>
  <c r="B613" i="10"/>
  <c r="B614" i="4" l="1"/>
  <c r="B614" i="10"/>
  <c r="B615" i="4" l="1"/>
  <c r="B615" i="10"/>
  <c r="B616" i="10" l="1"/>
  <c r="B616" i="4"/>
  <c r="B617" i="4" l="1"/>
  <c r="B617" i="10"/>
  <c r="B618" i="4" l="1"/>
  <c r="B618" i="10"/>
  <c r="B619" i="10" l="1"/>
  <c r="B619" i="4"/>
  <c r="B620" i="10" l="1"/>
  <c r="B620" i="4"/>
  <c r="B621" i="10" l="1"/>
  <c r="B621" i="4"/>
  <c r="B622" i="10" l="1"/>
  <c r="B622" i="4"/>
  <c r="B623" i="4" l="1"/>
  <c r="B623" i="10"/>
  <c r="B624" i="10" l="1"/>
  <c r="B624" i="4"/>
  <c r="B625" i="4" l="1"/>
  <c r="B625" i="10"/>
  <c r="B626" i="4" l="1"/>
  <c r="B626" i="10"/>
  <c r="B627" i="10" l="1"/>
  <c r="B627" i="4"/>
  <c r="B628" i="10" l="1"/>
  <c r="B628" i="4"/>
  <c r="B629" i="4" l="1"/>
  <c r="B629" i="10"/>
  <c r="B630" i="10" l="1"/>
  <c r="B630" i="4"/>
  <c r="B631" i="4" l="1"/>
  <c r="B631" i="10"/>
  <c r="B632" i="10" l="1"/>
  <c r="B632" i="4"/>
  <c r="B633" i="10" l="1"/>
  <c r="B633" i="4"/>
  <c r="B634" i="4" l="1"/>
  <c r="B634" i="10"/>
  <c r="B635" i="10" l="1"/>
  <c r="B635" i="4"/>
  <c r="B636" i="4" l="1"/>
  <c r="B636" i="10"/>
  <c r="B637" i="4" l="1"/>
  <c r="B637" i="10"/>
  <c r="B638" i="10" l="1"/>
  <c r="B638" i="4"/>
  <c r="B639" i="4" l="1"/>
  <c r="B639" i="10"/>
  <c r="B640" i="10" l="1"/>
  <c r="B640" i="4"/>
  <c r="B641" i="4" l="1"/>
  <c r="B641" i="10"/>
  <c r="B642" i="4" l="1"/>
  <c r="B642" i="10"/>
  <c r="B643" i="10" l="1"/>
  <c r="B643" i="4"/>
  <c r="B644" i="10" l="1"/>
  <c r="B644" i="4"/>
  <c r="B645" i="4" l="1"/>
  <c r="B645" i="10"/>
  <c r="B646" i="4" l="1"/>
  <c r="B646" i="10"/>
  <c r="B647" i="4" l="1"/>
  <c r="B647" i="10"/>
  <c r="B648" i="10" l="1"/>
  <c r="B648" i="4"/>
  <c r="B649" i="4" l="1"/>
  <c r="B649" i="10"/>
  <c r="B650" i="4" l="1"/>
  <c r="B650" i="10"/>
  <c r="B651" i="10" l="1"/>
  <c r="B651" i="4"/>
  <c r="B652" i="4" l="1"/>
  <c r="B652" i="10"/>
  <c r="B653" i="10" l="1"/>
  <c r="B653" i="4"/>
  <c r="B654" i="10" l="1"/>
  <c r="B654" i="4"/>
  <c r="B655" i="4" l="1"/>
  <c r="B655" i="10"/>
  <c r="B656" i="10" l="1"/>
  <c r="B656" i="4"/>
  <c r="B657" i="4" l="1"/>
  <c r="B657" i="10"/>
  <c r="B658" i="4" l="1"/>
  <c r="B658" i="10"/>
  <c r="B659" i="10" l="1"/>
  <c r="B659" i="4"/>
  <c r="B660" i="4" l="1"/>
  <c r="B660" i="10"/>
  <c r="B661" i="4" l="1"/>
  <c r="B661" i="10"/>
  <c r="B662" i="10" l="1"/>
  <c r="B662" i="4"/>
  <c r="B663" i="4" l="1"/>
  <c r="B663" i="10"/>
  <c r="B664" i="10" l="1"/>
  <c r="B664" i="4"/>
  <c r="B665" i="10" l="1"/>
  <c r="B665" i="4"/>
  <c r="B666" i="4" l="1"/>
  <c r="B666" i="10"/>
  <c r="B667" i="10" l="1"/>
  <c r="B667" i="4"/>
  <c r="B668" i="4" l="1"/>
  <c r="B668" i="10"/>
  <c r="B669" i="4" l="1"/>
  <c r="B669" i="10"/>
  <c r="B670" i="10" l="1"/>
  <c r="B670" i="4"/>
  <c r="B671" i="4" l="1"/>
  <c r="B671" i="10"/>
  <c r="B672" i="10" l="1"/>
  <c r="B672" i="4"/>
  <c r="B673" i="10" l="1"/>
  <c r="B673" i="4"/>
  <c r="B674" i="4" l="1"/>
  <c r="B674" i="10"/>
  <c r="B675" i="10" l="1"/>
  <c r="B675" i="4"/>
  <c r="B676" i="10" l="1"/>
  <c r="B676" i="4"/>
  <c r="B677" i="4" l="1"/>
  <c r="B677" i="10"/>
  <c r="B678" i="4" l="1"/>
  <c r="B678" i="10"/>
  <c r="B679" i="4" l="1"/>
  <c r="B679" i="10"/>
  <c r="B680" i="10" l="1"/>
  <c r="B680" i="4"/>
  <c r="B681" i="10" l="1"/>
  <c r="B681" i="4"/>
  <c r="B682" i="4" l="1"/>
  <c r="B682" i="10"/>
  <c r="B683" i="10" l="1"/>
  <c r="B683" i="4"/>
  <c r="B684" i="4" l="1"/>
  <c r="B684" i="10"/>
  <c r="B685" i="10" l="1"/>
  <c r="B685" i="4"/>
  <c r="B686" i="10" l="1"/>
  <c r="B686" i="4"/>
  <c r="B687" i="4" l="1"/>
  <c r="B687" i="10"/>
  <c r="B688" i="10" l="1"/>
  <c r="B688" i="4"/>
  <c r="B689" i="4" l="1"/>
  <c r="B689" i="10"/>
  <c r="B690" i="4" l="1"/>
  <c r="B690" i="10"/>
  <c r="B691" i="10" l="1"/>
  <c r="B691" i="4"/>
  <c r="B692" i="4" l="1"/>
  <c r="B692" i="10"/>
  <c r="B693" i="4" l="1"/>
  <c r="B693" i="10"/>
  <c r="B694" i="4" l="1"/>
  <c r="B694" i="10"/>
  <c r="B695" i="4" l="1"/>
  <c r="B695" i="10"/>
  <c r="B696" i="10" l="1"/>
  <c r="B696" i="4"/>
  <c r="B697" i="10" l="1"/>
  <c r="B697" i="4"/>
  <c r="B698" i="4" l="1"/>
  <c r="B698" i="10"/>
  <c r="B699" i="10" l="1"/>
  <c r="B699" i="4"/>
  <c r="B700" i="4" l="1"/>
  <c r="B700" i="10"/>
  <c r="B701" i="4" l="1"/>
  <c r="B701" i="10"/>
  <c r="B702" i="4" l="1"/>
  <c r="B702" i="10"/>
  <c r="B703" i="4" l="1"/>
  <c r="B703" i="10"/>
  <c r="B704" i="10" l="1"/>
  <c r="B704" i="4"/>
  <c r="B705" i="10" l="1"/>
  <c r="B705" i="4"/>
  <c r="B706" i="4" l="1"/>
  <c r="B706" i="10"/>
  <c r="B707" i="10" l="1"/>
  <c r="B707" i="4"/>
  <c r="B708" i="10" l="1"/>
  <c r="B708" i="4"/>
  <c r="B709" i="4" l="1"/>
  <c r="B709" i="10"/>
  <c r="B710" i="4" l="1"/>
  <c r="B710" i="10"/>
  <c r="B711" i="4" l="1"/>
  <c r="B711" i="10"/>
  <c r="B712" i="10" l="1"/>
  <c r="B712" i="4"/>
  <c r="B713" i="10" l="1"/>
  <c r="B713" i="4"/>
  <c r="B714" i="4" l="1"/>
  <c r="B714" i="10"/>
  <c r="B715" i="10" l="1"/>
  <c r="B715" i="4"/>
  <c r="B716" i="10" l="1"/>
  <c r="B716" i="4"/>
  <c r="B717" i="10" l="1"/>
  <c r="B717" i="4"/>
  <c r="B718" i="10" l="1"/>
  <c r="B718" i="4"/>
  <c r="B719" i="4" l="1"/>
  <c r="B719" i="10"/>
  <c r="B720" i="10" l="1"/>
  <c r="B720" i="4"/>
  <c r="B721" i="4" l="1"/>
  <c r="B721" i="10"/>
  <c r="B722" i="4" l="1"/>
  <c r="B722" i="10"/>
  <c r="B723" i="10" l="1"/>
  <c r="B723" i="4"/>
  <c r="B724" i="10" l="1"/>
  <c r="B724" i="4"/>
  <c r="B725" i="4" l="1"/>
  <c r="B725" i="10"/>
  <c r="B726" i="10" l="1"/>
  <c r="B726" i="4"/>
  <c r="B727" i="10" l="1"/>
  <c r="B727" i="4"/>
  <c r="B728" i="10" l="1"/>
  <c r="B728" i="4"/>
  <c r="B729" i="4" l="1"/>
  <c r="B729" i="10"/>
  <c r="B730" i="4" l="1"/>
  <c r="B730" i="10"/>
  <c r="B731" i="4" l="1"/>
  <c r="B731" i="10"/>
  <c r="B732" i="4" l="1"/>
  <c r="B732" i="10"/>
  <c r="B733" i="4" l="1"/>
  <c r="B733" i="10"/>
  <c r="B734" i="4" l="1"/>
  <c r="B734" i="10"/>
  <c r="B735" i="4" l="1"/>
  <c r="B735" i="10"/>
  <c r="B736" i="4" l="1"/>
  <c r="B736" i="10"/>
  <c r="B737" i="4" l="1"/>
  <c r="B737" i="10"/>
  <c r="B738" i="4" l="1"/>
  <c r="B738" i="10"/>
  <c r="B739" i="4" l="1"/>
  <c r="B739" i="10"/>
  <c r="B740" i="4" l="1"/>
  <c r="B740" i="10"/>
  <c r="B741" i="4" l="1"/>
  <c r="B741" i="10"/>
  <c r="B742" i="4" l="1"/>
  <c r="B742" i="10"/>
  <c r="B743" i="4" l="1"/>
  <c r="B743" i="10"/>
  <c r="B744" i="4" l="1"/>
  <c r="B744" i="10"/>
  <c r="B745" i="4" l="1"/>
  <c r="B745" i="10"/>
  <c r="B746" i="4" l="1"/>
  <c r="B746" i="10"/>
  <c r="B747" i="4" l="1"/>
  <c r="B747" i="10"/>
  <c r="B748" i="4" l="1"/>
  <c r="B748" i="10"/>
  <c r="B749" i="4" l="1"/>
  <c r="B749" i="10"/>
  <c r="B750" i="4" l="1"/>
  <c r="B750" i="10"/>
  <c r="B751" i="4" l="1"/>
  <c r="B751" i="10"/>
  <c r="B752" i="4" l="1"/>
  <c r="B752" i="10"/>
  <c r="B753" i="4" l="1"/>
  <c r="B753" i="10"/>
  <c r="B754" i="4" l="1"/>
  <c r="B754" i="10"/>
  <c r="B755" i="4" l="1"/>
  <c r="B755" i="10"/>
  <c r="B756" i="4" l="1"/>
  <c r="B756" i="10"/>
  <c r="B757" i="4" l="1"/>
  <c r="B757" i="10"/>
  <c r="B758" i="4" l="1"/>
  <c r="B758" i="10"/>
  <c r="B759" i="4" l="1"/>
  <c r="B759" i="10"/>
  <c r="B760" i="4" l="1"/>
  <c r="B760" i="10"/>
  <c r="B761" i="4" l="1"/>
  <c r="B761" i="10"/>
  <c r="B762" i="4" l="1"/>
  <c r="B762" i="10"/>
  <c r="B763" i="4" l="1"/>
  <c r="B763" i="10"/>
  <c r="B764" i="4" l="1"/>
  <c r="B764" i="10"/>
  <c r="B765" i="4" l="1"/>
  <c r="B765" i="10"/>
  <c r="B766" i="4" l="1"/>
  <c r="B766" i="10"/>
  <c r="B767" i="4" l="1"/>
  <c r="B767" i="10"/>
  <c r="B768" i="4" l="1"/>
  <c r="B768" i="10"/>
  <c r="B769" i="4" l="1"/>
  <c r="B769" i="10"/>
  <c r="B770" i="4" l="1"/>
  <c r="B770" i="10"/>
  <c r="B771" i="4" l="1"/>
  <c r="B771" i="10"/>
  <c r="B772" i="4" l="1"/>
  <c r="B772" i="10"/>
  <c r="B773" i="10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</author>
    <author>Andres Felipe Reales Bejarano (Serambiente S.A.S)</author>
  </authors>
  <commentList>
    <comment ref="A4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Agregar fechas Manual, dia a día</t>
        </r>
      </text>
    </comment>
    <comment ref="F4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Ingresar datos Horarios de CO</t>
        </r>
      </text>
    </comment>
    <comment ref="G4" authorId="0" shapeId="0" xr:uid="{00000000-0006-0000-0200-00000300000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Ingresar datos horarios de O3</t>
        </r>
      </text>
    </comment>
    <comment ref="C371" authorId="1" shapeId="0" xr:uid="{00000000-0006-0000-0200-000006000000}">
      <text>
        <r>
          <rPr>
            <b/>
            <sz val="9"/>
            <color indexed="81"/>
            <rFont val="Tahoma"/>
            <family val="2"/>
          </rPr>
          <t>Andres Felipe Reales Bejarano (Serambiente S.A.S):</t>
        </r>
        <r>
          <rPr>
            <sz val="9"/>
            <color indexed="81"/>
            <rFont val="Tahoma"/>
            <family val="2"/>
          </rPr>
          <t xml:space="preserve">
Verificacion de los equipos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</author>
    <author>Andres Felipe Reales Bejarano (Serambiente S.A.S)</author>
  </authors>
  <commentList>
    <comment ref="A5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Agregar fechas Manual, dia a día</t>
        </r>
      </text>
    </comment>
    <comment ref="E36" authorId="1" shapeId="0" xr:uid="{00000000-0006-0000-0300-000002000000}">
      <text>
        <r>
          <rPr>
            <b/>
            <sz val="9"/>
            <color indexed="81"/>
            <rFont val="Tahoma"/>
            <family val="2"/>
          </rPr>
          <t>Andres Felipe Reales Bejarano (Serambiente S.A.S):</t>
        </r>
        <r>
          <rPr>
            <sz val="9"/>
            <color indexed="81"/>
            <rFont val="Tahoma"/>
            <family val="2"/>
          </rPr>
          <t xml:space="preserve">
verificacion de los equipos</t>
        </r>
      </text>
    </comment>
    <comment ref="F36" authorId="1" shapeId="0" xr:uid="{00000000-0006-0000-0300-000003000000}">
      <text>
        <r>
          <rPr>
            <b/>
            <sz val="9"/>
            <color indexed="81"/>
            <rFont val="Tahoma"/>
            <family val="2"/>
          </rPr>
          <t>Andres Felipe Reales Bejarano (Serambiente S.A.S):</t>
        </r>
        <r>
          <rPr>
            <sz val="9"/>
            <color indexed="81"/>
            <rFont val="Tahoma"/>
            <family val="2"/>
          </rPr>
          <t xml:space="preserve">
verificacion de los equipos</t>
        </r>
      </text>
    </comment>
    <comment ref="E348" authorId="0" shapeId="0" xr:uid="{00000000-0006-0000-0300-00000400000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Calibración</t>
        </r>
      </text>
    </comment>
    <comment ref="F348" authorId="0" shapeId="0" xr:uid="{00000000-0006-0000-0300-00000500000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Calibración</t>
        </r>
      </text>
    </comment>
    <comment ref="G348" authorId="0" shapeId="0" xr:uid="{00000000-0006-0000-0300-00000600000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Calibración</t>
        </r>
      </text>
    </comment>
    <comment ref="H348" authorId="0" shapeId="0" xr:uid="{00000000-0006-0000-0300-00000700000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Calibración</t>
        </r>
      </text>
    </comment>
    <comment ref="I348" authorId="0" shapeId="0" xr:uid="{00000000-0006-0000-0300-00000800000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Calibración</t>
        </r>
      </text>
    </comment>
    <comment ref="J348" authorId="0" shapeId="0" xr:uid="{00000000-0006-0000-0300-00000900000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Calibración</t>
        </r>
      </text>
    </comment>
    <comment ref="E372" authorId="1" shapeId="0" xr:uid="{00000000-0006-0000-0300-00000A000000}">
      <text>
        <r>
          <rPr>
            <b/>
            <sz val="9"/>
            <color indexed="81"/>
            <rFont val="Tahoma"/>
            <family val="2"/>
          </rPr>
          <t>Andres Felipe Reales Bejarano (Serambiente S.A.S):</t>
        </r>
        <r>
          <rPr>
            <sz val="9"/>
            <color indexed="81"/>
            <rFont val="Tahoma"/>
            <family val="2"/>
          </rPr>
          <t xml:space="preserve">
Verificacion equipos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</author>
  </authors>
  <commentList>
    <comment ref="A5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Agregar fecha manual, día a día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</author>
  </authors>
  <commentList>
    <comment ref="A5" authorId="0" shapeId="0" xr:uid="{00000000-0006-0000-0600-00000100000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Agregar fecha manual, día a día</t>
        </r>
      </text>
    </comment>
  </commentList>
</comments>
</file>

<file path=xl/sharedStrings.xml><?xml version="1.0" encoding="utf-8"?>
<sst xmlns="http://schemas.openxmlformats.org/spreadsheetml/2006/main" count="4037" uniqueCount="124">
  <si>
    <t>#HHMM</t>
  </si>
  <si>
    <t xml:space="preserve"> Fecha</t>
  </si>
  <si>
    <t>FECHA</t>
  </si>
  <si>
    <t>PM10</t>
  </si>
  <si>
    <t>Temp,°C</t>
  </si>
  <si>
    <t>Presión,mmHg</t>
  </si>
  <si>
    <t>Date</t>
  </si>
  <si>
    <t>Time</t>
  </si>
  <si>
    <t>Temp</t>
  </si>
  <si>
    <t>Presion</t>
  </si>
  <si>
    <t>RESULTADOS CORREGIDOS A CONDICIONES DE REFERENCIA</t>
  </si>
  <si>
    <t>PM10 (µg/m³)</t>
  </si>
  <si>
    <t>PM2,5 (µg/m³)</t>
  </si>
  <si>
    <t>CO (µg/m³)</t>
  </si>
  <si>
    <t>-</t>
  </si>
  <si>
    <t>COMPARACION CON NORMA 24 HORAS</t>
  </si>
  <si>
    <t xml:space="preserve">PROMEDIOS 24 HORAS  </t>
  </si>
  <si>
    <t xml:space="preserve">LÍMITES NORMATIVOS RES. 2254/2017  </t>
  </si>
  <si>
    <t>COMPARACION CON NORMA 8 HORAS</t>
  </si>
  <si>
    <t>Media Móvil 8h</t>
  </si>
  <si>
    <t>Norma 8h  (µg/m³)</t>
  </si>
  <si>
    <t>CO</t>
  </si>
  <si>
    <t>O3</t>
  </si>
  <si>
    <t>Parámetro</t>
  </si>
  <si>
    <t># Datos válidos</t>
  </si>
  <si>
    <t>Cantidad</t>
  </si>
  <si>
    <t>%</t>
  </si>
  <si>
    <t>Datos &lt; Norma 8h</t>
  </si>
  <si>
    <t>Datos &gt; Norma 8h</t>
  </si>
  <si>
    <t>PM2,5</t>
  </si>
  <si>
    <t>Norma 24h</t>
  </si>
  <si>
    <t xml:space="preserve">PROMEDIOS 8 HORAS  </t>
  </si>
  <si>
    <t>PROMEDIOS 1 HORA</t>
  </si>
  <si>
    <t>Norma 1h  (µg/m³)</t>
  </si>
  <si>
    <t>COMPARACION CON NORMA 1 HORA</t>
  </si>
  <si>
    <t>Datos &lt; Norma 1h</t>
  </si>
  <si>
    <t>Datos &gt; Norma 1h</t>
  </si>
  <si>
    <t>Fecha</t>
  </si>
  <si>
    <t xml:space="preserve">Cumplimiento </t>
  </si>
  <si>
    <t>PROCESAMIENTO DE EQUIPOS AUTOMATICOS CALIDAD DE AIRE</t>
  </si>
  <si>
    <t>PM10 µg/m³</t>
  </si>
  <si>
    <t>PM2.5 µg/m³</t>
  </si>
  <si>
    <t>NO ppb</t>
  </si>
  <si>
    <t>CO ppm</t>
  </si>
  <si>
    <t>O3 µg/m³</t>
  </si>
  <si>
    <t>NOX ppb</t>
  </si>
  <si>
    <t>NO2 ppb</t>
  </si>
  <si>
    <t>Cumplimiento</t>
  </si>
  <si>
    <t>Verde</t>
  </si>
  <si>
    <t>0 - 50</t>
  </si>
  <si>
    <t>0-93</t>
  </si>
  <si>
    <t>94-197</t>
  </si>
  <si>
    <t>198-486</t>
  </si>
  <si>
    <t>847-797</t>
  </si>
  <si>
    <t>798-1583</t>
  </si>
  <si>
    <t>1584-2629</t>
  </si>
  <si>
    <t>Amarillo</t>
  </si>
  <si>
    <t>51 - 100</t>
  </si>
  <si>
    <t>Naranja</t>
  </si>
  <si>
    <t>101 - 150</t>
  </si>
  <si>
    <t>Rojo</t>
  </si>
  <si>
    <t>151 - 200</t>
  </si>
  <si>
    <t>Purpura</t>
  </si>
  <si>
    <t>201 - 300</t>
  </si>
  <si>
    <t>Marron</t>
  </si>
  <si>
    <t>301 - 500</t>
  </si>
  <si>
    <t xml:space="preserve">Estación 1. </t>
  </si>
  <si>
    <t>*</t>
  </si>
  <si>
    <t>TOTAL</t>
  </si>
  <si>
    <t>Calidad del aire</t>
  </si>
  <si>
    <t>Buena</t>
  </si>
  <si>
    <t>Aceptable</t>
  </si>
  <si>
    <t>Dañina a la Salud para grupos sensibles</t>
  </si>
  <si>
    <t>Dañina a la salud</t>
  </si>
  <si>
    <t>Muy Dañina a la salud</t>
  </si>
  <si>
    <t>Peligrosa</t>
  </si>
  <si>
    <t>Descartada</t>
  </si>
  <si>
    <t>0-100</t>
  </si>
  <si>
    <t>101-189</t>
  </si>
  <si>
    <t>190-677</t>
  </si>
  <si>
    <t>678-1221</t>
  </si>
  <si>
    <t>1222-2349</t>
  </si>
  <si>
    <t>2350-3853</t>
  </si>
  <si>
    <t>0 - 5094</t>
  </si>
  <si>
    <t>5095-10819</t>
  </si>
  <si>
    <t>10820-14254</t>
  </si>
  <si>
    <t>14255-17688</t>
  </si>
  <si>
    <t>17689-34862</t>
  </si>
  <si>
    <t>34863-57703</t>
  </si>
  <si>
    <t>Media móvil 8 horas</t>
  </si>
  <si>
    <t>ICA</t>
  </si>
  <si>
    <t>Dañina a la salud para grupos sensibles</t>
  </si>
  <si>
    <t>0 - 106</t>
  </si>
  <si>
    <t>107-138</t>
  </si>
  <si>
    <t>139-167</t>
  </si>
  <si>
    <t>168-207</t>
  </si>
  <si>
    <t>208-393</t>
  </si>
  <si>
    <t>0 -50</t>
  </si>
  <si>
    <t>101-150</t>
  </si>
  <si>
    <t>Cp</t>
  </si>
  <si>
    <t>Peso molecular O3:</t>
  </si>
  <si>
    <t>Media Móvil 8 horas</t>
  </si>
  <si>
    <t>Estación 1</t>
  </si>
  <si>
    <t>Codigo: FO-PO-PSM-66-06</t>
  </si>
  <si>
    <t>Versiòn: 01</t>
  </si>
  <si>
    <r>
      <t>I</t>
    </r>
    <r>
      <rPr>
        <b/>
        <vertAlign val="subscript"/>
        <sz val="10"/>
        <color rgb="FF303030"/>
        <rFont val="Avenir Next LT Pro"/>
        <family val="2"/>
      </rPr>
      <t>alto</t>
    </r>
  </si>
  <si>
    <r>
      <t>I</t>
    </r>
    <r>
      <rPr>
        <b/>
        <vertAlign val="subscript"/>
        <sz val="10"/>
        <color rgb="FF303030"/>
        <rFont val="Avenir Next LT Pro"/>
        <family val="2"/>
      </rPr>
      <t>bajo</t>
    </r>
  </si>
  <si>
    <r>
      <t>PC</t>
    </r>
    <r>
      <rPr>
        <b/>
        <vertAlign val="subscript"/>
        <sz val="10"/>
        <color rgb="FF303030"/>
        <rFont val="Avenir Next LT Pro"/>
        <family val="2"/>
      </rPr>
      <t>alto</t>
    </r>
  </si>
  <si>
    <r>
      <t>PC</t>
    </r>
    <r>
      <rPr>
        <b/>
        <vertAlign val="subscript"/>
        <sz val="10"/>
        <color rgb="FF303030"/>
        <rFont val="Avenir Next LT Pro"/>
        <family val="2"/>
      </rPr>
      <t>bajo</t>
    </r>
  </si>
  <si>
    <r>
      <t>SO</t>
    </r>
    <r>
      <rPr>
        <vertAlign val="subscript"/>
        <sz val="10"/>
        <color rgb="FF303030"/>
        <rFont val="Avenir Next LT Pro"/>
        <family val="2"/>
      </rPr>
      <t>2</t>
    </r>
  </si>
  <si>
    <r>
      <t>NO</t>
    </r>
    <r>
      <rPr>
        <vertAlign val="subscript"/>
        <sz val="10"/>
        <color rgb="FF303030"/>
        <rFont val="Avenir Next LT Pro"/>
        <family val="2"/>
      </rPr>
      <t>2</t>
    </r>
  </si>
  <si>
    <r>
      <t>SO</t>
    </r>
    <r>
      <rPr>
        <b/>
        <vertAlign val="subscript"/>
        <sz val="10"/>
        <color theme="0"/>
        <rFont val="Avenir Next LT Pro"/>
        <family val="2"/>
      </rPr>
      <t xml:space="preserve">2 </t>
    </r>
    <r>
      <rPr>
        <b/>
        <sz val="10"/>
        <color theme="0"/>
        <rFont val="Avenir Next LT Pro"/>
        <family val="2"/>
      </rPr>
      <t>ppb</t>
    </r>
  </si>
  <si>
    <r>
      <t>NO</t>
    </r>
    <r>
      <rPr>
        <b/>
        <vertAlign val="subscript"/>
        <sz val="10"/>
        <color theme="0"/>
        <rFont val="Avenir Next LT Pro"/>
        <family val="2"/>
      </rPr>
      <t>2</t>
    </r>
    <r>
      <rPr>
        <b/>
        <sz val="10"/>
        <color theme="0"/>
        <rFont val="Avenir Next LT Pro"/>
        <family val="2"/>
      </rPr>
      <t xml:space="preserve"> ppb</t>
    </r>
  </si>
  <si>
    <r>
      <t>NO</t>
    </r>
    <r>
      <rPr>
        <b/>
        <vertAlign val="subscript"/>
        <sz val="10"/>
        <color theme="0"/>
        <rFont val="Avenir Next LT Pro"/>
        <family val="2"/>
      </rPr>
      <t>X</t>
    </r>
    <r>
      <rPr>
        <b/>
        <sz val="10"/>
        <color theme="0"/>
        <rFont val="Avenir Next LT Pro"/>
        <family val="2"/>
      </rPr>
      <t xml:space="preserve"> ppb</t>
    </r>
  </si>
  <si>
    <r>
      <t>SO</t>
    </r>
    <r>
      <rPr>
        <b/>
        <vertAlign val="subscript"/>
        <sz val="11"/>
        <color theme="0"/>
        <rFont val="Avenir Next LT Pro"/>
        <family val="2"/>
      </rPr>
      <t>2</t>
    </r>
    <r>
      <rPr>
        <b/>
        <sz val="11"/>
        <color theme="0"/>
        <rFont val="Avenir Next LT Pro"/>
        <family val="2"/>
      </rPr>
      <t xml:space="preserve"> (µg/m³)</t>
    </r>
  </si>
  <si>
    <r>
      <t>O</t>
    </r>
    <r>
      <rPr>
        <b/>
        <vertAlign val="subscript"/>
        <sz val="11"/>
        <color theme="0"/>
        <rFont val="Avenir Next LT Pro"/>
        <family val="2"/>
      </rPr>
      <t>3</t>
    </r>
    <r>
      <rPr>
        <b/>
        <sz val="11"/>
        <color theme="0"/>
        <rFont val="Avenir Next LT Pro"/>
        <family val="2"/>
      </rPr>
      <t xml:space="preserve"> (µg/m³)</t>
    </r>
  </si>
  <si>
    <r>
      <t>NO</t>
    </r>
    <r>
      <rPr>
        <b/>
        <vertAlign val="subscript"/>
        <sz val="11"/>
        <color theme="0"/>
        <rFont val="Avenir Next LT Pro"/>
        <family val="2"/>
      </rPr>
      <t>2</t>
    </r>
    <r>
      <rPr>
        <b/>
        <sz val="11"/>
        <color theme="0"/>
        <rFont val="Avenir Next LT Pro"/>
        <family val="2"/>
      </rPr>
      <t xml:space="preserve"> (µg/m³)</t>
    </r>
  </si>
  <si>
    <r>
      <t>SO</t>
    </r>
    <r>
      <rPr>
        <b/>
        <vertAlign val="subscript"/>
        <sz val="10"/>
        <color theme="0"/>
        <rFont val="Avenir Next LT Pro"/>
        <family val="2"/>
      </rPr>
      <t>2</t>
    </r>
    <r>
      <rPr>
        <b/>
        <sz val="10"/>
        <color theme="0"/>
        <rFont val="Avenir Next LT Pro"/>
        <family val="2"/>
      </rPr>
      <t xml:space="preserve"> (µg/m³)</t>
    </r>
  </si>
  <si>
    <r>
      <t>SO</t>
    </r>
    <r>
      <rPr>
        <b/>
        <vertAlign val="subscript"/>
        <sz val="10"/>
        <color theme="0"/>
        <rFont val="Avenir Next LT Pro"/>
        <family val="2"/>
      </rPr>
      <t>2</t>
    </r>
  </si>
  <si>
    <r>
      <t>SO</t>
    </r>
    <r>
      <rPr>
        <b/>
        <vertAlign val="subscript"/>
        <sz val="11"/>
        <color theme="0"/>
        <rFont val="Avenir Next LT Pro"/>
        <family val="2"/>
      </rPr>
      <t>2</t>
    </r>
  </si>
  <si>
    <r>
      <t>NO</t>
    </r>
    <r>
      <rPr>
        <b/>
        <vertAlign val="subscript"/>
        <sz val="11"/>
        <color theme="0"/>
        <rFont val="Avenir Next LT Pro"/>
        <family val="2"/>
      </rPr>
      <t>2</t>
    </r>
  </si>
  <si>
    <r>
      <t>O</t>
    </r>
    <r>
      <rPr>
        <b/>
        <vertAlign val="subscript"/>
        <sz val="10"/>
        <color theme="0"/>
        <rFont val="Avenir Next LT Pro"/>
        <family val="2"/>
      </rPr>
      <t>3</t>
    </r>
    <r>
      <rPr>
        <b/>
        <sz val="10"/>
        <color theme="0"/>
        <rFont val="Avenir Next LT Pro"/>
        <family val="2"/>
      </rPr>
      <t xml:space="preserve"> (µg/m³)</t>
    </r>
  </si>
  <si>
    <r>
      <t>O</t>
    </r>
    <r>
      <rPr>
        <b/>
        <vertAlign val="subscript"/>
        <sz val="10"/>
        <color theme="0"/>
        <rFont val="Avenir Next LT Pro"/>
        <family val="2"/>
      </rPr>
      <t>3</t>
    </r>
  </si>
  <si>
    <t>Fecha : 26/08/2023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</si>
</sst>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[$-F400]h:mm:ss\ AM/PM"/>
    <numFmt numFmtId="166" formatCode="h:mm;@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sz val="10"/>
      <color theme="0" tint="-0.34998626667073579"/>
      <name val="Calibri"/>
      <family val="2"/>
      <scheme val="minor"/>
    </font>
    <font>
      <sz val="10"/>
      <color theme="0" tint="-0.34998626667073579"/>
      <name val="Arial"/>
      <family val="2"/>
    </font>
    <font>
      <sz val="11"/>
      <color theme="1"/>
      <name val="Avenir Next LT Pro"/>
      <family val="2"/>
    </font>
    <font>
      <sz val="10"/>
      <color rgb="FF303030"/>
      <name val="Avenir Next LT Pro"/>
      <family val="2"/>
    </font>
    <font>
      <b/>
      <sz val="11"/>
      <color rgb="FF303030"/>
      <name val="Avenir Next LT Pro"/>
      <family val="2"/>
    </font>
    <font>
      <b/>
      <sz val="10"/>
      <color rgb="FF303030"/>
      <name val="Avenir Next LT Pro"/>
      <family val="2"/>
    </font>
    <font>
      <b/>
      <vertAlign val="subscript"/>
      <sz val="10"/>
      <color rgb="FF303030"/>
      <name val="Avenir Next LT Pro"/>
      <family val="2"/>
    </font>
    <font>
      <sz val="11"/>
      <color rgb="FF303030"/>
      <name val="Avenir Next LT Pro"/>
      <family val="2"/>
    </font>
    <font>
      <b/>
      <sz val="16"/>
      <color rgb="FF303030"/>
      <name val="Avenir Next LT Pro"/>
      <family val="2"/>
    </font>
    <font>
      <b/>
      <sz val="16"/>
      <color theme="1"/>
      <name val="Avenir Next LT Pro"/>
      <family val="2"/>
    </font>
    <font>
      <sz val="10"/>
      <color theme="1"/>
      <name val="Avenir Next LT Pro"/>
      <family val="2"/>
    </font>
    <font>
      <vertAlign val="subscript"/>
      <sz val="10"/>
      <color rgb="FF303030"/>
      <name val="Avenir Next LT Pro"/>
      <family val="2"/>
    </font>
    <font>
      <b/>
      <sz val="20"/>
      <color rgb="FF303030"/>
      <name val="Avenir Next LT Pro"/>
      <family val="2"/>
    </font>
    <font>
      <b/>
      <sz val="10"/>
      <color theme="0"/>
      <name val="Avenir Next LT Pro"/>
      <family val="2"/>
    </font>
    <font>
      <b/>
      <vertAlign val="subscript"/>
      <sz val="10"/>
      <color theme="0"/>
      <name val="Avenir Next LT Pro"/>
      <family val="2"/>
    </font>
    <font>
      <b/>
      <sz val="11"/>
      <color theme="0"/>
      <name val="Avenir Next LT Pro"/>
      <family val="2"/>
    </font>
    <font>
      <b/>
      <vertAlign val="subscript"/>
      <sz val="11"/>
      <color theme="0"/>
      <name val="Avenir Next LT Pro"/>
      <family val="2"/>
    </font>
    <font>
      <sz val="11"/>
      <color theme="0"/>
      <name val="Avenir Next LT Pro"/>
      <family val="2"/>
    </font>
  </fonts>
  <fills count="48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C2D79B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26B0A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97470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rgb="FF004CAB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/>
      </bottom>
      <diagonal/>
    </border>
    <border>
      <left style="thin">
        <color theme="6" tint="-0.24994659260841701"/>
      </left>
      <right style="thin">
        <color theme="6" tint="-0.24994659260841701"/>
      </right>
      <top style="thin">
        <color theme="6" tint="-0.24994659260841701"/>
      </top>
      <bottom style="thin">
        <color theme="6" tint="-0.24994659260841701"/>
      </bottom>
      <diagonal/>
    </border>
    <border>
      <left style="thin">
        <color theme="6" tint="-0.24994659260841701"/>
      </left>
      <right/>
      <top style="thin">
        <color theme="6" tint="-0.24994659260841701"/>
      </top>
      <bottom style="thin">
        <color theme="6" tint="-0.24994659260841701"/>
      </bottom>
      <diagonal/>
    </border>
    <border>
      <left/>
      <right/>
      <top style="thin">
        <color theme="6" tint="-0.24994659260841701"/>
      </top>
      <bottom style="thin">
        <color theme="6" tint="-0.24994659260841701"/>
      </bottom>
      <diagonal/>
    </border>
    <border>
      <left/>
      <right style="thin">
        <color theme="6" tint="-0.24994659260841701"/>
      </right>
      <top style="thin">
        <color theme="6" tint="-0.24994659260841701"/>
      </top>
      <bottom style="thin">
        <color theme="6" tint="-0.24994659260841701"/>
      </bottom>
      <diagonal/>
    </border>
    <border>
      <left/>
      <right/>
      <top/>
      <bottom style="thin">
        <color theme="6" tint="-0.24994659260841701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/>
      <bottom/>
      <diagonal/>
    </border>
    <border>
      <left/>
      <right style="thin">
        <color rgb="FF808080"/>
      </right>
      <top/>
      <bottom/>
      <diagonal/>
    </border>
    <border>
      <left style="thin">
        <color rgb="FF808080"/>
      </left>
      <right/>
      <top/>
      <bottom style="thin">
        <color theme="6" tint="-0.24994659260841701"/>
      </bottom>
      <diagonal/>
    </border>
    <border>
      <left/>
      <right style="thin">
        <color rgb="FF808080"/>
      </right>
      <top/>
      <bottom style="thin">
        <color theme="6" tint="-0.24994659260841701"/>
      </bottom>
      <diagonal/>
    </border>
    <border>
      <left style="thin">
        <color rgb="FF808080"/>
      </left>
      <right/>
      <top/>
      <bottom style="thin">
        <color rgb="FF808080"/>
      </bottom>
      <diagonal/>
    </border>
    <border>
      <left/>
      <right/>
      <top/>
      <bottom style="thin">
        <color rgb="FF808080"/>
      </bottom>
      <diagonal/>
    </border>
    <border>
      <left/>
      <right style="thin">
        <color rgb="FF808080"/>
      </right>
      <top/>
      <bottom style="thin">
        <color rgb="FF808080"/>
      </bottom>
      <diagonal/>
    </border>
  </borders>
  <cellStyleXfs count="46">
    <xf numFmtId="0" fontId="0" fillId="0" borderId="0"/>
    <xf numFmtId="9" fontId="4" fillId="0" borderId="0" applyFont="0" applyFill="0" applyBorder="0" applyAlignment="0" applyProtection="0"/>
    <xf numFmtId="0" fontId="6" fillId="0" borderId="1" applyNumberFormat="0" applyFill="0" applyAlignment="0" applyProtection="0"/>
    <xf numFmtId="0" fontId="7" fillId="0" borderId="2" applyNumberFormat="0" applyFill="0" applyAlignment="0" applyProtection="0"/>
    <xf numFmtId="0" fontId="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9" fillId="3" borderId="0" applyNumberFormat="0" applyBorder="0" applyAlignment="0" applyProtection="0"/>
    <xf numFmtId="0" fontId="10" fillId="4" borderId="3" applyNumberFormat="0" applyAlignment="0" applyProtection="0"/>
    <xf numFmtId="0" fontId="11" fillId="5" borderId="4" applyNumberFormat="0" applyAlignment="0" applyProtection="0"/>
    <xf numFmtId="0" fontId="12" fillId="5" borderId="3" applyNumberFormat="0" applyAlignment="0" applyProtection="0"/>
    <xf numFmtId="0" fontId="13" fillId="0" borderId="5" applyNumberFormat="0" applyFill="0" applyAlignment="0" applyProtection="0"/>
    <xf numFmtId="0" fontId="14" fillId="6" borderId="6" applyNumberFormat="0" applyAlignment="0" applyProtection="0"/>
    <xf numFmtId="0" fontId="15" fillId="0" borderId="0" applyNumberFormat="0" applyFill="0" applyBorder="0" applyAlignment="0" applyProtection="0"/>
    <xf numFmtId="0" fontId="4" fillId="7" borderId="7" applyNumberFormat="0" applyFont="0" applyAlignment="0" applyProtection="0"/>
    <xf numFmtId="0" fontId="16" fillId="0" borderId="0" applyNumberFormat="0" applyFill="0" applyBorder="0" applyAlignment="0" applyProtection="0"/>
    <xf numFmtId="0" fontId="1" fillId="0" borderId="8" applyNumberFormat="0" applyFill="0" applyAlignment="0" applyProtection="0"/>
    <xf numFmtId="0" fontId="5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5" fillId="31" borderId="0" applyNumberFormat="0" applyBorder="0" applyAlignment="0" applyProtection="0"/>
    <xf numFmtId="0" fontId="17" fillId="0" borderId="0" applyNumberFormat="0" applyFill="0" applyBorder="0" applyAlignment="0" applyProtection="0"/>
    <xf numFmtId="0" fontId="19" fillId="0" borderId="9" applyNumberFormat="0" applyFill="0" applyAlignment="0" applyProtection="0"/>
    <xf numFmtId="0" fontId="20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21" fillId="0" borderId="0"/>
    <xf numFmtId="0" fontId="21" fillId="0" borderId="0"/>
  </cellStyleXfs>
  <cellXfs count="197">
    <xf numFmtId="0" fontId="0" fillId="0" borderId="0" xfId="0"/>
    <xf numFmtId="0" fontId="0" fillId="0" borderId="0" xfId="0" applyFill="1"/>
    <xf numFmtId="0" fontId="0" fillId="0" borderId="0" xfId="0" applyBorder="1"/>
    <xf numFmtId="0" fontId="21" fillId="0" borderId="0" xfId="45" applyAlignment="1" applyProtection="1">
      <alignment horizontal="left" vertical="center"/>
      <protection hidden="1"/>
    </xf>
    <xf numFmtId="0" fontId="22" fillId="0" borderId="0" xfId="44" applyFont="1" applyAlignment="1" applyProtection="1">
      <alignment horizontal="center" vertical="center" wrapText="1"/>
      <protection hidden="1"/>
    </xf>
    <xf numFmtId="0" fontId="22" fillId="0" borderId="0" xfId="44" applyFont="1"/>
    <xf numFmtId="0" fontId="22" fillId="0" borderId="0" xfId="44" applyFont="1" applyProtection="1">
      <protection hidden="1"/>
    </xf>
    <xf numFmtId="0" fontId="21" fillId="0" borderId="0" xfId="44" applyProtection="1">
      <protection hidden="1"/>
    </xf>
    <xf numFmtId="0" fontId="21" fillId="0" borderId="0" xfId="44"/>
    <xf numFmtId="0" fontId="23" fillId="0" borderId="0" xfId="44" applyFont="1" applyAlignment="1" applyProtection="1">
      <alignment horizontal="center" vertical="center" wrapText="1"/>
      <protection hidden="1"/>
    </xf>
    <xf numFmtId="0" fontId="24" fillId="0" borderId="0" xfId="44" applyFont="1" applyAlignment="1" applyProtection="1">
      <alignment horizontal="center" vertical="center" wrapText="1"/>
      <protection hidden="1"/>
    </xf>
    <xf numFmtId="0" fontId="23" fillId="0" borderId="0" xfId="44" applyFont="1" applyAlignment="1">
      <alignment horizontal="center" vertical="center" wrapText="1"/>
    </xf>
    <xf numFmtId="0" fontId="24" fillId="0" borderId="0" xfId="44" applyFont="1"/>
    <xf numFmtId="0" fontId="26" fillId="0" borderId="0" xfId="44" applyFont="1"/>
    <xf numFmtId="0" fontId="26" fillId="0" borderId="0" xfId="44" applyFont="1" applyBorder="1"/>
    <xf numFmtId="0" fontId="26" fillId="35" borderId="0" xfId="44" applyFont="1" applyFill="1"/>
    <xf numFmtId="0" fontId="26" fillId="35" borderId="0" xfId="44" applyFont="1" applyFill="1" applyBorder="1"/>
    <xf numFmtId="0" fontId="28" fillId="35" borderId="0" xfId="44" applyFont="1" applyFill="1" applyBorder="1"/>
    <xf numFmtId="0" fontId="28" fillId="35" borderId="0" xfId="0" applyFont="1" applyFill="1" applyBorder="1" applyAlignment="1">
      <alignment vertical="center"/>
    </xf>
    <xf numFmtId="0" fontId="28" fillId="35" borderId="0" xfId="44" applyFont="1" applyFill="1" applyBorder="1" applyAlignment="1">
      <alignment horizontal="center"/>
    </xf>
    <xf numFmtId="0" fontId="26" fillId="0" borderId="0" xfId="44" applyFont="1" applyProtection="1">
      <protection hidden="1"/>
    </xf>
    <xf numFmtId="0" fontId="26" fillId="0" borderId="0" xfId="44" applyFont="1" applyBorder="1" applyProtection="1">
      <protection hidden="1"/>
    </xf>
    <xf numFmtId="0" fontId="30" fillId="0" borderId="0" xfId="0" applyFont="1" applyBorder="1" applyProtection="1">
      <protection hidden="1"/>
    </xf>
    <xf numFmtId="9" fontId="30" fillId="33" borderId="10" xfId="44" applyNumberFormat="1" applyFont="1" applyFill="1" applyBorder="1" applyAlignment="1">
      <alignment horizontal="center" vertical="center"/>
    </xf>
    <xf numFmtId="2" fontId="30" fillId="0" borderId="10" xfId="44" applyNumberFormat="1" applyFont="1" applyBorder="1" applyAlignment="1">
      <alignment horizontal="center" vertical="center"/>
    </xf>
    <xf numFmtId="2" fontId="26" fillId="36" borderId="10" xfId="44" applyNumberFormat="1" applyFont="1" applyFill="1" applyBorder="1" applyAlignment="1" applyProtection="1">
      <alignment horizontal="center" vertical="center"/>
      <protection hidden="1"/>
    </xf>
    <xf numFmtId="0" fontId="30" fillId="0" borderId="10" xfId="44" applyFont="1" applyBorder="1" applyAlignment="1">
      <alignment horizontal="center" vertical="center"/>
    </xf>
    <xf numFmtId="2" fontId="26" fillId="37" borderId="10" xfId="44" applyNumberFormat="1" applyFont="1" applyFill="1" applyBorder="1" applyAlignment="1" applyProtection="1">
      <alignment horizontal="center" vertical="center"/>
      <protection hidden="1"/>
    </xf>
    <xf numFmtId="2" fontId="26" fillId="38" borderId="10" xfId="44" applyNumberFormat="1" applyFont="1" applyFill="1" applyBorder="1" applyAlignment="1" applyProtection="1">
      <alignment horizontal="center" vertical="center"/>
      <protection hidden="1"/>
    </xf>
    <xf numFmtId="2" fontId="26" fillId="39" borderId="10" xfId="44" applyNumberFormat="1" applyFont="1" applyFill="1" applyBorder="1" applyAlignment="1" applyProtection="1">
      <alignment horizontal="center" vertical="center"/>
      <protection hidden="1"/>
    </xf>
    <xf numFmtId="2" fontId="26" fillId="40" borderId="10" xfId="44" applyNumberFormat="1" applyFont="1" applyFill="1" applyBorder="1" applyAlignment="1" applyProtection="1">
      <alignment horizontal="center" vertical="center"/>
      <protection hidden="1"/>
    </xf>
    <xf numFmtId="2" fontId="26" fillId="41" borderId="10" xfId="44" applyNumberFormat="1" applyFont="1" applyFill="1" applyBorder="1" applyAlignment="1" applyProtection="1">
      <alignment horizontal="center" vertical="center"/>
      <protection hidden="1"/>
    </xf>
    <xf numFmtId="0" fontId="26" fillId="0" borderId="0" xfId="45" applyFont="1" applyAlignment="1" applyProtection="1">
      <alignment horizontal="left" vertical="center"/>
      <protection hidden="1"/>
    </xf>
    <xf numFmtId="0" fontId="26" fillId="35" borderId="0" xfId="45" applyFont="1" applyFill="1" applyBorder="1" applyAlignment="1" applyProtection="1">
      <alignment horizontal="center"/>
      <protection hidden="1"/>
    </xf>
    <xf numFmtId="0" fontId="26" fillId="0" borderId="0" xfId="45" applyFont="1" applyBorder="1" applyAlignment="1" applyProtection="1">
      <alignment horizontal="center"/>
      <protection hidden="1"/>
    </xf>
    <xf numFmtId="0" fontId="31" fillId="0" borderId="0" xfId="45" applyFont="1" applyBorder="1" applyAlignment="1" applyProtection="1">
      <alignment horizontal="center" vertical="center" wrapText="1"/>
      <protection hidden="1"/>
    </xf>
    <xf numFmtId="0" fontId="26" fillId="0" borderId="0" xfId="45" applyFont="1" applyBorder="1" applyAlignment="1" applyProtection="1">
      <alignment horizontal="left" vertical="center"/>
      <protection hidden="1"/>
    </xf>
    <xf numFmtId="0" fontId="26" fillId="35" borderId="0" xfId="44" applyFont="1" applyFill="1" applyBorder="1" applyProtection="1">
      <protection hidden="1"/>
    </xf>
    <xf numFmtId="0" fontId="28" fillId="0" borderId="0" xfId="44" applyFont="1" applyBorder="1" applyProtection="1">
      <protection hidden="1"/>
    </xf>
    <xf numFmtId="0" fontId="28" fillId="0" borderId="0" xfId="44" applyFont="1" applyBorder="1" applyAlignment="1" applyProtection="1">
      <alignment horizontal="center" vertical="center" wrapText="1"/>
      <protection hidden="1"/>
    </xf>
    <xf numFmtId="2" fontId="26" fillId="0" borderId="0" xfId="44" applyNumberFormat="1" applyFont="1" applyBorder="1" applyAlignment="1" applyProtection="1">
      <alignment horizontal="center" vertical="center"/>
      <protection hidden="1"/>
    </xf>
    <xf numFmtId="2" fontId="30" fillId="36" borderId="10" xfId="44" applyNumberFormat="1" applyFont="1" applyFill="1" applyBorder="1" applyAlignment="1" applyProtection="1">
      <alignment horizontal="center" vertical="center"/>
      <protection hidden="1"/>
    </xf>
    <xf numFmtId="2" fontId="30" fillId="37" borderId="10" xfId="44" applyNumberFormat="1" applyFont="1" applyFill="1" applyBorder="1" applyAlignment="1" applyProtection="1">
      <alignment horizontal="center" vertical="center"/>
      <protection hidden="1"/>
    </xf>
    <xf numFmtId="2" fontId="30" fillId="38" borderId="10" xfId="44" applyNumberFormat="1" applyFont="1" applyFill="1" applyBorder="1" applyAlignment="1" applyProtection="1">
      <alignment horizontal="center" vertical="center"/>
      <protection hidden="1"/>
    </xf>
    <xf numFmtId="2" fontId="30" fillId="39" borderId="10" xfId="44" applyNumberFormat="1" applyFont="1" applyFill="1" applyBorder="1" applyAlignment="1" applyProtection="1">
      <alignment horizontal="center" vertical="center"/>
      <protection hidden="1"/>
    </xf>
    <xf numFmtId="2" fontId="30" fillId="40" borderId="10" xfId="44" applyNumberFormat="1" applyFont="1" applyFill="1" applyBorder="1" applyAlignment="1" applyProtection="1">
      <alignment horizontal="center" vertical="center"/>
      <protection hidden="1"/>
    </xf>
    <xf numFmtId="2" fontId="30" fillId="41" borderId="10" xfId="44" applyNumberFormat="1" applyFont="1" applyFill="1" applyBorder="1" applyAlignment="1" applyProtection="1">
      <alignment horizontal="center" vertical="center"/>
      <protection hidden="1"/>
    </xf>
    <xf numFmtId="2" fontId="30" fillId="35" borderId="10" xfId="44" applyNumberFormat="1" applyFont="1" applyFill="1" applyBorder="1" applyAlignment="1" applyProtection="1">
      <alignment horizontal="center" vertical="center"/>
      <protection hidden="1"/>
    </xf>
    <xf numFmtId="0" fontId="26" fillId="35" borderId="0" xfId="44" applyFont="1" applyFill="1" applyProtection="1">
      <protection hidden="1"/>
    </xf>
    <xf numFmtId="0" fontId="26" fillId="0" borderId="14" xfId="44" applyFont="1" applyBorder="1" applyProtection="1">
      <protection hidden="1"/>
    </xf>
    <xf numFmtId="0" fontId="25" fillId="0" borderId="0" xfId="0" applyFont="1"/>
    <xf numFmtId="0" fontId="25" fillId="0" borderId="0" xfId="0" applyFont="1" applyFill="1"/>
    <xf numFmtId="0" fontId="25" fillId="0" borderId="0" xfId="0" applyFont="1" applyAlignment="1">
      <alignment horizontal="center"/>
    </xf>
    <xf numFmtId="0" fontId="30" fillId="0" borderId="0" xfId="0" applyFont="1"/>
    <xf numFmtId="0" fontId="30" fillId="0" borderId="0" xfId="0" applyFont="1" applyFill="1"/>
    <xf numFmtId="14" fontId="30" fillId="0" borderId="0" xfId="0" applyNumberFormat="1" applyFont="1" applyAlignment="1">
      <alignment horizontal="center"/>
    </xf>
    <xf numFmtId="0" fontId="30" fillId="0" borderId="0" xfId="0" applyFont="1" applyAlignment="1">
      <alignment horizontal="center"/>
    </xf>
    <xf numFmtId="0" fontId="26" fillId="0" borderId="0" xfId="0" applyFont="1" applyAlignment="1">
      <alignment horizontal="center"/>
    </xf>
    <xf numFmtId="165" fontId="26" fillId="0" borderId="0" xfId="0" applyNumberFormat="1" applyFont="1" applyAlignment="1">
      <alignment horizontal="center"/>
    </xf>
    <xf numFmtId="14" fontId="26" fillId="0" borderId="15" xfId="0" applyNumberFormat="1" applyFont="1" applyFill="1" applyBorder="1" applyAlignment="1" applyProtection="1">
      <alignment horizontal="center"/>
      <protection locked="0"/>
    </xf>
    <xf numFmtId="21" fontId="26" fillId="0" borderId="15" xfId="0" applyNumberFormat="1" applyFont="1" applyFill="1" applyBorder="1" applyAlignment="1" applyProtection="1">
      <alignment horizontal="center"/>
      <protection locked="0"/>
    </xf>
    <xf numFmtId="0" fontId="26" fillId="0" borderId="15" xfId="0" applyFont="1" applyBorder="1" applyAlignment="1">
      <alignment horizontal="center"/>
    </xf>
    <xf numFmtId="2" fontId="26" fillId="0" borderId="15" xfId="0" applyNumberFormat="1" applyFont="1" applyFill="1" applyBorder="1" applyAlignment="1" applyProtection="1">
      <alignment horizontal="center"/>
      <protection locked="0"/>
    </xf>
    <xf numFmtId="14" fontId="30" fillId="0" borderId="15" xfId="0" applyNumberFormat="1" applyFont="1" applyBorder="1" applyAlignment="1">
      <alignment horizontal="center"/>
    </xf>
    <xf numFmtId="21" fontId="30" fillId="0" borderId="15" xfId="0" applyNumberFormat="1" applyFont="1" applyFill="1" applyBorder="1" applyAlignment="1" applyProtection="1">
      <alignment horizontal="center"/>
      <protection locked="0"/>
    </xf>
    <xf numFmtId="0" fontId="30" fillId="0" borderId="15" xfId="0" applyFont="1" applyBorder="1" applyAlignment="1">
      <alignment horizontal="center"/>
    </xf>
    <xf numFmtId="0" fontId="36" fillId="47" borderId="15" xfId="0" applyFont="1" applyFill="1" applyBorder="1" applyAlignment="1" applyProtection="1">
      <alignment horizontal="center" vertical="center"/>
      <protection hidden="1"/>
    </xf>
    <xf numFmtId="165" fontId="26" fillId="0" borderId="15" xfId="0" applyNumberFormat="1" applyFont="1" applyFill="1" applyBorder="1" applyAlignment="1" applyProtection="1">
      <alignment horizontal="center"/>
      <protection locked="0"/>
    </xf>
    <xf numFmtId="2" fontId="26" fillId="0" borderId="15" xfId="0" applyNumberFormat="1" applyFont="1" applyBorder="1" applyAlignment="1" applyProtection="1">
      <alignment horizontal="center"/>
      <protection locked="0"/>
    </xf>
    <xf numFmtId="14" fontId="26" fillId="0" borderId="15" xfId="0" applyNumberFormat="1" applyFont="1" applyFill="1" applyBorder="1" applyAlignment="1">
      <alignment horizontal="center"/>
    </xf>
    <xf numFmtId="21" fontId="26" fillId="0" borderId="15" xfId="0" applyNumberFormat="1" applyFont="1" applyFill="1" applyBorder="1" applyAlignment="1">
      <alignment horizontal="center"/>
    </xf>
    <xf numFmtId="2" fontId="26" fillId="0" borderId="15" xfId="0" applyNumberFormat="1" applyFont="1" applyFill="1" applyBorder="1" applyAlignment="1" applyProtection="1">
      <alignment horizontal="center"/>
    </xf>
    <xf numFmtId="2" fontId="26" fillId="35" borderId="15" xfId="0" applyNumberFormat="1" applyFont="1" applyFill="1" applyBorder="1" applyAlignment="1" applyProtection="1">
      <alignment horizontal="center"/>
    </xf>
    <xf numFmtId="2" fontId="26" fillId="34" borderId="15" xfId="0" applyNumberFormat="1" applyFont="1" applyFill="1" applyBorder="1" applyAlignment="1" applyProtection="1">
      <alignment horizontal="center"/>
    </xf>
    <xf numFmtId="2" fontId="26" fillId="34" borderId="15" xfId="0" applyNumberFormat="1" applyFont="1" applyFill="1" applyBorder="1" applyAlignment="1" applyProtection="1">
      <alignment horizontal="center"/>
      <protection locked="0"/>
    </xf>
    <xf numFmtId="14" fontId="30" fillId="0" borderId="15" xfId="0" applyNumberFormat="1" applyFont="1" applyBorder="1" applyAlignment="1" applyProtection="1">
      <alignment horizontal="center"/>
      <protection locked="0"/>
    </xf>
    <xf numFmtId="0" fontId="30" fillId="0" borderId="15" xfId="0" applyFont="1" applyBorder="1"/>
    <xf numFmtId="0" fontId="30" fillId="0" borderId="15" xfId="0" applyFont="1" applyBorder="1" applyAlignment="1" applyProtection="1">
      <alignment horizontal="center"/>
    </xf>
    <xf numFmtId="14" fontId="36" fillId="47" borderId="15" xfId="0" applyNumberFormat="1" applyFont="1" applyFill="1" applyBorder="1" applyAlignment="1" applyProtection="1">
      <alignment horizontal="center" vertical="center"/>
      <protection hidden="1"/>
    </xf>
    <xf numFmtId="14" fontId="30" fillId="0" borderId="15" xfId="0" applyNumberFormat="1" applyFont="1" applyFill="1" applyBorder="1" applyAlignment="1" applyProtection="1">
      <alignment horizontal="center"/>
      <protection locked="0"/>
    </xf>
    <xf numFmtId="21" fontId="30" fillId="0" borderId="15" xfId="0" applyNumberFormat="1" applyFont="1" applyFill="1" applyBorder="1" applyAlignment="1">
      <alignment horizontal="center"/>
    </xf>
    <xf numFmtId="2" fontId="30" fillId="0" borderId="15" xfId="0" applyNumberFormat="1" applyFont="1" applyBorder="1" applyAlignment="1">
      <alignment horizontal="center"/>
    </xf>
    <xf numFmtId="14" fontId="38" fillId="47" borderId="15" xfId="0" applyNumberFormat="1" applyFont="1" applyFill="1" applyBorder="1" applyAlignment="1" applyProtection="1">
      <alignment horizontal="center" vertical="center"/>
      <protection hidden="1"/>
    </xf>
    <xf numFmtId="0" fontId="38" fillId="47" borderId="15" xfId="0" applyFont="1" applyFill="1" applyBorder="1" applyAlignment="1" applyProtection="1">
      <alignment horizontal="center" vertical="center"/>
      <protection hidden="1"/>
    </xf>
    <xf numFmtId="14" fontId="26" fillId="0" borderId="15" xfId="0" applyNumberFormat="1" applyFont="1" applyBorder="1" applyAlignment="1">
      <alignment horizontal="center"/>
    </xf>
    <xf numFmtId="2" fontId="26" fillId="0" borderId="15" xfId="0" applyNumberFormat="1" applyFont="1" applyBorder="1" applyAlignment="1">
      <alignment horizontal="center"/>
    </xf>
    <xf numFmtId="1" fontId="26" fillId="0" borderId="15" xfId="0" applyNumberFormat="1" applyFont="1" applyBorder="1" applyAlignment="1">
      <alignment horizontal="center"/>
    </xf>
    <xf numFmtId="0" fontId="26" fillId="0" borderId="15" xfId="0" applyFont="1" applyFill="1" applyBorder="1" applyAlignment="1">
      <alignment horizontal="center"/>
    </xf>
    <xf numFmtId="1" fontId="26" fillId="0" borderId="15" xfId="0" applyNumberFormat="1" applyFont="1" applyFill="1" applyBorder="1" applyAlignment="1">
      <alignment horizontal="center"/>
    </xf>
    <xf numFmtId="2" fontId="30" fillId="0" borderId="15" xfId="0" applyNumberFormat="1" applyFont="1" applyFill="1" applyBorder="1" applyAlignment="1">
      <alignment horizontal="center"/>
    </xf>
    <xf numFmtId="1" fontId="30" fillId="0" borderId="15" xfId="0" applyNumberFormat="1" applyFont="1" applyFill="1" applyBorder="1" applyAlignment="1">
      <alignment horizontal="center"/>
    </xf>
    <xf numFmtId="1" fontId="30" fillId="0" borderId="15" xfId="0" applyNumberFormat="1" applyFont="1" applyBorder="1" applyAlignment="1">
      <alignment horizontal="center"/>
    </xf>
    <xf numFmtId="0" fontId="36" fillId="47" borderId="15" xfId="0" applyFont="1" applyFill="1" applyBorder="1" applyAlignment="1" applyProtection="1">
      <alignment horizontal="center" vertical="center" wrapText="1"/>
      <protection hidden="1"/>
    </xf>
    <xf numFmtId="164" fontId="26" fillId="0" borderId="15" xfId="1" applyNumberFormat="1" applyFont="1" applyBorder="1" applyAlignment="1">
      <alignment horizontal="center"/>
    </xf>
    <xf numFmtId="164" fontId="26" fillId="0" borderId="15" xfId="0" applyNumberFormat="1" applyFont="1" applyBorder="1" applyAlignment="1">
      <alignment horizontal="center"/>
    </xf>
    <xf numFmtId="14" fontId="33" fillId="0" borderId="15" xfId="0" applyNumberFormat="1" applyFont="1" applyFill="1" applyBorder="1" applyAlignment="1" applyProtection="1">
      <alignment horizontal="center"/>
      <protection locked="0"/>
    </xf>
    <xf numFmtId="21" fontId="33" fillId="0" borderId="15" xfId="0" applyNumberFormat="1" applyFont="1" applyFill="1" applyBorder="1" applyAlignment="1">
      <alignment horizontal="center"/>
    </xf>
    <xf numFmtId="2" fontId="33" fillId="0" borderId="15" xfId="0" applyNumberFormat="1" applyFont="1" applyBorder="1" applyAlignment="1">
      <alignment horizontal="center"/>
    </xf>
    <xf numFmtId="1" fontId="33" fillId="0" borderId="15" xfId="0" applyNumberFormat="1" applyFont="1" applyBorder="1" applyAlignment="1">
      <alignment horizontal="center"/>
    </xf>
    <xf numFmtId="2" fontId="33" fillId="0" borderId="15" xfId="0" applyNumberFormat="1" applyFont="1" applyFill="1" applyBorder="1" applyAlignment="1">
      <alignment horizontal="center"/>
    </xf>
    <xf numFmtId="1" fontId="33" fillId="0" borderId="15" xfId="0" applyNumberFormat="1" applyFont="1" applyFill="1" applyBorder="1" applyAlignment="1">
      <alignment horizontal="center"/>
    </xf>
    <xf numFmtId="0" fontId="25" fillId="0" borderId="15" xfId="0" applyFont="1" applyBorder="1" applyAlignment="1">
      <alignment horizontal="center"/>
    </xf>
    <xf numFmtId="164" fontId="25" fillId="0" borderId="15" xfId="1" applyNumberFormat="1" applyFont="1" applyBorder="1" applyAlignment="1">
      <alignment horizontal="center"/>
    </xf>
    <xf numFmtId="164" fontId="25" fillId="0" borderId="15" xfId="0" applyNumberFormat="1" applyFont="1" applyBorder="1" applyAlignment="1">
      <alignment horizontal="center"/>
    </xf>
    <xf numFmtId="0" fontId="25" fillId="0" borderId="15" xfId="0" applyFont="1" applyFill="1" applyBorder="1" applyAlignment="1">
      <alignment horizontal="center"/>
    </xf>
    <xf numFmtId="0" fontId="26" fillId="0" borderId="16" xfId="44" applyFont="1" applyBorder="1" applyProtection="1">
      <protection hidden="1"/>
    </xf>
    <xf numFmtId="0" fontId="26" fillId="0" borderId="17" xfId="44" applyFont="1" applyBorder="1" applyProtection="1">
      <protection hidden="1"/>
    </xf>
    <xf numFmtId="2" fontId="26" fillId="0" borderId="18" xfId="44" applyNumberFormat="1" applyFont="1" applyBorder="1" applyAlignment="1" applyProtection="1">
      <alignment horizontal="center" vertical="center"/>
      <protection hidden="1"/>
    </xf>
    <xf numFmtId="0" fontId="26" fillId="0" borderId="19" xfId="44" applyFont="1" applyBorder="1" applyProtection="1">
      <protection hidden="1"/>
    </xf>
    <xf numFmtId="2" fontId="26" fillId="0" borderId="16" xfId="44" applyNumberFormat="1" applyFont="1" applyBorder="1" applyAlignment="1" applyProtection="1">
      <alignment horizontal="center" vertical="center"/>
      <protection hidden="1"/>
    </xf>
    <xf numFmtId="0" fontId="26" fillId="0" borderId="20" xfId="44" applyFont="1" applyBorder="1" applyProtection="1">
      <protection hidden="1"/>
    </xf>
    <xf numFmtId="0" fontId="26" fillId="0" borderId="21" xfId="44" applyFont="1" applyBorder="1" applyProtection="1">
      <protection hidden="1"/>
    </xf>
    <xf numFmtId="0" fontId="26" fillId="0" borderId="22" xfId="44" applyFont="1" applyBorder="1" applyProtection="1">
      <protection hidden="1"/>
    </xf>
    <xf numFmtId="0" fontId="26" fillId="35" borderId="21" xfId="44" applyFont="1" applyFill="1" applyBorder="1" applyProtection="1">
      <protection hidden="1"/>
    </xf>
    <xf numFmtId="0" fontId="36" fillId="47" borderId="15" xfId="0" applyFont="1" applyFill="1" applyBorder="1" applyAlignment="1">
      <alignment horizontal="center" vertical="center" wrapText="1"/>
    </xf>
    <xf numFmtId="0" fontId="36" fillId="47" borderId="15" xfId="0" applyFont="1" applyFill="1" applyBorder="1" applyAlignment="1">
      <alignment horizontal="center" vertical="center"/>
    </xf>
    <xf numFmtId="14" fontId="26" fillId="42" borderId="15" xfId="44" applyNumberFormat="1" applyFont="1" applyFill="1" applyBorder="1" applyAlignment="1" applyProtection="1">
      <alignment horizontal="center" vertical="center"/>
      <protection hidden="1"/>
    </xf>
    <xf numFmtId="2" fontId="26" fillId="0" borderId="15" xfId="44" applyNumberFormat="1" applyFont="1" applyBorder="1" applyAlignment="1" applyProtection="1">
      <alignment horizontal="center" vertical="center"/>
      <protection hidden="1"/>
    </xf>
    <xf numFmtId="0" fontId="36" fillId="47" borderId="15" xfId="44" applyFont="1" applyFill="1" applyBorder="1" applyAlignment="1" applyProtection="1">
      <alignment horizontal="center" vertical="center" wrapText="1"/>
      <protection hidden="1"/>
    </xf>
    <xf numFmtId="14" fontId="26" fillId="35" borderId="15" xfId="44" applyNumberFormat="1" applyFont="1" applyFill="1" applyBorder="1" applyAlignment="1" applyProtection="1">
      <alignment horizontal="center"/>
      <protection hidden="1"/>
    </xf>
    <xf numFmtId="0" fontId="26" fillId="0" borderId="15" xfId="44" applyFont="1" applyBorder="1" applyProtection="1">
      <protection hidden="1"/>
    </xf>
    <xf numFmtId="0" fontId="28" fillId="0" borderId="15" xfId="44" applyFont="1" applyBorder="1" applyAlignment="1" applyProtection="1">
      <alignment horizontal="center"/>
      <protection hidden="1"/>
    </xf>
    <xf numFmtId="0" fontId="28" fillId="0" borderId="15" xfId="44" applyFont="1" applyBorder="1" applyAlignment="1" applyProtection="1">
      <alignment vertical="center"/>
      <protection hidden="1"/>
    </xf>
    <xf numFmtId="0" fontId="26" fillId="0" borderId="10" xfId="44" applyFont="1" applyBorder="1" applyProtection="1">
      <protection hidden="1"/>
    </xf>
    <xf numFmtId="9" fontId="40" fillId="47" borderId="10" xfId="44" applyNumberFormat="1" applyFont="1" applyFill="1" applyBorder="1" applyAlignment="1">
      <alignment horizontal="center" vertical="center"/>
    </xf>
    <xf numFmtId="0" fontId="28" fillId="35" borderId="15" xfId="44" applyFont="1" applyFill="1" applyBorder="1" applyAlignment="1" applyProtection="1">
      <alignment horizontal="center"/>
      <protection hidden="1"/>
    </xf>
    <xf numFmtId="0" fontId="26" fillId="35" borderId="15" xfId="44" applyFont="1" applyFill="1" applyBorder="1" applyProtection="1">
      <protection hidden="1"/>
    </xf>
    <xf numFmtId="2" fontId="26" fillId="35" borderId="15" xfId="44" applyNumberFormat="1" applyFont="1" applyFill="1" applyBorder="1" applyAlignment="1" applyProtection="1">
      <alignment horizontal="center" vertical="center"/>
      <protection hidden="1"/>
    </xf>
    <xf numFmtId="0" fontId="26" fillId="0" borderId="17" xfId="44" applyFont="1" applyBorder="1"/>
    <xf numFmtId="0" fontId="26" fillId="0" borderId="22" xfId="44" applyFont="1" applyBorder="1"/>
    <xf numFmtId="0" fontId="26" fillId="0" borderId="15" xfId="44" applyFont="1" applyBorder="1" applyAlignment="1" applyProtection="1">
      <protection hidden="1"/>
    </xf>
    <xf numFmtId="0" fontId="26" fillId="36" borderId="15" xfId="44" applyFont="1" applyFill="1" applyBorder="1" applyProtection="1">
      <protection hidden="1"/>
    </xf>
    <xf numFmtId="0" fontId="26" fillId="43" borderId="15" xfId="44" applyFont="1" applyFill="1" applyBorder="1" applyProtection="1">
      <protection hidden="1"/>
    </xf>
    <xf numFmtId="0" fontId="26" fillId="44" borderId="15" xfId="44" applyFont="1" applyFill="1" applyBorder="1" applyProtection="1">
      <protection hidden="1"/>
    </xf>
    <xf numFmtId="0" fontId="26" fillId="39" borderId="15" xfId="44" applyFont="1" applyFill="1" applyBorder="1" applyProtection="1">
      <protection hidden="1"/>
    </xf>
    <xf numFmtId="0" fontId="26" fillId="40" borderId="15" xfId="44" applyFont="1" applyFill="1" applyBorder="1" applyProtection="1">
      <protection hidden="1"/>
    </xf>
    <xf numFmtId="0" fontId="26" fillId="45" borderId="15" xfId="44" applyFont="1" applyFill="1" applyBorder="1" applyProtection="1">
      <protection hidden="1"/>
    </xf>
    <xf numFmtId="166" fontId="26" fillId="0" borderId="15" xfId="44" applyNumberFormat="1" applyFont="1" applyBorder="1" applyAlignment="1" applyProtection="1">
      <alignment horizontal="center"/>
      <protection hidden="1"/>
    </xf>
    <xf numFmtId="2" fontId="30" fillId="0" borderId="15" xfId="44" applyNumberFormat="1" applyFont="1" applyBorder="1" applyAlignment="1">
      <alignment horizontal="center" vertical="center"/>
    </xf>
    <xf numFmtId="0" fontId="30" fillId="0" borderId="15" xfId="44" applyFont="1" applyBorder="1" applyAlignment="1">
      <alignment horizontal="center" vertical="center"/>
    </xf>
    <xf numFmtId="2" fontId="26" fillId="36" borderId="15" xfId="44" applyNumberFormat="1" applyFont="1" applyFill="1" applyBorder="1" applyAlignment="1" applyProtection="1">
      <alignment horizontal="center" vertical="center"/>
      <protection hidden="1"/>
    </xf>
    <xf numFmtId="2" fontId="26" fillId="37" borderId="15" xfId="44" applyNumberFormat="1" applyFont="1" applyFill="1" applyBorder="1" applyAlignment="1" applyProtection="1">
      <alignment horizontal="center" vertical="center"/>
      <protection hidden="1"/>
    </xf>
    <xf numFmtId="2" fontId="26" fillId="38" borderId="15" xfId="44" applyNumberFormat="1" applyFont="1" applyFill="1" applyBorder="1" applyAlignment="1" applyProtection="1">
      <alignment horizontal="center" vertical="center"/>
      <protection hidden="1"/>
    </xf>
    <xf numFmtId="2" fontId="26" fillId="39" borderId="15" xfId="44" applyNumberFormat="1" applyFont="1" applyFill="1" applyBorder="1" applyAlignment="1" applyProtection="1">
      <alignment horizontal="center" vertical="center"/>
      <protection hidden="1"/>
    </xf>
    <xf numFmtId="2" fontId="26" fillId="40" borderId="15" xfId="44" applyNumberFormat="1" applyFont="1" applyFill="1" applyBorder="1" applyAlignment="1" applyProtection="1">
      <alignment horizontal="center" vertical="center"/>
      <protection hidden="1"/>
    </xf>
    <xf numFmtId="2" fontId="26" fillId="41" borderId="15" xfId="44" applyNumberFormat="1" applyFont="1" applyFill="1" applyBorder="1" applyAlignment="1" applyProtection="1">
      <alignment horizontal="center" vertical="center"/>
      <protection hidden="1"/>
    </xf>
    <xf numFmtId="9" fontId="38" fillId="47" borderId="15" xfId="44" applyNumberFormat="1" applyFont="1" applyFill="1" applyBorder="1" applyAlignment="1">
      <alignment horizontal="center" vertical="center"/>
    </xf>
    <xf numFmtId="0" fontId="26" fillId="0" borderId="16" xfId="44" applyFont="1" applyBorder="1"/>
    <xf numFmtId="0" fontId="26" fillId="35" borderId="16" xfId="44" applyFont="1" applyFill="1" applyBorder="1"/>
    <xf numFmtId="0" fontId="26" fillId="0" borderId="20" xfId="44" applyFont="1" applyBorder="1"/>
    <xf numFmtId="0" fontId="26" fillId="0" borderId="21" xfId="44" applyFont="1" applyBorder="1"/>
    <xf numFmtId="0" fontId="26" fillId="0" borderId="15" xfId="44" applyFont="1" applyBorder="1"/>
    <xf numFmtId="0" fontId="26" fillId="0" borderId="15" xfId="44" applyFont="1" applyBorder="1" applyAlignment="1">
      <alignment horizontal="center"/>
    </xf>
    <xf numFmtId="0" fontId="28" fillId="0" borderId="15" xfId="44" applyFont="1" applyBorder="1" applyAlignment="1">
      <alignment vertical="center"/>
    </xf>
    <xf numFmtId="0" fontId="28" fillId="0" borderId="15" xfId="44" applyFont="1" applyBorder="1" applyAlignment="1">
      <alignment horizontal="center" wrapText="1"/>
    </xf>
    <xf numFmtId="4" fontId="28" fillId="0" borderId="15" xfId="44" applyNumberFormat="1" applyFont="1" applyBorder="1"/>
    <xf numFmtId="0" fontId="26" fillId="46" borderId="15" xfId="44" applyFont="1" applyFill="1" applyBorder="1" applyAlignment="1">
      <alignment horizontal="center" vertical="center"/>
    </xf>
    <xf numFmtId="0" fontId="26" fillId="0" borderId="15" xfId="44" applyFont="1" applyBorder="1" applyAlignment="1">
      <alignment horizontal="center" vertical="center"/>
    </xf>
    <xf numFmtId="0" fontId="26" fillId="43" borderId="15" xfId="44" applyFont="1" applyFill="1" applyBorder="1" applyAlignment="1">
      <alignment horizontal="center" vertical="center"/>
    </xf>
    <xf numFmtId="0" fontId="26" fillId="44" borderId="15" xfId="44" applyFont="1" applyFill="1" applyBorder="1" applyAlignment="1">
      <alignment horizontal="center" vertical="center"/>
    </xf>
    <xf numFmtId="0" fontId="26" fillId="39" borderId="15" xfId="44" applyFont="1" applyFill="1" applyBorder="1" applyAlignment="1">
      <alignment horizontal="center" vertical="center"/>
    </xf>
    <xf numFmtId="0" fontId="26" fillId="40" borderId="15" xfId="44" applyFont="1" applyFill="1" applyBorder="1" applyAlignment="1">
      <alignment horizontal="center" vertical="center"/>
    </xf>
    <xf numFmtId="0" fontId="26" fillId="45" borderId="15" xfId="44" applyFont="1" applyFill="1" applyBorder="1" applyAlignment="1">
      <alignment horizontal="center" vertical="center"/>
    </xf>
    <xf numFmtId="0" fontId="36" fillId="47" borderId="15" xfId="44" applyFont="1" applyFill="1" applyBorder="1" applyAlignment="1">
      <alignment horizontal="center" vertical="center" wrapText="1"/>
    </xf>
    <xf numFmtId="14" fontId="26" fillId="42" borderId="15" xfId="44" applyNumberFormat="1" applyFont="1" applyFill="1" applyBorder="1" applyAlignment="1">
      <alignment horizontal="center" vertical="center"/>
    </xf>
    <xf numFmtId="14" fontId="30" fillId="0" borderId="15" xfId="0" applyNumberFormat="1" applyFont="1" applyBorder="1" applyAlignment="1">
      <alignment horizontal="center"/>
    </xf>
    <xf numFmtId="0" fontId="31" fillId="0" borderId="15" xfId="0" applyFont="1" applyBorder="1" applyAlignment="1">
      <alignment horizontal="center" wrapText="1"/>
    </xf>
    <xf numFmtId="0" fontId="30" fillId="0" borderId="15" xfId="0" applyFont="1" applyBorder="1" applyAlignment="1">
      <alignment horizontal="left"/>
    </xf>
    <xf numFmtId="14" fontId="30" fillId="0" borderId="15" xfId="0" applyNumberFormat="1" applyFont="1" applyBorder="1" applyAlignment="1" applyProtection="1">
      <alignment horizontal="center"/>
      <protection locked="0"/>
    </xf>
    <xf numFmtId="0" fontId="31" fillId="0" borderId="15" xfId="0" applyFont="1" applyBorder="1" applyAlignment="1" applyProtection="1">
      <alignment horizontal="center" vertical="center" wrapText="1"/>
    </xf>
    <xf numFmtId="0" fontId="38" fillId="47" borderId="15" xfId="0" applyFont="1" applyFill="1" applyBorder="1" applyAlignment="1" applyProtection="1">
      <alignment horizontal="center" vertical="center"/>
      <protection hidden="1"/>
    </xf>
    <xf numFmtId="0" fontId="35" fillId="0" borderId="15" xfId="0" applyFont="1" applyBorder="1" applyAlignment="1">
      <alignment horizontal="center" vertical="center" wrapText="1"/>
    </xf>
    <xf numFmtId="0" fontId="36" fillId="47" borderId="15" xfId="0" applyFont="1" applyFill="1" applyBorder="1" applyAlignment="1" applyProtection="1">
      <alignment horizontal="center" vertical="center"/>
      <protection hidden="1"/>
    </xf>
    <xf numFmtId="0" fontId="30" fillId="0" borderId="15" xfId="0" applyFont="1" applyBorder="1" applyAlignment="1">
      <alignment horizontal="center"/>
    </xf>
    <xf numFmtId="0" fontId="31" fillId="0" borderId="15" xfId="0" applyFont="1" applyBorder="1" applyAlignment="1">
      <alignment horizontal="center" vertical="center" wrapText="1"/>
    </xf>
    <xf numFmtId="0" fontId="31" fillId="0" borderId="15" xfId="0" applyFont="1" applyBorder="1" applyAlignment="1">
      <alignment horizontal="center" vertical="center"/>
    </xf>
    <xf numFmtId="0" fontId="25" fillId="0" borderId="15" xfId="0" applyFont="1" applyBorder="1" applyAlignment="1">
      <alignment horizontal="center"/>
    </xf>
    <xf numFmtId="0" fontId="32" fillId="0" borderId="15" xfId="0" applyFont="1" applyBorder="1" applyAlignment="1">
      <alignment horizontal="center" wrapText="1"/>
    </xf>
    <xf numFmtId="0" fontId="25" fillId="0" borderId="15" xfId="0" applyFont="1" applyBorder="1" applyAlignment="1">
      <alignment horizontal="left"/>
    </xf>
    <xf numFmtId="0" fontId="30" fillId="0" borderId="10" xfId="44" applyFont="1" applyBorder="1" applyAlignment="1">
      <alignment horizontal="center" vertical="center"/>
    </xf>
    <xf numFmtId="0" fontId="40" fillId="47" borderId="10" xfId="44" applyFont="1" applyFill="1" applyBorder="1" applyAlignment="1">
      <alignment horizontal="center" vertical="center"/>
    </xf>
    <xf numFmtId="0" fontId="26" fillId="0" borderId="15" xfId="44" applyFont="1" applyBorder="1" applyAlignment="1" applyProtection="1">
      <alignment horizontal="center"/>
      <protection hidden="1"/>
    </xf>
    <xf numFmtId="0" fontId="31" fillId="0" borderId="15" xfId="44" applyFont="1" applyBorder="1" applyAlignment="1" applyProtection="1">
      <alignment horizontal="center" vertical="center"/>
      <protection hidden="1"/>
    </xf>
    <xf numFmtId="0" fontId="26" fillId="0" borderId="15" xfId="45" applyFont="1" applyBorder="1" applyAlignment="1" applyProtection="1">
      <alignment horizontal="left" vertical="center"/>
      <protection hidden="1"/>
    </xf>
    <xf numFmtId="0" fontId="30" fillId="0" borderId="11" xfId="44" applyFont="1" applyBorder="1" applyAlignment="1">
      <alignment horizontal="center" vertical="center"/>
    </xf>
    <xf numFmtId="0" fontId="30" fillId="0" borderId="12" xfId="44" applyFont="1" applyBorder="1" applyAlignment="1">
      <alignment horizontal="center" vertical="center"/>
    </xf>
    <xf numFmtId="0" fontId="30" fillId="0" borderId="13" xfId="44" applyFont="1" applyBorder="1" applyAlignment="1">
      <alignment horizontal="center" vertical="center"/>
    </xf>
    <xf numFmtId="0" fontId="30" fillId="33" borderId="11" xfId="44" applyFont="1" applyFill="1" applyBorder="1" applyAlignment="1">
      <alignment horizontal="center" vertical="center"/>
    </xf>
    <xf numFmtId="0" fontId="30" fillId="33" borderId="12" xfId="44" applyFont="1" applyFill="1" applyBorder="1" applyAlignment="1">
      <alignment horizontal="center" vertical="center"/>
    </xf>
    <xf numFmtId="0" fontId="30" fillId="33" borderId="13" xfId="44" applyFont="1" applyFill="1" applyBorder="1" applyAlignment="1">
      <alignment horizontal="center" vertical="center"/>
    </xf>
    <xf numFmtId="0" fontId="36" fillId="47" borderId="15" xfId="44" applyFont="1" applyFill="1" applyBorder="1" applyAlignment="1" applyProtection="1">
      <alignment horizontal="center" vertical="center" wrapText="1"/>
      <protection hidden="1"/>
    </xf>
    <xf numFmtId="0" fontId="30" fillId="0" borderId="15" xfId="44" applyFont="1" applyBorder="1" applyAlignment="1">
      <alignment horizontal="center" vertical="center" wrapText="1"/>
    </xf>
    <xf numFmtId="0" fontId="38" fillId="47" borderId="15" xfId="44" applyFont="1" applyFill="1" applyBorder="1" applyAlignment="1">
      <alignment horizontal="center" vertical="center"/>
    </xf>
    <xf numFmtId="0" fontId="36" fillId="47" borderId="15" xfId="44" applyFont="1" applyFill="1" applyBorder="1" applyAlignment="1">
      <alignment horizontal="center" vertical="center" wrapText="1"/>
    </xf>
    <xf numFmtId="0" fontId="26" fillId="0" borderId="15" xfId="44" applyFont="1" applyBorder="1" applyAlignment="1">
      <alignment horizontal="center"/>
    </xf>
    <xf numFmtId="0" fontId="26" fillId="0" borderId="15" xfId="44" applyFont="1" applyBorder="1" applyAlignment="1">
      <alignment horizontal="center" vertical="center"/>
    </xf>
    <xf numFmtId="0" fontId="27" fillId="0" borderId="15" xfId="44" applyFont="1" applyBorder="1" applyAlignment="1">
      <alignment horizontal="center" vertical="center" wrapText="1"/>
    </xf>
  </cellXfs>
  <cellStyles count="46">
    <cellStyle name="20% - Énfasis1" xfId="17" builtinId="30" customBuiltin="1"/>
    <cellStyle name="20% - Énfasis2" xfId="21" builtinId="34" customBuiltin="1"/>
    <cellStyle name="20% - Énfasis3" xfId="25" builtinId="38" customBuiltin="1"/>
    <cellStyle name="20% - Énfasis4" xfId="29" builtinId="42" customBuiltin="1"/>
    <cellStyle name="20% - Énfasis5" xfId="33" builtinId="46" customBuiltin="1"/>
    <cellStyle name="20% - Énfasis6" xfId="37" builtinId="50" customBuiltin="1"/>
    <cellStyle name="40% - Énfasis1" xfId="18" builtinId="31" customBuiltin="1"/>
    <cellStyle name="40% - Énfasis2" xfId="22" builtinId="35" customBuiltin="1"/>
    <cellStyle name="40% - Énfasis3" xfId="26" builtinId="39" customBuiltin="1"/>
    <cellStyle name="40% - Énfasis4" xfId="30" builtinId="43" customBuiltin="1"/>
    <cellStyle name="40% - Énfasis5" xfId="34" builtinId="47" customBuiltin="1"/>
    <cellStyle name="40% - Énfasis6" xfId="38" builtinId="51" customBuiltin="1"/>
    <cellStyle name="60% - Énfasis1" xfId="19" builtinId="32" customBuiltin="1"/>
    <cellStyle name="60% - Énfasis2" xfId="23" builtinId="36" customBuiltin="1"/>
    <cellStyle name="60% - Énfasis3" xfId="27" builtinId="40" customBuiltin="1"/>
    <cellStyle name="60% - Énfasis4" xfId="31" builtinId="44" customBuiltin="1"/>
    <cellStyle name="60% - Énfasis5" xfId="35" builtinId="48" customBuiltin="1"/>
    <cellStyle name="60% - Énfasis6" xfId="39" builtinId="52" customBuiltin="1"/>
    <cellStyle name="Bueno" xfId="42" builtinId="26" customBuiltin="1"/>
    <cellStyle name="Cálculo" xfId="9" builtinId="22" customBuiltin="1"/>
    <cellStyle name="Celda de comprobación" xfId="11" builtinId="23" customBuiltin="1"/>
    <cellStyle name="Celda vinculada" xfId="10" builtinId="24" customBuiltin="1"/>
    <cellStyle name="Encabezado 1" xfId="41" builtinId="16" customBuiltin="1"/>
    <cellStyle name="Encabezado 4" xfId="4" builtinId="19" customBuiltin="1"/>
    <cellStyle name="Énfasis1" xfId="16" builtinId="29" customBuiltin="1"/>
    <cellStyle name="Énfasis2" xfId="20" builtinId="33" customBuiltin="1"/>
    <cellStyle name="Énfasis3" xfId="24" builtinId="37" customBuiltin="1"/>
    <cellStyle name="Énfasis4" xfId="28" builtinId="41" customBuiltin="1"/>
    <cellStyle name="Énfasis5" xfId="32" builtinId="45" customBuiltin="1"/>
    <cellStyle name="Énfasis6" xfId="36" builtinId="49" customBuiltin="1"/>
    <cellStyle name="Entrada" xfId="7" builtinId="20" customBuiltin="1"/>
    <cellStyle name="Incorrecto" xfId="5" builtinId="27" customBuiltin="1"/>
    <cellStyle name="Neutral" xfId="6" builtinId="28" customBuiltin="1"/>
    <cellStyle name="Normal" xfId="0" builtinId="0"/>
    <cellStyle name="Normal 2" xfId="44" xr:uid="{86BCB848-8E57-4AAD-9BBB-0D7834024635}"/>
    <cellStyle name="Normal 6" xfId="45" xr:uid="{DE606EBC-91C6-4921-8474-DDF89803AA5F}"/>
    <cellStyle name="Notas" xfId="13" builtinId="10" customBuiltin="1"/>
    <cellStyle name="Porcentaje" xfId="1" builtinId="5"/>
    <cellStyle name="Salida" xfId="8" builtinId="21" customBuiltin="1"/>
    <cellStyle name="Texto de advertencia" xfId="12" builtinId="11" customBuiltin="1"/>
    <cellStyle name="Texto explicativo" xfId="14" builtinId="53" customBuiltin="1"/>
    <cellStyle name="Título 2" xfId="2" builtinId="17" customBuiltin="1"/>
    <cellStyle name="Título 3" xfId="3" builtinId="18" customBuiltin="1"/>
    <cellStyle name="Título 4" xfId="40" xr:uid="{00000000-0005-0000-0000-000029000000}"/>
    <cellStyle name="Título 4 2" xfId="43" xr:uid="{00000000-0005-0000-0000-00002A000000}"/>
    <cellStyle name="Total" xfId="15" builtinId="25" customBuiltin="1"/>
  </cellStyles>
  <dxfs count="228"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theme="9" tint="-0.499984740745262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theme="9" tint="-0.499984740745262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theme="9" tint="-0.499984740745262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theme="9" tint="-0.499984740745262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theme="9" tint="-0.499984740745262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theme="9" tint="-0.499984740745262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theme="9" tint="-0.499984740745262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theme="9" tint="-0.499984740745262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theme="9" tint="-0.499984740745262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theme="9" tint="-0.499984740745262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theme="9" tint="-0.499984740745262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theme="9" tint="-0.499984740745262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theme="9" tint="-0.499984740745262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theme="9" tint="-0.499984740745262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theme="9" tint="-0.499984740745262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theme="9" tint="-0.499984740745262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theme="9" tint="-0.499984740745262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theme="9" tint="-0.499984740745262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theme="9" tint="-0.499984740745262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theme="9" tint="-0.499984740745262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theme="9" tint="-0.499984740745262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theme="9" tint="-0.499984740745262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theme="9" tint="-0.499984740745262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theme="9" tint="-0.499984740745262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theme="9" tint="-0.499984740745262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theme="9" tint="-0.499984740745262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theme="9" tint="-0.499984740745262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theme="9" tint="-0.499984740745262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theme="9" tint="-0.499984740745262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theme="9" tint="-0.499984740745262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theme="9" tint="-0.499984740745262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theme="9" tint="-0.499984740745262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theme="9" tint="-0.499984740745262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theme="9" tint="-0.499984740745262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theme="9" tint="-0.499984740745262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theme="9" tint="-0.499984740745262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theme="9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08080"/>
      <color rgb="FF004CAB"/>
      <color rgb="FF303030"/>
      <color rgb="FFC7E4FF"/>
      <color rgb="FFABD7FF"/>
      <color rgb="FF73BCFF"/>
      <color rgb="FF1690FF"/>
      <color rgb="FFC2D79B"/>
      <color rgb="FF993366"/>
      <color rgb="FFD6009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303030"/>
                </a:solidFill>
                <a:latin typeface="Avenir Next LT Pro" panose="020B0504020202020204" pitchFamily="34" charset="0"/>
                <a:ea typeface="+mn-ea"/>
                <a:cs typeface="+mn-cs"/>
              </a:defRPr>
            </a:pPr>
            <a:r>
              <a:rPr lang="es-CO"/>
              <a:t>Resultados de PM10, PM2.5, SO2, O3 y NO2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303030"/>
              </a:solidFill>
              <a:latin typeface="Avenir Next LT Pro" panose="020B0504020202020204" pitchFamily="34" charset="0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8.4676255946740248E-2"/>
          <c:y val="0.11383399209486166"/>
          <c:w val="0.87603029907536611"/>
          <c:h val="0.78641337026547575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'DATOS CORREGIDOS'!$E$5</c:f>
              <c:strCache>
                <c:ptCount val="1"/>
                <c:pt idx="0">
                  <c:v>PM10 (µg/m³)</c:v>
                </c:pt>
              </c:strCache>
            </c:strRef>
          </c:tx>
          <c:spPr>
            <a:ln w="19050" cap="rnd">
              <a:solidFill>
                <a:srgbClr val="004CAB"/>
              </a:solidFill>
              <a:round/>
            </a:ln>
            <a:effectLst/>
          </c:spPr>
          <c:marker>
            <c:symbol val="none"/>
          </c:marker>
          <c:xVal>
            <c:numRef>
              <c:f>'DATOS CORREGIDOS'!$A$6:$A$724</c:f>
              <c:numCache>
                <c:formatCode>m/d/yyyy</c:formatCode>
                <c:ptCount val="719"/>
              </c:numCache>
            </c:numRef>
          </c:xVal>
          <c:yVal>
            <c:numRef>
              <c:f>'DATOS CORREGIDOS'!$E$6:$E$725</c:f>
              <c:numCache>
                <c:formatCode>0.00</c:formatCode>
                <c:ptCount val="7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08D-4245-9F56-8BA9C0BA872F}"/>
            </c:ext>
          </c:extLst>
        </c:ser>
        <c:ser>
          <c:idx val="1"/>
          <c:order val="1"/>
          <c:tx>
            <c:strRef>
              <c:f>'DATOS CORREGIDOS'!$F$5</c:f>
              <c:strCache>
                <c:ptCount val="1"/>
                <c:pt idx="0">
                  <c:v>PM2,5 (µg/m³)</c:v>
                </c:pt>
              </c:strCache>
            </c:strRef>
          </c:tx>
          <c:spPr>
            <a:ln w="19050" cap="rnd">
              <a:solidFill>
                <a:srgbClr val="1690FF"/>
              </a:solidFill>
              <a:round/>
            </a:ln>
            <a:effectLst/>
          </c:spPr>
          <c:marker>
            <c:symbol val="none"/>
          </c:marker>
          <c:xVal>
            <c:numRef>
              <c:f>'DATOS CORREGIDOS'!$A$6:$A$724</c:f>
              <c:numCache>
                <c:formatCode>m/d/yyyy</c:formatCode>
                <c:ptCount val="719"/>
              </c:numCache>
            </c:numRef>
          </c:xVal>
          <c:yVal>
            <c:numRef>
              <c:f>'DATOS CORREGIDOS'!$F$6:$F$725</c:f>
              <c:numCache>
                <c:formatCode>0.00</c:formatCode>
                <c:ptCount val="7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08D-4245-9F56-8BA9C0BA872F}"/>
            </c:ext>
          </c:extLst>
        </c:ser>
        <c:ser>
          <c:idx val="2"/>
          <c:order val="2"/>
          <c:tx>
            <c:strRef>
              <c:f>'DATOS CORREGIDOS'!$G$5</c:f>
              <c:strCache>
                <c:ptCount val="1"/>
                <c:pt idx="0">
                  <c:v>SO2 (µg/m³)</c:v>
                </c:pt>
              </c:strCache>
            </c:strRef>
          </c:tx>
          <c:spPr>
            <a:ln w="19050" cap="rnd">
              <a:solidFill>
                <a:srgbClr val="73BCFF"/>
              </a:solidFill>
              <a:round/>
            </a:ln>
            <a:effectLst/>
          </c:spPr>
          <c:marker>
            <c:symbol val="none"/>
          </c:marker>
          <c:xVal>
            <c:numRef>
              <c:f>'DATOS CORREGIDOS'!$A$6:$A$724</c:f>
              <c:numCache>
                <c:formatCode>m/d/yyyy</c:formatCode>
                <c:ptCount val="719"/>
              </c:numCache>
            </c:numRef>
          </c:xVal>
          <c:yVal>
            <c:numRef>
              <c:f>'DATOS CORREGIDOS'!$G$6:$G$725</c:f>
              <c:numCache>
                <c:formatCode>0.00</c:formatCode>
                <c:ptCount val="7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08D-4245-9F56-8BA9C0BA872F}"/>
            </c:ext>
          </c:extLst>
        </c:ser>
        <c:ser>
          <c:idx val="4"/>
          <c:order val="3"/>
          <c:tx>
            <c:strRef>
              <c:f>'DATOS CORREGIDOS'!$I$5</c:f>
              <c:strCache>
                <c:ptCount val="1"/>
                <c:pt idx="0">
                  <c:v>O3 (µg/m³)</c:v>
                </c:pt>
              </c:strCache>
            </c:strRef>
          </c:tx>
          <c:spPr>
            <a:ln w="19050" cap="rnd">
              <a:solidFill>
                <a:srgbClr val="ABD7FF"/>
              </a:solidFill>
              <a:round/>
            </a:ln>
            <a:effectLst/>
          </c:spPr>
          <c:marker>
            <c:symbol val="none"/>
          </c:marker>
          <c:xVal>
            <c:numRef>
              <c:f>'DATOS CORREGIDOS'!$A$6:$A$724</c:f>
              <c:numCache>
                <c:formatCode>m/d/yyyy</c:formatCode>
                <c:ptCount val="719"/>
              </c:numCache>
            </c:numRef>
          </c:xVal>
          <c:yVal>
            <c:numRef>
              <c:f>'DATOS CORREGIDOS'!$I$6:$I$725</c:f>
              <c:numCache>
                <c:formatCode>0.00</c:formatCode>
                <c:ptCount val="7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A08D-4245-9F56-8BA9C0BA872F}"/>
            </c:ext>
          </c:extLst>
        </c:ser>
        <c:ser>
          <c:idx val="5"/>
          <c:order val="4"/>
          <c:tx>
            <c:strRef>
              <c:f>'DATOS CORREGIDOS'!$J$5</c:f>
              <c:strCache>
                <c:ptCount val="1"/>
                <c:pt idx="0">
                  <c:v>NO2 (µg/m³)</c:v>
                </c:pt>
              </c:strCache>
            </c:strRef>
          </c:tx>
          <c:spPr>
            <a:ln w="19050" cap="rnd">
              <a:solidFill>
                <a:srgbClr val="C7E4FF"/>
              </a:solidFill>
              <a:round/>
            </a:ln>
            <a:effectLst/>
          </c:spPr>
          <c:marker>
            <c:symbol val="none"/>
          </c:marker>
          <c:xVal>
            <c:numRef>
              <c:f>'DATOS CORREGIDOS'!$A$6:$A$724</c:f>
              <c:numCache>
                <c:formatCode>m/d/yyyy</c:formatCode>
                <c:ptCount val="719"/>
              </c:numCache>
            </c:numRef>
          </c:xVal>
          <c:yVal>
            <c:numRef>
              <c:f>'DATOS CORREGIDOS'!$J$6:$J$725</c:f>
              <c:numCache>
                <c:formatCode>0.00</c:formatCode>
                <c:ptCount val="7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A08D-4245-9F56-8BA9C0BA87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1283544"/>
        <c:axId val="371283936"/>
      </c:scatterChart>
      <c:valAx>
        <c:axId val="3712835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dd/mm/yy;@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rgbClr val="303030"/>
                </a:solidFill>
                <a:latin typeface="Avenir Next LT Pro" panose="020B0504020202020204" pitchFamily="34" charset="0"/>
                <a:ea typeface="+mn-ea"/>
                <a:cs typeface="+mn-cs"/>
              </a:defRPr>
            </a:pPr>
            <a:endParaRPr lang="es-CO"/>
          </a:p>
        </c:txPr>
        <c:crossAx val="371283936"/>
        <c:crosses val="autoZero"/>
        <c:crossBetween val="midCat"/>
        <c:majorUnit val="1"/>
      </c:valAx>
      <c:valAx>
        <c:axId val="37128393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303030"/>
                    </a:solidFill>
                    <a:latin typeface="Avenir Next LT Pro" panose="020B0504020202020204" pitchFamily="34" charset="0"/>
                    <a:ea typeface="+mn-ea"/>
                    <a:cs typeface="+mn-cs"/>
                  </a:defRPr>
                </a:pPr>
                <a:r>
                  <a:rPr lang="es-CO"/>
                  <a:t>Concentraciones (µg/m³) </a:t>
                </a:r>
              </a:p>
            </c:rich>
          </c:tx>
          <c:layout>
            <c:manualLayout>
              <c:xMode val="edge"/>
              <c:yMode val="edge"/>
              <c:x val="1.2472931664921402E-2"/>
              <c:y val="0.3369142572593445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rgbClr val="303030"/>
                  </a:solidFill>
                  <a:latin typeface="Avenir Next LT Pro" panose="020B0504020202020204" pitchFamily="34" charset="0"/>
                  <a:ea typeface="+mn-ea"/>
                  <a:cs typeface="+mn-cs"/>
                </a:defRPr>
              </a:pPr>
              <a:endParaRPr lang="es-CO"/>
            </a:p>
          </c:txPr>
        </c:title>
        <c:numFmt formatCode="0.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303030"/>
                </a:solidFill>
                <a:latin typeface="Avenir Next LT Pro" panose="020B0504020202020204" pitchFamily="34" charset="0"/>
                <a:ea typeface="+mn-ea"/>
                <a:cs typeface="+mn-cs"/>
              </a:defRPr>
            </a:pPr>
            <a:endParaRPr lang="es-CO"/>
          </a:p>
        </c:txPr>
        <c:crossAx val="37128354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6.0296298364852431E-2"/>
          <c:y val="0.11326689746497348"/>
          <c:w val="0.69994925411623077"/>
          <c:h val="6.439848504191668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303030"/>
              </a:solidFill>
              <a:latin typeface="Avenir Next LT Pro" panose="020B0504020202020204" pitchFamily="34" charset="0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rgbClr val="303030"/>
          </a:solidFill>
          <a:latin typeface="Avenir Next LT Pro" panose="020B0504020202020204" pitchFamily="34" charset="0"/>
        </a:defRPr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303030"/>
                </a:solidFill>
                <a:latin typeface="Avenir Next LT Pro" panose="020B0504020202020204" pitchFamily="34" charset="0"/>
                <a:ea typeface="+mn-ea"/>
                <a:cs typeface="+mn-cs"/>
              </a:defRPr>
            </a:pPr>
            <a:r>
              <a:rPr lang="es-CO"/>
              <a:t>Resultados de CO</a:t>
            </a:r>
          </a:p>
        </c:rich>
      </c:tx>
      <c:layout>
        <c:manualLayout>
          <c:xMode val="edge"/>
          <c:yMode val="edge"/>
          <c:x val="0.43553538325468738"/>
          <c:y val="2.543287198704325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303030"/>
              </a:solidFill>
              <a:latin typeface="Avenir Next LT Pro" panose="020B0504020202020204" pitchFamily="34" charset="0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8.4676255946740248E-2"/>
          <c:y val="0.11383399209486166"/>
          <c:w val="0.87603029907536611"/>
          <c:h val="0.78641337026547575"/>
        </c:manualLayout>
      </c:layout>
      <c:scatterChart>
        <c:scatterStyle val="smoothMarker"/>
        <c:varyColors val="0"/>
        <c:ser>
          <c:idx val="3"/>
          <c:order val="0"/>
          <c:tx>
            <c:strRef>
              <c:f>'DATOS CORREGIDOS'!$H$5</c:f>
              <c:strCache>
                <c:ptCount val="1"/>
                <c:pt idx="0">
                  <c:v>CO (µg/m³)</c:v>
                </c:pt>
              </c:strCache>
            </c:strRef>
          </c:tx>
          <c:spPr>
            <a:ln w="19050" cap="rnd">
              <a:solidFill>
                <a:srgbClr val="004CAB"/>
              </a:solidFill>
              <a:round/>
            </a:ln>
            <a:effectLst/>
          </c:spPr>
          <c:marker>
            <c:symbol val="none"/>
          </c:marker>
          <c:xVal>
            <c:numRef>
              <c:f>'DATOS CORREGIDOS'!$A$6:$A$724</c:f>
              <c:numCache>
                <c:formatCode>m/d/yyyy</c:formatCode>
                <c:ptCount val="719"/>
              </c:numCache>
            </c:numRef>
          </c:xVal>
          <c:yVal>
            <c:numRef>
              <c:f>'DATOS CORREGIDOS'!$H$6:$H$725</c:f>
              <c:numCache>
                <c:formatCode>0.00</c:formatCode>
                <c:ptCount val="7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2770-450F-A8BF-AD5E31067F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1287464"/>
        <c:axId val="371284328"/>
      </c:scatterChart>
      <c:valAx>
        <c:axId val="3712874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d/m/yy;@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rgbClr val="303030"/>
                </a:solidFill>
                <a:latin typeface="Avenir Next LT Pro" panose="020B0504020202020204" pitchFamily="34" charset="0"/>
                <a:ea typeface="+mn-ea"/>
                <a:cs typeface="+mn-cs"/>
              </a:defRPr>
            </a:pPr>
            <a:endParaRPr lang="es-CO"/>
          </a:p>
        </c:txPr>
        <c:crossAx val="371284328"/>
        <c:crosses val="autoZero"/>
        <c:crossBetween val="midCat"/>
        <c:majorUnit val="1"/>
        <c:minorUnit val="0.2"/>
      </c:valAx>
      <c:valAx>
        <c:axId val="37128432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303030"/>
                    </a:solidFill>
                    <a:latin typeface="Avenir Next LT Pro" panose="020B0504020202020204" pitchFamily="34" charset="0"/>
                    <a:ea typeface="+mn-ea"/>
                    <a:cs typeface="+mn-cs"/>
                  </a:defRPr>
                </a:pPr>
                <a:r>
                  <a:rPr lang="es-CO"/>
                  <a:t>Concentraciones (µg/m³) </a:t>
                </a:r>
              </a:p>
            </c:rich>
          </c:tx>
          <c:layout>
            <c:manualLayout>
              <c:xMode val="edge"/>
              <c:yMode val="edge"/>
              <c:x val="1.2472931664921402E-2"/>
              <c:y val="0.3369142572593445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rgbClr val="303030"/>
                  </a:solidFill>
                  <a:latin typeface="Avenir Next LT Pro" panose="020B0504020202020204" pitchFamily="34" charset="0"/>
                  <a:ea typeface="+mn-ea"/>
                  <a:cs typeface="+mn-cs"/>
                </a:defRPr>
              </a:pPr>
              <a:endParaRPr lang="es-CO"/>
            </a:p>
          </c:txPr>
        </c:title>
        <c:numFmt formatCode="0.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303030"/>
                </a:solidFill>
                <a:latin typeface="Avenir Next LT Pro" panose="020B0504020202020204" pitchFamily="34" charset="0"/>
                <a:ea typeface="+mn-ea"/>
                <a:cs typeface="+mn-cs"/>
              </a:defRPr>
            </a:pPr>
            <a:endParaRPr lang="es-CO"/>
          </a:p>
        </c:txPr>
        <c:crossAx val="3712874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4857011582322528"/>
          <c:y val="0.14505798744877754"/>
          <c:w val="0.10483082923704676"/>
          <c:h val="5.748755266181539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303030"/>
              </a:solidFill>
              <a:latin typeface="Avenir Next LT Pro" panose="020B0504020202020204" pitchFamily="34" charset="0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rgbClr val="303030"/>
          </a:solidFill>
          <a:latin typeface="Avenir Next LT Pro" panose="020B0504020202020204" pitchFamily="34" charset="0"/>
        </a:defRPr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'DATOS CORREGIDOS'!$E$5</c:f>
              <c:strCache>
                <c:ptCount val="1"/>
                <c:pt idx="0">
                  <c:v>PM10 (µg/m³)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'DATOS CORREGIDOS'!$B$716:$B$725</c:f>
              <c:numCache>
                <c:formatCode>h:mm:ss</c:formatCode>
                <c:ptCount val="10"/>
                <c:pt idx="0">
                  <c:v>29.583333333334004</c:v>
                </c:pt>
                <c:pt idx="1">
                  <c:v>29.625000000000671</c:v>
                </c:pt>
                <c:pt idx="2">
                  <c:v>29.666666666667339</c:v>
                </c:pt>
                <c:pt idx="3">
                  <c:v>29.708333333334007</c:v>
                </c:pt>
                <c:pt idx="4">
                  <c:v>29.750000000000675</c:v>
                </c:pt>
                <c:pt idx="5">
                  <c:v>29.791666666667343</c:v>
                </c:pt>
                <c:pt idx="6">
                  <c:v>29.833333333334011</c:v>
                </c:pt>
                <c:pt idx="7">
                  <c:v>29.875000000000679</c:v>
                </c:pt>
                <c:pt idx="8">
                  <c:v>29.916666666667346</c:v>
                </c:pt>
                <c:pt idx="9">
                  <c:v>29.958333333334014</c:v>
                </c:pt>
              </c:numCache>
            </c:numRef>
          </c:cat>
          <c:val>
            <c:numRef>
              <c:f>'DATOS CORREGIDOS'!$E$716:$E$725</c:f>
              <c:numCache>
                <c:formatCode>0.00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2D3-4487-8233-6CA3CA8E65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71285504"/>
        <c:axId val="371290600"/>
      </c:lineChart>
      <c:catAx>
        <c:axId val="371285504"/>
        <c:scaling>
          <c:orientation val="minMax"/>
        </c:scaling>
        <c:delete val="0"/>
        <c:axPos val="b"/>
        <c:numFmt formatCode="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371290600"/>
        <c:crosses val="autoZero"/>
        <c:auto val="1"/>
        <c:lblAlgn val="ctr"/>
        <c:lblOffset val="100"/>
        <c:noMultiLvlLbl val="0"/>
      </c:catAx>
      <c:valAx>
        <c:axId val="371290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371285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'DATOS CORREGIDOS'!$F$5</c:f>
              <c:strCache>
                <c:ptCount val="1"/>
                <c:pt idx="0">
                  <c:v>PM2,5 (µg/m³)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'DATOS CORREGIDOS'!$B$716:$B$725</c:f>
              <c:numCache>
                <c:formatCode>h:mm:ss</c:formatCode>
                <c:ptCount val="10"/>
                <c:pt idx="0">
                  <c:v>29.583333333334004</c:v>
                </c:pt>
                <c:pt idx="1">
                  <c:v>29.625000000000671</c:v>
                </c:pt>
                <c:pt idx="2">
                  <c:v>29.666666666667339</c:v>
                </c:pt>
                <c:pt idx="3">
                  <c:v>29.708333333334007</c:v>
                </c:pt>
                <c:pt idx="4">
                  <c:v>29.750000000000675</c:v>
                </c:pt>
                <c:pt idx="5">
                  <c:v>29.791666666667343</c:v>
                </c:pt>
                <c:pt idx="6">
                  <c:v>29.833333333334011</c:v>
                </c:pt>
                <c:pt idx="7">
                  <c:v>29.875000000000679</c:v>
                </c:pt>
                <c:pt idx="8">
                  <c:v>29.916666666667346</c:v>
                </c:pt>
                <c:pt idx="9">
                  <c:v>29.958333333334014</c:v>
                </c:pt>
              </c:numCache>
            </c:numRef>
          </c:cat>
          <c:val>
            <c:numRef>
              <c:f>'DATOS CORREGIDOS'!$F$716:$F$725</c:f>
              <c:numCache>
                <c:formatCode>0.00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D1F-48B5-BC65-C97226297B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71287856"/>
        <c:axId val="371287072"/>
      </c:lineChart>
      <c:catAx>
        <c:axId val="371287856"/>
        <c:scaling>
          <c:orientation val="minMax"/>
        </c:scaling>
        <c:delete val="0"/>
        <c:axPos val="b"/>
        <c:numFmt formatCode="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371287072"/>
        <c:crosses val="autoZero"/>
        <c:auto val="1"/>
        <c:lblAlgn val="ctr"/>
        <c:lblOffset val="100"/>
        <c:noMultiLvlLbl val="0"/>
      </c:catAx>
      <c:valAx>
        <c:axId val="371287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3712878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rgbClr val="303030"/>
                </a:solidFill>
                <a:latin typeface="Avenir Next LT Pro" panose="020B0504020202020204" pitchFamily="34" charset="0"/>
                <a:ea typeface="+mn-ea"/>
                <a:cs typeface="+mn-cs"/>
              </a:defRPr>
            </a:pPr>
            <a:r>
              <a:rPr lang="es-CO" sz="1200"/>
              <a:t>PM10 VS NORMA 24H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rgbClr val="303030"/>
              </a:solidFill>
              <a:latin typeface="Avenir Next LT Pro" panose="020B0504020202020204" pitchFamily="34" charset="0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'COMPARACIÓN 24H'!$B$6</c:f>
              <c:strCache>
                <c:ptCount val="1"/>
                <c:pt idx="0">
                  <c:v>PM10 (µg/m³)</c:v>
                </c:pt>
              </c:strCache>
            </c:strRef>
          </c:tx>
          <c:spPr>
            <a:solidFill>
              <a:srgbClr val="004CAB"/>
            </a:solidFill>
            <a:ln>
              <a:solidFill>
                <a:srgbClr val="004CAB"/>
              </a:solidFill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cat>
            <c:multiLvlStrRef>
              <c:f>'COMPARACIÓN 24H'!$A$9:$A$39</c:f>
            </c:multiLvlStrRef>
          </c:cat>
          <c:val>
            <c:numRef>
              <c:f>'COMPARACIÓN 24H'!$B$9:$B$39</c:f>
              <c:numCache>
                <c:formatCode>0.00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71-4F64-9743-EB9AFD3B4C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3024176"/>
        <c:axId val="403020256"/>
      </c:barChart>
      <c:lineChart>
        <c:grouping val="standard"/>
        <c:varyColors val="0"/>
        <c:ser>
          <c:idx val="1"/>
          <c:order val="1"/>
          <c:tx>
            <c:strRef>
              <c:f>'COMPARACIÓN 24H'!$E$7</c:f>
              <c:strCache>
                <c:ptCount val="1"/>
                <c:pt idx="0">
                  <c:v>Norma 24h</c:v>
                </c:pt>
              </c:strCache>
            </c:strRef>
          </c:tx>
          <c:spPr>
            <a:ln w="31750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multiLvlStrRef>
              <c:f>'COMPARACIÓN 24H'!$A$8:$A$36</c:f>
            </c:multiLvlStrRef>
          </c:cat>
          <c:val>
            <c:numRef>
              <c:f>'COMPARACIÓN 24H'!$E$8:$E$38</c:f>
              <c:numCache>
                <c:formatCode>General</c:formatCode>
                <c:ptCount val="30"/>
                <c:pt idx="0">
                  <c:v>75</c:v>
                </c:pt>
                <c:pt idx="1">
                  <c:v>75</c:v>
                </c:pt>
                <c:pt idx="2">
                  <c:v>75</c:v>
                </c:pt>
                <c:pt idx="3">
                  <c:v>75</c:v>
                </c:pt>
                <c:pt idx="4">
                  <c:v>75</c:v>
                </c:pt>
                <c:pt idx="5">
                  <c:v>75</c:v>
                </c:pt>
                <c:pt idx="6">
                  <c:v>75</c:v>
                </c:pt>
                <c:pt idx="7">
                  <c:v>75</c:v>
                </c:pt>
                <c:pt idx="8">
                  <c:v>75</c:v>
                </c:pt>
                <c:pt idx="9">
                  <c:v>75</c:v>
                </c:pt>
                <c:pt idx="10">
                  <c:v>75</c:v>
                </c:pt>
                <c:pt idx="11">
                  <c:v>75</c:v>
                </c:pt>
                <c:pt idx="12">
                  <c:v>75</c:v>
                </c:pt>
                <c:pt idx="13">
                  <c:v>75</c:v>
                </c:pt>
                <c:pt idx="14">
                  <c:v>75</c:v>
                </c:pt>
                <c:pt idx="15">
                  <c:v>75</c:v>
                </c:pt>
                <c:pt idx="16">
                  <c:v>75</c:v>
                </c:pt>
                <c:pt idx="17">
                  <c:v>75</c:v>
                </c:pt>
                <c:pt idx="18">
                  <c:v>75</c:v>
                </c:pt>
                <c:pt idx="19">
                  <c:v>75</c:v>
                </c:pt>
                <c:pt idx="20">
                  <c:v>75</c:v>
                </c:pt>
                <c:pt idx="21">
                  <c:v>75</c:v>
                </c:pt>
                <c:pt idx="22">
                  <c:v>75</c:v>
                </c:pt>
                <c:pt idx="23">
                  <c:v>75</c:v>
                </c:pt>
                <c:pt idx="24">
                  <c:v>75</c:v>
                </c:pt>
                <c:pt idx="25">
                  <c:v>75</c:v>
                </c:pt>
                <c:pt idx="26">
                  <c:v>75</c:v>
                </c:pt>
                <c:pt idx="27">
                  <c:v>75</c:v>
                </c:pt>
                <c:pt idx="28">
                  <c:v>75</c:v>
                </c:pt>
                <c:pt idx="29">
                  <c:v>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E71-4F64-9743-EB9AFD3B4C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03024176"/>
        <c:axId val="403020256"/>
      </c:lineChart>
      <c:catAx>
        <c:axId val="403024176"/>
        <c:scaling>
          <c:orientation val="minMax"/>
          <c:max val="31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303030"/>
                </a:solidFill>
                <a:latin typeface="Avenir Next LT Pro" panose="020B0504020202020204" pitchFamily="34" charset="0"/>
                <a:ea typeface="+mn-ea"/>
                <a:cs typeface="+mn-cs"/>
              </a:defRPr>
            </a:pPr>
            <a:endParaRPr lang="es-CO"/>
          </a:p>
        </c:txPr>
        <c:crossAx val="403020256"/>
        <c:crosses val="autoZero"/>
        <c:auto val="1"/>
        <c:lblAlgn val="ctr"/>
        <c:lblOffset val="100"/>
        <c:noMultiLvlLbl val="1"/>
      </c:catAx>
      <c:valAx>
        <c:axId val="403020256"/>
        <c:scaling>
          <c:orientation val="minMax"/>
        </c:scaling>
        <c:delete val="0"/>
        <c:axPos val="l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303030"/>
                </a:solidFill>
                <a:latin typeface="Avenir Next LT Pro" panose="020B0504020202020204" pitchFamily="34" charset="0"/>
                <a:ea typeface="+mn-ea"/>
                <a:cs typeface="+mn-cs"/>
              </a:defRPr>
            </a:pPr>
            <a:endParaRPr lang="es-CO"/>
          </a:p>
        </c:txPr>
        <c:crossAx val="403024176"/>
        <c:crosses val="autoZero"/>
        <c:crossBetween val="between"/>
      </c:valAx>
      <c:spPr>
        <a:noFill/>
        <a:ln>
          <a:solidFill>
            <a:schemeClr val="bg1">
              <a:lumMod val="50000"/>
            </a:schemeClr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303030"/>
              </a:solidFill>
              <a:latin typeface="Avenir Next LT Pro" panose="020B0504020202020204" pitchFamily="34" charset="0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rgbClr val="303030"/>
          </a:solidFill>
          <a:latin typeface="Avenir Next LT Pro" panose="020B0504020202020204" pitchFamily="34" charset="0"/>
        </a:defRPr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rgbClr val="303030"/>
                </a:solidFill>
                <a:latin typeface="Avenir Next LT Pro" panose="020B0504020202020204" pitchFamily="34" charset="0"/>
                <a:ea typeface="+mn-ea"/>
                <a:cs typeface="+mn-cs"/>
              </a:defRPr>
            </a:pPr>
            <a:r>
              <a:rPr lang="es-CO" sz="1200"/>
              <a:t>PM2.5 VS NORMA 24H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rgbClr val="303030"/>
              </a:solidFill>
              <a:latin typeface="Avenir Next LT Pro" panose="020B0504020202020204" pitchFamily="34" charset="0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'COMPARACIÓN 24H'!$C$6</c:f>
              <c:strCache>
                <c:ptCount val="1"/>
                <c:pt idx="0">
                  <c:v>PM2,5 (µg/m³)</c:v>
                </c:pt>
              </c:strCache>
            </c:strRef>
          </c:tx>
          <c:spPr>
            <a:solidFill>
              <a:srgbClr val="004CAB"/>
            </a:solidFill>
            <a:ln>
              <a:solidFill>
                <a:srgbClr val="004CAB"/>
              </a:solidFill>
            </a:ln>
            <a:effectLst/>
          </c:spPr>
          <c:invertIfNegative val="0"/>
          <c:cat>
            <c:multiLvlStrRef>
              <c:f>'COMPARACIÓN 24H'!$A$9:$A$39</c:f>
            </c:multiLvlStrRef>
          </c:cat>
          <c:val>
            <c:numRef>
              <c:f>'COMPARACIÓN 24H'!$C$9:$C$39</c:f>
              <c:numCache>
                <c:formatCode>0.00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9D-474B-B7C3-4E5D109970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3024176"/>
        <c:axId val="403020256"/>
      </c:barChart>
      <c:lineChart>
        <c:grouping val="standard"/>
        <c:varyColors val="0"/>
        <c:ser>
          <c:idx val="1"/>
          <c:order val="1"/>
          <c:tx>
            <c:strRef>
              <c:f>'COMPARACIÓN 24H'!$G$7</c:f>
              <c:strCache>
                <c:ptCount val="1"/>
                <c:pt idx="0">
                  <c:v>Norma 24h</c:v>
                </c:pt>
              </c:strCache>
            </c:strRef>
          </c:tx>
          <c:spPr>
            <a:ln w="31750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multiLvlStrRef>
              <c:f>'COMPARACIÓN 24H'!$A$8:$A$36</c:f>
            </c:multiLvlStrRef>
          </c:cat>
          <c:val>
            <c:numRef>
              <c:f>'COMPARACIÓN 24H'!$G$8:$G$38</c:f>
              <c:numCache>
                <c:formatCode>General</c:formatCode>
                <c:ptCount val="30"/>
                <c:pt idx="0">
                  <c:v>37</c:v>
                </c:pt>
                <c:pt idx="1">
                  <c:v>37</c:v>
                </c:pt>
                <c:pt idx="2">
                  <c:v>37</c:v>
                </c:pt>
                <c:pt idx="3">
                  <c:v>37</c:v>
                </c:pt>
                <c:pt idx="4">
                  <c:v>37</c:v>
                </c:pt>
                <c:pt idx="5">
                  <c:v>37</c:v>
                </c:pt>
                <c:pt idx="6">
                  <c:v>37</c:v>
                </c:pt>
                <c:pt idx="7">
                  <c:v>37</c:v>
                </c:pt>
                <c:pt idx="8">
                  <c:v>37</c:v>
                </c:pt>
                <c:pt idx="9">
                  <c:v>37</c:v>
                </c:pt>
                <c:pt idx="10">
                  <c:v>37</c:v>
                </c:pt>
                <c:pt idx="11">
                  <c:v>37</c:v>
                </c:pt>
                <c:pt idx="12">
                  <c:v>37</c:v>
                </c:pt>
                <c:pt idx="13">
                  <c:v>37</c:v>
                </c:pt>
                <c:pt idx="14">
                  <c:v>37</c:v>
                </c:pt>
                <c:pt idx="15">
                  <c:v>37</c:v>
                </c:pt>
                <c:pt idx="16">
                  <c:v>37</c:v>
                </c:pt>
                <c:pt idx="17">
                  <c:v>37</c:v>
                </c:pt>
                <c:pt idx="18">
                  <c:v>37</c:v>
                </c:pt>
                <c:pt idx="19">
                  <c:v>37</c:v>
                </c:pt>
                <c:pt idx="20">
                  <c:v>37</c:v>
                </c:pt>
                <c:pt idx="21">
                  <c:v>37</c:v>
                </c:pt>
                <c:pt idx="22">
                  <c:v>37</c:v>
                </c:pt>
                <c:pt idx="23">
                  <c:v>37</c:v>
                </c:pt>
                <c:pt idx="24">
                  <c:v>37</c:v>
                </c:pt>
                <c:pt idx="25">
                  <c:v>37</c:v>
                </c:pt>
                <c:pt idx="26">
                  <c:v>37</c:v>
                </c:pt>
                <c:pt idx="27">
                  <c:v>37</c:v>
                </c:pt>
                <c:pt idx="28">
                  <c:v>37</c:v>
                </c:pt>
                <c:pt idx="29">
                  <c:v>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C9D-474B-B7C3-4E5D109970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03024176"/>
        <c:axId val="403020256"/>
      </c:lineChart>
      <c:catAx>
        <c:axId val="403024176"/>
        <c:scaling>
          <c:orientation val="minMax"/>
          <c:max val="31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303030"/>
                </a:solidFill>
                <a:latin typeface="Avenir Next LT Pro" panose="020B0504020202020204" pitchFamily="34" charset="0"/>
                <a:ea typeface="+mn-ea"/>
                <a:cs typeface="+mn-cs"/>
              </a:defRPr>
            </a:pPr>
            <a:endParaRPr lang="es-CO"/>
          </a:p>
        </c:txPr>
        <c:crossAx val="403020256"/>
        <c:crosses val="autoZero"/>
        <c:auto val="1"/>
        <c:lblAlgn val="ctr"/>
        <c:lblOffset val="100"/>
        <c:noMultiLvlLbl val="1"/>
      </c:catAx>
      <c:valAx>
        <c:axId val="403020256"/>
        <c:scaling>
          <c:orientation val="minMax"/>
        </c:scaling>
        <c:delete val="0"/>
        <c:axPos val="l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303030"/>
                </a:solidFill>
                <a:latin typeface="Avenir Next LT Pro" panose="020B0504020202020204" pitchFamily="34" charset="0"/>
                <a:ea typeface="+mn-ea"/>
                <a:cs typeface="+mn-cs"/>
              </a:defRPr>
            </a:pPr>
            <a:endParaRPr lang="es-CO"/>
          </a:p>
        </c:txPr>
        <c:crossAx val="403024176"/>
        <c:crosses val="autoZero"/>
        <c:crossBetween val="between"/>
      </c:valAx>
      <c:spPr>
        <a:noFill/>
        <a:ln>
          <a:solidFill>
            <a:schemeClr val="bg1">
              <a:lumMod val="50000"/>
            </a:schemeClr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303030"/>
              </a:solidFill>
              <a:latin typeface="Avenir Next LT Pro" panose="020B0504020202020204" pitchFamily="34" charset="0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rgbClr val="303030"/>
          </a:solidFill>
          <a:latin typeface="Avenir Next LT Pro" panose="020B0504020202020204" pitchFamily="34" charset="0"/>
        </a:defRPr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rgbClr val="303030"/>
                </a:solidFill>
                <a:latin typeface="Avenir Next LT Pro" panose="020B0504020202020204" pitchFamily="34" charset="0"/>
                <a:ea typeface="+mn-ea"/>
                <a:cs typeface="+mn-cs"/>
              </a:defRPr>
            </a:pPr>
            <a:r>
              <a:rPr lang="es-CO" sz="1200"/>
              <a:t>SO</a:t>
            </a:r>
            <a:r>
              <a:rPr lang="es-CO" sz="1200" baseline="-25000"/>
              <a:t>2</a:t>
            </a:r>
            <a:r>
              <a:rPr lang="es-CO" sz="1200"/>
              <a:t> VS NORMA 24H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rgbClr val="303030"/>
              </a:solidFill>
              <a:latin typeface="Avenir Next LT Pro" panose="020B0504020202020204" pitchFamily="34" charset="0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'COMPARACIÓN 24H'!$I$7</c:f>
              <c:strCache>
                <c:ptCount val="1"/>
                <c:pt idx="0">
                  <c:v>Norma 24h</c:v>
                </c:pt>
              </c:strCache>
            </c:strRef>
          </c:tx>
          <c:spPr>
            <a:solidFill>
              <a:srgbClr val="004CAB"/>
            </a:solidFill>
            <a:ln>
              <a:solidFill>
                <a:srgbClr val="004CAB"/>
              </a:solidFill>
            </a:ln>
            <a:effectLst/>
          </c:spPr>
          <c:invertIfNegative val="0"/>
          <c:cat>
            <c:multiLvlStrRef>
              <c:f>'COMPARACIÓN 24H'!$A$9:$A$39</c:f>
            </c:multiLvlStrRef>
          </c:cat>
          <c:val>
            <c:numRef>
              <c:f>'COMPARACIÓN 24H'!$D$9:$D$39</c:f>
              <c:numCache>
                <c:formatCode>0.00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71-439B-A12A-99B30FFDB5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3024176"/>
        <c:axId val="403020256"/>
      </c:barChart>
      <c:lineChart>
        <c:grouping val="standard"/>
        <c:varyColors val="0"/>
        <c:ser>
          <c:idx val="1"/>
          <c:order val="1"/>
          <c:tx>
            <c:strRef>
              <c:f>'COMPARACIÓN 24H'!$I$7</c:f>
              <c:strCache>
                <c:ptCount val="1"/>
                <c:pt idx="0">
                  <c:v>Norma 24h</c:v>
                </c:pt>
              </c:strCache>
            </c:strRef>
          </c:tx>
          <c:spPr>
            <a:ln w="31750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multiLvlStrRef>
              <c:f>'COMPARACIÓN 24H'!$A$9:$A$39</c:f>
            </c:multiLvlStrRef>
          </c:cat>
          <c:val>
            <c:numRef>
              <c:f>'COMPARACIÓN 24H'!$I$8:$I$39</c:f>
              <c:numCache>
                <c:formatCode>General</c:formatCode>
                <c:ptCount val="31"/>
                <c:pt idx="0">
                  <c:v>50</c:v>
                </c:pt>
                <c:pt idx="1">
                  <c:v>50</c:v>
                </c:pt>
                <c:pt idx="2">
                  <c:v>50</c:v>
                </c:pt>
                <c:pt idx="3">
                  <c:v>50</c:v>
                </c:pt>
                <c:pt idx="4">
                  <c:v>50</c:v>
                </c:pt>
                <c:pt idx="5">
                  <c:v>50</c:v>
                </c:pt>
                <c:pt idx="6">
                  <c:v>50</c:v>
                </c:pt>
                <c:pt idx="7">
                  <c:v>50</c:v>
                </c:pt>
                <c:pt idx="8">
                  <c:v>50</c:v>
                </c:pt>
                <c:pt idx="9">
                  <c:v>50</c:v>
                </c:pt>
                <c:pt idx="10">
                  <c:v>50</c:v>
                </c:pt>
                <c:pt idx="11">
                  <c:v>50</c:v>
                </c:pt>
                <c:pt idx="12">
                  <c:v>50</c:v>
                </c:pt>
                <c:pt idx="13">
                  <c:v>50</c:v>
                </c:pt>
                <c:pt idx="14">
                  <c:v>50</c:v>
                </c:pt>
                <c:pt idx="15">
                  <c:v>50</c:v>
                </c:pt>
                <c:pt idx="16">
                  <c:v>50</c:v>
                </c:pt>
                <c:pt idx="17">
                  <c:v>50</c:v>
                </c:pt>
                <c:pt idx="18">
                  <c:v>50</c:v>
                </c:pt>
                <c:pt idx="19">
                  <c:v>50</c:v>
                </c:pt>
                <c:pt idx="20">
                  <c:v>50</c:v>
                </c:pt>
                <c:pt idx="21">
                  <c:v>50</c:v>
                </c:pt>
                <c:pt idx="22">
                  <c:v>50</c:v>
                </c:pt>
                <c:pt idx="23">
                  <c:v>50</c:v>
                </c:pt>
                <c:pt idx="24">
                  <c:v>50</c:v>
                </c:pt>
                <c:pt idx="25">
                  <c:v>50</c:v>
                </c:pt>
                <c:pt idx="26">
                  <c:v>50</c:v>
                </c:pt>
                <c:pt idx="27">
                  <c:v>50</c:v>
                </c:pt>
                <c:pt idx="28">
                  <c:v>50</c:v>
                </c:pt>
                <c:pt idx="29">
                  <c:v>50</c:v>
                </c:pt>
                <c:pt idx="30">
                  <c:v>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071-439B-A12A-99B30FFDB5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03024176"/>
        <c:axId val="403020256"/>
      </c:lineChart>
      <c:catAx>
        <c:axId val="403024176"/>
        <c:scaling>
          <c:orientation val="minMax"/>
          <c:max val="31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303030"/>
                </a:solidFill>
                <a:latin typeface="Avenir Next LT Pro" panose="020B0504020202020204" pitchFamily="34" charset="0"/>
                <a:ea typeface="+mn-ea"/>
                <a:cs typeface="+mn-cs"/>
              </a:defRPr>
            </a:pPr>
            <a:endParaRPr lang="es-CO"/>
          </a:p>
        </c:txPr>
        <c:crossAx val="403020256"/>
        <c:crosses val="autoZero"/>
        <c:auto val="1"/>
        <c:lblAlgn val="ctr"/>
        <c:lblOffset val="100"/>
        <c:noMultiLvlLbl val="1"/>
      </c:catAx>
      <c:valAx>
        <c:axId val="403020256"/>
        <c:scaling>
          <c:orientation val="minMax"/>
        </c:scaling>
        <c:delete val="0"/>
        <c:axPos val="l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303030"/>
                </a:solidFill>
                <a:latin typeface="Avenir Next LT Pro" panose="020B0504020202020204" pitchFamily="34" charset="0"/>
                <a:ea typeface="+mn-ea"/>
                <a:cs typeface="+mn-cs"/>
              </a:defRPr>
            </a:pPr>
            <a:endParaRPr lang="es-CO"/>
          </a:p>
        </c:txPr>
        <c:crossAx val="403024176"/>
        <c:crosses val="autoZero"/>
        <c:crossBetween val="between"/>
      </c:valAx>
      <c:spPr>
        <a:noFill/>
        <a:ln>
          <a:solidFill>
            <a:schemeClr val="bg1">
              <a:lumMod val="50000"/>
            </a:schemeClr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303030"/>
              </a:solidFill>
              <a:latin typeface="Avenir Next LT Pro" panose="020B0504020202020204" pitchFamily="34" charset="0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rgbClr val="303030"/>
          </a:solidFill>
          <a:latin typeface="Avenir Next LT Pro" panose="020B0504020202020204" pitchFamily="34" charset="0"/>
        </a:defRPr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303030"/>
                </a:solidFill>
                <a:latin typeface="Avenir Next LT Pro" panose="020B0504020202020204" pitchFamily="34" charset="0"/>
                <a:ea typeface="+mn-ea"/>
                <a:cs typeface="+mn-cs"/>
              </a:defRPr>
            </a:pPr>
            <a:r>
              <a:rPr lang="es-CO"/>
              <a:t>Comparacion SO</a:t>
            </a:r>
            <a:r>
              <a:rPr lang="es-CO" baseline="-25000"/>
              <a:t>2</a:t>
            </a:r>
            <a:r>
              <a:rPr lang="es-CO"/>
              <a:t> 1 hora VS Norma 1 hora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303030"/>
              </a:solidFill>
              <a:latin typeface="Avenir Next LT Pro" panose="020B0504020202020204" pitchFamily="34" charset="0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smoothMarker"/>
        <c:varyColors val="0"/>
        <c:ser>
          <c:idx val="4"/>
          <c:order val="0"/>
          <c:tx>
            <c:strRef>
              <c:f>'COMPARACIÓN 1H'!$C$6:$C$7</c:f>
              <c:strCache>
                <c:ptCount val="2"/>
                <c:pt idx="0">
                  <c:v>SO2 (µg/m³)</c:v>
                </c:pt>
              </c:strCache>
            </c:strRef>
          </c:tx>
          <c:spPr>
            <a:ln w="19050" cap="rnd">
              <a:solidFill>
                <a:srgbClr val="004CAB"/>
              </a:solidFill>
              <a:round/>
            </a:ln>
            <a:effectLst/>
          </c:spPr>
          <c:marker>
            <c:symbol val="none"/>
          </c:marker>
          <c:xVal>
            <c:numRef>
              <c:f>'COMPARACIÓN 1H'!$A$8:$A$703</c:f>
              <c:numCache>
                <c:formatCode>m/d/yyyy</c:formatCode>
                <c:ptCount val="69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</c:numCache>
            </c:numRef>
          </c:xVal>
          <c:yVal>
            <c:numRef>
              <c:f>'COMPARACIÓN 1H'!$C$8:$C$703</c:f>
              <c:numCache>
                <c:formatCode>0.00</c:formatCode>
                <c:ptCount val="69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136-4962-A06C-078CD1AAEA7D}"/>
            </c:ext>
          </c:extLst>
        </c:ser>
        <c:ser>
          <c:idx val="0"/>
          <c:order val="1"/>
          <c:tx>
            <c:strRef>
              <c:f>'COMPARACIÓN 1H'!$F$7</c:f>
              <c:strCache>
                <c:ptCount val="1"/>
                <c:pt idx="0">
                  <c:v>Norma 1h  (µg/m³)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'COMPARACIÓN 1H'!$A$8:$A$703</c:f>
              <c:numCache>
                <c:formatCode>m/d/yyyy</c:formatCode>
                <c:ptCount val="69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</c:numCache>
            </c:numRef>
          </c:xVal>
          <c:yVal>
            <c:numRef>
              <c:f>'COMPARACIÓN 1H'!$F$8:$F$703</c:f>
              <c:numCache>
                <c:formatCode>0</c:formatCode>
                <c:ptCount val="696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100</c:v>
                </c:pt>
                <c:pt idx="43">
                  <c:v>100</c:v>
                </c:pt>
                <c:pt idx="44">
                  <c:v>100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  <c:pt idx="50">
                  <c:v>100</c:v>
                </c:pt>
                <c:pt idx="51">
                  <c:v>100</c:v>
                </c:pt>
                <c:pt idx="52">
                  <c:v>100</c:v>
                </c:pt>
                <c:pt idx="53">
                  <c:v>100</c:v>
                </c:pt>
                <c:pt idx="54">
                  <c:v>100</c:v>
                </c:pt>
                <c:pt idx="55">
                  <c:v>100</c:v>
                </c:pt>
                <c:pt idx="56">
                  <c:v>100</c:v>
                </c:pt>
                <c:pt idx="57">
                  <c:v>100</c:v>
                </c:pt>
                <c:pt idx="58">
                  <c:v>100</c:v>
                </c:pt>
                <c:pt idx="59">
                  <c:v>100</c:v>
                </c:pt>
                <c:pt idx="60">
                  <c:v>100</c:v>
                </c:pt>
                <c:pt idx="61">
                  <c:v>100</c:v>
                </c:pt>
                <c:pt idx="62">
                  <c:v>100</c:v>
                </c:pt>
                <c:pt idx="63">
                  <c:v>100</c:v>
                </c:pt>
                <c:pt idx="64">
                  <c:v>100</c:v>
                </c:pt>
                <c:pt idx="65">
                  <c:v>100</c:v>
                </c:pt>
                <c:pt idx="66">
                  <c:v>100</c:v>
                </c:pt>
                <c:pt idx="67">
                  <c:v>100</c:v>
                </c:pt>
                <c:pt idx="68">
                  <c:v>100</c:v>
                </c:pt>
                <c:pt idx="69">
                  <c:v>100</c:v>
                </c:pt>
                <c:pt idx="70">
                  <c:v>100</c:v>
                </c:pt>
                <c:pt idx="71">
                  <c:v>100</c:v>
                </c:pt>
                <c:pt idx="72">
                  <c:v>100</c:v>
                </c:pt>
                <c:pt idx="73">
                  <c:v>100</c:v>
                </c:pt>
                <c:pt idx="74">
                  <c:v>100</c:v>
                </c:pt>
                <c:pt idx="75">
                  <c:v>100</c:v>
                </c:pt>
                <c:pt idx="76">
                  <c:v>100</c:v>
                </c:pt>
                <c:pt idx="77">
                  <c:v>100</c:v>
                </c:pt>
                <c:pt idx="78">
                  <c:v>100</c:v>
                </c:pt>
                <c:pt idx="79">
                  <c:v>100</c:v>
                </c:pt>
                <c:pt idx="80">
                  <c:v>100</c:v>
                </c:pt>
                <c:pt idx="81">
                  <c:v>100</c:v>
                </c:pt>
                <c:pt idx="82">
                  <c:v>100</c:v>
                </c:pt>
                <c:pt idx="83">
                  <c:v>100</c:v>
                </c:pt>
                <c:pt idx="84">
                  <c:v>100</c:v>
                </c:pt>
                <c:pt idx="85">
                  <c:v>100</c:v>
                </c:pt>
                <c:pt idx="86">
                  <c:v>100</c:v>
                </c:pt>
                <c:pt idx="87">
                  <c:v>100</c:v>
                </c:pt>
                <c:pt idx="88">
                  <c:v>100</c:v>
                </c:pt>
                <c:pt idx="89">
                  <c:v>100</c:v>
                </c:pt>
                <c:pt idx="90">
                  <c:v>100</c:v>
                </c:pt>
                <c:pt idx="91">
                  <c:v>100</c:v>
                </c:pt>
                <c:pt idx="92">
                  <c:v>100</c:v>
                </c:pt>
                <c:pt idx="93">
                  <c:v>100</c:v>
                </c:pt>
                <c:pt idx="94">
                  <c:v>100</c:v>
                </c:pt>
                <c:pt idx="95">
                  <c:v>100</c:v>
                </c:pt>
                <c:pt idx="96">
                  <c:v>100</c:v>
                </c:pt>
                <c:pt idx="97">
                  <c:v>100</c:v>
                </c:pt>
                <c:pt idx="98">
                  <c:v>100</c:v>
                </c:pt>
                <c:pt idx="99">
                  <c:v>100</c:v>
                </c:pt>
                <c:pt idx="100">
                  <c:v>100</c:v>
                </c:pt>
                <c:pt idx="101">
                  <c:v>100</c:v>
                </c:pt>
                <c:pt idx="102">
                  <c:v>100</c:v>
                </c:pt>
                <c:pt idx="103">
                  <c:v>100</c:v>
                </c:pt>
                <c:pt idx="104">
                  <c:v>100</c:v>
                </c:pt>
                <c:pt idx="105">
                  <c:v>100</c:v>
                </c:pt>
                <c:pt idx="106">
                  <c:v>100</c:v>
                </c:pt>
                <c:pt idx="107">
                  <c:v>100</c:v>
                </c:pt>
                <c:pt idx="108">
                  <c:v>100</c:v>
                </c:pt>
                <c:pt idx="109">
                  <c:v>100</c:v>
                </c:pt>
                <c:pt idx="110">
                  <c:v>100</c:v>
                </c:pt>
                <c:pt idx="111">
                  <c:v>100</c:v>
                </c:pt>
                <c:pt idx="112">
                  <c:v>100</c:v>
                </c:pt>
                <c:pt idx="113">
                  <c:v>100</c:v>
                </c:pt>
                <c:pt idx="114">
                  <c:v>100</c:v>
                </c:pt>
                <c:pt idx="115">
                  <c:v>100</c:v>
                </c:pt>
                <c:pt idx="116">
                  <c:v>100</c:v>
                </c:pt>
                <c:pt idx="117">
                  <c:v>100</c:v>
                </c:pt>
                <c:pt idx="118">
                  <c:v>100</c:v>
                </c:pt>
                <c:pt idx="119">
                  <c:v>100</c:v>
                </c:pt>
                <c:pt idx="120">
                  <c:v>100</c:v>
                </c:pt>
                <c:pt idx="121">
                  <c:v>100</c:v>
                </c:pt>
                <c:pt idx="122">
                  <c:v>100</c:v>
                </c:pt>
                <c:pt idx="123">
                  <c:v>100</c:v>
                </c:pt>
                <c:pt idx="124">
                  <c:v>100</c:v>
                </c:pt>
                <c:pt idx="125">
                  <c:v>100</c:v>
                </c:pt>
                <c:pt idx="126">
                  <c:v>100</c:v>
                </c:pt>
                <c:pt idx="127">
                  <c:v>100</c:v>
                </c:pt>
                <c:pt idx="128">
                  <c:v>100</c:v>
                </c:pt>
                <c:pt idx="129">
                  <c:v>100</c:v>
                </c:pt>
                <c:pt idx="130">
                  <c:v>100</c:v>
                </c:pt>
                <c:pt idx="131">
                  <c:v>100</c:v>
                </c:pt>
                <c:pt idx="132">
                  <c:v>100</c:v>
                </c:pt>
                <c:pt idx="133">
                  <c:v>100</c:v>
                </c:pt>
                <c:pt idx="134">
                  <c:v>100</c:v>
                </c:pt>
                <c:pt idx="135">
                  <c:v>100</c:v>
                </c:pt>
                <c:pt idx="136">
                  <c:v>100</c:v>
                </c:pt>
                <c:pt idx="137">
                  <c:v>100</c:v>
                </c:pt>
                <c:pt idx="138">
                  <c:v>100</c:v>
                </c:pt>
                <c:pt idx="139">
                  <c:v>100</c:v>
                </c:pt>
                <c:pt idx="140">
                  <c:v>100</c:v>
                </c:pt>
                <c:pt idx="141">
                  <c:v>100</c:v>
                </c:pt>
                <c:pt idx="142">
                  <c:v>100</c:v>
                </c:pt>
                <c:pt idx="143">
                  <c:v>100</c:v>
                </c:pt>
                <c:pt idx="144">
                  <c:v>100</c:v>
                </c:pt>
                <c:pt idx="145">
                  <c:v>100</c:v>
                </c:pt>
                <c:pt idx="146">
                  <c:v>100</c:v>
                </c:pt>
                <c:pt idx="147">
                  <c:v>100</c:v>
                </c:pt>
                <c:pt idx="148">
                  <c:v>100</c:v>
                </c:pt>
                <c:pt idx="149">
                  <c:v>100</c:v>
                </c:pt>
                <c:pt idx="150">
                  <c:v>100</c:v>
                </c:pt>
                <c:pt idx="151">
                  <c:v>100</c:v>
                </c:pt>
                <c:pt idx="152">
                  <c:v>100</c:v>
                </c:pt>
                <c:pt idx="153">
                  <c:v>100</c:v>
                </c:pt>
                <c:pt idx="154">
                  <c:v>100</c:v>
                </c:pt>
                <c:pt idx="155">
                  <c:v>100</c:v>
                </c:pt>
                <c:pt idx="156">
                  <c:v>100</c:v>
                </c:pt>
                <c:pt idx="157">
                  <c:v>100</c:v>
                </c:pt>
                <c:pt idx="158">
                  <c:v>100</c:v>
                </c:pt>
                <c:pt idx="159">
                  <c:v>100</c:v>
                </c:pt>
                <c:pt idx="160">
                  <c:v>100</c:v>
                </c:pt>
                <c:pt idx="161">
                  <c:v>100</c:v>
                </c:pt>
                <c:pt idx="162">
                  <c:v>100</c:v>
                </c:pt>
                <c:pt idx="163">
                  <c:v>100</c:v>
                </c:pt>
                <c:pt idx="164">
                  <c:v>100</c:v>
                </c:pt>
                <c:pt idx="165">
                  <c:v>100</c:v>
                </c:pt>
                <c:pt idx="166">
                  <c:v>100</c:v>
                </c:pt>
                <c:pt idx="167">
                  <c:v>100</c:v>
                </c:pt>
                <c:pt idx="168">
                  <c:v>100</c:v>
                </c:pt>
                <c:pt idx="169">
                  <c:v>100</c:v>
                </c:pt>
                <c:pt idx="170">
                  <c:v>100</c:v>
                </c:pt>
                <c:pt idx="171">
                  <c:v>100</c:v>
                </c:pt>
                <c:pt idx="172">
                  <c:v>100</c:v>
                </c:pt>
                <c:pt idx="173">
                  <c:v>100</c:v>
                </c:pt>
                <c:pt idx="174">
                  <c:v>100</c:v>
                </c:pt>
                <c:pt idx="175">
                  <c:v>100</c:v>
                </c:pt>
                <c:pt idx="176">
                  <c:v>100</c:v>
                </c:pt>
                <c:pt idx="177">
                  <c:v>100</c:v>
                </c:pt>
                <c:pt idx="178">
                  <c:v>100</c:v>
                </c:pt>
                <c:pt idx="179">
                  <c:v>100</c:v>
                </c:pt>
                <c:pt idx="180">
                  <c:v>100</c:v>
                </c:pt>
                <c:pt idx="181">
                  <c:v>100</c:v>
                </c:pt>
                <c:pt idx="182">
                  <c:v>100</c:v>
                </c:pt>
                <c:pt idx="183">
                  <c:v>100</c:v>
                </c:pt>
                <c:pt idx="184">
                  <c:v>100</c:v>
                </c:pt>
                <c:pt idx="185">
                  <c:v>100</c:v>
                </c:pt>
                <c:pt idx="186">
                  <c:v>100</c:v>
                </c:pt>
                <c:pt idx="187">
                  <c:v>100</c:v>
                </c:pt>
                <c:pt idx="188">
                  <c:v>100</c:v>
                </c:pt>
                <c:pt idx="189">
                  <c:v>100</c:v>
                </c:pt>
                <c:pt idx="190">
                  <c:v>100</c:v>
                </c:pt>
                <c:pt idx="191">
                  <c:v>100</c:v>
                </c:pt>
                <c:pt idx="192">
                  <c:v>100</c:v>
                </c:pt>
                <c:pt idx="193">
                  <c:v>100</c:v>
                </c:pt>
                <c:pt idx="194">
                  <c:v>100</c:v>
                </c:pt>
                <c:pt idx="195">
                  <c:v>100</c:v>
                </c:pt>
                <c:pt idx="196">
                  <c:v>100</c:v>
                </c:pt>
                <c:pt idx="197">
                  <c:v>100</c:v>
                </c:pt>
                <c:pt idx="198">
                  <c:v>100</c:v>
                </c:pt>
                <c:pt idx="199">
                  <c:v>100</c:v>
                </c:pt>
                <c:pt idx="200">
                  <c:v>100</c:v>
                </c:pt>
                <c:pt idx="201">
                  <c:v>100</c:v>
                </c:pt>
                <c:pt idx="202">
                  <c:v>100</c:v>
                </c:pt>
                <c:pt idx="203">
                  <c:v>100</c:v>
                </c:pt>
                <c:pt idx="204">
                  <c:v>100</c:v>
                </c:pt>
                <c:pt idx="205">
                  <c:v>100</c:v>
                </c:pt>
                <c:pt idx="206">
                  <c:v>100</c:v>
                </c:pt>
                <c:pt idx="207">
                  <c:v>100</c:v>
                </c:pt>
                <c:pt idx="208">
                  <c:v>100</c:v>
                </c:pt>
                <c:pt idx="209">
                  <c:v>100</c:v>
                </c:pt>
                <c:pt idx="210">
                  <c:v>100</c:v>
                </c:pt>
                <c:pt idx="211">
                  <c:v>100</c:v>
                </c:pt>
                <c:pt idx="212">
                  <c:v>100</c:v>
                </c:pt>
                <c:pt idx="213">
                  <c:v>100</c:v>
                </c:pt>
                <c:pt idx="214">
                  <c:v>100</c:v>
                </c:pt>
                <c:pt idx="215">
                  <c:v>100</c:v>
                </c:pt>
                <c:pt idx="216">
                  <c:v>100</c:v>
                </c:pt>
                <c:pt idx="217">
                  <c:v>100</c:v>
                </c:pt>
                <c:pt idx="218">
                  <c:v>100</c:v>
                </c:pt>
                <c:pt idx="219">
                  <c:v>100</c:v>
                </c:pt>
                <c:pt idx="220">
                  <c:v>100</c:v>
                </c:pt>
                <c:pt idx="221">
                  <c:v>100</c:v>
                </c:pt>
                <c:pt idx="222">
                  <c:v>100</c:v>
                </c:pt>
                <c:pt idx="223">
                  <c:v>100</c:v>
                </c:pt>
                <c:pt idx="224">
                  <c:v>100</c:v>
                </c:pt>
                <c:pt idx="225">
                  <c:v>100</c:v>
                </c:pt>
                <c:pt idx="226">
                  <c:v>100</c:v>
                </c:pt>
                <c:pt idx="227">
                  <c:v>100</c:v>
                </c:pt>
                <c:pt idx="228">
                  <c:v>100</c:v>
                </c:pt>
                <c:pt idx="229">
                  <c:v>100</c:v>
                </c:pt>
                <c:pt idx="230">
                  <c:v>100</c:v>
                </c:pt>
                <c:pt idx="231">
                  <c:v>100</c:v>
                </c:pt>
                <c:pt idx="232">
                  <c:v>100</c:v>
                </c:pt>
                <c:pt idx="233">
                  <c:v>100</c:v>
                </c:pt>
                <c:pt idx="234">
                  <c:v>100</c:v>
                </c:pt>
                <c:pt idx="235">
                  <c:v>100</c:v>
                </c:pt>
                <c:pt idx="236">
                  <c:v>100</c:v>
                </c:pt>
                <c:pt idx="237">
                  <c:v>100</c:v>
                </c:pt>
                <c:pt idx="238">
                  <c:v>100</c:v>
                </c:pt>
                <c:pt idx="239">
                  <c:v>100</c:v>
                </c:pt>
                <c:pt idx="240">
                  <c:v>100</c:v>
                </c:pt>
                <c:pt idx="241">
                  <c:v>100</c:v>
                </c:pt>
                <c:pt idx="242">
                  <c:v>100</c:v>
                </c:pt>
                <c:pt idx="243">
                  <c:v>100</c:v>
                </c:pt>
                <c:pt idx="244">
                  <c:v>100</c:v>
                </c:pt>
                <c:pt idx="245">
                  <c:v>100</c:v>
                </c:pt>
                <c:pt idx="246">
                  <c:v>100</c:v>
                </c:pt>
                <c:pt idx="247">
                  <c:v>100</c:v>
                </c:pt>
                <c:pt idx="248">
                  <c:v>100</c:v>
                </c:pt>
                <c:pt idx="249">
                  <c:v>100</c:v>
                </c:pt>
                <c:pt idx="250">
                  <c:v>100</c:v>
                </c:pt>
                <c:pt idx="251">
                  <c:v>100</c:v>
                </c:pt>
                <c:pt idx="252">
                  <c:v>100</c:v>
                </c:pt>
                <c:pt idx="253">
                  <c:v>100</c:v>
                </c:pt>
                <c:pt idx="254">
                  <c:v>100</c:v>
                </c:pt>
                <c:pt idx="255">
                  <c:v>100</c:v>
                </c:pt>
                <c:pt idx="256">
                  <c:v>100</c:v>
                </c:pt>
                <c:pt idx="257">
                  <c:v>100</c:v>
                </c:pt>
                <c:pt idx="258">
                  <c:v>100</c:v>
                </c:pt>
                <c:pt idx="259">
                  <c:v>100</c:v>
                </c:pt>
                <c:pt idx="260">
                  <c:v>100</c:v>
                </c:pt>
                <c:pt idx="261">
                  <c:v>100</c:v>
                </c:pt>
                <c:pt idx="262">
                  <c:v>100</c:v>
                </c:pt>
                <c:pt idx="263">
                  <c:v>100</c:v>
                </c:pt>
                <c:pt idx="264">
                  <c:v>100</c:v>
                </c:pt>
                <c:pt idx="265">
                  <c:v>100</c:v>
                </c:pt>
                <c:pt idx="266">
                  <c:v>100</c:v>
                </c:pt>
                <c:pt idx="267">
                  <c:v>100</c:v>
                </c:pt>
                <c:pt idx="268">
                  <c:v>100</c:v>
                </c:pt>
                <c:pt idx="269">
                  <c:v>100</c:v>
                </c:pt>
                <c:pt idx="270">
                  <c:v>100</c:v>
                </c:pt>
                <c:pt idx="271">
                  <c:v>100</c:v>
                </c:pt>
                <c:pt idx="272">
                  <c:v>100</c:v>
                </c:pt>
                <c:pt idx="273">
                  <c:v>100</c:v>
                </c:pt>
                <c:pt idx="274">
                  <c:v>100</c:v>
                </c:pt>
                <c:pt idx="275">
                  <c:v>100</c:v>
                </c:pt>
                <c:pt idx="276">
                  <c:v>100</c:v>
                </c:pt>
                <c:pt idx="277">
                  <c:v>100</c:v>
                </c:pt>
                <c:pt idx="278">
                  <c:v>100</c:v>
                </c:pt>
                <c:pt idx="279">
                  <c:v>100</c:v>
                </c:pt>
                <c:pt idx="280">
                  <c:v>100</c:v>
                </c:pt>
                <c:pt idx="281">
                  <c:v>100</c:v>
                </c:pt>
                <c:pt idx="282">
                  <c:v>100</c:v>
                </c:pt>
                <c:pt idx="283">
                  <c:v>100</c:v>
                </c:pt>
                <c:pt idx="284">
                  <c:v>100</c:v>
                </c:pt>
                <c:pt idx="285">
                  <c:v>100</c:v>
                </c:pt>
                <c:pt idx="286">
                  <c:v>100</c:v>
                </c:pt>
                <c:pt idx="287">
                  <c:v>100</c:v>
                </c:pt>
                <c:pt idx="288">
                  <c:v>100</c:v>
                </c:pt>
                <c:pt idx="289">
                  <c:v>100</c:v>
                </c:pt>
                <c:pt idx="290">
                  <c:v>100</c:v>
                </c:pt>
                <c:pt idx="291">
                  <c:v>100</c:v>
                </c:pt>
                <c:pt idx="292">
                  <c:v>100</c:v>
                </c:pt>
                <c:pt idx="293">
                  <c:v>100</c:v>
                </c:pt>
                <c:pt idx="294">
                  <c:v>100</c:v>
                </c:pt>
                <c:pt idx="295">
                  <c:v>100</c:v>
                </c:pt>
                <c:pt idx="296">
                  <c:v>100</c:v>
                </c:pt>
                <c:pt idx="297">
                  <c:v>100</c:v>
                </c:pt>
                <c:pt idx="298">
                  <c:v>100</c:v>
                </c:pt>
                <c:pt idx="299">
                  <c:v>100</c:v>
                </c:pt>
                <c:pt idx="300">
                  <c:v>100</c:v>
                </c:pt>
                <c:pt idx="301">
                  <c:v>100</c:v>
                </c:pt>
                <c:pt idx="302">
                  <c:v>100</c:v>
                </c:pt>
                <c:pt idx="303">
                  <c:v>100</c:v>
                </c:pt>
                <c:pt idx="304">
                  <c:v>100</c:v>
                </c:pt>
                <c:pt idx="305">
                  <c:v>100</c:v>
                </c:pt>
                <c:pt idx="306">
                  <c:v>100</c:v>
                </c:pt>
                <c:pt idx="307">
                  <c:v>100</c:v>
                </c:pt>
                <c:pt idx="308">
                  <c:v>100</c:v>
                </c:pt>
                <c:pt idx="309">
                  <c:v>100</c:v>
                </c:pt>
                <c:pt idx="310">
                  <c:v>100</c:v>
                </c:pt>
                <c:pt idx="311">
                  <c:v>100</c:v>
                </c:pt>
                <c:pt idx="312">
                  <c:v>100</c:v>
                </c:pt>
                <c:pt idx="313">
                  <c:v>100</c:v>
                </c:pt>
                <c:pt idx="314">
                  <c:v>100</c:v>
                </c:pt>
                <c:pt idx="315">
                  <c:v>100</c:v>
                </c:pt>
                <c:pt idx="316">
                  <c:v>100</c:v>
                </c:pt>
                <c:pt idx="317">
                  <c:v>100</c:v>
                </c:pt>
                <c:pt idx="318">
                  <c:v>100</c:v>
                </c:pt>
                <c:pt idx="319">
                  <c:v>100</c:v>
                </c:pt>
                <c:pt idx="320">
                  <c:v>100</c:v>
                </c:pt>
                <c:pt idx="321">
                  <c:v>100</c:v>
                </c:pt>
                <c:pt idx="322">
                  <c:v>100</c:v>
                </c:pt>
                <c:pt idx="323">
                  <c:v>100</c:v>
                </c:pt>
                <c:pt idx="324">
                  <c:v>100</c:v>
                </c:pt>
                <c:pt idx="325">
                  <c:v>100</c:v>
                </c:pt>
                <c:pt idx="326">
                  <c:v>100</c:v>
                </c:pt>
                <c:pt idx="327">
                  <c:v>100</c:v>
                </c:pt>
                <c:pt idx="328">
                  <c:v>100</c:v>
                </c:pt>
                <c:pt idx="329">
                  <c:v>100</c:v>
                </c:pt>
                <c:pt idx="330">
                  <c:v>100</c:v>
                </c:pt>
                <c:pt idx="331">
                  <c:v>100</c:v>
                </c:pt>
                <c:pt idx="332">
                  <c:v>100</c:v>
                </c:pt>
                <c:pt idx="333">
                  <c:v>100</c:v>
                </c:pt>
                <c:pt idx="334">
                  <c:v>100</c:v>
                </c:pt>
                <c:pt idx="335">
                  <c:v>100</c:v>
                </c:pt>
                <c:pt idx="336">
                  <c:v>100</c:v>
                </c:pt>
                <c:pt idx="337">
                  <c:v>100</c:v>
                </c:pt>
                <c:pt idx="338">
                  <c:v>100</c:v>
                </c:pt>
                <c:pt idx="339">
                  <c:v>100</c:v>
                </c:pt>
                <c:pt idx="340">
                  <c:v>100</c:v>
                </c:pt>
                <c:pt idx="341">
                  <c:v>100</c:v>
                </c:pt>
                <c:pt idx="342">
                  <c:v>100</c:v>
                </c:pt>
                <c:pt idx="343">
                  <c:v>100</c:v>
                </c:pt>
                <c:pt idx="344">
                  <c:v>100</c:v>
                </c:pt>
                <c:pt idx="345">
                  <c:v>100</c:v>
                </c:pt>
                <c:pt idx="346">
                  <c:v>100</c:v>
                </c:pt>
                <c:pt idx="347">
                  <c:v>100</c:v>
                </c:pt>
                <c:pt idx="348">
                  <c:v>100</c:v>
                </c:pt>
                <c:pt idx="349">
                  <c:v>100</c:v>
                </c:pt>
                <c:pt idx="350">
                  <c:v>100</c:v>
                </c:pt>
                <c:pt idx="351">
                  <c:v>100</c:v>
                </c:pt>
                <c:pt idx="352">
                  <c:v>100</c:v>
                </c:pt>
                <c:pt idx="353">
                  <c:v>100</c:v>
                </c:pt>
                <c:pt idx="354">
                  <c:v>100</c:v>
                </c:pt>
                <c:pt idx="355">
                  <c:v>100</c:v>
                </c:pt>
                <c:pt idx="356">
                  <c:v>100</c:v>
                </c:pt>
                <c:pt idx="357">
                  <c:v>100</c:v>
                </c:pt>
                <c:pt idx="358">
                  <c:v>100</c:v>
                </c:pt>
                <c:pt idx="359">
                  <c:v>100</c:v>
                </c:pt>
                <c:pt idx="360">
                  <c:v>100</c:v>
                </c:pt>
                <c:pt idx="361">
                  <c:v>100</c:v>
                </c:pt>
                <c:pt idx="362">
                  <c:v>100</c:v>
                </c:pt>
                <c:pt idx="363">
                  <c:v>100</c:v>
                </c:pt>
                <c:pt idx="364">
                  <c:v>100</c:v>
                </c:pt>
                <c:pt idx="365">
                  <c:v>100</c:v>
                </c:pt>
                <c:pt idx="366">
                  <c:v>100</c:v>
                </c:pt>
                <c:pt idx="367">
                  <c:v>100</c:v>
                </c:pt>
                <c:pt idx="368">
                  <c:v>100</c:v>
                </c:pt>
                <c:pt idx="369">
                  <c:v>100</c:v>
                </c:pt>
                <c:pt idx="370">
                  <c:v>100</c:v>
                </c:pt>
                <c:pt idx="371">
                  <c:v>100</c:v>
                </c:pt>
                <c:pt idx="372">
                  <c:v>100</c:v>
                </c:pt>
                <c:pt idx="373">
                  <c:v>100</c:v>
                </c:pt>
                <c:pt idx="374">
                  <c:v>100</c:v>
                </c:pt>
                <c:pt idx="375">
                  <c:v>100</c:v>
                </c:pt>
                <c:pt idx="376">
                  <c:v>100</c:v>
                </c:pt>
                <c:pt idx="377">
                  <c:v>100</c:v>
                </c:pt>
                <c:pt idx="378">
                  <c:v>100</c:v>
                </c:pt>
                <c:pt idx="379">
                  <c:v>100</c:v>
                </c:pt>
                <c:pt idx="380">
                  <c:v>100</c:v>
                </c:pt>
                <c:pt idx="381">
                  <c:v>100</c:v>
                </c:pt>
                <c:pt idx="382">
                  <c:v>100</c:v>
                </c:pt>
                <c:pt idx="383">
                  <c:v>100</c:v>
                </c:pt>
                <c:pt idx="384">
                  <c:v>100</c:v>
                </c:pt>
                <c:pt idx="385">
                  <c:v>100</c:v>
                </c:pt>
                <c:pt idx="386">
                  <c:v>100</c:v>
                </c:pt>
                <c:pt idx="387">
                  <c:v>100</c:v>
                </c:pt>
                <c:pt idx="388">
                  <c:v>100</c:v>
                </c:pt>
                <c:pt idx="389">
                  <c:v>100</c:v>
                </c:pt>
                <c:pt idx="390">
                  <c:v>100</c:v>
                </c:pt>
                <c:pt idx="391">
                  <c:v>100</c:v>
                </c:pt>
                <c:pt idx="392">
                  <c:v>100</c:v>
                </c:pt>
                <c:pt idx="393">
                  <c:v>100</c:v>
                </c:pt>
                <c:pt idx="394">
                  <c:v>100</c:v>
                </c:pt>
                <c:pt idx="395">
                  <c:v>100</c:v>
                </c:pt>
                <c:pt idx="396">
                  <c:v>100</c:v>
                </c:pt>
                <c:pt idx="397">
                  <c:v>100</c:v>
                </c:pt>
                <c:pt idx="398">
                  <c:v>100</c:v>
                </c:pt>
                <c:pt idx="399">
                  <c:v>100</c:v>
                </c:pt>
                <c:pt idx="400">
                  <c:v>100</c:v>
                </c:pt>
                <c:pt idx="401">
                  <c:v>100</c:v>
                </c:pt>
                <c:pt idx="402">
                  <c:v>100</c:v>
                </c:pt>
                <c:pt idx="403">
                  <c:v>100</c:v>
                </c:pt>
                <c:pt idx="404">
                  <c:v>100</c:v>
                </c:pt>
                <c:pt idx="405">
                  <c:v>100</c:v>
                </c:pt>
                <c:pt idx="406">
                  <c:v>100</c:v>
                </c:pt>
                <c:pt idx="407">
                  <c:v>100</c:v>
                </c:pt>
                <c:pt idx="408">
                  <c:v>100</c:v>
                </c:pt>
                <c:pt idx="409">
                  <c:v>100</c:v>
                </c:pt>
                <c:pt idx="410">
                  <c:v>100</c:v>
                </c:pt>
                <c:pt idx="411">
                  <c:v>100</c:v>
                </c:pt>
                <c:pt idx="412">
                  <c:v>100</c:v>
                </c:pt>
                <c:pt idx="413">
                  <c:v>100</c:v>
                </c:pt>
                <c:pt idx="414">
                  <c:v>100</c:v>
                </c:pt>
                <c:pt idx="415">
                  <c:v>100</c:v>
                </c:pt>
                <c:pt idx="416">
                  <c:v>100</c:v>
                </c:pt>
                <c:pt idx="417">
                  <c:v>100</c:v>
                </c:pt>
                <c:pt idx="418">
                  <c:v>100</c:v>
                </c:pt>
                <c:pt idx="419">
                  <c:v>100</c:v>
                </c:pt>
                <c:pt idx="420">
                  <c:v>100</c:v>
                </c:pt>
                <c:pt idx="421">
                  <c:v>100</c:v>
                </c:pt>
                <c:pt idx="422">
                  <c:v>100</c:v>
                </c:pt>
                <c:pt idx="423">
                  <c:v>100</c:v>
                </c:pt>
                <c:pt idx="424">
                  <c:v>100</c:v>
                </c:pt>
                <c:pt idx="425">
                  <c:v>100</c:v>
                </c:pt>
                <c:pt idx="426">
                  <c:v>100</c:v>
                </c:pt>
                <c:pt idx="427">
                  <c:v>100</c:v>
                </c:pt>
                <c:pt idx="428">
                  <c:v>100</c:v>
                </c:pt>
                <c:pt idx="429">
                  <c:v>100</c:v>
                </c:pt>
                <c:pt idx="430">
                  <c:v>100</c:v>
                </c:pt>
                <c:pt idx="431">
                  <c:v>100</c:v>
                </c:pt>
                <c:pt idx="432">
                  <c:v>100</c:v>
                </c:pt>
                <c:pt idx="433">
                  <c:v>100</c:v>
                </c:pt>
                <c:pt idx="434">
                  <c:v>100</c:v>
                </c:pt>
                <c:pt idx="435">
                  <c:v>100</c:v>
                </c:pt>
                <c:pt idx="436">
                  <c:v>100</c:v>
                </c:pt>
                <c:pt idx="437">
                  <c:v>100</c:v>
                </c:pt>
                <c:pt idx="438">
                  <c:v>100</c:v>
                </c:pt>
                <c:pt idx="439">
                  <c:v>100</c:v>
                </c:pt>
                <c:pt idx="440">
                  <c:v>100</c:v>
                </c:pt>
                <c:pt idx="441">
                  <c:v>100</c:v>
                </c:pt>
                <c:pt idx="442">
                  <c:v>100</c:v>
                </c:pt>
                <c:pt idx="443">
                  <c:v>100</c:v>
                </c:pt>
                <c:pt idx="444">
                  <c:v>100</c:v>
                </c:pt>
                <c:pt idx="445">
                  <c:v>100</c:v>
                </c:pt>
                <c:pt idx="446">
                  <c:v>100</c:v>
                </c:pt>
                <c:pt idx="447">
                  <c:v>100</c:v>
                </c:pt>
                <c:pt idx="448">
                  <c:v>100</c:v>
                </c:pt>
                <c:pt idx="449">
                  <c:v>100</c:v>
                </c:pt>
                <c:pt idx="450">
                  <c:v>100</c:v>
                </c:pt>
                <c:pt idx="451">
                  <c:v>100</c:v>
                </c:pt>
                <c:pt idx="452">
                  <c:v>100</c:v>
                </c:pt>
                <c:pt idx="453">
                  <c:v>100</c:v>
                </c:pt>
                <c:pt idx="454">
                  <c:v>100</c:v>
                </c:pt>
                <c:pt idx="455">
                  <c:v>100</c:v>
                </c:pt>
                <c:pt idx="456">
                  <c:v>100</c:v>
                </c:pt>
                <c:pt idx="457">
                  <c:v>100</c:v>
                </c:pt>
                <c:pt idx="458">
                  <c:v>100</c:v>
                </c:pt>
                <c:pt idx="459">
                  <c:v>100</c:v>
                </c:pt>
                <c:pt idx="460">
                  <c:v>100</c:v>
                </c:pt>
                <c:pt idx="461">
                  <c:v>100</c:v>
                </c:pt>
                <c:pt idx="462">
                  <c:v>100</c:v>
                </c:pt>
                <c:pt idx="463">
                  <c:v>100</c:v>
                </c:pt>
                <c:pt idx="464">
                  <c:v>100</c:v>
                </c:pt>
                <c:pt idx="465">
                  <c:v>100</c:v>
                </c:pt>
                <c:pt idx="466">
                  <c:v>100</c:v>
                </c:pt>
                <c:pt idx="467">
                  <c:v>100</c:v>
                </c:pt>
                <c:pt idx="468">
                  <c:v>100</c:v>
                </c:pt>
                <c:pt idx="469">
                  <c:v>100</c:v>
                </c:pt>
                <c:pt idx="470">
                  <c:v>100</c:v>
                </c:pt>
                <c:pt idx="471">
                  <c:v>100</c:v>
                </c:pt>
                <c:pt idx="472">
                  <c:v>100</c:v>
                </c:pt>
                <c:pt idx="473">
                  <c:v>100</c:v>
                </c:pt>
                <c:pt idx="474">
                  <c:v>100</c:v>
                </c:pt>
                <c:pt idx="475">
                  <c:v>100</c:v>
                </c:pt>
                <c:pt idx="476">
                  <c:v>100</c:v>
                </c:pt>
                <c:pt idx="477">
                  <c:v>100</c:v>
                </c:pt>
                <c:pt idx="478">
                  <c:v>100</c:v>
                </c:pt>
                <c:pt idx="479">
                  <c:v>100</c:v>
                </c:pt>
                <c:pt idx="480">
                  <c:v>100</c:v>
                </c:pt>
                <c:pt idx="481">
                  <c:v>100</c:v>
                </c:pt>
                <c:pt idx="482">
                  <c:v>100</c:v>
                </c:pt>
                <c:pt idx="483">
                  <c:v>100</c:v>
                </c:pt>
                <c:pt idx="484">
                  <c:v>100</c:v>
                </c:pt>
                <c:pt idx="485">
                  <c:v>100</c:v>
                </c:pt>
                <c:pt idx="486">
                  <c:v>100</c:v>
                </c:pt>
                <c:pt idx="487">
                  <c:v>100</c:v>
                </c:pt>
                <c:pt idx="488">
                  <c:v>100</c:v>
                </c:pt>
                <c:pt idx="489">
                  <c:v>100</c:v>
                </c:pt>
                <c:pt idx="490">
                  <c:v>100</c:v>
                </c:pt>
                <c:pt idx="491">
                  <c:v>100</c:v>
                </c:pt>
                <c:pt idx="492">
                  <c:v>100</c:v>
                </c:pt>
                <c:pt idx="493">
                  <c:v>100</c:v>
                </c:pt>
                <c:pt idx="494">
                  <c:v>100</c:v>
                </c:pt>
                <c:pt idx="495">
                  <c:v>100</c:v>
                </c:pt>
                <c:pt idx="496">
                  <c:v>100</c:v>
                </c:pt>
                <c:pt idx="497">
                  <c:v>100</c:v>
                </c:pt>
                <c:pt idx="498">
                  <c:v>100</c:v>
                </c:pt>
                <c:pt idx="499">
                  <c:v>100</c:v>
                </c:pt>
                <c:pt idx="500">
                  <c:v>100</c:v>
                </c:pt>
                <c:pt idx="501">
                  <c:v>100</c:v>
                </c:pt>
                <c:pt idx="502">
                  <c:v>100</c:v>
                </c:pt>
                <c:pt idx="503">
                  <c:v>100</c:v>
                </c:pt>
                <c:pt idx="504">
                  <c:v>100</c:v>
                </c:pt>
                <c:pt idx="505">
                  <c:v>100</c:v>
                </c:pt>
                <c:pt idx="506">
                  <c:v>100</c:v>
                </c:pt>
                <c:pt idx="507">
                  <c:v>100</c:v>
                </c:pt>
                <c:pt idx="508">
                  <c:v>100</c:v>
                </c:pt>
                <c:pt idx="509">
                  <c:v>100</c:v>
                </c:pt>
                <c:pt idx="510">
                  <c:v>100</c:v>
                </c:pt>
                <c:pt idx="511">
                  <c:v>100</c:v>
                </c:pt>
                <c:pt idx="512">
                  <c:v>100</c:v>
                </c:pt>
                <c:pt idx="513">
                  <c:v>100</c:v>
                </c:pt>
                <c:pt idx="514">
                  <c:v>100</c:v>
                </c:pt>
                <c:pt idx="515">
                  <c:v>100</c:v>
                </c:pt>
                <c:pt idx="516">
                  <c:v>100</c:v>
                </c:pt>
                <c:pt idx="517">
                  <c:v>100</c:v>
                </c:pt>
                <c:pt idx="518">
                  <c:v>100</c:v>
                </c:pt>
                <c:pt idx="519">
                  <c:v>100</c:v>
                </c:pt>
                <c:pt idx="520">
                  <c:v>100</c:v>
                </c:pt>
                <c:pt idx="521">
                  <c:v>100</c:v>
                </c:pt>
                <c:pt idx="522">
                  <c:v>100</c:v>
                </c:pt>
                <c:pt idx="523">
                  <c:v>100</c:v>
                </c:pt>
                <c:pt idx="524">
                  <c:v>100</c:v>
                </c:pt>
                <c:pt idx="525">
                  <c:v>100</c:v>
                </c:pt>
                <c:pt idx="526">
                  <c:v>100</c:v>
                </c:pt>
                <c:pt idx="527">
                  <c:v>100</c:v>
                </c:pt>
                <c:pt idx="528">
                  <c:v>100</c:v>
                </c:pt>
                <c:pt idx="529">
                  <c:v>100</c:v>
                </c:pt>
                <c:pt idx="530">
                  <c:v>100</c:v>
                </c:pt>
                <c:pt idx="531">
                  <c:v>100</c:v>
                </c:pt>
                <c:pt idx="532">
                  <c:v>100</c:v>
                </c:pt>
                <c:pt idx="533">
                  <c:v>100</c:v>
                </c:pt>
                <c:pt idx="534">
                  <c:v>100</c:v>
                </c:pt>
                <c:pt idx="535">
                  <c:v>100</c:v>
                </c:pt>
                <c:pt idx="536">
                  <c:v>100</c:v>
                </c:pt>
                <c:pt idx="537">
                  <c:v>100</c:v>
                </c:pt>
                <c:pt idx="538">
                  <c:v>100</c:v>
                </c:pt>
                <c:pt idx="539">
                  <c:v>100</c:v>
                </c:pt>
                <c:pt idx="540">
                  <c:v>100</c:v>
                </c:pt>
                <c:pt idx="541">
                  <c:v>100</c:v>
                </c:pt>
                <c:pt idx="542">
                  <c:v>100</c:v>
                </c:pt>
                <c:pt idx="543">
                  <c:v>100</c:v>
                </c:pt>
                <c:pt idx="544">
                  <c:v>100</c:v>
                </c:pt>
                <c:pt idx="545">
                  <c:v>100</c:v>
                </c:pt>
                <c:pt idx="546">
                  <c:v>100</c:v>
                </c:pt>
                <c:pt idx="547">
                  <c:v>100</c:v>
                </c:pt>
                <c:pt idx="548">
                  <c:v>100</c:v>
                </c:pt>
                <c:pt idx="549">
                  <c:v>100</c:v>
                </c:pt>
                <c:pt idx="550">
                  <c:v>100</c:v>
                </c:pt>
                <c:pt idx="551">
                  <c:v>100</c:v>
                </c:pt>
                <c:pt idx="552">
                  <c:v>100</c:v>
                </c:pt>
                <c:pt idx="553">
                  <c:v>100</c:v>
                </c:pt>
                <c:pt idx="554">
                  <c:v>100</c:v>
                </c:pt>
                <c:pt idx="555">
                  <c:v>100</c:v>
                </c:pt>
                <c:pt idx="556">
                  <c:v>100</c:v>
                </c:pt>
                <c:pt idx="557">
                  <c:v>100</c:v>
                </c:pt>
                <c:pt idx="558">
                  <c:v>100</c:v>
                </c:pt>
                <c:pt idx="559">
                  <c:v>100</c:v>
                </c:pt>
                <c:pt idx="560">
                  <c:v>100</c:v>
                </c:pt>
                <c:pt idx="561">
                  <c:v>100</c:v>
                </c:pt>
                <c:pt idx="562">
                  <c:v>100</c:v>
                </c:pt>
                <c:pt idx="563">
                  <c:v>100</c:v>
                </c:pt>
                <c:pt idx="564">
                  <c:v>100</c:v>
                </c:pt>
                <c:pt idx="565">
                  <c:v>100</c:v>
                </c:pt>
                <c:pt idx="566">
                  <c:v>100</c:v>
                </c:pt>
                <c:pt idx="567">
                  <c:v>100</c:v>
                </c:pt>
                <c:pt idx="568">
                  <c:v>100</c:v>
                </c:pt>
                <c:pt idx="569">
                  <c:v>100</c:v>
                </c:pt>
                <c:pt idx="570">
                  <c:v>100</c:v>
                </c:pt>
                <c:pt idx="571">
                  <c:v>100</c:v>
                </c:pt>
                <c:pt idx="572">
                  <c:v>100</c:v>
                </c:pt>
                <c:pt idx="573">
                  <c:v>100</c:v>
                </c:pt>
                <c:pt idx="574">
                  <c:v>100</c:v>
                </c:pt>
                <c:pt idx="575">
                  <c:v>100</c:v>
                </c:pt>
                <c:pt idx="576">
                  <c:v>100</c:v>
                </c:pt>
                <c:pt idx="577">
                  <c:v>100</c:v>
                </c:pt>
                <c:pt idx="578">
                  <c:v>100</c:v>
                </c:pt>
                <c:pt idx="579">
                  <c:v>100</c:v>
                </c:pt>
                <c:pt idx="580">
                  <c:v>100</c:v>
                </c:pt>
                <c:pt idx="581">
                  <c:v>100</c:v>
                </c:pt>
                <c:pt idx="582">
                  <c:v>100</c:v>
                </c:pt>
                <c:pt idx="583">
                  <c:v>100</c:v>
                </c:pt>
                <c:pt idx="584">
                  <c:v>100</c:v>
                </c:pt>
                <c:pt idx="585">
                  <c:v>100</c:v>
                </c:pt>
                <c:pt idx="586">
                  <c:v>100</c:v>
                </c:pt>
                <c:pt idx="587">
                  <c:v>100</c:v>
                </c:pt>
                <c:pt idx="588">
                  <c:v>100</c:v>
                </c:pt>
                <c:pt idx="589">
                  <c:v>100</c:v>
                </c:pt>
                <c:pt idx="590">
                  <c:v>100</c:v>
                </c:pt>
                <c:pt idx="591">
                  <c:v>100</c:v>
                </c:pt>
                <c:pt idx="592">
                  <c:v>100</c:v>
                </c:pt>
                <c:pt idx="593">
                  <c:v>100</c:v>
                </c:pt>
                <c:pt idx="594">
                  <c:v>100</c:v>
                </c:pt>
                <c:pt idx="595">
                  <c:v>100</c:v>
                </c:pt>
                <c:pt idx="596">
                  <c:v>100</c:v>
                </c:pt>
                <c:pt idx="597">
                  <c:v>100</c:v>
                </c:pt>
                <c:pt idx="598">
                  <c:v>100</c:v>
                </c:pt>
                <c:pt idx="599">
                  <c:v>100</c:v>
                </c:pt>
                <c:pt idx="600">
                  <c:v>100</c:v>
                </c:pt>
                <c:pt idx="601">
                  <c:v>100</c:v>
                </c:pt>
                <c:pt idx="602">
                  <c:v>100</c:v>
                </c:pt>
                <c:pt idx="603">
                  <c:v>100</c:v>
                </c:pt>
                <c:pt idx="604">
                  <c:v>100</c:v>
                </c:pt>
                <c:pt idx="605">
                  <c:v>100</c:v>
                </c:pt>
                <c:pt idx="606">
                  <c:v>100</c:v>
                </c:pt>
                <c:pt idx="607">
                  <c:v>100</c:v>
                </c:pt>
                <c:pt idx="608">
                  <c:v>100</c:v>
                </c:pt>
                <c:pt idx="609">
                  <c:v>100</c:v>
                </c:pt>
                <c:pt idx="610">
                  <c:v>100</c:v>
                </c:pt>
                <c:pt idx="611">
                  <c:v>100</c:v>
                </c:pt>
                <c:pt idx="612">
                  <c:v>100</c:v>
                </c:pt>
                <c:pt idx="613">
                  <c:v>100</c:v>
                </c:pt>
                <c:pt idx="614">
                  <c:v>100</c:v>
                </c:pt>
                <c:pt idx="615">
                  <c:v>100</c:v>
                </c:pt>
                <c:pt idx="616">
                  <c:v>100</c:v>
                </c:pt>
                <c:pt idx="617">
                  <c:v>100</c:v>
                </c:pt>
                <c:pt idx="618">
                  <c:v>100</c:v>
                </c:pt>
                <c:pt idx="619">
                  <c:v>100</c:v>
                </c:pt>
                <c:pt idx="620">
                  <c:v>100</c:v>
                </c:pt>
                <c:pt idx="621">
                  <c:v>100</c:v>
                </c:pt>
                <c:pt idx="622">
                  <c:v>100</c:v>
                </c:pt>
                <c:pt idx="623">
                  <c:v>100</c:v>
                </c:pt>
                <c:pt idx="624">
                  <c:v>100</c:v>
                </c:pt>
                <c:pt idx="625">
                  <c:v>100</c:v>
                </c:pt>
                <c:pt idx="626">
                  <c:v>100</c:v>
                </c:pt>
                <c:pt idx="627">
                  <c:v>100</c:v>
                </c:pt>
                <c:pt idx="628">
                  <c:v>100</c:v>
                </c:pt>
                <c:pt idx="629">
                  <c:v>100</c:v>
                </c:pt>
                <c:pt idx="630">
                  <c:v>100</c:v>
                </c:pt>
                <c:pt idx="631">
                  <c:v>100</c:v>
                </c:pt>
                <c:pt idx="632">
                  <c:v>100</c:v>
                </c:pt>
                <c:pt idx="633">
                  <c:v>100</c:v>
                </c:pt>
                <c:pt idx="634">
                  <c:v>100</c:v>
                </c:pt>
                <c:pt idx="635">
                  <c:v>100</c:v>
                </c:pt>
                <c:pt idx="636">
                  <c:v>100</c:v>
                </c:pt>
                <c:pt idx="637">
                  <c:v>100</c:v>
                </c:pt>
                <c:pt idx="638">
                  <c:v>100</c:v>
                </c:pt>
                <c:pt idx="639">
                  <c:v>100</c:v>
                </c:pt>
                <c:pt idx="640">
                  <c:v>100</c:v>
                </c:pt>
                <c:pt idx="641">
                  <c:v>100</c:v>
                </c:pt>
                <c:pt idx="642">
                  <c:v>100</c:v>
                </c:pt>
                <c:pt idx="643">
                  <c:v>100</c:v>
                </c:pt>
                <c:pt idx="644">
                  <c:v>100</c:v>
                </c:pt>
                <c:pt idx="645">
                  <c:v>100</c:v>
                </c:pt>
                <c:pt idx="646">
                  <c:v>100</c:v>
                </c:pt>
                <c:pt idx="647">
                  <c:v>100</c:v>
                </c:pt>
                <c:pt idx="648">
                  <c:v>100</c:v>
                </c:pt>
                <c:pt idx="649">
                  <c:v>100</c:v>
                </c:pt>
                <c:pt idx="650">
                  <c:v>100</c:v>
                </c:pt>
                <c:pt idx="651">
                  <c:v>100</c:v>
                </c:pt>
                <c:pt idx="652">
                  <c:v>100</c:v>
                </c:pt>
                <c:pt idx="653">
                  <c:v>100</c:v>
                </c:pt>
                <c:pt idx="654">
                  <c:v>100</c:v>
                </c:pt>
                <c:pt idx="655">
                  <c:v>100</c:v>
                </c:pt>
                <c:pt idx="656">
                  <c:v>100</c:v>
                </c:pt>
                <c:pt idx="657">
                  <c:v>100</c:v>
                </c:pt>
                <c:pt idx="658">
                  <c:v>100</c:v>
                </c:pt>
                <c:pt idx="659">
                  <c:v>100</c:v>
                </c:pt>
                <c:pt idx="660">
                  <c:v>100</c:v>
                </c:pt>
                <c:pt idx="661">
                  <c:v>100</c:v>
                </c:pt>
                <c:pt idx="662">
                  <c:v>100</c:v>
                </c:pt>
                <c:pt idx="663">
                  <c:v>100</c:v>
                </c:pt>
                <c:pt idx="664">
                  <c:v>100</c:v>
                </c:pt>
                <c:pt idx="665">
                  <c:v>100</c:v>
                </c:pt>
                <c:pt idx="666">
                  <c:v>100</c:v>
                </c:pt>
                <c:pt idx="667">
                  <c:v>100</c:v>
                </c:pt>
                <c:pt idx="668">
                  <c:v>100</c:v>
                </c:pt>
                <c:pt idx="669">
                  <c:v>100</c:v>
                </c:pt>
                <c:pt idx="670">
                  <c:v>100</c:v>
                </c:pt>
                <c:pt idx="671">
                  <c:v>100</c:v>
                </c:pt>
                <c:pt idx="672">
                  <c:v>100</c:v>
                </c:pt>
                <c:pt idx="673">
                  <c:v>100</c:v>
                </c:pt>
                <c:pt idx="674">
                  <c:v>100</c:v>
                </c:pt>
                <c:pt idx="675">
                  <c:v>100</c:v>
                </c:pt>
                <c:pt idx="676">
                  <c:v>100</c:v>
                </c:pt>
                <c:pt idx="677">
                  <c:v>100</c:v>
                </c:pt>
                <c:pt idx="678">
                  <c:v>100</c:v>
                </c:pt>
                <c:pt idx="679">
                  <c:v>100</c:v>
                </c:pt>
                <c:pt idx="680">
                  <c:v>100</c:v>
                </c:pt>
                <c:pt idx="681">
                  <c:v>100</c:v>
                </c:pt>
                <c:pt idx="682">
                  <c:v>100</c:v>
                </c:pt>
                <c:pt idx="683">
                  <c:v>100</c:v>
                </c:pt>
                <c:pt idx="684">
                  <c:v>100</c:v>
                </c:pt>
                <c:pt idx="685">
                  <c:v>100</c:v>
                </c:pt>
                <c:pt idx="686">
                  <c:v>100</c:v>
                </c:pt>
                <c:pt idx="687">
                  <c:v>100</c:v>
                </c:pt>
                <c:pt idx="688">
                  <c:v>100</c:v>
                </c:pt>
                <c:pt idx="689">
                  <c:v>100</c:v>
                </c:pt>
                <c:pt idx="690">
                  <c:v>100</c:v>
                </c:pt>
                <c:pt idx="691">
                  <c:v>100</c:v>
                </c:pt>
                <c:pt idx="692">
                  <c:v>100</c:v>
                </c:pt>
                <c:pt idx="693">
                  <c:v>100</c:v>
                </c:pt>
                <c:pt idx="694">
                  <c:v>100</c:v>
                </c:pt>
                <c:pt idx="695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136-4962-A06C-078CD1AAEA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3021040"/>
        <c:axId val="403025352"/>
      </c:scatterChart>
      <c:valAx>
        <c:axId val="403021040"/>
        <c:scaling>
          <c:orientation val="minMax"/>
        </c:scaling>
        <c:delete val="0"/>
        <c:axPos val="b"/>
        <c:numFmt formatCode="m/d/yyyy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rgbClr val="303030"/>
                </a:solidFill>
                <a:latin typeface="Avenir Next LT Pro" panose="020B0504020202020204" pitchFamily="34" charset="0"/>
                <a:ea typeface="+mn-ea"/>
                <a:cs typeface="+mn-cs"/>
              </a:defRPr>
            </a:pPr>
            <a:endParaRPr lang="es-CO"/>
          </a:p>
        </c:txPr>
        <c:crossAx val="403025352"/>
        <c:crosses val="autoZero"/>
        <c:crossBetween val="midCat"/>
        <c:majorUnit val="1"/>
      </c:valAx>
      <c:valAx>
        <c:axId val="403025352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303030"/>
                    </a:solidFill>
                    <a:latin typeface="Avenir Next LT Pro" panose="020B0504020202020204" pitchFamily="34" charset="0"/>
                    <a:ea typeface="+mn-ea"/>
                    <a:cs typeface="+mn-cs"/>
                  </a:defRPr>
                </a:pPr>
                <a:r>
                  <a:rPr lang="es-CO"/>
                  <a:t>Concentraciones (µg/m³)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rgbClr val="303030"/>
                  </a:solidFill>
                  <a:latin typeface="Avenir Next LT Pro" panose="020B0504020202020204" pitchFamily="34" charset="0"/>
                  <a:ea typeface="+mn-ea"/>
                  <a:cs typeface="+mn-cs"/>
                </a:defRPr>
              </a:pPr>
              <a:endParaRPr lang="es-CO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303030"/>
                </a:solidFill>
                <a:latin typeface="Avenir Next LT Pro" panose="020B0504020202020204" pitchFamily="34" charset="0"/>
                <a:ea typeface="+mn-ea"/>
                <a:cs typeface="+mn-cs"/>
              </a:defRPr>
            </a:pPr>
            <a:endParaRPr lang="es-CO"/>
          </a:p>
        </c:txPr>
        <c:crossAx val="403021040"/>
        <c:crossesAt val="43544"/>
        <c:crossBetween val="midCat"/>
      </c:valAx>
      <c:spPr>
        <a:noFill/>
        <a:ln>
          <a:solidFill>
            <a:schemeClr val="bg1">
              <a:lumMod val="50000"/>
            </a:schemeClr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303030"/>
              </a:solidFill>
              <a:latin typeface="Avenir Next LT Pro" panose="020B0504020202020204" pitchFamily="34" charset="0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ysClr val="window" lastClr="FFFFFF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>
          <a:solidFill>
            <a:srgbClr val="303030"/>
          </a:solidFill>
          <a:latin typeface="Avenir Next LT Pro" panose="020B0504020202020204" pitchFamily="34" charset="0"/>
        </a:defRPr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303030"/>
                </a:solidFill>
                <a:latin typeface="Avenir Next LT Pro" panose="020B0504020202020204" pitchFamily="34" charset="0"/>
                <a:ea typeface="+mn-ea"/>
                <a:cs typeface="+mn-cs"/>
              </a:defRPr>
            </a:pPr>
            <a:r>
              <a:rPr lang="es-CO"/>
              <a:t>Comparación CO 1 hora VS Norma 1 hora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303030"/>
              </a:solidFill>
              <a:latin typeface="Avenir Next LT Pro" panose="020B0504020202020204" pitchFamily="34" charset="0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0.10741872291431087"/>
          <c:y val="0.11882377721692693"/>
          <c:w val="0.87575986830895958"/>
          <c:h val="0.63425924174142922"/>
        </c:manualLayout>
      </c:layout>
      <c:scatterChart>
        <c:scatterStyle val="smoothMarker"/>
        <c:varyColors val="0"/>
        <c:ser>
          <c:idx val="3"/>
          <c:order val="0"/>
          <c:tx>
            <c:strRef>
              <c:f>'COMPARACIÓN 1H'!$D$6</c:f>
              <c:strCache>
                <c:ptCount val="1"/>
                <c:pt idx="0">
                  <c:v>CO (µg/m³)</c:v>
                </c:pt>
              </c:strCache>
            </c:strRef>
          </c:tx>
          <c:spPr>
            <a:ln w="19050" cap="rnd">
              <a:solidFill>
                <a:srgbClr val="004CAB"/>
              </a:solidFill>
              <a:round/>
            </a:ln>
            <a:effectLst/>
          </c:spPr>
          <c:marker>
            <c:symbol val="none"/>
          </c:marker>
          <c:xVal>
            <c:numRef>
              <c:f>'COMPARACIÓN 1H'!$A$8:$A$703</c:f>
              <c:numCache>
                <c:formatCode>m/d/yyyy</c:formatCode>
                <c:ptCount val="69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</c:numCache>
            </c:numRef>
          </c:xVal>
          <c:yVal>
            <c:numRef>
              <c:f>'COMPARACIÓN 1H'!$D$8:$D$703</c:f>
              <c:numCache>
                <c:formatCode>0.00</c:formatCode>
                <c:ptCount val="69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E8C-4853-8751-2EECFF0AABFF}"/>
            </c:ext>
          </c:extLst>
        </c:ser>
        <c:ser>
          <c:idx val="0"/>
          <c:order val="1"/>
          <c:tx>
            <c:strRef>
              <c:f>'COMPARACIÓN 1H'!$H$7</c:f>
              <c:strCache>
                <c:ptCount val="1"/>
                <c:pt idx="0">
                  <c:v>Norma 1h  (µg/m³)</c:v>
                </c:pt>
              </c:strCache>
            </c:strRef>
          </c:tx>
          <c:spPr>
            <a:ln w="19050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xVal>
            <c:numRef>
              <c:f>'COMPARACIÓN 1H'!$A$8:$A$703</c:f>
              <c:numCache>
                <c:formatCode>m/d/yyyy</c:formatCode>
                <c:ptCount val="69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</c:numCache>
            </c:numRef>
          </c:xVal>
          <c:yVal>
            <c:numRef>
              <c:f>'COMPARACIÓN 1H'!$H$8:$H$703</c:f>
              <c:numCache>
                <c:formatCode>0</c:formatCode>
                <c:ptCount val="696"/>
                <c:pt idx="0">
                  <c:v>35000</c:v>
                </c:pt>
                <c:pt idx="1">
                  <c:v>35000</c:v>
                </c:pt>
                <c:pt idx="2">
                  <c:v>35000</c:v>
                </c:pt>
                <c:pt idx="3">
                  <c:v>35000</c:v>
                </c:pt>
                <c:pt idx="4">
                  <c:v>35000</c:v>
                </c:pt>
                <c:pt idx="5">
                  <c:v>35000</c:v>
                </c:pt>
                <c:pt idx="6">
                  <c:v>35000</c:v>
                </c:pt>
                <c:pt idx="7">
                  <c:v>35000</c:v>
                </c:pt>
                <c:pt idx="8">
                  <c:v>35000</c:v>
                </c:pt>
                <c:pt idx="9">
                  <c:v>35000</c:v>
                </c:pt>
                <c:pt idx="10">
                  <c:v>35000</c:v>
                </c:pt>
                <c:pt idx="11">
                  <c:v>35000</c:v>
                </c:pt>
                <c:pt idx="12">
                  <c:v>35000</c:v>
                </c:pt>
                <c:pt idx="13">
                  <c:v>35000</c:v>
                </c:pt>
                <c:pt idx="14">
                  <c:v>35000</c:v>
                </c:pt>
                <c:pt idx="15">
                  <c:v>35000</c:v>
                </c:pt>
                <c:pt idx="16">
                  <c:v>35000</c:v>
                </c:pt>
                <c:pt idx="17">
                  <c:v>35000</c:v>
                </c:pt>
                <c:pt idx="18">
                  <c:v>35000</c:v>
                </c:pt>
                <c:pt idx="19">
                  <c:v>35000</c:v>
                </c:pt>
                <c:pt idx="20">
                  <c:v>35000</c:v>
                </c:pt>
                <c:pt idx="21">
                  <c:v>35000</c:v>
                </c:pt>
                <c:pt idx="22">
                  <c:v>35000</c:v>
                </c:pt>
                <c:pt idx="23">
                  <c:v>35000</c:v>
                </c:pt>
                <c:pt idx="24">
                  <c:v>35000</c:v>
                </c:pt>
                <c:pt idx="25">
                  <c:v>35000</c:v>
                </c:pt>
                <c:pt idx="26">
                  <c:v>35000</c:v>
                </c:pt>
                <c:pt idx="27">
                  <c:v>35000</c:v>
                </c:pt>
                <c:pt idx="28">
                  <c:v>35000</c:v>
                </c:pt>
                <c:pt idx="29">
                  <c:v>35000</c:v>
                </c:pt>
                <c:pt idx="30">
                  <c:v>35000</c:v>
                </c:pt>
                <c:pt idx="31">
                  <c:v>35000</c:v>
                </c:pt>
                <c:pt idx="32">
                  <c:v>35000</c:v>
                </c:pt>
                <c:pt idx="33">
                  <c:v>35000</c:v>
                </c:pt>
                <c:pt idx="34">
                  <c:v>35000</c:v>
                </c:pt>
                <c:pt idx="35">
                  <c:v>35000</c:v>
                </c:pt>
                <c:pt idx="36">
                  <c:v>35000</c:v>
                </c:pt>
                <c:pt idx="37">
                  <c:v>35000</c:v>
                </c:pt>
                <c:pt idx="38">
                  <c:v>35000</c:v>
                </c:pt>
                <c:pt idx="39">
                  <c:v>35000</c:v>
                </c:pt>
                <c:pt idx="40">
                  <c:v>35000</c:v>
                </c:pt>
                <c:pt idx="41">
                  <c:v>35000</c:v>
                </c:pt>
                <c:pt idx="42">
                  <c:v>35000</c:v>
                </c:pt>
                <c:pt idx="43">
                  <c:v>35000</c:v>
                </c:pt>
                <c:pt idx="44">
                  <c:v>35000</c:v>
                </c:pt>
                <c:pt idx="45">
                  <c:v>35000</c:v>
                </c:pt>
                <c:pt idx="46">
                  <c:v>35000</c:v>
                </c:pt>
                <c:pt idx="47">
                  <c:v>35000</c:v>
                </c:pt>
                <c:pt idx="48">
                  <c:v>35000</c:v>
                </c:pt>
                <c:pt idx="49">
                  <c:v>35000</c:v>
                </c:pt>
                <c:pt idx="50">
                  <c:v>35000</c:v>
                </c:pt>
                <c:pt idx="51">
                  <c:v>35000</c:v>
                </c:pt>
                <c:pt idx="52">
                  <c:v>35000</c:v>
                </c:pt>
                <c:pt idx="53">
                  <c:v>35000</c:v>
                </c:pt>
                <c:pt idx="54">
                  <c:v>35000</c:v>
                </c:pt>
                <c:pt idx="55">
                  <c:v>35000</c:v>
                </c:pt>
                <c:pt idx="56">
                  <c:v>35000</c:v>
                </c:pt>
                <c:pt idx="57">
                  <c:v>35000</c:v>
                </c:pt>
                <c:pt idx="58">
                  <c:v>35000</c:v>
                </c:pt>
                <c:pt idx="59">
                  <c:v>35000</c:v>
                </c:pt>
                <c:pt idx="60">
                  <c:v>35000</c:v>
                </c:pt>
                <c:pt idx="61">
                  <c:v>35000</c:v>
                </c:pt>
                <c:pt idx="62">
                  <c:v>35000</c:v>
                </c:pt>
                <c:pt idx="63">
                  <c:v>35000</c:v>
                </c:pt>
                <c:pt idx="64">
                  <c:v>35000</c:v>
                </c:pt>
                <c:pt idx="65">
                  <c:v>35000</c:v>
                </c:pt>
                <c:pt idx="66">
                  <c:v>35000</c:v>
                </c:pt>
                <c:pt idx="67">
                  <c:v>35000</c:v>
                </c:pt>
                <c:pt idx="68">
                  <c:v>35000</c:v>
                </c:pt>
                <c:pt idx="69">
                  <c:v>35000</c:v>
                </c:pt>
                <c:pt idx="70">
                  <c:v>35000</c:v>
                </c:pt>
                <c:pt idx="71">
                  <c:v>35000</c:v>
                </c:pt>
                <c:pt idx="72">
                  <c:v>35000</c:v>
                </c:pt>
                <c:pt idx="73">
                  <c:v>35000</c:v>
                </c:pt>
                <c:pt idx="74">
                  <c:v>35000</c:v>
                </c:pt>
                <c:pt idx="75">
                  <c:v>35000</c:v>
                </c:pt>
                <c:pt idx="76">
                  <c:v>35000</c:v>
                </c:pt>
                <c:pt idx="77">
                  <c:v>35000</c:v>
                </c:pt>
                <c:pt idx="78">
                  <c:v>35000</c:v>
                </c:pt>
                <c:pt idx="79">
                  <c:v>35000</c:v>
                </c:pt>
                <c:pt idx="80">
                  <c:v>35000</c:v>
                </c:pt>
                <c:pt idx="81">
                  <c:v>35000</c:v>
                </c:pt>
                <c:pt idx="82">
                  <c:v>35000</c:v>
                </c:pt>
                <c:pt idx="83">
                  <c:v>35000</c:v>
                </c:pt>
                <c:pt idx="84">
                  <c:v>35000</c:v>
                </c:pt>
                <c:pt idx="85">
                  <c:v>35000</c:v>
                </c:pt>
                <c:pt idx="86">
                  <c:v>35000</c:v>
                </c:pt>
                <c:pt idx="87">
                  <c:v>35000</c:v>
                </c:pt>
                <c:pt idx="88">
                  <c:v>35000</c:v>
                </c:pt>
                <c:pt idx="89">
                  <c:v>35000</c:v>
                </c:pt>
                <c:pt idx="90">
                  <c:v>35000</c:v>
                </c:pt>
                <c:pt idx="91">
                  <c:v>35000</c:v>
                </c:pt>
                <c:pt idx="92">
                  <c:v>35000</c:v>
                </c:pt>
                <c:pt idx="93">
                  <c:v>35000</c:v>
                </c:pt>
                <c:pt idx="94">
                  <c:v>35000</c:v>
                </c:pt>
                <c:pt idx="95">
                  <c:v>35000</c:v>
                </c:pt>
                <c:pt idx="96">
                  <c:v>35000</c:v>
                </c:pt>
                <c:pt idx="97">
                  <c:v>35000</c:v>
                </c:pt>
                <c:pt idx="98">
                  <c:v>35000</c:v>
                </c:pt>
                <c:pt idx="99">
                  <c:v>35000</c:v>
                </c:pt>
                <c:pt idx="100">
                  <c:v>35000</c:v>
                </c:pt>
                <c:pt idx="101">
                  <c:v>35000</c:v>
                </c:pt>
                <c:pt idx="102">
                  <c:v>35000</c:v>
                </c:pt>
                <c:pt idx="103">
                  <c:v>35000</c:v>
                </c:pt>
                <c:pt idx="104">
                  <c:v>35000</c:v>
                </c:pt>
                <c:pt idx="105">
                  <c:v>35000</c:v>
                </c:pt>
                <c:pt idx="106">
                  <c:v>35000</c:v>
                </c:pt>
                <c:pt idx="107">
                  <c:v>35000</c:v>
                </c:pt>
                <c:pt idx="108">
                  <c:v>35000</c:v>
                </c:pt>
                <c:pt idx="109">
                  <c:v>35000</c:v>
                </c:pt>
                <c:pt idx="110">
                  <c:v>35000</c:v>
                </c:pt>
                <c:pt idx="111">
                  <c:v>35000</c:v>
                </c:pt>
                <c:pt idx="112">
                  <c:v>35000</c:v>
                </c:pt>
                <c:pt idx="113">
                  <c:v>35000</c:v>
                </c:pt>
                <c:pt idx="114">
                  <c:v>35000</c:v>
                </c:pt>
                <c:pt idx="115">
                  <c:v>35000</c:v>
                </c:pt>
                <c:pt idx="116">
                  <c:v>35000</c:v>
                </c:pt>
                <c:pt idx="117">
                  <c:v>35000</c:v>
                </c:pt>
                <c:pt idx="118">
                  <c:v>35000</c:v>
                </c:pt>
                <c:pt idx="119">
                  <c:v>35000</c:v>
                </c:pt>
                <c:pt idx="120">
                  <c:v>35000</c:v>
                </c:pt>
                <c:pt idx="121">
                  <c:v>35000</c:v>
                </c:pt>
                <c:pt idx="122">
                  <c:v>35000</c:v>
                </c:pt>
                <c:pt idx="123">
                  <c:v>35000</c:v>
                </c:pt>
                <c:pt idx="124">
                  <c:v>35000</c:v>
                </c:pt>
                <c:pt idx="125">
                  <c:v>35000</c:v>
                </c:pt>
                <c:pt idx="126">
                  <c:v>35000</c:v>
                </c:pt>
                <c:pt idx="127">
                  <c:v>35000</c:v>
                </c:pt>
                <c:pt idx="128">
                  <c:v>35000</c:v>
                </c:pt>
                <c:pt idx="129">
                  <c:v>35000</c:v>
                </c:pt>
                <c:pt idx="130">
                  <c:v>35000</c:v>
                </c:pt>
                <c:pt idx="131">
                  <c:v>35000</c:v>
                </c:pt>
                <c:pt idx="132">
                  <c:v>35000</c:v>
                </c:pt>
                <c:pt idx="133">
                  <c:v>35000</c:v>
                </c:pt>
                <c:pt idx="134">
                  <c:v>35000</c:v>
                </c:pt>
                <c:pt idx="135">
                  <c:v>35000</c:v>
                </c:pt>
                <c:pt idx="136">
                  <c:v>35000</c:v>
                </c:pt>
                <c:pt idx="137">
                  <c:v>35000</c:v>
                </c:pt>
                <c:pt idx="138">
                  <c:v>35000</c:v>
                </c:pt>
                <c:pt idx="139">
                  <c:v>35000</c:v>
                </c:pt>
                <c:pt idx="140">
                  <c:v>35000</c:v>
                </c:pt>
                <c:pt idx="141">
                  <c:v>35000</c:v>
                </c:pt>
                <c:pt idx="142">
                  <c:v>35000</c:v>
                </c:pt>
                <c:pt idx="143">
                  <c:v>35000</c:v>
                </c:pt>
                <c:pt idx="144">
                  <c:v>35000</c:v>
                </c:pt>
                <c:pt idx="145">
                  <c:v>35000</c:v>
                </c:pt>
                <c:pt idx="146">
                  <c:v>35000</c:v>
                </c:pt>
                <c:pt idx="147">
                  <c:v>35000</c:v>
                </c:pt>
                <c:pt idx="148">
                  <c:v>35000</c:v>
                </c:pt>
                <c:pt idx="149">
                  <c:v>35000</c:v>
                </c:pt>
                <c:pt idx="150">
                  <c:v>35000</c:v>
                </c:pt>
                <c:pt idx="151">
                  <c:v>35000</c:v>
                </c:pt>
                <c:pt idx="152">
                  <c:v>35000</c:v>
                </c:pt>
                <c:pt idx="153">
                  <c:v>35000</c:v>
                </c:pt>
                <c:pt idx="154">
                  <c:v>35000</c:v>
                </c:pt>
                <c:pt idx="155">
                  <c:v>35000</c:v>
                </c:pt>
                <c:pt idx="156">
                  <c:v>35000</c:v>
                </c:pt>
                <c:pt idx="157">
                  <c:v>35000</c:v>
                </c:pt>
                <c:pt idx="158">
                  <c:v>35000</c:v>
                </c:pt>
                <c:pt idx="159">
                  <c:v>35000</c:v>
                </c:pt>
                <c:pt idx="160">
                  <c:v>35000</c:v>
                </c:pt>
                <c:pt idx="161">
                  <c:v>35000</c:v>
                </c:pt>
                <c:pt idx="162">
                  <c:v>35000</c:v>
                </c:pt>
                <c:pt idx="163">
                  <c:v>35000</c:v>
                </c:pt>
                <c:pt idx="164">
                  <c:v>35000</c:v>
                </c:pt>
                <c:pt idx="165">
                  <c:v>35000</c:v>
                </c:pt>
                <c:pt idx="166">
                  <c:v>35000</c:v>
                </c:pt>
                <c:pt idx="167">
                  <c:v>35000</c:v>
                </c:pt>
                <c:pt idx="168">
                  <c:v>35000</c:v>
                </c:pt>
                <c:pt idx="169">
                  <c:v>35000</c:v>
                </c:pt>
                <c:pt idx="170">
                  <c:v>35000</c:v>
                </c:pt>
                <c:pt idx="171">
                  <c:v>35000</c:v>
                </c:pt>
                <c:pt idx="172">
                  <c:v>35000</c:v>
                </c:pt>
                <c:pt idx="173">
                  <c:v>35000</c:v>
                </c:pt>
                <c:pt idx="174">
                  <c:v>35000</c:v>
                </c:pt>
                <c:pt idx="175">
                  <c:v>35000</c:v>
                </c:pt>
                <c:pt idx="176">
                  <c:v>35000</c:v>
                </c:pt>
                <c:pt idx="177">
                  <c:v>35000</c:v>
                </c:pt>
                <c:pt idx="178">
                  <c:v>35000</c:v>
                </c:pt>
                <c:pt idx="179">
                  <c:v>35000</c:v>
                </c:pt>
                <c:pt idx="180">
                  <c:v>35000</c:v>
                </c:pt>
                <c:pt idx="181">
                  <c:v>35000</c:v>
                </c:pt>
                <c:pt idx="182">
                  <c:v>35000</c:v>
                </c:pt>
                <c:pt idx="183">
                  <c:v>35000</c:v>
                </c:pt>
                <c:pt idx="184">
                  <c:v>35000</c:v>
                </c:pt>
                <c:pt idx="185">
                  <c:v>35000</c:v>
                </c:pt>
                <c:pt idx="186">
                  <c:v>35000</c:v>
                </c:pt>
                <c:pt idx="187">
                  <c:v>35000</c:v>
                </c:pt>
                <c:pt idx="188">
                  <c:v>35000</c:v>
                </c:pt>
                <c:pt idx="189">
                  <c:v>35000</c:v>
                </c:pt>
                <c:pt idx="190">
                  <c:v>35000</c:v>
                </c:pt>
                <c:pt idx="191">
                  <c:v>35000</c:v>
                </c:pt>
                <c:pt idx="192">
                  <c:v>35000</c:v>
                </c:pt>
                <c:pt idx="193">
                  <c:v>35000</c:v>
                </c:pt>
                <c:pt idx="194">
                  <c:v>35000</c:v>
                </c:pt>
                <c:pt idx="195">
                  <c:v>35000</c:v>
                </c:pt>
                <c:pt idx="196">
                  <c:v>35000</c:v>
                </c:pt>
                <c:pt idx="197">
                  <c:v>35000</c:v>
                </c:pt>
                <c:pt idx="198">
                  <c:v>35000</c:v>
                </c:pt>
                <c:pt idx="199">
                  <c:v>35000</c:v>
                </c:pt>
                <c:pt idx="200">
                  <c:v>35000</c:v>
                </c:pt>
                <c:pt idx="201">
                  <c:v>35000</c:v>
                </c:pt>
                <c:pt idx="202">
                  <c:v>35000</c:v>
                </c:pt>
                <c:pt idx="203">
                  <c:v>35000</c:v>
                </c:pt>
                <c:pt idx="204">
                  <c:v>35000</c:v>
                </c:pt>
                <c:pt idx="205">
                  <c:v>35000</c:v>
                </c:pt>
                <c:pt idx="206">
                  <c:v>35000</c:v>
                </c:pt>
                <c:pt idx="207">
                  <c:v>35000</c:v>
                </c:pt>
                <c:pt idx="208">
                  <c:v>35000</c:v>
                </c:pt>
                <c:pt idx="209">
                  <c:v>35000</c:v>
                </c:pt>
                <c:pt idx="210">
                  <c:v>35000</c:v>
                </c:pt>
                <c:pt idx="211">
                  <c:v>35000</c:v>
                </c:pt>
                <c:pt idx="212">
                  <c:v>35000</c:v>
                </c:pt>
                <c:pt idx="213">
                  <c:v>35000</c:v>
                </c:pt>
                <c:pt idx="214">
                  <c:v>35000</c:v>
                </c:pt>
                <c:pt idx="215">
                  <c:v>35000</c:v>
                </c:pt>
                <c:pt idx="216">
                  <c:v>35000</c:v>
                </c:pt>
                <c:pt idx="217">
                  <c:v>35000</c:v>
                </c:pt>
                <c:pt idx="218">
                  <c:v>35000</c:v>
                </c:pt>
                <c:pt idx="219">
                  <c:v>35000</c:v>
                </c:pt>
                <c:pt idx="220">
                  <c:v>35000</c:v>
                </c:pt>
                <c:pt idx="221">
                  <c:v>35000</c:v>
                </c:pt>
                <c:pt idx="222">
                  <c:v>35000</c:v>
                </c:pt>
                <c:pt idx="223">
                  <c:v>35000</c:v>
                </c:pt>
                <c:pt idx="224">
                  <c:v>35000</c:v>
                </c:pt>
                <c:pt idx="225">
                  <c:v>35000</c:v>
                </c:pt>
                <c:pt idx="226">
                  <c:v>35000</c:v>
                </c:pt>
                <c:pt idx="227">
                  <c:v>35000</c:v>
                </c:pt>
                <c:pt idx="228">
                  <c:v>35000</c:v>
                </c:pt>
                <c:pt idx="229">
                  <c:v>35000</c:v>
                </c:pt>
                <c:pt idx="230">
                  <c:v>35000</c:v>
                </c:pt>
                <c:pt idx="231">
                  <c:v>35000</c:v>
                </c:pt>
                <c:pt idx="232">
                  <c:v>35000</c:v>
                </c:pt>
                <c:pt idx="233">
                  <c:v>35000</c:v>
                </c:pt>
                <c:pt idx="234">
                  <c:v>35000</c:v>
                </c:pt>
                <c:pt idx="235">
                  <c:v>35000</c:v>
                </c:pt>
                <c:pt idx="236">
                  <c:v>35000</c:v>
                </c:pt>
                <c:pt idx="237">
                  <c:v>35000</c:v>
                </c:pt>
                <c:pt idx="238">
                  <c:v>35000</c:v>
                </c:pt>
                <c:pt idx="239">
                  <c:v>35000</c:v>
                </c:pt>
                <c:pt idx="240">
                  <c:v>35000</c:v>
                </c:pt>
                <c:pt idx="241">
                  <c:v>35000</c:v>
                </c:pt>
                <c:pt idx="242">
                  <c:v>35000</c:v>
                </c:pt>
                <c:pt idx="243">
                  <c:v>35000</c:v>
                </c:pt>
                <c:pt idx="244">
                  <c:v>35000</c:v>
                </c:pt>
                <c:pt idx="245">
                  <c:v>35000</c:v>
                </c:pt>
                <c:pt idx="246">
                  <c:v>35000</c:v>
                </c:pt>
                <c:pt idx="247">
                  <c:v>35000</c:v>
                </c:pt>
                <c:pt idx="248">
                  <c:v>35000</c:v>
                </c:pt>
                <c:pt idx="249">
                  <c:v>35000</c:v>
                </c:pt>
                <c:pt idx="250">
                  <c:v>35000</c:v>
                </c:pt>
                <c:pt idx="251">
                  <c:v>35000</c:v>
                </c:pt>
                <c:pt idx="252">
                  <c:v>35000</c:v>
                </c:pt>
                <c:pt idx="253">
                  <c:v>35000</c:v>
                </c:pt>
                <c:pt idx="254">
                  <c:v>35000</c:v>
                </c:pt>
                <c:pt idx="255">
                  <c:v>35000</c:v>
                </c:pt>
                <c:pt idx="256">
                  <c:v>35000</c:v>
                </c:pt>
                <c:pt idx="257">
                  <c:v>35000</c:v>
                </c:pt>
                <c:pt idx="258">
                  <c:v>35000</c:v>
                </c:pt>
                <c:pt idx="259">
                  <c:v>35000</c:v>
                </c:pt>
                <c:pt idx="260">
                  <c:v>35000</c:v>
                </c:pt>
                <c:pt idx="261">
                  <c:v>35000</c:v>
                </c:pt>
                <c:pt idx="262">
                  <c:v>35000</c:v>
                </c:pt>
                <c:pt idx="263">
                  <c:v>35000</c:v>
                </c:pt>
                <c:pt idx="264">
                  <c:v>35000</c:v>
                </c:pt>
                <c:pt idx="265">
                  <c:v>35000</c:v>
                </c:pt>
                <c:pt idx="266">
                  <c:v>35000</c:v>
                </c:pt>
                <c:pt idx="267">
                  <c:v>35000</c:v>
                </c:pt>
                <c:pt idx="268">
                  <c:v>35000</c:v>
                </c:pt>
                <c:pt idx="269">
                  <c:v>35000</c:v>
                </c:pt>
                <c:pt idx="270">
                  <c:v>35000</c:v>
                </c:pt>
                <c:pt idx="271">
                  <c:v>35000</c:v>
                </c:pt>
                <c:pt idx="272">
                  <c:v>35000</c:v>
                </c:pt>
                <c:pt idx="273">
                  <c:v>35000</c:v>
                </c:pt>
                <c:pt idx="274">
                  <c:v>35000</c:v>
                </c:pt>
                <c:pt idx="275">
                  <c:v>35000</c:v>
                </c:pt>
                <c:pt idx="276">
                  <c:v>35000</c:v>
                </c:pt>
                <c:pt idx="277">
                  <c:v>35000</c:v>
                </c:pt>
                <c:pt idx="278">
                  <c:v>35000</c:v>
                </c:pt>
                <c:pt idx="279">
                  <c:v>35000</c:v>
                </c:pt>
                <c:pt idx="280">
                  <c:v>35000</c:v>
                </c:pt>
                <c:pt idx="281">
                  <c:v>35000</c:v>
                </c:pt>
                <c:pt idx="282">
                  <c:v>35000</c:v>
                </c:pt>
                <c:pt idx="283">
                  <c:v>35000</c:v>
                </c:pt>
                <c:pt idx="284">
                  <c:v>35000</c:v>
                </c:pt>
                <c:pt idx="285">
                  <c:v>35000</c:v>
                </c:pt>
                <c:pt idx="286">
                  <c:v>35000</c:v>
                </c:pt>
                <c:pt idx="287">
                  <c:v>35000</c:v>
                </c:pt>
                <c:pt idx="288">
                  <c:v>35000</c:v>
                </c:pt>
                <c:pt idx="289">
                  <c:v>35000</c:v>
                </c:pt>
                <c:pt idx="290">
                  <c:v>35000</c:v>
                </c:pt>
                <c:pt idx="291">
                  <c:v>35000</c:v>
                </c:pt>
                <c:pt idx="292">
                  <c:v>35000</c:v>
                </c:pt>
                <c:pt idx="293">
                  <c:v>35000</c:v>
                </c:pt>
                <c:pt idx="294">
                  <c:v>35000</c:v>
                </c:pt>
                <c:pt idx="295">
                  <c:v>35000</c:v>
                </c:pt>
                <c:pt idx="296">
                  <c:v>35000</c:v>
                </c:pt>
                <c:pt idx="297">
                  <c:v>35000</c:v>
                </c:pt>
                <c:pt idx="298">
                  <c:v>35000</c:v>
                </c:pt>
                <c:pt idx="299">
                  <c:v>35000</c:v>
                </c:pt>
                <c:pt idx="300">
                  <c:v>35000</c:v>
                </c:pt>
                <c:pt idx="301">
                  <c:v>35000</c:v>
                </c:pt>
                <c:pt idx="302">
                  <c:v>35000</c:v>
                </c:pt>
                <c:pt idx="303">
                  <c:v>35000</c:v>
                </c:pt>
                <c:pt idx="304">
                  <c:v>35000</c:v>
                </c:pt>
                <c:pt idx="305">
                  <c:v>35000</c:v>
                </c:pt>
                <c:pt idx="306">
                  <c:v>35000</c:v>
                </c:pt>
                <c:pt idx="307">
                  <c:v>35000</c:v>
                </c:pt>
                <c:pt idx="308">
                  <c:v>35000</c:v>
                </c:pt>
                <c:pt idx="309">
                  <c:v>35000</c:v>
                </c:pt>
                <c:pt idx="310">
                  <c:v>35000</c:v>
                </c:pt>
                <c:pt idx="311">
                  <c:v>35000</c:v>
                </c:pt>
                <c:pt idx="312">
                  <c:v>35000</c:v>
                </c:pt>
                <c:pt idx="313">
                  <c:v>35000</c:v>
                </c:pt>
                <c:pt idx="314">
                  <c:v>35000</c:v>
                </c:pt>
                <c:pt idx="315">
                  <c:v>35000</c:v>
                </c:pt>
                <c:pt idx="316">
                  <c:v>35000</c:v>
                </c:pt>
                <c:pt idx="317">
                  <c:v>35000</c:v>
                </c:pt>
                <c:pt idx="318">
                  <c:v>35000</c:v>
                </c:pt>
                <c:pt idx="319">
                  <c:v>35000</c:v>
                </c:pt>
                <c:pt idx="320">
                  <c:v>35000</c:v>
                </c:pt>
                <c:pt idx="321">
                  <c:v>35000</c:v>
                </c:pt>
                <c:pt idx="322">
                  <c:v>35000</c:v>
                </c:pt>
                <c:pt idx="323">
                  <c:v>35000</c:v>
                </c:pt>
                <c:pt idx="324">
                  <c:v>35000</c:v>
                </c:pt>
                <c:pt idx="325">
                  <c:v>35000</c:v>
                </c:pt>
                <c:pt idx="326">
                  <c:v>35000</c:v>
                </c:pt>
                <c:pt idx="327">
                  <c:v>35000</c:v>
                </c:pt>
                <c:pt idx="328">
                  <c:v>35000</c:v>
                </c:pt>
                <c:pt idx="329">
                  <c:v>35000</c:v>
                </c:pt>
                <c:pt idx="330">
                  <c:v>35000</c:v>
                </c:pt>
                <c:pt idx="331">
                  <c:v>35000</c:v>
                </c:pt>
                <c:pt idx="332">
                  <c:v>35000</c:v>
                </c:pt>
                <c:pt idx="333">
                  <c:v>35000</c:v>
                </c:pt>
                <c:pt idx="334">
                  <c:v>35000</c:v>
                </c:pt>
                <c:pt idx="335">
                  <c:v>35000</c:v>
                </c:pt>
                <c:pt idx="336">
                  <c:v>35000</c:v>
                </c:pt>
                <c:pt idx="337">
                  <c:v>35000</c:v>
                </c:pt>
                <c:pt idx="338">
                  <c:v>35000</c:v>
                </c:pt>
                <c:pt idx="339">
                  <c:v>35000</c:v>
                </c:pt>
                <c:pt idx="340">
                  <c:v>35000</c:v>
                </c:pt>
                <c:pt idx="341">
                  <c:v>35000</c:v>
                </c:pt>
                <c:pt idx="342">
                  <c:v>35000</c:v>
                </c:pt>
                <c:pt idx="343">
                  <c:v>35000</c:v>
                </c:pt>
                <c:pt idx="344">
                  <c:v>35000</c:v>
                </c:pt>
                <c:pt idx="345">
                  <c:v>35000</c:v>
                </c:pt>
                <c:pt idx="346">
                  <c:v>35000</c:v>
                </c:pt>
                <c:pt idx="347">
                  <c:v>35000</c:v>
                </c:pt>
                <c:pt idx="348">
                  <c:v>35000</c:v>
                </c:pt>
                <c:pt idx="349">
                  <c:v>35000</c:v>
                </c:pt>
                <c:pt idx="350">
                  <c:v>35000</c:v>
                </c:pt>
                <c:pt idx="351">
                  <c:v>35000</c:v>
                </c:pt>
                <c:pt idx="352">
                  <c:v>35000</c:v>
                </c:pt>
                <c:pt idx="353">
                  <c:v>35000</c:v>
                </c:pt>
                <c:pt idx="354">
                  <c:v>35000</c:v>
                </c:pt>
                <c:pt idx="355">
                  <c:v>35000</c:v>
                </c:pt>
                <c:pt idx="356">
                  <c:v>35000</c:v>
                </c:pt>
                <c:pt idx="357">
                  <c:v>35000</c:v>
                </c:pt>
                <c:pt idx="358">
                  <c:v>35000</c:v>
                </c:pt>
                <c:pt idx="359">
                  <c:v>35000</c:v>
                </c:pt>
                <c:pt idx="360">
                  <c:v>35000</c:v>
                </c:pt>
                <c:pt idx="361">
                  <c:v>35000</c:v>
                </c:pt>
                <c:pt idx="362">
                  <c:v>35000</c:v>
                </c:pt>
                <c:pt idx="363">
                  <c:v>35000</c:v>
                </c:pt>
                <c:pt idx="364">
                  <c:v>35000</c:v>
                </c:pt>
                <c:pt idx="365">
                  <c:v>35000</c:v>
                </c:pt>
                <c:pt idx="366">
                  <c:v>35000</c:v>
                </c:pt>
                <c:pt idx="367">
                  <c:v>35000</c:v>
                </c:pt>
                <c:pt idx="368">
                  <c:v>35000</c:v>
                </c:pt>
                <c:pt idx="369">
                  <c:v>35000</c:v>
                </c:pt>
                <c:pt idx="370">
                  <c:v>35000</c:v>
                </c:pt>
                <c:pt idx="371">
                  <c:v>35000</c:v>
                </c:pt>
                <c:pt idx="372">
                  <c:v>35000</c:v>
                </c:pt>
                <c:pt idx="373">
                  <c:v>35000</c:v>
                </c:pt>
                <c:pt idx="374">
                  <c:v>35000</c:v>
                </c:pt>
                <c:pt idx="375">
                  <c:v>35000</c:v>
                </c:pt>
                <c:pt idx="376">
                  <c:v>35000</c:v>
                </c:pt>
                <c:pt idx="377">
                  <c:v>35000</c:v>
                </c:pt>
                <c:pt idx="378">
                  <c:v>35000</c:v>
                </c:pt>
                <c:pt idx="379">
                  <c:v>35000</c:v>
                </c:pt>
                <c:pt idx="380">
                  <c:v>35000</c:v>
                </c:pt>
                <c:pt idx="381">
                  <c:v>35000</c:v>
                </c:pt>
                <c:pt idx="382">
                  <c:v>35000</c:v>
                </c:pt>
                <c:pt idx="383">
                  <c:v>35000</c:v>
                </c:pt>
                <c:pt idx="384">
                  <c:v>35000</c:v>
                </c:pt>
                <c:pt idx="385">
                  <c:v>35000</c:v>
                </c:pt>
                <c:pt idx="386">
                  <c:v>35000</c:v>
                </c:pt>
                <c:pt idx="387">
                  <c:v>35000</c:v>
                </c:pt>
                <c:pt idx="388">
                  <c:v>35000</c:v>
                </c:pt>
                <c:pt idx="389">
                  <c:v>35000</c:v>
                </c:pt>
                <c:pt idx="390">
                  <c:v>35000</c:v>
                </c:pt>
                <c:pt idx="391">
                  <c:v>35000</c:v>
                </c:pt>
                <c:pt idx="392">
                  <c:v>35000</c:v>
                </c:pt>
                <c:pt idx="393">
                  <c:v>35000</c:v>
                </c:pt>
                <c:pt idx="394">
                  <c:v>35000</c:v>
                </c:pt>
                <c:pt idx="395">
                  <c:v>35000</c:v>
                </c:pt>
                <c:pt idx="396">
                  <c:v>35000</c:v>
                </c:pt>
                <c:pt idx="397">
                  <c:v>35000</c:v>
                </c:pt>
                <c:pt idx="398">
                  <c:v>35000</c:v>
                </c:pt>
                <c:pt idx="399">
                  <c:v>35000</c:v>
                </c:pt>
                <c:pt idx="400">
                  <c:v>35000</c:v>
                </c:pt>
                <c:pt idx="401">
                  <c:v>35000</c:v>
                </c:pt>
                <c:pt idx="402">
                  <c:v>35000</c:v>
                </c:pt>
                <c:pt idx="403">
                  <c:v>35000</c:v>
                </c:pt>
                <c:pt idx="404">
                  <c:v>35000</c:v>
                </c:pt>
                <c:pt idx="405">
                  <c:v>35000</c:v>
                </c:pt>
                <c:pt idx="406">
                  <c:v>35000</c:v>
                </c:pt>
                <c:pt idx="407">
                  <c:v>35000</c:v>
                </c:pt>
                <c:pt idx="408">
                  <c:v>35000</c:v>
                </c:pt>
                <c:pt idx="409">
                  <c:v>35000</c:v>
                </c:pt>
                <c:pt idx="410">
                  <c:v>35000</c:v>
                </c:pt>
                <c:pt idx="411">
                  <c:v>35000</c:v>
                </c:pt>
                <c:pt idx="412">
                  <c:v>35000</c:v>
                </c:pt>
                <c:pt idx="413">
                  <c:v>35000</c:v>
                </c:pt>
                <c:pt idx="414">
                  <c:v>35000</c:v>
                </c:pt>
                <c:pt idx="415">
                  <c:v>35000</c:v>
                </c:pt>
                <c:pt idx="416">
                  <c:v>35000</c:v>
                </c:pt>
                <c:pt idx="417">
                  <c:v>35000</c:v>
                </c:pt>
                <c:pt idx="418">
                  <c:v>35000</c:v>
                </c:pt>
                <c:pt idx="419">
                  <c:v>35000</c:v>
                </c:pt>
                <c:pt idx="420">
                  <c:v>35000</c:v>
                </c:pt>
                <c:pt idx="421">
                  <c:v>35000</c:v>
                </c:pt>
                <c:pt idx="422">
                  <c:v>35000</c:v>
                </c:pt>
                <c:pt idx="423">
                  <c:v>35000</c:v>
                </c:pt>
                <c:pt idx="424">
                  <c:v>35000</c:v>
                </c:pt>
                <c:pt idx="425">
                  <c:v>35000</c:v>
                </c:pt>
                <c:pt idx="426">
                  <c:v>35000</c:v>
                </c:pt>
                <c:pt idx="427">
                  <c:v>35000</c:v>
                </c:pt>
                <c:pt idx="428">
                  <c:v>35000</c:v>
                </c:pt>
                <c:pt idx="429">
                  <c:v>35000</c:v>
                </c:pt>
                <c:pt idx="430">
                  <c:v>35000</c:v>
                </c:pt>
                <c:pt idx="431">
                  <c:v>35000</c:v>
                </c:pt>
                <c:pt idx="432">
                  <c:v>35000</c:v>
                </c:pt>
                <c:pt idx="433">
                  <c:v>35000</c:v>
                </c:pt>
                <c:pt idx="434">
                  <c:v>35000</c:v>
                </c:pt>
                <c:pt idx="435">
                  <c:v>35000</c:v>
                </c:pt>
                <c:pt idx="436">
                  <c:v>35000</c:v>
                </c:pt>
                <c:pt idx="437">
                  <c:v>35000</c:v>
                </c:pt>
                <c:pt idx="438">
                  <c:v>35000</c:v>
                </c:pt>
                <c:pt idx="439">
                  <c:v>35000</c:v>
                </c:pt>
                <c:pt idx="440">
                  <c:v>35000</c:v>
                </c:pt>
                <c:pt idx="441">
                  <c:v>35000</c:v>
                </c:pt>
                <c:pt idx="442">
                  <c:v>35000</c:v>
                </c:pt>
                <c:pt idx="443">
                  <c:v>35000</c:v>
                </c:pt>
                <c:pt idx="444">
                  <c:v>35000</c:v>
                </c:pt>
                <c:pt idx="445">
                  <c:v>35000</c:v>
                </c:pt>
                <c:pt idx="446">
                  <c:v>35000</c:v>
                </c:pt>
                <c:pt idx="447">
                  <c:v>35000</c:v>
                </c:pt>
                <c:pt idx="448">
                  <c:v>35000</c:v>
                </c:pt>
                <c:pt idx="449">
                  <c:v>35000</c:v>
                </c:pt>
                <c:pt idx="450">
                  <c:v>35000</c:v>
                </c:pt>
                <c:pt idx="451">
                  <c:v>35000</c:v>
                </c:pt>
                <c:pt idx="452">
                  <c:v>35000</c:v>
                </c:pt>
                <c:pt idx="453">
                  <c:v>35000</c:v>
                </c:pt>
                <c:pt idx="454">
                  <c:v>35000</c:v>
                </c:pt>
                <c:pt idx="455">
                  <c:v>35000</c:v>
                </c:pt>
                <c:pt idx="456">
                  <c:v>35000</c:v>
                </c:pt>
                <c:pt idx="457">
                  <c:v>35000</c:v>
                </c:pt>
                <c:pt idx="458">
                  <c:v>35000</c:v>
                </c:pt>
                <c:pt idx="459">
                  <c:v>35000</c:v>
                </c:pt>
                <c:pt idx="460">
                  <c:v>35000</c:v>
                </c:pt>
                <c:pt idx="461">
                  <c:v>35000</c:v>
                </c:pt>
                <c:pt idx="462">
                  <c:v>35000</c:v>
                </c:pt>
                <c:pt idx="463">
                  <c:v>35000</c:v>
                </c:pt>
                <c:pt idx="464">
                  <c:v>35000</c:v>
                </c:pt>
                <c:pt idx="465">
                  <c:v>35000</c:v>
                </c:pt>
                <c:pt idx="466">
                  <c:v>35000</c:v>
                </c:pt>
                <c:pt idx="467">
                  <c:v>35000</c:v>
                </c:pt>
                <c:pt idx="468">
                  <c:v>35000</c:v>
                </c:pt>
                <c:pt idx="469">
                  <c:v>35000</c:v>
                </c:pt>
                <c:pt idx="470">
                  <c:v>35000</c:v>
                </c:pt>
                <c:pt idx="471">
                  <c:v>35000</c:v>
                </c:pt>
                <c:pt idx="472">
                  <c:v>35000</c:v>
                </c:pt>
                <c:pt idx="473">
                  <c:v>35000</c:v>
                </c:pt>
                <c:pt idx="474">
                  <c:v>35000</c:v>
                </c:pt>
                <c:pt idx="475">
                  <c:v>35000</c:v>
                </c:pt>
                <c:pt idx="476">
                  <c:v>35000</c:v>
                </c:pt>
                <c:pt idx="477">
                  <c:v>35000</c:v>
                </c:pt>
                <c:pt idx="478">
                  <c:v>35000</c:v>
                </c:pt>
                <c:pt idx="479">
                  <c:v>35000</c:v>
                </c:pt>
                <c:pt idx="480">
                  <c:v>35000</c:v>
                </c:pt>
                <c:pt idx="481">
                  <c:v>35000</c:v>
                </c:pt>
                <c:pt idx="482">
                  <c:v>35000</c:v>
                </c:pt>
                <c:pt idx="483">
                  <c:v>35000</c:v>
                </c:pt>
                <c:pt idx="484">
                  <c:v>35000</c:v>
                </c:pt>
                <c:pt idx="485">
                  <c:v>35000</c:v>
                </c:pt>
                <c:pt idx="486">
                  <c:v>35000</c:v>
                </c:pt>
                <c:pt idx="487">
                  <c:v>35000</c:v>
                </c:pt>
                <c:pt idx="488">
                  <c:v>35000</c:v>
                </c:pt>
                <c:pt idx="489">
                  <c:v>35000</c:v>
                </c:pt>
                <c:pt idx="490">
                  <c:v>35000</c:v>
                </c:pt>
                <c:pt idx="491">
                  <c:v>35000</c:v>
                </c:pt>
                <c:pt idx="492">
                  <c:v>35000</c:v>
                </c:pt>
                <c:pt idx="493">
                  <c:v>35000</c:v>
                </c:pt>
                <c:pt idx="494">
                  <c:v>35000</c:v>
                </c:pt>
                <c:pt idx="495">
                  <c:v>35000</c:v>
                </c:pt>
                <c:pt idx="496">
                  <c:v>35000</c:v>
                </c:pt>
                <c:pt idx="497">
                  <c:v>35000</c:v>
                </c:pt>
                <c:pt idx="498">
                  <c:v>35000</c:v>
                </c:pt>
                <c:pt idx="499">
                  <c:v>35000</c:v>
                </c:pt>
                <c:pt idx="500">
                  <c:v>35000</c:v>
                </c:pt>
                <c:pt idx="501">
                  <c:v>35000</c:v>
                </c:pt>
                <c:pt idx="502">
                  <c:v>35000</c:v>
                </c:pt>
                <c:pt idx="503">
                  <c:v>35000</c:v>
                </c:pt>
                <c:pt idx="504">
                  <c:v>35000</c:v>
                </c:pt>
                <c:pt idx="505">
                  <c:v>35000</c:v>
                </c:pt>
                <c:pt idx="506">
                  <c:v>35000</c:v>
                </c:pt>
                <c:pt idx="507">
                  <c:v>35000</c:v>
                </c:pt>
                <c:pt idx="508">
                  <c:v>35000</c:v>
                </c:pt>
                <c:pt idx="509">
                  <c:v>35000</c:v>
                </c:pt>
                <c:pt idx="510">
                  <c:v>35000</c:v>
                </c:pt>
                <c:pt idx="511">
                  <c:v>35000</c:v>
                </c:pt>
                <c:pt idx="512">
                  <c:v>35000</c:v>
                </c:pt>
                <c:pt idx="513">
                  <c:v>35000</c:v>
                </c:pt>
                <c:pt idx="514">
                  <c:v>35000</c:v>
                </c:pt>
                <c:pt idx="515">
                  <c:v>35000</c:v>
                </c:pt>
                <c:pt idx="516">
                  <c:v>35000</c:v>
                </c:pt>
                <c:pt idx="517">
                  <c:v>35000</c:v>
                </c:pt>
                <c:pt idx="518">
                  <c:v>35000</c:v>
                </c:pt>
                <c:pt idx="519">
                  <c:v>35000</c:v>
                </c:pt>
                <c:pt idx="520">
                  <c:v>35000</c:v>
                </c:pt>
                <c:pt idx="521">
                  <c:v>35000</c:v>
                </c:pt>
                <c:pt idx="522">
                  <c:v>35000</c:v>
                </c:pt>
                <c:pt idx="523">
                  <c:v>35000</c:v>
                </c:pt>
                <c:pt idx="524">
                  <c:v>35000</c:v>
                </c:pt>
                <c:pt idx="525">
                  <c:v>35000</c:v>
                </c:pt>
                <c:pt idx="526">
                  <c:v>35000</c:v>
                </c:pt>
                <c:pt idx="527">
                  <c:v>35000</c:v>
                </c:pt>
                <c:pt idx="528">
                  <c:v>35000</c:v>
                </c:pt>
                <c:pt idx="529">
                  <c:v>35000</c:v>
                </c:pt>
                <c:pt idx="530">
                  <c:v>35000</c:v>
                </c:pt>
                <c:pt idx="531">
                  <c:v>35000</c:v>
                </c:pt>
                <c:pt idx="532">
                  <c:v>35000</c:v>
                </c:pt>
                <c:pt idx="533">
                  <c:v>35000</c:v>
                </c:pt>
                <c:pt idx="534">
                  <c:v>35000</c:v>
                </c:pt>
                <c:pt idx="535">
                  <c:v>35000</c:v>
                </c:pt>
                <c:pt idx="536">
                  <c:v>35000</c:v>
                </c:pt>
                <c:pt idx="537">
                  <c:v>35000</c:v>
                </c:pt>
                <c:pt idx="538">
                  <c:v>35000</c:v>
                </c:pt>
                <c:pt idx="539">
                  <c:v>35000</c:v>
                </c:pt>
                <c:pt idx="540">
                  <c:v>35000</c:v>
                </c:pt>
                <c:pt idx="541">
                  <c:v>35000</c:v>
                </c:pt>
                <c:pt idx="542">
                  <c:v>35000</c:v>
                </c:pt>
                <c:pt idx="543">
                  <c:v>35000</c:v>
                </c:pt>
                <c:pt idx="544">
                  <c:v>35000</c:v>
                </c:pt>
                <c:pt idx="545">
                  <c:v>35000</c:v>
                </c:pt>
                <c:pt idx="546">
                  <c:v>35000</c:v>
                </c:pt>
                <c:pt idx="547">
                  <c:v>35000</c:v>
                </c:pt>
                <c:pt idx="548">
                  <c:v>35000</c:v>
                </c:pt>
                <c:pt idx="549">
                  <c:v>35000</c:v>
                </c:pt>
                <c:pt idx="550">
                  <c:v>35000</c:v>
                </c:pt>
                <c:pt idx="551">
                  <c:v>35000</c:v>
                </c:pt>
                <c:pt idx="552">
                  <c:v>35000</c:v>
                </c:pt>
                <c:pt idx="553">
                  <c:v>35000</c:v>
                </c:pt>
                <c:pt idx="554">
                  <c:v>35000</c:v>
                </c:pt>
                <c:pt idx="555">
                  <c:v>35000</c:v>
                </c:pt>
                <c:pt idx="556">
                  <c:v>35000</c:v>
                </c:pt>
                <c:pt idx="557">
                  <c:v>35000</c:v>
                </c:pt>
                <c:pt idx="558">
                  <c:v>35000</c:v>
                </c:pt>
                <c:pt idx="559">
                  <c:v>35000</c:v>
                </c:pt>
                <c:pt idx="560">
                  <c:v>35000</c:v>
                </c:pt>
                <c:pt idx="561">
                  <c:v>35000</c:v>
                </c:pt>
                <c:pt idx="562">
                  <c:v>35000</c:v>
                </c:pt>
                <c:pt idx="563">
                  <c:v>35000</c:v>
                </c:pt>
                <c:pt idx="564">
                  <c:v>35000</c:v>
                </c:pt>
                <c:pt idx="565">
                  <c:v>35000</c:v>
                </c:pt>
                <c:pt idx="566">
                  <c:v>35000</c:v>
                </c:pt>
                <c:pt idx="567">
                  <c:v>35000</c:v>
                </c:pt>
                <c:pt idx="568">
                  <c:v>35000</c:v>
                </c:pt>
                <c:pt idx="569">
                  <c:v>35000</c:v>
                </c:pt>
                <c:pt idx="570">
                  <c:v>35000</c:v>
                </c:pt>
                <c:pt idx="571">
                  <c:v>35000</c:v>
                </c:pt>
                <c:pt idx="572">
                  <c:v>35000</c:v>
                </c:pt>
                <c:pt idx="573">
                  <c:v>35000</c:v>
                </c:pt>
                <c:pt idx="574">
                  <c:v>35000</c:v>
                </c:pt>
                <c:pt idx="575">
                  <c:v>35000</c:v>
                </c:pt>
                <c:pt idx="576">
                  <c:v>35000</c:v>
                </c:pt>
                <c:pt idx="577">
                  <c:v>35000</c:v>
                </c:pt>
                <c:pt idx="578">
                  <c:v>35000</c:v>
                </c:pt>
                <c:pt idx="579">
                  <c:v>35000</c:v>
                </c:pt>
                <c:pt idx="580">
                  <c:v>35000</c:v>
                </c:pt>
                <c:pt idx="581">
                  <c:v>35000</c:v>
                </c:pt>
                <c:pt idx="582">
                  <c:v>35000</c:v>
                </c:pt>
                <c:pt idx="583">
                  <c:v>35000</c:v>
                </c:pt>
                <c:pt idx="584">
                  <c:v>35000</c:v>
                </c:pt>
                <c:pt idx="585">
                  <c:v>35000</c:v>
                </c:pt>
                <c:pt idx="586">
                  <c:v>35000</c:v>
                </c:pt>
                <c:pt idx="587">
                  <c:v>35000</c:v>
                </c:pt>
                <c:pt idx="588">
                  <c:v>35000</c:v>
                </c:pt>
                <c:pt idx="589">
                  <c:v>35000</c:v>
                </c:pt>
                <c:pt idx="590">
                  <c:v>35000</c:v>
                </c:pt>
                <c:pt idx="591">
                  <c:v>35000</c:v>
                </c:pt>
                <c:pt idx="592">
                  <c:v>35000</c:v>
                </c:pt>
                <c:pt idx="593">
                  <c:v>35000</c:v>
                </c:pt>
                <c:pt idx="594">
                  <c:v>35000</c:v>
                </c:pt>
                <c:pt idx="595">
                  <c:v>35000</c:v>
                </c:pt>
                <c:pt idx="596">
                  <c:v>35000</c:v>
                </c:pt>
                <c:pt idx="597">
                  <c:v>35000</c:v>
                </c:pt>
                <c:pt idx="598">
                  <c:v>35000</c:v>
                </c:pt>
                <c:pt idx="599">
                  <c:v>35000</c:v>
                </c:pt>
                <c:pt idx="600">
                  <c:v>35000</c:v>
                </c:pt>
                <c:pt idx="601">
                  <c:v>35000</c:v>
                </c:pt>
                <c:pt idx="602">
                  <c:v>35000</c:v>
                </c:pt>
                <c:pt idx="603">
                  <c:v>35000</c:v>
                </c:pt>
                <c:pt idx="604">
                  <c:v>35000</c:v>
                </c:pt>
                <c:pt idx="605">
                  <c:v>35000</c:v>
                </c:pt>
                <c:pt idx="606">
                  <c:v>35000</c:v>
                </c:pt>
                <c:pt idx="607">
                  <c:v>35000</c:v>
                </c:pt>
                <c:pt idx="608">
                  <c:v>35000</c:v>
                </c:pt>
                <c:pt idx="609">
                  <c:v>35000</c:v>
                </c:pt>
                <c:pt idx="610">
                  <c:v>35000</c:v>
                </c:pt>
                <c:pt idx="611">
                  <c:v>35000</c:v>
                </c:pt>
                <c:pt idx="612">
                  <c:v>35000</c:v>
                </c:pt>
                <c:pt idx="613">
                  <c:v>35000</c:v>
                </c:pt>
                <c:pt idx="614">
                  <c:v>35000</c:v>
                </c:pt>
                <c:pt idx="615">
                  <c:v>35000</c:v>
                </c:pt>
                <c:pt idx="616">
                  <c:v>35000</c:v>
                </c:pt>
                <c:pt idx="617">
                  <c:v>35000</c:v>
                </c:pt>
                <c:pt idx="618">
                  <c:v>35000</c:v>
                </c:pt>
                <c:pt idx="619">
                  <c:v>35000</c:v>
                </c:pt>
                <c:pt idx="620">
                  <c:v>35000</c:v>
                </c:pt>
                <c:pt idx="621">
                  <c:v>35000</c:v>
                </c:pt>
                <c:pt idx="622">
                  <c:v>35000</c:v>
                </c:pt>
                <c:pt idx="623">
                  <c:v>35000</c:v>
                </c:pt>
                <c:pt idx="624">
                  <c:v>35000</c:v>
                </c:pt>
                <c:pt idx="625">
                  <c:v>35000</c:v>
                </c:pt>
                <c:pt idx="626">
                  <c:v>35000</c:v>
                </c:pt>
                <c:pt idx="627">
                  <c:v>35000</c:v>
                </c:pt>
                <c:pt idx="628">
                  <c:v>35000</c:v>
                </c:pt>
                <c:pt idx="629">
                  <c:v>35000</c:v>
                </c:pt>
                <c:pt idx="630">
                  <c:v>35000</c:v>
                </c:pt>
                <c:pt idx="631">
                  <c:v>35000</c:v>
                </c:pt>
                <c:pt idx="632">
                  <c:v>35000</c:v>
                </c:pt>
                <c:pt idx="633">
                  <c:v>35000</c:v>
                </c:pt>
                <c:pt idx="634">
                  <c:v>35000</c:v>
                </c:pt>
                <c:pt idx="635">
                  <c:v>35000</c:v>
                </c:pt>
                <c:pt idx="636">
                  <c:v>35000</c:v>
                </c:pt>
                <c:pt idx="637">
                  <c:v>35000</c:v>
                </c:pt>
                <c:pt idx="638">
                  <c:v>35000</c:v>
                </c:pt>
                <c:pt idx="639">
                  <c:v>35000</c:v>
                </c:pt>
                <c:pt idx="640">
                  <c:v>35000</c:v>
                </c:pt>
                <c:pt idx="641">
                  <c:v>35000</c:v>
                </c:pt>
                <c:pt idx="642">
                  <c:v>35000</c:v>
                </c:pt>
                <c:pt idx="643">
                  <c:v>35000</c:v>
                </c:pt>
                <c:pt idx="644">
                  <c:v>35000</c:v>
                </c:pt>
                <c:pt idx="645">
                  <c:v>35000</c:v>
                </c:pt>
                <c:pt idx="646">
                  <c:v>35000</c:v>
                </c:pt>
                <c:pt idx="647">
                  <c:v>35000</c:v>
                </c:pt>
                <c:pt idx="648">
                  <c:v>35000</c:v>
                </c:pt>
                <c:pt idx="649">
                  <c:v>35000</c:v>
                </c:pt>
                <c:pt idx="650">
                  <c:v>35000</c:v>
                </c:pt>
                <c:pt idx="651">
                  <c:v>35000</c:v>
                </c:pt>
                <c:pt idx="652">
                  <c:v>35000</c:v>
                </c:pt>
                <c:pt idx="653">
                  <c:v>35000</c:v>
                </c:pt>
                <c:pt idx="654">
                  <c:v>35000</c:v>
                </c:pt>
                <c:pt idx="655">
                  <c:v>35000</c:v>
                </c:pt>
                <c:pt idx="656">
                  <c:v>35000</c:v>
                </c:pt>
                <c:pt idx="657">
                  <c:v>35000</c:v>
                </c:pt>
                <c:pt idx="658">
                  <c:v>35000</c:v>
                </c:pt>
                <c:pt idx="659">
                  <c:v>35000</c:v>
                </c:pt>
                <c:pt idx="660">
                  <c:v>35000</c:v>
                </c:pt>
                <c:pt idx="661">
                  <c:v>35000</c:v>
                </c:pt>
                <c:pt idx="662">
                  <c:v>35000</c:v>
                </c:pt>
                <c:pt idx="663">
                  <c:v>35000</c:v>
                </c:pt>
                <c:pt idx="664">
                  <c:v>35000</c:v>
                </c:pt>
                <c:pt idx="665">
                  <c:v>35000</c:v>
                </c:pt>
                <c:pt idx="666">
                  <c:v>35000</c:v>
                </c:pt>
                <c:pt idx="667">
                  <c:v>35000</c:v>
                </c:pt>
                <c:pt idx="668">
                  <c:v>35000</c:v>
                </c:pt>
                <c:pt idx="669">
                  <c:v>35000</c:v>
                </c:pt>
                <c:pt idx="670">
                  <c:v>35000</c:v>
                </c:pt>
                <c:pt idx="671">
                  <c:v>35000</c:v>
                </c:pt>
                <c:pt idx="672">
                  <c:v>35000</c:v>
                </c:pt>
                <c:pt idx="673">
                  <c:v>35000</c:v>
                </c:pt>
                <c:pt idx="674">
                  <c:v>35000</c:v>
                </c:pt>
                <c:pt idx="675">
                  <c:v>35000</c:v>
                </c:pt>
                <c:pt idx="676">
                  <c:v>35000</c:v>
                </c:pt>
                <c:pt idx="677">
                  <c:v>35000</c:v>
                </c:pt>
                <c:pt idx="678">
                  <c:v>35000</c:v>
                </c:pt>
                <c:pt idx="679">
                  <c:v>35000</c:v>
                </c:pt>
                <c:pt idx="680">
                  <c:v>35000</c:v>
                </c:pt>
                <c:pt idx="681">
                  <c:v>35000</c:v>
                </c:pt>
                <c:pt idx="682">
                  <c:v>35000</c:v>
                </c:pt>
                <c:pt idx="683">
                  <c:v>35000</c:v>
                </c:pt>
                <c:pt idx="684">
                  <c:v>35000</c:v>
                </c:pt>
                <c:pt idx="685">
                  <c:v>35000</c:v>
                </c:pt>
                <c:pt idx="686">
                  <c:v>35000</c:v>
                </c:pt>
                <c:pt idx="687">
                  <c:v>35000</c:v>
                </c:pt>
                <c:pt idx="688">
                  <c:v>35000</c:v>
                </c:pt>
                <c:pt idx="689">
                  <c:v>35000</c:v>
                </c:pt>
                <c:pt idx="690">
                  <c:v>35000</c:v>
                </c:pt>
                <c:pt idx="691">
                  <c:v>35000</c:v>
                </c:pt>
                <c:pt idx="692">
                  <c:v>35000</c:v>
                </c:pt>
                <c:pt idx="693">
                  <c:v>35000</c:v>
                </c:pt>
                <c:pt idx="694">
                  <c:v>35000</c:v>
                </c:pt>
                <c:pt idx="695">
                  <c:v>35000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E8C-4853-8751-2EECFF0AAB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3021432"/>
        <c:axId val="403026136"/>
      </c:scatterChart>
      <c:valAx>
        <c:axId val="403021432"/>
        <c:scaling>
          <c:orientation val="minMax"/>
        </c:scaling>
        <c:delete val="0"/>
        <c:axPos val="b"/>
        <c:numFmt formatCode="m/d/yyyy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rgbClr val="303030"/>
                </a:solidFill>
                <a:latin typeface="Avenir Next LT Pro" panose="020B0504020202020204" pitchFamily="34" charset="0"/>
                <a:ea typeface="+mn-ea"/>
                <a:cs typeface="+mn-cs"/>
              </a:defRPr>
            </a:pPr>
            <a:endParaRPr lang="es-CO"/>
          </a:p>
        </c:txPr>
        <c:crossAx val="403026136"/>
        <c:crosses val="autoZero"/>
        <c:crossBetween val="midCat"/>
        <c:majorUnit val="1"/>
      </c:valAx>
      <c:valAx>
        <c:axId val="403026136"/>
        <c:scaling>
          <c:orientation val="minMax"/>
          <c:max val="40000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303030"/>
                    </a:solidFill>
                    <a:latin typeface="Avenir Next LT Pro" panose="020B0504020202020204" pitchFamily="34" charset="0"/>
                    <a:ea typeface="+mn-ea"/>
                    <a:cs typeface="+mn-cs"/>
                  </a:defRPr>
                </a:pPr>
                <a:r>
                  <a:rPr lang="es-CO"/>
                  <a:t>Concentraciones (µg/m³)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rgbClr val="303030"/>
                  </a:solidFill>
                  <a:latin typeface="Avenir Next LT Pro" panose="020B0504020202020204" pitchFamily="34" charset="0"/>
                  <a:ea typeface="+mn-ea"/>
                  <a:cs typeface="+mn-cs"/>
                </a:defRPr>
              </a:pPr>
              <a:endParaRPr lang="es-CO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303030"/>
                </a:solidFill>
                <a:latin typeface="Avenir Next LT Pro" panose="020B0504020202020204" pitchFamily="34" charset="0"/>
                <a:ea typeface="+mn-ea"/>
                <a:cs typeface="+mn-cs"/>
              </a:defRPr>
            </a:pPr>
            <a:endParaRPr lang="es-CO"/>
          </a:p>
        </c:txPr>
        <c:crossAx val="403021432"/>
        <c:crossesAt val="43544"/>
        <c:crossBetween val="midCat"/>
        <c:majorUnit val="5000"/>
      </c:valAx>
      <c:spPr>
        <a:noFill/>
        <a:ln>
          <a:solidFill>
            <a:schemeClr val="bg1">
              <a:lumMod val="50000"/>
            </a:schemeClr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303030"/>
              </a:solidFill>
              <a:latin typeface="Avenir Next LT Pro" panose="020B0504020202020204" pitchFamily="34" charset="0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>
          <a:solidFill>
            <a:srgbClr val="303030"/>
          </a:solidFill>
          <a:latin typeface="Avenir Next LT Pro" panose="020B0504020202020204" pitchFamily="34" charset="0"/>
        </a:defRPr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303030"/>
                </a:solidFill>
                <a:latin typeface="Avenir Next LT Pro" panose="020B0504020202020204" pitchFamily="34" charset="0"/>
                <a:ea typeface="+mn-ea"/>
                <a:cs typeface="+mn-cs"/>
              </a:defRPr>
            </a:pPr>
            <a:r>
              <a:rPr lang="es-CO"/>
              <a:t>Comparación promedios 1 hora de NO</a:t>
            </a:r>
            <a:r>
              <a:rPr lang="es-CO" baseline="-25000"/>
              <a:t>2</a:t>
            </a:r>
            <a:r>
              <a:rPr lang="es-CO"/>
              <a:t> VS Norma 1 hora</a:t>
            </a:r>
          </a:p>
        </c:rich>
      </c:tx>
      <c:layout>
        <c:manualLayout>
          <c:xMode val="edge"/>
          <c:yMode val="edge"/>
          <c:x val="0.24453645033685245"/>
          <c:y val="1.898839299671721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303030"/>
              </a:solidFill>
              <a:latin typeface="Avenir Next LT Pro" panose="020B0504020202020204" pitchFamily="34" charset="0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9.6128229284102612E-2"/>
          <c:y val="0.11383399209486166"/>
          <c:w val="0.86457831042832278"/>
          <c:h val="0.6851888323473998"/>
        </c:manualLayout>
      </c:layout>
      <c:scatterChart>
        <c:scatterStyle val="smoothMarker"/>
        <c:varyColors val="0"/>
        <c:ser>
          <c:idx val="3"/>
          <c:order val="0"/>
          <c:tx>
            <c:strRef>
              <c:f>'COMPARACIÓN 1H'!$E$6</c:f>
              <c:strCache>
                <c:ptCount val="1"/>
                <c:pt idx="0">
                  <c:v>NO2 (µg/m³)</c:v>
                </c:pt>
              </c:strCache>
            </c:strRef>
          </c:tx>
          <c:spPr>
            <a:ln w="19050" cap="rnd">
              <a:solidFill>
                <a:srgbClr val="004CAB"/>
              </a:solidFill>
              <a:round/>
            </a:ln>
            <a:effectLst/>
          </c:spPr>
          <c:marker>
            <c:symbol val="none"/>
          </c:marker>
          <c:xVal>
            <c:numRef>
              <c:f>'COMPARACIÓN 1H'!$A$8:$A$703</c:f>
              <c:numCache>
                <c:formatCode>m/d/yyyy</c:formatCode>
                <c:ptCount val="69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</c:numCache>
            </c:numRef>
          </c:xVal>
          <c:yVal>
            <c:numRef>
              <c:f>'COMPARACIÓN 1H'!$E$8:$E$703</c:f>
              <c:numCache>
                <c:formatCode>0.00</c:formatCode>
                <c:ptCount val="69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F38-4C70-99FF-E3963A54E036}"/>
            </c:ext>
          </c:extLst>
        </c:ser>
        <c:ser>
          <c:idx val="0"/>
          <c:order val="1"/>
          <c:tx>
            <c:strRef>
              <c:f>'COMPARACIÓN 1H'!$J$7</c:f>
              <c:strCache>
                <c:ptCount val="1"/>
                <c:pt idx="0">
                  <c:v>Norma 1h  (µg/m³)</c:v>
                </c:pt>
              </c:strCache>
            </c:strRef>
          </c:tx>
          <c:spPr>
            <a:ln w="19050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xVal>
            <c:numRef>
              <c:f>'COMPARACIÓN 1H'!$A$8:$A$703</c:f>
              <c:numCache>
                <c:formatCode>m/d/yyyy</c:formatCode>
                <c:ptCount val="69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</c:numCache>
            </c:numRef>
          </c:xVal>
          <c:yVal>
            <c:numRef>
              <c:f>'COMPARACIÓN 1H'!$J$8:$J$703</c:f>
              <c:numCache>
                <c:formatCode>0</c:formatCode>
                <c:ptCount val="696"/>
                <c:pt idx="0">
                  <c:v>200</c:v>
                </c:pt>
                <c:pt idx="1">
                  <c:v>200</c:v>
                </c:pt>
                <c:pt idx="2">
                  <c:v>200</c:v>
                </c:pt>
                <c:pt idx="3">
                  <c:v>200</c:v>
                </c:pt>
                <c:pt idx="4">
                  <c:v>200</c:v>
                </c:pt>
                <c:pt idx="5">
                  <c:v>200</c:v>
                </c:pt>
                <c:pt idx="6">
                  <c:v>200</c:v>
                </c:pt>
                <c:pt idx="7">
                  <c:v>200</c:v>
                </c:pt>
                <c:pt idx="8">
                  <c:v>200</c:v>
                </c:pt>
                <c:pt idx="9">
                  <c:v>200</c:v>
                </c:pt>
                <c:pt idx="10">
                  <c:v>200</c:v>
                </c:pt>
                <c:pt idx="11">
                  <c:v>200</c:v>
                </c:pt>
                <c:pt idx="12">
                  <c:v>200</c:v>
                </c:pt>
                <c:pt idx="13">
                  <c:v>200</c:v>
                </c:pt>
                <c:pt idx="14">
                  <c:v>200</c:v>
                </c:pt>
                <c:pt idx="15">
                  <c:v>200</c:v>
                </c:pt>
                <c:pt idx="16">
                  <c:v>200</c:v>
                </c:pt>
                <c:pt idx="17">
                  <c:v>200</c:v>
                </c:pt>
                <c:pt idx="18">
                  <c:v>200</c:v>
                </c:pt>
                <c:pt idx="19">
                  <c:v>200</c:v>
                </c:pt>
                <c:pt idx="20">
                  <c:v>200</c:v>
                </c:pt>
                <c:pt idx="21">
                  <c:v>200</c:v>
                </c:pt>
                <c:pt idx="22">
                  <c:v>200</c:v>
                </c:pt>
                <c:pt idx="23">
                  <c:v>200</c:v>
                </c:pt>
                <c:pt idx="24">
                  <c:v>200</c:v>
                </c:pt>
                <c:pt idx="25">
                  <c:v>200</c:v>
                </c:pt>
                <c:pt idx="26">
                  <c:v>200</c:v>
                </c:pt>
                <c:pt idx="27">
                  <c:v>200</c:v>
                </c:pt>
                <c:pt idx="28">
                  <c:v>200</c:v>
                </c:pt>
                <c:pt idx="29">
                  <c:v>200</c:v>
                </c:pt>
                <c:pt idx="30">
                  <c:v>200</c:v>
                </c:pt>
                <c:pt idx="31">
                  <c:v>200</c:v>
                </c:pt>
                <c:pt idx="32">
                  <c:v>200</c:v>
                </c:pt>
                <c:pt idx="33">
                  <c:v>200</c:v>
                </c:pt>
                <c:pt idx="34">
                  <c:v>200</c:v>
                </c:pt>
                <c:pt idx="35">
                  <c:v>200</c:v>
                </c:pt>
                <c:pt idx="36">
                  <c:v>200</c:v>
                </c:pt>
                <c:pt idx="37">
                  <c:v>200</c:v>
                </c:pt>
                <c:pt idx="38">
                  <c:v>200</c:v>
                </c:pt>
                <c:pt idx="39">
                  <c:v>200</c:v>
                </c:pt>
                <c:pt idx="40">
                  <c:v>200</c:v>
                </c:pt>
                <c:pt idx="41">
                  <c:v>200</c:v>
                </c:pt>
                <c:pt idx="42">
                  <c:v>200</c:v>
                </c:pt>
                <c:pt idx="43">
                  <c:v>200</c:v>
                </c:pt>
                <c:pt idx="44">
                  <c:v>200</c:v>
                </c:pt>
                <c:pt idx="45">
                  <c:v>200</c:v>
                </c:pt>
                <c:pt idx="46">
                  <c:v>200</c:v>
                </c:pt>
                <c:pt idx="47">
                  <c:v>200</c:v>
                </c:pt>
                <c:pt idx="48">
                  <c:v>200</c:v>
                </c:pt>
                <c:pt idx="49">
                  <c:v>200</c:v>
                </c:pt>
                <c:pt idx="50">
                  <c:v>200</c:v>
                </c:pt>
                <c:pt idx="51">
                  <c:v>200</c:v>
                </c:pt>
                <c:pt idx="52">
                  <c:v>200</c:v>
                </c:pt>
                <c:pt idx="53">
                  <c:v>200</c:v>
                </c:pt>
                <c:pt idx="54">
                  <c:v>200</c:v>
                </c:pt>
                <c:pt idx="55">
                  <c:v>200</c:v>
                </c:pt>
                <c:pt idx="56">
                  <c:v>200</c:v>
                </c:pt>
                <c:pt idx="57">
                  <c:v>200</c:v>
                </c:pt>
                <c:pt idx="58">
                  <c:v>200</c:v>
                </c:pt>
                <c:pt idx="59">
                  <c:v>200</c:v>
                </c:pt>
                <c:pt idx="60">
                  <c:v>200</c:v>
                </c:pt>
                <c:pt idx="61">
                  <c:v>200</c:v>
                </c:pt>
                <c:pt idx="62">
                  <c:v>200</c:v>
                </c:pt>
                <c:pt idx="63">
                  <c:v>200</c:v>
                </c:pt>
                <c:pt idx="64">
                  <c:v>200</c:v>
                </c:pt>
                <c:pt idx="65">
                  <c:v>200</c:v>
                </c:pt>
                <c:pt idx="66">
                  <c:v>200</c:v>
                </c:pt>
                <c:pt idx="67">
                  <c:v>200</c:v>
                </c:pt>
                <c:pt idx="68">
                  <c:v>200</c:v>
                </c:pt>
                <c:pt idx="69">
                  <c:v>200</c:v>
                </c:pt>
                <c:pt idx="70">
                  <c:v>200</c:v>
                </c:pt>
                <c:pt idx="71">
                  <c:v>200</c:v>
                </c:pt>
                <c:pt idx="72">
                  <c:v>200</c:v>
                </c:pt>
                <c:pt idx="73">
                  <c:v>200</c:v>
                </c:pt>
                <c:pt idx="74">
                  <c:v>200</c:v>
                </c:pt>
                <c:pt idx="75">
                  <c:v>200</c:v>
                </c:pt>
                <c:pt idx="76">
                  <c:v>200</c:v>
                </c:pt>
                <c:pt idx="77">
                  <c:v>200</c:v>
                </c:pt>
                <c:pt idx="78">
                  <c:v>200</c:v>
                </c:pt>
                <c:pt idx="79">
                  <c:v>200</c:v>
                </c:pt>
                <c:pt idx="80">
                  <c:v>200</c:v>
                </c:pt>
                <c:pt idx="81">
                  <c:v>200</c:v>
                </c:pt>
                <c:pt idx="82">
                  <c:v>200</c:v>
                </c:pt>
                <c:pt idx="83">
                  <c:v>200</c:v>
                </c:pt>
                <c:pt idx="84">
                  <c:v>200</c:v>
                </c:pt>
                <c:pt idx="85">
                  <c:v>200</c:v>
                </c:pt>
                <c:pt idx="86">
                  <c:v>200</c:v>
                </c:pt>
                <c:pt idx="87">
                  <c:v>200</c:v>
                </c:pt>
                <c:pt idx="88">
                  <c:v>200</c:v>
                </c:pt>
                <c:pt idx="89">
                  <c:v>200</c:v>
                </c:pt>
                <c:pt idx="90">
                  <c:v>200</c:v>
                </c:pt>
                <c:pt idx="91">
                  <c:v>200</c:v>
                </c:pt>
                <c:pt idx="92">
                  <c:v>200</c:v>
                </c:pt>
                <c:pt idx="93">
                  <c:v>200</c:v>
                </c:pt>
                <c:pt idx="94">
                  <c:v>200</c:v>
                </c:pt>
                <c:pt idx="95">
                  <c:v>200</c:v>
                </c:pt>
                <c:pt idx="96">
                  <c:v>200</c:v>
                </c:pt>
                <c:pt idx="97">
                  <c:v>200</c:v>
                </c:pt>
                <c:pt idx="98">
                  <c:v>200</c:v>
                </c:pt>
                <c:pt idx="99">
                  <c:v>200</c:v>
                </c:pt>
                <c:pt idx="100">
                  <c:v>200</c:v>
                </c:pt>
                <c:pt idx="101">
                  <c:v>200</c:v>
                </c:pt>
                <c:pt idx="102">
                  <c:v>200</c:v>
                </c:pt>
                <c:pt idx="103">
                  <c:v>200</c:v>
                </c:pt>
                <c:pt idx="104">
                  <c:v>200</c:v>
                </c:pt>
                <c:pt idx="105">
                  <c:v>200</c:v>
                </c:pt>
                <c:pt idx="106">
                  <c:v>200</c:v>
                </c:pt>
                <c:pt idx="107">
                  <c:v>200</c:v>
                </c:pt>
                <c:pt idx="108">
                  <c:v>200</c:v>
                </c:pt>
                <c:pt idx="109">
                  <c:v>200</c:v>
                </c:pt>
                <c:pt idx="110">
                  <c:v>200</c:v>
                </c:pt>
                <c:pt idx="111">
                  <c:v>200</c:v>
                </c:pt>
                <c:pt idx="112">
                  <c:v>200</c:v>
                </c:pt>
                <c:pt idx="113">
                  <c:v>200</c:v>
                </c:pt>
                <c:pt idx="114">
                  <c:v>200</c:v>
                </c:pt>
                <c:pt idx="115">
                  <c:v>200</c:v>
                </c:pt>
                <c:pt idx="116">
                  <c:v>200</c:v>
                </c:pt>
                <c:pt idx="117">
                  <c:v>200</c:v>
                </c:pt>
                <c:pt idx="118">
                  <c:v>200</c:v>
                </c:pt>
                <c:pt idx="119">
                  <c:v>200</c:v>
                </c:pt>
                <c:pt idx="120">
                  <c:v>200</c:v>
                </c:pt>
                <c:pt idx="121">
                  <c:v>200</c:v>
                </c:pt>
                <c:pt idx="122">
                  <c:v>200</c:v>
                </c:pt>
                <c:pt idx="123">
                  <c:v>200</c:v>
                </c:pt>
                <c:pt idx="124">
                  <c:v>200</c:v>
                </c:pt>
                <c:pt idx="125">
                  <c:v>200</c:v>
                </c:pt>
                <c:pt idx="126">
                  <c:v>200</c:v>
                </c:pt>
                <c:pt idx="127">
                  <c:v>200</c:v>
                </c:pt>
                <c:pt idx="128">
                  <c:v>200</c:v>
                </c:pt>
                <c:pt idx="129">
                  <c:v>200</c:v>
                </c:pt>
                <c:pt idx="130">
                  <c:v>200</c:v>
                </c:pt>
                <c:pt idx="131">
                  <c:v>200</c:v>
                </c:pt>
                <c:pt idx="132">
                  <c:v>200</c:v>
                </c:pt>
                <c:pt idx="133">
                  <c:v>200</c:v>
                </c:pt>
                <c:pt idx="134">
                  <c:v>200</c:v>
                </c:pt>
                <c:pt idx="135">
                  <c:v>200</c:v>
                </c:pt>
                <c:pt idx="136">
                  <c:v>200</c:v>
                </c:pt>
                <c:pt idx="137">
                  <c:v>200</c:v>
                </c:pt>
                <c:pt idx="138">
                  <c:v>200</c:v>
                </c:pt>
                <c:pt idx="139">
                  <c:v>200</c:v>
                </c:pt>
                <c:pt idx="140">
                  <c:v>200</c:v>
                </c:pt>
                <c:pt idx="141">
                  <c:v>200</c:v>
                </c:pt>
                <c:pt idx="142">
                  <c:v>200</c:v>
                </c:pt>
                <c:pt idx="143">
                  <c:v>200</c:v>
                </c:pt>
                <c:pt idx="144">
                  <c:v>200</c:v>
                </c:pt>
                <c:pt idx="145">
                  <c:v>200</c:v>
                </c:pt>
                <c:pt idx="146">
                  <c:v>200</c:v>
                </c:pt>
                <c:pt idx="147">
                  <c:v>200</c:v>
                </c:pt>
                <c:pt idx="148">
                  <c:v>200</c:v>
                </c:pt>
                <c:pt idx="149">
                  <c:v>200</c:v>
                </c:pt>
                <c:pt idx="150">
                  <c:v>200</c:v>
                </c:pt>
                <c:pt idx="151">
                  <c:v>200</c:v>
                </c:pt>
                <c:pt idx="152">
                  <c:v>200</c:v>
                </c:pt>
                <c:pt idx="153">
                  <c:v>200</c:v>
                </c:pt>
                <c:pt idx="154">
                  <c:v>200</c:v>
                </c:pt>
                <c:pt idx="155">
                  <c:v>200</c:v>
                </c:pt>
                <c:pt idx="156">
                  <c:v>200</c:v>
                </c:pt>
                <c:pt idx="157">
                  <c:v>200</c:v>
                </c:pt>
                <c:pt idx="158">
                  <c:v>200</c:v>
                </c:pt>
                <c:pt idx="159">
                  <c:v>200</c:v>
                </c:pt>
                <c:pt idx="160">
                  <c:v>200</c:v>
                </c:pt>
                <c:pt idx="161">
                  <c:v>200</c:v>
                </c:pt>
                <c:pt idx="162">
                  <c:v>200</c:v>
                </c:pt>
                <c:pt idx="163">
                  <c:v>200</c:v>
                </c:pt>
                <c:pt idx="164">
                  <c:v>200</c:v>
                </c:pt>
                <c:pt idx="165">
                  <c:v>200</c:v>
                </c:pt>
                <c:pt idx="166">
                  <c:v>200</c:v>
                </c:pt>
                <c:pt idx="167">
                  <c:v>200</c:v>
                </c:pt>
                <c:pt idx="168">
                  <c:v>200</c:v>
                </c:pt>
                <c:pt idx="169">
                  <c:v>200</c:v>
                </c:pt>
                <c:pt idx="170">
                  <c:v>200</c:v>
                </c:pt>
                <c:pt idx="171">
                  <c:v>200</c:v>
                </c:pt>
                <c:pt idx="172">
                  <c:v>200</c:v>
                </c:pt>
                <c:pt idx="173">
                  <c:v>200</c:v>
                </c:pt>
                <c:pt idx="174">
                  <c:v>200</c:v>
                </c:pt>
                <c:pt idx="175">
                  <c:v>200</c:v>
                </c:pt>
                <c:pt idx="176">
                  <c:v>200</c:v>
                </c:pt>
                <c:pt idx="177">
                  <c:v>200</c:v>
                </c:pt>
                <c:pt idx="178">
                  <c:v>200</c:v>
                </c:pt>
                <c:pt idx="179">
                  <c:v>200</c:v>
                </c:pt>
                <c:pt idx="180">
                  <c:v>200</c:v>
                </c:pt>
                <c:pt idx="181">
                  <c:v>200</c:v>
                </c:pt>
                <c:pt idx="182">
                  <c:v>200</c:v>
                </c:pt>
                <c:pt idx="183">
                  <c:v>200</c:v>
                </c:pt>
                <c:pt idx="184">
                  <c:v>200</c:v>
                </c:pt>
                <c:pt idx="185">
                  <c:v>200</c:v>
                </c:pt>
                <c:pt idx="186">
                  <c:v>200</c:v>
                </c:pt>
                <c:pt idx="187">
                  <c:v>200</c:v>
                </c:pt>
                <c:pt idx="188">
                  <c:v>200</c:v>
                </c:pt>
                <c:pt idx="189">
                  <c:v>200</c:v>
                </c:pt>
                <c:pt idx="190">
                  <c:v>200</c:v>
                </c:pt>
                <c:pt idx="191">
                  <c:v>200</c:v>
                </c:pt>
                <c:pt idx="192">
                  <c:v>200</c:v>
                </c:pt>
                <c:pt idx="193">
                  <c:v>200</c:v>
                </c:pt>
                <c:pt idx="194">
                  <c:v>200</c:v>
                </c:pt>
                <c:pt idx="195">
                  <c:v>200</c:v>
                </c:pt>
                <c:pt idx="196">
                  <c:v>200</c:v>
                </c:pt>
                <c:pt idx="197">
                  <c:v>200</c:v>
                </c:pt>
                <c:pt idx="198">
                  <c:v>200</c:v>
                </c:pt>
                <c:pt idx="199">
                  <c:v>200</c:v>
                </c:pt>
                <c:pt idx="200">
                  <c:v>200</c:v>
                </c:pt>
                <c:pt idx="201">
                  <c:v>200</c:v>
                </c:pt>
                <c:pt idx="202">
                  <c:v>200</c:v>
                </c:pt>
                <c:pt idx="203">
                  <c:v>200</c:v>
                </c:pt>
                <c:pt idx="204">
                  <c:v>200</c:v>
                </c:pt>
                <c:pt idx="205">
                  <c:v>200</c:v>
                </c:pt>
                <c:pt idx="206">
                  <c:v>200</c:v>
                </c:pt>
                <c:pt idx="207">
                  <c:v>200</c:v>
                </c:pt>
                <c:pt idx="208">
                  <c:v>200</c:v>
                </c:pt>
                <c:pt idx="209">
                  <c:v>200</c:v>
                </c:pt>
                <c:pt idx="210">
                  <c:v>200</c:v>
                </c:pt>
                <c:pt idx="211">
                  <c:v>200</c:v>
                </c:pt>
                <c:pt idx="212">
                  <c:v>200</c:v>
                </c:pt>
                <c:pt idx="213">
                  <c:v>200</c:v>
                </c:pt>
                <c:pt idx="214">
                  <c:v>200</c:v>
                </c:pt>
                <c:pt idx="215">
                  <c:v>200</c:v>
                </c:pt>
                <c:pt idx="216">
                  <c:v>200</c:v>
                </c:pt>
                <c:pt idx="217">
                  <c:v>200</c:v>
                </c:pt>
                <c:pt idx="218">
                  <c:v>200</c:v>
                </c:pt>
                <c:pt idx="219">
                  <c:v>200</c:v>
                </c:pt>
                <c:pt idx="220">
                  <c:v>200</c:v>
                </c:pt>
                <c:pt idx="221">
                  <c:v>200</c:v>
                </c:pt>
                <c:pt idx="222">
                  <c:v>200</c:v>
                </c:pt>
                <c:pt idx="223">
                  <c:v>200</c:v>
                </c:pt>
                <c:pt idx="224">
                  <c:v>200</c:v>
                </c:pt>
                <c:pt idx="225">
                  <c:v>200</c:v>
                </c:pt>
                <c:pt idx="226">
                  <c:v>200</c:v>
                </c:pt>
                <c:pt idx="227">
                  <c:v>200</c:v>
                </c:pt>
                <c:pt idx="228">
                  <c:v>200</c:v>
                </c:pt>
                <c:pt idx="229">
                  <c:v>200</c:v>
                </c:pt>
                <c:pt idx="230">
                  <c:v>200</c:v>
                </c:pt>
                <c:pt idx="231">
                  <c:v>200</c:v>
                </c:pt>
                <c:pt idx="232">
                  <c:v>200</c:v>
                </c:pt>
                <c:pt idx="233">
                  <c:v>200</c:v>
                </c:pt>
                <c:pt idx="234">
                  <c:v>200</c:v>
                </c:pt>
                <c:pt idx="235">
                  <c:v>200</c:v>
                </c:pt>
                <c:pt idx="236">
                  <c:v>200</c:v>
                </c:pt>
                <c:pt idx="237">
                  <c:v>200</c:v>
                </c:pt>
                <c:pt idx="238">
                  <c:v>200</c:v>
                </c:pt>
                <c:pt idx="239">
                  <c:v>200</c:v>
                </c:pt>
                <c:pt idx="240">
                  <c:v>200</c:v>
                </c:pt>
                <c:pt idx="241">
                  <c:v>200</c:v>
                </c:pt>
                <c:pt idx="242">
                  <c:v>200</c:v>
                </c:pt>
                <c:pt idx="243">
                  <c:v>200</c:v>
                </c:pt>
                <c:pt idx="244">
                  <c:v>200</c:v>
                </c:pt>
                <c:pt idx="245">
                  <c:v>200</c:v>
                </c:pt>
                <c:pt idx="246">
                  <c:v>200</c:v>
                </c:pt>
                <c:pt idx="247">
                  <c:v>200</c:v>
                </c:pt>
                <c:pt idx="248">
                  <c:v>200</c:v>
                </c:pt>
                <c:pt idx="249">
                  <c:v>200</c:v>
                </c:pt>
                <c:pt idx="250">
                  <c:v>200</c:v>
                </c:pt>
                <c:pt idx="251">
                  <c:v>200</c:v>
                </c:pt>
                <c:pt idx="252">
                  <c:v>200</c:v>
                </c:pt>
                <c:pt idx="253">
                  <c:v>200</c:v>
                </c:pt>
                <c:pt idx="254">
                  <c:v>200</c:v>
                </c:pt>
                <c:pt idx="255">
                  <c:v>200</c:v>
                </c:pt>
                <c:pt idx="256">
                  <c:v>200</c:v>
                </c:pt>
                <c:pt idx="257">
                  <c:v>200</c:v>
                </c:pt>
                <c:pt idx="258">
                  <c:v>200</c:v>
                </c:pt>
                <c:pt idx="259">
                  <c:v>200</c:v>
                </c:pt>
                <c:pt idx="260">
                  <c:v>200</c:v>
                </c:pt>
                <c:pt idx="261">
                  <c:v>200</c:v>
                </c:pt>
                <c:pt idx="262">
                  <c:v>200</c:v>
                </c:pt>
                <c:pt idx="263">
                  <c:v>200</c:v>
                </c:pt>
                <c:pt idx="264">
                  <c:v>200</c:v>
                </c:pt>
                <c:pt idx="265">
                  <c:v>200</c:v>
                </c:pt>
                <c:pt idx="266">
                  <c:v>200</c:v>
                </c:pt>
                <c:pt idx="267">
                  <c:v>200</c:v>
                </c:pt>
                <c:pt idx="268">
                  <c:v>200</c:v>
                </c:pt>
                <c:pt idx="269">
                  <c:v>200</c:v>
                </c:pt>
                <c:pt idx="270">
                  <c:v>200</c:v>
                </c:pt>
                <c:pt idx="271">
                  <c:v>200</c:v>
                </c:pt>
                <c:pt idx="272">
                  <c:v>200</c:v>
                </c:pt>
                <c:pt idx="273">
                  <c:v>200</c:v>
                </c:pt>
                <c:pt idx="274">
                  <c:v>200</c:v>
                </c:pt>
                <c:pt idx="275">
                  <c:v>200</c:v>
                </c:pt>
                <c:pt idx="276">
                  <c:v>200</c:v>
                </c:pt>
                <c:pt idx="277">
                  <c:v>200</c:v>
                </c:pt>
                <c:pt idx="278">
                  <c:v>200</c:v>
                </c:pt>
                <c:pt idx="279">
                  <c:v>200</c:v>
                </c:pt>
                <c:pt idx="280">
                  <c:v>200</c:v>
                </c:pt>
                <c:pt idx="281">
                  <c:v>200</c:v>
                </c:pt>
                <c:pt idx="282">
                  <c:v>200</c:v>
                </c:pt>
                <c:pt idx="283">
                  <c:v>200</c:v>
                </c:pt>
                <c:pt idx="284">
                  <c:v>200</c:v>
                </c:pt>
                <c:pt idx="285">
                  <c:v>200</c:v>
                </c:pt>
                <c:pt idx="286">
                  <c:v>200</c:v>
                </c:pt>
                <c:pt idx="287">
                  <c:v>200</c:v>
                </c:pt>
                <c:pt idx="288">
                  <c:v>200</c:v>
                </c:pt>
                <c:pt idx="289">
                  <c:v>200</c:v>
                </c:pt>
                <c:pt idx="290">
                  <c:v>200</c:v>
                </c:pt>
                <c:pt idx="291">
                  <c:v>200</c:v>
                </c:pt>
                <c:pt idx="292">
                  <c:v>200</c:v>
                </c:pt>
                <c:pt idx="293">
                  <c:v>200</c:v>
                </c:pt>
                <c:pt idx="294">
                  <c:v>200</c:v>
                </c:pt>
                <c:pt idx="295">
                  <c:v>200</c:v>
                </c:pt>
                <c:pt idx="296">
                  <c:v>200</c:v>
                </c:pt>
                <c:pt idx="297">
                  <c:v>200</c:v>
                </c:pt>
                <c:pt idx="298">
                  <c:v>200</c:v>
                </c:pt>
                <c:pt idx="299">
                  <c:v>200</c:v>
                </c:pt>
                <c:pt idx="300">
                  <c:v>200</c:v>
                </c:pt>
                <c:pt idx="301">
                  <c:v>200</c:v>
                </c:pt>
                <c:pt idx="302">
                  <c:v>200</c:v>
                </c:pt>
                <c:pt idx="303">
                  <c:v>200</c:v>
                </c:pt>
                <c:pt idx="304">
                  <c:v>200</c:v>
                </c:pt>
                <c:pt idx="305">
                  <c:v>200</c:v>
                </c:pt>
                <c:pt idx="306">
                  <c:v>200</c:v>
                </c:pt>
                <c:pt idx="307">
                  <c:v>200</c:v>
                </c:pt>
                <c:pt idx="308">
                  <c:v>200</c:v>
                </c:pt>
                <c:pt idx="309">
                  <c:v>200</c:v>
                </c:pt>
                <c:pt idx="310">
                  <c:v>200</c:v>
                </c:pt>
                <c:pt idx="311">
                  <c:v>200</c:v>
                </c:pt>
                <c:pt idx="312">
                  <c:v>200</c:v>
                </c:pt>
                <c:pt idx="313">
                  <c:v>200</c:v>
                </c:pt>
                <c:pt idx="314">
                  <c:v>200</c:v>
                </c:pt>
                <c:pt idx="315">
                  <c:v>200</c:v>
                </c:pt>
                <c:pt idx="316">
                  <c:v>200</c:v>
                </c:pt>
                <c:pt idx="317">
                  <c:v>200</c:v>
                </c:pt>
                <c:pt idx="318">
                  <c:v>200</c:v>
                </c:pt>
                <c:pt idx="319">
                  <c:v>200</c:v>
                </c:pt>
                <c:pt idx="320">
                  <c:v>200</c:v>
                </c:pt>
                <c:pt idx="321">
                  <c:v>200</c:v>
                </c:pt>
                <c:pt idx="322">
                  <c:v>200</c:v>
                </c:pt>
                <c:pt idx="323">
                  <c:v>200</c:v>
                </c:pt>
                <c:pt idx="324">
                  <c:v>200</c:v>
                </c:pt>
                <c:pt idx="325">
                  <c:v>200</c:v>
                </c:pt>
                <c:pt idx="326">
                  <c:v>200</c:v>
                </c:pt>
                <c:pt idx="327">
                  <c:v>200</c:v>
                </c:pt>
                <c:pt idx="328">
                  <c:v>200</c:v>
                </c:pt>
                <c:pt idx="329">
                  <c:v>200</c:v>
                </c:pt>
                <c:pt idx="330">
                  <c:v>200</c:v>
                </c:pt>
                <c:pt idx="331">
                  <c:v>200</c:v>
                </c:pt>
                <c:pt idx="332">
                  <c:v>200</c:v>
                </c:pt>
                <c:pt idx="333">
                  <c:v>200</c:v>
                </c:pt>
                <c:pt idx="334">
                  <c:v>200</c:v>
                </c:pt>
                <c:pt idx="335">
                  <c:v>200</c:v>
                </c:pt>
                <c:pt idx="336">
                  <c:v>200</c:v>
                </c:pt>
                <c:pt idx="337">
                  <c:v>200</c:v>
                </c:pt>
                <c:pt idx="338">
                  <c:v>200</c:v>
                </c:pt>
                <c:pt idx="339">
                  <c:v>200</c:v>
                </c:pt>
                <c:pt idx="340">
                  <c:v>200</c:v>
                </c:pt>
                <c:pt idx="341">
                  <c:v>200</c:v>
                </c:pt>
                <c:pt idx="342">
                  <c:v>200</c:v>
                </c:pt>
                <c:pt idx="343">
                  <c:v>200</c:v>
                </c:pt>
                <c:pt idx="344">
                  <c:v>200</c:v>
                </c:pt>
                <c:pt idx="345">
                  <c:v>200</c:v>
                </c:pt>
                <c:pt idx="346">
                  <c:v>200</c:v>
                </c:pt>
                <c:pt idx="347">
                  <c:v>200</c:v>
                </c:pt>
                <c:pt idx="348">
                  <c:v>200</c:v>
                </c:pt>
                <c:pt idx="349">
                  <c:v>200</c:v>
                </c:pt>
                <c:pt idx="350">
                  <c:v>200</c:v>
                </c:pt>
                <c:pt idx="351">
                  <c:v>200</c:v>
                </c:pt>
                <c:pt idx="352">
                  <c:v>200</c:v>
                </c:pt>
                <c:pt idx="353">
                  <c:v>200</c:v>
                </c:pt>
                <c:pt idx="354">
                  <c:v>200</c:v>
                </c:pt>
                <c:pt idx="355">
                  <c:v>200</c:v>
                </c:pt>
                <c:pt idx="356">
                  <c:v>200</c:v>
                </c:pt>
                <c:pt idx="357">
                  <c:v>200</c:v>
                </c:pt>
                <c:pt idx="358">
                  <c:v>200</c:v>
                </c:pt>
                <c:pt idx="359">
                  <c:v>200</c:v>
                </c:pt>
                <c:pt idx="360">
                  <c:v>200</c:v>
                </c:pt>
                <c:pt idx="361">
                  <c:v>200</c:v>
                </c:pt>
                <c:pt idx="362">
                  <c:v>200</c:v>
                </c:pt>
                <c:pt idx="363">
                  <c:v>200</c:v>
                </c:pt>
                <c:pt idx="364">
                  <c:v>200</c:v>
                </c:pt>
                <c:pt idx="365">
                  <c:v>200</c:v>
                </c:pt>
                <c:pt idx="366">
                  <c:v>200</c:v>
                </c:pt>
                <c:pt idx="367">
                  <c:v>200</c:v>
                </c:pt>
                <c:pt idx="368">
                  <c:v>200</c:v>
                </c:pt>
                <c:pt idx="369">
                  <c:v>200</c:v>
                </c:pt>
                <c:pt idx="370">
                  <c:v>200</c:v>
                </c:pt>
                <c:pt idx="371">
                  <c:v>200</c:v>
                </c:pt>
                <c:pt idx="372">
                  <c:v>200</c:v>
                </c:pt>
                <c:pt idx="373">
                  <c:v>200</c:v>
                </c:pt>
                <c:pt idx="374">
                  <c:v>200</c:v>
                </c:pt>
                <c:pt idx="375">
                  <c:v>200</c:v>
                </c:pt>
                <c:pt idx="376">
                  <c:v>200</c:v>
                </c:pt>
                <c:pt idx="377">
                  <c:v>200</c:v>
                </c:pt>
                <c:pt idx="378">
                  <c:v>200</c:v>
                </c:pt>
                <c:pt idx="379">
                  <c:v>200</c:v>
                </c:pt>
                <c:pt idx="380">
                  <c:v>200</c:v>
                </c:pt>
                <c:pt idx="381">
                  <c:v>200</c:v>
                </c:pt>
                <c:pt idx="382">
                  <c:v>200</c:v>
                </c:pt>
                <c:pt idx="383">
                  <c:v>200</c:v>
                </c:pt>
                <c:pt idx="384">
                  <c:v>200</c:v>
                </c:pt>
                <c:pt idx="385">
                  <c:v>200</c:v>
                </c:pt>
                <c:pt idx="386">
                  <c:v>200</c:v>
                </c:pt>
                <c:pt idx="387">
                  <c:v>200</c:v>
                </c:pt>
                <c:pt idx="388">
                  <c:v>200</c:v>
                </c:pt>
                <c:pt idx="389">
                  <c:v>200</c:v>
                </c:pt>
                <c:pt idx="390">
                  <c:v>200</c:v>
                </c:pt>
                <c:pt idx="391">
                  <c:v>200</c:v>
                </c:pt>
                <c:pt idx="392">
                  <c:v>200</c:v>
                </c:pt>
                <c:pt idx="393">
                  <c:v>200</c:v>
                </c:pt>
                <c:pt idx="394">
                  <c:v>200</c:v>
                </c:pt>
                <c:pt idx="395">
                  <c:v>200</c:v>
                </c:pt>
                <c:pt idx="396">
                  <c:v>200</c:v>
                </c:pt>
                <c:pt idx="397">
                  <c:v>200</c:v>
                </c:pt>
                <c:pt idx="398">
                  <c:v>200</c:v>
                </c:pt>
                <c:pt idx="399">
                  <c:v>200</c:v>
                </c:pt>
                <c:pt idx="400">
                  <c:v>200</c:v>
                </c:pt>
                <c:pt idx="401">
                  <c:v>200</c:v>
                </c:pt>
                <c:pt idx="402">
                  <c:v>200</c:v>
                </c:pt>
                <c:pt idx="403">
                  <c:v>200</c:v>
                </c:pt>
                <c:pt idx="404">
                  <c:v>200</c:v>
                </c:pt>
                <c:pt idx="405">
                  <c:v>200</c:v>
                </c:pt>
                <c:pt idx="406">
                  <c:v>200</c:v>
                </c:pt>
                <c:pt idx="407">
                  <c:v>200</c:v>
                </c:pt>
                <c:pt idx="408">
                  <c:v>200</c:v>
                </c:pt>
                <c:pt idx="409">
                  <c:v>200</c:v>
                </c:pt>
                <c:pt idx="410">
                  <c:v>200</c:v>
                </c:pt>
                <c:pt idx="411">
                  <c:v>200</c:v>
                </c:pt>
                <c:pt idx="412">
                  <c:v>200</c:v>
                </c:pt>
                <c:pt idx="413">
                  <c:v>200</c:v>
                </c:pt>
                <c:pt idx="414">
                  <c:v>200</c:v>
                </c:pt>
                <c:pt idx="415">
                  <c:v>200</c:v>
                </c:pt>
                <c:pt idx="416">
                  <c:v>200</c:v>
                </c:pt>
                <c:pt idx="417">
                  <c:v>200</c:v>
                </c:pt>
                <c:pt idx="418">
                  <c:v>200</c:v>
                </c:pt>
                <c:pt idx="419">
                  <c:v>200</c:v>
                </c:pt>
                <c:pt idx="420">
                  <c:v>200</c:v>
                </c:pt>
                <c:pt idx="421">
                  <c:v>200</c:v>
                </c:pt>
                <c:pt idx="422">
                  <c:v>200</c:v>
                </c:pt>
                <c:pt idx="423">
                  <c:v>200</c:v>
                </c:pt>
                <c:pt idx="424">
                  <c:v>200</c:v>
                </c:pt>
                <c:pt idx="425">
                  <c:v>200</c:v>
                </c:pt>
                <c:pt idx="426">
                  <c:v>200</c:v>
                </c:pt>
                <c:pt idx="427">
                  <c:v>200</c:v>
                </c:pt>
                <c:pt idx="428">
                  <c:v>200</c:v>
                </c:pt>
                <c:pt idx="429">
                  <c:v>200</c:v>
                </c:pt>
                <c:pt idx="430">
                  <c:v>200</c:v>
                </c:pt>
                <c:pt idx="431">
                  <c:v>200</c:v>
                </c:pt>
                <c:pt idx="432">
                  <c:v>200</c:v>
                </c:pt>
                <c:pt idx="433">
                  <c:v>200</c:v>
                </c:pt>
                <c:pt idx="434">
                  <c:v>200</c:v>
                </c:pt>
                <c:pt idx="435">
                  <c:v>200</c:v>
                </c:pt>
                <c:pt idx="436">
                  <c:v>200</c:v>
                </c:pt>
                <c:pt idx="437">
                  <c:v>200</c:v>
                </c:pt>
                <c:pt idx="438">
                  <c:v>200</c:v>
                </c:pt>
                <c:pt idx="439">
                  <c:v>200</c:v>
                </c:pt>
                <c:pt idx="440">
                  <c:v>200</c:v>
                </c:pt>
                <c:pt idx="441">
                  <c:v>200</c:v>
                </c:pt>
                <c:pt idx="442">
                  <c:v>200</c:v>
                </c:pt>
                <c:pt idx="443">
                  <c:v>200</c:v>
                </c:pt>
                <c:pt idx="444">
                  <c:v>200</c:v>
                </c:pt>
                <c:pt idx="445">
                  <c:v>200</c:v>
                </c:pt>
                <c:pt idx="446">
                  <c:v>200</c:v>
                </c:pt>
                <c:pt idx="447">
                  <c:v>200</c:v>
                </c:pt>
                <c:pt idx="448">
                  <c:v>200</c:v>
                </c:pt>
                <c:pt idx="449">
                  <c:v>200</c:v>
                </c:pt>
                <c:pt idx="450">
                  <c:v>200</c:v>
                </c:pt>
                <c:pt idx="451">
                  <c:v>200</c:v>
                </c:pt>
                <c:pt idx="452">
                  <c:v>200</c:v>
                </c:pt>
                <c:pt idx="453">
                  <c:v>200</c:v>
                </c:pt>
                <c:pt idx="454">
                  <c:v>200</c:v>
                </c:pt>
                <c:pt idx="455">
                  <c:v>200</c:v>
                </c:pt>
                <c:pt idx="456">
                  <c:v>200</c:v>
                </c:pt>
                <c:pt idx="457">
                  <c:v>200</c:v>
                </c:pt>
                <c:pt idx="458">
                  <c:v>200</c:v>
                </c:pt>
                <c:pt idx="459">
                  <c:v>200</c:v>
                </c:pt>
                <c:pt idx="460">
                  <c:v>200</c:v>
                </c:pt>
                <c:pt idx="461">
                  <c:v>200</c:v>
                </c:pt>
                <c:pt idx="462">
                  <c:v>200</c:v>
                </c:pt>
                <c:pt idx="463">
                  <c:v>200</c:v>
                </c:pt>
                <c:pt idx="464">
                  <c:v>200</c:v>
                </c:pt>
                <c:pt idx="465">
                  <c:v>200</c:v>
                </c:pt>
                <c:pt idx="466">
                  <c:v>200</c:v>
                </c:pt>
                <c:pt idx="467">
                  <c:v>200</c:v>
                </c:pt>
                <c:pt idx="468">
                  <c:v>200</c:v>
                </c:pt>
                <c:pt idx="469">
                  <c:v>200</c:v>
                </c:pt>
                <c:pt idx="470">
                  <c:v>200</c:v>
                </c:pt>
                <c:pt idx="471">
                  <c:v>200</c:v>
                </c:pt>
                <c:pt idx="472">
                  <c:v>200</c:v>
                </c:pt>
                <c:pt idx="473">
                  <c:v>200</c:v>
                </c:pt>
                <c:pt idx="474">
                  <c:v>200</c:v>
                </c:pt>
                <c:pt idx="475">
                  <c:v>200</c:v>
                </c:pt>
                <c:pt idx="476">
                  <c:v>200</c:v>
                </c:pt>
                <c:pt idx="477">
                  <c:v>200</c:v>
                </c:pt>
                <c:pt idx="478">
                  <c:v>200</c:v>
                </c:pt>
                <c:pt idx="479">
                  <c:v>200</c:v>
                </c:pt>
                <c:pt idx="480">
                  <c:v>200</c:v>
                </c:pt>
                <c:pt idx="481">
                  <c:v>200</c:v>
                </c:pt>
                <c:pt idx="482">
                  <c:v>200</c:v>
                </c:pt>
                <c:pt idx="483">
                  <c:v>200</c:v>
                </c:pt>
                <c:pt idx="484">
                  <c:v>200</c:v>
                </c:pt>
                <c:pt idx="485">
                  <c:v>200</c:v>
                </c:pt>
                <c:pt idx="486">
                  <c:v>200</c:v>
                </c:pt>
                <c:pt idx="487">
                  <c:v>200</c:v>
                </c:pt>
                <c:pt idx="488">
                  <c:v>200</c:v>
                </c:pt>
                <c:pt idx="489">
                  <c:v>200</c:v>
                </c:pt>
                <c:pt idx="490">
                  <c:v>200</c:v>
                </c:pt>
                <c:pt idx="491">
                  <c:v>200</c:v>
                </c:pt>
                <c:pt idx="492">
                  <c:v>200</c:v>
                </c:pt>
                <c:pt idx="493">
                  <c:v>200</c:v>
                </c:pt>
                <c:pt idx="494">
                  <c:v>200</c:v>
                </c:pt>
                <c:pt idx="495">
                  <c:v>200</c:v>
                </c:pt>
                <c:pt idx="496">
                  <c:v>200</c:v>
                </c:pt>
                <c:pt idx="497">
                  <c:v>200</c:v>
                </c:pt>
                <c:pt idx="498">
                  <c:v>200</c:v>
                </c:pt>
                <c:pt idx="499">
                  <c:v>200</c:v>
                </c:pt>
                <c:pt idx="500">
                  <c:v>200</c:v>
                </c:pt>
                <c:pt idx="501">
                  <c:v>200</c:v>
                </c:pt>
                <c:pt idx="502">
                  <c:v>200</c:v>
                </c:pt>
                <c:pt idx="503">
                  <c:v>200</c:v>
                </c:pt>
                <c:pt idx="504">
                  <c:v>200</c:v>
                </c:pt>
                <c:pt idx="505">
                  <c:v>200</c:v>
                </c:pt>
                <c:pt idx="506">
                  <c:v>200</c:v>
                </c:pt>
                <c:pt idx="507">
                  <c:v>200</c:v>
                </c:pt>
                <c:pt idx="508">
                  <c:v>200</c:v>
                </c:pt>
                <c:pt idx="509">
                  <c:v>200</c:v>
                </c:pt>
                <c:pt idx="510">
                  <c:v>200</c:v>
                </c:pt>
                <c:pt idx="511">
                  <c:v>200</c:v>
                </c:pt>
                <c:pt idx="512">
                  <c:v>200</c:v>
                </c:pt>
                <c:pt idx="513">
                  <c:v>200</c:v>
                </c:pt>
                <c:pt idx="514">
                  <c:v>200</c:v>
                </c:pt>
                <c:pt idx="515">
                  <c:v>200</c:v>
                </c:pt>
                <c:pt idx="516">
                  <c:v>200</c:v>
                </c:pt>
                <c:pt idx="517">
                  <c:v>200</c:v>
                </c:pt>
                <c:pt idx="518">
                  <c:v>200</c:v>
                </c:pt>
                <c:pt idx="519">
                  <c:v>200</c:v>
                </c:pt>
                <c:pt idx="520">
                  <c:v>200</c:v>
                </c:pt>
                <c:pt idx="521">
                  <c:v>200</c:v>
                </c:pt>
                <c:pt idx="522">
                  <c:v>200</c:v>
                </c:pt>
                <c:pt idx="523">
                  <c:v>200</c:v>
                </c:pt>
                <c:pt idx="524">
                  <c:v>200</c:v>
                </c:pt>
                <c:pt idx="525">
                  <c:v>200</c:v>
                </c:pt>
                <c:pt idx="526">
                  <c:v>200</c:v>
                </c:pt>
                <c:pt idx="527">
                  <c:v>200</c:v>
                </c:pt>
                <c:pt idx="528">
                  <c:v>200</c:v>
                </c:pt>
                <c:pt idx="529">
                  <c:v>200</c:v>
                </c:pt>
                <c:pt idx="530">
                  <c:v>200</c:v>
                </c:pt>
                <c:pt idx="531">
                  <c:v>200</c:v>
                </c:pt>
                <c:pt idx="532">
                  <c:v>200</c:v>
                </c:pt>
                <c:pt idx="533">
                  <c:v>200</c:v>
                </c:pt>
                <c:pt idx="534">
                  <c:v>200</c:v>
                </c:pt>
                <c:pt idx="535">
                  <c:v>200</c:v>
                </c:pt>
                <c:pt idx="536">
                  <c:v>200</c:v>
                </c:pt>
                <c:pt idx="537">
                  <c:v>200</c:v>
                </c:pt>
                <c:pt idx="538">
                  <c:v>200</c:v>
                </c:pt>
                <c:pt idx="539">
                  <c:v>200</c:v>
                </c:pt>
                <c:pt idx="540">
                  <c:v>200</c:v>
                </c:pt>
                <c:pt idx="541">
                  <c:v>200</c:v>
                </c:pt>
                <c:pt idx="542">
                  <c:v>200</c:v>
                </c:pt>
                <c:pt idx="543">
                  <c:v>200</c:v>
                </c:pt>
                <c:pt idx="544">
                  <c:v>200</c:v>
                </c:pt>
                <c:pt idx="545">
                  <c:v>200</c:v>
                </c:pt>
                <c:pt idx="546">
                  <c:v>200</c:v>
                </c:pt>
                <c:pt idx="547">
                  <c:v>200</c:v>
                </c:pt>
                <c:pt idx="548">
                  <c:v>200</c:v>
                </c:pt>
                <c:pt idx="549">
                  <c:v>200</c:v>
                </c:pt>
                <c:pt idx="550">
                  <c:v>200</c:v>
                </c:pt>
                <c:pt idx="551">
                  <c:v>200</c:v>
                </c:pt>
                <c:pt idx="552">
                  <c:v>200</c:v>
                </c:pt>
                <c:pt idx="553">
                  <c:v>200</c:v>
                </c:pt>
                <c:pt idx="554">
                  <c:v>200</c:v>
                </c:pt>
                <c:pt idx="555">
                  <c:v>200</c:v>
                </c:pt>
                <c:pt idx="556">
                  <c:v>200</c:v>
                </c:pt>
                <c:pt idx="557">
                  <c:v>200</c:v>
                </c:pt>
                <c:pt idx="558">
                  <c:v>200</c:v>
                </c:pt>
                <c:pt idx="559">
                  <c:v>200</c:v>
                </c:pt>
                <c:pt idx="560">
                  <c:v>200</c:v>
                </c:pt>
                <c:pt idx="561">
                  <c:v>200</c:v>
                </c:pt>
                <c:pt idx="562">
                  <c:v>200</c:v>
                </c:pt>
                <c:pt idx="563">
                  <c:v>200</c:v>
                </c:pt>
                <c:pt idx="564">
                  <c:v>200</c:v>
                </c:pt>
                <c:pt idx="565">
                  <c:v>200</c:v>
                </c:pt>
                <c:pt idx="566">
                  <c:v>200</c:v>
                </c:pt>
                <c:pt idx="567">
                  <c:v>200</c:v>
                </c:pt>
                <c:pt idx="568">
                  <c:v>200</c:v>
                </c:pt>
                <c:pt idx="569">
                  <c:v>200</c:v>
                </c:pt>
                <c:pt idx="570">
                  <c:v>200</c:v>
                </c:pt>
                <c:pt idx="571">
                  <c:v>200</c:v>
                </c:pt>
                <c:pt idx="572">
                  <c:v>200</c:v>
                </c:pt>
                <c:pt idx="573">
                  <c:v>200</c:v>
                </c:pt>
                <c:pt idx="574">
                  <c:v>200</c:v>
                </c:pt>
                <c:pt idx="575">
                  <c:v>200</c:v>
                </c:pt>
                <c:pt idx="576">
                  <c:v>200</c:v>
                </c:pt>
                <c:pt idx="577">
                  <c:v>200</c:v>
                </c:pt>
                <c:pt idx="578">
                  <c:v>200</c:v>
                </c:pt>
                <c:pt idx="579">
                  <c:v>200</c:v>
                </c:pt>
                <c:pt idx="580">
                  <c:v>200</c:v>
                </c:pt>
                <c:pt idx="581">
                  <c:v>200</c:v>
                </c:pt>
                <c:pt idx="582">
                  <c:v>200</c:v>
                </c:pt>
                <c:pt idx="583">
                  <c:v>200</c:v>
                </c:pt>
                <c:pt idx="584">
                  <c:v>200</c:v>
                </c:pt>
                <c:pt idx="585">
                  <c:v>200</c:v>
                </c:pt>
                <c:pt idx="586">
                  <c:v>200</c:v>
                </c:pt>
                <c:pt idx="587">
                  <c:v>200</c:v>
                </c:pt>
                <c:pt idx="588">
                  <c:v>200</c:v>
                </c:pt>
                <c:pt idx="589">
                  <c:v>200</c:v>
                </c:pt>
                <c:pt idx="590">
                  <c:v>200</c:v>
                </c:pt>
                <c:pt idx="591">
                  <c:v>200</c:v>
                </c:pt>
                <c:pt idx="592">
                  <c:v>200</c:v>
                </c:pt>
                <c:pt idx="593">
                  <c:v>200</c:v>
                </c:pt>
                <c:pt idx="594">
                  <c:v>200</c:v>
                </c:pt>
                <c:pt idx="595">
                  <c:v>200</c:v>
                </c:pt>
                <c:pt idx="596">
                  <c:v>200</c:v>
                </c:pt>
                <c:pt idx="597">
                  <c:v>200</c:v>
                </c:pt>
                <c:pt idx="598">
                  <c:v>200</c:v>
                </c:pt>
                <c:pt idx="599">
                  <c:v>200</c:v>
                </c:pt>
                <c:pt idx="600">
                  <c:v>200</c:v>
                </c:pt>
                <c:pt idx="601">
                  <c:v>200</c:v>
                </c:pt>
                <c:pt idx="602">
                  <c:v>200</c:v>
                </c:pt>
                <c:pt idx="603">
                  <c:v>200</c:v>
                </c:pt>
                <c:pt idx="604">
                  <c:v>200</c:v>
                </c:pt>
                <c:pt idx="605">
                  <c:v>200</c:v>
                </c:pt>
                <c:pt idx="606">
                  <c:v>200</c:v>
                </c:pt>
                <c:pt idx="607">
                  <c:v>200</c:v>
                </c:pt>
                <c:pt idx="608">
                  <c:v>200</c:v>
                </c:pt>
                <c:pt idx="609">
                  <c:v>200</c:v>
                </c:pt>
                <c:pt idx="610">
                  <c:v>200</c:v>
                </c:pt>
                <c:pt idx="611">
                  <c:v>200</c:v>
                </c:pt>
                <c:pt idx="612">
                  <c:v>200</c:v>
                </c:pt>
                <c:pt idx="613">
                  <c:v>200</c:v>
                </c:pt>
                <c:pt idx="614">
                  <c:v>200</c:v>
                </c:pt>
                <c:pt idx="615">
                  <c:v>200</c:v>
                </c:pt>
                <c:pt idx="616">
                  <c:v>200</c:v>
                </c:pt>
                <c:pt idx="617">
                  <c:v>200</c:v>
                </c:pt>
                <c:pt idx="618">
                  <c:v>200</c:v>
                </c:pt>
                <c:pt idx="619">
                  <c:v>200</c:v>
                </c:pt>
                <c:pt idx="620">
                  <c:v>200</c:v>
                </c:pt>
                <c:pt idx="621">
                  <c:v>200</c:v>
                </c:pt>
                <c:pt idx="622">
                  <c:v>200</c:v>
                </c:pt>
                <c:pt idx="623">
                  <c:v>200</c:v>
                </c:pt>
                <c:pt idx="624">
                  <c:v>200</c:v>
                </c:pt>
                <c:pt idx="625">
                  <c:v>200</c:v>
                </c:pt>
                <c:pt idx="626">
                  <c:v>200</c:v>
                </c:pt>
                <c:pt idx="627">
                  <c:v>200</c:v>
                </c:pt>
                <c:pt idx="628">
                  <c:v>200</c:v>
                </c:pt>
                <c:pt idx="629">
                  <c:v>200</c:v>
                </c:pt>
                <c:pt idx="630">
                  <c:v>200</c:v>
                </c:pt>
                <c:pt idx="631">
                  <c:v>200</c:v>
                </c:pt>
                <c:pt idx="632">
                  <c:v>200</c:v>
                </c:pt>
                <c:pt idx="633">
                  <c:v>200</c:v>
                </c:pt>
                <c:pt idx="634">
                  <c:v>200</c:v>
                </c:pt>
                <c:pt idx="635">
                  <c:v>200</c:v>
                </c:pt>
                <c:pt idx="636">
                  <c:v>200</c:v>
                </c:pt>
                <c:pt idx="637">
                  <c:v>200</c:v>
                </c:pt>
                <c:pt idx="638">
                  <c:v>200</c:v>
                </c:pt>
                <c:pt idx="639">
                  <c:v>200</c:v>
                </c:pt>
                <c:pt idx="640">
                  <c:v>200</c:v>
                </c:pt>
                <c:pt idx="641">
                  <c:v>200</c:v>
                </c:pt>
                <c:pt idx="642">
                  <c:v>200</c:v>
                </c:pt>
                <c:pt idx="643">
                  <c:v>200</c:v>
                </c:pt>
                <c:pt idx="644">
                  <c:v>200</c:v>
                </c:pt>
                <c:pt idx="645">
                  <c:v>200</c:v>
                </c:pt>
                <c:pt idx="646">
                  <c:v>200</c:v>
                </c:pt>
                <c:pt idx="647">
                  <c:v>200</c:v>
                </c:pt>
                <c:pt idx="648">
                  <c:v>200</c:v>
                </c:pt>
                <c:pt idx="649">
                  <c:v>200</c:v>
                </c:pt>
                <c:pt idx="650">
                  <c:v>200</c:v>
                </c:pt>
                <c:pt idx="651">
                  <c:v>200</c:v>
                </c:pt>
                <c:pt idx="652">
                  <c:v>200</c:v>
                </c:pt>
                <c:pt idx="653">
                  <c:v>200</c:v>
                </c:pt>
                <c:pt idx="654">
                  <c:v>200</c:v>
                </c:pt>
                <c:pt idx="655">
                  <c:v>200</c:v>
                </c:pt>
                <c:pt idx="656">
                  <c:v>200</c:v>
                </c:pt>
                <c:pt idx="657">
                  <c:v>200</c:v>
                </c:pt>
                <c:pt idx="658">
                  <c:v>200</c:v>
                </c:pt>
                <c:pt idx="659">
                  <c:v>200</c:v>
                </c:pt>
                <c:pt idx="660">
                  <c:v>200</c:v>
                </c:pt>
                <c:pt idx="661">
                  <c:v>200</c:v>
                </c:pt>
                <c:pt idx="662">
                  <c:v>200</c:v>
                </c:pt>
                <c:pt idx="663">
                  <c:v>200</c:v>
                </c:pt>
                <c:pt idx="664">
                  <c:v>200</c:v>
                </c:pt>
                <c:pt idx="665">
                  <c:v>200</c:v>
                </c:pt>
                <c:pt idx="666">
                  <c:v>200</c:v>
                </c:pt>
                <c:pt idx="667">
                  <c:v>200</c:v>
                </c:pt>
                <c:pt idx="668">
                  <c:v>200</c:v>
                </c:pt>
                <c:pt idx="669">
                  <c:v>200</c:v>
                </c:pt>
                <c:pt idx="670">
                  <c:v>200</c:v>
                </c:pt>
                <c:pt idx="671">
                  <c:v>200</c:v>
                </c:pt>
                <c:pt idx="672">
                  <c:v>200</c:v>
                </c:pt>
                <c:pt idx="673">
                  <c:v>200</c:v>
                </c:pt>
                <c:pt idx="674">
                  <c:v>200</c:v>
                </c:pt>
                <c:pt idx="675">
                  <c:v>200</c:v>
                </c:pt>
                <c:pt idx="676">
                  <c:v>200</c:v>
                </c:pt>
                <c:pt idx="677">
                  <c:v>200</c:v>
                </c:pt>
                <c:pt idx="678">
                  <c:v>200</c:v>
                </c:pt>
                <c:pt idx="679">
                  <c:v>200</c:v>
                </c:pt>
                <c:pt idx="680">
                  <c:v>200</c:v>
                </c:pt>
                <c:pt idx="681">
                  <c:v>200</c:v>
                </c:pt>
                <c:pt idx="682">
                  <c:v>200</c:v>
                </c:pt>
                <c:pt idx="683">
                  <c:v>200</c:v>
                </c:pt>
                <c:pt idx="684">
                  <c:v>200</c:v>
                </c:pt>
                <c:pt idx="685">
                  <c:v>200</c:v>
                </c:pt>
                <c:pt idx="686">
                  <c:v>200</c:v>
                </c:pt>
                <c:pt idx="687">
                  <c:v>200</c:v>
                </c:pt>
                <c:pt idx="688">
                  <c:v>200</c:v>
                </c:pt>
                <c:pt idx="689">
                  <c:v>200</c:v>
                </c:pt>
                <c:pt idx="690">
                  <c:v>200</c:v>
                </c:pt>
                <c:pt idx="691">
                  <c:v>200</c:v>
                </c:pt>
                <c:pt idx="692">
                  <c:v>200</c:v>
                </c:pt>
                <c:pt idx="693">
                  <c:v>200</c:v>
                </c:pt>
                <c:pt idx="694">
                  <c:v>200</c:v>
                </c:pt>
                <c:pt idx="695">
                  <c:v>200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F38-4C70-99FF-E3963A54E0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3022608"/>
        <c:axId val="403023784"/>
      </c:scatterChart>
      <c:valAx>
        <c:axId val="403022608"/>
        <c:scaling>
          <c:orientation val="minMax"/>
        </c:scaling>
        <c:delete val="0"/>
        <c:axPos val="b"/>
        <c:numFmt formatCode="m/d/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rgbClr val="303030"/>
                </a:solidFill>
                <a:latin typeface="Avenir Next LT Pro" panose="020B0504020202020204" pitchFamily="34" charset="0"/>
                <a:ea typeface="+mn-ea"/>
                <a:cs typeface="+mn-cs"/>
              </a:defRPr>
            </a:pPr>
            <a:endParaRPr lang="es-CO"/>
          </a:p>
        </c:txPr>
        <c:crossAx val="403023784"/>
        <c:crosses val="autoZero"/>
        <c:crossBetween val="midCat"/>
        <c:majorUnit val="1"/>
      </c:valAx>
      <c:valAx>
        <c:axId val="403023784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303030"/>
                    </a:solidFill>
                    <a:latin typeface="Avenir Next LT Pro" panose="020B0504020202020204" pitchFamily="34" charset="0"/>
                    <a:ea typeface="+mn-ea"/>
                    <a:cs typeface="+mn-cs"/>
                  </a:defRPr>
                </a:pPr>
                <a:r>
                  <a:rPr lang="es-CO"/>
                  <a:t>Concentraciones (µg/m³) </a:t>
                </a:r>
              </a:p>
            </c:rich>
          </c:tx>
          <c:layout>
            <c:manualLayout>
              <c:xMode val="edge"/>
              <c:yMode val="edge"/>
              <c:x val="1.2472931664921402E-2"/>
              <c:y val="0.3369142572593445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rgbClr val="303030"/>
                  </a:solidFill>
                  <a:latin typeface="Avenir Next LT Pro" panose="020B0504020202020204" pitchFamily="34" charset="0"/>
                  <a:ea typeface="+mn-ea"/>
                  <a:cs typeface="+mn-cs"/>
                </a:defRPr>
              </a:pPr>
              <a:endParaRPr lang="es-CO"/>
            </a:p>
          </c:txPr>
        </c:title>
        <c:numFmt formatCode="0.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303030"/>
                </a:solidFill>
                <a:latin typeface="Avenir Next LT Pro" panose="020B0504020202020204" pitchFamily="34" charset="0"/>
                <a:ea typeface="+mn-ea"/>
                <a:cs typeface="+mn-cs"/>
              </a:defRPr>
            </a:pPr>
            <a:endParaRPr lang="es-CO"/>
          </a:p>
        </c:txPr>
        <c:crossAx val="403022608"/>
        <c:crossesAt val="43544"/>
        <c:crossBetween val="midCat"/>
      </c:valAx>
      <c:spPr>
        <a:noFill/>
        <a:ln w="9525">
          <a:solidFill>
            <a:schemeClr val="bg1">
              <a:lumMod val="50000"/>
            </a:schemeClr>
          </a:solidFill>
        </a:ln>
        <a:effectLst/>
      </c:spPr>
    </c:plotArea>
    <c:legend>
      <c:legendPos val="r"/>
      <c:layout>
        <c:manualLayout>
          <c:xMode val="edge"/>
          <c:yMode val="edge"/>
          <c:x val="8.3958963274660167E-2"/>
          <c:y val="0.13869970001241608"/>
          <c:w val="0.32661568749184217"/>
          <c:h val="8.000486628724309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303030"/>
              </a:solidFill>
              <a:latin typeface="Avenir Next LT Pro" panose="020B0504020202020204" pitchFamily="34" charset="0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rgbClr val="303030"/>
          </a:solidFill>
          <a:latin typeface="Avenir Next LT Pro" panose="020B0504020202020204" pitchFamily="34" charset="0"/>
        </a:defRPr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303030"/>
                </a:solidFill>
                <a:latin typeface="Avenir Next LT Pro" panose="020B0504020202020204" pitchFamily="34" charset="0"/>
                <a:ea typeface="+mn-ea"/>
                <a:cs typeface="+mn-cs"/>
              </a:defRPr>
            </a:pPr>
            <a:r>
              <a:rPr lang="es-CO"/>
              <a:t>Comparación medias móviles 8 horas de O3 VS Norma 8 horas</a:t>
            </a:r>
          </a:p>
        </c:rich>
      </c:tx>
      <c:layout>
        <c:manualLayout>
          <c:xMode val="edge"/>
          <c:yMode val="edge"/>
          <c:x val="0.25060669565708499"/>
          <c:y val="1.22324188476531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303030"/>
              </a:solidFill>
              <a:latin typeface="Avenir Next LT Pro" panose="020B0504020202020204" pitchFamily="34" charset="0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8.4676255946740248E-2"/>
          <c:y val="0.11383399209486166"/>
          <c:w val="0.87603029907536611"/>
          <c:h val="0.78641337026547575"/>
        </c:manualLayout>
      </c:layout>
      <c:scatterChart>
        <c:scatterStyle val="smoothMarker"/>
        <c:varyColors val="0"/>
        <c:ser>
          <c:idx val="4"/>
          <c:order val="0"/>
          <c:tx>
            <c:strRef>
              <c:f>'COMPARACIÓN 8H'!$F$6</c:f>
              <c:strCache>
                <c:ptCount val="1"/>
                <c:pt idx="0">
                  <c:v>O3 (µg/m³)</c:v>
                </c:pt>
              </c:strCache>
            </c:strRef>
          </c:tx>
          <c:spPr>
            <a:ln w="19050" cap="rnd">
              <a:solidFill>
                <a:srgbClr val="004CAB"/>
              </a:solidFill>
              <a:round/>
            </a:ln>
            <a:effectLst/>
          </c:spPr>
          <c:marker>
            <c:symbol val="none"/>
          </c:marker>
          <c:xVal>
            <c:numRef>
              <c:f>'COMPARACIÓN 8H'!$A$8:$A$720</c:f>
              <c:numCache>
                <c:formatCode>m/d/yyyy</c:formatCode>
                <c:ptCount val="69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</c:numCache>
            </c:numRef>
          </c:xVal>
          <c:yVal>
            <c:numRef>
              <c:f>'COMPARACIÓN 8H'!$F$8:$F$720</c:f>
              <c:numCache>
                <c:formatCode>0.00</c:formatCode>
                <c:ptCount val="69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F167-48A8-B456-4B2D22C0E2BC}"/>
            </c:ext>
          </c:extLst>
        </c:ser>
        <c:ser>
          <c:idx val="0"/>
          <c:order val="1"/>
          <c:tx>
            <c:strRef>
              <c:f>'COMPARACIÓN 8H'!$I$7</c:f>
              <c:strCache>
                <c:ptCount val="1"/>
                <c:pt idx="0">
                  <c:v>Norma 8h  (µg/m³)</c:v>
                </c:pt>
              </c:strCache>
            </c:strRef>
          </c:tx>
          <c:spPr>
            <a:ln w="19050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xVal>
            <c:numRef>
              <c:f>'COMPARACIÓN 8H'!$A$8:$A$745</c:f>
              <c:numCache>
                <c:formatCode>m/d/yyyy</c:formatCode>
                <c:ptCount val="7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</c:numCache>
            </c:numRef>
          </c:xVal>
          <c:yVal>
            <c:numRef>
              <c:f>'COMPARACIÓN 8H'!$I$8:$I$745</c:f>
              <c:numCache>
                <c:formatCode>0</c:formatCode>
                <c:ptCount val="721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100</c:v>
                </c:pt>
                <c:pt idx="43">
                  <c:v>100</c:v>
                </c:pt>
                <c:pt idx="44">
                  <c:v>100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  <c:pt idx="50">
                  <c:v>100</c:v>
                </c:pt>
                <c:pt idx="51">
                  <c:v>100</c:v>
                </c:pt>
                <c:pt idx="52">
                  <c:v>100</c:v>
                </c:pt>
                <c:pt idx="53">
                  <c:v>100</c:v>
                </c:pt>
                <c:pt idx="54">
                  <c:v>100</c:v>
                </c:pt>
                <c:pt idx="55">
                  <c:v>100</c:v>
                </c:pt>
                <c:pt idx="56">
                  <c:v>100</c:v>
                </c:pt>
                <c:pt idx="57">
                  <c:v>100</c:v>
                </c:pt>
                <c:pt idx="58">
                  <c:v>100</c:v>
                </c:pt>
                <c:pt idx="59">
                  <c:v>100</c:v>
                </c:pt>
                <c:pt idx="60">
                  <c:v>100</c:v>
                </c:pt>
                <c:pt idx="61">
                  <c:v>100</c:v>
                </c:pt>
                <c:pt idx="62">
                  <c:v>100</c:v>
                </c:pt>
                <c:pt idx="63">
                  <c:v>100</c:v>
                </c:pt>
                <c:pt idx="64">
                  <c:v>100</c:v>
                </c:pt>
                <c:pt idx="65">
                  <c:v>100</c:v>
                </c:pt>
                <c:pt idx="66">
                  <c:v>100</c:v>
                </c:pt>
                <c:pt idx="67">
                  <c:v>100</c:v>
                </c:pt>
                <c:pt idx="68">
                  <c:v>100</c:v>
                </c:pt>
                <c:pt idx="69">
                  <c:v>100</c:v>
                </c:pt>
                <c:pt idx="70">
                  <c:v>100</c:v>
                </c:pt>
                <c:pt idx="71">
                  <c:v>100</c:v>
                </c:pt>
                <c:pt idx="72">
                  <c:v>100</c:v>
                </c:pt>
                <c:pt idx="73">
                  <c:v>100</c:v>
                </c:pt>
                <c:pt idx="74">
                  <c:v>100</c:v>
                </c:pt>
                <c:pt idx="75">
                  <c:v>100</c:v>
                </c:pt>
                <c:pt idx="76">
                  <c:v>100</c:v>
                </c:pt>
                <c:pt idx="77">
                  <c:v>100</c:v>
                </c:pt>
                <c:pt idx="78">
                  <c:v>100</c:v>
                </c:pt>
                <c:pt idx="79">
                  <c:v>100</c:v>
                </c:pt>
                <c:pt idx="80">
                  <c:v>100</c:v>
                </c:pt>
                <c:pt idx="81">
                  <c:v>100</c:v>
                </c:pt>
                <c:pt idx="82">
                  <c:v>100</c:v>
                </c:pt>
                <c:pt idx="83">
                  <c:v>100</c:v>
                </c:pt>
                <c:pt idx="84">
                  <c:v>100</c:v>
                </c:pt>
                <c:pt idx="85">
                  <c:v>100</c:v>
                </c:pt>
                <c:pt idx="86">
                  <c:v>100</c:v>
                </c:pt>
                <c:pt idx="87">
                  <c:v>100</c:v>
                </c:pt>
                <c:pt idx="88">
                  <c:v>100</c:v>
                </c:pt>
                <c:pt idx="89">
                  <c:v>100</c:v>
                </c:pt>
                <c:pt idx="90">
                  <c:v>100</c:v>
                </c:pt>
                <c:pt idx="91">
                  <c:v>100</c:v>
                </c:pt>
                <c:pt idx="92">
                  <c:v>100</c:v>
                </c:pt>
                <c:pt idx="93">
                  <c:v>100</c:v>
                </c:pt>
                <c:pt idx="94">
                  <c:v>100</c:v>
                </c:pt>
                <c:pt idx="95">
                  <c:v>100</c:v>
                </c:pt>
                <c:pt idx="96">
                  <c:v>100</c:v>
                </c:pt>
                <c:pt idx="97">
                  <c:v>100</c:v>
                </c:pt>
                <c:pt idx="98">
                  <c:v>100</c:v>
                </c:pt>
                <c:pt idx="99">
                  <c:v>100</c:v>
                </c:pt>
                <c:pt idx="100">
                  <c:v>100</c:v>
                </c:pt>
                <c:pt idx="101">
                  <c:v>100</c:v>
                </c:pt>
                <c:pt idx="102">
                  <c:v>100</c:v>
                </c:pt>
                <c:pt idx="103">
                  <c:v>100</c:v>
                </c:pt>
                <c:pt idx="104">
                  <c:v>100</c:v>
                </c:pt>
                <c:pt idx="105">
                  <c:v>100</c:v>
                </c:pt>
                <c:pt idx="106">
                  <c:v>100</c:v>
                </c:pt>
                <c:pt idx="107">
                  <c:v>100</c:v>
                </c:pt>
                <c:pt idx="108">
                  <c:v>100</c:v>
                </c:pt>
                <c:pt idx="109">
                  <c:v>100</c:v>
                </c:pt>
                <c:pt idx="110">
                  <c:v>100</c:v>
                </c:pt>
                <c:pt idx="111">
                  <c:v>100</c:v>
                </c:pt>
                <c:pt idx="112">
                  <c:v>100</c:v>
                </c:pt>
                <c:pt idx="113">
                  <c:v>100</c:v>
                </c:pt>
                <c:pt idx="114">
                  <c:v>100</c:v>
                </c:pt>
                <c:pt idx="115">
                  <c:v>100</c:v>
                </c:pt>
                <c:pt idx="116">
                  <c:v>100</c:v>
                </c:pt>
                <c:pt idx="117">
                  <c:v>100</c:v>
                </c:pt>
                <c:pt idx="118">
                  <c:v>100</c:v>
                </c:pt>
                <c:pt idx="119">
                  <c:v>100</c:v>
                </c:pt>
                <c:pt idx="120">
                  <c:v>100</c:v>
                </c:pt>
                <c:pt idx="121">
                  <c:v>100</c:v>
                </c:pt>
                <c:pt idx="122">
                  <c:v>100</c:v>
                </c:pt>
                <c:pt idx="123">
                  <c:v>100</c:v>
                </c:pt>
                <c:pt idx="124">
                  <c:v>100</c:v>
                </c:pt>
                <c:pt idx="125">
                  <c:v>100</c:v>
                </c:pt>
                <c:pt idx="126">
                  <c:v>100</c:v>
                </c:pt>
                <c:pt idx="127">
                  <c:v>100</c:v>
                </c:pt>
                <c:pt idx="128">
                  <c:v>100</c:v>
                </c:pt>
                <c:pt idx="129">
                  <c:v>100</c:v>
                </c:pt>
                <c:pt idx="130">
                  <c:v>100</c:v>
                </c:pt>
                <c:pt idx="131">
                  <c:v>100</c:v>
                </c:pt>
                <c:pt idx="132">
                  <c:v>100</c:v>
                </c:pt>
                <c:pt idx="133">
                  <c:v>100</c:v>
                </c:pt>
                <c:pt idx="134">
                  <c:v>100</c:v>
                </c:pt>
                <c:pt idx="135">
                  <c:v>100</c:v>
                </c:pt>
                <c:pt idx="136">
                  <c:v>100</c:v>
                </c:pt>
                <c:pt idx="137">
                  <c:v>100</c:v>
                </c:pt>
                <c:pt idx="138">
                  <c:v>100</c:v>
                </c:pt>
                <c:pt idx="139">
                  <c:v>100</c:v>
                </c:pt>
                <c:pt idx="140">
                  <c:v>100</c:v>
                </c:pt>
                <c:pt idx="141">
                  <c:v>100</c:v>
                </c:pt>
                <c:pt idx="142">
                  <c:v>100</c:v>
                </c:pt>
                <c:pt idx="143">
                  <c:v>100</c:v>
                </c:pt>
                <c:pt idx="144">
                  <c:v>100</c:v>
                </c:pt>
                <c:pt idx="145">
                  <c:v>100</c:v>
                </c:pt>
                <c:pt idx="146">
                  <c:v>100</c:v>
                </c:pt>
                <c:pt idx="147">
                  <c:v>100</c:v>
                </c:pt>
                <c:pt idx="148">
                  <c:v>100</c:v>
                </c:pt>
                <c:pt idx="149">
                  <c:v>100</c:v>
                </c:pt>
                <c:pt idx="150">
                  <c:v>100</c:v>
                </c:pt>
                <c:pt idx="151">
                  <c:v>100</c:v>
                </c:pt>
                <c:pt idx="152">
                  <c:v>100</c:v>
                </c:pt>
                <c:pt idx="153">
                  <c:v>100</c:v>
                </c:pt>
                <c:pt idx="154">
                  <c:v>100</c:v>
                </c:pt>
                <c:pt idx="155">
                  <c:v>100</c:v>
                </c:pt>
                <c:pt idx="156">
                  <c:v>100</c:v>
                </c:pt>
                <c:pt idx="157">
                  <c:v>100</c:v>
                </c:pt>
                <c:pt idx="158">
                  <c:v>100</c:v>
                </c:pt>
                <c:pt idx="159">
                  <c:v>100</c:v>
                </c:pt>
                <c:pt idx="160">
                  <c:v>100</c:v>
                </c:pt>
                <c:pt idx="161">
                  <c:v>100</c:v>
                </c:pt>
                <c:pt idx="162">
                  <c:v>100</c:v>
                </c:pt>
                <c:pt idx="163">
                  <c:v>100</c:v>
                </c:pt>
                <c:pt idx="164">
                  <c:v>100</c:v>
                </c:pt>
                <c:pt idx="165">
                  <c:v>100</c:v>
                </c:pt>
                <c:pt idx="166">
                  <c:v>100</c:v>
                </c:pt>
                <c:pt idx="167">
                  <c:v>100</c:v>
                </c:pt>
                <c:pt idx="168">
                  <c:v>100</c:v>
                </c:pt>
                <c:pt idx="169">
                  <c:v>100</c:v>
                </c:pt>
                <c:pt idx="170">
                  <c:v>100</c:v>
                </c:pt>
                <c:pt idx="171">
                  <c:v>100</c:v>
                </c:pt>
                <c:pt idx="172">
                  <c:v>100</c:v>
                </c:pt>
                <c:pt idx="173">
                  <c:v>100</c:v>
                </c:pt>
                <c:pt idx="174">
                  <c:v>100</c:v>
                </c:pt>
                <c:pt idx="175">
                  <c:v>100</c:v>
                </c:pt>
                <c:pt idx="176">
                  <c:v>100</c:v>
                </c:pt>
                <c:pt idx="177">
                  <c:v>100</c:v>
                </c:pt>
                <c:pt idx="178">
                  <c:v>100</c:v>
                </c:pt>
                <c:pt idx="179">
                  <c:v>100</c:v>
                </c:pt>
                <c:pt idx="180">
                  <c:v>100</c:v>
                </c:pt>
                <c:pt idx="181">
                  <c:v>100</c:v>
                </c:pt>
                <c:pt idx="182">
                  <c:v>100</c:v>
                </c:pt>
                <c:pt idx="183">
                  <c:v>100</c:v>
                </c:pt>
                <c:pt idx="184">
                  <c:v>100</c:v>
                </c:pt>
                <c:pt idx="185">
                  <c:v>100</c:v>
                </c:pt>
                <c:pt idx="186">
                  <c:v>100</c:v>
                </c:pt>
                <c:pt idx="187">
                  <c:v>100</c:v>
                </c:pt>
                <c:pt idx="188">
                  <c:v>100</c:v>
                </c:pt>
                <c:pt idx="189">
                  <c:v>100</c:v>
                </c:pt>
                <c:pt idx="190">
                  <c:v>100</c:v>
                </c:pt>
                <c:pt idx="191">
                  <c:v>100</c:v>
                </c:pt>
                <c:pt idx="192">
                  <c:v>100</c:v>
                </c:pt>
                <c:pt idx="193">
                  <c:v>100</c:v>
                </c:pt>
                <c:pt idx="194">
                  <c:v>100</c:v>
                </c:pt>
                <c:pt idx="195">
                  <c:v>100</c:v>
                </c:pt>
                <c:pt idx="196">
                  <c:v>100</c:v>
                </c:pt>
                <c:pt idx="197">
                  <c:v>100</c:v>
                </c:pt>
                <c:pt idx="198">
                  <c:v>100</c:v>
                </c:pt>
                <c:pt idx="199">
                  <c:v>100</c:v>
                </c:pt>
                <c:pt idx="200">
                  <c:v>100</c:v>
                </c:pt>
                <c:pt idx="201">
                  <c:v>100</c:v>
                </c:pt>
                <c:pt idx="202">
                  <c:v>100</c:v>
                </c:pt>
                <c:pt idx="203">
                  <c:v>100</c:v>
                </c:pt>
                <c:pt idx="204">
                  <c:v>100</c:v>
                </c:pt>
                <c:pt idx="205">
                  <c:v>100</c:v>
                </c:pt>
                <c:pt idx="206">
                  <c:v>100</c:v>
                </c:pt>
                <c:pt idx="207">
                  <c:v>100</c:v>
                </c:pt>
                <c:pt idx="208">
                  <c:v>100</c:v>
                </c:pt>
                <c:pt idx="209">
                  <c:v>100</c:v>
                </c:pt>
                <c:pt idx="210">
                  <c:v>100</c:v>
                </c:pt>
                <c:pt idx="211">
                  <c:v>100</c:v>
                </c:pt>
                <c:pt idx="212">
                  <c:v>100</c:v>
                </c:pt>
                <c:pt idx="213">
                  <c:v>100</c:v>
                </c:pt>
                <c:pt idx="214">
                  <c:v>100</c:v>
                </c:pt>
                <c:pt idx="215">
                  <c:v>100</c:v>
                </c:pt>
                <c:pt idx="216">
                  <c:v>100</c:v>
                </c:pt>
                <c:pt idx="217">
                  <c:v>100</c:v>
                </c:pt>
                <c:pt idx="218">
                  <c:v>100</c:v>
                </c:pt>
                <c:pt idx="219">
                  <c:v>100</c:v>
                </c:pt>
                <c:pt idx="220">
                  <c:v>100</c:v>
                </c:pt>
                <c:pt idx="221">
                  <c:v>100</c:v>
                </c:pt>
                <c:pt idx="222">
                  <c:v>100</c:v>
                </c:pt>
                <c:pt idx="223">
                  <c:v>100</c:v>
                </c:pt>
                <c:pt idx="224">
                  <c:v>100</c:v>
                </c:pt>
                <c:pt idx="225">
                  <c:v>100</c:v>
                </c:pt>
                <c:pt idx="226">
                  <c:v>100</c:v>
                </c:pt>
                <c:pt idx="227">
                  <c:v>100</c:v>
                </c:pt>
                <c:pt idx="228">
                  <c:v>100</c:v>
                </c:pt>
                <c:pt idx="229">
                  <c:v>100</c:v>
                </c:pt>
                <c:pt idx="230">
                  <c:v>100</c:v>
                </c:pt>
                <c:pt idx="231">
                  <c:v>100</c:v>
                </c:pt>
                <c:pt idx="232">
                  <c:v>100</c:v>
                </c:pt>
                <c:pt idx="233">
                  <c:v>100</c:v>
                </c:pt>
                <c:pt idx="234">
                  <c:v>100</c:v>
                </c:pt>
                <c:pt idx="235">
                  <c:v>100</c:v>
                </c:pt>
                <c:pt idx="236">
                  <c:v>100</c:v>
                </c:pt>
                <c:pt idx="237">
                  <c:v>100</c:v>
                </c:pt>
                <c:pt idx="238">
                  <c:v>100</c:v>
                </c:pt>
                <c:pt idx="239">
                  <c:v>100</c:v>
                </c:pt>
                <c:pt idx="240">
                  <c:v>100</c:v>
                </c:pt>
                <c:pt idx="241">
                  <c:v>100</c:v>
                </c:pt>
                <c:pt idx="242">
                  <c:v>100</c:v>
                </c:pt>
                <c:pt idx="243">
                  <c:v>100</c:v>
                </c:pt>
                <c:pt idx="244">
                  <c:v>100</c:v>
                </c:pt>
                <c:pt idx="245">
                  <c:v>100</c:v>
                </c:pt>
                <c:pt idx="246">
                  <c:v>100</c:v>
                </c:pt>
                <c:pt idx="247">
                  <c:v>100</c:v>
                </c:pt>
                <c:pt idx="248">
                  <c:v>100</c:v>
                </c:pt>
                <c:pt idx="249">
                  <c:v>100</c:v>
                </c:pt>
                <c:pt idx="250">
                  <c:v>100</c:v>
                </c:pt>
                <c:pt idx="251">
                  <c:v>100</c:v>
                </c:pt>
                <c:pt idx="252">
                  <c:v>100</c:v>
                </c:pt>
                <c:pt idx="253">
                  <c:v>100</c:v>
                </c:pt>
                <c:pt idx="254">
                  <c:v>100</c:v>
                </c:pt>
                <c:pt idx="255">
                  <c:v>100</c:v>
                </c:pt>
                <c:pt idx="256">
                  <c:v>100</c:v>
                </c:pt>
                <c:pt idx="257">
                  <c:v>100</c:v>
                </c:pt>
                <c:pt idx="258">
                  <c:v>100</c:v>
                </c:pt>
                <c:pt idx="259">
                  <c:v>100</c:v>
                </c:pt>
                <c:pt idx="260">
                  <c:v>100</c:v>
                </c:pt>
                <c:pt idx="261">
                  <c:v>100</c:v>
                </c:pt>
                <c:pt idx="262">
                  <c:v>100</c:v>
                </c:pt>
                <c:pt idx="263">
                  <c:v>100</c:v>
                </c:pt>
                <c:pt idx="264">
                  <c:v>100</c:v>
                </c:pt>
                <c:pt idx="265">
                  <c:v>100</c:v>
                </c:pt>
                <c:pt idx="266">
                  <c:v>100</c:v>
                </c:pt>
                <c:pt idx="267">
                  <c:v>100</c:v>
                </c:pt>
                <c:pt idx="268">
                  <c:v>100</c:v>
                </c:pt>
                <c:pt idx="269">
                  <c:v>100</c:v>
                </c:pt>
                <c:pt idx="270">
                  <c:v>100</c:v>
                </c:pt>
                <c:pt idx="271">
                  <c:v>100</c:v>
                </c:pt>
                <c:pt idx="272">
                  <c:v>100</c:v>
                </c:pt>
                <c:pt idx="273">
                  <c:v>100</c:v>
                </c:pt>
                <c:pt idx="274">
                  <c:v>100</c:v>
                </c:pt>
                <c:pt idx="275">
                  <c:v>100</c:v>
                </c:pt>
                <c:pt idx="276">
                  <c:v>100</c:v>
                </c:pt>
                <c:pt idx="277">
                  <c:v>100</c:v>
                </c:pt>
                <c:pt idx="278">
                  <c:v>100</c:v>
                </c:pt>
                <c:pt idx="279">
                  <c:v>100</c:v>
                </c:pt>
                <c:pt idx="280">
                  <c:v>100</c:v>
                </c:pt>
                <c:pt idx="281">
                  <c:v>100</c:v>
                </c:pt>
                <c:pt idx="282">
                  <c:v>100</c:v>
                </c:pt>
                <c:pt idx="283">
                  <c:v>100</c:v>
                </c:pt>
                <c:pt idx="284">
                  <c:v>100</c:v>
                </c:pt>
                <c:pt idx="285">
                  <c:v>100</c:v>
                </c:pt>
                <c:pt idx="286">
                  <c:v>100</c:v>
                </c:pt>
                <c:pt idx="287">
                  <c:v>100</c:v>
                </c:pt>
                <c:pt idx="288">
                  <c:v>100</c:v>
                </c:pt>
                <c:pt idx="289">
                  <c:v>100</c:v>
                </c:pt>
                <c:pt idx="290">
                  <c:v>100</c:v>
                </c:pt>
                <c:pt idx="291">
                  <c:v>100</c:v>
                </c:pt>
                <c:pt idx="292">
                  <c:v>100</c:v>
                </c:pt>
                <c:pt idx="293">
                  <c:v>100</c:v>
                </c:pt>
                <c:pt idx="294">
                  <c:v>100</c:v>
                </c:pt>
                <c:pt idx="295">
                  <c:v>100</c:v>
                </c:pt>
                <c:pt idx="296">
                  <c:v>100</c:v>
                </c:pt>
                <c:pt idx="297">
                  <c:v>100</c:v>
                </c:pt>
                <c:pt idx="298">
                  <c:v>100</c:v>
                </c:pt>
                <c:pt idx="299">
                  <c:v>100</c:v>
                </c:pt>
                <c:pt idx="300">
                  <c:v>100</c:v>
                </c:pt>
                <c:pt idx="301">
                  <c:v>100</c:v>
                </c:pt>
                <c:pt idx="302">
                  <c:v>100</c:v>
                </c:pt>
                <c:pt idx="303">
                  <c:v>100</c:v>
                </c:pt>
                <c:pt idx="304">
                  <c:v>100</c:v>
                </c:pt>
                <c:pt idx="305">
                  <c:v>100</c:v>
                </c:pt>
                <c:pt idx="306">
                  <c:v>100</c:v>
                </c:pt>
                <c:pt idx="307">
                  <c:v>100</c:v>
                </c:pt>
                <c:pt idx="308">
                  <c:v>100</c:v>
                </c:pt>
                <c:pt idx="309">
                  <c:v>100</c:v>
                </c:pt>
                <c:pt idx="310">
                  <c:v>100</c:v>
                </c:pt>
                <c:pt idx="311">
                  <c:v>100</c:v>
                </c:pt>
                <c:pt idx="312">
                  <c:v>100</c:v>
                </c:pt>
                <c:pt idx="313">
                  <c:v>100</c:v>
                </c:pt>
                <c:pt idx="314">
                  <c:v>100</c:v>
                </c:pt>
                <c:pt idx="315">
                  <c:v>100</c:v>
                </c:pt>
                <c:pt idx="316">
                  <c:v>100</c:v>
                </c:pt>
                <c:pt idx="317">
                  <c:v>100</c:v>
                </c:pt>
                <c:pt idx="318">
                  <c:v>100</c:v>
                </c:pt>
                <c:pt idx="319">
                  <c:v>100</c:v>
                </c:pt>
                <c:pt idx="320">
                  <c:v>100</c:v>
                </c:pt>
                <c:pt idx="321">
                  <c:v>100</c:v>
                </c:pt>
                <c:pt idx="322">
                  <c:v>100</c:v>
                </c:pt>
                <c:pt idx="323">
                  <c:v>100</c:v>
                </c:pt>
                <c:pt idx="324">
                  <c:v>100</c:v>
                </c:pt>
                <c:pt idx="325">
                  <c:v>100</c:v>
                </c:pt>
                <c:pt idx="326">
                  <c:v>100</c:v>
                </c:pt>
                <c:pt idx="327">
                  <c:v>100</c:v>
                </c:pt>
                <c:pt idx="328">
                  <c:v>100</c:v>
                </c:pt>
                <c:pt idx="329">
                  <c:v>100</c:v>
                </c:pt>
                <c:pt idx="330">
                  <c:v>100</c:v>
                </c:pt>
                <c:pt idx="331">
                  <c:v>100</c:v>
                </c:pt>
                <c:pt idx="332">
                  <c:v>100</c:v>
                </c:pt>
                <c:pt idx="333">
                  <c:v>100</c:v>
                </c:pt>
                <c:pt idx="334">
                  <c:v>100</c:v>
                </c:pt>
                <c:pt idx="335">
                  <c:v>100</c:v>
                </c:pt>
                <c:pt idx="336">
                  <c:v>100</c:v>
                </c:pt>
                <c:pt idx="337">
                  <c:v>100</c:v>
                </c:pt>
                <c:pt idx="338">
                  <c:v>100</c:v>
                </c:pt>
                <c:pt idx="339">
                  <c:v>100</c:v>
                </c:pt>
                <c:pt idx="340">
                  <c:v>100</c:v>
                </c:pt>
                <c:pt idx="341">
                  <c:v>100</c:v>
                </c:pt>
                <c:pt idx="342">
                  <c:v>100</c:v>
                </c:pt>
                <c:pt idx="343">
                  <c:v>100</c:v>
                </c:pt>
                <c:pt idx="344">
                  <c:v>100</c:v>
                </c:pt>
                <c:pt idx="345">
                  <c:v>100</c:v>
                </c:pt>
                <c:pt idx="346">
                  <c:v>100</c:v>
                </c:pt>
                <c:pt idx="347">
                  <c:v>100</c:v>
                </c:pt>
                <c:pt idx="348">
                  <c:v>100</c:v>
                </c:pt>
                <c:pt idx="349">
                  <c:v>100</c:v>
                </c:pt>
                <c:pt idx="350">
                  <c:v>100</c:v>
                </c:pt>
                <c:pt idx="351">
                  <c:v>100</c:v>
                </c:pt>
                <c:pt idx="352">
                  <c:v>100</c:v>
                </c:pt>
                <c:pt idx="353">
                  <c:v>100</c:v>
                </c:pt>
                <c:pt idx="354">
                  <c:v>100</c:v>
                </c:pt>
                <c:pt idx="355">
                  <c:v>100</c:v>
                </c:pt>
                <c:pt idx="356">
                  <c:v>100</c:v>
                </c:pt>
                <c:pt idx="357">
                  <c:v>100</c:v>
                </c:pt>
                <c:pt idx="358">
                  <c:v>100</c:v>
                </c:pt>
                <c:pt idx="359">
                  <c:v>100</c:v>
                </c:pt>
                <c:pt idx="360">
                  <c:v>100</c:v>
                </c:pt>
                <c:pt idx="361">
                  <c:v>100</c:v>
                </c:pt>
                <c:pt idx="362">
                  <c:v>100</c:v>
                </c:pt>
                <c:pt idx="363">
                  <c:v>100</c:v>
                </c:pt>
                <c:pt idx="364">
                  <c:v>100</c:v>
                </c:pt>
                <c:pt idx="365">
                  <c:v>100</c:v>
                </c:pt>
                <c:pt idx="366">
                  <c:v>100</c:v>
                </c:pt>
                <c:pt idx="367">
                  <c:v>100</c:v>
                </c:pt>
                <c:pt idx="368">
                  <c:v>100</c:v>
                </c:pt>
                <c:pt idx="369">
                  <c:v>100</c:v>
                </c:pt>
                <c:pt idx="370">
                  <c:v>100</c:v>
                </c:pt>
                <c:pt idx="371">
                  <c:v>100</c:v>
                </c:pt>
                <c:pt idx="372">
                  <c:v>100</c:v>
                </c:pt>
                <c:pt idx="373">
                  <c:v>100</c:v>
                </c:pt>
                <c:pt idx="374">
                  <c:v>100</c:v>
                </c:pt>
                <c:pt idx="375">
                  <c:v>100</c:v>
                </c:pt>
                <c:pt idx="376">
                  <c:v>100</c:v>
                </c:pt>
                <c:pt idx="377">
                  <c:v>100</c:v>
                </c:pt>
                <c:pt idx="378">
                  <c:v>100</c:v>
                </c:pt>
                <c:pt idx="379">
                  <c:v>100</c:v>
                </c:pt>
                <c:pt idx="380">
                  <c:v>100</c:v>
                </c:pt>
                <c:pt idx="381">
                  <c:v>100</c:v>
                </c:pt>
                <c:pt idx="382">
                  <c:v>100</c:v>
                </c:pt>
                <c:pt idx="383">
                  <c:v>100</c:v>
                </c:pt>
                <c:pt idx="384">
                  <c:v>100</c:v>
                </c:pt>
                <c:pt idx="385">
                  <c:v>100</c:v>
                </c:pt>
                <c:pt idx="386">
                  <c:v>100</c:v>
                </c:pt>
                <c:pt idx="387">
                  <c:v>100</c:v>
                </c:pt>
                <c:pt idx="388">
                  <c:v>100</c:v>
                </c:pt>
                <c:pt idx="389">
                  <c:v>100</c:v>
                </c:pt>
                <c:pt idx="390">
                  <c:v>100</c:v>
                </c:pt>
                <c:pt idx="391">
                  <c:v>100</c:v>
                </c:pt>
                <c:pt idx="392">
                  <c:v>100</c:v>
                </c:pt>
                <c:pt idx="393">
                  <c:v>100</c:v>
                </c:pt>
                <c:pt idx="394">
                  <c:v>100</c:v>
                </c:pt>
                <c:pt idx="395">
                  <c:v>100</c:v>
                </c:pt>
                <c:pt idx="396">
                  <c:v>100</c:v>
                </c:pt>
                <c:pt idx="397">
                  <c:v>100</c:v>
                </c:pt>
                <c:pt idx="398">
                  <c:v>100</c:v>
                </c:pt>
                <c:pt idx="399">
                  <c:v>100</c:v>
                </c:pt>
                <c:pt idx="400">
                  <c:v>100</c:v>
                </c:pt>
                <c:pt idx="401">
                  <c:v>100</c:v>
                </c:pt>
                <c:pt idx="402">
                  <c:v>100</c:v>
                </c:pt>
                <c:pt idx="403">
                  <c:v>100</c:v>
                </c:pt>
                <c:pt idx="404">
                  <c:v>100</c:v>
                </c:pt>
                <c:pt idx="405">
                  <c:v>100</c:v>
                </c:pt>
                <c:pt idx="406">
                  <c:v>100</c:v>
                </c:pt>
                <c:pt idx="407">
                  <c:v>100</c:v>
                </c:pt>
                <c:pt idx="408">
                  <c:v>100</c:v>
                </c:pt>
                <c:pt idx="409">
                  <c:v>100</c:v>
                </c:pt>
                <c:pt idx="410">
                  <c:v>100</c:v>
                </c:pt>
                <c:pt idx="411">
                  <c:v>100</c:v>
                </c:pt>
                <c:pt idx="412">
                  <c:v>100</c:v>
                </c:pt>
                <c:pt idx="413">
                  <c:v>100</c:v>
                </c:pt>
                <c:pt idx="414">
                  <c:v>100</c:v>
                </c:pt>
                <c:pt idx="415">
                  <c:v>100</c:v>
                </c:pt>
                <c:pt idx="416">
                  <c:v>100</c:v>
                </c:pt>
                <c:pt idx="417">
                  <c:v>100</c:v>
                </c:pt>
                <c:pt idx="418">
                  <c:v>100</c:v>
                </c:pt>
                <c:pt idx="419">
                  <c:v>100</c:v>
                </c:pt>
                <c:pt idx="420">
                  <c:v>100</c:v>
                </c:pt>
                <c:pt idx="421">
                  <c:v>100</c:v>
                </c:pt>
                <c:pt idx="422">
                  <c:v>100</c:v>
                </c:pt>
                <c:pt idx="423">
                  <c:v>100</c:v>
                </c:pt>
                <c:pt idx="424">
                  <c:v>100</c:v>
                </c:pt>
                <c:pt idx="425">
                  <c:v>100</c:v>
                </c:pt>
                <c:pt idx="426">
                  <c:v>100</c:v>
                </c:pt>
                <c:pt idx="427">
                  <c:v>100</c:v>
                </c:pt>
                <c:pt idx="428">
                  <c:v>100</c:v>
                </c:pt>
                <c:pt idx="429">
                  <c:v>100</c:v>
                </c:pt>
                <c:pt idx="430">
                  <c:v>100</c:v>
                </c:pt>
                <c:pt idx="431">
                  <c:v>100</c:v>
                </c:pt>
                <c:pt idx="432">
                  <c:v>100</c:v>
                </c:pt>
                <c:pt idx="433">
                  <c:v>100</c:v>
                </c:pt>
                <c:pt idx="434">
                  <c:v>100</c:v>
                </c:pt>
                <c:pt idx="435">
                  <c:v>100</c:v>
                </c:pt>
                <c:pt idx="436">
                  <c:v>100</c:v>
                </c:pt>
                <c:pt idx="437">
                  <c:v>100</c:v>
                </c:pt>
                <c:pt idx="438">
                  <c:v>100</c:v>
                </c:pt>
                <c:pt idx="439">
                  <c:v>100</c:v>
                </c:pt>
                <c:pt idx="440">
                  <c:v>100</c:v>
                </c:pt>
                <c:pt idx="441">
                  <c:v>100</c:v>
                </c:pt>
                <c:pt idx="442">
                  <c:v>100</c:v>
                </c:pt>
                <c:pt idx="443">
                  <c:v>100</c:v>
                </c:pt>
                <c:pt idx="444">
                  <c:v>100</c:v>
                </c:pt>
                <c:pt idx="445">
                  <c:v>100</c:v>
                </c:pt>
                <c:pt idx="446">
                  <c:v>100</c:v>
                </c:pt>
                <c:pt idx="447">
                  <c:v>100</c:v>
                </c:pt>
                <c:pt idx="448">
                  <c:v>100</c:v>
                </c:pt>
                <c:pt idx="449">
                  <c:v>100</c:v>
                </c:pt>
                <c:pt idx="450">
                  <c:v>100</c:v>
                </c:pt>
                <c:pt idx="451">
                  <c:v>100</c:v>
                </c:pt>
                <c:pt idx="452">
                  <c:v>100</c:v>
                </c:pt>
                <c:pt idx="453">
                  <c:v>100</c:v>
                </c:pt>
                <c:pt idx="454">
                  <c:v>100</c:v>
                </c:pt>
                <c:pt idx="455">
                  <c:v>100</c:v>
                </c:pt>
                <c:pt idx="456">
                  <c:v>100</c:v>
                </c:pt>
                <c:pt idx="457">
                  <c:v>100</c:v>
                </c:pt>
                <c:pt idx="458">
                  <c:v>100</c:v>
                </c:pt>
                <c:pt idx="459">
                  <c:v>100</c:v>
                </c:pt>
                <c:pt idx="460">
                  <c:v>100</c:v>
                </c:pt>
                <c:pt idx="461">
                  <c:v>100</c:v>
                </c:pt>
                <c:pt idx="462">
                  <c:v>100</c:v>
                </c:pt>
                <c:pt idx="463">
                  <c:v>100</c:v>
                </c:pt>
                <c:pt idx="464">
                  <c:v>100</c:v>
                </c:pt>
                <c:pt idx="465">
                  <c:v>100</c:v>
                </c:pt>
                <c:pt idx="466">
                  <c:v>100</c:v>
                </c:pt>
                <c:pt idx="467">
                  <c:v>100</c:v>
                </c:pt>
                <c:pt idx="468">
                  <c:v>100</c:v>
                </c:pt>
                <c:pt idx="469">
                  <c:v>100</c:v>
                </c:pt>
                <c:pt idx="470">
                  <c:v>100</c:v>
                </c:pt>
                <c:pt idx="471">
                  <c:v>100</c:v>
                </c:pt>
                <c:pt idx="472">
                  <c:v>100</c:v>
                </c:pt>
                <c:pt idx="473">
                  <c:v>100</c:v>
                </c:pt>
                <c:pt idx="474">
                  <c:v>100</c:v>
                </c:pt>
                <c:pt idx="475">
                  <c:v>100</c:v>
                </c:pt>
                <c:pt idx="476">
                  <c:v>100</c:v>
                </c:pt>
                <c:pt idx="477">
                  <c:v>100</c:v>
                </c:pt>
                <c:pt idx="478">
                  <c:v>100</c:v>
                </c:pt>
                <c:pt idx="479">
                  <c:v>100</c:v>
                </c:pt>
                <c:pt idx="480">
                  <c:v>100</c:v>
                </c:pt>
                <c:pt idx="481">
                  <c:v>100</c:v>
                </c:pt>
                <c:pt idx="482">
                  <c:v>100</c:v>
                </c:pt>
                <c:pt idx="483">
                  <c:v>100</c:v>
                </c:pt>
                <c:pt idx="484">
                  <c:v>100</c:v>
                </c:pt>
                <c:pt idx="485">
                  <c:v>100</c:v>
                </c:pt>
                <c:pt idx="486">
                  <c:v>100</c:v>
                </c:pt>
                <c:pt idx="487">
                  <c:v>100</c:v>
                </c:pt>
                <c:pt idx="488">
                  <c:v>100</c:v>
                </c:pt>
                <c:pt idx="489">
                  <c:v>100</c:v>
                </c:pt>
                <c:pt idx="490">
                  <c:v>100</c:v>
                </c:pt>
                <c:pt idx="491">
                  <c:v>100</c:v>
                </c:pt>
                <c:pt idx="492">
                  <c:v>100</c:v>
                </c:pt>
                <c:pt idx="493">
                  <c:v>100</c:v>
                </c:pt>
                <c:pt idx="494">
                  <c:v>100</c:v>
                </c:pt>
                <c:pt idx="495">
                  <c:v>100</c:v>
                </c:pt>
                <c:pt idx="496">
                  <c:v>100</c:v>
                </c:pt>
                <c:pt idx="497">
                  <c:v>100</c:v>
                </c:pt>
                <c:pt idx="498">
                  <c:v>100</c:v>
                </c:pt>
                <c:pt idx="499">
                  <c:v>100</c:v>
                </c:pt>
                <c:pt idx="500">
                  <c:v>100</c:v>
                </c:pt>
                <c:pt idx="501">
                  <c:v>100</c:v>
                </c:pt>
                <c:pt idx="502">
                  <c:v>100</c:v>
                </c:pt>
                <c:pt idx="503">
                  <c:v>100</c:v>
                </c:pt>
                <c:pt idx="504">
                  <c:v>100</c:v>
                </c:pt>
                <c:pt idx="505">
                  <c:v>100</c:v>
                </c:pt>
                <c:pt idx="506">
                  <c:v>100</c:v>
                </c:pt>
                <c:pt idx="507">
                  <c:v>100</c:v>
                </c:pt>
                <c:pt idx="508">
                  <c:v>100</c:v>
                </c:pt>
                <c:pt idx="509">
                  <c:v>100</c:v>
                </c:pt>
                <c:pt idx="510">
                  <c:v>100</c:v>
                </c:pt>
                <c:pt idx="511">
                  <c:v>100</c:v>
                </c:pt>
                <c:pt idx="512">
                  <c:v>100</c:v>
                </c:pt>
                <c:pt idx="513">
                  <c:v>100</c:v>
                </c:pt>
                <c:pt idx="514">
                  <c:v>100</c:v>
                </c:pt>
                <c:pt idx="515">
                  <c:v>100</c:v>
                </c:pt>
                <c:pt idx="516">
                  <c:v>100</c:v>
                </c:pt>
                <c:pt idx="517">
                  <c:v>100</c:v>
                </c:pt>
                <c:pt idx="518">
                  <c:v>100</c:v>
                </c:pt>
                <c:pt idx="519">
                  <c:v>100</c:v>
                </c:pt>
                <c:pt idx="520">
                  <c:v>100</c:v>
                </c:pt>
                <c:pt idx="521">
                  <c:v>100</c:v>
                </c:pt>
                <c:pt idx="522">
                  <c:v>100</c:v>
                </c:pt>
                <c:pt idx="523">
                  <c:v>100</c:v>
                </c:pt>
                <c:pt idx="524">
                  <c:v>100</c:v>
                </c:pt>
                <c:pt idx="525">
                  <c:v>100</c:v>
                </c:pt>
                <c:pt idx="526">
                  <c:v>100</c:v>
                </c:pt>
                <c:pt idx="527">
                  <c:v>100</c:v>
                </c:pt>
                <c:pt idx="528">
                  <c:v>100</c:v>
                </c:pt>
                <c:pt idx="529">
                  <c:v>100</c:v>
                </c:pt>
                <c:pt idx="530">
                  <c:v>100</c:v>
                </c:pt>
                <c:pt idx="531">
                  <c:v>100</c:v>
                </c:pt>
                <c:pt idx="532">
                  <c:v>100</c:v>
                </c:pt>
                <c:pt idx="533">
                  <c:v>100</c:v>
                </c:pt>
                <c:pt idx="534">
                  <c:v>100</c:v>
                </c:pt>
                <c:pt idx="535">
                  <c:v>100</c:v>
                </c:pt>
                <c:pt idx="536">
                  <c:v>100</c:v>
                </c:pt>
                <c:pt idx="537">
                  <c:v>100</c:v>
                </c:pt>
                <c:pt idx="538">
                  <c:v>100</c:v>
                </c:pt>
                <c:pt idx="539">
                  <c:v>100</c:v>
                </c:pt>
                <c:pt idx="540">
                  <c:v>100</c:v>
                </c:pt>
                <c:pt idx="541">
                  <c:v>100</c:v>
                </c:pt>
                <c:pt idx="542">
                  <c:v>100</c:v>
                </c:pt>
                <c:pt idx="543">
                  <c:v>100</c:v>
                </c:pt>
                <c:pt idx="544">
                  <c:v>100</c:v>
                </c:pt>
                <c:pt idx="545">
                  <c:v>100</c:v>
                </c:pt>
                <c:pt idx="546">
                  <c:v>100</c:v>
                </c:pt>
                <c:pt idx="547">
                  <c:v>100</c:v>
                </c:pt>
                <c:pt idx="548">
                  <c:v>100</c:v>
                </c:pt>
                <c:pt idx="549">
                  <c:v>100</c:v>
                </c:pt>
                <c:pt idx="550">
                  <c:v>100</c:v>
                </c:pt>
                <c:pt idx="551">
                  <c:v>100</c:v>
                </c:pt>
                <c:pt idx="552">
                  <c:v>100</c:v>
                </c:pt>
                <c:pt idx="553">
                  <c:v>100</c:v>
                </c:pt>
                <c:pt idx="554">
                  <c:v>100</c:v>
                </c:pt>
                <c:pt idx="555">
                  <c:v>100</c:v>
                </c:pt>
                <c:pt idx="556">
                  <c:v>100</c:v>
                </c:pt>
                <c:pt idx="557">
                  <c:v>100</c:v>
                </c:pt>
                <c:pt idx="558">
                  <c:v>100</c:v>
                </c:pt>
                <c:pt idx="559">
                  <c:v>100</c:v>
                </c:pt>
                <c:pt idx="560">
                  <c:v>100</c:v>
                </c:pt>
                <c:pt idx="561">
                  <c:v>100</c:v>
                </c:pt>
                <c:pt idx="562">
                  <c:v>100</c:v>
                </c:pt>
                <c:pt idx="563">
                  <c:v>100</c:v>
                </c:pt>
                <c:pt idx="564">
                  <c:v>100</c:v>
                </c:pt>
                <c:pt idx="565">
                  <c:v>100</c:v>
                </c:pt>
                <c:pt idx="566">
                  <c:v>100</c:v>
                </c:pt>
                <c:pt idx="567">
                  <c:v>100</c:v>
                </c:pt>
                <c:pt idx="568">
                  <c:v>100</c:v>
                </c:pt>
                <c:pt idx="569">
                  <c:v>100</c:v>
                </c:pt>
                <c:pt idx="570">
                  <c:v>100</c:v>
                </c:pt>
                <c:pt idx="571">
                  <c:v>100</c:v>
                </c:pt>
                <c:pt idx="572">
                  <c:v>100</c:v>
                </c:pt>
                <c:pt idx="573">
                  <c:v>100</c:v>
                </c:pt>
                <c:pt idx="574">
                  <c:v>100</c:v>
                </c:pt>
                <c:pt idx="575">
                  <c:v>100</c:v>
                </c:pt>
                <c:pt idx="576">
                  <c:v>100</c:v>
                </c:pt>
                <c:pt idx="577">
                  <c:v>100</c:v>
                </c:pt>
                <c:pt idx="578">
                  <c:v>100</c:v>
                </c:pt>
                <c:pt idx="579">
                  <c:v>100</c:v>
                </c:pt>
                <c:pt idx="580">
                  <c:v>100</c:v>
                </c:pt>
                <c:pt idx="581">
                  <c:v>100</c:v>
                </c:pt>
                <c:pt idx="582">
                  <c:v>100</c:v>
                </c:pt>
                <c:pt idx="583">
                  <c:v>100</c:v>
                </c:pt>
                <c:pt idx="584">
                  <c:v>100</c:v>
                </c:pt>
                <c:pt idx="585">
                  <c:v>100</c:v>
                </c:pt>
                <c:pt idx="586">
                  <c:v>100</c:v>
                </c:pt>
                <c:pt idx="587">
                  <c:v>100</c:v>
                </c:pt>
                <c:pt idx="588">
                  <c:v>100</c:v>
                </c:pt>
                <c:pt idx="589">
                  <c:v>100</c:v>
                </c:pt>
                <c:pt idx="590">
                  <c:v>100</c:v>
                </c:pt>
                <c:pt idx="591">
                  <c:v>100</c:v>
                </c:pt>
                <c:pt idx="592">
                  <c:v>100</c:v>
                </c:pt>
                <c:pt idx="593">
                  <c:v>100</c:v>
                </c:pt>
                <c:pt idx="594">
                  <c:v>100</c:v>
                </c:pt>
                <c:pt idx="595">
                  <c:v>100</c:v>
                </c:pt>
                <c:pt idx="596">
                  <c:v>100</c:v>
                </c:pt>
                <c:pt idx="597">
                  <c:v>100</c:v>
                </c:pt>
                <c:pt idx="598">
                  <c:v>100</c:v>
                </c:pt>
                <c:pt idx="599">
                  <c:v>100</c:v>
                </c:pt>
                <c:pt idx="600">
                  <c:v>100</c:v>
                </c:pt>
                <c:pt idx="601">
                  <c:v>100</c:v>
                </c:pt>
                <c:pt idx="602">
                  <c:v>100</c:v>
                </c:pt>
                <c:pt idx="603">
                  <c:v>100</c:v>
                </c:pt>
                <c:pt idx="604">
                  <c:v>100</c:v>
                </c:pt>
                <c:pt idx="605">
                  <c:v>100</c:v>
                </c:pt>
                <c:pt idx="606">
                  <c:v>100</c:v>
                </c:pt>
                <c:pt idx="607">
                  <c:v>100</c:v>
                </c:pt>
                <c:pt idx="608">
                  <c:v>100</c:v>
                </c:pt>
                <c:pt idx="609">
                  <c:v>100</c:v>
                </c:pt>
                <c:pt idx="610">
                  <c:v>100</c:v>
                </c:pt>
                <c:pt idx="611">
                  <c:v>100</c:v>
                </c:pt>
                <c:pt idx="612">
                  <c:v>100</c:v>
                </c:pt>
                <c:pt idx="613">
                  <c:v>100</c:v>
                </c:pt>
                <c:pt idx="614">
                  <c:v>100</c:v>
                </c:pt>
                <c:pt idx="615">
                  <c:v>100</c:v>
                </c:pt>
                <c:pt idx="616">
                  <c:v>100</c:v>
                </c:pt>
                <c:pt idx="617">
                  <c:v>100</c:v>
                </c:pt>
                <c:pt idx="618">
                  <c:v>100</c:v>
                </c:pt>
                <c:pt idx="619">
                  <c:v>100</c:v>
                </c:pt>
                <c:pt idx="620">
                  <c:v>100</c:v>
                </c:pt>
                <c:pt idx="621">
                  <c:v>100</c:v>
                </c:pt>
                <c:pt idx="622">
                  <c:v>100</c:v>
                </c:pt>
                <c:pt idx="623">
                  <c:v>100</c:v>
                </c:pt>
                <c:pt idx="624">
                  <c:v>100</c:v>
                </c:pt>
                <c:pt idx="625">
                  <c:v>100</c:v>
                </c:pt>
                <c:pt idx="626">
                  <c:v>100</c:v>
                </c:pt>
                <c:pt idx="627">
                  <c:v>100</c:v>
                </c:pt>
                <c:pt idx="628">
                  <c:v>100</c:v>
                </c:pt>
                <c:pt idx="629">
                  <c:v>100</c:v>
                </c:pt>
                <c:pt idx="630">
                  <c:v>100</c:v>
                </c:pt>
                <c:pt idx="631">
                  <c:v>100</c:v>
                </c:pt>
                <c:pt idx="632">
                  <c:v>100</c:v>
                </c:pt>
                <c:pt idx="633">
                  <c:v>100</c:v>
                </c:pt>
                <c:pt idx="634">
                  <c:v>100</c:v>
                </c:pt>
                <c:pt idx="635">
                  <c:v>100</c:v>
                </c:pt>
                <c:pt idx="636">
                  <c:v>100</c:v>
                </c:pt>
                <c:pt idx="637">
                  <c:v>100</c:v>
                </c:pt>
                <c:pt idx="638">
                  <c:v>100</c:v>
                </c:pt>
                <c:pt idx="639">
                  <c:v>100</c:v>
                </c:pt>
                <c:pt idx="640">
                  <c:v>100</c:v>
                </c:pt>
                <c:pt idx="641">
                  <c:v>100</c:v>
                </c:pt>
                <c:pt idx="642">
                  <c:v>100</c:v>
                </c:pt>
                <c:pt idx="643">
                  <c:v>100</c:v>
                </c:pt>
                <c:pt idx="644">
                  <c:v>100</c:v>
                </c:pt>
                <c:pt idx="645">
                  <c:v>100</c:v>
                </c:pt>
                <c:pt idx="646">
                  <c:v>100</c:v>
                </c:pt>
                <c:pt idx="647">
                  <c:v>100</c:v>
                </c:pt>
                <c:pt idx="648">
                  <c:v>100</c:v>
                </c:pt>
                <c:pt idx="649">
                  <c:v>100</c:v>
                </c:pt>
                <c:pt idx="650">
                  <c:v>100</c:v>
                </c:pt>
                <c:pt idx="651">
                  <c:v>100</c:v>
                </c:pt>
                <c:pt idx="652">
                  <c:v>100</c:v>
                </c:pt>
                <c:pt idx="653">
                  <c:v>100</c:v>
                </c:pt>
                <c:pt idx="654">
                  <c:v>100</c:v>
                </c:pt>
                <c:pt idx="655">
                  <c:v>100</c:v>
                </c:pt>
                <c:pt idx="656">
                  <c:v>100</c:v>
                </c:pt>
                <c:pt idx="657">
                  <c:v>100</c:v>
                </c:pt>
                <c:pt idx="658">
                  <c:v>100</c:v>
                </c:pt>
                <c:pt idx="659">
                  <c:v>100</c:v>
                </c:pt>
                <c:pt idx="660">
                  <c:v>100</c:v>
                </c:pt>
                <c:pt idx="661">
                  <c:v>100</c:v>
                </c:pt>
                <c:pt idx="662">
                  <c:v>100</c:v>
                </c:pt>
                <c:pt idx="663">
                  <c:v>100</c:v>
                </c:pt>
                <c:pt idx="664">
                  <c:v>100</c:v>
                </c:pt>
                <c:pt idx="665">
                  <c:v>100</c:v>
                </c:pt>
                <c:pt idx="666">
                  <c:v>100</c:v>
                </c:pt>
                <c:pt idx="667">
                  <c:v>100</c:v>
                </c:pt>
                <c:pt idx="668">
                  <c:v>100</c:v>
                </c:pt>
                <c:pt idx="669">
                  <c:v>100</c:v>
                </c:pt>
                <c:pt idx="670">
                  <c:v>100</c:v>
                </c:pt>
                <c:pt idx="671">
                  <c:v>100</c:v>
                </c:pt>
                <c:pt idx="672">
                  <c:v>100</c:v>
                </c:pt>
                <c:pt idx="673">
                  <c:v>100</c:v>
                </c:pt>
                <c:pt idx="674">
                  <c:v>100</c:v>
                </c:pt>
                <c:pt idx="675">
                  <c:v>100</c:v>
                </c:pt>
                <c:pt idx="676">
                  <c:v>100</c:v>
                </c:pt>
                <c:pt idx="677">
                  <c:v>100</c:v>
                </c:pt>
                <c:pt idx="678">
                  <c:v>100</c:v>
                </c:pt>
                <c:pt idx="679">
                  <c:v>100</c:v>
                </c:pt>
                <c:pt idx="680">
                  <c:v>100</c:v>
                </c:pt>
                <c:pt idx="681">
                  <c:v>100</c:v>
                </c:pt>
                <c:pt idx="682">
                  <c:v>100</c:v>
                </c:pt>
                <c:pt idx="683">
                  <c:v>100</c:v>
                </c:pt>
                <c:pt idx="684">
                  <c:v>100</c:v>
                </c:pt>
                <c:pt idx="685">
                  <c:v>100</c:v>
                </c:pt>
                <c:pt idx="686">
                  <c:v>100</c:v>
                </c:pt>
                <c:pt idx="687">
                  <c:v>100</c:v>
                </c:pt>
                <c:pt idx="688">
                  <c:v>100</c:v>
                </c:pt>
                <c:pt idx="689">
                  <c:v>100</c:v>
                </c:pt>
                <c:pt idx="690">
                  <c:v>100</c:v>
                </c:pt>
                <c:pt idx="691">
                  <c:v>100</c:v>
                </c:pt>
                <c:pt idx="692">
                  <c:v>100</c:v>
                </c:pt>
                <c:pt idx="693">
                  <c:v>100</c:v>
                </c:pt>
                <c:pt idx="694">
                  <c:v>100</c:v>
                </c:pt>
                <c:pt idx="695">
                  <c:v>100</c:v>
                </c:pt>
                <c:pt idx="696">
                  <c:v>100</c:v>
                </c:pt>
                <c:pt idx="697">
                  <c:v>100</c:v>
                </c:pt>
                <c:pt idx="698">
                  <c:v>100</c:v>
                </c:pt>
                <c:pt idx="699">
                  <c:v>100</c:v>
                </c:pt>
                <c:pt idx="700">
                  <c:v>100</c:v>
                </c:pt>
                <c:pt idx="701">
                  <c:v>100</c:v>
                </c:pt>
                <c:pt idx="702">
                  <c:v>100</c:v>
                </c:pt>
                <c:pt idx="703">
                  <c:v>101</c:v>
                </c:pt>
                <c:pt idx="704">
                  <c:v>100</c:v>
                </c:pt>
                <c:pt idx="705">
                  <c:v>100</c:v>
                </c:pt>
                <c:pt idx="706">
                  <c:v>100</c:v>
                </c:pt>
                <c:pt idx="707">
                  <c:v>100</c:v>
                </c:pt>
                <c:pt idx="708">
                  <c:v>100</c:v>
                </c:pt>
                <c:pt idx="709">
                  <c:v>100</c:v>
                </c:pt>
                <c:pt idx="710">
                  <c:v>100</c:v>
                </c:pt>
                <c:pt idx="711">
                  <c:v>100</c:v>
                </c:pt>
                <c:pt idx="712">
                  <c:v>100</c:v>
                </c:pt>
                <c:pt idx="713">
                  <c:v>100</c:v>
                </c:pt>
                <c:pt idx="714">
                  <c:v>100</c:v>
                </c:pt>
                <c:pt idx="715">
                  <c:v>100</c:v>
                </c:pt>
                <c:pt idx="716">
                  <c:v>100</c:v>
                </c:pt>
                <c:pt idx="717">
                  <c:v>100</c:v>
                </c:pt>
                <c:pt idx="718">
                  <c:v>100</c:v>
                </c:pt>
                <c:pt idx="719">
                  <c:v>100</c:v>
                </c:pt>
                <c:pt idx="720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A54-456D-8FAF-06F3201E6B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3023392"/>
        <c:axId val="403020648"/>
      </c:scatterChart>
      <c:valAx>
        <c:axId val="4030233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m/d/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rgbClr val="303030"/>
                </a:solidFill>
                <a:latin typeface="Avenir Next LT Pro" panose="020B0504020202020204" pitchFamily="34" charset="0"/>
                <a:ea typeface="+mn-ea"/>
                <a:cs typeface="+mn-cs"/>
              </a:defRPr>
            </a:pPr>
            <a:endParaRPr lang="es-CO"/>
          </a:p>
        </c:txPr>
        <c:crossAx val="403020648"/>
        <c:crosses val="autoZero"/>
        <c:crossBetween val="midCat"/>
        <c:majorUnit val="1"/>
      </c:valAx>
      <c:valAx>
        <c:axId val="40302064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303030"/>
                    </a:solidFill>
                    <a:latin typeface="Avenir Next LT Pro" panose="020B0504020202020204" pitchFamily="34" charset="0"/>
                    <a:ea typeface="+mn-ea"/>
                    <a:cs typeface="+mn-cs"/>
                  </a:defRPr>
                </a:pPr>
                <a:r>
                  <a:rPr lang="es-CO"/>
                  <a:t>Concentraciones (µg/m³) </a:t>
                </a:r>
              </a:p>
            </c:rich>
          </c:tx>
          <c:layout>
            <c:manualLayout>
              <c:xMode val="edge"/>
              <c:yMode val="edge"/>
              <c:x val="1.2472931664921402E-2"/>
              <c:y val="0.3369142572593445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rgbClr val="303030"/>
                  </a:solidFill>
                  <a:latin typeface="Avenir Next LT Pro" panose="020B0504020202020204" pitchFamily="34" charset="0"/>
                  <a:ea typeface="+mn-ea"/>
                  <a:cs typeface="+mn-cs"/>
                </a:defRPr>
              </a:pPr>
              <a:endParaRPr lang="es-CO"/>
            </a:p>
          </c:txPr>
        </c:title>
        <c:numFmt formatCode="0.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303030"/>
                </a:solidFill>
                <a:latin typeface="Avenir Next LT Pro" panose="020B0504020202020204" pitchFamily="34" charset="0"/>
                <a:ea typeface="+mn-ea"/>
                <a:cs typeface="+mn-cs"/>
              </a:defRPr>
            </a:pPr>
            <a:endParaRPr lang="es-CO"/>
          </a:p>
        </c:txPr>
        <c:crossAx val="403023392"/>
        <c:crossesAt val="43544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8.5763627632675532E-2"/>
          <c:y val="8.2564733695666567E-2"/>
          <c:w val="0.37577337839521269"/>
          <c:h val="9.301048831346672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303030"/>
              </a:solidFill>
              <a:latin typeface="Avenir Next LT Pro" panose="020B0504020202020204" pitchFamily="34" charset="0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rgbClr val="303030"/>
          </a:solidFill>
          <a:latin typeface="Avenir Next LT Pro" panose="020B0504020202020204" pitchFamily="34" charset="0"/>
        </a:defRPr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303030"/>
                </a:solidFill>
                <a:latin typeface="Avenir Next LT Pro" panose="020B0504020202020204" pitchFamily="34" charset="0"/>
                <a:ea typeface="+mn-ea"/>
                <a:cs typeface="+mn-cs"/>
              </a:defRPr>
            </a:pPr>
            <a:r>
              <a:rPr lang="es-CO"/>
              <a:t>Comparación medias móviles 8 horas de CO VS Norma 8 horas</a:t>
            </a:r>
          </a:p>
        </c:rich>
      </c:tx>
      <c:layout>
        <c:manualLayout>
          <c:xMode val="edge"/>
          <c:yMode val="edge"/>
          <c:x val="0.24683839701943969"/>
          <c:y val="1.33215620911962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303030"/>
              </a:solidFill>
              <a:latin typeface="Avenir Next LT Pro" panose="020B0504020202020204" pitchFamily="34" charset="0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8.4676255946740248E-2"/>
          <c:y val="0.11383399209486166"/>
          <c:w val="0.87603029907536611"/>
          <c:h val="0.78641337026547575"/>
        </c:manualLayout>
      </c:layout>
      <c:scatterChart>
        <c:scatterStyle val="smoothMarker"/>
        <c:varyColors val="0"/>
        <c:ser>
          <c:idx val="3"/>
          <c:order val="0"/>
          <c:tx>
            <c:strRef>
              <c:f>'COMPARACIÓN 8H'!$E$6</c:f>
              <c:strCache>
                <c:ptCount val="1"/>
                <c:pt idx="0">
                  <c:v>CO (µg/m³)</c:v>
                </c:pt>
              </c:strCache>
            </c:strRef>
          </c:tx>
          <c:spPr>
            <a:ln w="19050" cap="rnd">
              <a:solidFill>
                <a:srgbClr val="004CAB"/>
              </a:solidFill>
              <a:round/>
            </a:ln>
            <a:effectLst/>
          </c:spPr>
          <c:marker>
            <c:symbol val="none"/>
          </c:marker>
          <c:xVal>
            <c:numRef>
              <c:f>'COMPARACIÓN 8H'!$A$8:$A$720</c:f>
              <c:numCache>
                <c:formatCode>m/d/yyyy</c:formatCode>
                <c:ptCount val="69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</c:numCache>
            </c:numRef>
          </c:xVal>
          <c:yVal>
            <c:numRef>
              <c:f>'COMPARACIÓN 8H'!$E$8:$E$720</c:f>
              <c:numCache>
                <c:formatCode>0.00</c:formatCode>
                <c:ptCount val="69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316-4E09-9E42-B87A21F7B08E}"/>
            </c:ext>
          </c:extLst>
        </c:ser>
        <c:ser>
          <c:idx val="0"/>
          <c:order val="1"/>
          <c:tx>
            <c:strRef>
              <c:f>'COMPARACIÓN 8H'!$G$7</c:f>
              <c:strCache>
                <c:ptCount val="1"/>
                <c:pt idx="0">
                  <c:v>Norma 8h  (µg/m³)</c:v>
                </c:pt>
              </c:strCache>
            </c:strRef>
          </c:tx>
          <c:spPr>
            <a:ln w="19050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xVal>
            <c:numRef>
              <c:f>'COMPARACIÓN 8H'!$A$8:$A$745</c:f>
              <c:numCache>
                <c:formatCode>m/d/yyyy</c:formatCode>
                <c:ptCount val="7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</c:numCache>
            </c:numRef>
          </c:xVal>
          <c:yVal>
            <c:numRef>
              <c:f>'COMPARACIÓN 8H'!$G$8:$G$745</c:f>
              <c:numCache>
                <c:formatCode>0</c:formatCode>
                <c:ptCount val="721"/>
                <c:pt idx="0">
                  <c:v>5000</c:v>
                </c:pt>
                <c:pt idx="1">
                  <c:v>5000</c:v>
                </c:pt>
                <c:pt idx="2">
                  <c:v>5000</c:v>
                </c:pt>
                <c:pt idx="3">
                  <c:v>5000</c:v>
                </c:pt>
                <c:pt idx="4">
                  <c:v>5000</c:v>
                </c:pt>
                <c:pt idx="5">
                  <c:v>5000</c:v>
                </c:pt>
                <c:pt idx="6">
                  <c:v>5000</c:v>
                </c:pt>
                <c:pt idx="7">
                  <c:v>5000</c:v>
                </c:pt>
                <c:pt idx="8">
                  <c:v>5000</c:v>
                </c:pt>
                <c:pt idx="9">
                  <c:v>5000</c:v>
                </c:pt>
                <c:pt idx="10">
                  <c:v>5000</c:v>
                </c:pt>
                <c:pt idx="11">
                  <c:v>5000</c:v>
                </c:pt>
                <c:pt idx="12">
                  <c:v>5000</c:v>
                </c:pt>
                <c:pt idx="13">
                  <c:v>5000</c:v>
                </c:pt>
                <c:pt idx="14">
                  <c:v>5000</c:v>
                </c:pt>
                <c:pt idx="15">
                  <c:v>5000</c:v>
                </c:pt>
                <c:pt idx="16">
                  <c:v>5000</c:v>
                </c:pt>
                <c:pt idx="17">
                  <c:v>5000</c:v>
                </c:pt>
                <c:pt idx="18">
                  <c:v>5000</c:v>
                </c:pt>
                <c:pt idx="19">
                  <c:v>5000</c:v>
                </c:pt>
                <c:pt idx="20">
                  <c:v>5000</c:v>
                </c:pt>
                <c:pt idx="21">
                  <c:v>5000</c:v>
                </c:pt>
                <c:pt idx="22">
                  <c:v>5000</c:v>
                </c:pt>
                <c:pt idx="23">
                  <c:v>5000</c:v>
                </c:pt>
                <c:pt idx="24">
                  <c:v>5000</c:v>
                </c:pt>
                <c:pt idx="25">
                  <c:v>5000</c:v>
                </c:pt>
                <c:pt idx="26">
                  <c:v>5000</c:v>
                </c:pt>
                <c:pt idx="27">
                  <c:v>5000</c:v>
                </c:pt>
                <c:pt idx="28">
                  <c:v>5000</c:v>
                </c:pt>
                <c:pt idx="29">
                  <c:v>5000</c:v>
                </c:pt>
                <c:pt idx="30">
                  <c:v>5000</c:v>
                </c:pt>
                <c:pt idx="31">
                  <c:v>5000</c:v>
                </c:pt>
                <c:pt idx="32">
                  <c:v>5000</c:v>
                </c:pt>
                <c:pt idx="33">
                  <c:v>5000</c:v>
                </c:pt>
                <c:pt idx="34">
                  <c:v>5000</c:v>
                </c:pt>
                <c:pt idx="35">
                  <c:v>5000</c:v>
                </c:pt>
                <c:pt idx="36">
                  <c:v>5000</c:v>
                </c:pt>
                <c:pt idx="37">
                  <c:v>5000</c:v>
                </c:pt>
                <c:pt idx="38">
                  <c:v>5000</c:v>
                </c:pt>
                <c:pt idx="39">
                  <c:v>5000</c:v>
                </c:pt>
                <c:pt idx="40">
                  <c:v>5000</c:v>
                </c:pt>
                <c:pt idx="41">
                  <c:v>5000</c:v>
                </c:pt>
                <c:pt idx="42">
                  <c:v>5000</c:v>
                </c:pt>
                <c:pt idx="43">
                  <c:v>5000</c:v>
                </c:pt>
                <c:pt idx="44">
                  <c:v>5000</c:v>
                </c:pt>
                <c:pt idx="45">
                  <c:v>5000</c:v>
                </c:pt>
                <c:pt idx="46">
                  <c:v>5000</c:v>
                </c:pt>
                <c:pt idx="47">
                  <c:v>5000</c:v>
                </c:pt>
                <c:pt idx="48">
                  <c:v>5000</c:v>
                </c:pt>
                <c:pt idx="49">
                  <c:v>5000</c:v>
                </c:pt>
                <c:pt idx="50">
                  <c:v>5000</c:v>
                </c:pt>
                <c:pt idx="51">
                  <c:v>5000</c:v>
                </c:pt>
                <c:pt idx="52">
                  <c:v>5000</c:v>
                </c:pt>
                <c:pt idx="53">
                  <c:v>5000</c:v>
                </c:pt>
                <c:pt idx="54">
                  <c:v>5000</c:v>
                </c:pt>
                <c:pt idx="55">
                  <c:v>5000</c:v>
                </c:pt>
                <c:pt idx="56">
                  <c:v>5000</c:v>
                </c:pt>
                <c:pt idx="57">
                  <c:v>5000</c:v>
                </c:pt>
                <c:pt idx="58">
                  <c:v>5000</c:v>
                </c:pt>
                <c:pt idx="59">
                  <c:v>5000</c:v>
                </c:pt>
                <c:pt idx="60">
                  <c:v>5000</c:v>
                </c:pt>
                <c:pt idx="61">
                  <c:v>5000</c:v>
                </c:pt>
                <c:pt idx="62">
                  <c:v>5000</c:v>
                </c:pt>
                <c:pt idx="63">
                  <c:v>5000</c:v>
                </c:pt>
                <c:pt idx="64">
                  <c:v>5000</c:v>
                </c:pt>
                <c:pt idx="65">
                  <c:v>5000</c:v>
                </c:pt>
                <c:pt idx="66">
                  <c:v>5000</c:v>
                </c:pt>
                <c:pt idx="67">
                  <c:v>5000</c:v>
                </c:pt>
                <c:pt idx="68">
                  <c:v>5000</c:v>
                </c:pt>
                <c:pt idx="69">
                  <c:v>5000</c:v>
                </c:pt>
                <c:pt idx="70">
                  <c:v>5000</c:v>
                </c:pt>
                <c:pt idx="71">
                  <c:v>5000</c:v>
                </c:pt>
                <c:pt idx="72">
                  <c:v>5000</c:v>
                </c:pt>
                <c:pt idx="73">
                  <c:v>5000</c:v>
                </c:pt>
                <c:pt idx="74">
                  <c:v>5000</c:v>
                </c:pt>
                <c:pt idx="75">
                  <c:v>5000</c:v>
                </c:pt>
                <c:pt idx="76">
                  <c:v>5000</c:v>
                </c:pt>
                <c:pt idx="77">
                  <c:v>5000</c:v>
                </c:pt>
                <c:pt idx="78">
                  <c:v>5000</c:v>
                </c:pt>
                <c:pt idx="79">
                  <c:v>5000</c:v>
                </c:pt>
                <c:pt idx="80">
                  <c:v>5000</c:v>
                </c:pt>
                <c:pt idx="81">
                  <c:v>5000</c:v>
                </c:pt>
                <c:pt idx="82">
                  <c:v>5000</c:v>
                </c:pt>
                <c:pt idx="83">
                  <c:v>5000</c:v>
                </c:pt>
                <c:pt idx="84">
                  <c:v>5000</c:v>
                </c:pt>
                <c:pt idx="85">
                  <c:v>5000</c:v>
                </c:pt>
                <c:pt idx="86">
                  <c:v>5000</c:v>
                </c:pt>
                <c:pt idx="87">
                  <c:v>5000</c:v>
                </c:pt>
                <c:pt idx="88">
                  <c:v>5000</c:v>
                </c:pt>
                <c:pt idx="89">
                  <c:v>5000</c:v>
                </c:pt>
                <c:pt idx="90">
                  <c:v>5000</c:v>
                </c:pt>
                <c:pt idx="91">
                  <c:v>5000</c:v>
                </c:pt>
                <c:pt idx="92">
                  <c:v>5000</c:v>
                </c:pt>
                <c:pt idx="93">
                  <c:v>5000</c:v>
                </c:pt>
                <c:pt idx="94">
                  <c:v>5000</c:v>
                </c:pt>
                <c:pt idx="95">
                  <c:v>5000</c:v>
                </c:pt>
                <c:pt idx="96">
                  <c:v>5000</c:v>
                </c:pt>
                <c:pt idx="97">
                  <c:v>5000</c:v>
                </c:pt>
                <c:pt idx="98">
                  <c:v>5000</c:v>
                </c:pt>
                <c:pt idx="99">
                  <c:v>5000</c:v>
                </c:pt>
                <c:pt idx="100">
                  <c:v>5000</c:v>
                </c:pt>
                <c:pt idx="101">
                  <c:v>5000</c:v>
                </c:pt>
                <c:pt idx="102">
                  <c:v>5000</c:v>
                </c:pt>
                <c:pt idx="103">
                  <c:v>5000</c:v>
                </c:pt>
                <c:pt idx="104">
                  <c:v>5000</c:v>
                </c:pt>
                <c:pt idx="105">
                  <c:v>5000</c:v>
                </c:pt>
                <c:pt idx="106">
                  <c:v>5000</c:v>
                </c:pt>
                <c:pt idx="107">
                  <c:v>5000</c:v>
                </c:pt>
                <c:pt idx="108">
                  <c:v>5000</c:v>
                </c:pt>
                <c:pt idx="109">
                  <c:v>5000</c:v>
                </c:pt>
                <c:pt idx="110">
                  <c:v>5000</c:v>
                </c:pt>
                <c:pt idx="111">
                  <c:v>5000</c:v>
                </c:pt>
                <c:pt idx="112">
                  <c:v>5000</c:v>
                </c:pt>
                <c:pt idx="113">
                  <c:v>5000</c:v>
                </c:pt>
                <c:pt idx="114">
                  <c:v>5000</c:v>
                </c:pt>
                <c:pt idx="115">
                  <c:v>5000</c:v>
                </c:pt>
                <c:pt idx="116">
                  <c:v>5000</c:v>
                </c:pt>
                <c:pt idx="117">
                  <c:v>5000</c:v>
                </c:pt>
                <c:pt idx="118">
                  <c:v>5000</c:v>
                </c:pt>
                <c:pt idx="119">
                  <c:v>5000</c:v>
                </c:pt>
                <c:pt idx="120">
                  <c:v>5000</c:v>
                </c:pt>
                <c:pt idx="121">
                  <c:v>5000</c:v>
                </c:pt>
                <c:pt idx="122">
                  <c:v>5000</c:v>
                </c:pt>
                <c:pt idx="123">
                  <c:v>5000</c:v>
                </c:pt>
                <c:pt idx="124">
                  <c:v>5000</c:v>
                </c:pt>
                <c:pt idx="125">
                  <c:v>5000</c:v>
                </c:pt>
                <c:pt idx="126">
                  <c:v>5000</c:v>
                </c:pt>
                <c:pt idx="127">
                  <c:v>5000</c:v>
                </c:pt>
                <c:pt idx="128">
                  <c:v>5000</c:v>
                </c:pt>
                <c:pt idx="129">
                  <c:v>5000</c:v>
                </c:pt>
                <c:pt idx="130">
                  <c:v>5000</c:v>
                </c:pt>
                <c:pt idx="131">
                  <c:v>5000</c:v>
                </c:pt>
                <c:pt idx="132">
                  <c:v>5000</c:v>
                </c:pt>
                <c:pt idx="133">
                  <c:v>5000</c:v>
                </c:pt>
                <c:pt idx="134">
                  <c:v>5000</c:v>
                </c:pt>
                <c:pt idx="135">
                  <c:v>5000</c:v>
                </c:pt>
                <c:pt idx="136">
                  <c:v>5000</c:v>
                </c:pt>
                <c:pt idx="137">
                  <c:v>5000</c:v>
                </c:pt>
                <c:pt idx="138">
                  <c:v>5000</c:v>
                </c:pt>
                <c:pt idx="139">
                  <c:v>5000</c:v>
                </c:pt>
                <c:pt idx="140">
                  <c:v>5000</c:v>
                </c:pt>
                <c:pt idx="141">
                  <c:v>5000</c:v>
                </c:pt>
                <c:pt idx="142">
                  <c:v>5000</c:v>
                </c:pt>
                <c:pt idx="143">
                  <c:v>5000</c:v>
                </c:pt>
                <c:pt idx="144">
                  <c:v>5000</c:v>
                </c:pt>
                <c:pt idx="145">
                  <c:v>5000</c:v>
                </c:pt>
                <c:pt idx="146">
                  <c:v>5000</c:v>
                </c:pt>
                <c:pt idx="147">
                  <c:v>5000</c:v>
                </c:pt>
                <c:pt idx="148">
                  <c:v>5000</c:v>
                </c:pt>
                <c:pt idx="149">
                  <c:v>5000</c:v>
                </c:pt>
                <c:pt idx="150">
                  <c:v>5000</c:v>
                </c:pt>
                <c:pt idx="151">
                  <c:v>5000</c:v>
                </c:pt>
                <c:pt idx="152">
                  <c:v>5000</c:v>
                </c:pt>
                <c:pt idx="153">
                  <c:v>5000</c:v>
                </c:pt>
                <c:pt idx="154">
                  <c:v>5000</c:v>
                </c:pt>
                <c:pt idx="155">
                  <c:v>5000</c:v>
                </c:pt>
                <c:pt idx="156">
                  <c:v>5000</c:v>
                </c:pt>
                <c:pt idx="157">
                  <c:v>5000</c:v>
                </c:pt>
                <c:pt idx="158">
                  <c:v>5000</c:v>
                </c:pt>
                <c:pt idx="159">
                  <c:v>5000</c:v>
                </c:pt>
                <c:pt idx="160">
                  <c:v>5000</c:v>
                </c:pt>
                <c:pt idx="161">
                  <c:v>5000</c:v>
                </c:pt>
                <c:pt idx="162">
                  <c:v>5000</c:v>
                </c:pt>
                <c:pt idx="163">
                  <c:v>5000</c:v>
                </c:pt>
                <c:pt idx="164">
                  <c:v>5000</c:v>
                </c:pt>
                <c:pt idx="165">
                  <c:v>5000</c:v>
                </c:pt>
                <c:pt idx="166">
                  <c:v>5000</c:v>
                </c:pt>
                <c:pt idx="167">
                  <c:v>5000</c:v>
                </c:pt>
                <c:pt idx="168">
                  <c:v>5000</c:v>
                </c:pt>
                <c:pt idx="169">
                  <c:v>5000</c:v>
                </c:pt>
                <c:pt idx="170">
                  <c:v>5000</c:v>
                </c:pt>
                <c:pt idx="171">
                  <c:v>5000</c:v>
                </c:pt>
                <c:pt idx="172">
                  <c:v>5000</c:v>
                </c:pt>
                <c:pt idx="173">
                  <c:v>5000</c:v>
                </c:pt>
                <c:pt idx="174">
                  <c:v>5000</c:v>
                </c:pt>
                <c:pt idx="175">
                  <c:v>5000</c:v>
                </c:pt>
                <c:pt idx="176">
                  <c:v>5000</c:v>
                </c:pt>
                <c:pt idx="177">
                  <c:v>5000</c:v>
                </c:pt>
                <c:pt idx="178">
                  <c:v>5000</c:v>
                </c:pt>
                <c:pt idx="179">
                  <c:v>5000</c:v>
                </c:pt>
                <c:pt idx="180">
                  <c:v>5000</c:v>
                </c:pt>
                <c:pt idx="181">
                  <c:v>5000</c:v>
                </c:pt>
                <c:pt idx="182">
                  <c:v>5000</c:v>
                </c:pt>
                <c:pt idx="183">
                  <c:v>5000</c:v>
                </c:pt>
                <c:pt idx="184">
                  <c:v>5000</c:v>
                </c:pt>
                <c:pt idx="185">
                  <c:v>5000</c:v>
                </c:pt>
                <c:pt idx="186">
                  <c:v>5000</c:v>
                </c:pt>
                <c:pt idx="187">
                  <c:v>5000</c:v>
                </c:pt>
                <c:pt idx="188">
                  <c:v>5000</c:v>
                </c:pt>
                <c:pt idx="189">
                  <c:v>5000</c:v>
                </c:pt>
                <c:pt idx="190">
                  <c:v>5000</c:v>
                </c:pt>
                <c:pt idx="191">
                  <c:v>5000</c:v>
                </c:pt>
                <c:pt idx="192">
                  <c:v>5000</c:v>
                </c:pt>
                <c:pt idx="193">
                  <c:v>5000</c:v>
                </c:pt>
                <c:pt idx="194">
                  <c:v>5000</c:v>
                </c:pt>
                <c:pt idx="195">
                  <c:v>5000</c:v>
                </c:pt>
                <c:pt idx="196">
                  <c:v>5000</c:v>
                </c:pt>
                <c:pt idx="197">
                  <c:v>5000</c:v>
                </c:pt>
                <c:pt idx="198">
                  <c:v>5000</c:v>
                </c:pt>
                <c:pt idx="199">
                  <c:v>5000</c:v>
                </c:pt>
                <c:pt idx="200">
                  <c:v>5000</c:v>
                </c:pt>
                <c:pt idx="201">
                  <c:v>5000</c:v>
                </c:pt>
                <c:pt idx="202">
                  <c:v>5000</c:v>
                </c:pt>
                <c:pt idx="203">
                  <c:v>5000</c:v>
                </c:pt>
                <c:pt idx="204">
                  <c:v>5000</c:v>
                </c:pt>
                <c:pt idx="205">
                  <c:v>5000</c:v>
                </c:pt>
                <c:pt idx="206">
                  <c:v>5000</c:v>
                </c:pt>
                <c:pt idx="207">
                  <c:v>5000</c:v>
                </c:pt>
                <c:pt idx="208">
                  <c:v>5000</c:v>
                </c:pt>
                <c:pt idx="209">
                  <c:v>5000</c:v>
                </c:pt>
                <c:pt idx="210">
                  <c:v>5000</c:v>
                </c:pt>
                <c:pt idx="211">
                  <c:v>5000</c:v>
                </c:pt>
                <c:pt idx="212">
                  <c:v>5000</c:v>
                </c:pt>
                <c:pt idx="213">
                  <c:v>5000</c:v>
                </c:pt>
                <c:pt idx="214">
                  <c:v>5000</c:v>
                </c:pt>
                <c:pt idx="215">
                  <c:v>5000</c:v>
                </c:pt>
                <c:pt idx="216">
                  <c:v>5000</c:v>
                </c:pt>
                <c:pt idx="217">
                  <c:v>5000</c:v>
                </c:pt>
                <c:pt idx="218">
                  <c:v>5000</c:v>
                </c:pt>
                <c:pt idx="219">
                  <c:v>5000</c:v>
                </c:pt>
                <c:pt idx="220">
                  <c:v>5000</c:v>
                </c:pt>
                <c:pt idx="221">
                  <c:v>5000</c:v>
                </c:pt>
                <c:pt idx="222">
                  <c:v>5000</c:v>
                </c:pt>
                <c:pt idx="223">
                  <c:v>5000</c:v>
                </c:pt>
                <c:pt idx="224">
                  <c:v>5000</c:v>
                </c:pt>
                <c:pt idx="225">
                  <c:v>5000</c:v>
                </c:pt>
                <c:pt idx="226">
                  <c:v>5000</c:v>
                </c:pt>
                <c:pt idx="227">
                  <c:v>5000</c:v>
                </c:pt>
                <c:pt idx="228">
                  <c:v>5000</c:v>
                </c:pt>
                <c:pt idx="229">
                  <c:v>5000</c:v>
                </c:pt>
                <c:pt idx="230">
                  <c:v>5000</c:v>
                </c:pt>
                <c:pt idx="231">
                  <c:v>5000</c:v>
                </c:pt>
                <c:pt idx="232">
                  <c:v>5000</c:v>
                </c:pt>
                <c:pt idx="233">
                  <c:v>5000</c:v>
                </c:pt>
                <c:pt idx="234">
                  <c:v>5000</c:v>
                </c:pt>
                <c:pt idx="235">
                  <c:v>5000</c:v>
                </c:pt>
                <c:pt idx="236">
                  <c:v>5000</c:v>
                </c:pt>
                <c:pt idx="237">
                  <c:v>5000</c:v>
                </c:pt>
                <c:pt idx="238">
                  <c:v>5000</c:v>
                </c:pt>
                <c:pt idx="239">
                  <c:v>5000</c:v>
                </c:pt>
                <c:pt idx="240">
                  <c:v>5000</c:v>
                </c:pt>
                <c:pt idx="241">
                  <c:v>5000</c:v>
                </c:pt>
                <c:pt idx="242">
                  <c:v>5000</c:v>
                </c:pt>
                <c:pt idx="243">
                  <c:v>5000</c:v>
                </c:pt>
                <c:pt idx="244">
                  <c:v>5000</c:v>
                </c:pt>
                <c:pt idx="245">
                  <c:v>5000</c:v>
                </c:pt>
                <c:pt idx="246">
                  <c:v>5000</c:v>
                </c:pt>
                <c:pt idx="247">
                  <c:v>5000</c:v>
                </c:pt>
                <c:pt idx="248">
                  <c:v>5000</c:v>
                </c:pt>
                <c:pt idx="249">
                  <c:v>5000</c:v>
                </c:pt>
                <c:pt idx="250">
                  <c:v>5000</c:v>
                </c:pt>
                <c:pt idx="251">
                  <c:v>5000</c:v>
                </c:pt>
                <c:pt idx="252">
                  <c:v>5000</c:v>
                </c:pt>
                <c:pt idx="253">
                  <c:v>5000</c:v>
                </c:pt>
                <c:pt idx="254">
                  <c:v>5000</c:v>
                </c:pt>
                <c:pt idx="255">
                  <c:v>5000</c:v>
                </c:pt>
                <c:pt idx="256">
                  <c:v>5000</c:v>
                </c:pt>
                <c:pt idx="257">
                  <c:v>5000</c:v>
                </c:pt>
                <c:pt idx="258">
                  <c:v>5000</c:v>
                </c:pt>
                <c:pt idx="259">
                  <c:v>5000</c:v>
                </c:pt>
                <c:pt idx="260">
                  <c:v>5000</c:v>
                </c:pt>
                <c:pt idx="261">
                  <c:v>5000</c:v>
                </c:pt>
                <c:pt idx="262">
                  <c:v>5000</c:v>
                </c:pt>
                <c:pt idx="263">
                  <c:v>5000</c:v>
                </c:pt>
                <c:pt idx="264">
                  <c:v>5000</c:v>
                </c:pt>
                <c:pt idx="265">
                  <c:v>5000</c:v>
                </c:pt>
                <c:pt idx="266">
                  <c:v>5000</c:v>
                </c:pt>
                <c:pt idx="267">
                  <c:v>5000</c:v>
                </c:pt>
                <c:pt idx="268">
                  <c:v>5000</c:v>
                </c:pt>
                <c:pt idx="269">
                  <c:v>5000</c:v>
                </c:pt>
                <c:pt idx="270">
                  <c:v>5000</c:v>
                </c:pt>
                <c:pt idx="271">
                  <c:v>5000</c:v>
                </c:pt>
                <c:pt idx="272">
                  <c:v>5000</c:v>
                </c:pt>
                <c:pt idx="273">
                  <c:v>5000</c:v>
                </c:pt>
                <c:pt idx="274">
                  <c:v>5000</c:v>
                </c:pt>
                <c:pt idx="275">
                  <c:v>5000</c:v>
                </c:pt>
                <c:pt idx="276">
                  <c:v>5000</c:v>
                </c:pt>
                <c:pt idx="277">
                  <c:v>5000</c:v>
                </c:pt>
                <c:pt idx="278">
                  <c:v>5000</c:v>
                </c:pt>
                <c:pt idx="279">
                  <c:v>5000</c:v>
                </c:pt>
                <c:pt idx="280">
                  <c:v>5000</c:v>
                </c:pt>
                <c:pt idx="281">
                  <c:v>5000</c:v>
                </c:pt>
                <c:pt idx="282">
                  <c:v>5000</c:v>
                </c:pt>
                <c:pt idx="283">
                  <c:v>5000</c:v>
                </c:pt>
                <c:pt idx="284">
                  <c:v>5000</c:v>
                </c:pt>
                <c:pt idx="285">
                  <c:v>5000</c:v>
                </c:pt>
                <c:pt idx="286">
                  <c:v>5000</c:v>
                </c:pt>
                <c:pt idx="287">
                  <c:v>5000</c:v>
                </c:pt>
                <c:pt idx="288">
                  <c:v>5000</c:v>
                </c:pt>
                <c:pt idx="289">
                  <c:v>5000</c:v>
                </c:pt>
                <c:pt idx="290">
                  <c:v>5000</c:v>
                </c:pt>
                <c:pt idx="291">
                  <c:v>5000</c:v>
                </c:pt>
                <c:pt idx="292">
                  <c:v>5000</c:v>
                </c:pt>
                <c:pt idx="293">
                  <c:v>5000</c:v>
                </c:pt>
                <c:pt idx="294">
                  <c:v>5000</c:v>
                </c:pt>
                <c:pt idx="295">
                  <c:v>5000</c:v>
                </c:pt>
                <c:pt idx="296">
                  <c:v>5000</c:v>
                </c:pt>
                <c:pt idx="297">
                  <c:v>5000</c:v>
                </c:pt>
                <c:pt idx="298">
                  <c:v>5000</c:v>
                </c:pt>
                <c:pt idx="299">
                  <c:v>5000</c:v>
                </c:pt>
                <c:pt idx="300">
                  <c:v>5000</c:v>
                </c:pt>
                <c:pt idx="301">
                  <c:v>5000</c:v>
                </c:pt>
                <c:pt idx="302">
                  <c:v>5000</c:v>
                </c:pt>
                <c:pt idx="303">
                  <c:v>5000</c:v>
                </c:pt>
                <c:pt idx="304">
                  <c:v>5000</c:v>
                </c:pt>
                <c:pt idx="305">
                  <c:v>5000</c:v>
                </c:pt>
                <c:pt idx="306">
                  <c:v>5000</c:v>
                </c:pt>
                <c:pt idx="307">
                  <c:v>5000</c:v>
                </c:pt>
                <c:pt idx="308">
                  <c:v>5000</c:v>
                </c:pt>
                <c:pt idx="309">
                  <c:v>5000</c:v>
                </c:pt>
                <c:pt idx="310">
                  <c:v>5000</c:v>
                </c:pt>
                <c:pt idx="311">
                  <c:v>5000</c:v>
                </c:pt>
                <c:pt idx="312">
                  <c:v>5000</c:v>
                </c:pt>
                <c:pt idx="313">
                  <c:v>5000</c:v>
                </c:pt>
                <c:pt idx="314">
                  <c:v>5000</c:v>
                </c:pt>
                <c:pt idx="315">
                  <c:v>5000</c:v>
                </c:pt>
                <c:pt idx="316">
                  <c:v>5000</c:v>
                </c:pt>
                <c:pt idx="317">
                  <c:v>5000</c:v>
                </c:pt>
                <c:pt idx="318">
                  <c:v>5000</c:v>
                </c:pt>
                <c:pt idx="319">
                  <c:v>5000</c:v>
                </c:pt>
                <c:pt idx="320">
                  <c:v>5000</c:v>
                </c:pt>
                <c:pt idx="321">
                  <c:v>5000</c:v>
                </c:pt>
                <c:pt idx="322">
                  <c:v>5000</c:v>
                </c:pt>
                <c:pt idx="323">
                  <c:v>5000</c:v>
                </c:pt>
                <c:pt idx="324">
                  <c:v>5000</c:v>
                </c:pt>
                <c:pt idx="325">
                  <c:v>5000</c:v>
                </c:pt>
                <c:pt idx="326">
                  <c:v>5000</c:v>
                </c:pt>
                <c:pt idx="327">
                  <c:v>5000</c:v>
                </c:pt>
                <c:pt idx="328">
                  <c:v>5000</c:v>
                </c:pt>
                <c:pt idx="329">
                  <c:v>5000</c:v>
                </c:pt>
                <c:pt idx="330">
                  <c:v>5000</c:v>
                </c:pt>
                <c:pt idx="331">
                  <c:v>5000</c:v>
                </c:pt>
                <c:pt idx="332">
                  <c:v>5000</c:v>
                </c:pt>
                <c:pt idx="333">
                  <c:v>5000</c:v>
                </c:pt>
                <c:pt idx="334">
                  <c:v>5000</c:v>
                </c:pt>
                <c:pt idx="335">
                  <c:v>5000</c:v>
                </c:pt>
                <c:pt idx="336">
                  <c:v>5000</c:v>
                </c:pt>
                <c:pt idx="337">
                  <c:v>5000</c:v>
                </c:pt>
                <c:pt idx="338">
                  <c:v>5000</c:v>
                </c:pt>
                <c:pt idx="339">
                  <c:v>5000</c:v>
                </c:pt>
                <c:pt idx="340">
                  <c:v>5000</c:v>
                </c:pt>
                <c:pt idx="341">
                  <c:v>5000</c:v>
                </c:pt>
                <c:pt idx="342">
                  <c:v>5000</c:v>
                </c:pt>
                <c:pt idx="343">
                  <c:v>5000</c:v>
                </c:pt>
                <c:pt idx="344">
                  <c:v>5000</c:v>
                </c:pt>
                <c:pt idx="345">
                  <c:v>5000</c:v>
                </c:pt>
                <c:pt idx="346">
                  <c:v>5000</c:v>
                </c:pt>
                <c:pt idx="347">
                  <c:v>5000</c:v>
                </c:pt>
                <c:pt idx="348">
                  <c:v>5000</c:v>
                </c:pt>
                <c:pt idx="349">
                  <c:v>5000</c:v>
                </c:pt>
                <c:pt idx="350">
                  <c:v>5000</c:v>
                </c:pt>
                <c:pt idx="351">
                  <c:v>5000</c:v>
                </c:pt>
                <c:pt idx="352">
                  <c:v>5000</c:v>
                </c:pt>
                <c:pt idx="353">
                  <c:v>5000</c:v>
                </c:pt>
                <c:pt idx="354">
                  <c:v>5000</c:v>
                </c:pt>
                <c:pt idx="355">
                  <c:v>5000</c:v>
                </c:pt>
                <c:pt idx="356">
                  <c:v>5000</c:v>
                </c:pt>
                <c:pt idx="357">
                  <c:v>5000</c:v>
                </c:pt>
                <c:pt idx="358">
                  <c:v>5000</c:v>
                </c:pt>
                <c:pt idx="359">
                  <c:v>5000</c:v>
                </c:pt>
                <c:pt idx="360">
                  <c:v>5000</c:v>
                </c:pt>
                <c:pt idx="361">
                  <c:v>5000</c:v>
                </c:pt>
                <c:pt idx="362">
                  <c:v>5000</c:v>
                </c:pt>
                <c:pt idx="363">
                  <c:v>5000</c:v>
                </c:pt>
                <c:pt idx="364">
                  <c:v>5000</c:v>
                </c:pt>
                <c:pt idx="365">
                  <c:v>5000</c:v>
                </c:pt>
                <c:pt idx="366">
                  <c:v>5000</c:v>
                </c:pt>
                <c:pt idx="367">
                  <c:v>5000</c:v>
                </c:pt>
                <c:pt idx="368">
                  <c:v>5000</c:v>
                </c:pt>
                <c:pt idx="369">
                  <c:v>5000</c:v>
                </c:pt>
                <c:pt idx="370">
                  <c:v>5000</c:v>
                </c:pt>
                <c:pt idx="371">
                  <c:v>5000</c:v>
                </c:pt>
                <c:pt idx="372">
                  <c:v>5000</c:v>
                </c:pt>
                <c:pt idx="373">
                  <c:v>5000</c:v>
                </c:pt>
                <c:pt idx="374">
                  <c:v>5000</c:v>
                </c:pt>
                <c:pt idx="375">
                  <c:v>5000</c:v>
                </c:pt>
                <c:pt idx="376">
                  <c:v>5000</c:v>
                </c:pt>
                <c:pt idx="377">
                  <c:v>5000</c:v>
                </c:pt>
                <c:pt idx="378">
                  <c:v>5000</c:v>
                </c:pt>
                <c:pt idx="379">
                  <c:v>5000</c:v>
                </c:pt>
                <c:pt idx="380">
                  <c:v>5000</c:v>
                </c:pt>
                <c:pt idx="381">
                  <c:v>5000</c:v>
                </c:pt>
                <c:pt idx="382">
                  <c:v>5000</c:v>
                </c:pt>
                <c:pt idx="383">
                  <c:v>5000</c:v>
                </c:pt>
                <c:pt idx="384">
                  <c:v>5000</c:v>
                </c:pt>
                <c:pt idx="385">
                  <c:v>5000</c:v>
                </c:pt>
                <c:pt idx="386">
                  <c:v>5000</c:v>
                </c:pt>
                <c:pt idx="387">
                  <c:v>5000</c:v>
                </c:pt>
                <c:pt idx="388">
                  <c:v>5000</c:v>
                </c:pt>
                <c:pt idx="389">
                  <c:v>5000</c:v>
                </c:pt>
                <c:pt idx="390">
                  <c:v>5000</c:v>
                </c:pt>
                <c:pt idx="391">
                  <c:v>5000</c:v>
                </c:pt>
                <c:pt idx="392">
                  <c:v>5000</c:v>
                </c:pt>
                <c:pt idx="393">
                  <c:v>5000</c:v>
                </c:pt>
                <c:pt idx="394">
                  <c:v>5000</c:v>
                </c:pt>
                <c:pt idx="395">
                  <c:v>5000</c:v>
                </c:pt>
                <c:pt idx="396">
                  <c:v>5000</c:v>
                </c:pt>
                <c:pt idx="397">
                  <c:v>5000</c:v>
                </c:pt>
                <c:pt idx="398">
                  <c:v>5000</c:v>
                </c:pt>
                <c:pt idx="399">
                  <c:v>5000</c:v>
                </c:pt>
                <c:pt idx="400">
                  <c:v>5000</c:v>
                </c:pt>
                <c:pt idx="401">
                  <c:v>5000</c:v>
                </c:pt>
                <c:pt idx="402">
                  <c:v>5000</c:v>
                </c:pt>
                <c:pt idx="403">
                  <c:v>5000</c:v>
                </c:pt>
                <c:pt idx="404">
                  <c:v>5000</c:v>
                </c:pt>
                <c:pt idx="405">
                  <c:v>5000</c:v>
                </c:pt>
                <c:pt idx="406">
                  <c:v>5000</c:v>
                </c:pt>
                <c:pt idx="407">
                  <c:v>5000</c:v>
                </c:pt>
                <c:pt idx="408">
                  <c:v>5000</c:v>
                </c:pt>
                <c:pt idx="409">
                  <c:v>5000</c:v>
                </c:pt>
                <c:pt idx="410">
                  <c:v>5000</c:v>
                </c:pt>
                <c:pt idx="411">
                  <c:v>5000</c:v>
                </c:pt>
                <c:pt idx="412">
                  <c:v>5000</c:v>
                </c:pt>
                <c:pt idx="413">
                  <c:v>5000</c:v>
                </c:pt>
                <c:pt idx="414">
                  <c:v>5000</c:v>
                </c:pt>
                <c:pt idx="415">
                  <c:v>5000</c:v>
                </c:pt>
                <c:pt idx="416">
                  <c:v>5000</c:v>
                </c:pt>
                <c:pt idx="417">
                  <c:v>5000</c:v>
                </c:pt>
                <c:pt idx="418">
                  <c:v>5000</c:v>
                </c:pt>
                <c:pt idx="419">
                  <c:v>5000</c:v>
                </c:pt>
                <c:pt idx="420">
                  <c:v>5000</c:v>
                </c:pt>
                <c:pt idx="421">
                  <c:v>5000</c:v>
                </c:pt>
                <c:pt idx="422">
                  <c:v>5000</c:v>
                </c:pt>
                <c:pt idx="423">
                  <c:v>5000</c:v>
                </c:pt>
                <c:pt idx="424">
                  <c:v>5000</c:v>
                </c:pt>
                <c:pt idx="425">
                  <c:v>5000</c:v>
                </c:pt>
                <c:pt idx="426">
                  <c:v>5000</c:v>
                </c:pt>
                <c:pt idx="427">
                  <c:v>5000</c:v>
                </c:pt>
                <c:pt idx="428">
                  <c:v>5000</c:v>
                </c:pt>
                <c:pt idx="429">
                  <c:v>5000</c:v>
                </c:pt>
                <c:pt idx="430">
                  <c:v>5000</c:v>
                </c:pt>
                <c:pt idx="431">
                  <c:v>5000</c:v>
                </c:pt>
                <c:pt idx="432">
                  <c:v>5000</c:v>
                </c:pt>
                <c:pt idx="433">
                  <c:v>5000</c:v>
                </c:pt>
                <c:pt idx="434">
                  <c:v>5000</c:v>
                </c:pt>
                <c:pt idx="435">
                  <c:v>5000</c:v>
                </c:pt>
                <c:pt idx="436">
                  <c:v>5000</c:v>
                </c:pt>
                <c:pt idx="437">
                  <c:v>5000</c:v>
                </c:pt>
                <c:pt idx="438">
                  <c:v>5000</c:v>
                </c:pt>
                <c:pt idx="439">
                  <c:v>5000</c:v>
                </c:pt>
                <c:pt idx="440">
                  <c:v>5000</c:v>
                </c:pt>
                <c:pt idx="441">
                  <c:v>5000</c:v>
                </c:pt>
                <c:pt idx="442">
                  <c:v>5000</c:v>
                </c:pt>
                <c:pt idx="443">
                  <c:v>5000</c:v>
                </c:pt>
                <c:pt idx="444">
                  <c:v>5000</c:v>
                </c:pt>
                <c:pt idx="445">
                  <c:v>5000</c:v>
                </c:pt>
                <c:pt idx="446">
                  <c:v>5000</c:v>
                </c:pt>
                <c:pt idx="447">
                  <c:v>5000</c:v>
                </c:pt>
                <c:pt idx="448">
                  <c:v>5000</c:v>
                </c:pt>
                <c:pt idx="449">
                  <c:v>5000</c:v>
                </c:pt>
                <c:pt idx="450">
                  <c:v>5000</c:v>
                </c:pt>
                <c:pt idx="451">
                  <c:v>5000</c:v>
                </c:pt>
                <c:pt idx="452">
                  <c:v>5000</c:v>
                </c:pt>
                <c:pt idx="453">
                  <c:v>5000</c:v>
                </c:pt>
                <c:pt idx="454">
                  <c:v>5000</c:v>
                </c:pt>
                <c:pt idx="455">
                  <c:v>5000</c:v>
                </c:pt>
                <c:pt idx="456">
                  <c:v>5000</c:v>
                </c:pt>
                <c:pt idx="457">
                  <c:v>5000</c:v>
                </c:pt>
                <c:pt idx="458">
                  <c:v>5000</c:v>
                </c:pt>
                <c:pt idx="459">
                  <c:v>5000</c:v>
                </c:pt>
                <c:pt idx="460">
                  <c:v>5000</c:v>
                </c:pt>
                <c:pt idx="461">
                  <c:v>5000</c:v>
                </c:pt>
                <c:pt idx="462">
                  <c:v>5000</c:v>
                </c:pt>
                <c:pt idx="463">
                  <c:v>5000</c:v>
                </c:pt>
                <c:pt idx="464">
                  <c:v>5000</c:v>
                </c:pt>
                <c:pt idx="465">
                  <c:v>5000</c:v>
                </c:pt>
                <c:pt idx="466">
                  <c:v>5000</c:v>
                </c:pt>
                <c:pt idx="467">
                  <c:v>5000</c:v>
                </c:pt>
                <c:pt idx="468">
                  <c:v>5000</c:v>
                </c:pt>
                <c:pt idx="469">
                  <c:v>5000</c:v>
                </c:pt>
                <c:pt idx="470">
                  <c:v>5000</c:v>
                </c:pt>
                <c:pt idx="471">
                  <c:v>5000</c:v>
                </c:pt>
                <c:pt idx="472">
                  <c:v>5000</c:v>
                </c:pt>
                <c:pt idx="473">
                  <c:v>5000</c:v>
                </c:pt>
                <c:pt idx="474">
                  <c:v>5000</c:v>
                </c:pt>
                <c:pt idx="475">
                  <c:v>5000</c:v>
                </c:pt>
                <c:pt idx="476">
                  <c:v>5000</c:v>
                </c:pt>
                <c:pt idx="477">
                  <c:v>5000</c:v>
                </c:pt>
                <c:pt idx="478">
                  <c:v>5000</c:v>
                </c:pt>
                <c:pt idx="479">
                  <c:v>5000</c:v>
                </c:pt>
                <c:pt idx="480">
                  <c:v>5000</c:v>
                </c:pt>
                <c:pt idx="481">
                  <c:v>5000</c:v>
                </c:pt>
                <c:pt idx="482">
                  <c:v>5000</c:v>
                </c:pt>
                <c:pt idx="483">
                  <c:v>5000</c:v>
                </c:pt>
                <c:pt idx="484">
                  <c:v>5000</c:v>
                </c:pt>
                <c:pt idx="485">
                  <c:v>5000</c:v>
                </c:pt>
                <c:pt idx="486">
                  <c:v>5000</c:v>
                </c:pt>
                <c:pt idx="487">
                  <c:v>5000</c:v>
                </c:pt>
                <c:pt idx="488">
                  <c:v>5000</c:v>
                </c:pt>
                <c:pt idx="489">
                  <c:v>5000</c:v>
                </c:pt>
                <c:pt idx="490">
                  <c:v>5000</c:v>
                </c:pt>
                <c:pt idx="491">
                  <c:v>5000</c:v>
                </c:pt>
                <c:pt idx="492">
                  <c:v>5000</c:v>
                </c:pt>
                <c:pt idx="493">
                  <c:v>5000</c:v>
                </c:pt>
                <c:pt idx="494">
                  <c:v>5000</c:v>
                </c:pt>
                <c:pt idx="495">
                  <c:v>5000</c:v>
                </c:pt>
                <c:pt idx="496">
                  <c:v>5000</c:v>
                </c:pt>
                <c:pt idx="497">
                  <c:v>5000</c:v>
                </c:pt>
                <c:pt idx="498">
                  <c:v>5000</c:v>
                </c:pt>
                <c:pt idx="499">
                  <c:v>5000</c:v>
                </c:pt>
                <c:pt idx="500">
                  <c:v>5000</c:v>
                </c:pt>
                <c:pt idx="501">
                  <c:v>5000</c:v>
                </c:pt>
                <c:pt idx="502">
                  <c:v>5000</c:v>
                </c:pt>
                <c:pt idx="503">
                  <c:v>5000</c:v>
                </c:pt>
                <c:pt idx="504">
                  <c:v>5000</c:v>
                </c:pt>
                <c:pt idx="505">
                  <c:v>5000</c:v>
                </c:pt>
                <c:pt idx="506">
                  <c:v>5000</c:v>
                </c:pt>
                <c:pt idx="507">
                  <c:v>5000</c:v>
                </c:pt>
                <c:pt idx="508">
                  <c:v>5000</c:v>
                </c:pt>
                <c:pt idx="509">
                  <c:v>5000</c:v>
                </c:pt>
                <c:pt idx="510">
                  <c:v>5000</c:v>
                </c:pt>
                <c:pt idx="511">
                  <c:v>5000</c:v>
                </c:pt>
                <c:pt idx="512">
                  <c:v>5000</c:v>
                </c:pt>
                <c:pt idx="513">
                  <c:v>5000</c:v>
                </c:pt>
                <c:pt idx="514">
                  <c:v>5000</c:v>
                </c:pt>
                <c:pt idx="515">
                  <c:v>5000</c:v>
                </c:pt>
                <c:pt idx="516">
                  <c:v>5000</c:v>
                </c:pt>
                <c:pt idx="517">
                  <c:v>5000</c:v>
                </c:pt>
                <c:pt idx="518">
                  <c:v>5000</c:v>
                </c:pt>
                <c:pt idx="519">
                  <c:v>5000</c:v>
                </c:pt>
                <c:pt idx="520">
                  <c:v>5000</c:v>
                </c:pt>
                <c:pt idx="521">
                  <c:v>5000</c:v>
                </c:pt>
                <c:pt idx="522">
                  <c:v>5000</c:v>
                </c:pt>
                <c:pt idx="523">
                  <c:v>5000</c:v>
                </c:pt>
                <c:pt idx="524">
                  <c:v>5000</c:v>
                </c:pt>
                <c:pt idx="525">
                  <c:v>5000</c:v>
                </c:pt>
                <c:pt idx="526">
                  <c:v>5000</c:v>
                </c:pt>
                <c:pt idx="527">
                  <c:v>5000</c:v>
                </c:pt>
                <c:pt idx="528">
                  <c:v>5000</c:v>
                </c:pt>
                <c:pt idx="529">
                  <c:v>5000</c:v>
                </c:pt>
                <c:pt idx="530">
                  <c:v>5000</c:v>
                </c:pt>
                <c:pt idx="531">
                  <c:v>5000</c:v>
                </c:pt>
                <c:pt idx="532">
                  <c:v>5000</c:v>
                </c:pt>
                <c:pt idx="533">
                  <c:v>5000</c:v>
                </c:pt>
                <c:pt idx="534">
                  <c:v>5000</c:v>
                </c:pt>
                <c:pt idx="535">
                  <c:v>5000</c:v>
                </c:pt>
                <c:pt idx="536">
                  <c:v>5000</c:v>
                </c:pt>
                <c:pt idx="537">
                  <c:v>5000</c:v>
                </c:pt>
                <c:pt idx="538">
                  <c:v>5000</c:v>
                </c:pt>
                <c:pt idx="539">
                  <c:v>5000</c:v>
                </c:pt>
                <c:pt idx="540">
                  <c:v>5000</c:v>
                </c:pt>
                <c:pt idx="541">
                  <c:v>5000</c:v>
                </c:pt>
                <c:pt idx="542">
                  <c:v>5000</c:v>
                </c:pt>
                <c:pt idx="543">
                  <c:v>5000</c:v>
                </c:pt>
                <c:pt idx="544">
                  <c:v>5000</c:v>
                </c:pt>
                <c:pt idx="545">
                  <c:v>5000</c:v>
                </c:pt>
                <c:pt idx="546">
                  <c:v>5000</c:v>
                </c:pt>
                <c:pt idx="547">
                  <c:v>5000</c:v>
                </c:pt>
                <c:pt idx="548">
                  <c:v>5000</c:v>
                </c:pt>
                <c:pt idx="549">
                  <c:v>5000</c:v>
                </c:pt>
                <c:pt idx="550">
                  <c:v>5000</c:v>
                </c:pt>
                <c:pt idx="551">
                  <c:v>5000</c:v>
                </c:pt>
                <c:pt idx="552">
                  <c:v>5000</c:v>
                </c:pt>
                <c:pt idx="553">
                  <c:v>5000</c:v>
                </c:pt>
                <c:pt idx="554">
                  <c:v>5000</c:v>
                </c:pt>
                <c:pt idx="555">
                  <c:v>5000</c:v>
                </c:pt>
                <c:pt idx="556">
                  <c:v>5000</c:v>
                </c:pt>
                <c:pt idx="557">
                  <c:v>5000</c:v>
                </c:pt>
                <c:pt idx="558">
                  <c:v>5000</c:v>
                </c:pt>
                <c:pt idx="559">
                  <c:v>5000</c:v>
                </c:pt>
                <c:pt idx="560">
                  <c:v>5000</c:v>
                </c:pt>
                <c:pt idx="561">
                  <c:v>5000</c:v>
                </c:pt>
                <c:pt idx="562">
                  <c:v>5000</c:v>
                </c:pt>
                <c:pt idx="563">
                  <c:v>5000</c:v>
                </c:pt>
                <c:pt idx="564">
                  <c:v>5000</c:v>
                </c:pt>
                <c:pt idx="565">
                  <c:v>5000</c:v>
                </c:pt>
                <c:pt idx="566">
                  <c:v>5000</c:v>
                </c:pt>
                <c:pt idx="567">
                  <c:v>5000</c:v>
                </c:pt>
                <c:pt idx="568">
                  <c:v>5000</c:v>
                </c:pt>
                <c:pt idx="569">
                  <c:v>5000</c:v>
                </c:pt>
                <c:pt idx="570">
                  <c:v>5000</c:v>
                </c:pt>
                <c:pt idx="571">
                  <c:v>5000</c:v>
                </c:pt>
                <c:pt idx="572">
                  <c:v>5000</c:v>
                </c:pt>
                <c:pt idx="573">
                  <c:v>5000</c:v>
                </c:pt>
                <c:pt idx="574">
                  <c:v>5000</c:v>
                </c:pt>
                <c:pt idx="575">
                  <c:v>5000</c:v>
                </c:pt>
                <c:pt idx="576">
                  <c:v>5000</c:v>
                </c:pt>
                <c:pt idx="577">
                  <c:v>5000</c:v>
                </c:pt>
                <c:pt idx="578">
                  <c:v>5000</c:v>
                </c:pt>
                <c:pt idx="579">
                  <c:v>5000</c:v>
                </c:pt>
                <c:pt idx="580">
                  <c:v>5000</c:v>
                </c:pt>
                <c:pt idx="581">
                  <c:v>5000</c:v>
                </c:pt>
                <c:pt idx="582">
                  <c:v>5000</c:v>
                </c:pt>
                <c:pt idx="583">
                  <c:v>5000</c:v>
                </c:pt>
                <c:pt idx="584">
                  <c:v>5000</c:v>
                </c:pt>
                <c:pt idx="585">
                  <c:v>5000</c:v>
                </c:pt>
                <c:pt idx="586">
                  <c:v>5000</c:v>
                </c:pt>
                <c:pt idx="587">
                  <c:v>5000</c:v>
                </c:pt>
                <c:pt idx="588">
                  <c:v>5000</c:v>
                </c:pt>
                <c:pt idx="589">
                  <c:v>5000</c:v>
                </c:pt>
                <c:pt idx="590">
                  <c:v>5000</c:v>
                </c:pt>
                <c:pt idx="591">
                  <c:v>5000</c:v>
                </c:pt>
                <c:pt idx="592">
                  <c:v>5000</c:v>
                </c:pt>
                <c:pt idx="593">
                  <c:v>5000</c:v>
                </c:pt>
                <c:pt idx="594">
                  <c:v>5000</c:v>
                </c:pt>
                <c:pt idx="595">
                  <c:v>5000</c:v>
                </c:pt>
                <c:pt idx="596">
                  <c:v>5000</c:v>
                </c:pt>
                <c:pt idx="597">
                  <c:v>5000</c:v>
                </c:pt>
                <c:pt idx="598">
                  <c:v>5000</c:v>
                </c:pt>
                <c:pt idx="599">
                  <c:v>5000</c:v>
                </c:pt>
                <c:pt idx="600">
                  <c:v>5000</c:v>
                </c:pt>
                <c:pt idx="601">
                  <c:v>5000</c:v>
                </c:pt>
                <c:pt idx="602">
                  <c:v>5000</c:v>
                </c:pt>
                <c:pt idx="603">
                  <c:v>5000</c:v>
                </c:pt>
                <c:pt idx="604">
                  <c:v>5000</c:v>
                </c:pt>
                <c:pt idx="605">
                  <c:v>5000</c:v>
                </c:pt>
                <c:pt idx="606">
                  <c:v>5000</c:v>
                </c:pt>
                <c:pt idx="607">
                  <c:v>5000</c:v>
                </c:pt>
                <c:pt idx="608">
                  <c:v>5000</c:v>
                </c:pt>
                <c:pt idx="609">
                  <c:v>5000</c:v>
                </c:pt>
                <c:pt idx="610">
                  <c:v>5000</c:v>
                </c:pt>
                <c:pt idx="611">
                  <c:v>5000</c:v>
                </c:pt>
                <c:pt idx="612">
                  <c:v>5000</c:v>
                </c:pt>
                <c:pt idx="613">
                  <c:v>5000</c:v>
                </c:pt>
                <c:pt idx="614">
                  <c:v>5000</c:v>
                </c:pt>
                <c:pt idx="615">
                  <c:v>5000</c:v>
                </c:pt>
                <c:pt idx="616">
                  <c:v>5000</c:v>
                </c:pt>
                <c:pt idx="617">
                  <c:v>5000</c:v>
                </c:pt>
                <c:pt idx="618">
                  <c:v>5000</c:v>
                </c:pt>
                <c:pt idx="619">
                  <c:v>5000</c:v>
                </c:pt>
                <c:pt idx="620">
                  <c:v>5000</c:v>
                </c:pt>
                <c:pt idx="621">
                  <c:v>5000</c:v>
                </c:pt>
                <c:pt idx="622">
                  <c:v>5000</c:v>
                </c:pt>
                <c:pt idx="623">
                  <c:v>5000</c:v>
                </c:pt>
                <c:pt idx="624">
                  <c:v>5000</c:v>
                </c:pt>
                <c:pt idx="625">
                  <c:v>5000</c:v>
                </c:pt>
                <c:pt idx="626">
                  <c:v>5000</c:v>
                </c:pt>
                <c:pt idx="627">
                  <c:v>5000</c:v>
                </c:pt>
                <c:pt idx="628">
                  <c:v>5000</c:v>
                </c:pt>
                <c:pt idx="629">
                  <c:v>5000</c:v>
                </c:pt>
                <c:pt idx="630">
                  <c:v>5000</c:v>
                </c:pt>
                <c:pt idx="631">
                  <c:v>5000</c:v>
                </c:pt>
                <c:pt idx="632">
                  <c:v>5000</c:v>
                </c:pt>
                <c:pt idx="633">
                  <c:v>5000</c:v>
                </c:pt>
                <c:pt idx="634">
                  <c:v>5000</c:v>
                </c:pt>
                <c:pt idx="635">
                  <c:v>5000</c:v>
                </c:pt>
                <c:pt idx="636">
                  <c:v>5000</c:v>
                </c:pt>
                <c:pt idx="637">
                  <c:v>5000</c:v>
                </c:pt>
                <c:pt idx="638">
                  <c:v>5000</c:v>
                </c:pt>
                <c:pt idx="639">
                  <c:v>5000</c:v>
                </c:pt>
                <c:pt idx="640">
                  <c:v>5000</c:v>
                </c:pt>
                <c:pt idx="641">
                  <c:v>5000</c:v>
                </c:pt>
                <c:pt idx="642">
                  <c:v>5000</c:v>
                </c:pt>
                <c:pt idx="643">
                  <c:v>5000</c:v>
                </c:pt>
                <c:pt idx="644">
                  <c:v>5000</c:v>
                </c:pt>
                <c:pt idx="645">
                  <c:v>5000</c:v>
                </c:pt>
                <c:pt idx="646">
                  <c:v>5000</c:v>
                </c:pt>
                <c:pt idx="647">
                  <c:v>5000</c:v>
                </c:pt>
                <c:pt idx="648">
                  <c:v>5000</c:v>
                </c:pt>
                <c:pt idx="649">
                  <c:v>5000</c:v>
                </c:pt>
                <c:pt idx="650">
                  <c:v>5000</c:v>
                </c:pt>
                <c:pt idx="651">
                  <c:v>5000</c:v>
                </c:pt>
                <c:pt idx="652">
                  <c:v>5000</c:v>
                </c:pt>
                <c:pt idx="653">
                  <c:v>5000</c:v>
                </c:pt>
                <c:pt idx="654">
                  <c:v>5000</c:v>
                </c:pt>
                <c:pt idx="655">
                  <c:v>5000</c:v>
                </c:pt>
                <c:pt idx="656">
                  <c:v>5000</c:v>
                </c:pt>
                <c:pt idx="657">
                  <c:v>5000</c:v>
                </c:pt>
                <c:pt idx="658">
                  <c:v>5000</c:v>
                </c:pt>
                <c:pt idx="659">
                  <c:v>5000</c:v>
                </c:pt>
                <c:pt idx="660">
                  <c:v>5000</c:v>
                </c:pt>
                <c:pt idx="661">
                  <c:v>5000</c:v>
                </c:pt>
                <c:pt idx="662">
                  <c:v>5000</c:v>
                </c:pt>
                <c:pt idx="663">
                  <c:v>5000</c:v>
                </c:pt>
                <c:pt idx="664">
                  <c:v>5000</c:v>
                </c:pt>
                <c:pt idx="665">
                  <c:v>5000</c:v>
                </c:pt>
                <c:pt idx="666">
                  <c:v>5000</c:v>
                </c:pt>
                <c:pt idx="667">
                  <c:v>5000</c:v>
                </c:pt>
                <c:pt idx="668">
                  <c:v>5000</c:v>
                </c:pt>
                <c:pt idx="669">
                  <c:v>5000</c:v>
                </c:pt>
                <c:pt idx="670">
                  <c:v>5000</c:v>
                </c:pt>
                <c:pt idx="671">
                  <c:v>5000</c:v>
                </c:pt>
                <c:pt idx="672">
                  <c:v>5000</c:v>
                </c:pt>
                <c:pt idx="673">
                  <c:v>5000</c:v>
                </c:pt>
                <c:pt idx="674">
                  <c:v>5000</c:v>
                </c:pt>
                <c:pt idx="675">
                  <c:v>5000</c:v>
                </c:pt>
                <c:pt idx="676">
                  <c:v>5000</c:v>
                </c:pt>
                <c:pt idx="677">
                  <c:v>5000</c:v>
                </c:pt>
                <c:pt idx="678">
                  <c:v>5000</c:v>
                </c:pt>
                <c:pt idx="679">
                  <c:v>5000</c:v>
                </c:pt>
                <c:pt idx="680">
                  <c:v>5000</c:v>
                </c:pt>
                <c:pt idx="681">
                  <c:v>5000</c:v>
                </c:pt>
                <c:pt idx="682">
                  <c:v>5000</c:v>
                </c:pt>
                <c:pt idx="683">
                  <c:v>5000</c:v>
                </c:pt>
                <c:pt idx="684">
                  <c:v>5000</c:v>
                </c:pt>
                <c:pt idx="685">
                  <c:v>5000</c:v>
                </c:pt>
                <c:pt idx="686">
                  <c:v>5000</c:v>
                </c:pt>
                <c:pt idx="687">
                  <c:v>5000</c:v>
                </c:pt>
                <c:pt idx="688">
                  <c:v>5000</c:v>
                </c:pt>
                <c:pt idx="689">
                  <c:v>5000</c:v>
                </c:pt>
                <c:pt idx="690">
                  <c:v>5000</c:v>
                </c:pt>
                <c:pt idx="691">
                  <c:v>5000</c:v>
                </c:pt>
                <c:pt idx="692">
                  <c:v>5000</c:v>
                </c:pt>
                <c:pt idx="693">
                  <c:v>5000</c:v>
                </c:pt>
                <c:pt idx="694">
                  <c:v>5000</c:v>
                </c:pt>
                <c:pt idx="695">
                  <c:v>5000</c:v>
                </c:pt>
                <c:pt idx="696">
                  <c:v>5000</c:v>
                </c:pt>
                <c:pt idx="697">
                  <c:v>5000</c:v>
                </c:pt>
                <c:pt idx="698">
                  <c:v>5000</c:v>
                </c:pt>
                <c:pt idx="699">
                  <c:v>5000</c:v>
                </c:pt>
                <c:pt idx="700">
                  <c:v>5000</c:v>
                </c:pt>
                <c:pt idx="701">
                  <c:v>5000</c:v>
                </c:pt>
                <c:pt idx="702">
                  <c:v>5000</c:v>
                </c:pt>
                <c:pt idx="703">
                  <c:v>5001</c:v>
                </c:pt>
                <c:pt idx="704">
                  <c:v>5000</c:v>
                </c:pt>
                <c:pt idx="705">
                  <c:v>5000</c:v>
                </c:pt>
                <c:pt idx="706">
                  <c:v>5000</c:v>
                </c:pt>
                <c:pt idx="707">
                  <c:v>5000</c:v>
                </c:pt>
                <c:pt idx="708">
                  <c:v>5000</c:v>
                </c:pt>
                <c:pt idx="709">
                  <c:v>5000</c:v>
                </c:pt>
                <c:pt idx="710">
                  <c:v>5000</c:v>
                </c:pt>
                <c:pt idx="711">
                  <c:v>5000</c:v>
                </c:pt>
                <c:pt idx="712">
                  <c:v>5000</c:v>
                </c:pt>
                <c:pt idx="713">
                  <c:v>5000</c:v>
                </c:pt>
                <c:pt idx="714">
                  <c:v>5000</c:v>
                </c:pt>
                <c:pt idx="715">
                  <c:v>5000</c:v>
                </c:pt>
                <c:pt idx="716">
                  <c:v>5000</c:v>
                </c:pt>
                <c:pt idx="717">
                  <c:v>5000</c:v>
                </c:pt>
                <c:pt idx="718">
                  <c:v>5000</c:v>
                </c:pt>
                <c:pt idx="719">
                  <c:v>5000</c:v>
                </c:pt>
                <c:pt idx="720">
                  <c:v>5000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273-46D9-A840-7B2C9E2722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0095912"/>
        <c:axId val="370096304"/>
      </c:scatterChart>
      <c:valAx>
        <c:axId val="3700959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m/d/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rgbClr val="303030"/>
                </a:solidFill>
                <a:latin typeface="Avenir Next LT Pro" panose="020B0504020202020204" pitchFamily="34" charset="0"/>
                <a:ea typeface="+mn-ea"/>
                <a:cs typeface="+mn-cs"/>
              </a:defRPr>
            </a:pPr>
            <a:endParaRPr lang="es-CO"/>
          </a:p>
        </c:txPr>
        <c:crossAx val="370096304"/>
        <c:crosses val="autoZero"/>
        <c:crossBetween val="midCat"/>
        <c:majorUnit val="1"/>
      </c:valAx>
      <c:valAx>
        <c:axId val="37009630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303030"/>
                    </a:solidFill>
                    <a:latin typeface="Avenir Next LT Pro" panose="020B0504020202020204" pitchFamily="34" charset="0"/>
                    <a:ea typeface="+mn-ea"/>
                    <a:cs typeface="+mn-cs"/>
                  </a:defRPr>
                </a:pPr>
                <a:r>
                  <a:rPr lang="es-CO"/>
                  <a:t>Concentraciones (µg/m³) </a:t>
                </a:r>
              </a:p>
            </c:rich>
          </c:tx>
          <c:layout>
            <c:manualLayout>
              <c:xMode val="edge"/>
              <c:yMode val="edge"/>
              <c:x val="1.2472931664921402E-2"/>
              <c:y val="0.3369142572593445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rgbClr val="303030"/>
                  </a:solidFill>
                  <a:latin typeface="Avenir Next LT Pro" panose="020B0504020202020204" pitchFamily="34" charset="0"/>
                  <a:ea typeface="+mn-ea"/>
                  <a:cs typeface="+mn-cs"/>
                </a:defRPr>
              </a:pPr>
              <a:endParaRPr lang="es-CO"/>
            </a:p>
          </c:txPr>
        </c:title>
        <c:numFmt formatCode="0.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303030"/>
                </a:solidFill>
                <a:latin typeface="Avenir Next LT Pro" panose="020B0504020202020204" pitchFamily="34" charset="0"/>
                <a:ea typeface="+mn-ea"/>
                <a:cs typeface="+mn-cs"/>
              </a:defRPr>
            </a:pPr>
            <a:endParaRPr lang="es-CO"/>
          </a:p>
        </c:txPr>
        <c:crossAx val="370095912"/>
        <c:crossesAt val="43544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8.6187365631449783E-2"/>
          <c:y val="8.3737065799352139E-2"/>
          <c:w val="0.25599774932224567"/>
          <c:h val="0.1095044992100186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303030"/>
              </a:solidFill>
              <a:latin typeface="Avenir Next LT Pro" panose="020B0504020202020204" pitchFamily="34" charset="0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rgbClr val="303030"/>
          </a:solidFill>
          <a:latin typeface="Avenir Next LT Pro" panose="020B0504020202020204" pitchFamily="34" charset="0"/>
        </a:defRPr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26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dk1">
            <a:lumMod val="75000"/>
            <a:lumOff val="2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26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dk1">
            <a:lumMod val="75000"/>
            <a:lumOff val="2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326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dk1">
            <a:lumMod val="75000"/>
            <a:lumOff val="2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2.png"/><Relationship Id="rId6" Type="http://schemas.openxmlformats.org/officeDocument/2006/relationships/image" Target="../media/image1.png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Relationship Id="rId4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550334</xdr:colOff>
      <xdr:row>0</xdr:row>
      <xdr:rowOff>42334</xdr:rowOff>
    </xdr:from>
    <xdr:to>
      <xdr:col>1</xdr:col>
      <xdr:colOff>328084</xdr:colOff>
      <xdr:row>2</xdr:row>
      <xdr:rowOff>148166</xdr:rowOff>
    </xdr:to>
    <xdr:pic>
      <xdr:nvPicPr>
        <xdr:cNvPr id="3" name="Picture 57" descr="Icon&#10;&#10;Description automatically generated">
          <a:extLst>
            <a:ext uri="{FF2B5EF4-FFF2-40B4-BE49-F238E27FC236}">
              <a16:creationId xmlns:a16="http://schemas.microsoft.com/office/drawing/2014/main" id="{FF462E7E-1BD0-4178-B5B7-06080D6B765F}"/>
            </a:ext>
          </a:extLst>
        </xdr:cNvPr>
        <xdr:cNvPicPr/>
      </xdr:nvPicPr>
      <xdr:blipFill rotWithShape="1"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 t="9253" r="1926" b="11835"/>
        <a:stretch/>
      </xdr:blipFill>
      <xdr:spPr bwMode="auto">
        <a:xfrm>
          <a:off x="550334" y="42334"/>
          <a:ext cx="656167" cy="486832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261675</xdr:colOff>
      <xdr:row>0</xdr:row>
      <xdr:rowOff>41868</xdr:rowOff>
    </xdr:from>
    <xdr:to>
      <xdr:col>1</xdr:col>
      <xdr:colOff>227018</xdr:colOff>
      <xdr:row>2</xdr:row>
      <xdr:rowOff>151887</xdr:rowOff>
    </xdr:to>
    <xdr:pic>
      <xdr:nvPicPr>
        <xdr:cNvPr id="3" name="Picture 57" descr="Icon&#10;&#10;Description automatically generated">
          <a:extLst>
            <a:ext uri="{FF2B5EF4-FFF2-40B4-BE49-F238E27FC236}">
              <a16:creationId xmlns:a16="http://schemas.microsoft.com/office/drawing/2014/main" id="{DC93EC53-C68C-4834-B500-C68850CD9921}"/>
            </a:ext>
          </a:extLst>
        </xdr:cNvPr>
        <xdr:cNvPicPr/>
      </xdr:nvPicPr>
      <xdr:blipFill rotWithShape="1"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 t="9253" r="1926" b="11835"/>
        <a:stretch/>
      </xdr:blipFill>
      <xdr:spPr bwMode="auto">
        <a:xfrm>
          <a:off x="261675" y="41868"/>
          <a:ext cx="656167" cy="486832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605225</xdr:colOff>
      <xdr:row>68</xdr:row>
      <xdr:rowOff>31282</xdr:rowOff>
    </xdr:from>
    <xdr:to>
      <xdr:col>20</xdr:col>
      <xdr:colOff>316523</xdr:colOff>
      <xdr:row>96</xdr:row>
      <xdr:rowOff>59848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29468" t="15420" r="21278" b="7601"/>
        <a:stretch/>
      </xdr:blipFill>
      <xdr:spPr>
        <a:xfrm>
          <a:off x="14225975" y="13026103"/>
          <a:ext cx="5807298" cy="5362566"/>
        </a:xfrm>
        <a:prstGeom prst="rect">
          <a:avLst/>
        </a:prstGeom>
      </xdr:spPr>
    </xdr:pic>
    <xdr:clientData/>
  </xdr:twoCellAnchor>
  <xdr:twoCellAnchor>
    <xdr:from>
      <xdr:col>10</xdr:col>
      <xdr:colOff>390638</xdr:colOff>
      <xdr:row>5</xdr:row>
      <xdr:rowOff>136071</xdr:rowOff>
    </xdr:from>
    <xdr:to>
      <xdr:col>22</xdr:col>
      <xdr:colOff>693964</xdr:colOff>
      <xdr:row>28</xdr:row>
      <xdr:rowOff>54429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249464</xdr:colOff>
      <xdr:row>28</xdr:row>
      <xdr:rowOff>167820</xdr:rowOff>
    </xdr:from>
    <xdr:to>
      <xdr:col>22</xdr:col>
      <xdr:colOff>734786</xdr:colOff>
      <xdr:row>51</xdr:row>
      <xdr:rowOff>190499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708</xdr:row>
      <xdr:rowOff>119061</xdr:rowOff>
    </xdr:from>
    <xdr:to>
      <xdr:col>17</xdr:col>
      <xdr:colOff>547687</xdr:colOff>
      <xdr:row>725</xdr:row>
      <xdr:rowOff>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714376</xdr:colOff>
      <xdr:row>708</xdr:row>
      <xdr:rowOff>130970</xdr:rowOff>
    </xdr:from>
    <xdr:to>
      <xdr:col>26</xdr:col>
      <xdr:colOff>607219</xdr:colOff>
      <xdr:row>725</xdr:row>
      <xdr:rowOff>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</xdr:col>
      <xdr:colOff>27216</xdr:colOff>
      <xdr:row>0</xdr:row>
      <xdr:rowOff>54428</xdr:rowOff>
    </xdr:from>
    <xdr:to>
      <xdr:col>2</xdr:col>
      <xdr:colOff>3026</xdr:colOff>
      <xdr:row>2</xdr:row>
      <xdr:rowOff>160260</xdr:rowOff>
    </xdr:to>
    <xdr:pic>
      <xdr:nvPicPr>
        <xdr:cNvPr id="9" name="Picture 57" descr="Icon&#10;&#10;Description automatically generated">
          <a:extLst>
            <a:ext uri="{FF2B5EF4-FFF2-40B4-BE49-F238E27FC236}">
              <a16:creationId xmlns:a16="http://schemas.microsoft.com/office/drawing/2014/main" id="{9DEFA44A-A93D-4BB7-A73C-9B99B9A6526A}"/>
            </a:ext>
          </a:extLst>
        </xdr:cNvPr>
        <xdr:cNvPicPr/>
      </xdr:nvPicPr>
      <xdr:blipFill rotWithShape="1">
        <a:blip xmlns:r="http://schemas.openxmlformats.org/officeDocument/2006/relationships" r:embed="rId6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 t="9253" r="1926" b="11835"/>
        <a:stretch/>
      </xdr:blipFill>
      <xdr:spPr bwMode="auto">
        <a:xfrm>
          <a:off x="857252" y="54428"/>
          <a:ext cx="656167" cy="486832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501064</xdr:colOff>
      <xdr:row>0</xdr:row>
      <xdr:rowOff>108163</xdr:rowOff>
    </xdr:from>
    <xdr:to>
      <xdr:col>18</xdr:col>
      <xdr:colOff>397876</xdr:colOff>
      <xdr:row>15</xdr:row>
      <xdr:rowOff>15476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515471</xdr:colOff>
      <xdr:row>15</xdr:row>
      <xdr:rowOff>78441</xdr:rowOff>
    </xdr:from>
    <xdr:to>
      <xdr:col>18</xdr:col>
      <xdr:colOff>412283</xdr:colOff>
      <xdr:row>30</xdr:row>
      <xdr:rowOff>30578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976192AA-95B5-4890-926D-7009A0EC75F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504265</xdr:colOff>
      <xdr:row>30</xdr:row>
      <xdr:rowOff>89648</xdr:rowOff>
    </xdr:from>
    <xdr:to>
      <xdr:col>18</xdr:col>
      <xdr:colOff>401077</xdr:colOff>
      <xdr:row>45</xdr:row>
      <xdr:rowOff>41785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C89DCDD7-8CDC-4BFB-ACD8-CD9C966E53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459446</xdr:colOff>
      <xdr:row>0</xdr:row>
      <xdr:rowOff>78442</xdr:rowOff>
    </xdr:from>
    <xdr:to>
      <xdr:col>1</xdr:col>
      <xdr:colOff>319995</xdr:colOff>
      <xdr:row>2</xdr:row>
      <xdr:rowOff>184274</xdr:rowOff>
    </xdr:to>
    <xdr:pic>
      <xdr:nvPicPr>
        <xdr:cNvPr id="8" name="Picture 57" descr="Icon&#10;&#10;Description automatically generated">
          <a:extLst>
            <a:ext uri="{FF2B5EF4-FFF2-40B4-BE49-F238E27FC236}">
              <a16:creationId xmlns:a16="http://schemas.microsoft.com/office/drawing/2014/main" id="{5BC5DE11-5438-4123-9746-8BE96761D5A7}"/>
            </a:ext>
          </a:extLst>
        </xdr:cNvPr>
        <xdr:cNvPicPr/>
      </xdr:nvPicPr>
      <xdr:blipFill rotWithShape="1">
        <a:blip xmlns:r="http://schemas.openxmlformats.org/officeDocument/2006/relationships" r:embed="rId4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 t="9253" r="1926" b="11835"/>
        <a:stretch/>
      </xdr:blipFill>
      <xdr:spPr bwMode="auto">
        <a:xfrm>
          <a:off x="459446" y="78442"/>
          <a:ext cx="656167" cy="486832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17198</xdr:colOff>
      <xdr:row>7</xdr:row>
      <xdr:rowOff>152124</xdr:rowOff>
    </xdr:from>
    <xdr:to>
      <xdr:col>21</xdr:col>
      <xdr:colOff>710596</xdr:colOff>
      <xdr:row>30</xdr:row>
      <xdr:rowOff>87904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13607</xdr:colOff>
      <xdr:row>32</xdr:row>
      <xdr:rowOff>4535</xdr:rowOff>
    </xdr:from>
    <xdr:to>
      <xdr:col>22</xdr:col>
      <xdr:colOff>0</xdr:colOff>
      <xdr:row>52</xdr:row>
      <xdr:rowOff>158750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10583</xdr:colOff>
      <xdr:row>53</xdr:row>
      <xdr:rowOff>63499</xdr:rowOff>
    </xdr:from>
    <xdr:to>
      <xdr:col>22</xdr:col>
      <xdr:colOff>11906</xdr:colOff>
      <xdr:row>73</xdr:row>
      <xdr:rowOff>142875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338663</xdr:colOff>
      <xdr:row>0</xdr:row>
      <xdr:rowOff>42332</xdr:rowOff>
    </xdr:from>
    <xdr:to>
      <xdr:col>1</xdr:col>
      <xdr:colOff>190497</xdr:colOff>
      <xdr:row>2</xdr:row>
      <xdr:rowOff>148164</xdr:rowOff>
    </xdr:to>
    <xdr:pic>
      <xdr:nvPicPr>
        <xdr:cNvPr id="7" name="Picture 57" descr="Icon&#10;&#10;Description automatically generated">
          <a:extLst>
            <a:ext uri="{FF2B5EF4-FFF2-40B4-BE49-F238E27FC236}">
              <a16:creationId xmlns:a16="http://schemas.microsoft.com/office/drawing/2014/main" id="{53F03990-01C3-4AEF-A7EA-E5DDBA014D38}"/>
            </a:ext>
          </a:extLst>
        </xdr:cNvPr>
        <xdr:cNvPicPr/>
      </xdr:nvPicPr>
      <xdr:blipFill rotWithShape="1">
        <a:blip xmlns:r="http://schemas.openxmlformats.org/officeDocument/2006/relationships" r:embed="rId4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 t="9253" r="1926" b="11835"/>
        <a:stretch/>
      </xdr:blipFill>
      <xdr:spPr bwMode="auto">
        <a:xfrm>
          <a:off x="338663" y="42332"/>
          <a:ext cx="656167" cy="486832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265904</xdr:colOff>
      <xdr:row>24</xdr:row>
      <xdr:rowOff>116416</xdr:rowOff>
    </xdr:from>
    <xdr:to>
      <xdr:col>22</xdr:col>
      <xdr:colOff>619125</xdr:colOff>
      <xdr:row>46</xdr:row>
      <xdr:rowOff>78315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275166</xdr:colOff>
      <xdr:row>46</xdr:row>
      <xdr:rowOff>165098</xdr:rowOff>
    </xdr:from>
    <xdr:to>
      <xdr:col>22</xdr:col>
      <xdr:colOff>634999</xdr:colOff>
      <xdr:row>68</xdr:row>
      <xdr:rowOff>168501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634999</xdr:colOff>
      <xdr:row>0</xdr:row>
      <xdr:rowOff>52915</xdr:rowOff>
    </xdr:from>
    <xdr:to>
      <xdr:col>1</xdr:col>
      <xdr:colOff>561974</xdr:colOff>
      <xdr:row>2</xdr:row>
      <xdr:rowOff>158747</xdr:rowOff>
    </xdr:to>
    <xdr:pic>
      <xdr:nvPicPr>
        <xdr:cNvPr id="6" name="Picture 57" descr="Icon&#10;&#10;Description automatically generated">
          <a:extLst>
            <a:ext uri="{FF2B5EF4-FFF2-40B4-BE49-F238E27FC236}">
              <a16:creationId xmlns:a16="http://schemas.microsoft.com/office/drawing/2014/main" id="{F640EC5B-835E-409D-8EDB-04700DE25CF3}"/>
            </a:ext>
          </a:extLst>
        </xdr:cNvPr>
        <xdr:cNvPicPr/>
      </xdr:nvPicPr>
      <xdr:blipFill rotWithShape="1">
        <a:blip xmlns:r="http://schemas.openxmlformats.org/officeDocument/2006/relationships" r:embed="rId3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 t="9253" r="1926" b="11835"/>
        <a:stretch/>
      </xdr:blipFill>
      <xdr:spPr bwMode="auto">
        <a:xfrm>
          <a:off x="634999" y="52915"/>
          <a:ext cx="646642" cy="486832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258536</xdr:colOff>
      <xdr:row>1</xdr:row>
      <xdr:rowOff>0</xdr:rowOff>
    </xdr:from>
    <xdr:to>
      <xdr:col>3</xdr:col>
      <xdr:colOff>43845</xdr:colOff>
      <xdr:row>3</xdr:row>
      <xdr:rowOff>160261</xdr:rowOff>
    </xdr:to>
    <xdr:pic>
      <xdr:nvPicPr>
        <xdr:cNvPr id="3" name="Picture 57" descr="Icon&#10;&#10;Description automatically generated">
          <a:extLst>
            <a:ext uri="{FF2B5EF4-FFF2-40B4-BE49-F238E27FC236}">
              <a16:creationId xmlns:a16="http://schemas.microsoft.com/office/drawing/2014/main" id="{3D3E3772-8B4D-4BE1-9CDA-2A7CF6A101BC}"/>
            </a:ext>
          </a:extLst>
        </xdr:cNvPr>
        <xdr:cNvPicPr/>
      </xdr:nvPicPr>
      <xdr:blipFill rotWithShape="1"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 t="9253" r="1926" b="11835"/>
        <a:stretch/>
      </xdr:blipFill>
      <xdr:spPr bwMode="auto">
        <a:xfrm>
          <a:off x="1251857" y="163286"/>
          <a:ext cx="656167" cy="486832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149678</xdr:colOff>
      <xdr:row>1</xdr:row>
      <xdr:rowOff>0</xdr:rowOff>
    </xdr:from>
    <xdr:to>
      <xdr:col>2</xdr:col>
      <xdr:colOff>805845</xdr:colOff>
      <xdr:row>3</xdr:row>
      <xdr:rowOff>160261</xdr:rowOff>
    </xdr:to>
    <xdr:pic>
      <xdr:nvPicPr>
        <xdr:cNvPr id="3" name="Picture 57" descr="Icon&#10;&#10;Description automatically generated">
          <a:extLst>
            <a:ext uri="{FF2B5EF4-FFF2-40B4-BE49-F238E27FC236}">
              <a16:creationId xmlns:a16="http://schemas.microsoft.com/office/drawing/2014/main" id="{58B443C0-E973-4B2B-B713-6CE57EAA64C8}"/>
            </a:ext>
          </a:extLst>
        </xdr:cNvPr>
        <xdr:cNvPicPr/>
      </xdr:nvPicPr>
      <xdr:blipFill rotWithShape="1"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 t="9253" r="1926" b="11835"/>
        <a:stretch/>
      </xdr:blipFill>
      <xdr:spPr bwMode="auto">
        <a:xfrm>
          <a:off x="1142999" y="163286"/>
          <a:ext cx="656167" cy="486832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254002</xdr:colOff>
      <xdr:row>1</xdr:row>
      <xdr:rowOff>0</xdr:rowOff>
    </xdr:from>
    <xdr:to>
      <xdr:col>3</xdr:col>
      <xdr:colOff>306919</xdr:colOff>
      <xdr:row>4</xdr:row>
      <xdr:rowOff>10582</xdr:rowOff>
    </xdr:to>
    <xdr:pic>
      <xdr:nvPicPr>
        <xdr:cNvPr id="3" name="Picture 57" descr="Icon&#10;&#10;Description automatically generated">
          <a:extLst>
            <a:ext uri="{FF2B5EF4-FFF2-40B4-BE49-F238E27FC236}">
              <a16:creationId xmlns:a16="http://schemas.microsoft.com/office/drawing/2014/main" id="{9F0D754A-CA0D-4D23-9E2E-397A7BDC6FE4}"/>
            </a:ext>
          </a:extLst>
        </xdr:cNvPr>
        <xdr:cNvPicPr/>
      </xdr:nvPicPr>
      <xdr:blipFill rotWithShape="1"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 t="9253" r="1926" b="11835"/>
        <a:stretch/>
      </xdr:blipFill>
      <xdr:spPr bwMode="auto">
        <a:xfrm>
          <a:off x="1344085" y="158750"/>
          <a:ext cx="656167" cy="486832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416717</xdr:colOff>
      <xdr:row>1</xdr:row>
      <xdr:rowOff>0</xdr:rowOff>
    </xdr:from>
    <xdr:to>
      <xdr:col>2</xdr:col>
      <xdr:colOff>144196</xdr:colOff>
      <xdr:row>3</xdr:row>
      <xdr:rowOff>153457</xdr:rowOff>
    </xdr:to>
    <xdr:pic>
      <xdr:nvPicPr>
        <xdr:cNvPr id="3" name="Picture 57" descr="Icon&#10;&#10;Description automatically generated">
          <a:extLst>
            <a:ext uri="{FF2B5EF4-FFF2-40B4-BE49-F238E27FC236}">
              <a16:creationId xmlns:a16="http://schemas.microsoft.com/office/drawing/2014/main" id="{945A2DD5-6F65-451C-B06F-E8917D6BA83A}"/>
            </a:ext>
          </a:extLst>
        </xdr:cNvPr>
        <xdr:cNvPicPr/>
      </xdr:nvPicPr>
      <xdr:blipFill rotWithShape="1"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 t="9253" r="1926" b="11835"/>
        <a:stretch/>
      </xdr:blipFill>
      <xdr:spPr bwMode="auto">
        <a:xfrm>
          <a:off x="952498" y="166688"/>
          <a:ext cx="656167" cy="486832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3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4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7"/>
  </sheetPr>
  <dimension ref="A1:H4612"/>
  <sheetViews>
    <sheetView view="pageBreakPreview" zoomScale="90" zoomScaleNormal="60" zoomScaleSheetLayoutView="90" workbookViewId="0">
      <pane ySplit="4" topLeftCell="A5" activePane="bottomLeft" state="frozen"/>
      <selection activeCell="D1311" sqref="D1311:D1455"/>
      <selection pane="bottomLeft" activeCell="G3" sqref="G3:H3"/>
    </sheetView>
  </sheetViews>
  <sheetFormatPr baseColWidth="10" defaultRowHeight="15" x14ac:dyDescent="0.25"/>
  <cols>
    <col min="1" max="1" width="13.140625" style="63" customWidth="1"/>
    <col min="2" max="2" width="13.85546875" style="64" customWidth="1"/>
    <col min="3" max="3" width="19.28515625" style="65" bestFit="1" customWidth="1"/>
    <col min="4" max="4" width="19.85546875" style="65" bestFit="1" customWidth="1"/>
    <col min="5" max="5" width="15.5703125" style="65" bestFit="1" customWidth="1"/>
    <col min="6" max="6" width="14.85546875" style="65" bestFit="1" customWidth="1"/>
    <col min="7" max="8" width="15.85546875" style="65" bestFit="1" customWidth="1"/>
    <col min="9" max="16384" width="11.42578125" style="2"/>
  </cols>
  <sheetData>
    <row r="1" spans="1:8" x14ac:dyDescent="0.25">
      <c r="A1" s="165"/>
      <c r="B1" s="165"/>
      <c r="C1" s="166" t="s">
        <v>39</v>
      </c>
      <c r="D1" s="166"/>
      <c r="E1" s="166"/>
      <c r="F1" s="166"/>
      <c r="G1" s="167" t="s">
        <v>103</v>
      </c>
      <c r="H1" s="167"/>
    </row>
    <row r="2" spans="1:8" x14ac:dyDescent="0.25">
      <c r="A2" s="165"/>
      <c r="B2" s="165"/>
      <c r="C2" s="166"/>
      <c r="D2" s="166"/>
      <c r="E2" s="166"/>
      <c r="F2" s="166"/>
      <c r="G2" s="167" t="s">
        <v>104</v>
      </c>
      <c r="H2" s="167"/>
    </row>
    <row r="3" spans="1:8" x14ac:dyDescent="0.25">
      <c r="A3" s="165"/>
      <c r="B3" s="165"/>
      <c r="C3" s="166"/>
      <c r="D3" s="166"/>
      <c r="E3" s="166"/>
      <c r="F3" s="166"/>
      <c r="G3" s="167" t="s">
        <v>123</v>
      </c>
      <c r="H3" s="167"/>
    </row>
    <row r="4" spans="1:8" s="1" customFormat="1" x14ac:dyDescent="0.25">
      <c r="A4" s="66" t="s">
        <v>1</v>
      </c>
      <c r="B4" s="66" t="s">
        <v>0</v>
      </c>
      <c r="C4" s="66" t="s">
        <v>40</v>
      </c>
      <c r="D4" s="66" t="s">
        <v>41</v>
      </c>
      <c r="E4" s="66" t="s">
        <v>111</v>
      </c>
      <c r="F4" s="66" t="s">
        <v>42</v>
      </c>
      <c r="G4" s="66" t="s">
        <v>112</v>
      </c>
      <c r="H4" s="66" t="s">
        <v>113</v>
      </c>
    </row>
    <row r="5" spans="1:8" customFormat="1" x14ac:dyDescent="0.25">
      <c r="A5" s="59"/>
      <c r="B5" s="60">
        <v>0</v>
      </c>
      <c r="C5" s="61"/>
      <c r="D5" s="61"/>
      <c r="E5" s="61"/>
      <c r="F5" s="61"/>
      <c r="G5" s="61"/>
      <c r="H5" s="62"/>
    </row>
    <row r="6" spans="1:8" customFormat="1" x14ac:dyDescent="0.25">
      <c r="A6" s="59"/>
      <c r="B6" s="60">
        <v>6.9444444444444441E-3</v>
      </c>
      <c r="C6" s="61"/>
      <c r="D6" s="61"/>
      <c r="E6" s="61"/>
      <c r="F6" s="61"/>
      <c r="G6" s="61"/>
      <c r="H6" s="62"/>
    </row>
    <row r="7" spans="1:8" customFormat="1" x14ac:dyDescent="0.25">
      <c r="A7" s="59"/>
      <c r="B7" s="60">
        <v>1.3888888888888888E-2</v>
      </c>
      <c r="C7" s="61"/>
      <c r="D7" s="61"/>
      <c r="E7" s="61"/>
      <c r="F7" s="61"/>
      <c r="G7" s="61"/>
      <c r="H7" s="62"/>
    </row>
    <row r="8" spans="1:8" customFormat="1" x14ac:dyDescent="0.25">
      <c r="A8" s="59"/>
      <c r="B8" s="60">
        <v>2.0833333333333301E-2</v>
      </c>
      <c r="C8" s="61"/>
      <c r="D8" s="61"/>
      <c r="E8" s="61"/>
      <c r="F8" s="61"/>
      <c r="G8" s="61"/>
      <c r="H8" s="62"/>
    </row>
    <row r="9" spans="1:8" customFormat="1" x14ac:dyDescent="0.25">
      <c r="A9" s="59"/>
      <c r="B9" s="60">
        <v>2.7777777777777801E-2</v>
      </c>
      <c r="C9" s="61"/>
      <c r="D9" s="61"/>
      <c r="E9" s="61"/>
      <c r="F9" s="61"/>
      <c r="G9" s="61"/>
      <c r="H9" s="62"/>
    </row>
    <row r="10" spans="1:8" customFormat="1" x14ac:dyDescent="0.25">
      <c r="A10" s="59"/>
      <c r="B10" s="60">
        <v>3.4722222222222203E-2</v>
      </c>
      <c r="C10" s="61"/>
      <c r="D10" s="61"/>
      <c r="E10" s="61"/>
      <c r="F10" s="61"/>
      <c r="G10" s="61"/>
      <c r="H10" s="62"/>
    </row>
    <row r="11" spans="1:8" customFormat="1" x14ac:dyDescent="0.25">
      <c r="A11" s="59"/>
      <c r="B11" s="60">
        <v>4.1666666666666664E-2</v>
      </c>
      <c r="C11" s="61"/>
      <c r="D11" s="61"/>
      <c r="E11" s="61"/>
      <c r="F11" s="61"/>
      <c r="G11" s="61"/>
      <c r="H11" s="62"/>
    </row>
    <row r="12" spans="1:8" customFormat="1" x14ac:dyDescent="0.25">
      <c r="A12" s="59"/>
      <c r="B12" s="60">
        <v>4.8611111111111098E-2</v>
      </c>
      <c r="C12" s="61"/>
      <c r="D12" s="61"/>
      <c r="E12" s="61"/>
      <c r="F12" s="61"/>
      <c r="G12" s="61"/>
      <c r="H12" s="62"/>
    </row>
    <row r="13" spans="1:8" customFormat="1" x14ac:dyDescent="0.25">
      <c r="A13" s="59"/>
      <c r="B13" s="60">
        <v>5.5555555555555601E-2</v>
      </c>
      <c r="C13" s="61"/>
      <c r="D13" s="61"/>
      <c r="E13" s="61"/>
      <c r="F13" s="61"/>
      <c r="G13" s="61"/>
      <c r="H13" s="62"/>
    </row>
    <row r="14" spans="1:8" customFormat="1" x14ac:dyDescent="0.25">
      <c r="A14" s="59"/>
      <c r="B14" s="60">
        <v>6.25E-2</v>
      </c>
      <c r="C14" s="61"/>
      <c r="D14" s="61"/>
      <c r="E14" s="61"/>
      <c r="F14" s="61"/>
      <c r="G14" s="61"/>
      <c r="H14" s="62"/>
    </row>
    <row r="15" spans="1:8" customFormat="1" x14ac:dyDescent="0.25">
      <c r="A15" s="59"/>
      <c r="B15" s="60">
        <v>6.9444444444444406E-2</v>
      </c>
      <c r="C15" s="61"/>
      <c r="D15" s="61"/>
      <c r="E15" s="61"/>
      <c r="F15" s="61"/>
      <c r="G15" s="61"/>
      <c r="H15" s="62"/>
    </row>
    <row r="16" spans="1:8" customFormat="1" x14ac:dyDescent="0.25">
      <c r="A16" s="59"/>
      <c r="B16" s="60">
        <v>7.6388888888888895E-2</v>
      </c>
      <c r="C16" s="61"/>
      <c r="D16" s="61"/>
      <c r="E16" s="61"/>
      <c r="F16" s="61"/>
      <c r="G16" s="61"/>
      <c r="H16" s="62"/>
    </row>
    <row r="17" spans="1:8" customFormat="1" x14ac:dyDescent="0.25">
      <c r="A17" s="59"/>
      <c r="B17" s="60">
        <v>8.3333333333333301E-2</v>
      </c>
      <c r="C17" s="61"/>
      <c r="D17" s="61"/>
      <c r="E17" s="61"/>
      <c r="F17" s="61"/>
      <c r="G17" s="61"/>
      <c r="H17" s="62"/>
    </row>
    <row r="18" spans="1:8" customFormat="1" x14ac:dyDescent="0.25">
      <c r="A18" s="59"/>
      <c r="B18" s="60">
        <v>9.0277777777777804E-2</v>
      </c>
      <c r="C18" s="61"/>
      <c r="D18" s="61"/>
      <c r="E18" s="61"/>
      <c r="F18" s="61"/>
      <c r="G18" s="61"/>
      <c r="H18" s="62"/>
    </row>
    <row r="19" spans="1:8" customFormat="1" x14ac:dyDescent="0.25">
      <c r="A19" s="59"/>
      <c r="B19" s="60">
        <v>9.7222222222222196E-2</v>
      </c>
      <c r="C19" s="61"/>
      <c r="D19" s="61"/>
      <c r="E19" s="61"/>
      <c r="F19" s="61"/>
      <c r="G19" s="61"/>
      <c r="H19" s="62"/>
    </row>
    <row r="20" spans="1:8" customFormat="1" x14ac:dyDescent="0.25">
      <c r="A20" s="59"/>
      <c r="B20" s="60">
        <v>0.104166666666667</v>
      </c>
      <c r="C20" s="61"/>
      <c r="D20" s="61"/>
      <c r="E20" s="61"/>
      <c r="F20" s="61"/>
      <c r="G20" s="61"/>
      <c r="H20" s="62"/>
    </row>
    <row r="21" spans="1:8" customFormat="1" x14ac:dyDescent="0.25">
      <c r="A21" s="59"/>
      <c r="B21" s="60">
        <v>0.11111111111111099</v>
      </c>
      <c r="C21" s="61"/>
      <c r="D21" s="61"/>
      <c r="E21" s="61"/>
      <c r="F21" s="61"/>
      <c r="G21" s="61"/>
      <c r="H21" s="62"/>
    </row>
    <row r="22" spans="1:8" customFormat="1" x14ac:dyDescent="0.25">
      <c r="A22" s="59"/>
      <c r="B22" s="60">
        <v>0.118055555555556</v>
      </c>
      <c r="C22" s="61"/>
      <c r="D22" s="61"/>
      <c r="E22" s="61"/>
      <c r="F22" s="61"/>
      <c r="G22" s="61"/>
      <c r="H22" s="62"/>
    </row>
    <row r="23" spans="1:8" customFormat="1" x14ac:dyDescent="0.25">
      <c r="A23" s="59"/>
      <c r="B23" s="60">
        <v>0.125</v>
      </c>
      <c r="C23" s="61"/>
      <c r="D23" s="61"/>
      <c r="E23" s="61"/>
      <c r="F23" s="61"/>
      <c r="G23" s="61"/>
      <c r="H23" s="62"/>
    </row>
    <row r="24" spans="1:8" customFormat="1" x14ac:dyDescent="0.25">
      <c r="A24" s="59"/>
      <c r="B24" s="60">
        <v>0.131944444444444</v>
      </c>
      <c r="C24" s="61"/>
      <c r="D24" s="61"/>
      <c r="E24" s="61"/>
      <c r="F24" s="61"/>
      <c r="G24" s="61"/>
      <c r="H24" s="62"/>
    </row>
    <row r="25" spans="1:8" customFormat="1" x14ac:dyDescent="0.25">
      <c r="A25" s="59"/>
      <c r="B25" s="60">
        <v>0.13888888888888901</v>
      </c>
      <c r="C25" s="61"/>
      <c r="D25" s="61"/>
      <c r="E25" s="61"/>
      <c r="F25" s="61"/>
      <c r="G25" s="61"/>
      <c r="H25" s="62"/>
    </row>
    <row r="26" spans="1:8" customFormat="1" x14ac:dyDescent="0.25">
      <c r="A26" s="59"/>
      <c r="B26" s="60">
        <v>0.14583333333333301</v>
      </c>
      <c r="C26" s="61"/>
      <c r="D26" s="61"/>
      <c r="E26" s="61"/>
      <c r="F26" s="61"/>
      <c r="G26" s="61"/>
      <c r="H26" s="62"/>
    </row>
    <row r="27" spans="1:8" customFormat="1" x14ac:dyDescent="0.25">
      <c r="A27" s="59"/>
      <c r="B27" s="60">
        <v>0.15277777777777801</v>
      </c>
      <c r="C27" s="61"/>
      <c r="D27" s="61"/>
      <c r="E27" s="61"/>
      <c r="F27" s="61"/>
      <c r="G27" s="61"/>
      <c r="H27" s="62"/>
    </row>
    <row r="28" spans="1:8" customFormat="1" x14ac:dyDescent="0.25">
      <c r="A28" s="59"/>
      <c r="B28" s="60">
        <v>0.15972222222222199</v>
      </c>
      <c r="C28" s="61"/>
      <c r="D28" s="61"/>
      <c r="E28" s="61"/>
      <c r="F28" s="61"/>
      <c r="G28" s="61"/>
      <c r="H28" s="62"/>
    </row>
    <row r="29" spans="1:8" customFormat="1" x14ac:dyDescent="0.25">
      <c r="A29" s="59"/>
      <c r="B29" s="60">
        <v>0.16666666666666699</v>
      </c>
      <c r="C29" s="61"/>
      <c r="D29" s="61"/>
      <c r="E29" s="61"/>
      <c r="F29" s="61"/>
      <c r="G29" s="61"/>
      <c r="H29" s="62"/>
    </row>
    <row r="30" spans="1:8" customFormat="1" x14ac:dyDescent="0.25">
      <c r="A30" s="59"/>
      <c r="B30" s="60">
        <v>0.17361111111111099</v>
      </c>
      <c r="C30" s="61"/>
      <c r="D30" s="61"/>
      <c r="E30" s="61"/>
      <c r="F30" s="61"/>
      <c r="G30" s="61"/>
      <c r="H30" s="62"/>
    </row>
    <row r="31" spans="1:8" customFormat="1" x14ac:dyDescent="0.25">
      <c r="A31" s="59"/>
      <c r="B31" s="60">
        <v>0.180555555555556</v>
      </c>
      <c r="C31" s="61"/>
      <c r="D31" s="61"/>
      <c r="E31" s="61"/>
      <c r="F31" s="61"/>
      <c r="G31" s="61"/>
      <c r="H31" s="62"/>
    </row>
    <row r="32" spans="1:8" customFormat="1" x14ac:dyDescent="0.25">
      <c r="A32" s="59"/>
      <c r="B32" s="60">
        <v>0.1875</v>
      </c>
      <c r="C32" s="61"/>
      <c r="D32" s="61"/>
      <c r="E32" s="61"/>
      <c r="F32" s="61"/>
      <c r="G32" s="61"/>
      <c r="H32" s="62"/>
    </row>
    <row r="33" spans="1:8" customFormat="1" x14ac:dyDescent="0.25">
      <c r="A33" s="59"/>
      <c r="B33" s="60">
        <v>0.194444444444444</v>
      </c>
      <c r="C33" s="61"/>
      <c r="D33" s="61"/>
      <c r="E33" s="61"/>
      <c r="F33" s="61"/>
      <c r="G33" s="61"/>
      <c r="H33" s="62"/>
    </row>
    <row r="34" spans="1:8" customFormat="1" x14ac:dyDescent="0.25">
      <c r="A34" s="59"/>
      <c r="B34" s="60">
        <v>0.20138888888888901</v>
      </c>
      <c r="C34" s="61"/>
      <c r="D34" s="61"/>
      <c r="E34" s="61"/>
      <c r="F34" s="61"/>
      <c r="G34" s="61"/>
      <c r="H34" s="62"/>
    </row>
    <row r="35" spans="1:8" customFormat="1" x14ac:dyDescent="0.25">
      <c r="A35" s="59"/>
      <c r="B35" s="60">
        <v>0.20833333333333301</v>
      </c>
      <c r="C35" s="61"/>
      <c r="D35" s="61"/>
      <c r="E35" s="61"/>
      <c r="F35" s="61"/>
      <c r="G35" s="61"/>
      <c r="H35" s="62"/>
    </row>
    <row r="36" spans="1:8" customFormat="1" x14ac:dyDescent="0.25">
      <c r="A36" s="59"/>
      <c r="B36" s="60">
        <v>0.21527777777777801</v>
      </c>
      <c r="C36" s="61"/>
      <c r="D36" s="61"/>
      <c r="E36" s="61"/>
      <c r="F36" s="61"/>
      <c r="G36" s="61"/>
      <c r="H36" s="62"/>
    </row>
    <row r="37" spans="1:8" customFormat="1" x14ac:dyDescent="0.25">
      <c r="A37" s="59"/>
      <c r="B37" s="60">
        <v>0.22222222222222199</v>
      </c>
      <c r="C37" s="61"/>
      <c r="D37" s="61"/>
      <c r="E37" s="61"/>
      <c r="F37" s="61"/>
      <c r="G37" s="61"/>
      <c r="H37" s="62"/>
    </row>
    <row r="38" spans="1:8" customFormat="1" x14ac:dyDescent="0.25">
      <c r="A38" s="59"/>
      <c r="B38" s="60">
        <v>0.22916666666666699</v>
      </c>
      <c r="C38" s="61"/>
      <c r="D38" s="61"/>
      <c r="E38" s="61"/>
      <c r="F38" s="61"/>
      <c r="G38" s="61"/>
      <c r="H38" s="62"/>
    </row>
    <row r="39" spans="1:8" customFormat="1" x14ac:dyDescent="0.25">
      <c r="A39" s="59"/>
      <c r="B39" s="60">
        <v>0.23611111111111099</v>
      </c>
      <c r="C39" s="61"/>
      <c r="D39" s="61"/>
      <c r="E39" s="61"/>
      <c r="F39" s="61"/>
      <c r="G39" s="61"/>
      <c r="H39" s="62"/>
    </row>
    <row r="40" spans="1:8" customFormat="1" x14ac:dyDescent="0.25">
      <c r="A40" s="59"/>
      <c r="B40" s="60">
        <v>0.243055555555556</v>
      </c>
      <c r="C40" s="61"/>
      <c r="D40" s="61"/>
      <c r="E40" s="61"/>
      <c r="F40" s="61"/>
      <c r="G40" s="61"/>
      <c r="H40" s="62"/>
    </row>
    <row r="41" spans="1:8" customFormat="1" x14ac:dyDescent="0.25">
      <c r="A41" s="59"/>
      <c r="B41" s="60">
        <v>0.25</v>
      </c>
      <c r="C41" s="61"/>
      <c r="D41" s="61"/>
      <c r="E41" s="61"/>
      <c r="F41" s="61"/>
      <c r="G41" s="61"/>
      <c r="H41" s="62"/>
    </row>
    <row r="42" spans="1:8" customFormat="1" x14ac:dyDescent="0.25">
      <c r="A42" s="59"/>
      <c r="B42" s="60">
        <v>0.25694444444444398</v>
      </c>
      <c r="C42" s="61"/>
      <c r="D42" s="61"/>
      <c r="E42" s="61"/>
      <c r="F42" s="61"/>
      <c r="G42" s="61"/>
      <c r="H42" s="62"/>
    </row>
    <row r="43" spans="1:8" customFormat="1" x14ac:dyDescent="0.25">
      <c r="A43" s="59"/>
      <c r="B43" s="60">
        <v>0.26388888888888901</v>
      </c>
      <c r="C43" s="61"/>
      <c r="D43" s="61"/>
      <c r="E43" s="61"/>
      <c r="F43" s="61"/>
      <c r="G43" s="61"/>
      <c r="H43" s="62"/>
    </row>
    <row r="44" spans="1:8" customFormat="1" x14ac:dyDescent="0.25">
      <c r="A44" s="59"/>
      <c r="B44" s="60">
        <v>0.27083333333333298</v>
      </c>
      <c r="C44" s="61"/>
      <c r="D44" s="61"/>
      <c r="E44" s="61"/>
      <c r="F44" s="61"/>
      <c r="G44" s="61"/>
      <c r="H44" s="62"/>
    </row>
    <row r="45" spans="1:8" customFormat="1" x14ac:dyDescent="0.25">
      <c r="A45" s="59"/>
      <c r="B45" s="60">
        <v>0.27777777777777801</v>
      </c>
      <c r="C45" s="61"/>
      <c r="D45" s="61"/>
      <c r="E45" s="61"/>
      <c r="F45" s="61"/>
      <c r="G45" s="61"/>
      <c r="H45" s="62"/>
    </row>
    <row r="46" spans="1:8" customFormat="1" x14ac:dyDescent="0.25">
      <c r="A46" s="59"/>
      <c r="B46" s="60">
        <v>0.28472222222222199</v>
      </c>
      <c r="C46" s="61"/>
      <c r="D46" s="61"/>
      <c r="E46" s="61"/>
      <c r="F46" s="61"/>
      <c r="G46" s="61"/>
      <c r="H46" s="62"/>
    </row>
    <row r="47" spans="1:8" customFormat="1" x14ac:dyDescent="0.25">
      <c r="A47" s="59"/>
      <c r="B47" s="60">
        <v>0.29166666666666702</v>
      </c>
      <c r="C47" s="61"/>
      <c r="D47" s="61"/>
      <c r="E47" s="61"/>
      <c r="F47" s="61"/>
      <c r="G47" s="61"/>
      <c r="H47" s="62"/>
    </row>
    <row r="48" spans="1:8" customFormat="1" x14ac:dyDescent="0.25">
      <c r="A48" s="59"/>
      <c r="B48" s="60">
        <v>0.29861111111111099</v>
      </c>
      <c r="C48" s="61"/>
      <c r="D48" s="61"/>
      <c r="E48" s="61"/>
      <c r="F48" s="61"/>
      <c r="G48" s="61"/>
      <c r="H48" s="62"/>
    </row>
    <row r="49" spans="1:8" customFormat="1" x14ac:dyDescent="0.25">
      <c r="A49" s="59"/>
      <c r="B49" s="60">
        <v>0.30555555555555602</v>
      </c>
      <c r="C49" s="61"/>
      <c r="D49" s="61"/>
      <c r="E49" s="61"/>
      <c r="F49" s="61"/>
      <c r="G49" s="61"/>
      <c r="H49" s="62"/>
    </row>
    <row r="50" spans="1:8" customFormat="1" x14ac:dyDescent="0.25">
      <c r="A50" s="59"/>
      <c r="B50" s="60">
        <v>0.3125</v>
      </c>
      <c r="C50" s="61"/>
      <c r="D50" s="61"/>
      <c r="E50" s="61"/>
      <c r="F50" s="61"/>
      <c r="G50" s="61"/>
      <c r="H50" s="62"/>
    </row>
    <row r="51" spans="1:8" customFormat="1" x14ac:dyDescent="0.25">
      <c r="A51" s="59"/>
      <c r="B51" s="60">
        <v>0.31944444444444398</v>
      </c>
      <c r="C51" s="61"/>
      <c r="D51" s="61"/>
      <c r="E51" s="61"/>
      <c r="F51" s="61"/>
      <c r="G51" s="61"/>
      <c r="H51" s="62"/>
    </row>
    <row r="52" spans="1:8" customFormat="1" x14ac:dyDescent="0.25">
      <c r="A52" s="59"/>
      <c r="B52" s="60">
        <v>0.32638888888888901</v>
      </c>
      <c r="C52" s="61"/>
      <c r="D52" s="61"/>
      <c r="E52" s="61"/>
      <c r="F52" s="61"/>
      <c r="G52" s="61"/>
      <c r="H52" s="62"/>
    </row>
    <row r="53" spans="1:8" customFormat="1" x14ac:dyDescent="0.25">
      <c r="A53" s="59"/>
      <c r="B53" s="60">
        <v>0.33333333333333298</v>
      </c>
      <c r="C53" s="61"/>
      <c r="D53" s="61"/>
      <c r="E53" s="61"/>
      <c r="F53" s="61"/>
      <c r="G53" s="61"/>
      <c r="H53" s="62"/>
    </row>
    <row r="54" spans="1:8" customFormat="1" x14ac:dyDescent="0.25">
      <c r="A54" s="59"/>
      <c r="B54" s="60">
        <v>0.34027777777777801</v>
      </c>
      <c r="C54" s="61"/>
      <c r="D54" s="61"/>
      <c r="E54" s="61"/>
      <c r="F54" s="61"/>
      <c r="G54" s="61"/>
      <c r="H54" s="62"/>
    </row>
    <row r="55" spans="1:8" customFormat="1" x14ac:dyDescent="0.25">
      <c r="A55" s="59"/>
      <c r="B55" s="60">
        <v>0.34722222222222199</v>
      </c>
      <c r="C55" s="61"/>
      <c r="D55" s="61"/>
      <c r="E55" s="61"/>
      <c r="F55" s="61"/>
      <c r="G55" s="61"/>
      <c r="H55" s="62"/>
    </row>
    <row r="56" spans="1:8" customFormat="1" x14ac:dyDescent="0.25">
      <c r="A56" s="59"/>
      <c r="B56" s="60">
        <v>0.35416666666666702</v>
      </c>
      <c r="C56" s="61"/>
      <c r="D56" s="61"/>
      <c r="E56" s="61"/>
      <c r="F56" s="61"/>
      <c r="G56" s="61"/>
      <c r="H56" s="62"/>
    </row>
    <row r="57" spans="1:8" customFormat="1" x14ac:dyDescent="0.25">
      <c r="A57" s="59"/>
      <c r="B57" s="60">
        <v>0.36111111111111099</v>
      </c>
      <c r="C57" s="61"/>
      <c r="D57" s="61"/>
      <c r="E57" s="61"/>
      <c r="F57" s="61"/>
      <c r="G57" s="61"/>
      <c r="H57" s="62"/>
    </row>
    <row r="58" spans="1:8" customFormat="1" x14ac:dyDescent="0.25">
      <c r="A58" s="59"/>
      <c r="B58" s="60">
        <v>0.36805555555555602</v>
      </c>
      <c r="C58" s="61"/>
      <c r="D58" s="61"/>
      <c r="E58" s="61"/>
      <c r="F58" s="61"/>
      <c r="G58" s="61"/>
      <c r="H58" s="62"/>
    </row>
    <row r="59" spans="1:8" customFormat="1" x14ac:dyDescent="0.25">
      <c r="A59" s="59"/>
      <c r="B59" s="60">
        <v>0.375</v>
      </c>
      <c r="C59" s="61"/>
      <c r="D59" s="61"/>
      <c r="E59" s="61"/>
      <c r="F59" s="61"/>
      <c r="G59" s="61"/>
      <c r="H59" s="62"/>
    </row>
    <row r="60" spans="1:8" customFormat="1" x14ac:dyDescent="0.25">
      <c r="A60" s="59"/>
      <c r="B60" s="60">
        <v>0.38194444444444398</v>
      </c>
      <c r="C60" s="61"/>
      <c r="D60" s="61"/>
      <c r="E60" s="61"/>
      <c r="F60" s="61"/>
      <c r="G60" s="61"/>
      <c r="H60" s="62"/>
    </row>
    <row r="61" spans="1:8" customFormat="1" x14ac:dyDescent="0.25">
      <c r="A61" s="59"/>
      <c r="B61" s="60">
        <v>0.38888888888888901</v>
      </c>
      <c r="C61" s="61"/>
      <c r="D61" s="61"/>
      <c r="E61" s="61"/>
      <c r="F61" s="61"/>
      <c r="G61" s="61"/>
      <c r="H61" s="62"/>
    </row>
    <row r="62" spans="1:8" customFormat="1" x14ac:dyDescent="0.25">
      <c r="A62" s="59"/>
      <c r="B62" s="60">
        <v>0.39583333333333298</v>
      </c>
      <c r="C62" s="61"/>
      <c r="D62" s="61"/>
      <c r="E62" s="61"/>
      <c r="F62" s="61"/>
      <c r="G62" s="61"/>
      <c r="H62" s="62"/>
    </row>
    <row r="63" spans="1:8" customFormat="1" x14ac:dyDescent="0.25">
      <c r="A63" s="59"/>
      <c r="B63" s="60">
        <v>0.40277777777777801</v>
      </c>
      <c r="C63" s="61"/>
      <c r="D63" s="61"/>
      <c r="E63" s="61"/>
      <c r="F63" s="61"/>
      <c r="G63" s="61"/>
      <c r="H63" s="62"/>
    </row>
    <row r="64" spans="1:8" customFormat="1" x14ac:dyDescent="0.25">
      <c r="A64" s="59"/>
      <c r="B64" s="60">
        <v>0.40972222222222199</v>
      </c>
      <c r="C64" s="61"/>
      <c r="D64" s="61"/>
      <c r="E64" s="61"/>
      <c r="F64" s="61"/>
      <c r="G64" s="61"/>
      <c r="H64" s="62"/>
    </row>
    <row r="65" spans="1:8" customFormat="1" x14ac:dyDescent="0.25">
      <c r="A65" s="59"/>
      <c r="B65" s="60">
        <v>0.41666666666666702</v>
      </c>
      <c r="C65" s="61"/>
      <c r="D65" s="61"/>
      <c r="E65" s="61"/>
      <c r="F65" s="61"/>
      <c r="G65" s="61"/>
      <c r="H65" s="62"/>
    </row>
    <row r="66" spans="1:8" customFormat="1" x14ac:dyDescent="0.25">
      <c r="A66" s="59"/>
      <c r="B66" s="60">
        <v>0.42361111111111099</v>
      </c>
      <c r="C66" s="61"/>
      <c r="D66" s="61"/>
      <c r="E66" s="61"/>
      <c r="F66" s="61"/>
      <c r="G66" s="61"/>
      <c r="H66" s="62"/>
    </row>
    <row r="67" spans="1:8" customFormat="1" x14ac:dyDescent="0.25">
      <c r="A67" s="59"/>
      <c r="B67" s="60">
        <v>0.43055555555555602</v>
      </c>
      <c r="C67" s="61"/>
      <c r="D67" s="61"/>
      <c r="E67" s="61"/>
      <c r="F67" s="61"/>
      <c r="G67" s="61"/>
      <c r="H67" s="62"/>
    </row>
    <row r="68" spans="1:8" customFormat="1" x14ac:dyDescent="0.25">
      <c r="A68" s="59"/>
      <c r="B68" s="60">
        <v>0.4375</v>
      </c>
      <c r="C68" s="61"/>
      <c r="D68" s="61"/>
      <c r="E68" s="61"/>
      <c r="F68" s="61"/>
      <c r="G68" s="61"/>
      <c r="H68" s="62"/>
    </row>
    <row r="69" spans="1:8" customFormat="1" x14ac:dyDescent="0.25">
      <c r="A69" s="59"/>
      <c r="B69" s="60">
        <v>0.44444444444444398</v>
      </c>
      <c r="C69" s="61"/>
      <c r="D69" s="61"/>
      <c r="E69" s="61"/>
      <c r="F69" s="61"/>
      <c r="G69" s="61"/>
      <c r="H69" s="62"/>
    </row>
    <row r="70" spans="1:8" customFormat="1" x14ac:dyDescent="0.25">
      <c r="A70" s="59"/>
      <c r="B70" s="60">
        <v>0.45138888888888901</v>
      </c>
      <c r="C70" s="61"/>
      <c r="D70" s="61"/>
      <c r="E70" s="61"/>
      <c r="F70" s="61"/>
      <c r="G70" s="61"/>
      <c r="H70" s="62"/>
    </row>
    <row r="71" spans="1:8" customFormat="1" x14ac:dyDescent="0.25">
      <c r="A71" s="59"/>
      <c r="B71" s="60">
        <v>0.45833333333333298</v>
      </c>
      <c r="C71" s="61"/>
      <c r="D71" s="61"/>
      <c r="E71" s="61"/>
      <c r="F71" s="61"/>
      <c r="G71" s="61"/>
      <c r="H71" s="62"/>
    </row>
    <row r="72" spans="1:8" customFormat="1" x14ac:dyDescent="0.25">
      <c r="A72" s="59"/>
      <c r="B72" s="60">
        <v>0.46527777777777801</v>
      </c>
      <c r="C72" s="61"/>
      <c r="D72" s="61"/>
      <c r="E72" s="61"/>
      <c r="F72" s="61"/>
      <c r="G72" s="61"/>
      <c r="H72" s="62"/>
    </row>
    <row r="73" spans="1:8" customFormat="1" x14ac:dyDescent="0.25">
      <c r="A73" s="59"/>
      <c r="B73" s="60">
        <v>0.47222222222222199</v>
      </c>
      <c r="C73" s="61"/>
      <c r="D73" s="61"/>
      <c r="E73" s="61"/>
      <c r="F73" s="61"/>
      <c r="G73" s="61"/>
      <c r="H73" s="62"/>
    </row>
    <row r="74" spans="1:8" customFormat="1" x14ac:dyDescent="0.25">
      <c r="A74" s="59"/>
      <c r="B74" s="60">
        <v>0.47916666666666702</v>
      </c>
      <c r="C74" s="61"/>
      <c r="D74" s="61"/>
      <c r="E74" s="61"/>
      <c r="F74" s="61"/>
      <c r="G74" s="61"/>
      <c r="H74" s="62"/>
    </row>
    <row r="75" spans="1:8" customFormat="1" x14ac:dyDescent="0.25">
      <c r="A75" s="59"/>
      <c r="B75" s="60">
        <v>0.48611111111111099</v>
      </c>
      <c r="C75" s="61"/>
      <c r="D75" s="61"/>
      <c r="E75" s="61"/>
      <c r="F75" s="61"/>
      <c r="G75" s="61"/>
      <c r="H75" s="62"/>
    </row>
    <row r="76" spans="1:8" customFormat="1" x14ac:dyDescent="0.25">
      <c r="A76" s="59"/>
      <c r="B76" s="60">
        <v>0.49305555555555602</v>
      </c>
      <c r="C76" s="61"/>
      <c r="D76" s="61"/>
      <c r="E76" s="61"/>
      <c r="F76" s="61"/>
      <c r="G76" s="61"/>
      <c r="H76" s="62"/>
    </row>
    <row r="77" spans="1:8" customFormat="1" x14ac:dyDescent="0.25">
      <c r="A77" s="59"/>
      <c r="B77" s="60">
        <v>0.5</v>
      </c>
      <c r="C77" s="61"/>
      <c r="D77" s="61"/>
      <c r="E77" s="61"/>
      <c r="F77" s="61"/>
      <c r="G77" s="61"/>
      <c r="H77" s="62"/>
    </row>
    <row r="78" spans="1:8" customFormat="1" x14ac:dyDescent="0.25">
      <c r="A78" s="59"/>
      <c r="B78" s="60">
        <v>0.50694444444444398</v>
      </c>
      <c r="C78" s="61"/>
      <c r="D78" s="61"/>
      <c r="E78" s="61"/>
      <c r="F78" s="61"/>
      <c r="G78" s="61"/>
      <c r="H78" s="62"/>
    </row>
    <row r="79" spans="1:8" customFormat="1" x14ac:dyDescent="0.25">
      <c r="A79" s="59"/>
      <c r="B79" s="60">
        <v>0.51388888888888895</v>
      </c>
      <c r="C79" s="61"/>
      <c r="D79" s="61"/>
      <c r="E79" s="61"/>
      <c r="F79" s="61"/>
      <c r="G79" s="61"/>
      <c r="H79" s="62"/>
    </row>
    <row r="80" spans="1:8" customFormat="1" x14ac:dyDescent="0.25">
      <c r="A80" s="59"/>
      <c r="B80" s="60">
        <v>0.52083333333333304</v>
      </c>
      <c r="C80" s="61"/>
      <c r="D80" s="61"/>
      <c r="E80" s="61"/>
      <c r="F80" s="61"/>
      <c r="G80" s="61"/>
      <c r="H80" s="62"/>
    </row>
    <row r="81" spans="1:8" customFormat="1" x14ac:dyDescent="0.25">
      <c r="A81" s="59"/>
      <c r="B81" s="60">
        <v>0.52777777777777801</v>
      </c>
      <c r="C81" s="61"/>
      <c r="D81" s="61"/>
      <c r="E81" s="61"/>
      <c r="F81" s="61"/>
      <c r="G81" s="61"/>
      <c r="H81" s="62"/>
    </row>
    <row r="82" spans="1:8" customFormat="1" x14ac:dyDescent="0.25">
      <c r="A82" s="59"/>
      <c r="B82" s="60">
        <v>0.53472222222222199</v>
      </c>
      <c r="C82" s="61"/>
      <c r="D82" s="61"/>
      <c r="E82" s="61"/>
      <c r="F82" s="61"/>
      <c r="G82" s="61"/>
      <c r="H82" s="62"/>
    </row>
    <row r="83" spans="1:8" customFormat="1" x14ac:dyDescent="0.25">
      <c r="A83" s="59"/>
      <c r="B83" s="60">
        <v>0.54166666666666696</v>
      </c>
      <c r="C83" s="61"/>
      <c r="D83" s="61"/>
      <c r="E83" s="61"/>
      <c r="F83" s="61"/>
      <c r="G83" s="61"/>
      <c r="H83" s="62"/>
    </row>
    <row r="84" spans="1:8" customFormat="1" x14ac:dyDescent="0.25">
      <c r="A84" s="59"/>
      <c r="B84" s="60">
        <v>0.54861111111111105</v>
      </c>
      <c r="C84" s="61"/>
      <c r="D84" s="61"/>
      <c r="E84" s="61"/>
      <c r="F84" s="61"/>
      <c r="G84" s="61"/>
      <c r="H84" s="62"/>
    </row>
    <row r="85" spans="1:8" customFormat="1" x14ac:dyDescent="0.25">
      <c r="A85" s="59"/>
      <c r="B85" s="60">
        <v>0.55555555555555602</v>
      </c>
      <c r="C85" s="61"/>
      <c r="D85" s="61"/>
      <c r="E85" s="61"/>
      <c r="F85" s="61"/>
      <c r="G85" s="61"/>
      <c r="H85" s="62"/>
    </row>
    <row r="86" spans="1:8" customFormat="1" x14ac:dyDescent="0.25">
      <c r="A86" s="59"/>
      <c r="B86" s="60">
        <v>0.5625</v>
      </c>
      <c r="C86" s="61"/>
      <c r="D86" s="61"/>
      <c r="E86" s="61"/>
      <c r="F86" s="61"/>
      <c r="G86" s="61"/>
      <c r="H86" s="62"/>
    </row>
    <row r="87" spans="1:8" customFormat="1" x14ac:dyDescent="0.25">
      <c r="A87" s="59"/>
      <c r="B87" s="60">
        <v>0.56944444444444398</v>
      </c>
      <c r="C87" s="61"/>
      <c r="D87" s="61"/>
      <c r="E87" s="61"/>
      <c r="F87" s="61"/>
      <c r="G87" s="61"/>
      <c r="H87" s="62"/>
    </row>
    <row r="88" spans="1:8" customFormat="1" x14ac:dyDescent="0.25">
      <c r="A88" s="59"/>
      <c r="B88" s="60">
        <v>0.57638888888888895</v>
      </c>
      <c r="C88" s="61"/>
      <c r="D88" s="61"/>
      <c r="E88" s="61"/>
      <c r="F88" s="61"/>
      <c r="G88" s="61"/>
      <c r="H88" s="62"/>
    </row>
    <row r="89" spans="1:8" customFormat="1" x14ac:dyDescent="0.25">
      <c r="A89" s="59"/>
      <c r="B89" s="60">
        <v>0.58333333333333304</v>
      </c>
      <c r="C89" s="61"/>
      <c r="D89" s="61"/>
      <c r="E89" s="61"/>
      <c r="F89" s="61"/>
      <c r="G89" s="61"/>
      <c r="H89" s="62"/>
    </row>
    <row r="90" spans="1:8" customFormat="1" x14ac:dyDescent="0.25">
      <c r="A90" s="59"/>
      <c r="B90" s="60">
        <v>0.59027777777777801</v>
      </c>
      <c r="C90" s="61"/>
      <c r="D90" s="61"/>
      <c r="E90" s="61"/>
      <c r="F90" s="61"/>
      <c r="G90" s="61"/>
      <c r="H90" s="62"/>
    </row>
    <row r="91" spans="1:8" customFormat="1" x14ac:dyDescent="0.25">
      <c r="A91" s="59"/>
      <c r="B91" s="60">
        <v>0.59722222222222199</v>
      </c>
      <c r="C91" s="61"/>
      <c r="D91" s="61"/>
      <c r="E91" s="61"/>
      <c r="F91" s="61"/>
      <c r="G91" s="61"/>
      <c r="H91" s="62"/>
    </row>
    <row r="92" spans="1:8" customFormat="1" x14ac:dyDescent="0.25">
      <c r="A92" s="59"/>
      <c r="B92" s="60">
        <v>0.60416666666666696</v>
      </c>
      <c r="C92" s="61"/>
      <c r="D92" s="61"/>
      <c r="E92" s="61"/>
      <c r="F92" s="61"/>
      <c r="G92" s="61"/>
      <c r="H92" s="62"/>
    </row>
    <row r="93" spans="1:8" customFormat="1" x14ac:dyDescent="0.25">
      <c r="A93" s="59"/>
      <c r="B93" s="60">
        <v>0.61111111111111105</v>
      </c>
      <c r="C93" s="61"/>
      <c r="D93" s="61"/>
      <c r="E93" s="61"/>
      <c r="F93" s="61"/>
      <c r="G93" s="61"/>
      <c r="H93" s="62"/>
    </row>
    <row r="94" spans="1:8" customFormat="1" x14ac:dyDescent="0.25">
      <c r="A94" s="59"/>
      <c r="B94" s="60">
        <v>0.61805555555555503</v>
      </c>
      <c r="C94" s="61"/>
      <c r="D94" s="61"/>
      <c r="E94" s="61"/>
      <c r="F94" s="61"/>
      <c r="G94" s="61"/>
      <c r="H94" s="62"/>
    </row>
    <row r="95" spans="1:8" customFormat="1" x14ac:dyDescent="0.25">
      <c r="A95" s="59"/>
      <c r="B95" s="60">
        <v>0.625</v>
      </c>
      <c r="C95" s="61"/>
      <c r="D95" s="61"/>
      <c r="E95" s="61"/>
      <c r="F95" s="61"/>
      <c r="G95" s="61"/>
      <c r="H95" s="62"/>
    </row>
    <row r="96" spans="1:8" customFormat="1" x14ac:dyDescent="0.25">
      <c r="A96" s="59"/>
      <c r="B96" s="60">
        <v>0.63194444444444398</v>
      </c>
      <c r="C96" s="61"/>
      <c r="D96" s="61"/>
      <c r="E96" s="61"/>
      <c r="F96" s="61"/>
      <c r="G96" s="61"/>
      <c r="H96" s="62"/>
    </row>
    <row r="97" spans="1:8" customFormat="1" x14ac:dyDescent="0.25">
      <c r="A97" s="59"/>
      <c r="B97" s="60">
        <v>0.63888888888888895</v>
      </c>
      <c r="C97" s="61"/>
      <c r="D97" s="61"/>
      <c r="E97" s="61"/>
      <c r="F97" s="61"/>
      <c r="G97" s="61"/>
      <c r="H97" s="62"/>
    </row>
    <row r="98" spans="1:8" customFormat="1" x14ac:dyDescent="0.25">
      <c r="A98" s="59"/>
      <c r="B98" s="60">
        <v>0.64583333333333304</v>
      </c>
      <c r="C98" s="61"/>
      <c r="D98" s="61"/>
      <c r="E98" s="61"/>
      <c r="F98" s="61"/>
      <c r="G98" s="61"/>
      <c r="H98" s="62"/>
    </row>
    <row r="99" spans="1:8" customFormat="1" x14ac:dyDescent="0.25">
      <c r="A99" s="59"/>
      <c r="B99" s="60">
        <v>0.65277777777777801</v>
      </c>
      <c r="C99" s="61"/>
      <c r="D99" s="61"/>
      <c r="E99" s="61"/>
      <c r="F99" s="61"/>
      <c r="G99" s="61"/>
      <c r="H99" s="62"/>
    </row>
    <row r="100" spans="1:8" customFormat="1" x14ac:dyDescent="0.25">
      <c r="A100" s="59"/>
      <c r="B100" s="60">
        <v>0.65972222222222199</v>
      </c>
      <c r="C100" s="61"/>
      <c r="D100" s="61"/>
      <c r="E100" s="61"/>
      <c r="F100" s="61"/>
      <c r="G100" s="61"/>
      <c r="H100" s="62"/>
    </row>
    <row r="101" spans="1:8" customFormat="1" x14ac:dyDescent="0.25">
      <c r="A101" s="59"/>
      <c r="B101" s="60">
        <v>0.66666666666666696</v>
      </c>
      <c r="C101" s="61"/>
      <c r="D101" s="61"/>
      <c r="E101" s="61"/>
      <c r="F101" s="61"/>
      <c r="G101" s="61"/>
      <c r="H101" s="62"/>
    </row>
    <row r="102" spans="1:8" customFormat="1" x14ac:dyDescent="0.25">
      <c r="A102" s="59"/>
      <c r="B102" s="60">
        <v>0.67361111111111105</v>
      </c>
      <c r="C102" s="61"/>
      <c r="D102" s="61"/>
      <c r="E102" s="61"/>
      <c r="F102" s="61"/>
      <c r="G102" s="61"/>
      <c r="H102" s="62"/>
    </row>
    <row r="103" spans="1:8" customFormat="1" x14ac:dyDescent="0.25">
      <c r="A103" s="59"/>
      <c r="B103" s="60">
        <v>0.68055555555555503</v>
      </c>
      <c r="C103" s="61"/>
      <c r="D103" s="61"/>
      <c r="E103" s="61"/>
      <c r="F103" s="61"/>
      <c r="G103" s="61"/>
      <c r="H103" s="62"/>
    </row>
    <row r="104" spans="1:8" customFormat="1" x14ac:dyDescent="0.25">
      <c r="A104" s="59"/>
      <c r="B104" s="60">
        <v>0.6875</v>
      </c>
      <c r="C104" s="61"/>
      <c r="D104" s="61"/>
      <c r="E104" s="61"/>
      <c r="F104" s="61"/>
      <c r="G104" s="61"/>
      <c r="H104" s="62"/>
    </row>
    <row r="105" spans="1:8" customFormat="1" x14ac:dyDescent="0.25">
      <c r="A105" s="59"/>
      <c r="B105" s="60">
        <v>0.69444444444444398</v>
      </c>
      <c r="C105" s="61"/>
      <c r="D105" s="61"/>
      <c r="E105" s="61"/>
      <c r="F105" s="61"/>
      <c r="G105" s="61"/>
      <c r="H105" s="62"/>
    </row>
    <row r="106" spans="1:8" customFormat="1" x14ac:dyDescent="0.25">
      <c r="A106" s="59"/>
      <c r="B106" s="60">
        <v>0.70138888888888895</v>
      </c>
      <c r="C106" s="61"/>
      <c r="D106" s="61"/>
      <c r="E106" s="61"/>
      <c r="F106" s="61"/>
      <c r="G106" s="61"/>
      <c r="H106" s="62"/>
    </row>
    <row r="107" spans="1:8" customFormat="1" x14ac:dyDescent="0.25">
      <c r="A107" s="59"/>
      <c r="B107" s="60">
        <v>0.70833333333333304</v>
      </c>
      <c r="C107" s="61"/>
      <c r="D107" s="61"/>
      <c r="E107" s="61"/>
      <c r="F107" s="61"/>
      <c r="G107" s="61"/>
      <c r="H107" s="62"/>
    </row>
    <row r="108" spans="1:8" customFormat="1" x14ac:dyDescent="0.25">
      <c r="A108" s="59"/>
      <c r="B108" s="60">
        <v>0.71527777777777801</v>
      </c>
      <c r="C108" s="61"/>
      <c r="D108" s="61"/>
      <c r="E108" s="61"/>
      <c r="F108" s="61"/>
      <c r="G108" s="61"/>
      <c r="H108" s="62"/>
    </row>
    <row r="109" spans="1:8" customFormat="1" x14ac:dyDescent="0.25">
      <c r="A109" s="59"/>
      <c r="B109" s="60">
        <v>0.72222222222222199</v>
      </c>
      <c r="C109" s="61"/>
      <c r="D109" s="61"/>
      <c r="E109" s="61"/>
      <c r="F109" s="61"/>
      <c r="G109" s="61"/>
      <c r="H109" s="62"/>
    </row>
    <row r="110" spans="1:8" customFormat="1" x14ac:dyDescent="0.25">
      <c r="A110" s="59"/>
      <c r="B110" s="60">
        <v>0.72916666666666696</v>
      </c>
      <c r="C110" s="61"/>
      <c r="D110" s="61"/>
      <c r="E110" s="61"/>
      <c r="F110" s="61"/>
      <c r="G110" s="61"/>
      <c r="H110" s="62"/>
    </row>
    <row r="111" spans="1:8" customFormat="1" x14ac:dyDescent="0.25">
      <c r="A111" s="59"/>
      <c r="B111" s="60">
        <v>0.73611111111111105</v>
      </c>
      <c r="C111" s="61"/>
      <c r="D111" s="61"/>
      <c r="E111" s="61"/>
      <c r="F111" s="61"/>
      <c r="G111" s="61"/>
      <c r="H111" s="62"/>
    </row>
    <row r="112" spans="1:8" customFormat="1" x14ac:dyDescent="0.25">
      <c r="A112" s="59"/>
      <c r="B112" s="60">
        <v>0.74305555555555503</v>
      </c>
      <c r="C112" s="61"/>
      <c r="D112" s="61"/>
      <c r="E112" s="61"/>
      <c r="F112" s="61"/>
      <c r="G112" s="61"/>
      <c r="H112" s="62"/>
    </row>
    <row r="113" spans="1:8" customFormat="1" x14ac:dyDescent="0.25">
      <c r="A113" s="59"/>
      <c r="B113" s="60">
        <v>0.75</v>
      </c>
      <c r="C113" s="61"/>
      <c r="D113" s="61"/>
      <c r="E113" s="61"/>
      <c r="F113" s="61"/>
      <c r="G113" s="61"/>
      <c r="H113" s="62"/>
    </row>
    <row r="114" spans="1:8" customFormat="1" x14ac:dyDescent="0.25">
      <c r="A114" s="59"/>
      <c r="B114" s="60">
        <v>0.75694444444444398</v>
      </c>
      <c r="C114" s="61"/>
      <c r="D114" s="61"/>
      <c r="E114" s="61"/>
      <c r="F114" s="61"/>
      <c r="G114" s="61"/>
      <c r="H114" s="62"/>
    </row>
    <row r="115" spans="1:8" customFormat="1" x14ac:dyDescent="0.25">
      <c r="A115" s="59"/>
      <c r="B115" s="60">
        <v>0.76388888888888895</v>
      </c>
      <c r="C115" s="61"/>
      <c r="D115" s="61"/>
      <c r="E115" s="61"/>
      <c r="F115" s="61"/>
      <c r="G115" s="61"/>
      <c r="H115" s="62"/>
    </row>
    <row r="116" spans="1:8" customFormat="1" x14ac:dyDescent="0.25">
      <c r="A116" s="59"/>
      <c r="B116" s="60">
        <v>0.77083333333333304</v>
      </c>
      <c r="C116" s="61"/>
      <c r="D116" s="61"/>
      <c r="E116" s="61"/>
      <c r="F116" s="61"/>
      <c r="G116" s="61"/>
      <c r="H116" s="62"/>
    </row>
    <row r="117" spans="1:8" customFormat="1" x14ac:dyDescent="0.25">
      <c r="A117" s="59"/>
      <c r="B117" s="60">
        <v>0.77777777777777801</v>
      </c>
      <c r="C117" s="61"/>
      <c r="D117" s="61"/>
      <c r="E117" s="61"/>
      <c r="F117" s="61"/>
      <c r="G117" s="61"/>
      <c r="H117" s="62"/>
    </row>
    <row r="118" spans="1:8" customFormat="1" x14ac:dyDescent="0.25">
      <c r="A118" s="59"/>
      <c r="B118" s="60">
        <v>0.78472222222222199</v>
      </c>
      <c r="C118" s="61"/>
      <c r="D118" s="61"/>
      <c r="E118" s="61"/>
      <c r="F118" s="61"/>
      <c r="G118" s="61"/>
      <c r="H118" s="62"/>
    </row>
    <row r="119" spans="1:8" customFormat="1" x14ac:dyDescent="0.25">
      <c r="A119" s="59"/>
      <c r="B119" s="60">
        <v>0.79166666666666696</v>
      </c>
      <c r="C119" s="61"/>
      <c r="D119" s="61"/>
      <c r="E119" s="61"/>
      <c r="F119" s="61"/>
      <c r="G119" s="61"/>
      <c r="H119" s="62"/>
    </row>
    <row r="120" spans="1:8" customFormat="1" x14ac:dyDescent="0.25">
      <c r="A120" s="59"/>
      <c r="B120" s="60">
        <v>0.79861111111111105</v>
      </c>
      <c r="C120" s="61"/>
      <c r="D120" s="61"/>
      <c r="E120" s="61"/>
      <c r="F120" s="61"/>
      <c r="G120" s="61"/>
      <c r="H120" s="62"/>
    </row>
    <row r="121" spans="1:8" customFormat="1" x14ac:dyDescent="0.25">
      <c r="A121" s="59"/>
      <c r="B121" s="60">
        <v>0.80555555555555503</v>
      </c>
      <c r="C121" s="61"/>
      <c r="D121" s="61"/>
      <c r="E121" s="61"/>
      <c r="F121" s="61"/>
      <c r="G121" s="61"/>
      <c r="H121" s="62"/>
    </row>
    <row r="122" spans="1:8" customFormat="1" x14ac:dyDescent="0.25">
      <c r="A122" s="59"/>
      <c r="B122" s="60">
        <v>0.8125</v>
      </c>
      <c r="C122" s="61"/>
      <c r="D122" s="61"/>
      <c r="E122" s="61"/>
      <c r="F122" s="61"/>
      <c r="G122" s="61"/>
      <c r="H122" s="62"/>
    </row>
    <row r="123" spans="1:8" customFormat="1" x14ac:dyDescent="0.25">
      <c r="A123" s="59"/>
      <c r="B123" s="60">
        <v>0.81944444444444398</v>
      </c>
      <c r="C123" s="61"/>
      <c r="D123" s="61"/>
      <c r="E123" s="61"/>
      <c r="F123" s="61"/>
      <c r="G123" s="61"/>
      <c r="H123" s="62"/>
    </row>
    <row r="124" spans="1:8" customFormat="1" x14ac:dyDescent="0.25">
      <c r="A124" s="59"/>
      <c r="B124" s="60">
        <v>0.82638888888888895</v>
      </c>
      <c r="C124" s="61"/>
      <c r="D124" s="61"/>
      <c r="E124" s="61"/>
      <c r="F124" s="61"/>
      <c r="G124" s="61"/>
      <c r="H124" s="62"/>
    </row>
    <row r="125" spans="1:8" customFormat="1" x14ac:dyDescent="0.25">
      <c r="A125" s="59"/>
      <c r="B125" s="60">
        <v>0.83333333333333304</v>
      </c>
      <c r="C125" s="61"/>
      <c r="D125" s="61"/>
      <c r="E125" s="61"/>
      <c r="F125" s="61"/>
      <c r="G125" s="61"/>
      <c r="H125" s="62"/>
    </row>
    <row r="126" spans="1:8" customFormat="1" x14ac:dyDescent="0.25">
      <c r="A126" s="59"/>
      <c r="B126" s="60">
        <v>0.84027777777777801</v>
      </c>
      <c r="C126" s="61"/>
      <c r="D126" s="61"/>
      <c r="E126" s="61"/>
      <c r="F126" s="61"/>
      <c r="G126" s="61"/>
      <c r="H126" s="62"/>
    </row>
    <row r="127" spans="1:8" customFormat="1" x14ac:dyDescent="0.25">
      <c r="A127" s="59"/>
      <c r="B127" s="60">
        <v>0.84722222222222199</v>
      </c>
      <c r="C127" s="61"/>
      <c r="D127" s="61"/>
      <c r="E127" s="61"/>
      <c r="F127" s="61"/>
      <c r="G127" s="61"/>
      <c r="H127" s="62"/>
    </row>
    <row r="128" spans="1:8" customFormat="1" x14ac:dyDescent="0.25">
      <c r="A128" s="59"/>
      <c r="B128" s="60">
        <v>0.85416666666666696</v>
      </c>
      <c r="C128" s="61"/>
      <c r="D128" s="61"/>
      <c r="E128" s="61"/>
      <c r="F128" s="61"/>
      <c r="G128" s="61"/>
      <c r="H128" s="62"/>
    </row>
    <row r="129" spans="1:8" customFormat="1" x14ac:dyDescent="0.25">
      <c r="A129" s="59"/>
      <c r="B129" s="60">
        <v>0.86111111111111105</v>
      </c>
      <c r="C129" s="61"/>
      <c r="D129" s="61"/>
      <c r="E129" s="61"/>
      <c r="F129" s="61"/>
      <c r="G129" s="61"/>
      <c r="H129" s="62"/>
    </row>
    <row r="130" spans="1:8" customFormat="1" x14ac:dyDescent="0.25">
      <c r="A130" s="59"/>
      <c r="B130" s="60">
        <v>0.86805555555555503</v>
      </c>
      <c r="C130" s="61"/>
      <c r="D130" s="61"/>
      <c r="E130" s="61"/>
      <c r="F130" s="61"/>
      <c r="G130" s="61"/>
      <c r="H130" s="62"/>
    </row>
    <row r="131" spans="1:8" customFormat="1" x14ac:dyDescent="0.25">
      <c r="A131" s="59"/>
      <c r="B131" s="60">
        <v>0.875</v>
      </c>
      <c r="C131" s="61"/>
      <c r="D131" s="61"/>
      <c r="E131" s="61"/>
      <c r="F131" s="61"/>
      <c r="G131" s="61"/>
      <c r="H131" s="62"/>
    </row>
    <row r="132" spans="1:8" customFormat="1" x14ac:dyDescent="0.25">
      <c r="A132" s="59"/>
      <c r="B132" s="60">
        <v>0.88194444444444398</v>
      </c>
      <c r="C132" s="61"/>
      <c r="D132" s="61"/>
      <c r="E132" s="61"/>
      <c r="F132" s="61"/>
      <c r="G132" s="61"/>
      <c r="H132" s="62"/>
    </row>
    <row r="133" spans="1:8" customFormat="1" x14ac:dyDescent="0.25">
      <c r="A133" s="59"/>
      <c r="B133" s="60">
        <v>0.88888888888888895</v>
      </c>
      <c r="C133" s="61"/>
      <c r="D133" s="61"/>
      <c r="E133" s="61"/>
      <c r="F133" s="61"/>
      <c r="G133" s="61"/>
      <c r="H133" s="62"/>
    </row>
    <row r="134" spans="1:8" customFormat="1" x14ac:dyDescent="0.25">
      <c r="A134" s="59"/>
      <c r="B134" s="60">
        <v>0.89583333333333304</v>
      </c>
      <c r="C134" s="61"/>
      <c r="D134" s="61"/>
      <c r="E134" s="61"/>
      <c r="F134" s="61"/>
      <c r="G134" s="61"/>
      <c r="H134" s="62"/>
    </row>
    <row r="135" spans="1:8" customFormat="1" x14ac:dyDescent="0.25">
      <c r="A135" s="59"/>
      <c r="B135" s="60">
        <v>0.90277777777777801</v>
      </c>
      <c r="C135" s="61"/>
      <c r="D135" s="61"/>
      <c r="E135" s="61"/>
      <c r="F135" s="61"/>
      <c r="G135" s="61"/>
      <c r="H135" s="62"/>
    </row>
    <row r="136" spans="1:8" customFormat="1" x14ac:dyDescent="0.25">
      <c r="A136" s="59"/>
      <c r="B136" s="60">
        <v>0.90972222222222199</v>
      </c>
      <c r="C136" s="61"/>
      <c r="D136" s="61"/>
      <c r="E136" s="61"/>
      <c r="F136" s="61"/>
      <c r="G136" s="61"/>
      <c r="H136" s="62"/>
    </row>
    <row r="137" spans="1:8" customFormat="1" x14ac:dyDescent="0.25">
      <c r="A137" s="59"/>
      <c r="B137" s="60">
        <v>0.91666666666666696</v>
      </c>
      <c r="C137" s="61"/>
      <c r="D137" s="61"/>
      <c r="E137" s="61"/>
      <c r="F137" s="61"/>
      <c r="G137" s="61"/>
      <c r="H137" s="62"/>
    </row>
    <row r="138" spans="1:8" customFormat="1" x14ac:dyDescent="0.25">
      <c r="A138" s="59"/>
      <c r="B138" s="60">
        <v>0.92361111111111105</v>
      </c>
      <c r="C138" s="61"/>
      <c r="D138" s="61"/>
      <c r="E138" s="61"/>
      <c r="F138" s="61"/>
      <c r="G138" s="61"/>
      <c r="H138" s="62"/>
    </row>
    <row r="139" spans="1:8" customFormat="1" x14ac:dyDescent="0.25">
      <c r="A139" s="59"/>
      <c r="B139" s="60">
        <v>0.93055555555555503</v>
      </c>
      <c r="C139" s="61"/>
      <c r="D139" s="61"/>
      <c r="E139" s="61"/>
      <c r="F139" s="61"/>
      <c r="G139" s="61"/>
      <c r="H139" s="62"/>
    </row>
    <row r="140" spans="1:8" customFormat="1" x14ac:dyDescent="0.25">
      <c r="A140" s="59"/>
      <c r="B140" s="60">
        <v>0.9375</v>
      </c>
      <c r="C140" s="61"/>
      <c r="D140" s="61"/>
      <c r="E140" s="61"/>
      <c r="F140" s="61"/>
      <c r="G140" s="61"/>
      <c r="H140" s="62"/>
    </row>
    <row r="141" spans="1:8" customFormat="1" x14ac:dyDescent="0.25">
      <c r="A141" s="59"/>
      <c r="B141" s="60">
        <v>0.94444444444444398</v>
      </c>
      <c r="C141" s="61"/>
      <c r="D141" s="61"/>
      <c r="E141" s="61"/>
      <c r="F141" s="61"/>
      <c r="G141" s="61"/>
      <c r="H141" s="62"/>
    </row>
    <row r="142" spans="1:8" customFormat="1" x14ac:dyDescent="0.25">
      <c r="A142" s="59"/>
      <c r="B142" s="60">
        <v>0.95138888888888895</v>
      </c>
      <c r="C142" s="61"/>
      <c r="D142" s="61"/>
      <c r="E142" s="61"/>
      <c r="F142" s="61"/>
      <c r="G142" s="61"/>
      <c r="H142" s="62"/>
    </row>
    <row r="143" spans="1:8" customFormat="1" x14ac:dyDescent="0.25">
      <c r="A143" s="59"/>
      <c r="B143" s="60">
        <v>0.95833333333333304</v>
      </c>
      <c r="C143" s="61"/>
      <c r="D143" s="61"/>
      <c r="E143" s="61"/>
      <c r="F143" s="61"/>
      <c r="G143" s="61"/>
      <c r="H143" s="62"/>
    </row>
    <row r="144" spans="1:8" customFormat="1" x14ac:dyDescent="0.25">
      <c r="A144" s="59"/>
      <c r="B144" s="60">
        <v>0.96527777777777801</v>
      </c>
      <c r="C144" s="61"/>
      <c r="D144" s="61"/>
      <c r="E144" s="61"/>
      <c r="F144" s="61"/>
      <c r="G144" s="61"/>
      <c r="H144" s="62"/>
    </row>
    <row r="145" spans="1:8" customFormat="1" x14ac:dyDescent="0.25">
      <c r="A145" s="59"/>
      <c r="B145" s="60">
        <v>0.97222222222222199</v>
      </c>
      <c r="C145" s="61"/>
      <c r="D145" s="61"/>
      <c r="E145" s="61"/>
      <c r="F145" s="61"/>
      <c r="G145" s="61"/>
      <c r="H145" s="62"/>
    </row>
    <row r="146" spans="1:8" customFormat="1" x14ac:dyDescent="0.25">
      <c r="A146" s="59"/>
      <c r="B146" s="60">
        <v>0.97916666666666696</v>
      </c>
      <c r="C146" s="61"/>
      <c r="D146" s="61"/>
      <c r="E146" s="61"/>
      <c r="F146" s="61"/>
      <c r="G146" s="61"/>
      <c r="H146" s="62"/>
    </row>
    <row r="147" spans="1:8" customFormat="1" x14ac:dyDescent="0.25">
      <c r="A147" s="59"/>
      <c r="B147" s="60">
        <v>0.98611111111111105</v>
      </c>
      <c r="C147" s="61"/>
      <c r="D147" s="61"/>
      <c r="E147" s="61"/>
      <c r="F147" s="61"/>
      <c r="G147" s="61"/>
      <c r="H147" s="62"/>
    </row>
    <row r="148" spans="1:8" customFormat="1" x14ac:dyDescent="0.25">
      <c r="A148" s="59"/>
      <c r="B148" s="60">
        <v>0.99305555555555503</v>
      </c>
      <c r="C148" s="61"/>
      <c r="D148" s="61"/>
      <c r="E148" s="61"/>
      <c r="F148" s="61"/>
      <c r="G148" s="61"/>
      <c r="H148" s="62"/>
    </row>
    <row r="149" spans="1:8" customFormat="1" x14ac:dyDescent="0.25">
      <c r="A149" s="59"/>
      <c r="B149" s="60">
        <v>0.99999999999982703</v>
      </c>
      <c r="C149" s="62"/>
      <c r="D149" s="62"/>
      <c r="E149" s="62"/>
      <c r="F149" s="62"/>
      <c r="G149" s="62"/>
      <c r="H149" s="62"/>
    </row>
    <row r="150" spans="1:8" customFormat="1" x14ac:dyDescent="0.25">
      <c r="A150" s="59"/>
      <c r="B150" s="60">
        <v>6.9444444442729996E-3</v>
      </c>
      <c r="C150" s="62"/>
      <c r="D150" s="62"/>
      <c r="E150" s="62"/>
      <c r="F150" s="62"/>
      <c r="G150" s="62"/>
      <c r="H150" s="62"/>
    </row>
    <row r="151" spans="1:8" customFormat="1" x14ac:dyDescent="0.25">
      <c r="A151" s="59"/>
      <c r="B151" s="60">
        <v>1.3888888888719E-2</v>
      </c>
      <c r="C151" s="62"/>
      <c r="D151" s="62"/>
      <c r="E151" s="62"/>
      <c r="F151" s="62"/>
      <c r="G151" s="62"/>
      <c r="H151" s="62"/>
    </row>
    <row r="152" spans="1:8" customFormat="1" x14ac:dyDescent="0.25">
      <c r="A152" s="59"/>
      <c r="B152" s="60">
        <v>2.0833333333165002E-2</v>
      </c>
      <c r="C152" s="62"/>
      <c r="D152" s="62"/>
      <c r="E152" s="62"/>
      <c r="F152" s="62"/>
      <c r="G152" s="62"/>
      <c r="H152" s="62"/>
    </row>
    <row r="153" spans="1:8" customFormat="1" x14ac:dyDescent="0.25">
      <c r="A153" s="59"/>
      <c r="B153" s="60">
        <v>2.7777777777611E-2</v>
      </c>
      <c r="C153" s="62"/>
      <c r="D153" s="62"/>
      <c r="E153" s="62"/>
      <c r="F153" s="62"/>
      <c r="G153" s="62"/>
      <c r="H153" s="62"/>
    </row>
    <row r="154" spans="1:8" customFormat="1" x14ac:dyDescent="0.25">
      <c r="A154" s="59"/>
      <c r="B154" s="60">
        <v>3.4722222222057002E-2</v>
      </c>
      <c r="C154" s="62"/>
      <c r="D154" s="62"/>
      <c r="E154" s="62"/>
      <c r="F154" s="62"/>
      <c r="G154" s="62"/>
      <c r="H154" s="62"/>
    </row>
    <row r="155" spans="1:8" customFormat="1" x14ac:dyDescent="0.25">
      <c r="A155" s="59"/>
      <c r="B155" s="60">
        <v>4.1666666666502997E-2</v>
      </c>
      <c r="C155" s="62"/>
      <c r="D155" s="62"/>
      <c r="E155" s="62"/>
      <c r="F155" s="62"/>
      <c r="G155" s="62"/>
      <c r="H155" s="62"/>
    </row>
    <row r="156" spans="1:8" customFormat="1" x14ac:dyDescent="0.25">
      <c r="A156" s="59"/>
      <c r="B156" s="60">
        <v>4.8611111110948999E-2</v>
      </c>
      <c r="C156" s="62"/>
      <c r="D156" s="62"/>
      <c r="E156" s="62"/>
      <c r="F156" s="62"/>
      <c r="G156" s="62"/>
      <c r="H156" s="62"/>
    </row>
    <row r="157" spans="1:8" customFormat="1" x14ac:dyDescent="0.25">
      <c r="A157" s="59"/>
      <c r="B157" s="60">
        <v>5.5555555555395E-2</v>
      </c>
      <c r="C157" s="62"/>
      <c r="D157" s="62"/>
      <c r="E157" s="62"/>
      <c r="F157" s="62"/>
      <c r="G157" s="62"/>
      <c r="H157" s="62"/>
    </row>
    <row r="158" spans="1:8" customFormat="1" x14ac:dyDescent="0.25">
      <c r="A158" s="59"/>
      <c r="B158" s="60">
        <v>6.2499999999841002E-2</v>
      </c>
      <c r="C158" s="62"/>
      <c r="D158" s="62"/>
      <c r="E158" s="62"/>
      <c r="F158" s="62"/>
      <c r="G158" s="62"/>
      <c r="H158" s="62"/>
    </row>
    <row r="159" spans="1:8" customFormat="1" x14ac:dyDescent="0.25">
      <c r="A159" s="59"/>
      <c r="B159" s="60">
        <v>6.9444444444287004E-2</v>
      </c>
      <c r="C159" s="62"/>
      <c r="D159" s="62"/>
      <c r="E159" s="62"/>
      <c r="F159" s="62"/>
      <c r="G159" s="62"/>
      <c r="H159" s="62"/>
    </row>
    <row r="160" spans="1:8" customFormat="1" x14ac:dyDescent="0.25">
      <c r="A160" s="59"/>
      <c r="B160" s="60">
        <v>7.6388888888733006E-2</v>
      </c>
      <c r="C160" s="62"/>
      <c r="D160" s="62"/>
      <c r="E160" s="62"/>
      <c r="F160" s="62"/>
      <c r="G160" s="62"/>
      <c r="H160" s="62"/>
    </row>
    <row r="161" spans="1:8" customFormat="1" x14ac:dyDescent="0.25">
      <c r="A161" s="59"/>
      <c r="B161" s="60">
        <v>8.3333333333178994E-2</v>
      </c>
      <c r="C161" s="62"/>
      <c r="D161" s="62"/>
      <c r="E161" s="62"/>
      <c r="F161" s="62"/>
      <c r="G161" s="62"/>
      <c r="H161" s="62"/>
    </row>
    <row r="162" spans="1:8" customFormat="1" x14ac:dyDescent="0.25">
      <c r="A162" s="59"/>
      <c r="B162" s="60">
        <v>9.0277777777624996E-2</v>
      </c>
      <c r="C162" s="62"/>
      <c r="D162" s="62"/>
      <c r="E162" s="62"/>
      <c r="F162" s="62"/>
      <c r="G162" s="62"/>
      <c r="H162" s="62"/>
    </row>
    <row r="163" spans="1:8" customFormat="1" x14ac:dyDescent="0.25">
      <c r="A163" s="59"/>
      <c r="B163" s="60">
        <v>9.7222222222070998E-2</v>
      </c>
      <c r="C163" s="62"/>
      <c r="D163" s="62"/>
      <c r="E163" s="62"/>
      <c r="F163" s="62"/>
      <c r="G163" s="62"/>
      <c r="H163" s="62"/>
    </row>
    <row r="164" spans="1:8" customFormat="1" x14ac:dyDescent="0.25">
      <c r="A164" s="59"/>
      <c r="B164" s="60">
        <v>0.104166666666517</v>
      </c>
      <c r="C164" s="62"/>
      <c r="D164" s="62"/>
      <c r="E164" s="62"/>
      <c r="F164" s="62"/>
      <c r="G164" s="62"/>
      <c r="H164" s="62"/>
    </row>
    <row r="165" spans="1:8" customFormat="1" x14ac:dyDescent="0.25">
      <c r="A165" s="59"/>
      <c r="B165" s="60">
        <v>0.111111111110963</v>
      </c>
      <c r="C165" s="62"/>
      <c r="D165" s="62"/>
      <c r="E165" s="62"/>
      <c r="F165" s="62"/>
      <c r="G165" s="62"/>
      <c r="H165" s="62"/>
    </row>
    <row r="166" spans="1:8" customFormat="1" x14ac:dyDescent="0.25">
      <c r="A166" s="59"/>
      <c r="B166" s="60">
        <v>0.118055555555409</v>
      </c>
      <c r="C166" s="62"/>
      <c r="D166" s="62"/>
      <c r="E166" s="62"/>
      <c r="F166" s="62"/>
      <c r="G166" s="62"/>
      <c r="H166" s="62"/>
    </row>
    <row r="167" spans="1:8" customFormat="1" x14ac:dyDescent="0.25">
      <c r="A167" s="59"/>
      <c r="B167" s="60">
        <v>0.124999999999855</v>
      </c>
      <c r="C167" s="62"/>
      <c r="D167" s="62"/>
      <c r="E167" s="62"/>
      <c r="F167" s="62"/>
      <c r="G167" s="62"/>
      <c r="H167" s="62"/>
    </row>
    <row r="168" spans="1:8" customFormat="1" x14ac:dyDescent="0.25">
      <c r="A168" s="59"/>
      <c r="B168" s="60">
        <v>0.13194444444430101</v>
      </c>
      <c r="C168" s="62"/>
      <c r="D168" s="62"/>
      <c r="E168" s="62"/>
      <c r="F168" s="62"/>
      <c r="G168" s="62"/>
      <c r="H168" s="62"/>
    </row>
    <row r="169" spans="1:8" customFormat="1" x14ac:dyDescent="0.25">
      <c r="A169" s="59"/>
      <c r="B169" s="60">
        <v>0.13888888888874701</v>
      </c>
      <c r="C169" s="62"/>
      <c r="D169" s="62"/>
      <c r="E169" s="62"/>
      <c r="F169" s="62"/>
      <c r="G169" s="62"/>
      <c r="H169" s="62"/>
    </row>
    <row r="170" spans="1:8" customFormat="1" x14ac:dyDescent="0.25">
      <c r="A170" s="59"/>
      <c r="B170" s="60">
        <v>0.14583333333319301</v>
      </c>
      <c r="C170" s="62"/>
      <c r="D170" s="62"/>
      <c r="E170" s="62"/>
      <c r="F170" s="62"/>
      <c r="G170" s="62"/>
      <c r="H170" s="62"/>
    </row>
    <row r="171" spans="1:8" customFormat="1" x14ac:dyDescent="0.25">
      <c r="A171" s="59"/>
      <c r="B171" s="60">
        <v>0.15277777777763901</v>
      </c>
      <c r="C171" s="62"/>
      <c r="D171" s="62"/>
      <c r="E171" s="62"/>
      <c r="F171" s="62"/>
      <c r="G171" s="62"/>
      <c r="H171" s="62"/>
    </row>
    <row r="172" spans="1:8" customFormat="1" x14ac:dyDescent="0.25">
      <c r="A172" s="59"/>
      <c r="B172" s="60">
        <v>0.15972222222208499</v>
      </c>
      <c r="C172" s="62"/>
      <c r="D172" s="62"/>
      <c r="E172" s="62"/>
      <c r="F172" s="62"/>
      <c r="G172" s="62"/>
      <c r="H172" s="62"/>
    </row>
    <row r="173" spans="1:8" customFormat="1" x14ac:dyDescent="0.25">
      <c r="A173" s="59"/>
      <c r="B173" s="60">
        <v>0.16666666666652999</v>
      </c>
      <c r="C173" s="62"/>
      <c r="D173" s="62"/>
      <c r="E173" s="62"/>
      <c r="F173" s="62"/>
      <c r="G173" s="62"/>
      <c r="H173" s="62"/>
    </row>
    <row r="174" spans="1:8" customFormat="1" x14ac:dyDescent="0.25">
      <c r="A174" s="59"/>
      <c r="B174" s="60">
        <v>0.17361111111097599</v>
      </c>
      <c r="C174" s="62"/>
      <c r="D174" s="62"/>
      <c r="E174" s="62"/>
      <c r="F174" s="62"/>
      <c r="G174" s="62"/>
      <c r="H174" s="62"/>
    </row>
    <row r="175" spans="1:8" customFormat="1" x14ac:dyDescent="0.25">
      <c r="A175" s="59"/>
      <c r="B175" s="60">
        <v>0.18055555555542199</v>
      </c>
      <c r="C175" s="62"/>
      <c r="D175" s="62"/>
      <c r="E175" s="62"/>
      <c r="F175" s="62"/>
      <c r="G175" s="62"/>
      <c r="H175" s="62"/>
    </row>
    <row r="176" spans="1:8" customFormat="1" x14ac:dyDescent="0.25">
      <c r="A176" s="59"/>
      <c r="B176" s="60">
        <v>0.18749999999986799</v>
      </c>
      <c r="C176" s="62"/>
      <c r="D176" s="62"/>
      <c r="E176" s="62"/>
      <c r="F176" s="62"/>
      <c r="G176" s="62"/>
      <c r="H176" s="62"/>
    </row>
    <row r="177" spans="1:8" customFormat="1" x14ac:dyDescent="0.25">
      <c r="A177" s="59"/>
      <c r="B177" s="60">
        <v>0.194444444444314</v>
      </c>
      <c r="C177" s="62"/>
      <c r="D177" s="62"/>
      <c r="E177" s="62"/>
      <c r="F177" s="62"/>
      <c r="G177" s="62"/>
      <c r="H177" s="62"/>
    </row>
    <row r="178" spans="1:8" customFormat="1" x14ac:dyDescent="0.25">
      <c r="A178" s="59"/>
      <c r="B178" s="60">
        <v>0.20138888888876</v>
      </c>
      <c r="C178" s="62"/>
      <c r="D178" s="62"/>
      <c r="E178" s="62"/>
      <c r="F178" s="62"/>
      <c r="G178" s="62"/>
      <c r="H178" s="62"/>
    </row>
    <row r="179" spans="1:8" customFormat="1" x14ac:dyDescent="0.25">
      <c r="A179" s="59"/>
      <c r="B179" s="60">
        <v>0.208333333333206</v>
      </c>
      <c r="C179" s="62"/>
      <c r="D179" s="62"/>
      <c r="E179" s="62"/>
      <c r="F179" s="62"/>
      <c r="G179" s="62"/>
      <c r="H179" s="62"/>
    </row>
    <row r="180" spans="1:8" customFormat="1" x14ac:dyDescent="0.25">
      <c r="A180" s="59"/>
      <c r="B180" s="60">
        <v>0.215277777777652</v>
      </c>
      <c r="C180" s="62"/>
      <c r="D180" s="62"/>
      <c r="E180" s="62"/>
      <c r="F180" s="62"/>
      <c r="G180" s="62"/>
      <c r="H180" s="62"/>
    </row>
    <row r="181" spans="1:8" customFormat="1" x14ac:dyDescent="0.25">
      <c r="A181" s="59"/>
      <c r="B181" s="60">
        <v>0.222222222222098</v>
      </c>
      <c r="C181" s="62"/>
      <c r="D181" s="62"/>
      <c r="E181" s="62"/>
      <c r="F181" s="62"/>
      <c r="G181" s="62"/>
      <c r="H181" s="62"/>
    </row>
    <row r="182" spans="1:8" customFormat="1" x14ac:dyDescent="0.25">
      <c r="A182" s="59"/>
      <c r="B182" s="60">
        <v>0.22916666666654401</v>
      </c>
      <c r="C182" s="62"/>
      <c r="D182" s="62"/>
      <c r="E182" s="62"/>
      <c r="F182" s="62"/>
      <c r="G182" s="62"/>
      <c r="H182" s="62"/>
    </row>
    <row r="183" spans="1:8" customFormat="1" x14ac:dyDescent="0.25">
      <c r="A183" s="59"/>
      <c r="B183" s="60">
        <v>0.23611111111099001</v>
      </c>
      <c r="C183" s="62"/>
      <c r="D183" s="62"/>
      <c r="E183" s="62"/>
      <c r="F183" s="62"/>
      <c r="G183" s="62"/>
      <c r="H183" s="62"/>
    </row>
    <row r="184" spans="1:8" customFormat="1" x14ac:dyDescent="0.25">
      <c r="A184" s="59"/>
      <c r="B184" s="60">
        <v>0.24305555555543601</v>
      </c>
      <c r="C184" s="62"/>
      <c r="D184" s="62"/>
      <c r="E184" s="62"/>
      <c r="F184" s="62"/>
      <c r="G184" s="62"/>
      <c r="H184" s="62"/>
    </row>
    <row r="185" spans="1:8" customFormat="1" x14ac:dyDescent="0.25">
      <c r="A185" s="59"/>
      <c r="B185" s="60">
        <v>0.24999999999988201</v>
      </c>
      <c r="C185" s="62"/>
      <c r="D185" s="62"/>
      <c r="E185" s="62"/>
      <c r="F185" s="62"/>
      <c r="G185" s="62"/>
      <c r="H185" s="62"/>
    </row>
    <row r="186" spans="1:8" customFormat="1" x14ac:dyDescent="0.25">
      <c r="A186" s="59"/>
      <c r="B186" s="60">
        <v>0.25694444444432801</v>
      </c>
      <c r="C186" s="62"/>
      <c r="D186" s="62"/>
      <c r="E186" s="62"/>
      <c r="F186" s="62"/>
      <c r="G186" s="62"/>
      <c r="H186" s="62"/>
    </row>
    <row r="187" spans="1:8" customFormat="1" x14ac:dyDescent="0.25">
      <c r="A187" s="59"/>
      <c r="B187" s="60">
        <v>0.26388888888877399</v>
      </c>
      <c r="C187" s="62"/>
      <c r="D187" s="62"/>
      <c r="E187" s="62"/>
      <c r="F187" s="62"/>
      <c r="G187" s="62"/>
      <c r="H187" s="62"/>
    </row>
    <row r="188" spans="1:8" customFormat="1" x14ac:dyDescent="0.25">
      <c r="A188" s="59"/>
      <c r="B188" s="60">
        <v>0.27083333333322002</v>
      </c>
      <c r="C188" s="62"/>
      <c r="D188" s="62"/>
      <c r="E188" s="62"/>
      <c r="F188" s="62"/>
      <c r="G188" s="62"/>
      <c r="H188" s="62"/>
    </row>
    <row r="189" spans="1:8" customFormat="1" x14ac:dyDescent="0.25">
      <c r="A189" s="59"/>
      <c r="B189" s="60">
        <v>0.27777777777766599</v>
      </c>
      <c r="C189" s="62"/>
      <c r="D189" s="62"/>
      <c r="E189" s="62"/>
      <c r="F189" s="62"/>
      <c r="G189" s="62"/>
      <c r="H189" s="62"/>
    </row>
    <row r="190" spans="1:8" customFormat="1" x14ac:dyDescent="0.25">
      <c r="A190" s="59"/>
      <c r="B190" s="60">
        <v>0.28472222222211202</v>
      </c>
      <c r="C190" s="62"/>
      <c r="D190" s="62"/>
      <c r="E190" s="62"/>
      <c r="F190" s="62"/>
      <c r="G190" s="62"/>
      <c r="H190" s="62"/>
    </row>
    <row r="191" spans="1:8" customFormat="1" x14ac:dyDescent="0.25">
      <c r="A191" s="59"/>
      <c r="B191" s="60">
        <v>0.29166666666655799</v>
      </c>
      <c r="C191" s="62"/>
      <c r="D191" s="62"/>
      <c r="E191" s="62"/>
      <c r="F191" s="62"/>
      <c r="G191" s="62"/>
      <c r="H191" s="62"/>
    </row>
    <row r="192" spans="1:8" customFormat="1" x14ac:dyDescent="0.25">
      <c r="A192" s="59"/>
      <c r="B192" s="60">
        <v>0.29861111111100402</v>
      </c>
      <c r="C192" s="62"/>
      <c r="D192" s="62"/>
      <c r="E192" s="62"/>
      <c r="F192" s="62"/>
      <c r="G192" s="62"/>
      <c r="H192" s="62"/>
    </row>
    <row r="193" spans="1:8" customFormat="1" x14ac:dyDescent="0.25">
      <c r="A193" s="59"/>
      <c r="B193" s="60">
        <v>0.30555555555545</v>
      </c>
      <c r="C193" s="62"/>
      <c r="D193" s="62"/>
      <c r="E193" s="62"/>
      <c r="F193" s="62"/>
      <c r="G193" s="62"/>
      <c r="H193" s="62"/>
    </row>
    <row r="194" spans="1:8" customFormat="1" x14ac:dyDescent="0.25">
      <c r="A194" s="59"/>
      <c r="B194" s="60">
        <v>0.31249999999989603</v>
      </c>
      <c r="C194" s="62"/>
      <c r="D194" s="62"/>
      <c r="E194" s="62"/>
      <c r="F194" s="62"/>
      <c r="G194" s="62"/>
      <c r="H194" s="62"/>
    </row>
    <row r="195" spans="1:8" customFormat="1" x14ac:dyDescent="0.25">
      <c r="A195" s="59"/>
      <c r="B195" s="60">
        <v>0.319444444444342</v>
      </c>
      <c r="C195" s="62"/>
      <c r="D195" s="62"/>
      <c r="E195" s="62"/>
      <c r="F195" s="62"/>
      <c r="G195" s="62"/>
      <c r="H195" s="62"/>
    </row>
    <row r="196" spans="1:8" customFormat="1" x14ac:dyDescent="0.25">
      <c r="A196" s="59"/>
      <c r="B196" s="60">
        <v>0.32638888888878798</v>
      </c>
      <c r="C196" s="62"/>
      <c r="D196" s="62"/>
      <c r="E196" s="62"/>
      <c r="F196" s="62"/>
      <c r="G196" s="62"/>
      <c r="H196" s="62"/>
    </row>
    <row r="197" spans="1:8" customFormat="1" x14ac:dyDescent="0.25">
      <c r="A197" s="59"/>
      <c r="B197" s="60">
        <v>0.33333333333323401</v>
      </c>
      <c r="C197" s="62"/>
      <c r="D197" s="62"/>
      <c r="E197" s="62"/>
      <c r="F197" s="62"/>
      <c r="G197" s="62"/>
      <c r="H197" s="62"/>
    </row>
    <row r="198" spans="1:8" customFormat="1" x14ac:dyDescent="0.25">
      <c r="A198" s="59"/>
      <c r="B198" s="60">
        <v>0.34027777777767998</v>
      </c>
      <c r="C198" s="62"/>
      <c r="D198" s="62"/>
      <c r="E198" s="62"/>
      <c r="F198" s="62"/>
      <c r="G198" s="62"/>
      <c r="H198" s="62"/>
    </row>
    <row r="199" spans="1:8" customFormat="1" x14ac:dyDescent="0.25">
      <c r="A199" s="59"/>
      <c r="B199" s="60">
        <v>0.34722222222212601</v>
      </c>
      <c r="C199" s="62"/>
      <c r="D199" s="62"/>
      <c r="E199" s="62"/>
      <c r="F199" s="62"/>
      <c r="G199" s="62"/>
      <c r="H199" s="62"/>
    </row>
    <row r="200" spans="1:8" customFormat="1" x14ac:dyDescent="0.25">
      <c r="A200" s="59"/>
      <c r="B200" s="60">
        <v>0.35416666666657198</v>
      </c>
      <c r="C200" s="62"/>
      <c r="D200" s="62"/>
      <c r="E200" s="62"/>
      <c r="F200" s="62"/>
      <c r="G200" s="62"/>
      <c r="H200" s="62"/>
    </row>
    <row r="201" spans="1:8" customFormat="1" x14ac:dyDescent="0.25">
      <c r="A201" s="59"/>
      <c r="B201" s="60">
        <v>0.36111111111101801</v>
      </c>
      <c r="C201" s="62"/>
      <c r="D201" s="62"/>
      <c r="E201" s="62"/>
      <c r="F201" s="62"/>
      <c r="G201" s="62"/>
      <c r="H201" s="62"/>
    </row>
    <row r="202" spans="1:8" customFormat="1" x14ac:dyDescent="0.25">
      <c r="A202" s="59"/>
      <c r="B202" s="60">
        <v>0.36805555555546399</v>
      </c>
      <c r="C202" s="62"/>
      <c r="D202" s="62"/>
      <c r="E202" s="62"/>
      <c r="F202" s="62"/>
      <c r="G202" s="62"/>
      <c r="H202" s="62"/>
    </row>
    <row r="203" spans="1:8" customFormat="1" x14ac:dyDescent="0.25">
      <c r="A203" s="59"/>
      <c r="B203" s="60">
        <v>0.37499999999991002</v>
      </c>
      <c r="C203" s="62"/>
      <c r="D203" s="62"/>
      <c r="E203" s="62"/>
      <c r="F203" s="62"/>
      <c r="G203" s="62"/>
      <c r="H203" s="62"/>
    </row>
    <row r="204" spans="1:8" customFormat="1" x14ac:dyDescent="0.25">
      <c r="A204" s="59"/>
      <c r="B204" s="60">
        <v>0.38194444444435599</v>
      </c>
      <c r="C204" s="62"/>
      <c r="D204" s="62"/>
      <c r="E204" s="62"/>
      <c r="F204" s="62"/>
      <c r="G204" s="62"/>
      <c r="H204" s="62"/>
    </row>
    <row r="205" spans="1:8" customFormat="1" x14ac:dyDescent="0.25">
      <c r="A205" s="59"/>
      <c r="B205" s="60">
        <v>0.38888888888880202</v>
      </c>
      <c r="C205" s="62"/>
      <c r="D205" s="62"/>
      <c r="E205" s="62"/>
      <c r="F205" s="62"/>
      <c r="G205" s="62"/>
      <c r="H205" s="62"/>
    </row>
    <row r="206" spans="1:8" customFormat="1" x14ac:dyDescent="0.25">
      <c r="A206" s="59"/>
      <c r="B206" s="60">
        <v>0.39583333333324799</v>
      </c>
      <c r="C206" s="62"/>
      <c r="D206" s="62"/>
      <c r="E206" s="62"/>
      <c r="F206" s="62"/>
      <c r="G206" s="62"/>
      <c r="H206" s="62"/>
    </row>
    <row r="207" spans="1:8" customFormat="1" x14ac:dyDescent="0.25">
      <c r="A207" s="59"/>
      <c r="B207" s="60">
        <v>0.40277777777769402</v>
      </c>
      <c r="C207" s="62"/>
      <c r="D207" s="62"/>
      <c r="E207" s="62"/>
      <c r="F207" s="62"/>
      <c r="G207" s="62"/>
      <c r="H207" s="62"/>
    </row>
    <row r="208" spans="1:8" customFormat="1" x14ac:dyDescent="0.25">
      <c r="A208" s="59"/>
      <c r="B208" s="60">
        <v>0.409722222222139</v>
      </c>
      <c r="C208" s="62"/>
      <c r="D208" s="62"/>
      <c r="E208" s="62"/>
      <c r="F208" s="62"/>
      <c r="G208" s="62"/>
      <c r="H208" s="62"/>
    </row>
    <row r="209" spans="1:8" customFormat="1" x14ac:dyDescent="0.25">
      <c r="A209" s="59"/>
      <c r="B209" s="60">
        <v>0.41666666666658497</v>
      </c>
      <c r="C209" s="62"/>
      <c r="D209" s="62"/>
      <c r="E209" s="62"/>
      <c r="F209" s="62"/>
      <c r="G209" s="62"/>
      <c r="H209" s="62"/>
    </row>
    <row r="210" spans="1:8" customFormat="1" x14ac:dyDescent="0.25">
      <c r="A210" s="59"/>
      <c r="B210" s="60">
        <v>0.423611111111031</v>
      </c>
      <c r="C210" s="62"/>
      <c r="D210" s="62"/>
      <c r="E210" s="62"/>
      <c r="F210" s="62"/>
      <c r="G210" s="62"/>
      <c r="H210" s="62"/>
    </row>
    <row r="211" spans="1:8" customFormat="1" x14ac:dyDescent="0.25">
      <c r="A211" s="59"/>
      <c r="B211" s="60">
        <v>0.43055555555547698</v>
      </c>
      <c r="C211" s="62"/>
      <c r="D211" s="62"/>
      <c r="E211" s="62"/>
      <c r="F211" s="62"/>
      <c r="G211" s="62"/>
      <c r="H211" s="62"/>
    </row>
    <row r="212" spans="1:8" customFormat="1" x14ac:dyDescent="0.25">
      <c r="A212" s="59"/>
      <c r="B212" s="60">
        <v>0.43749999999992301</v>
      </c>
      <c r="C212" s="62"/>
      <c r="D212" s="62"/>
      <c r="E212" s="62"/>
      <c r="F212" s="62"/>
      <c r="G212" s="62"/>
      <c r="H212" s="62"/>
    </row>
    <row r="213" spans="1:8" customFormat="1" x14ac:dyDescent="0.25">
      <c r="A213" s="59"/>
      <c r="B213" s="60">
        <v>0.44444444444436898</v>
      </c>
      <c r="C213" s="62"/>
      <c r="D213" s="62"/>
      <c r="E213" s="62"/>
      <c r="F213" s="62"/>
      <c r="G213" s="62"/>
      <c r="H213" s="62"/>
    </row>
    <row r="214" spans="1:8" customFormat="1" x14ac:dyDescent="0.25">
      <c r="A214" s="59"/>
      <c r="B214" s="60">
        <v>0.45138888888881501</v>
      </c>
      <c r="C214" s="62"/>
      <c r="D214" s="62"/>
      <c r="E214" s="62"/>
      <c r="F214" s="62"/>
      <c r="G214" s="62"/>
      <c r="H214" s="62"/>
    </row>
    <row r="215" spans="1:8" customFormat="1" x14ac:dyDescent="0.25">
      <c r="A215" s="59"/>
      <c r="B215" s="60">
        <v>0.45833333333326098</v>
      </c>
      <c r="C215" s="62"/>
      <c r="D215" s="62"/>
      <c r="E215" s="62"/>
      <c r="F215" s="62"/>
      <c r="G215" s="62"/>
      <c r="H215" s="62"/>
    </row>
    <row r="216" spans="1:8" customFormat="1" x14ac:dyDescent="0.25">
      <c r="A216" s="59"/>
      <c r="B216" s="60">
        <v>0.46527777777770701</v>
      </c>
      <c r="C216" s="62"/>
      <c r="D216" s="62"/>
      <c r="E216" s="62"/>
      <c r="F216" s="62"/>
      <c r="G216" s="62"/>
      <c r="H216" s="62"/>
    </row>
    <row r="217" spans="1:8" customFormat="1" x14ac:dyDescent="0.25">
      <c r="A217" s="59"/>
      <c r="B217" s="60">
        <v>0.47222222222215299</v>
      </c>
      <c r="C217" s="62"/>
      <c r="D217" s="62"/>
      <c r="E217" s="62"/>
      <c r="F217" s="62"/>
      <c r="G217" s="62"/>
      <c r="H217" s="62"/>
    </row>
    <row r="218" spans="1:8" customFormat="1" x14ac:dyDescent="0.25">
      <c r="A218" s="59"/>
      <c r="B218" s="60">
        <v>0.47916666666659902</v>
      </c>
      <c r="C218" s="62"/>
      <c r="D218" s="62"/>
      <c r="E218" s="62"/>
      <c r="F218" s="62"/>
      <c r="G218" s="62"/>
      <c r="H218" s="62"/>
    </row>
    <row r="219" spans="1:8" customFormat="1" x14ac:dyDescent="0.25">
      <c r="A219" s="59"/>
      <c r="B219" s="60">
        <v>0.48611111111104499</v>
      </c>
      <c r="C219" s="62"/>
      <c r="D219" s="62"/>
      <c r="E219" s="62"/>
      <c r="F219" s="62"/>
      <c r="G219" s="62"/>
      <c r="H219" s="62"/>
    </row>
    <row r="220" spans="1:8" customFormat="1" x14ac:dyDescent="0.25">
      <c r="A220" s="59"/>
      <c r="B220" s="60">
        <v>0.49305555555549102</v>
      </c>
      <c r="C220" s="62"/>
      <c r="D220" s="62"/>
      <c r="E220" s="62"/>
      <c r="F220" s="62"/>
      <c r="G220" s="62"/>
      <c r="H220" s="62"/>
    </row>
    <row r="221" spans="1:8" customFormat="1" x14ac:dyDescent="0.25">
      <c r="A221" s="59"/>
      <c r="B221" s="60">
        <v>0.49999999999993699</v>
      </c>
      <c r="C221" s="62"/>
      <c r="D221" s="62"/>
      <c r="E221" s="62"/>
      <c r="F221" s="62"/>
      <c r="G221" s="62"/>
      <c r="H221" s="62"/>
    </row>
    <row r="222" spans="1:8" customFormat="1" x14ac:dyDescent="0.25">
      <c r="A222" s="59"/>
      <c r="B222" s="60">
        <v>0.50694444444438302</v>
      </c>
      <c r="C222" s="62"/>
      <c r="D222" s="62"/>
      <c r="E222" s="62"/>
      <c r="F222" s="62"/>
      <c r="G222" s="62"/>
      <c r="H222" s="62"/>
    </row>
    <row r="223" spans="1:8" customFormat="1" x14ac:dyDescent="0.25">
      <c r="A223" s="59"/>
      <c r="B223" s="60">
        <v>0.513888888888829</v>
      </c>
      <c r="C223" s="62"/>
      <c r="D223" s="62"/>
      <c r="E223" s="62"/>
      <c r="F223" s="62"/>
      <c r="G223" s="62"/>
      <c r="H223" s="62"/>
    </row>
    <row r="224" spans="1:8" customFormat="1" x14ac:dyDescent="0.25">
      <c r="A224" s="59"/>
      <c r="B224" s="60">
        <v>0.52083333333327497</v>
      </c>
      <c r="C224" s="62"/>
      <c r="D224" s="62"/>
      <c r="E224" s="62"/>
      <c r="F224" s="62"/>
      <c r="G224" s="62"/>
      <c r="H224" s="62"/>
    </row>
    <row r="225" spans="1:8" customFormat="1" x14ac:dyDescent="0.25">
      <c r="A225" s="59"/>
      <c r="B225" s="60">
        <v>0.52777777777772095</v>
      </c>
      <c r="C225" s="62"/>
      <c r="D225" s="62"/>
      <c r="E225" s="62"/>
      <c r="F225" s="62"/>
      <c r="G225" s="62"/>
      <c r="H225" s="62"/>
    </row>
    <row r="226" spans="1:8" customFormat="1" x14ac:dyDescent="0.25">
      <c r="A226" s="59"/>
      <c r="B226" s="60">
        <v>0.53472222222216703</v>
      </c>
      <c r="C226" s="62"/>
      <c r="D226" s="62"/>
      <c r="E226" s="62"/>
      <c r="F226" s="62"/>
      <c r="G226" s="62"/>
      <c r="H226" s="62"/>
    </row>
    <row r="227" spans="1:8" customFormat="1" x14ac:dyDescent="0.25">
      <c r="A227" s="59"/>
      <c r="B227" s="60">
        <v>0.54166666666661301</v>
      </c>
      <c r="C227" s="62"/>
      <c r="D227" s="62"/>
      <c r="E227" s="62"/>
      <c r="F227" s="62"/>
      <c r="G227" s="62"/>
      <c r="H227" s="62"/>
    </row>
    <row r="228" spans="1:8" customFormat="1" x14ac:dyDescent="0.25">
      <c r="A228" s="59"/>
      <c r="B228" s="60">
        <v>0.54861111111105898</v>
      </c>
      <c r="C228" s="62"/>
      <c r="D228" s="62"/>
      <c r="E228" s="62"/>
      <c r="F228" s="62"/>
      <c r="G228" s="62"/>
      <c r="H228" s="62"/>
    </row>
    <row r="229" spans="1:8" customFormat="1" x14ac:dyDescent="0.25">
      <c r="A229" s="59"/>
      <c r="B229" s="60">
        <v>0.55555555555550495</v>
      </c>
      <c r="C229" s="62"/>
      <c r="D229" s="62"/>
      <c r="E229" s="62"/>
      <c r="F229" s="62"/>
      <c r="G229" s="62"/>
      <c r="H229" s="62"/>
    </row>
    <row r="230" spans="1:8" customFormat="1" x14ac:dyDescent="0.25">
      <c r="A230" s="59"/>
      <c r="B230" s="60">
        <v>0.56249999999995104</v>
      </c>
      <c r="C230" s="62"/>
      <c r="D230" s="62"/>
      <c r="E230" s="62"/>
      <c r="F230" s="62"/>
      <c r="G230" s="62"/>
      <c r="H230" s="62"/>
    </row>
    <row r="231" spans="1:8" customFormat="1" x14ac:dyDescent="0.25">
      <c r="A231" s="59"/>
      <c r="B231" s="60">
        <v>0.56944444444439701</v>
      </c>
      <c r="C231" s="62"/>
      <c r="D231" s="62"/>
      <c r="E231" s="62"/>
      <c r="F231" s="62"/>
      <c r="G231" s="62"/>
      <c r="H231" s="62"/>
    </row>
    <row r="232" spans="1:8" customFormat="1" x14ac:dyDescent="0.25">
      <c r="A232" s="59"/>
      <c r="B232" s="60">
        <v>0.57638888888884299</v>
      </c>
      <c r="C232" s="62"/>
      <c r="D232" s="62"/>
      <c r="E232" s="62"/>
      <c r="F232" s="62"/>
      <c r="G232" s="62"/>
      <c r="H232" s="62"/>
    </row>
    <row r="233" spans="1:8" customFormat="1" x14ac:dyDescent="0.25">
      <c r="A233" s="59"/>
      <c r="B233" s="60">
        <v>0.58333333333328896</v>
      </c>
      <c r="C233" s="62"/>
      <c r="D233" s="62"/>
      <c r="E233" s="62"/>
      <c r="F233" s="62"/>
      <c r="G233" s="62"/>
      <c r="H233" s="62"/>
    </row>
    <row r="234" spans="1:8" customFormat="1" x14ac:dyDescent="0.25">
      <c r="A234" s="59"/>
      <c r="B234" s="60">
        <v>0.59027777777773405</v>
      </c>
      <c r="C234" s="62"/>
      <c r="D234" s="62"/>
      <c r="E234" s="62"/>
      <c r="F234" s="62"/>
      <c r="G234" s="62"/>
      <c r="H234" s="62"/>
    </row>
    <row r="235" spans="1:8" customFormat="1" x14ac:dyDescent="0.25">
      <c r="A235" s="59"/>
      <c r="B235" s="60">
        <v>0.59722222222218002</v>
      </c>
      <c r="C235" s="62"/>
      <c r="D235" s="62"/>
      <c r="E235" s="62"/>
      <c r="F235" s="62"/>
      <c r="G235" s="62"/>
      <c r="H235" s="62"/>
    </row>
    <row r="236" spans="1:8" customFormat="1" x14ac:dyDescent="0.25">
      <c r="A236" s="59"/>
      <c r="B236" s="60">
        <v>0.604166666666626</v>
      </c>
      <c r="C236" s="62"/>
      <c r="D236" s="62"/>
      <c r="E236" s="62"/>
      <c r="F236" s="62"/>
      <c r="G236" s="62"/>
      <c r="H236" s="62"/>
    </row>
    <row r="237" spans="1:8" customFormat="1" x14ac:dyDescent="0.25">
      <c r="A237" s="59"/>
      <c r="B237" s="60">
        <v>0.61111111111107197</v>
      </c>
      <c r="C237" s="62"/>
      <c r="D237" s="62"/>
      <c r="E237" s="62"/>
      <c r="F237" s="62"/>
      <c r="G237" s="62"/>
      <c r="H237" s="62"/>
    </row>
    <row r="238" spans="1:8" customFormat="1" x14ac:dyDescent="0.25">
      <c r="A238" s="59"/>
      <c r="B238" s="60">
        <v>0.61805555555551805</v>
      </c>
      <c r="C238" s="62"/>
      <c r="D238" s="62"/>
      <c r="E238" s="62"/>
      <c r="F238" s="62"/>
      <c r="G238" s="62"/>
      <c r="H238" s="62"/>
    </row>
    <row r="239" spans="1:8" customFormat="1" x14ac:dyDescent="0.25">
      <c r="A239" s="59"/>
      <c r="B239" s="60">
        <v>0.62499999999996403</v>
      </c>
      <c r="C239" s="62"/>
      <c r="D239" s="62"/>
      <c r="E239" s="62"/>
      <c r="F239" s="62"/>
      <c r="G239" s="62"/>
      <c r="H239" s="62"/>
    </row>
    <row r="240" spans="1:8" customFormat="1" x14ac:dyDescent="0.25">
      <c r="A240" s="59"/>
      <c r="B240" s="60">
        <v>0.63194444444441</v>
      </c>
      <c r="C240" s="62"/>
      <c r="D240" s="62"/>
      <c r="E240" s="62"/>
      <c r="F240" s="62"/>
      <c r="G240" s="62"/>
      <c r="H240" s="62"/>
    </row>
    <row r="241" spans="1:8" customFormat="1" x14ac:dyDescent="0.25">
      <c r="A241" s="59"/>
      <c r="B241" s="60">
        <v>0.63888888888885598</v>
      </c>
      <c r="C241" s="62"/>
      <c r="D241" s="62"/>
      <c r="E241" s="62"/>
      <c r="F241" s="62"/>
      <c r="G241" s="62"/>
      <c r="H241" s="62"/>
    </row>
    <row r="242" spans="1:8" customFormat="1" x14ac:dyDescent="0.25">
      <c r="A242" s="59"/>
      <c r="B242" s="60">
        <v>0.64583333333330195</v>
      </c>
      <c r="C242" s="62"/>
      <c r="D242" s="62"/>
      <c r="E242" s="62"/>
      <c r="F242" s="62"/>
      <c r="G242" s="62"/>
      <c r="H242" s="62"/>
    </row>
    <row r="243" spans="1:8" customFormat="1" x14ac:dyDescent="0.25">
      <c r="A243" s="59"/>
      <c r="B243" s="60">
        <v>0.65277777777774804</v>
      </c>
      <c r="C243" s="62"/>
      <c r="D243" s="62"/>
      <c r="E243" s="62"/>
      <c r="F243" s="62"/>
      <c r="G243" s="62"/>
      <c r="H243" s="62"/>
    </row>
    <row r="244" spans="1:8" customFormat="1" x14ac:dyDescent="0.25">
      <c r="A244" s="59"/>
      <c r="B244" s="60">
        <v>0.65972222222219401</v>
      </c>
      <c r="C244" s="62"/>
      <c r="D244" s="62"/>
      <c r="E244" s="62"/>
      <c r="F244" s="62"/>
      <c r="G244" s="62"/>
      <c r="H244" s="62"/>
    </row>
    <row r="245" spans="1:8" customFormat="1" x14ac:dyDescent="0.25">
      <c r="A245" s="59"/>
      <c r="B245" s="60">
        <v>0.66666666666663998</v>
      </c>
      <c r="C245" s="62"/>
      <c r="D245" s="62"/>
      <c r="E245" s="62"/>
      <c r="F245" s="62"/>
      <c r="G245" s="62"/>
      <c r="H245" s="62"/>
    </row>
    <row r="246" spans="1:8" customFormat="1" x14ac:dyDescent="0.25">
      <c r="A246" s="59"/>
      <c r="B246" s="60">
        <v>0.67361111111108596</v>
      </c>
      <c r="C246" s="62"/>
      <c r="D246" s="62"/>
      <c r="E246" s="62"/>
      <c r="F246" s="62"/>
      <c r="G246" s="62"/>
      <c r="H246" s="62"/>
    </row>
    <row r="247" spans="1:8" customFormat="1" x14ac:dyDescent="0.25">
      <c r="A247" s="59"/>
      <c r="B247" s="60">
        <v>0.68055555555553204</v>
      </c>
      <c r="C247" s="62"/>
      <c r="D247" s="62"/>
      <c r="E247" s="62"/>
      <c r="F247" s="62"/>
      <c r="G247" s="62"/>
      <c r="H247" s="62"/>
    </row>
    <row r="248" spans="1:8" customFormat="1" x14ac:dyDescent="0.25">
      <c r="A248" s="59"/>
      <c r="B248" s="60">
        <v>0.68749999999997802</v>
      </c>
      <c r="C248" s="62"/>
      <c r="D248" s="62"/>
      <c r="E248" s="62"/>
      <c r="F248" s="62"/>
      <c r="G248" s="62"/>
      <c r="H248" s="62"/>
    </row>
    <row r="249" spans="1:8" customFormat="1" x14ac:dyDescent="0.25">
      <c r="A249" s="59"/>
      <c r="B249" s="60">
        <v>0.69444444444442399</v>
      </c>
      <c r="C249" s="62"/>
      <c r="D249" s="62"/>
      <c r="E249" s="62"/>
      <c r="F249" s="62"/>
      <c r="G249" s="62"/>
      <c r="H249" s="62"/>
    </row>
    <row r="250" spans="1:8" customFormat="1" x14ac:dyDescent="0.25">
      <c r="A250" s="59"/>
      <c r="B250" s="60">
        <v>0.70138888888886997</v>
      </c>
      <c r="C250" s="62"/>
      <c r="D250" s="62"/>
      <c r="E250" s="62"/>
      <c r="F250" s="62"/>
      <c r="G250" s="62"/>
      <c r="H250" s="62"/>
    </row>
    <row r="251" spans="1:8" customFormat="1" x14ac:dyDescent="0.25">
      <c r="A251" s="59"/>
      <c r="B251" s="60">
        <v>0.70833333333331605</v>
      </c>
      <c r="C251" s="62"/>
      <c r="D251" s="62"/>
      <c r="E251" s="62"/>
      <c r="F251" s="62"/>
      <c r="G251" s="62"/>
      <c r="H251" s="62"/>
    </row>
    <row r="252" spans="1:8" customFormat="1" x14ac:dyDescent="0.25">
      <c r="A252" s="59"/>
      <c r="B252" s="60">
        <v>0.71527777777776202</v>
      </c>
      <c r="C252" s="62"/>
      <c r="D252" s="62"/>
      <c r="E252" s="62"/>
      <c r="F252" s="62"/>
      <c r="G252" s="62"/>
      <c r="H252" s="62"/>
    </row>
    <row r="253" spans="1:8" customFormat="1" x14ac:dyDescent="0.25">
      <c r="A253" s="59"/>
      <c r="B253" s="60">
        <v>0.722222222222208</v>
      </c>
      <c r="C253" s="62"/>
      <c r="D253" s="62"/>
      <c r="E253" s="62"/>
      <c r="F253" s="62"/>
      <c r="G253" s="62"/>
      <c r="H253" s="62"/>
    </row>
    <row r="254" spans="1:8" customFormat="1" x14ac:dyDescent="0.25">
      <c r="A254" s="59"/>
      <c r="B254" s="60">
        <v>0.72916666666665397</v>
      </c>
      <c r="C254" s="62"/>
      <c r="D254" s="62"/>
      <c r="E254" s="62"/>
      <c r="F254" s="62"/>
      <c r="G254" s="62"/>
      <c r="H254" s="62"/>
    </row>
    <row r="255" spans="1:8" customFormat="1" x14ac:dyDescent="0.25">
      <c r="A255" s="59"/>
      <c r="B255" s="60">
        <v>0.73611111111109895</v>
      </c>
      <c r="C255" s="62"/>
      <c r="D255" s="62"/>
      <c r="E255" s="62"/>
      <c r="F255" s="62"/>
      <c r="G255" s="62"/>
      <c r="H255" s="62"/>
    </row>
    <row r="256" spans="1:8" customFormat="1" x14ac:dyDescent="0.25">
      <c r="A256" s="59"/>
      <c r="B256" s="60">
        <v>0.74305555555554403</v>
      </c>
      <c r="C256" s="62"/>
      <c r="D256" s="62"/>
      <c r="E256" s="62"/>
      <c r="F256" s="62"/>
      <c r="G256" s="62"/>
      <c r="H256" s="62"/>
    </row>
    <row r="257" spans="1:8" customFormat="1" x14ac:dyDescent="0.25">
      <c r="A257" s="59"/>
      <c r="B257" s="60">
        <v>0.74999999999998901</v>
      </c>
      <c r="C257" s="62"/>
      <c r="D257" s="62"/>
      <c r="E257" s="62"/>
      <c r="F257" s="62"/>
      <c r="G257" s="62"/>
      <c r="H257" s="62"/>
    </row>
    <row r="258" spans="1:8" customFormat="1" x14ac:dyDescent="0.25">
      <c r="A258" s="59"/>
      <c r="B258" s="60">
        <v>0.75694444444443398</v>
      </c>
      <c r="C258" s="62"/>
      <c r="D258" s="62"/>
      <c r="E258" s="62"/>
      <c r="F258" s="62"/>
      <c r="G258" s="62"/>
      <c r="H258" s="62"/>
    </row>
    <row r="259" spans="1:8" customFormat="1" x14ac:dyDescent="0.25">
      <c r="A259" s="59"/>
      <c r="B259" s="60">
        <v>0.76388888888887896</v>
      </c>
      <c r="C259" s="62"/>
      <c r="D259" s="62"/>
      <c r="E259" s="62"/>
      <c r="F259" s="62"/>
      <c r="G259" s="62"/>
      <c r="H259" s="62"/>
    </row>
    <row r="260" spans="1:8" customFormat="1" x14ac:dyDescent="0.25">
      <c r="A260" s="59"/>
      <c r="B260" s="60">
        <v>0.77083333333332404</v>
      </c>
      <c r="C260" s="62"/>
      <c r="D260" s="62"/>
      <c r="E260" s="62"/>
      <c r="F260" s="62"/>
      <c r="G260" s="62"/>
      <c r="H260" s="62"/>
    </row>
    <row r="261" spans="1:8" customFormat="1" x14ac:dyDescent="0.25">
      <c r="A261" s="59"/>
      <c r="B261" s="60">
        <v>0.77777777777776902</v>
      </c>
      <c r="C261" s="62"/>
      <c r="D261" s="62"/>
      <c r="E261" s="62"/>
      <c r="F261" s="62"/>
      <c r="G261" s="62"/>
      <c r="H261" s="62"/>
    </row>
    <row r="262" spans="1:8" customFormat="1" x14ac:dyDescent="0.25">
      <c r="A262" s="59"/>
      <c r="B262" s="60">
        <v>0.78472222222221399</v>
      </c>
      <c r="C262" s="62"/>
      <c r="D262" s="62"/>
      <c r="E262" s="62"/>
      <c r="F262" s="62"/>
      <c r="G262" s="62"/>
      <c r="H262" s="62"/>
    </row>
    <row r="263" spans="1:8" customFormat="1" x14ac:dyDescent="0.25">
      <c r="A263" s="59"/>
      <c r="B263" s="60">
        <v>0.79166666666665897</v>
      </c>
      <c r="C263" s="62"/>
      <c r="D263" s="62"/>
      <c r="E263" s="62"/>
      <c r="F263" s="62"/>
      <c r="G263" s="62"/>
      <c r="H263" s="62"/>
    </row>
    <row r="264" spans="1:8" customFormat="1" x14ac:dyDescent="0.25">
      <c r="A264" s="59"/>
      <c r="B264" s="60">
        <v>0.79861111111110406</v>
      </c>
      <c r="C264" s="62"/>
      <c r="D264" s="62"/>
      <c r="E264" s="62"/>
      <c r="F264" s="62"/>
      <c r="G264" s="62"/>
      <c r="H264" s="62"/>
    </row>
    <row r="265" spans="1:8" customFormat="1" x14ac:dyDescent="0.25">
      <c r="A265" s="59"/>
      <c r="B265" s="60">
        <v>0.80555555555554903</v>
      </c>
      <c r="C265" s="62"/>
      <c r="D265" s="62"/>
      <c r="E265" s="62"/>
      <c r="F265" s="62"/>
      <c r="G265" s="62"/>
      <c r="H265" s="62"/>
    </row>
    <row r="266" spans="1:8" customFormat="1" x14ac:dyDescent="0.25">
      <c r="A266" s="59"/>
      <c r="B266" s="60">
        <v>0.812499999999994</v>
      </c>
      <c r="C266" s="62"/>
      <c r="D266" s="62"/>
      <c r="E266" s="62"/>
      <c r="F266" s="62"/>
      <c r="G266" s="62"/>
      <c r="H266" s="62"/>
    </row>
    <row r="267" spans="1:8" customFormat="1" x14ac:dyDescent="0.25">
      <c r="A267" s="59"/>
      <c r="B267" s="60">
        <v>0.81944444444443898</v>
      </c>
      <c r="C267" s="62"/>
      <c r="D267" s="62"/>
      <c r="E267" s="62"/>
      <c r="F267" s="62"/>
      <c r="G267" s="62"/>
      <c r="H267" s="62"/>
    </row>
    <row r="268" spans="1:8" customFormat="1" x14ac:dyDescent="0.25">
      <c r="A268" s="59"/>
      <c r="B268" s="60">
        <v>0.82638888888888395</v>
      </c>
      <c r="C268" s="62"/>
      <c r="D268" s="62"/>
      <c r="E268" s="62"/>
      <c r="F268" s="62"/>
      <c r="G268" s="62"/>
      <c r="H268" s="62"/>
    </row>
    <row r="269" spans="1:8" customFormat="1" x14ac:dyDescent="0.25">
      <c r="A269" s="59"/>
      <c r="B269" s="60">
        <v>0.83333333333332904</v>
      </c>
      <c r="C269" s="62"/>
      <c r="D269" s="62"/>
      <c r="E269" s="62"/>
      <c r="F269" s="62"/>
      <c r="G269" s="62"/>
      <c r="H269" s="62"/>
    </row>
    <row r="270" spans="1:8" customFormat="1" x14ac:dyDescent="0.25">
      <c r="A270" s="59"/>
      <c r="B270" s="60">
        <v>0.84027777777777402</v>
      </c>
      <c r="C270" s="62"/>
      <c r="D270" s="62"/>
      <c r="E270" s="62"/>
      <c r="F270" s="62"/>
      <c r="G270" s="62"/>
      <c r="H270" s="62"/>
    </row>
    <row r="271" spans="1:8" customFormat="1" x14ac:dyDescent="0.25">
      <c r="A271" s="59"/>
      <c r="B271" s="60">
        <v>0.84722222222221899</v>
      </c>
      <c r="C271" s="62"/>
      <c r="D271" s="62"/>
      <c r="E271" s="62"/>
      <c r="F271" s="62"/>
      <c r="G271" s="62"/>
      <c r="H271" s="62"/>
    </row>
    <row r="272" spans="1:8" customFormat="1" x14ac:dyDescent="0.25">
      <c r="A272" s="59"/>
      <c r="B272" s="60">
        <v>0.85416666666666397</v>
      </c>
      <c r="C272" s="62"/>
      <c r="D272" s="62"/>
      <c r="E272" s="62"/>
      <c r="F272" s="62"/>
      <c r="G272" s="62"/>
      <c r="H272" s="62"/>
    </row>
    <row r="273" spans="1:8" customFormat="1" x14ac:dyDescent="0.25">
      <c r="A273" s="59"/>
      <c r="B273" s="60">
        <v>0.86111111111110905</v>
      </c>
      <c r="C273" s="62"/>
      <c r="D273" s="62"/>
      <c r="E273" s="62"/>
      <c r="F273" s="62"/>
      <c r="G273" s="62"/>
      <c r="H273" s="62"/>
    </row>
    <row r="274" spans="1:8" customFormat="1" x14ac:dyDescent="0.25">
      <c r="A274" s="59"/>
      <c r="B274" s="60">
        <v>0.86805555555555403</v>
      </c>
      <c r="C274" s="62"/>
      <c r="D274" s="62"/>
      <c r="E274" s="62"/>
      <c r="F274" s="62"/>
      <c r="G274" s="62"/>
      <c r="H274" s="62"/>
    </row>
    <row r="275" spans="1:8" customFormat="1" x14ac:dyDescent="0.25">
      <c r="A275" s="59"/>
      <c r="B275" s="60">
        <v>0.874999999999999</v>
      </c>
      <c r="C275" s="62"/>
      <c r="D275" s="62"/>
      <c r="E275" s="62"/>
      <c r="F275" s="62"/>
      <c r="G275" s="62"/>
      <c r="H275" s="62"/>
    </row>
    <row r="276" spans="1:8" customFormat="1" x14ac:dyDescent="0.25">
      <c r="A276" s="59"/>
      <c r="B276" s="60">
        <v>0.88194444444444398</v>
      </c>
      <c r="C276" s="62"/>
      <c r="D276" s="62"/>
      <c r="E276" s="62"/>
      <c r="F276" s="62"/>
      <c r="G276" s="62"/>
      <c r="H276" s="62"/>
    </row>
    <row r="277" spans="1:8" customFormat="1" x14ac:dyDescent="0.25">
      <c r="A277" s="59"/>
      <c r="B277" s="60">
        <v>0.88888888888888895</v>
      </c>
      <c r="C277" s="62"/>
      <c r="D277" s="62"/>
      <c r="E277" s="62"/>
      <c r="F277" s="62"/>
      <c r="G277" s="62"/>
      <c r="H277" s="62"/>
    </row>
    <row r="278" spans="1:8" customFormat="1" x14ac:dyDescent="0.25">
      <c r="A278" s="59"/>
      <c r="B278" s="60">
        <v>0.89583333333333304</v>
      </c>
      <c r="C278" s="62"/>
      <c r="D278" s="62"/>
      <c r="E278" s="62"/>
      <c r="F278" s="62"/>
      <c r="G278" s="62"/>
      <c r="H278" s="62"/>
    </row>
    <row r="279" spans="1:8" customFormat="1" x14ac:dyDescent="0.25">
      <c r="A279" s="59"/>
      <c r="B279" s="60">
        <v>0.90277777777777801</v>
      </c>
      <c r="C279" s="62"/>
      <c r="D279" s="62"/>
      <c r="E279" s="62"/>
      <c r="F279" s="62"/>
      <c r="G279" s="62"/>
      <c r="H279" s="62"/>
    </row>
    <row r="280" spans="1:8" customFormat="1" x14ac:dyDescent="0.25">
      <c r="A280" s="59"/>
      <c r="B280" s="60">
        <v>0.90972222222222199</v>
      </c>
      <c r="C280" s="62"/>
      <c r="D280" s="62"/>
      <c r="E280" s="62"/>
      <c r="F280" s="62"/>
      <c r="G280" s="62"/>
      <c r="H280" s="62"/>
    </row>
    <row r="281" spans="1:8" customFormat="1" x14ac:dyDescent="0.25">
      <c r="A281" s="59"/>
      <c r="B281" s="60">
        <v>0.91666666666666696</v>
      </c>
      <c r="C281" s="62"/>
      <c r="D281" s="62"/>
      <c r="E281" s="62"/>
      <c r="F281" s="62"/>
      <c r="G281" s="62"/>
      <c r="H281" s="62"/>
    </row>
    <row r="282" spans="1:8" customFormat="1" x14ac:dyDescent="0.25">
      <c r="A282" s="59"/>
      <c r="B282" s="60">
        <v>0.92361111111111105</v>
      </c>
      <c r="C282" s="62"/>
      <c r="D282" s="62"/>
      <c r="E282" s="62"/>
      <c r="F282" s="62"/>
      <c r="G282" s="62"/>
      <c r="H282" s="62"/>
    </row>
    <row r="283" spans="1:8" customFormat="1" x14ac:dyDescent="0.25">
      <c r="A283" s="59"/>
      <c r="B283" s="60">
        <v>0.93055555555555503</v>
      </c>
      <c r="C283" s="62"/>
      <c r="D283" s="62"/>
      <c r="E283" s="62"/>
      <c r="F283" s="62"/>
      <c r="G283" s="62"/>
      <c r="H283" s="62"/>
    </row>
    <row r="284" spans="1:8" customFormat="1" x14ac:dyDescent="0.25">
      <c r="A284" s="59"/>
      <c r="B284" s="60">
        <v>0.9375</v>
      </c>
      <c r="C284" s="62"/>
      <c r="D284" s="62"/>
      <c r="E284" s="62"/>
      <c r="F284" s="62"/>
      <c r="G284" s="62"/>
      <c r="H284" s="62"/>
    </row>
    <row r="285" spans="1:8" customFormat="1" x14ac:dyDescent="0.25">
      <c r="A285" s="59"/>
      <c r="B285" s="60">
        <v>0.94444444444444398</v>
      </c>
      <c r="C285" s="62"/>
      <c r="D285" s="62"/>
      <c r="E285" s="62"/>
      <c r="F285" s="62"/>
      <c r="G285" s="62"/>
      <c r="H285" s="62"/>
    </row>
    <row r="286" spans="1:8" customFormat="1" x14ac:dyDescent="0.25">
      <c r="A286" s="59"/>
      <c r="B286" s="60">
        <v>0.95138888888888895</v>
      </c>
      <c r="C286" s="62"/>
      <c r="D286" s="62"/>
      <c r="E286" s="62"/>
      <c r="F286" s="62"/>
      <c r="G286" s="62"/>
      <c r="H286" s="62"/>
    </row>
    <row r="287" spans="1:8" customFormat="1" x14ac:dyDescent="0.25">
      <c r="A287" s="59"/>
      <c r="B287" s="60">
        <v>0.95833333333333304</v>
      </c>
      <c r="C287" s="62"/>
      <c r="D287" s="62"/>
      <c r="E287" s="62"/>
      <c r="F287" s="62"/>
      <c r="G287" s="62"/>
      <c r="H287" s="62"/>
    </row>
    <row r="288" spans="1:8" customFormat="1" x14ac:dyDescent="0.25">
      <c r="A288" s="59"/>
      <c r="B288" s="60">
        <v>0.96527777777777801</v>
      </c>
      <c r="C288" s="62"/>
      <c r="D288" s="62"/>
      <c r="E288" s="62"/>
      <c r="F288" s="62"/>
      <c r="G288" s="62"/>
      <c r="H288" s="62"/>
    </row>
    <row r="289" spans="1:8" customFormat="1" x14ac:dyDescent="0.25">
      <c r="A289" s="59"/>
      <c r="B289" s="60">
        <v>0.97222222222222199</v>
      </c>
      <c r="C289" s="62"/>
      <c r="D289" s="62"/>
      <c r="E289" s="62"/>
      <c r="F289" s="62"/>
      <c r="G289" s="62"/>
      <c r="H289" s="62"/>
    </row>
    <row r="290" spans="1:8" customFormat="1" x14ac:dyDescent="0.25">
      <c r="A290" s="59"/>
      <c r="B290" s="60">
        <v>0.97916666666666696</v>
      </c>
      <c r="C290" s="62"/>
      <c r="D290" s="62"/>
      <c r="E290" s="62"/>
      <c r="F290" s="62"/>
      <c r="G290" s="62"/>
      <c r="H290" s="62"/>
    </row>
    <row r="291" spans="1:8" customFormat="1" x14ac:dyDescent="0.25">
      <c r="A291" s="59"/>
      <c r="B291" s="60">
        <v>0.98611111111111105</v>
      </c>
      <c r="C291" s="62"/>
      <c r="D291" s="62"/>
      <c r="E291" s="62"/>
      <c r="F291" s="62"/>
      <c r="G291" s="62"/>
      <c r="H291" s="62"/>
    </row>
    <row r="292" spans="1:8" customFormat="1" x14ac:dyDescent="0.25">
      <c r="A292" s="59"/>
      <c r="B292" s="60">
        <v>0.99305555555555503</v>
      </c>
      <c r="C292" s="62"/>
      <c r="D292" s="62"/>
      <c r="E292" s="62"/>
      <c r="F292" s="62"/>
      <c r="G292" s="62"/>
      <c r="H292" s="62"/>
    </row>
    <row r="293" spans="1:8" customFormat="1" x14ac:dyDescent="0.25">
      <c r="A293" s="59"/>
      <c r="B293" s="60">
        <v>0</v>
      </c>
      <c r="C293" s="62"/>
      <c r="D293" s="62"/>
      <c r="E293" s="62"/>
      <c r="F293" s="62"/>
      <c r="G293" s="62"/>
      <c r="H293" s="62"/>
    </row>
    <row r="294" spans="1:8" customFormat="1" x14ac:dyDescent="0.25">
      <c r="A294" s="59"/>
      <c r="B294" s="60">
        <v>6.9444444444444441E-3</v>
      </c>
      <c r="C294" s="62"/>
      <c r="D294" s="62"/>
      <c r="E294" s="62"/>
      <c r="F294" s="62"/>
      <c r="G294" s="62"/>
      <c r="H294" s="62"/>
    </row>
    <row r="295" spans="1:8" customFormat="1" x14ac:dyDescent="0.25">
      <c r="A295" s="59"/>
      <c r="B295" s="60">
        <v>1.3888888888888888E-2</v>
      </c>
      <c r="C295" s="62"/>
      <c r="D295" s="62"/>
      <c r="E295" s="62"/>
      <c r="F295" s="62"/>
      <c r="G295" s="62"/>
      <c r="H295" s="62"/>
    </row>
    <row r="296" spans="1:8" customFormat="1" x14ac:dyDescent="0.25">
      <c r="A296" s="59"/>
      <c r="B296" s="60">
        <v>2.0833333333333301E-2</v>
      </c>
      <c r="C296" s="62"/>
      <c r="D296" s="62"/>
      <c r="E296" s="62"/>
      <c r="F296" s="62"/>
      <c r="G296" s="62"/>
      <c r="H296" s="62"/>
    </row>
    <row r="297" spans="1:8" customFormat="1" x14ac:dyDescent="0.25">
      <c r="A297" s="59"/>
      <c r="B297" s="60">
        <v>2.7777777777777801E-2</v>
      </c>
      <c r="C297" s="62"/>
      <c r="D297" s="62"/>
      <c r="E297" s="62"/>
      <c r="F297" s="62"/>
      <c r="G297" s="62"/>
      <c r="H297" s="62"/>
    </row>
    <row r="298" spans="1:8" customFormat="1" x14ac:dyDescent="0.25">
      <c r="A298" s="59"/>
      <c r="B298" s="60">
        <v>3.4722222222222203E-2</v>
      </c>
      <c r="C298" s="62"/>
      <c r="D298" s="62"/>
      <c r="E298" s="62"/>
      <c r="F298" s="62"/>
      <c r="G298" s="62"/>
      <c r="H298" s="62"/>
    </row>
    <row r="299" spans="1:8" customFormat="1" x14ac:dyDescent="0.25">
      <c r="A299" s="59"/>
      <c r="B299" s="60">
        <v>4.1666666666666699E-2</v>
      </c>
      <c r="C299" s="62"/>
      <c r="D299" s="62"/>
      <c r="E299" s="62"/>
      <c r="F299" s="62"/>
      <c r="G299" s="62"/>
      <c r="H299" s="62"/>
    </row>
    <row r="300" spans="1:8" customFormat="1" x14ac:dyDescent="0.25">
      <c r="A300" s="59"/>
      <c r="B300" s="60">
        <v>4.8611111111111098E-2</v>
      </c>
      <c r="C300" s="62"/>
      <c r="D300" s="62"/>
      <c r="E300" s="62"/>
      <c r="F300" s="62"/>
      <c r="G300" s="62"/>
      <c r="H300" s="62"/>
    </row>
    <row r="301" spans="1:8" customFormat="1" x14ac:dyDescent="0.25">
      <c r="A301" s="59"/>
      <c r="B301" s="60">
        <v>5.5555555555555601E-2</v>
      </c>
      <c r="C301" s="62"/>
      <c r="D301" s="62"/>
      <c r="E301" s="62"/>
      <c r="F301" s="62"/>
      <c r="G301" s="62"/>
      <c r="H301" s="62"/>
    </row>
    <row r="302" spans="1:8" customFormat="1" x14ac:dyDescent="0.25">
      <c r="A302" s="59"/>
      <c r="B302" s="60">
        <v>6.25E-2</v>
      </c>
      <c r="C302" s="62"/>
      <c r="D302" s="62"/>
      <c r="E302" s="62"/>
      <c r="F302" s="62"/>
      <c r="G302" s="62"/>
      <c r="H302" s="62"/>
    </row>
    <row r="303" spans="1:8" customFormat="1" x14ac:dyDescent="0.25">
      <c r="A303" s="59"/>
      <c r="B303" s="60">
        <v>6.9444444444444406E-2</v>
      </c>
      <c r="C303" s="62"/>
      <c r="D303" s="62"/>
      <c r="E303" s="62"/>
      <c r="F303" s="62"/>
      <c r="G303" s="62"/>
      <c r="H303" s="62"/>
    </row>
    <row r="304" spans="1:8" customFormat="1" x14ac:dyDescent="0.25">
      <c r="A304" s="59"/>
      <c r="B304" s="60">
        <v>7.6388888888888895E-2</v>
      </c>
      <c r="C304" s="62"/>
      <c r="D304" s="62"/>
      <c r="E304" s="62"/>
      <c r="F304" s="62"/>
      <c r="G304" s="62"/>
      <c r="H304" s="62"/>
    </row>
    <row r="305" spans="1:8" customFormat="1" x14ac:dyDescent="0.25">
      <c r="A305" s="59"/>
      <c r="B305" s="60">
        <v>8.3333333333333301E-2</v>
      </c>
      <c r="C305" s="62"/>
      <c r="D305" s="62"/>
      <c r="E305" s="62"/>
      <c r="F305" s="62"/>
      <c r="G305" s="62"/>
      <c r="H305" s="62"/>
    </row>
    <row r="306" spans="1:8" customFormat="1" x14ac:dyDescent="0.25">
      <c r="A306" s="59"/>
      <c r="B306" s="60">
        <v>9.0277777777777804E-2</v>
      </c>
      <c r="C306" s="62"/>
      <c r="D306" s="62"/>
      <c r="E306" s="62"/>
      <c r="F306" s="62"/>
      <c r="G306" s="62"/>
      <c r="H306" s="62"/>
    </row>
    <row r="307" spans="1:8" customFormat="1" x14ac:dyDescent="0.25">
      <c r="A307" s="59"/>
      <c r="B307" s="60">
        <v>9.7222222222222196E-2</v>
      </c>
      <c r="C307" s="62"/>
      <c r="D307" s="62"/>
      <c r="E307" s="62"/>
      <c r="F307" s="62"/>
      <c r="G307" s="62"/>
      <c r="H307" s="62"/>
    </row>
    <row r="308" spans="1:8" customFormat="1" x14ac:dyDescent="0.25">
      <c r="A308" s="59"/>
      <c r="B308" s="60">
        <v>0.104166666666667</v>
      </c>
      <c r="C308" s="62"/>
      <c r="D308" s="62"/>
      <c r="E308" s="62"/>
      <c r="F308" s="62"/>
      <c r="G308" s="62"/>
      <c r="H308" s="62"/>
    </row>
    <row r="309" spans="1:8" customFormat="1" x14ac:dyDescent="0.25">
      <c r="A309" s="59"/>
      <c r="B309" s="60">
        <v>0.11111111111111099</v>
      </c>
      <c r="C309" s="62"/>
      <c r="D309" s="62"/>
      <c r="E309" s="62"/>
      <c r="F309" s="62"/>
      <c r="G309" s="62"/>
      <c r="H309" s="62"/>
    </row>
    <row r="310" spans="1:8" customFormat="1" x14ac:dyDescent="0.25">
      <c r="A310" s="59"/>
      <c r="B310" s="60">
        <v>0.118055555555556</v>
      </c>
      <c r="C310" s="62"/>
      <c r="D310" s="62"/>
      <c r="E310" s="62"/>
      <c r="F310" s="62"/>
      <c r="G310" s="62"/>
      <c r="H310" s="62"/>
    </row>
    <row r="311" spans="1:8" customFormat="1" x14ac:dyDescent="0.25">
      <c r="A311" s="59"/>
      <c r="B311" s="60">
        <v>0.125</v>
      </c>
      <c r="C311" s="62"/>
      <c r="D311" s="62"/>
      <c r="E311" s="62"/>
      <c r="F311" s="62"/>
      <c r="G311" s="62"/>
      <c r="H311" s="62"/>
    </row>
    <row r="312" spans="1:8" customFormat="1" x14ac:dyDescent="0.25">
      <c r="A312" s="59"/>
      <c r="B312" s="60">
        <v>0.131944444444444</v>
      </c>
      <c r="C312" s="62"/>
      <c r="D312" s="62"/>
      <c r="E312" s="62"/>
      <c r="F312" s="62"/>
      <c r="G312" s="62"/>
      <c r="H312" s="62"/>
    </row>
    <row r="313" spans="1:8" customFormat="1" x14ac:dyDescent="0.25">
      <c r="A313" s="59"/>
      <c r="B313" s="60">
        <v>0.13888888888888901</v>
      </c>
      <c r="C313" s="62"/>
      <c r="D313" s="62"/>
      <c r="E313" s="62"/>
      <c r="F313" s="62"/>
      <c r="G313" s="62"/>
      <c r="H313" s="62"/>
    </row>
    <row r="314" spans="1:8" customFormat="1" x14ac:dyDescent="0.25">
      <c r="A314" s="59"/>
      <c r="B314" s="60">
        <v>0.14583333333333301</v>
      </c>
      <c r="C314" s="62"/>
      <c r="D314" s="62"/>
      <c r="E314" s="62"/>
      <c r="F314" s="62"/>
      <c r="G314" s="62"/>
      <c r="H314" s="62"/>
    </row>
    <row r="315" spans="1:8" customFormat="1" x14ac:dyDescent="0.25">
      <c r="A315" s="59"/>
      <c r="B315" s="60">
        <v>0.15277777777777801</v>
      </c>
      <c r="C315" s="62"/>
      <c r="D315" s="62"/>
      <c r="E315" s="62"/>
      <c r="F315" s="62"/>
      <c r="G315" s="62"/>
      <c r="H315" s="62"/>
    </row>
    <row r="316" spans="1:8" customFormat="1" x14ac:dyDescent="0.25">
      <c r="A316" s="59"/>
      <c r="B316" s="60">
        <v>0.15972222222222199</v>
      </c>
      <c r="C316" s="62"/>
      <c r="D316" s="62"/>
      <c r="E316" s="62"/>
      <c r="F316" s="62"/>
      <c r="G316" s="62"/>
      <c r="H316" s="62"/>
    </row>
    <row r="317" spans="1:8" customFormat="1" x14ac:dyDescent="0.25">
      <c r="A317" s="59"/>
      <c r="B317" s="60">
        <v>0.16666666666666699</v>
      </c>
      <c r="C317" s="62"/>
      <c r="D317" s="62"/>
      <c r="E317" s="62"/>
      <c r="F317" s="62"/>
      <c r="G317" s="62"/>
      <c r="H317" s="62"/>
    </row>
    <row r="318" spans="1:8" customFormat="1" x14ac:dyDescent="0.25">
      <c r="A318" s="59"/>
      <c r="B318" s="60">
        <v>0.17361111111111099</v>
      </c>
      <c r="C318" s="62"/>
      <c r="D318" s="62"/>
      <c r="E318" s="62"/>
      <c r="F318" s="62"/>
      <c r="G318" s="62"/>
      <c r="H318" s="62"/>
    </row>
    <row r="319" spans="1:8" customFormat="1" x14ac:dyDescent="0.25">
      <c r="A319" s="59"/>
      <c r="B319" s="60">
        <v>0.180555555555556</v>
      </c>
      <c r="C319" s="62"/>
      <c r="D319" s="62"/>
      <c r="E319" s="62"/>
      <c r="F319" s="62"/>
      <c r="G319" s="62"/>
      <c r="H319" s="62"/>
    </row>
    <row r="320" spans="1:8" customFormat="1" x14ac:dyDescent="0.25">
      <c r="A320" s="59"/>
      <c r="B320" s="60">
        <v>0.1875</v>
      </c>
      <c r="C320" s="62"/>
      <c r="D320" s="62"/>
      <c r="E320" s="62"/>
      <c r="F320" s="62"/>
      <c r="G320" s="62"/>
      <c r="H320" s="62"/>
    </row>
    <row r="321" spans="1:8" customFormat="1" x14ac:dyDescent="0.25">
      <c r="A321" s="59"/>
      <c r="B321" s="60">
        <v>0.194444444444444</v>
      </c>
      <c r="C321" s="62"/>
      <c r="D321" s="62"/>
      <c r="E321" s="62"/>
      <c r="F321" s="62"/>
      <c r="G321" s="62"/>
      <c r="H321" s="62"/>
    </row>
    <row r="322" spans="1:8" customFormat="1" x14ac:dyDescent="0.25">
      <c r="A322" s="59"/>
      <c r="B322" s="60">
        <v>0.20138888888888901</v>
      </c>
      <c r="C322" s="62"/>
      <c r="D322" s="62"/>
      <c r="E322" s="62"/>
      <c r="F322" s="62"/>
      <c r="G322" s="62"/>
      <c r="H322" s="62"/>
    </row>
    <row r="323" spans="1:8" customFormat="1" x14ac:dyDescent="0.25">
      <c r="A323" s="59"/>
      <c r="B323" s="60">
        <v>0.20833333333333301</v>
      </c>
      <c r="C323" s="62"/>
      <c r="D323" s="62"/>
      <c r="E323" s="62"/>
      <c r="F323" s="62"/>
      <c r="G323" s="62"/>
      <c r="H323" s="62"/>
    </row>
    <row r="324" spans="1:8" customFormat="1" x14ac:dyDescent="0.25">
      <c r="A324" s="59"/>
      <c r="B324" s="60">
        <v>0.21527777777777801</v>
      </c>
      <c r="C324" s="62"/>
      <c r="D324" s="62"/>
      <c r="E324" s="62"/>
      <c r="F324" s="62"/>
      <c r="G324" s="62"/>
      <c r="H324" s="62"/>
    </row>
    <row r="325" spans="1:8" customFormat="1" x14ac:dyDescent="0.25">
      <c r="A325" s="59"/>
      <c r="B325" s="60">
        <v>0.22222222222222199</v>
      </c>
      <c r="C325" s="62"/>
      <c r="D325" s="62"/>
      <c r="E325" s="62"/>
      <c r="F325" s="62"/>
      <c r="G325" s="62"/>
      <c r="H325" s="62"/>
    </row>
    <row r="326" spans="1:8" customFormat="1" x14ac:dyDescent="0.25">
      <c r="A326" s="59"/>
      <c r="B326" s="60">
        <v>0.22916666666666699</v>
      </c>
      <c r="C326" s="62"/>
      <c r="D326" s="62"/>
      <c r="E326" s="62"/>
      <c r="F326" s="62"/>
      <c r="G326" s="62"/>
      <c r="H326" s="62"/>
    </row>
    <row r="327" spans="1:8" customFormat="1" x14ac:dyDescent="0.25">
      <c r="A327" s="59"/>
      <c r="B327" s="60">
        <v>0.23611111111111099</v>
      </c>
      <c r="C327" s="62"/>
      <c r="D327" s="62"/>
      <c r="E327" s="62"/>
      <c r="F327" s="62"/>
      <c r="G327" s="62"/>
      <c r="H327" s="62"/>
    </row>
    <row r="328" spans="1:8" customFormat="1" x14ac:dyDescent="0.25">
      <c r="A328" s="59"/>
      <c r="B328" s="60">
        <v>0.243055555555556</v>
      </c>
      <c r="C328" s="62"/>
      <c r="D328" s="62"/>
      <c r="E328" s="62"/>
      <c r="F328" s="62"/>
      <c r="G328" s="62"/>
      <c r="H328" s="62"/>
    </row>
    <row r="329" spans="1:8" customFormat="1" x14ac:dyDescent="0.25">
      <c r="A329" s="59"/>
      <c r="B329" s="60">
        <v>0.25</v>
      </c>
      <c r="C329" s="62"/>
      <c r="D329" s="62"/>
      <c r="E329" s="62"/>
      <c r="F329" s="62"/>
      <c r="G329" s="62"/>
      <c r="H329" s="62"/>
    </row>
    <row r="330" spans="1:8" customFormat="1" x14ac:dyDescent="0.25">
      <c r="A330" s="59"/>
      <c r="B330" s="60">
        <v>0.25694444444444398</v>
      </c>
      <c r="C330" s="62"/>
      <c r="D330" s="62"/>
      <c r="E330" s="62"/>
      <c r="F330" s="62"/>
      <c r="G330" s="62"/>
      <c r="H330" s="62"/>
    </row>
    <row r="331" spans="1:8" customFormat="1" x14ac:dyDescent="0.25">
      <c r="A331" s="59"/>
      <c r="B331" s="60">
        <v>0.26388888888888901</v>
      </c>
      <c r="C331" s="62"/>
      <c r="D331" s="62"/>
      <c r="E331" s="62"/>
      <c r="F331" s="62"/>
      <c r="G331" s="62"/>
      <c r="H331" s="62"/>
    </row>
    <row r="332" spans="1:8" customFormat="1" x14ac:dyDescent="0.25">
      <c r="A332" s="59"/>
      <c r="B332" s="60">
        <v>0.27083333333333298</v>
      </c>
      <c r="C332" s="62"/>
      <c r="D332" s="62"/>
      <c r="E332" s="62"/>
      <c r="F332" s="62"/>
      <c r="G332" s="62"/>
      <c r="H332" s="62"/>
    </row>
    <row r="333" spans="1:8" customFormat="1" x14ac:dyDescent="0.25">
      <c r="A333" s="59"/>
      <c r="B333" s="60">
        <v>0.27777777777777801</v>
      </c>
      <c r="C333" s="62"/>
      <c r="D333" s="62"/>
      <c r="E333" s="62"/>
      <c r="F333" s="62"/>
      <c r="G333" s="62"/>
      <c r="H333" s="62"/>
    </row>
    <row r="334" spans="1:8" customFormat="1" x14ac:dyDescent="0.25">
      <c r="A334" s="59"/>
      <c r="B334" s="60">
        <v>0.28472222222222199</v>
      </c>
      <c r="C334" s="62"/>
      <c r="D334" s="62"/>
      <c r="E334" s="62"/>
      <c r="F334" s="62"/>
      <c r="G334" s="62"/>
      <c r="H334" s="62"/>
    </row>
    <row r="335" spans="1:8" customFormat="1" x14ac:dyDescent="0.25">
      <c r="A335" s="59"/>
      <c r="B335" s="60">
        <v>0.29166666666666702</v>
      </c>
      <c r="C335" s="62"/>
      <c r="D335" s="62"/>
      <c r="E335" s="62"/>
      <c r="F335" s="62"/>
      <c r="G335" s="62"/>
      <c r="H335" s="62"/>
    </row>
    <row r="336" spans="1:8" customFormat="1" x14ac:dyDescent="0.25">
      <c r="A336" s="59"/>
      <c r="B336" s="60">
        <v>0.2986111111111111</v>
      </c>
      <c r="C336" s="62"/>
      <c r="D336" s="62"/>
      <c r="E336" s="62"/>
      <c r="F336" s="62"/>
      <c r="G336" s="62"/>
      <c r="H336" s="62"/>
    </row>
    <row r="337" spans="1:8" customFormat="1" x14ac:dyDescent="0.25">
      <c r="A337" s="59"/>
      <c r="B337" s="60">
        <v>0.30555555555555602</v>
      </c>
      <c r="C337" s="62"/>
      <c r="D337" s="62"/>
      <c r="E337" s="62"/>
      <c r="F337" s="62"/>
      <c r="G337" s="62"/>
      <c r="H337" s="62"/>
    </row>
    <row r="338" spans="1:8" customFormat="1" x14ac:dyDescent="0.25">
      <c r="A338" s="59"/>
      <c r="B338" s="60">
        <v>0.3125</v>
      </c>
      <c r="C338" s="62"/>
      <c r="D338" s="62"/>
      <c r="E338" s="62"/>
      <c r="F338" s="62"/>
      <c r="G338" s="62"/>
      <c r="H338" s="62"/>
    </row>
    <row r="339" spans="1:8" customFormat="1" x14ac:dyDescent="0.25">
      <c r="A339" s="59"/>
      <c r="B339" s="60">
        <v>0.31944444444444398</v>
      </c>
      <c r="C339" s="62"/>
      <c r="D339" s="62"/>
      <c r="E339" s="62"/>
      <c r="F339" s="62"/>
      <c r="G339" s="62"/>
      <c r="H339" s="62"/>
    </row>
    <row r="340" spans="1:8" customFormat="1" x14ac:dyDescent="0.25">
      <c r="A340" s="59"/>
      <c r="B340" s="60">
        <v>0.32638888888888901</v>
      </c>
      <c r="C340" s="62"/>
      <c r="D340" s="62"/>
      <c r="E340" s="62"/>
      <c r="F340" s="62"/>
      <c r="G340" s="62"/>
      <c r="H340" s="62"/>
    </row>
    <row r="341" spans="1:8" customFormat="1" x14ac:dyDescent="0.25">
      <c r="A341" s="59"/>
      <c r="B341" s="60">
        <v>0.33333333333333298</v>
      </c>
      <c r="C341" s="62"/>
      <c r="D341" s="62"/>
      <c r="E341" s="62"/>
      <c r="F341" s="62"/>
      <c r="G341" s="62"/>
      <c r="H341" s="62"/>
    </row>
    <row r="342" spans="1:8" customFormat="1" x14ac:dyDescent="0.25">
      <c r="A342" s="59"/>
      <c r="B342" s="60">
        <v>0.34027777777777801</v>
      </c>
      <c r="C342" s="62"/>
      <c r="D342" s="62"/>
      <c r="E342" s="62"/>
      <c r="F342" s="62"/>
      <c r="G342" s="62"/>
      <c r="H342" s="62"/>
    </row>
    <row r="343" spans="1:8" customFormat="1" x14ac:dyDescent="0.25">
      <c r="A343" s="59"/>
      <c r="B343" s="60">
        <v>0.34722222222222199</v>
      </c>
      <c r="C343" s="62"/>
      <c r="D343" s="62"/>
      <c r="E343" s="62"/>
      <c r="F343" s="62"/>
      <c r="G343" s="62"/>
      <c r="H343" s="62"/>
    </row>
    <row r="344" spans="1:8" customFormat="1" x14ac:dyDescent="0.25">
      <c r="A344" s="59"/>
      <c r="B344" s="60">
        <v>0.35416666666666702</v>
      </c>
      <c r="C344" s="62"/>
      <c r="D344" s="62"/>
      <c r="E344" s="62"/>
      <c r="F344" s="62"/>
      <c r="G344" s="62"/>
      <c r="H344" s="62"/>
    </row>
    <row r="345" spans="1:8" customFormat="1" x14ac:dyDescent="0.25">
      <c r="A345" s="59"/>
      <c r="B345" s="60">
        <v>0.36111111111111099</v>
      </c>
      <c r="C345" s="62"/>
      <c r="D345" s="62"/>
      <c r="E345" s="62"/>
      <c r="F345" s="62"/>
      <c r="G345" s="62"/>
      <c r="H345" s="62"/>
    </row>
    <row r="346" spans="1:8" customFormat="1" x14ac:dyDescent="0.25">
      <c r="A346" s="59"/>
      <c r="B346" s="60">
        <v>0.36805555555555602</v>
      </c>
      <c r="C346" s="62"/>
      <c r="D346" s="62"/>
      <c r="E346" s="62"/>
      <c r="F346" s="62"/>
      <c r="G346" s="62"/>
      <c r="H346" s="62"/>
    </row>
    <row r="347" spans="1:8" customFormat="1" x14ac:dyDescent="0.25">
      <c r="A347" s="59"/>
      <c r="B347" s="60">
        <v>0.375</v>
      </c>
      <c r="C347" s="62"/>
      <c r="D347" s="62"/>
      <c r="E347" s="62"/>
      <c r="F347" s="62"/>
      <c r="G347" s="62"/>
      <c r="H347" s="62"/>
    </row>
    <row r="348" spans="1:8" customFormat="1" x14ac:dyDescent="0.25">
      <c r="A348" s="59"/>
      <c r="B348" s="60">
        <v>0.38194444444444398</v>
      </c>
      <c r="C348" s="62"/>
      <c r="D348" s="62"/>
      <c r="E348" s="62"/>
      <c r="F348" s="62"/>
      <c r="G348" s="62"/>
      <c r="H348" s="62"/>
    </row>
    <row r="349" spans="1:8" customFormat="1" x14ac:dyDescent="0.25">
      <c r="A349" s="59"/>
      <c r="B349" s="60">
        <v>0.38888888888888901</v>
      </c>
      <c r="C349" s="62"/>
      <c r="D349" s="62"/>
      <c r="E349" s="62"/>
      <c r="F349" s="62"/>
      <c r="G349" s="62"/>
      <c r="H349" s="62"/>
    </row>
    <row r="350" spans="1:8" customFormat="1" x14ac:dyDescent="0.25">
      <c r="A350" s="59"/>
      <c r="B350" s="60">
        <v>0.39583333333333298</v>
      </c>
      <c r="C350" s="62"/>
      <c r="D350" s="62"/>
      <c r="E350" s="62"/>
      <c r="F350" s="62"/>
      <c r="G350" s="62"/>
      <c r="H350" s="62"/>
    </row>
    <row r="351" spans="1:8" customFormat="1" x14ac:dyDescent="0.25">
      <c r="A351" s="59"/>
      <c r="B351" s="60">
        <v>0.40277777777777801</v>
      </c>
      <c r="C351" s="62"/>
      <c r="D351" s="62"/>
      <c r="E351" s="62"/>
      <c r="F351" s="62"/>
      <c r="G351" s="62"/>
      <c r="H351" s="62"/>
    </row>
    <row r="352" spans="1:8" customFormat="1" x14ac:dyDescent="0.25">
      <c r="A352" s="59"/>
      <c r="B352" s="60">
        <v>0.40972222222222199</v>
      </c>
      <c r="C352" s="62"/>
      <c r="D352" s="62"/>
      <c r="E352" s="62"/>
      <c r="F352" s="62"/>
      <c r="G352" s="62"/>
      <c r="H352" s="62"/>
    </row>
    <row r="353" spans="1:8" customFormat="1" x14ac:dyDescent="0.25">
      <c r="A353" s="59"/>
      <c r="B353" s="60">
        <v>0.41666666666666702</v>
      </c>
      <c r="C353" s="62"/>
      <c r="D353" s="62"/>
      <c r="E353" s="62"/>
      <c r="F353" s="62"/>
      <c r="G353" s="62"/>
      <c r="H353" s="62"/>
    </row>
    <row r="354" spans="1:8" customFormat="1" x14ac:dyDescent="0.25">
      <c r="A354" s="59"/>
      <c r="B354" s="60">
        <v>0.42361111111111099</v>
      </c>
      <c r="C354" s="62"/>
      <c r="D354" s="62"/>
      <c r="E354" s="62"/>
      <c r="F354" s="62"/>
      <c r="G354" s="62"/>
      <c r="H354" s="62"/>
    </row>
    <row r="355" spans="1:8" customFormat="1" x14ac:dyDescent="0.25">
      <c r="A355" s="59"/>
      <c r="B355" s="60">
        <v>0.43055555555555602</v>
      </c>
      <c r="C355" s="62"/>
      <c r="D355" s="62"/>
      <c r="E355" s="62"/>
      <c r="F355" s="62"/>
      <c r="G355" s="62"/>
      <c r="H355" s="62"/>
    </row>
    <row r="356" spans="1:8" customFormat="1" x14ac:dyDescent="0.25">
      <c r="A356" s="59"/>
      <c r="B356" s="60">
        <v>0.4375</v>
      </c>
      <c r="C356" s="62"/>
      <c r="D356" s="62"/>
      <c r="E356" s="62"/>
      <c r="F356" s="62"/>
      <c r="G356" s="62"/>
      <c r="H356" s="62"/>
    </row>
    <row r="357" spans="1:8" customFormat="1" x14ac:dyDescent="0.25">
      <c r="A357" s="59"/>
      <c r="B357" s="60">
        <v>0.44444444444444398</v>
      </c>
      <c r="C357" s="62"/>
      <c r="D357" s="62"/>
      <c r="E357" s="62"/>
      <c r="F357" s="62"/>
      <c r="G357" s="62"/>
      <c r="H357" s="62"/>
    </row>
    <row r="358" spans="1:8" customFormat="1" x14ac:dyDescent="0.25">
      <c r="A358" s="59"/>
      <c r="B358" s="60">
        <v>0.45138888888888901</v>
      </c>
      <c r="C358" s="62"/>
      <c r="D358" s="62"/>
      <c r="E358" s="62"/>
      <c r="F358" s="62"/>
      <c r="G358" s="62"/>
      <c r="H358" s="62"/>
    </row>
    <row r="359" spans="1:8" customFormat="1" x14ac:dyDescent="0.25">
      <c r="A359" s="59"/>
      <c r="B359" s="60">
        <v>0.45833333333333298</v>
      </c>
      <c r="C359" s="62"/>
      <c r="D359" s="62"/>
      <c r="E359" s="62"/>
      <c r="F359" s="62"/>
      <c r="G359" s="62"/>
      <c r="H359" s="62"/>
    </row>
    <row r="360" spans="1:8" customFormat="1" x14ac:dyDescent="0.25">
      <c r="A360" s="59"/>
      <c r="B360" s="60">
        <v>0.46527777777777801</v>
      </c>
      <c r="C360" s="62"/>
      <c r="D360" s="62"/>
      <c r="E360" s="62"/>
      <c r="F360" s="62"/>
      <c r="G360" s="62"/>
      <c r="H360" s="62"/>
    </row>
    <row r="361" spans="1:8" customFormat="1" x14ac:dyDescent="0.25">
      <c r="A361" s="59"/>
      <c r="B361" s="60">
        <v>0.47222222222222199</v>
      </c>
      <c r="C361" s="62"/>
      <c r="D361" s="62"/>
      <c r="E361" s="62"/>
      <c r="F361" s="62"/>
      <c r="G361" s="62"/>
      <c r="H361" s="62"/>
    </row>
    <row r="362" spans="1:8" customFormat="1" x14ac:dyDescent="0.25">
      <c r="A362" s="59"/>
      <c r="B362" s="60">
        <v>0.47916666666666702</v>
      </c>
      <c r="C362" s="62"/>
      <c r="D362" s="62"/>
      <c r="E362" s="62"/>
      <c r="F362" s="62"/>
      <c r="G362" s="62"/>
      <c r="H362" s="62"/>
    </row>
    <row r="363" spans="1:8" customFormat="1" x14ac:dyDescent="0.25">
      <c r="A363" s="59"/>
      <c r="B363" s="60">
        <v>0.48611111111111099</v>
      </c>
      <c r="C363" s="62"/>
      <c r="D363" s="62"/>
      <c r="E363" s="62"/>
      <c r="F363" s="62"/>
      <c r="G363" s="62"/>
      <c r="H363" s="62"/>
    </row>
    <row r="364" spans="1:8" customFormat="1" x14ac:dyDescent="0.25">
      <c r="A364" s="59"/>
      <c r="B364" s="60">
        <v>0.49305555555555602</v>
      </c>
      <c r="C364" s="62"/>
      <c r="D364" s="62"/>
      <c r="E364" s="62"/>
      <c r="F364" s="62"/>
      <c r="G364" s="62"/>
      <c r="H364" s="62"/>
    </row>
    <row r="365" spans="1:8" customFormat="1" x14ac:dyDescent="0.25">
      <c r="A365" s="59"/>
      <c r="B365" s="60">
        <v>0.5</v>
      </c>
      <c r="C365" s="62"/>
      <c r="D365" s="62"/>
      <c r="E365" s="62"/>
      <c r="F365" s="62"/>
      <c r="G365" s="62"/>
      <c r="H365" s="62"/>
    </row>
    <row r="366" spans="1:8" customFormat="1" x14ac:dyDescent="0.25">
      <c r="A366" s="59"/>
      <c r="B366" s="60">
        <v>0.50694444444444398</v>
      </c>
      <c r="C366" s="62"/>
      <c r="D366" s="62"/>
      <c r="E366" s="62"/>
      <c r="F366" s="62"/>
      <c r="G366" s="62"/>
      <c r="H366" s="62"/>
    </row>
    <row r="367" spans="1:8" customFormat="1" x14ac:dyDescent="0.25">
      <c r="A367" s="59"/>
      <c r="B367" s="60">
        <v>0.51388888888888895</v>
      </c>
      <c r="C367" s="62"/>
      <c r="D367" s="62"/>
      <c r="E367" s="62"/>
      <c r="F367" s="62"/>
      <c r="G367" s="62"/>
      <c r="H367" s="62"/>
    </row>
    <row r="368" spans="1:8" customFormat="1" x14ac:dyDescent="0.25">
      <c r="A368" s="59"/>
      <c r="B368" s="60">
        <v>0.52083333333333304</v>
      </c>
      <c r="C368" s="62"/>
      <c r="D368" s="62"/>
      <c r="E368" s="62"/>
      <c r="F368" s="62"/>
      <c r="G368" s="62"/>
      <c r="H368" s="62"/>
    </row>
    <row r="369" spans="1:8" customFormat="1" x14ac:dyDescent="0.25">
      <c r="A369" s="59"/>
      <c r="B369" s="60">
        <v>0.52777777777777801</v>
      </c>
      <c r="C369" s="62"/>
      <c r="D369" s="62"/>
      <c r="E369" s="62"/>
      <c r="F369" s="62"/>
      <c r="G369" s="62"/>
      <c r="H369" s="62"/>
    </row>
    <row r="370" spans="1:8" customFormat="1" x14ac:dyDescent="0.25">
      <c r="A370" s="59"/>
      <c r="B370" s="60">
        <v>0.53472222222222199</v>
      </c>
      <c r="C370" s="62"/>
      <c r="D370" s="62"/>
      <c r="E370" s="62"/>
      <c r="F370" s="62"/>
      <c r="G370" s="62"/>
      <c r="H370" s="62"/>
    </row>
    <row r="371" spans="1:8" customFormat="1" x14ac:dyDescent="0.25">
      <c r="A371" s="59"/>
      <c r="B371" s="60">
        <v>0.54166666666666696</v>
      </c>
      <c r="C371" s="62"/>
      <c r="D371" s="62"/>
      <c r="E371" s="62"/>
      <c r="F371" s="62"/>
      <c r="G371" s="62"/>
      <c r="H371" s="62"/>
    </row>
    <row r="372" spans="1:8" customFormat="1" x14ac:dyDescent="0.25">
      <c r="A372" s="59"/>
      <c r="B372" s="60">
        <v>0.54861111111111105</v>
      </c>
      <c r="C372" s="62"/>
      <c r="D372" s="62"/>
      <c r="E372" s="62"/>
      <c r="F372" s="62"/>
      <c r="G372" s="62"/>
      <c r="H372" s="62"/>
    </row>
    <row r="373" spans="1:8" customFormat="1" x14ac:dyDescent="0.25">
      <c r="A373" s="59"/>
      <c r="B373" s="60">
        <v>0.55555555555555602</v>
      </c>
      <c r="C373" s="62"/>
      <c r="D373" s="62"/>
      <c r="E373" s="62"/>
      <c r="F373" s="62"/>
      <c r="G373" s="62"/>
      <c r="H373" s="62"/>
    </row>
    <row r="374" spans="1:8" customFormat="1" x14ac:dyDescent="0.25">
      <c r="A374" s="59"/>
      <c r="B374" s="60">
        <v>0.5625</v>
      </c>
      <c r="C374" s="62"/>
      <c r="D374" s="62"/>
      <c r="E374" s="62"/>
      <c r="F374" s="62"/>
      <c r="G374" s="62"/>
      <c r="H374" s="62"/>
    </row>
    <row r="375" spans="1:8" customFormat="1" x14ac:dyDescent="0.25">
      <c r="A375" s="59"/>
      <c r="B375" s="60">
        <v>0.56944444444444398</v>
      </c>
      <c r="C375" s="62"/>
      <c r="D375" s="62"/>
      <c r="E375" s="62"/>
      <c r="F375" s="62"/>
      <c r="G375" s="62"/>
      <c r="H375" s="62"/>
    </row>
    <row r="376" spans="1:8" customFormat="1" x14ac:dyDescent="0.25">
      <c r="A376" s="59"/>
      <c r="B376" s="60">
        <v>0.57638888888888895</v>
      </c>
      <c r="C376" s="62"/>
      <c r="D376" s="62"/>
      <c r="E376" s="62"/>
      <c r="F376" s="62"/>
      <c r="G376" s="62"/>
      <c r="H376" s="62"/>
    </row>
    <row r="377" spans="1:8" customFormat="1" x14ac:dyDescent="0.25">
      <c r="A377" s="59"/>
      <c r="B377" s="60">
        <v>0.58333333333333304</v>
      </c>
      <c r="C377" s="62"/>
      <c r="D377" s="62"/>
      <c r="E377" s="62"/>
      <c r="F377" s="62"/>
      <c r="G377" s="62"/>
      <c r="H377" s="62"/>
    </row>
    <row r="378" spans="1:8" customFormat="1" x14ac:dyDescent="0.25">
      <c r="A378" s="59"/>
      <c r="B378" s="60">
        <v>0.59027777777777801</v>
      </c>
      <c r="C378" s="62"/>
      <c r="D378" s="62"/>
      <c r="E378" s="62"/>
      <c r="F378" s="62"/>
      <c r="G378" s="62"/>
      <c r="H378" s="62"/>
    </row>
    <row r="379" spans="1:8" customFormat="1" x14ac:dyDescent="0.25">
      <c r="A379" s="59"/>
      <c r="B379" s="60">
        <v>0.59722222222222199</v>
      </c>
      <c r="C379" s="62"/>
      <c r="D379" s="62"/>
      <c r="E379" s="62"/>
      <c r="F379" s="62"/>
      <c r="G379" s="62"/>
      <c r="H379" s="62"/>
    </row>
    <row r="380" spans="1:8" customFormat="1" x14ac:dyDescent="0.25">
      <c r="A380" s="59"/>
      <c r="B380" s="60">
        <v>0.60416666666666696</v>
      </c>
      <c r="C380" s="62"/>
      <c r="D380" s="62"/>
      <c r="E380" s="62"/>
      <c r="F380" s="62"/>
      <c r="G380" s="62"/>
      <c r="H380" s="62"/>
    </row>
    <row r="381" spans="1:8" customFormat="1" x14ac:dyDescent="0.25">
      <c r="A381" s="59"/>
      <c r="B381" s="60">
        <v>0.61111111111111105</v>
      </c>
      <c r="C381" s="62"/>
      <c r="D381" s="62"/>
      <c r="E381" s="62"/>
      <c r="F381" s="62"/>
      <c r="G381" s="62"/>
      <c r="H381" s="62"/>
    </row>
    <row r="382" spans="1:8" customFormat="1" x14ac:dyDescent="0.25">
      <c r="A382" s="59"/>
      <c r="B382" s="60">
        <v>0.61805555555555503</v>
      </c>
      <c r="C382" s="62"/>
      <c r="D382" s="62"/>
      <c r="E382" s="62"/>
      <c r="F382" s="62"/>
      <c r="G382" s="62"/>
      <c r="H382" s="62"/>
    </row>
    <row r="383" spans="1:8" customFormat="1" x14ac:dyDescent="0.25">
      <c r="A383" s="59"/>
      <c r="B383" s="60">
        <v>0.625</v>
      </c>
      <c r="C383" s="62"/>
      <c r="D383" s="62"/>
      <c r="E383" s="62"/>
      <c r="F383" s="62"/>
      <c r="G383" s="62"/>
      <c r="H383" s="62"/>
    </row>
    <row r="384" spans="1:8" customFormat="1" x14ac:dyDescent="0.25">
      <c r="A384" s="59"/>
      <c r="B384" s="60">
        <v>0.63194444444444398</v>
      </c>
      <c r="C384" s="62"/>
      <c r="D384" s="62"/>
      <c r="E384" s="62"/>
      <c r="F384" s="62"/>
      <c r="G384" s="62"/>
      <c r="H384" s="62"/>
    </row>
    <row r="385" spans="1:8" customFormat="1" x14ac:dyDescent="0.25">
      <c r="A385" s="59"/>
      <c r="B385" s="60">
        <v>0.63888888888888895</v>
      </c>
      <c r="C385" s="62"/>
      <c r="D385" s="62"/>
      <c r="E385" s="62"/>
      <c r="F385" s="62"/>
      <c r="G385" s="62"/>
      <c r="H385" s="62"/>
    </row>
    <row r="386" spans="1:8" customFormat="1" x14ac:dyDescent="0.25">
      <c r="A386" s="59"/>
      <c r="B386" s="60">
        <v>0.64583333333333304</v>
      </c>
      <c r="C386" s="62"/>
      <c r="D386" s="62"/>
      <c r="E386" s="62"/>
      <c r="F386" s="62"/>
      <c r="G386" s="62"/>
      <c r="H386" s="62"/>
    </row>
    <row r="387" spans="1:8" customFormat="1" x14ac:dyDescent="0.25">
      <c r="A387" s="59"/>
      <c r="B387" s="60">
        <v>0.65277777777777801</v>
      </c>
      <c r="C387" s="62"/>
      <c r="D387" s="62"/>
      <c r="E387" s="62"/>
      <c r="F387" s="62"/>
      <c r="G387" s="62"/>
      <c r="H387" s="62"/>
    </row>
    <row r="388" spans="1:8" customFormat="1" x14ac:dyDescent="0.25">
      <c r="A388" s="59"/>
      <c r="B388" s="60">
        <v>0.65972222222222199</v>
      </c>
      <c r="C388" s="62"/>
      <c r="D388" s="62"/>
      <c r="E388" s="62"/>
      <c r="F388" s="62"/>
      <c r="G388" s="62"/>
      <c r="H388" s="62"/>
    </row>
    <row r="389" spans="1:8" customFormat="1" x14ac:dyDescent="0.25">
      <c r="A389" s="59"/>
      <c r="B389" s="60">
        <v>0.66666666666666696</v>
      </c>
      <c r="C389" s="62"/>
      <c r="D389" s="62"/>
      <c r="E389" s="62"/>
      <c r="F389" s="62"/>
      <c r="G389" s="62"/>
      <c r="H389" s="62"/>
    </row>
    <row r="390" spans="1:8" customFormat="1" x14ac:dyDescent="0.25">
      <c r="A390" s="59"/>
      <c r="B390" s="60">
        <v>0.67361111111111105</v>
      </c>
      <c r="C390" s="62"/>
      <c r="D390" s="62"/>
      <c r="E390" s="62"/>
      <c r="F390" s="62"/>
      <c r="G390" s="62"/>
      <c r="H390" s="62"/>
    </row>
    <row r="391" spans="1:8" customFormat="1" x14ac:dyDescent="0.25">
      <c r="A391" s="59"/>
      <c r="B391" s="60">
        <v>0.68055555555555503</v>
      </c>
      <c r="C391" s="62"/>
      <c r="D391" s="62"/>
      <c r="E391" s="62"/>
      <c r="F391" s="62"/>
      <c r="G391" s="62"/>
      <c r="H391" s="62"/>
    </row>
    <row r="392" spans="1:8" customFormat="1" x14ac:dyDescent="0.25">
      <c r="A392" s="59"/>
      <c r="B392" s="60">
        <v>0.6875</v>
      </c>
      <c r="C392" s="62"/>
      <c r="D392" s="62"/>
      <c r="E392" s="62"/>
      <c r="F392" s="62"/>
      <c r="G392" s="62"/>
      <c r="H392" s="62"/>
    </row>
    <row r="393" spans="1:8" customFormat="1" x14ac:dyDescent="0.25">
      <c r="A393" s="59"/>
      <c r="B393" s="60">
        <v>0.69444444444444398</v>
      </c>
      <c r="C393" s="62"/>
      <c r="D393" s="62"/>
      <c r="E393" s="62"/>
      <c r="F393" s="62"/>
      <c r="G393" s="62"/>
      <c r="H393" s="62"/>
    </row>
    <row r="394" spans="1:8" customFormat="1" x14ac:dyDescent="0.25">
      <c r="A394" s="59"/>
      <c r="B394" s="60">
        <v>0.70138888888888895</v>
      </c>
      <c r="C394" s="62"/>
      <c r="D394" s="62"/>
      <c r="E394" s="62"/>
      <c r="F394" s="62"/>
      <c r="G394" s="62"/>
      <c r="H394" s="62"/>
    </row>
    <row r="395" spans="1:8" customFormat="1" x14ac:dyDescent="0.25">
      <c r="A395" s="59"/>
      <c r="B395" s="60">
        <v>0.70833333333333304</v>
      </c>
      <c r="C395" s="62"/>
      <c r="D395" s="62"/>
      <c r="E395" s="62"/>
      <c r="F395" s="62"/>
      <c r="G395" s="62"/>
      <c r="H395" s="62"/>
    </row>
    <row r="396" spans="1:8" customFormat="1" x14ac:dyDescent="0.25">
      <c r="A396" s="59"/>
      <c r="B396" s="60">
        <v>0.71527777777777801</v>
      </c>
      <c r="C396" s="62"/>
      <c r="D396" s="62"/>
      <c r="E396" s="62"/>
      <c r="F396" s="62"/>
      <c r="G396" s="62"/>
      <c r="H396" s="62"/>
    </row>
    <row r="397" spans="1:8" customFormat="1" x14ac:dyDescent="0.25">
      <c r="A397" s="59"/>
      <c r="B397" s="60">
        <v>0.72222222222222199</v>
      </c>
      <c r="C397" s="62"/>
      <c r="D397" s="62"/>
      <c r="E397" s="62"/>
      <c r="F397" s="62"/>
      <c r="G397" s="62"/>
      <c r="H397" s="62"/>
    </row>
    <row r="398" spans="1:8" customFormat="1" x14ac:dyDescent="0.25">
      <c r="A398" s="59"/>
      <c r="B398" s="60">
        <v>0.72916666666666696</v>
      </c>
      <c r="C398" s="62"/>
      <c r="D398" s="62"/>
      <c r="E398" s="62"/>
      <c r="F398" s="62"/>
      <c r="G398" s="62"/>
      <c r="H398" s="62"/>
    </row>
    <row r="399" spans="1:8" customFormat="1" x14ac:dyDescent="0.25">
      <c r="A399" s="59"/>
      <c r="B399" s="60">
        <v>0.73611111111111105</v>
      </c>
      <c r="C399" s="62"/>
      <c r="D399" s="62"/>
      <c r="E399" s="62"/>
      <c r="F399" s="62"/>
      <c r="G399" s="62"/>
      <c r="H399" s="62"/>
    </row>
    <row r="400" spans="1:8" customFormat="1" x14ac:dyDescent="0.25">
      <c r="A400" s="59"/>
      <c r="B400" s="60">
        <v>0.74305555555555503</v>
      </c>
      <c r="C400" s="62"/>
      <c r="D400" s="62"/>
      <c r="E400" s="62"/>
      <c r="F400" s="62"/>
      <c r="G400" s="62"/>
      <c r="H400" s="62"/>
    </row>
    <row r="401" spans="1:8" customFormat="1" x14ac:dyDescent="0.25">
      <c r="A401" s="59"/>
      <c r="B401" s="60">
        <v>0.75</v>
      </c>
      <c r="C401" s="62"/>
      <c r="D401" s="62"/>
      <c r="E401" s="62"/>
      <c r="F401" s="62"/>
      <c r="G401" s="62"/>
      <c r="H401" s="62"/>
    </row>
    <row r="402" spans="1:8" customFormat="1" x14ac:dyDescent="0.25">
      <c r="A402" s="59"/>
      <c r="B402" s="60">
        <v>0.75694444444444398</v>
      </c>
      <c r="C402" s="62"/>
      <c r="D402" s="62"/>
      <c r="E402" s="62"/>
      <c r="F402" s="62"/>
      <c r="G402" s="62"/>
      <c r="H402" s="62"/>
    </row>
    <row r="403" spans="1:8" customFormat="1" x14ac:dyDescent="0.25">
      <c r="A403" s="59"/>
      <c r="B403" s="60">
        <v>0.76388888888888895</v>
      </c>
      <c r="C403" s="62"/>
      <c r="D403" s="62"/>
      <c r="E403" s="62"/>
      <c r="F403" s="62"/>
      <c r="G403" s="62"/>
      <c r="H403" s="62"/>
    </row>
    <row r="404" spans="1:8" customFormat="1" x14ac:dyDescent="0.25">
      <c r="A404" s="59"/>
      <c r="B404" s="60">
        <v>0.77083333333333304</v>
      </c>
      <c r="C404" s="62"/>
      <c r="D404" s="62"/>
      <c r="E404" s="62"/>
      <c r="F404" s="62"/>
      <c r="G404" s="62"/>
      <c r="H404" s="62"/>
    </row>
    <row r="405" spans="1:8" customFormat="1" x14ac:dyDescent="0.25">
      <c r="A405" s="59"/>
      <c r="B405" s="60">
        <v>0.77777777777777801</v>
      </c>
      <c r="C405" s="62"/>
      <c r="D405" s="62"/>
      <c r="E405" s="62"/>
      <c r="F405" s="62"/>
      <c r="G405" s="62"/>
      <c r="H405" s="62"/>
    </row>
    <row r="406" spans="1:8" customFormat="1" x14ac:dyDescent="0.25">
      <c r="A406" s="59"/>
      <c r="B406" s="60">
        <v>0.78472222222222199</v>
      </c>
      <c r="C406" s="62"/>
      <c r="D406" s="62"/>
      <c r="E406" s="62"/>
      <c r="F406" s="62"/>
      <c r="G406" s="62"/>
      <c r="H406" s="62"/>
    </row>
    <row r="407" spans="1:8" customFormat="1" x14ac:dyDescent="0.25">
      <c r="A407" s="59"/>
      <c r="B407" s="60">
        <v>0.79166666666666696</v>
      </c>
      <c r="C407" s="62"/>
      <c r="D407" s="62"/>
      <c r="E407" s="62"/>
      <c r="F407" s="62"/>
      <c r="G407" s="62"/>
      <c r="H407" s="62"/>
    </row>
    <row r="408" spans="1:8" customFormat="1" x14ac:dyDescent="0.25">
      <c r="A408" s="59"/>
      <c r="B408" s="60">
        <v>0.79861111111111105</v>
      </c>
      <c r="C408" s="62"/>
      <c r="D408" s="62"/>
      <c r="E408" s="62"/>
      <c r="F408" s="62"/>
      <c r="G408" s="62"/>
      <c r="H408" s="62"/>
    </row>
    <row r="409" spans="1:8" customFormat="1" x14ac:dyDescent="0.25">
      <c r="A409" s="59"/>
      <c r="B409" s="60">
        <v>0.80555555555555503</v>
      </c>
      <c r="C409" s="62"/>
      <c r="D409" s="62"/>
      <c r="E409" s="62"/>
      <c r="F409" s="62"/>
      <c r="G409" s="62"/>
      <c r="H409" s="62"/>
    </row>
    <row r="410" spans="1:8" customFormat="1" x14ac:dyDescent="0.25">
      <c r="A410" s="59"/>
      <c r="B410" s="60">
        <v>0.8125</v>
      </c>
      <c r="C410" s="62"/>
      <c r="D410" s="62"/>
      <c r="E410" s="62"/>
      <c r="F410" s="62"/>
      <c r="G410" s="62"/>
      <c r="H410" s="62"/>
    </row>
    <row r="411" spans="1:8" customFormat="1" x14ac:dyDescent="0.25">
      <c r="A411" s="59"/>
      <c r="B411" s="60">
        <v>0.81944444444444398</v>
      </c>
      <c r="C411" s="62"/>
      <c r="D411" s="62"/>
      <c r="E411" s="62"/>
      <c r="F411" s="62"/>
      <c r="G411" s="62"/>
      <c r="H411" s="62"/>
    </row>
    <row r="412" spans="1:8" customFormat="1" x14ac:dyDescent="0.25">
      <c r="A412" s="59"/>
      <c r="B412" s="60">
        <v>0.82638888888888895</v>
      </c>
      <c r="C412" s="62"/>
      <c r="D412" s="62"/>
      <c r="E412" s="62"/>
      <c r="F412" s="62"/>
      <c r="G412" s="62"/>
      <c r="H412" s="62"/>
    </row>
    <row r="413" spans="1:8" customFormat="1" x14ac:dyDescent="0.25">
      <c r="A413" s="59"/>
      <c r="B413" s="60">
        <v>0.83333333333333304</v>
      </c>
      <c r="C413" s="62"/>
      <c r="D413" s="62"/>
      <c r="E413" s="62"/>
      <c r="F413" s="62"/>
      <c r="G413" s="62"/>
      <c r="H413" s="62"/>
    </row>
    <row r="414" spans="1:8" customFormat="1" x14ac:dyDescent="0.25">
      <c r="A414" s="59"/>
      <c r="B414" s="60">
        <v>0.84027777777777801</v>
      </c>
      <c r="C414" s="62"/>
      <c r="D414" s="62"/>
      <c r="E414" s="62"/>
      <c r="F414" s="62"/>
      <c r="G414" s="62"/>
      <c r="H414" s="62"/>
    </row>
    <row r="415" spans="1:8" customFormat="1" x14ac:dyDescent="0.25">
      <c r="A415" s="59"/>
      <c r="B415" s="60">
        <v>0.84722222222222199</v>
      </c>
      <c r="C415" s="62"/>
      <c r="D415" s="62"/>
      <c r="E415" s="62"/>
      <c r="F415" s="62"/>
      <c r="G415" s="62"/>
      <c r="H415" s="62"/>
    </row>
    <row r="416" spans="1:8" customFormat="1" x14ac:dyDescent="0.25">
      <c r="A416" s="59"/>
      <c r="B416" s="60">
        <v>0.85416666666666696</v>
      </c>
      <c r="C416" s="62"/>
      <c r="D416" s="62"/>
      <c r="E416" s="62"/>
      <c r="F416" s="62"/>
      <c r="G416" s="62"/>
      <c r="H416" s="62"/>
    </row>
    <row r="417" spans="1:8" customFormat="1" x14ac:dyDescent="0.25">
      <c r="A417" s="59"/>
      <c r="B417" s="60">
        <v>0.86111111111111105</v>
      </c>
      <c r="C417" s="62"/>
      <c r="D417" s="62"/>
      <c r="E417" s="62"/>
      <c r="F417" s="62"/>
      <c r="G417" s="62"/>
      <c r="H417" s="62"/>
    </row>
    <row r="418" spans="1:8" customFormat="1" x14ac:dyDescent="0.25">
      <c r="A418" s="59"/>
      <c r="B418" s="60">
        <v>0.86805555555555503</v>
      </c>
      <c r="C418" s="62"/>
      <c r="D418" s="62"/>
      <c r="E418" s="62"/>
      <c r="F418" s="62"/>
      <c r="G418" s="62"/>
      <c r="H418" s="62"/>
    </row>
    <row r="419" spans="1:8" customFormat="1" x14ac:dyDescent="0.25">
      <c r="A419" s="59"/>
      <c r="B419" s="60">
        <v>0.875</v>
      </c>
      <c r="C419" s="62"/>
      <c r="D419" s="62"/>
      <c r="E419" s="62"/>
      <c r="F419" s="62"/>
      <c r="G419" s="62"/>
      <c r="H419" s="62"/>
    </row>
    <row r="420" spans="1:8" customFormat="1" x14ac:dyDescent="0.25">
      <c r="A420" s="59"/>
      <c r="B420" s="60">
        <v>0.88194444444444398</v>
      </c>
      <c r="C420" s="62"/>
      <c r="D420" s="62"/>
      <c r="E420" s="62"/>
      <c r="F420" s="62"/>
      <c r="G420" s="62"/>
      <c r="H420" s="62"/>
    </row>
    <row r="421" spans="1:8" customFormat="1" x14ac:dyDescent="0.25">
      <c r="A421" s="59"/>
      <c r="B421" s="60">
        <v>0.88888888888888895</v>
      </c>
      <c r="C421" s="62"/>
      <c r="D421" s="62"/>
      <c r="E421" s="62"/>
      <c r="F421" s="62"/>
      <c r="G421" s="62"/>
      <c r="H421" s="62"/>
    </row>
    <row r="422" spans="1:8" customFormat="1" x14ac:dyDescent="0.25">
      <c r="A422" s="59"/>
      <c r="B422" s="60">
        <v>0.89583333333333304</v>
      </c>
      <c r="C422" s="62"/>
      <c r="D422" s="62"/>
      <c r="E422" s="62"/>
      <c r="F422" s="62"/>
      <c r="G422" s="62"/>
      <c r="H422" s="62"/>
    </row>
    <row r="423" spans="1:8" customFormat="1" x14ac:dyDescent="0.25">
      <c r="A423" s="59"/>
      <c r="B423" s="60">
        <v>0.90277777777777801</v>
      </c>
      <c r="C423" s="62"/>
      <c r="D423" s="62"/>
      <c r="E423" s="62"/>
      <c r="F423" s="62"/>
      <c r="G423" s="62"/>
      <c r="H423" s="62"/>
    </row>
    <row r="424" spans="1:8" customFormat="1" x14ac:dyDescent="0.25">
      <c r="A424" s="59"/>
      <c r="B424" s="60">
        <v>0.90972222222222199</v>
      </c>
      <c r="C424" s="62"/>
      <c r="D424" s="62"/>
      <c r="E424" s="62"/>
      <c r="F424" s="62"/>
      <c r="G424" s="62"/>
      <c r="H424" s="62"/>
    </row>
    <row r="425" spans="1:8" customFormat="1" x14ac:dyDescent="0.25">
      <c r="A425" s="59"/>
      <c r="B425" s="60">
        <v>0.91666666666666696</v>
      </c>
      <c r="C425" s="62"/>
      <c r="D425" s="62"/>
      <c r="E425" s="62"/>
      <c r="F425" s="62"/>
      <c r="G425" s="62"/>
      <c r="H425" s="62"/>
    </row>
    <row r="426" spans="1:8" customFormat="1" x14ac:dyDescent="0.25">
      <c r="A426" s="59"/>
      <c r="B426" s="60">
        <v>0.92361111111111105</v>
      </c>
      <c r="C426" s="62"/>
      <c r="D426" s="62"/>
      <c r="E426" s="62"/>
      <c r="F426" s="62"/>
      <c r="G426" s="62"/>
      <c r="H426" s="62"/>
    </row>
    <row r="427" spans="1:8" customFormat="1" x14ac:dyDescent="0.25">
      <c r="A427" s="59"/>
      <c r="B427" s="60">
        <v>0.93055555555555503</v>
      </c>
      <c r="C427" s="62"/>
      <c r="D427" s="62"/>
      <c r="E427" s="62"/>
      <c r="F427" s="62"/>
      <c r="G427" s="62"/>
      <c r="H427" s="62"/>
    </row>
    <row r="428" spans="1:8" customFormat="1" x14ac:dyDescent="0.25">
      <c r="A428" s="59"/>
      <c r="B428" s="60">
        <v>0.9375</v>
      </c>
      <c r="C428" s="62"/>
      <c r="D428" s="62"/>
      <c r="E428" s="62"/>
      <c r="F428" s="62"/>
      <c r="G428" s="62"/>
      <c r="H428" s="62"/>
    </row>
    <row r="429" spans="1:8" customFormat="1" x14ac:dyDescent="0.25">
      <c r="A429" s="59"/>
      <c r="B429" s="60">
        <v>0.94444444444444398</v>
      </c>
      <c r="C429" s="62"/>
      <c r="D429" s="62"/>
      <c r="E429" s="62"/>
      <c r="F429" s="62"/>
      <c r="G429" s="62"/>
      <c r="H429" s="62"/>
    </row>
    <row r="430" spans="1:8" customFormat="1" x14ac:dyDescent="0.25">
      <c r="A430" s="59"/>
      <c r="B430" s="60">
        <v>0.95138888888888895</v>
      </c>
      <c r="C430" s="62"/>
      <c r="D430" s="62"/>
      <c r="E430" s="62"/>
      <c r="F430" s="62"/>
      <c r="G430" s="62"/>
      <c r="H430" s="62"/>
    </row>
    <row r="431" spans="1:8" customFormat="1" x14ac:dyDescent="0.25">
      <c r="A431" s="59"/>
      <c r="B431" s="60">
        <v>0.95833333333333304</v>
      </c>
      <c r="C431" s="62"/>
      <c r="D431" s="62"/>
      <c r="E431" s="62"/>
      <c r="F431" s="62"/>
      <c r="G431" s="62"/>
      <c r="H431" s="62"/>
    </row>
    <row r="432" spans="1:8" customFormat="1" x14ac:dyDescent="0.25">
      <c r="A432" s="59"/>
      <c r="B432" s="60">
        <v>0.96527777777777801</v>
      </c>
      <c r="C432" s="62"/>
      <c r="D432" s="62"/>
      <c r="E432" s="62"/>
      <c r="F432" s="62"/>
      <c r="G432" s="62"/>
      <c r="H432" s="62"/>
    </row>
    <row r="433" spans="1:8" customFormat="1" x14ac:dyDescent="0.25">
      <c r="A433" s="59"/>
      <c r="B433" s="60">
        <v>0.97222222222222199</v>
      </c>
      <c r="C433" s="62"/>
      <c r="D433" s="62"/>
      <c r="E433" s="62"/>
      <c r="F433" s="62"/>
      <c r="G433" s="62"/>
      <c r="H433" s="62"/>
    </row>
    <row r="434" spans="1:8" customFormat="1" x14ac:dyDescent="0.25">
      <c r="A434" s="59"/>
      <c r="B434" s="60">
        <v>0.97916666666666696</v>
      </c>
      <c r="C434" s="62"/>
      <c r="D434" s="62"/>
      <c r="E434" s="62"/>
      <c r="F434" s="62"/>
      <c r="G434" s="62"/>
      <c r="H434" s="62"/>
    </row>
    <row r="435" spans="1:8" customFormat="1" x14ac:dyDescent="0.25">
      <c r="A435" s="59"/>
      <c r="B435" s="60">
        <v>0.98611111111111105</v>
      </c>
      <c r="C435" s="62"/>
      <c r="D435" s="62"/>
      <c r="E435" s="62"/>
      <c r="F435" s="62"/>
      <c r="G435" s="62"/>
      <c r="H435" s="62"/>
    </row>
    <row r="436" spans="1:8" customFormat="1" x14ac:dyDescent="0.25">
      <c r="A436" s="59"/>
      <c r="B436" s="60">
        <v>0.99305555555555503</v>
      </c>
      <c r="C436" s="62"/>
      <c r="D436" s="62"/>
      <c r="E436" s="62"/>
      <c r="F436" s="62"/>
      <c r="G436" s="62"/>
      <c r="H436" s="62"/>
    </row>
    <row r="437" spans="1:8" customFormat="1" x14ac:dyDescent="0.25">
      <c r="A437" s="59"/>
      <c r="B437" s="60">
        <v>0</v>
      </c>
      <c r="C437" s="62"/>
      <c r="D437" s="62"/>
      <c r="E437" s="62"/>
      <c r="F437" s="62"/>
      <c r="G437" s="62"/>
      <c r="H437" s="62"/>
    </row>
    <row r="438" spans="1:8" customFormat="1" x14ac:dyDescent="0.25">
      <c r="A438" s="59"/>
      <c r="B438" s="60">
        <v>6.9444444444444441E-3</v>
      </c>
      <c r="C438" s="62"/>
      <c r="D438" s="62"/>
      <c r="E438" s="62"/>
      <c r="F438" s="62"/>
      <c r="G438" s="62"/>
      <c r="H438" s="62"/>
    </row>
    <row r="439" spans="1:8" customFormat="1" x14ac:dyDescent="0.25">
      <c r="A439" s="59"/>
      <c r="B439" s="60">
        <v>1.3888888888888888E-2</v>
      </c>
      <c r="C439" s="62"/>
      <c r="D439" s="62"/>
      <c r="E439" s="62"/>
      <c r="F439" s="62"/>
      <c r="G439" s="62"/>
      <c r="H439" s="62"/>
    </row>
    <row r="440" spans="1:8" customFormat="1" x14ac:dyDescent="0.25">
      <c r="A440" s="59"/>
      <c r="B440" s="60">
        <v>2.0833333333333301E-2</v>
      </c>
      <c r="C440" s="62"/>
      <c r="D440" s="62"/>
      <c r="E440" s="62"/>
      <c r="F440" s="62"/>
      <c r="G440" s="62"/>
      <c r="H440" s="62"/>
    </row>
    <row r="441" spans="1:8" customFormat="1" x14ac:dyDescent="0.25">
      <c r="A441" s="59"/>
      <c r="B441" s="60">
        <v>2.7777777777777801E-2</v>
      </c>
      <c r="C441" s="62"/>
      <c r="D441" s="62"/>
      <c r="E441" s="62"/>
      <c r="F441" s="62"/>
      <c r="G441" s="62"/>
      <c r="H441" s="62"/>
    </row>
    <row r="442" spans="1:8" customFormat="1" x14ac:dyDescent="0.25">
      <c r="A442" s="59"/>
      <c r="B442" s="60">
        <v>3.4722222222222203E-2</v>
      </c>
      <c r="C442" s="62"/>
      <c r="D442" s="62"/>
      <c r="E442" s="62"/>
      <c r="F442" s="62"/>
      <c r="G442" s="62"/>
      <c r="H442" s="62"/>
    </row>
    <row r="443" spans="1:8" customFormat="1" x14ac:dyDescent="0.25">
      <c r="A443" s="59"/>
      <c r="B443" s="60">
        <v>4.1666666666666699E-2</v>
      </c>
      <c r="C443" s="62"/>
      <c r="D443" s="62"/>
      <c r="E443" s="62"/>
      <c r="F443" s="62"/>
      <c r="G443" s="62"/>
      <c r="H443" s="62"/>
    </row>
    <row r="444" spans="1:8" customFormat="1" x14ac:dyDescent="0.25">
      <c r="A444" s="59"/>
      <c r="B444" s="60">
        <v>4.8611111111111098E-2</v>
      </c>
      <c r="C444" s="62"/>
      <c r="D444" s="62"/>
      <c r="E444" s="62"/>
      <c r="F444" s="62"/>
      <c r="G444" s="62"/>
      <c r="H444" s="62"/>
    </row>
    <row r="445" spans="1:8" customFormat="1" x14ac:dyDescent="0.25">
      <c r="A445" s="59"/>
      <c r="B445" s="60">
        <v>5.5555555555555601E-2</v>
      </c>
      <c r="C445" s="62"/>
      <c r="D445" s="62"/>
      <c r="E445" s="62"/>
      <c r="F445" s="62"/>
      <c r="G445" s="62"/>
      <c r="H445" s="62"/>
    </row>
    <row r="446" spans="1:8" customFormat="1" x14ac:dyDescent="0.25">
      <c r="A446" s="59"/>
      <c r="B446" s="60">
        <v>6.25E-2</v>
      </c>
      <c r="C446" s="62"/>
      <c r="D446" s="62"/>
      <c r="E446" s="62"/>
      <c r="F446" s="62"/>
      <c r="G446" s="62"/>
      <c r="H446" s="62"/>
    </row>
    <row r="447" spans="1:8" customFormat="1" x14ac:dyDescent="0.25">
      <c r="A447" s="59"/>
      <c r="B447" s="60">
        <v>6.9444444444444406E-2</v>
      </c>
      <c r="C447" s="62"/>
      <c r="D447" s="62"/>
      <c r="E447" s="62"/>
      <c r="F447" s="62"/>
      <c r="G447" s="62"/>
      <c r="H447" s="62"/>
    </row>
    <row r="448" spans="1:8" customFormat="1" x14ac:dyDescent="0.25">
      <c r="A448" s="59"/>
      <c r="B448" s="60">
        <v>7.6388888888888895E-2</v>
      </c>
      <c r="C448" s="62"/>
      <c r="D448" s="62"/>
      <c r="E448" s="62"/>
      <c r="F448" s="62"/>
      <c r="G448" s="62"/>
      <c r="H448" s="62"/>
    </row>
    <row r="449" spans="1:8" customFormat="1" x14ac:dyDescent="0.25">
      <c r="A449" s="59"/>
      <c r="B449" s="60">
        <v>8.3333333333333301E-2</v>
      </c>
      <c r="C449" s="62"/>
      <c r="D449" s="62"/>
      <c r="E449" s="62"/>
      <c r="F449" s="62"/>
      <c r="G449" s="62"/>
      <c r="H449" s="62"/>
    </row>
    <row r="450" spans="1:8" customFormat="1" x14ac:dyDescent="0.25">
      <c r="A450" s="59"/>
      <c r="B450" s="60">
        <v>9.0277777777777804E-2</v>
      </c>
      <c r="C450" s="62"/>
      <c r="D450" s="62"/>
      <c r="E450" s="62"/>
      <c r="F450" s="62"/>
      <c r="G450" s="62"/>
      <c r="H450" s="62"/>
    </row>
    <row r="451" spans="1:8" customFormat="1" x14ac:dyDescent="0.25">
      <c r="A451" s="59"/>
      <c r="B451" s="60">
        <v>9.7222222222222196E-2</v>
      </c>
      <c r="C451" s="62"/>
      <c r="D451" s="62"/>
      <c r="E451" s="62"/>
      <c r="F451" s="62"/>
      <c r="G451" s="62"/>
      <c r="H451" s="62"/>
    </row>
    <row r="452" spans="1:8" customFormat="1" x14ac:dyDescent="0.25">
      <c r="A452" s="59"/>
      <c r="B452" s="60">
        <v>0.104166666666667</v>
      </c>
      <c r="C452" s="62"/>
      <c r="D452" s="62"/>
      <c r="E452" s="62"/>
      <c r="F452" s="62"/>
      <c r="G452" s="62"/>
      <c r="H452" s="62"/>
    </row>
    <row r="453" spans="1:8" customFormat="1" x14ac:dyDescent="0.25">
      <c r="A453" s="59"/>
      <c r="B453" s="60">
        <v>0.11111111111111099</v>
      </c>
      <c r="C453" s="62"/>
      <c r="D453" s="62"/>
      <c r="E453" s="62"/>
      <c r="F453" s="62"/>
      <c r="G453" s="62"/>
      <c r="H453" s="62"/>
    </row>
    <row r="454" spans="1:8" customFormat="1" x14ac:dyDescent="0.25">
      <c r="A454" s="59"/>
      <c r="B454" s="60">
        <v>0.118055555555556</v>
      </c>
      <c r="C454" s="62"/>
      <c r="D454" s="62"/>
      <c r="E454" s="62"/>
      <c r="F454" s="62"/>
      <c r="G454" s="62"/>
      <c r="H454" s="62"/>
    </row>
    <row r="455" spans="1:8" customFormat="1" x14ac:dyDescent="0.25">
      <c r="A455" s="59"/>
      <c r="B455" s="60">
        <v>0.125</v>
      </c>
      <c r="C455" s="62"/>
      <c r="D455" s="62"/>
      <c r="E455" s="62"/>
      <c r="F455" s="62"/>
      <c r="G455" s="62"/>
      <c r="H455" s="62"/>
    </row>
    <row r="456" spans="1:8" customFormat="1" x14ac:dyDescent="0.25">
      <c r="A456" s="59"/>
      <c r="B456" s="60">
        <v>0.131944444444444</v>
      </c>
      <c r="C456" s="62"/>
      <c r="D456" s="62"/>
      <c r="E456" s="62"/>
      <c r="F456" s="62"/>
      <c r="G456" s="62"/>
      <c r="H456" s="62"/>
    </row>
    <row r="457" spans="1:8" customFormat="1" x14ac:dyDescent="0.25">
      <c r="A457" s="59"/>
      <c r="B457" s="60">
        <v>0.13888888888888901</v>
      </c>
      <c r="C457" s="62"/>
      <c r="D457" s="62"/>
      <c r="E457" s="62"/>
      <c r="F457" s="62"/>
      <c r="G457" s="62"/>
      <c r="H457" s="62"/>
    </row>
    <row r="458" spans="1:8" customFormat="1" x14ac:dyDescent="0.25">
      <c r="A458" s="59"/>
      <c r="B458" s="60">
        <v>0.14583333333333301</v>
      </c>
      <c r="C458" s="62"/>
      <c r="D458" s="62"/>
      <c r="E458" s="62"/>
      <c r="F458" s="62"/>
      <c r="G458" s="62"/>
      <c r="H458" s="62"/>
    </row>
    <row r="459" spans="1:8" customFormat="1" x14ac:dyDescent="0.25">
      <c r="A459" s="59"/>
      <c r="B459" s="60">
        <v>0.15277777777777801</v>
      </c>
      <c r="C459" s="62"/>
      <c r="D459" s="62"/>
      <c r="E459" s="62"/>
      <c r="F459" s="62"/>
      <c r="G459" s="62"/>
      <c r="H459" s="62"/>
    </row>
    <row r="460" spans="1:8" customFormat="1" x14ac:dyDescent="0.25">
      <c r="A460" s="59"/>
      <c r="B460" s="60">
        <v>0.15972222222222199</v>
      </c>
      <c r="C460" s="62"/>
      <c r="D460" s="62"/>
      <c r="E460" s="62"/>
      <c r="F460" s="62"/>
      <c r="G460" s="62"/>
      <c r="H460" s="62"/>
    </row>
    <row r="461" spans="1:8" customFormat="1" x14ac:dyDescent="0.25">
      <c r="A461" s="59"/>
      <c r="B461" s="60">
        <v>0.16666666666666699</v>
      </c>
      <c r="C461" s="62"/>
      <c r="D461" s="62"/>
      <c r="E461" s="62"/>
      <c r="F461" s="62"/>
      <c r="G461" s="62"/>
      <c r="H461" s="62"/>
    </row>
    <row r="462" spans="1:8" customFormat="1" x14ac:dyDescent="0.25">
      <c r="A462" s="59"/>
      <c r="B462" s="60">
        <v>0.17361111111111099</v>
      </c>
      <c r="C462" s="62"/>
      <c r="D462" s="62"/>
      <c r="E462" s="62"/>
      <c r="F462" s="62"/>
      <c r="G462" s="62"/>
      <c r="H462" s="62"/>
    </row>
    <row r="463" spans="1:8" customFormat="1" x14ac:dyDescent="0.25">
      <c r="A463" s="59"/>
      <c r="B463" s="60">
        <v>0.180555555555556</v>
      </c>
      <c r="C463" s="62"/>
      <c r="D463" s="62"/>
      <c r="E463" s="62"/>
      <c r="F463" s="62"/>
      <c r="G463" s="62"/>
      <c r="H463" s="62"/>
    </row>
    <row r="464" spans="1:8" customFormat="1" x14ac:dyDescent="0.25">
      <c r="A464" s="59"/>
      <c r="B464" s="60">
        <v>0.1875</v>
      </c>
      <c r="C464" s="62"/>
      <c r="D464" s="62"/>
      <c r="E464" s="62"/>
      <c r="F464" s="62"/>
      <c r="G464" s="62"/>
      <c r="H464" s="62"/>
    </row>
    <row r="465" spans="1:8" customFormat="1" x14ac:dyDescent="0.25">
      <c r="A465" s="59"/>
      <c r="B465" s="60">
        <v>0.194444444444444</v>
      </c>
      <c r="C465" s="62"/>
      <c r="D465" s="62"/>
      <c r="E465" s="62"/>
      <c r="F465" s="62"/>
      <c r="G465" s="62"/>
      <c r="H465" s="62"/>
    </row>
    <row r="466" spans="1:8" customFormat="1" x14ac:dyDescent="0.25">
      <c r="A466" s="59"/>
      <c r="B466" s="60">
        <v>0.20138888888888901</v>
      </c>
      <c r="C466" s="62"/>
      <c r="D466" s="62"/>
      <c r="E466" s="62"/>
      <c r="F466" s="62"/>
      <c r="G466" s="62"/>
      <c r="H466" s="62"/>
    </row>
    <row r="467" spans="1:8" customFormat="1" x14ac:dyDescent="0.25">
      <c r="A467" s="59"/>
      <c r="B467" s="60">
        <v>0.20833333333333301</v>
      </c>
      <c r="C467" s="62"/>
      <c r="D467" s="62"/>
      <c r="E467" s="62"/>
      <c r="F467" s="62"/>
      <c r="G467" s="62"/>
      <c r="H467" s="62"/>
    </row>
    <row r="468" spans="1:8" customFormat="1" x14ac:dyDescent="0.25">
      <c r="A468" s="59"/>
      <c r="B468" s="60">
        <v>0.21527777777777801</v>
      </c>
      <c r="C468" s="62"/>
      <c r="D468" s="62"/>
      <c r="E468" s="62"/>
      <c r="F468" s="62"/>
      <c r="G468" s="62"/>
      <c r="H468" s="62"/>
    </row>
    <row r="469" spans="1:8" customFormat="1" x14ac:dyDescent="0.25">
      <c r="A469" s="59"/>
      <c r="B469" s="60">
        <v>0.22222222222222199</v>
      </c>
      <c r="C469" s="62"/>
      <c r="D469" s="62"/>
      <c r="E469" s="62"/>
      <c r="F469" s="62"/>
      <c r="G469" s="62"/>
      <c r="H469" s="62"/>
    </row>
    <row r="470" spans="1:8" customFormat="1" x14ac:dyDescent="0.25">
      <c r="A470" s="59"/>
      <c r="B470" s="60">
        <v>0.22916666666666699</v>
      </c>
      <c r="C470" s="62"/>
      <c r="D470" s="62"/>
      <c r="E470" s="62"/>
      <c r="F470" s="62"/>
      <c r="G470" s="62"/>
      <c r="H470" s="62"/>
    </row>
    <row r="471" spans="1:8" customFormat="1" x14ac:dyDescent="0.25">
      <c r="A471" s="59"/>
      <c r="B471" s="60">
        <v>0.23611111111111099</v>
      </c>
      <c r="C471" s="62"/>
      <c r="D471" s="62"/>
      <c r="E471" s="62"/>
      <c r="F471" s="62"/>
      <c r="G471" s="62"/>
      <c r="H471" s="62"/>
    </row>
    <row r="472" spans="1:8" customFormat="1" x14ac:dyDescent="0.25">
      <c r="A472" s="59"/>
      <c r="B472" s="60">
        <v>0.243055555555556</v>
      </c>
      <c r="C472" s="62"/>
      <c r="D472" s="62"/>
      <c r="E472" s="62"/>
      <c r="F472" s="62"/>
      <c r="G472" s="62"/>
      <c r="H472" s="62"/>
    </row>
    <row r="473" spans="1:8" customFormat="1" x14ac:dyDescent="0.25">
      <c r="A473" s="59"/>
      <c r="B473" s="60">
        <v>0.25</v>
      </c>
      <c r="C473" s="62"/>
      <c r="D473" s="62"/>
      <c r="E473" s="62"/>
      <c r="F473" s="62"/>
      <c r="G473" s="62"/>
      <c r="H473" s="62"/>
    </row>
    <row r="474" spans="1:8" customFormat="1" x14ac:dyDescent="0.25">
      <c r="A474" s="59"/>
      <c r="B474" s="60">
        <v>0.25694444444444398</v>
      </c>
      <c r="C474" s="62"/>
      <c r="D474" s="62"/>
      <c r="E474" s="62"/>
      <c r="F474" s="62"/>
      <c r="G474" s="62"/>
      <c r="H474" s="62"/>
    </row>
    <row r="475" spans="1:8" customFormat="1" x14ac:dyDescent="0.25">
      <c r="A475" s="59"/>
      <c r="B475" s="60">
        <v>0.26388888888888901</v>
      </c>
      <c r="C475" s="62"/>
      <c r="D475" s="62"/>
      <c r="E475" s="62"/>
      <c r="F475" s="62"/>
      <c r="G475" s="62"/>
      <c r="H475" s="62"/>
    </row>
    <row r="476" spans="1:8" customFormat="1" x14ac:dyDescent="0.25">
      <c r="A476" s="59"/>
      <c r="B476" s="60">
        <v>0.27083333333333298</v>
      </c>
      <c r="C476" s="62"/>
      <c r="D476" s="62"/>
      <c r="E476" s="62"/>
      <c r="F476" s="62"/>
      <c r="G476" s="62"/>
      <c r="H476" s="62"/>
    </row>
    <row r="477" spans="1:8" customFormat="1" x14ac:dyDescent="0.25">
      <c r="A477" s="59"/>
      <c r="B477" s="60">
        <v>0.27777777777777801</v>
      </c>
      <c r="C477" s="62"/>
      <c r="D477" s="62"/>
      <c r="E477" s="62"/>
      <c r="F477" s="62"/>
      <c r="G477" s="62"/>
      <c r="H477" s="62"/>
    </row>
    <row r="478" spans="1:8" customFormat="1" x14ac:dyDescent="0.25">
      <c r="A478" s="59"/>
      <c r="B478" s="60">
        <v>0.28472222222222199</v>
      </c>
      <c r="C478" s="62"/>
      <c r="D478" s="62"/>
      <c r="E478" s="62"/>
      <c r="F478" s="62"/>
      <c r="G478" s="62"/>
      <c r="H478" s="62"/>
    </row>
    <row r="479" spans="1:8" customFormat="1" x14ac:dyDescent="0.25">
      <c r="A479" s="59"/>
      <c r="B479" s="60">
        <v>0.29166666666666702</v>
      </c>
      <c r="C479" s="62"/>
      <c r="D479" s="62"/>
      <c r="E479" s="62"/>
      <c r="F479" s="62"/>
      <c r="G479" s="62"/>
      <c r="H479" s="62"/>
    </row>
    <row r="480" spans="1:8" customFormat="1" x14ac:dyDescent="0.25">
      <c r="A480" s="59"/>
      <c r="B480" s="60">
        <v>0.2986111111111111</v>
      </c>
      <c r="C480" s="62"/>
      <c r="D480" s="62"/>
      <c r="E480" s="62"/>
      <c r="F480" s="62"/>
      <c r="G480" s="62"/>
      <c r="H480" s="62"/>
    </row>
    <row r="481" spans="1:8" customFormat="1" x14ac:dyDescent="0.25">
      <c r="A481" s="59"/>
      <c r="B481" s="60">
        <v>0.30555555555555602</v>
      </c>
      <c r="C481" s="62"/>
      <c r="D481" s="62"/>
      <c r="E481" s="62"/>
      <c r="F481" s="62"/>
      <c r="G481" s="62"/>
      <c r="H481" s="62"/>
    </row>
    <row r="482" spans="1:8" customFormat="1" x14ac:dyDescent="0.25">
      <c r="A482" s="59"/>
      <c r="B482" s="60">
        <v>0.3125</v>
      </c>
      <c r="C482" s="62"/>
      <c r="D482" s="62"/>
      <c r="E482" s="62"/>
      <c r="F482" s="62"/>
      <c r="G482" s="62"/>
      <c r="H482" s="62"/>
    </row>
    <row r="483" spans="1:8" customFormat="1" x14ac:dyDescent="0.25">
      <c r="A483" s="59"/>
      <c r="B483" s="60">
        <v>0.31944444444444398</v>
      </c>
      <c r="C483" s="62"/>
      <c r="D483" s="62"/>
      <c r="E483" s="62"/>
      <c r="F483" s="62"/>
      <c r="G483" s="62"/>
      <c r="H483" s="62"/>
    </row>
    <row r="484" spans="1:8" customFormat="1" x14ac:dyDescent="0.25">
      <c r="A484" s="59"/>
      <c r="B484" s="60">
        <v>0.32638888888888901</v>
      </c>
      <c r="C484" s="62"/>
      <c r="D484" s="62"/>
      <c r="E484" s="62"/>
      <c r="F484" s="62"/>
      <c r="G484" s="62"/>
      <c r="H484" s="62"/>
    </row>
    <row r="485" spans="1:8" customFormat="1" x14ac:dyDescent="0.25">
      <c r="A485" s="59"/>
      <c r="B485" s="60">
        <v>0.33333333333333298</v>
      </c>
      <c r="C485" s="62"/>
      <c r="D485" s="62"/>
      <c r="E485" s="62"/>
      <c r="F485" s="62"/>
      <c r="G485" s="62"/>
      <c r="H485" s="62"/>
    </row>
    <row r="486" spans="1:8" customFormat="1" x14ac:dyDescent="0.25">
      <c r="A486" s="59"/>
      <c r="B486" s="60">
        <v>0.34027777777777801</v>
      </c>
      <c r="C486" s="62"/>
      <c r="D486" s="62"/>
      <c r="E486" s="62"/>
      <c r="F486" s="62"/>
      <c r="G486" s="62"/>
      <c r="H486" s="62"/>
    </row>
    <row r="487" spans="1:8" customFormat="1" x14ac:dyDescent="0.25">
      <c r="A487" s="59"/>
      <c r="B487" s="60">
        <v>0.34722222222222199</v>
      </c>
      <c r="C487" s="62"/>
      <c r="D487" s="62"/>
      <c r="E487" s="62"/>
      <c r="F487" s="62"/>
      <c r="G487" s="62"/>
      <c r="H487" s="62"/>
    </row>
    <row r="488" spans="1:8" customFormat="1" x14ac:dyDescent="0.25">
      <c r="A488" s="59"/>
      <c r="B488" s="60">
        <v>0.35416666666666702</v>
      </c>
      <c r="C488" s="62"/>
      <c r="D488" s="62"/>
      <c r="E488" s="62"/>
      <c r="F488" s="62"/>
      <c r="G488" s="62"/>
      <c r="H488" s="62"/>
    </row>
    <row r="489" spans="1:8" customFormat="1" x14ac:dyDescent="0.25">
      <c r="A489" s="59"/>
      <c r="B489" s="60">
        <v>0.36111111111111099</v>
      </c>
      <c r="C489" s="62"/>
      <c r="D489" s="62"/>
      <c r="E489" s="62"/>
      <c r="F489" s="62"/>
      <c r="G489" s="62"/>
      <c r="H489" s="62"/>
    </row>
    <row r="490" spans="1:8" customFormat="1" x14ac:dyDescent="0.25">
      <c r="A490" s="59"/>
      <c r="B490" s="60">
        <v>0.36805555555555602</v>
      </c>
      <c r="C490" s="62"/>
      <c r="D490" s="62"/>
      <c r="E490" s="62"/>
      <c r="F490" s="62"/>
      <c r="G490" s="62"/>
      <c r="H490" s="62"/>
    </row>
    <row r="491" spans="1:8" customFormat="1" x14ac:dyDescent="0.25">
      <c r="A491" s="59"/>
      <c r="B491" s="60">
        <v>0.375</v>
      </c>
      <c r="C491" s="62"/>
      <c r="D491" s="62"/>
      <c r="E491" s="62"/>
      <c r="F491" s="62"/>
      <c r="G491" s="62"/>
      <c r="H491" s="62"/>
    </row>
    <row r="492" spans="1:8" customFormat="1" x14ac:dyDescent="0.25">
      <c r="A492" s="59"/>
      <c r="B492" s="60">
        <v>0.38194444444444398</v>
      </c>
      <c r="C492" s="62"/>
      <c r="D492" s="62"/>
      <c r="E492" s="62"/>
      <c r="F492" s="62"/>
      <c r="G492" s="62"/>
      <c r="H492" s="62"/>
    </row>
    <row r="493" spans="1:8" customFormat="1" x14ac:dyDescent="0.25">
      <c r="A493" s="59"/>
      <c r="B493" s="60">
        <v>0.38888888888888901</v>
      </c>
      <c r="C493" s="62"/>
      <c r="D493" s="62"/>
      <c r="E493" s="62"/>
      <c r="F493" s="62"/>
      <c r="G493" s="62"/>
      <c r="H493" s="62"/>
    </row>
    <row r="494" spans="1:8" customFormat="1" x14ac:dyDescent="0.25">
      <c r="A494" s="59"/>
      <c r="B494" s="60">
        <v>0.39583333333333298</v>
      </c>
      <c r="C494" s="62"/>
      <c r="D494" s="62"/>
      <c r="E494" s="62"/>
      <c r="F494" s="62"/>
      <c r="G494" s="62"/>
      <c r="H494" s="62"/>
    </row>
    <row r="495" spans="1:8" customFormat="1" x14ac:dyDescent="0.25">
      <c r="A495" s="59"/>
      <c r="B495" s="60">
        <v>0.40277777777777801</v>
      </c>
      <c r="C495" s="62"/>
      <c r="D495" s="62"/>
      <c r="E495" s="62"/>
      <c r="F495" s="62"/>
      <c r="G495" s="62"/>
      <c r="H495" s="62"/>
    </row>
    <row r="496" spans="1:8" customFormat="1" x14ac:dyDescent="0.25">
      <c r="A496" s="59"/>
      <c r="B496" s="60">
        <v>0.40972222222222199</v>
      </c>
      <c r="C496" s="62"/>
      <c r="D496" s="62"/>
      <c r="E496" s="62"/>
      <c r="F496" s="62"/>
      <c r="G496" s="62"/>
      <c r="H496" s="62"/>
    </row>
    <row r="497" spans="1:8" customFormat="1" x14ac:dyDescent="0.25">
      <c r="A497" s="59"/>
      <c r="B497" s="60">
        <v>0.41666666666666702</v>
      </c>
      <c r="C497" s="62"/>
      <c r="D497" s="62"/>
      <c r="E497" s="62"/>
      <c r="F497" s="62"/>
      <c r="G497" s="62"/>
      <c r="H497" s="62"/>
    </row>
    <row r="498" spans="1:8" customFormat="1" x14ac:dyDescent="0.25">
      <c r="A498" s="59"/>
      <c r="B498" s="60">
        <v>0.42361111111111099</v>
      </c>
      <c r="C498" s="62"/>
      <c r="D498" s="62"/>
      <c r="E498" s="62"/>
      <c r="F498" s="62"/>
      <c r="G498" s="62"/>
      <c r="H498" s="62"/>
    </row>
    <row r="499" spans="1:8" customFormat="1" x14ac:dyDescent="0.25">
      <c r="A499" s="59"/>
      <c r="B499" s="60">
        <v>0.43055555555555602</v>
      </c>
      <c r="C499" s="62"/>
      <c r="D499" s="62"/>
      <c r="E499" s="62"/>
      <c r="F499" s="62"/>
      <c r="G499" s="62"/>
      <c r="H499" s="62"/>
    </row>
    <row r="500" spans="1:8" customFormat="1" x14ac:dyDescent="0.25">
      <c r="A500" s="59"/>
      <c r="B500" s="60">
        <v>0.4375</v>
      </c>
      <c r="C500" s="62"/>
      <c r="D500" s="62"/>
      <c r="E500" s="62"/>
      <c r="F500" s="62"/>
      <c r="G500" s="62"/>
      <c r="H500" s="62"/>
    </row>
    <row r="501" spans="1:8" customFormat="1" x14ac:dyDescent="0.25">
      <c r="A501" s="59"/>
      <c r="B501" s="60">
        <v>0.44444444444444398</v>
      </c>
      <c r="C501" s="62"/>
      <c r="D501" s="62"/>
      <c r="E501" s="62"/>
      <c r="F501" s="62"/>
      <c r="G501" s="62"/>
      <c r="H501" s="62"/>
    </row>
    <row r="502" spans="1:8" customFormat="1" x14ac:dyDescent="0.25">
      <c r="A502" s="59"/>
      <c r="B502" s="60">
        <v>0.45138888888888901</v>
      </c>
      <c r="C502" s="62"/>
      <c r="D502" s="62"/>
      <c r="E502" s="62"/>
      <c r="F502" s="62"/>
      <c r="G502" s="62"/>
      <c r="H502" s="62"/>
    </row>
    <row r="503" spans="1:8" customFormat="1" x14ac:dyDescent="0.25">
      <c r="A503" s="59"/>
      <c r="B503" s="60">
        <v>0.45833333333333298</v>
      </c>
      <c r="C503" s="62"/>
      <c r="D503" s="62"/>
      <c r="E503" s="62"/>
      <c r="F503" s="62"/>
      <c r="G503" s="62"/>
      <c r="H503" s="62"/>
    </row>
    <row r="504" spans="1:8" customFormat="1" x14ac:dyDescent="0.25">
      <c r="A504" s="59"/>
      <c r="B504" s="60">
        <v>0.46527777777777801</v>
      </c>
      <c r="C504" s="62"/>
      <c r="D504" s="62"/>
      <c r="E504" s="62"/>
      <c r="F504" s="62"/>
      <c r="G504" s="62"/>
      <c r="H504" s="62"/>
    </row>
    <row r="505" spans="1:8" customFormat="1" x14ac:dyDescent="0.25">
      <c r="A505" s="59"/>
      <c r="B505" s="60">
        <v>0.47222222222222199</v>
      </c>
      <c r="C505" s="62"/>
      <c r="D505" s="62"/>
      <c r="E505" s="62"/>
      <c r="F505" s="62"/>
      <c r="G505" s="62"/>
      <c r="H505" s="62"/>
    </row>
    <row r="506" spans="1:8" customFormat="1" x14ac:dyDescent="0.25">
      <c r="A506" s="59"/>
      <c r="B506" s="60">
        <v>0.47916666666666702</v>
      </c>
      <c r="C506" s="62"/>
      <c r="D506" s="62"/>
      <c r="E506" s="62"/>
      <c r="F506" s="62"/>
      <c r="G506" s="62"/>
      <c r="H506" s="62"/>
    </row>
    <row r="507" spans="1:8" customFormat="1" x14ac:dyDescent="0.25">
      <c r="A507" s="59"/>
      <c r="B507" s="60">
        <v>0.48611111111111099</v>
      </c>
      <c r="C507" s="62"/>
      <c r="D507" s="62"/>
      <c r="E507" s="62"/>
      <c r="F507" s="62"/>
      <c r="G507" s="62"/>
      <c r="H507" s="62"/>
    </row>
    <row r="508" spans="1:8" customFormat="1" x14ac:dyDescent="0.25">
      <c r="A508" s="59"/>
      <c r="B508" s="60">
        <v>0.49305555555555602</v>
      </c>
      <c r="C508" s="62"/>
      <c r="D508" s="62"/>
      <c r="E508" s="62"/>
      <c r="F508" s="62"/>
      <c r="G508" s="62"/>
      <c r="H508" s="62"/>
    </row>
    <row r="509" spans="1:8" customFormat="1" x14ac:dyDescent="0.25">
      <c r="A509" s="59"/>
      <c r="B509" s="60">
        <v>0.5</v>
      </c>
      <c r="C509" s="62"/>
      <c r="D509" s="62"/>
      <c r="E509" s="62"/>
      <c r="F509" s="62"/>
      <c r="G509" s="62"/>
      <c r="H509" s="62"/>
    </row>
    <row r="510" spans="1:8" customFormat="1" x14ac:dyDescent="0.25">
      <c r="A510" s="59"/>
      <c r="B510" s="60">
        <v>0.50694444444444398</v>
      </c>
      <c r="C510" s="62"/>
      <c r="D510" s="62"/>
      <c r="E510" s="62"/>
      <c r="F510" s="62"/>
      <c r="G510" s="62"/>
      <c r="H510" s="62"/>
    </row>
    <row r="511" spans="1:8" customFormat="1" x14ac:dyDescent="0.25">
      <c r="A511" s="59"/>
      <c r="B511" s="60">
        <v>0.51388888888888895</v>
      </c>
      <c r="C511" s="62"/>
      <c r="D511" s="62"/>
      <c r="E511" s="62"/>
      <c r="F511" s="62"/>
      <c r="G511" s="62"/>
      <c r="H511" s="62"/>
    </row>
    <row r="512" spans="1:8" customFormat="1" x14ac:dyDescent="0.25">
      <c r="A512" s="59"/>
      <c r="B512" s="60">
        <v>0.52083333333333304</v>
      </c>
      <c r="C512" s="62"/>
      <c r="D512" s="62"/>
      <c r="E512" s="62"/>
      <c r="F512" s="62"/>
      <c r="G512" s="62"/>
      <c r="H512" s="62"/>
    </row>
    <row r="513" spans="1:8" customFormat="1" x14ac:dyDescent="0.25">
      <c r="A513" s="59"/>
      <c r="B513" s="60">
        <v>0.52777777777777801</v>
      </c>
      <c r="C513" s="62"/>
      <c r="D513" s="62"/>
      <c r="E513" s="62"/>
      <c r="F513" s="62"/>
      <c r="G513" s="62"/>
      <c r="H513" s="62"/>
    </row>
    <row r="514" spans="1:8" customFormat="1" x14ac:dyDescent="0.25">
      <c r="A514" s="59"/>
      <c r="B514" s="60">
        <v>0.53472222222222199</v>
      </c>
      <c r="C514" s="62"/>
      <c r="D514" s="62"/>
      <c r="E514" s="62"/>
      <c r="F514" s="62"/>
      <c r="G514" s="62"/>
      <c r="H514" s="62"/>
    </row>
    <row r="515" spans="1:8" customFormat="1" x14ac:dyDescent="0.25">
      <c r="A515" s="59"/>
      <c r="B515" s="60">
        <v>0.54166666666666696</v>
      </c>
      <c r="C515" s="62"/>
      <c r="D515" s="62"/>
      <c r="E515" s="62"/>
      <c r="F515" s="62"/>
      <c r="G515" s="62"/>
      <c r="H515" s="62"/>
    </row>
    <row r="516" spans="1:8" customFormat="1" x14ac:dyDescent="0.25">
      <c r="A516" s="59"/>
      <c r="B516" s="60">
        <v>0.54861111111111105</v>
      </c>
      <c r="C516" s="62"/>
      <c r="D516" s="62"/>
      <c r="E516" s="62"/>
      <c r="F516" s="62"/>
      <c r="G516" s="62"/>
      <c r="H516" s="62"/>
    </row>
    <row r="517" spans="1:8" customFormat="1" x14ac:dyDescent="0.25">
      <c r="A517" s="59"/>
      <c r="B517" s="60">
        <v>0.55555555555555602</v>
      </c>
      <c r="C517" s="62"/>
      <c r="D517" s="62"/>
      <c r="E517" s="62"/>
      <c r="F517" s="62"/>
      <c r="G517" s="62"/>
      <c r="H517" s="62"/>
    </row>
    <row r="518" spans="1:8" customFormat="1" x14ac:dyDescent="0.25">
      <c r="A518" s="59"/>
      <c r="B518" s="60">
        <v>0.5625</v>
      </c>
      <c r="C518" s="62"/>
      <c r="D518" s="62"/>
      <c r="E518" s="62"/>
      <c r="F518" s="62"/>
      <c r="G518" s="62"/>
      <c r="H518" s="62"/>
    </row>
    <row r="519" spans="1:8" customFormat="1" x14ac:dyDescent="0.25">
      <c r="A519" s="59"/>
      <c r="B519" s="60">
        <v>0.56944444444444398</v>
      </c>
      <c r="C519" s="62"/>
      <c r="D519" s="62"/>
      <c r="E519" s="62"/>
      <c r="F519" s="62"/>
      <c r="G519" s="62"/>
      <c r="H519" s="62"/>
    </row>
    <row r="520" spans="1:8" customFormat="1" x14ac:dyDescent="0.25">
      <c r="A520" s="59"/>
      <c r="B520" s="60">
        <v>0.57638888888888895</v>
      </c>
      <c r="C520" s="62"/>
      <c r="D520" s="62"/>
      <c r="E520" s="62"/>
      <c r="F520" s="62"/>
      <c r="G520" s="62"/>
      <c r="H520" s="62"/>
    </row>
    <row r="521" spans="1:8" customFormat="1" x14ac:dyDescent="0.25">
      <c r="A521" s="59"/>
      <c r="B521" s="60">
        <v>0.58333333333333304</v>
      </c>
      <c r="C521" s="62"/>
      <c r="D521" s="62"/>
      <c r="E521" s="62"/>
      <c r="F521" s="62"/>
      <c r="G521" s="62"/>
      <c r="H521" s="62"/>
    </row>
    <row r="522" spans="1:8" customFormat="1" x14ac:dyDescent="0.25">
      <c r="A522" s="59"/>
      <c r="B522" s="60">
        <v>0.59027777777777801</v>
      </c>
      <c r="C522" s="62"/>
      <c r="D522" s="62"/>
      <c r="E522" s="62"/>
      <c r="F522" s="62"/>
      <c r="G522" s="62"/>
      <c r="H522" s="62"/>
    </row>
    <row r="523" spans="1:8" customFormat="1" x14ac:dyDescent="0.25">
      <c r="A523" s="59"/>
      <c r="B523" s="60">
        <v>0.59722222222222199</v>
      </c>
      <c r="C523" s="62"/>
      <c r="D523" s="62"/>
      <c r="E523" s="62"/>
      <c r="F523" s="62"/>
      <c r="G523" s="62"/>
      <c r="H523" s="62"/>
    </row>
    <row r="524" spans="1:8" customFormat="1" x14ac:dyDescent="0.25">
      <c r="A524" s="59"/>
      <c r="B524" s="60">
        <v>0.60416666666666696</v>
      </c>
      <c r="C524" s="62"/>
      <c r="D524" s="62"/>
      <c r="E524" s="62"/>
      <c r="F524" s="62"/>
      <c r="G524" s="62"/>
      <c r="H524" s="62"/>
    </row>
    <row r="525" spans="1:8" customFormat="1" x14ac:dyDescent="0.25">
      <c r="A525" s="59"/>
      <c r="B525" s="60">
        <v>0.61111111111111105</v>
      </c>
      <c r="C525" s="62"/>
      <c r="D525" s="62"/>
      <c r="E525" s="62"/>
      <c r="F525" s="62"/>
      <c r="G525" s="62"/>
      <c r="H525" s="62"/>
    </row>
    <row r="526" spans="1:8" customFormat="1" x14ac:dyDescent="0.25">
      <c r="A526" s="59"/>
      <c r="B526" s="60">
        <v>0.61805555555555503</v>
      </c>
      <c r="C526" s="62"/>
      <c r="D526" s="62"/>
      <c r="E526" s="62"/>
      <c r="F526" s="62"/>
      <c r="G526" s="62"/>
      <c r="H526" s="62"/>
    </row>
    <row r="527" spans="1:8" customFormat="1" x14ac:dyDescent="0.25">
      <c r="A527" s="59"/>
      <c r="B527" s="60">
        <v>0.625</v>
      </c>
      <c r="C527" s="62"/>
      <c r="D527" s="62"/>
      <c r="E527" s="62"/>
      <c r="F527" s="62"/>
      <c r="G527" s="62"/>
      <c r="H527" s="62"/>
    </row>
    <row r="528" spans="1:8" customFormat="1" x14ac:dyDescent="0.25">
      <c r="A528" s="59"/>
      <c r="B528" s="60">
        <v>0.63194444444444398</v>
      </c>
      <c r="C528" s="62"/>
      <c r="D528" s="62"/>
      <c r="E528" s="62"/>
      <c r="F528" s="62"/>
      <c r="G528" s="62"/>
      <c r="H528" s="62"/>
    </row>
    <row r="529" spans="1:8" customFormat="1" x14ac:dyDescent="0.25">
      <c r="A529" s="59"/>
      <c r="B529" s="60">
        <v>0.63888888888888895</v>
      </c>
      <c r="C529" s="62"/>
      <c r="D529" s="62"/>
      <c r="E529" s="62"/>
      <c r="F529" s="62"/>
      <c r="G529" s="62"/>
      <c r="H529" s="62"/>
    </row>
    <row r="530" spans="1:8" customFormat="1" x14ac:dyDescent="0.25">
      <c r="A530" s="59"/>
      <c r="B530" s="60">
        <v>0.64583333333333304</v>
      </c>
      <c r="C530" s="62"/>
      <c r="D530" s="62"/>
      <c r="E530" s="62"/>
      <c r="F530" s="62"/>
      <c r="G530" s="62"/>
      <c r="H530" s="62"/>
    </row>
    <row r="531" spans="1:8" customFormat="1" x14ac:dyDescent="0.25">
      <c r="A531" s="59"/>
      <c r="B531" s="60">
        <v>0.65277777777777801</v>
      </c>
      <c r="C531" s="62"/>
      <c r="D531" s="62"/>
      <c r="E531" s="62"/>
      <c r="F531" s="62"/>
      <c r="G531" s="62"/>
      <c r="H531" s="62"/>
    </row>
    <row r="532" spans="1:8" customFormat="1" x14ac:dyDescent="0.25">
      <c r="A532" s="59"/>
      <c r="B532" s="60">
        <v>0.65972222222222199</v>
      </c>
      <c r="C532" s="62"/>
      <c r="D532" s="62"/>
      <c r="E532" s="62"/>
      <c r="F532" s="62"/>
      <c r="G532" s="62"/>
      <c r="H532" s="62"/>
    </row>
    <row r="533" spans="1:8" customFormat="1" x14ac:dyDescent="0.25">
      <c r="A533" s="59"/>
      <c r="B533" s="60">
        <v>0.66666666666666696</v>
      </c>
      <c r="C533" s="62"/>
      <c r="D533" s="62"/>
      <c r="E533" s="62"/>
      <c r="F533" s="62"/>
      <c r="G533" s="62"/>
      <c r="H533" s="62"/>
    </row>
    <row r="534" spans="1:8" customFormat="1" x14ac:dyDescent="0.25">
      <c r="A534" s="59"/>
      <c r="B534" s="60">
        <v>0.67361111111111105</v>
      </c>
      <c r="C534" s="62"/>
      <c r="D534" s="62"/>
      <c r="E534" s="62"/>
      <c r="F534" s="62"/>
      <c r="G534" s="62"/>
      <c r="H534" s="62"/>
    </row>
    <row r="535" spans="1:8" customFormat="1" x14ac:dyDescent="0.25">
      <c r="A535" s="59"/>
      <c r="B535" s="60">
        <v>0.68055555555555503</v>
      </c>
      <c r="C535" s="62"/>
      <c r="D535" s="62"/>
      <c r="E535" s="62"/>
      <c r="F535" s="62"/>
      <c r="G535" s="62"/>
      <c r="H535" s="62"/>
    </row>
    <row r="536" spans="1:8" customFormat="1" x14ac:dyDescent="0.25">
      <c r="A536" s="59"/>
      <c r="B536" s="60">
        <v>0.6875</v>
      </c>
      <c r="C536" s="62"/>
      <c r="D536" s="62"/>
      <c r="E536" s="62"/>
      <c r="F536" s="62"/>
      <c r="G536" s="62"/>
      <c r="H536" s="62"/>
    </row>
    <row r="537" spans="1:8" customFormat="1" x14ac:dyDescent="0.25">
      <c r="A537" s="59"/>
      <c r="B537" s="60">
        <v>0.69444444444444398</v>
      </c>
      <c r="C537" s="62"/>
      <c r="D537" s="62"/>
      <c r="E537" s="62"/>
      <c r="F537" s="62"/>
      <c r="G537" s="62"/>
      <c r="H537" s="62"/>
    </row>
    <row r="538" spans="1:8" customFormat="1" x14ac:dyDescent="0.25">
      <c r="A538" s="59"/>
      <c r="B538" s="60">
        <v>0.70138888888888895</v>
      </c>
      <c r="C538" s="62"/>
      <c r="D538" s="62"/>
      <c r="E538" s="62"/>
      <c r="F538" s="62"/>
      <c r="G538" s="62"/>
      <c r="H538" s="62"/>
    </row>
    <row r="539" spans="1:8" customFormat="1" x14ac:dyDescent="0.25">
      <c r="A539" s="59"/>
      <c r="B539" s="60">
        <v>0.70833333333333304</v>
      </c>
      <c r="C539" s="62"/>
      <c r="D539" s="62"/>
      <c r="E539" s="62"/>
      <c r="F539" s="62"/>
      <c r="G539" s="62"/>
      <c r="H539" s="62"/>
    </row>
    <row r="540" spans="1:8" customFormat="1" x14ac:dyDescent="0.25">
      <c r="A540" s="59"/>
      <c r="B540" s="60">
        <v>0.71527777777777801</v>
      </c>
      <c r="C540" s="62"/>
      <c r="D540" s="62"/>
      <c r="E540" s="62"/>
      <c r="F540" s="62"/>
      <c r="G540" s="62"/>
      <c r="H540" s="62"/>
    </row>
    <row r="541" spans="1:8" customFormat="1" x14ac:dyDescent="0.25">
      <c r="A541" s="59"/>
      <c r="B541" s="60">
        <v>0.72222222222222199</v>
      </c>
      <c r="C541" s="62"/>
      <c r="D541" s="62"/>
      <c r="E541" s="62"/>
      <c r="F541" s="62"/>
      <c r="G541" s="62"/>
      <c r="H541" s="62"/>
    </row>
    <row r="542" spans="1:8" customFormat="1" x14ac:dyDescent="0.25">
      <c r="A542" s="59"/>
      <c r="B542" s="60">
        <v>0.72916666666666696</v>
      </c>
      <c r="C542" s="62"/>
      <c r="D542" s="62"/>
      <c r="E542" s="62"/>
      <c r="F542" s="62"/>
      <c r="G542" s="62"/>
      <c r="H542" s="62"/>
    </row>
    <row r="543" spans="1:8" customFormat="1" x14ac:dyDescent="0.25">
      <c r="A543" s="59"/>
      <c r="B543" s="60">
        <v>0.73611111111111105</v>
      </c>
      <c r="C543" s="62"/>
      <c r="D543" s="62"/>
      <c r="E543" s="62"/>
      <c r="F543" s="62"/>
      <c r="G543" s="62"/>
      <c r="H543" s="62"/>
    </row>
    <row r="544" spans="1:8" customFormat="1" x14ac:dyDescent="0.25">
      <c r="A544" s="59"/>
      <c r="B544" s="60">
        <v>0.74305555555555503</v>
      </c>
      <c r="C544" s="62"/>
      <c r="D544" s="62"/>
      <c r="E544" s="62"/>
      <c r="F544" s="62"/>
      <c r="G544" s="62"/>
      <c r="H544" s="62"/>
    </row>
    <row r="545" spans="1:8" customFormat="1" x14ac:dyDescent="0.25">
      <c r="A545" s="59"/>
      <c r="B545" s="60">
        <v>0.75</v>
      </c>
      <c r="C545" s="62"/>
      <c r="D545" s="62"/>
      <c r="E545" s="62"/>
      <c r="F545" s="62"/>
      <c r="G545" s="62"/>
      <c r="H545" s="62"/>
    </row>
    <row r="546" spans="1:8" customFormat="1" x14ac:dyDescent="0.25">
      <c r="A546" s="59"/>
      <c r="B546" s="60">
        <v>0.75694444444444398</v>
      </c>
      <c r="C546" s="62"/>
      <c r="D546" s="62"/>
      <c r="E546" s="62"/>
      <c r="F546" s="62"/>
      <c r="G546" s="62"/>
      <c r="H546" s="62"/>
    </row>
    <row r="547" spans="1:8" customFormat="1" x14ac:dyDescent="0.25">
      <c r="A547" s="59"/>
      <c r="B547" s="60">
        <v>0.76388888888888895</v>
      </c>
      <c r="C547" s="62"/>
      <c r="D547" s="62"/>
      <c r="E547" s="62"/>
      <c r="F547" s="62"/>
      <c r="G547" s="62"/>
      <c r="H547" s="62"/>
    </row>
    <row r="548" spans="1:8" customFormat="1" x14ac:dyDescent="0.25">
      <c r="A548" s="59"/>
      <c r="B548" s="60">
        <v>0.77083333333333304</v>
      </c>
      <c r="C548" s="62"/>
      <c r="D548" s="62"/>
      <c r="E548" s="62"/>
      <c r="F548" s="62"/>
      <c r="G548" s="62"/>
      <c r="H548" s="62"/>
    </row>
    <row r="549" spans="1:8" customFormat="1" x14ac:dyDescent="0.25">
      <c r="A549" s="59"/>
      <c r="B549" s="60">
        <v>0.77777777777777801</v>
      </c>
      <c r="C549" s="62"/>
      <c r="D549" s="62"/>
      <c r="E549" s="62"/>
      <c r="F549" s="62"/>
      <c r="G549" s="62"/>
      <c r="H549" s="62"/>
    </row>
    <row r="550" spans="1:8" customFormat="1" x14ac:dyDescent="0.25">
      <c r="A550" s="59"/>
      <c r="B550" s="60">
        <v>0.78472222222222199</v>
      </c>
      <c r="C550" s="62"/>
      <c r="D550" s="62"/>
      <c r="E550" s="62"/>
      <c r="F550" s="62"/>
      <c r="G550" s="62"/>
      <c r="H550" s="62"/>
    </row>
    <row r="551" spans="1:8" customFormat="1" x14ac:dyDescent="0.25">
      <c r="A551" s="59"/>
      <c r="B551" s="60">
        <v>0.79166666666666696</v>
      </c>
      <c r="C551" s="62"/>
      <c r="D551" s="62"/>
      <c r="E551" s="62"/>
      <c r="F551" s="62"/>
      <c r="G551" s="62"/>
      <c r="H551" s="62"/>
    </row>
    <row r="552" spans="1:8" customFormat="1" x14ac:dyDescent="0.25">
      <c r="A552" s="59"/>
      <c r="B552" s="60">
        <v>0.79861111111111105</v>
      </c>
      <c r="C552" s="62"/>
      <c r="D552" s="62"/>
      <c r="E552" s="62"/>
      <c r="F552" s="62"/>
      <c r="G552" s="62"/>
      <c r="H552" s="62"/>
    </row>
    <row r="553" spans="1:8" customFormat="1" x14ac:dyDescent="0.25">
      <c r="A553" s="59"/>
      <c r="B553" s="60">
        <v>0.80555555555555503</v>
      </c>
      <c r="C553" s="62"/>
      <c r="D553" s="62"/>
      <c r="E553" s="62"/>
      <c r="F553" s="62"/>
      <c r="G553" s="62"/>
      <c r="H553" s="62"/>
    </row>
    <row r="554" spans="1:8" customFormat="1" x14ac:dyDescent="0.25">
      <c r="A554" s="59"/>
      <c r="B554" s="60">
        <v>0.8125</v>
      </c>
      <c r="C554" s="62"/>
      <c r="D554" s="62"/>
      <c r="E554" s="62"/>
      <c r="F554" s="62"/>
      <c r="G554" s="62"/>
      <c r="H554" s="62"/>
    </row>
    <row r="555" spans="1:8" customFormat="1" x14ac:dyDescent="0.25">
      <c r="A555" s="59"/>
      <c r="B555" s="60">
        <v>0.81944444444444398</v>
      </c>
      <c r="C555" s="62"/>
      <c r="D555" s="62"/>
      <c r="E555" s="62"/>
      <c r="F555" s="62"/>
      <c r="G555" s="62"/>
      <c r="H555" s="62"/>
    </row>
    <row r="556" spans="1:8" customFormat="1" x14ac:dyDescent="0.25">
      <c r="A556" s="59"/>
      <c r="B556" s="60">
        <v>0.82638888888888895</v>
      </c>
      <c r="C556" s="62"/>
      <c r="D556" s="62"/>
      <c r="E556" s="62"/>
      <c r="F556" s="62"/>
      <c r="G556" s="62"/>
      <c r="H556" s="62"/>
    </row>
    <row r="557" spans="1:8" customFormat="1" x14ac:dyDescent="0.25">
      <c r="A557" s="59"/>
      <c r="B557" s="60">
        <v>0.83333333333333304</v>
      </c>
      <c r="C557" s="62"/>
      <c r="D557" s="62"/>
      <c r="E557" s="62"/>
      <c r="F557" s="62"/>
      <c r="G557" s="62"/>
      <c r="H557" s="62"/>
    </row>
    <row r="558" spans="1:8" customFormat="1" x14ac:dyDescent="0.25">
      <c r="A558" s="59"/>
      <c r="B558" s="60">
        <v>0.84027777777777801</v>
      </c>
      <c r="C558" s="62"/>
      <c r="D558" s="62"/>
      <c r="E558" s="62"/>
      <c r="F558" s="62"/>
      <c r="G558" s="62"/>
      <c r="H558" s="62"/>
    </row>
    <row r="559" spans="1:8" customFormat="1" x14ac:dyDescent="0.25">
      <c r="A559" s="59"/>
      <c r="B559" s="60">
        <v>0.84722222222222199</v>
      </c>
      <c r="C559" s="62"/>
      <c r="D559" s="62"/>
      <c r="E559" s="62"/>
      <c r="F559" s="62"/>
      <c r="G559" s="62"/>
      <c r="H559" s="62"/>
    </row>
    <row r="560" spans="1:8" customFormat="1" x14ac:dyDescent="0.25">
      <c r="A560" s="59"/>
      <c r="B560" s="60">
        <v>0.85416666666666696</v>
      </c>
      <c r="C560" s="62"/>
      <c r="D560" s="62"/>
      <c r="E560" s="62"/>
      <c r="F560" s="62"/>
      <c r="G560" s="62"/>
      <c r="H560" s="62"/>
    </row>
    <row r="561" spans="1:8" customFormat="1" x14ac:dyDescent="0.25">
      <c r="A561" s="59"/>
      <c r="B561" s="60">
        <v>0.86111111111111105</v>
      </c>
      <c r="C561" s="62"/>
      <c r="D561" s="62"/>
      <c r="E561" s="62"/>
      <c r="F561" s="62"/>
      <c r="G561" s="62"/>
      <c r="H561" s="62"/>
    </row>
    <row r="562" spans="1:8" customFormat="1" x14ac:dyDescent="0.25">
      <c r="A562" s="59"/>
      <c r="B562" s="60">
        <v>0.86805555555555503</v>
      </c>
      <c r="C562" s="62"/>
      <c r="D562" s="62"/>
      <c r="E562" s="62"/>
      <c r="F562" s="62"/>
      <c r="G562" s="62"/>
      <c r="H562" s="62"/>
    </row>
    <row r="563" spans="1:8" customFormat="1" x14ac:dyDescent="0.25">
      <c r="A563" s="59"/>
      <c r="B563" s="60">
        <v>0.875</v>
      </c>
      <c r="C563" s="62"/>
      <c r="D563" s="62"/>
      <c r="E563" s="62"/>
      <c r="F563" s="62"/>
      <c r="G563" s="62"/>
      <c r="H563" s="62"/>
    </row>
    <row r="564" spans="1:8" customFormat="1" x14ac:dyDescent="0.25">
      <c r="A564" s="59"/>
      <c r="B564" s="60">
        <v>0.88194444444444398</v>
      </c>
      <c r="C564" s="62"/>
      <c r="D564" s="62"/>
      <c r="E564" s="62"/>
      <c r="F564" s="62"/>
      <c r="G564" s="62"/>
      <c r="H564" s="62"/>
    </row>
    <row r="565" spans="1:8" customFormat="1" x14ac:dyDescent="0.25">
      <c r="A565" s="59"/>
      <c r="B565" s="60">
        <v>0.88888888888888895</v>
      </c>
      <c r="C565" s="62"/>
      <c r="D565" s="62"/>
      <c r="E565" s="62"/>
      <c r="F565" s="62"/>
      <c r="G565" s="62"/>
      <c r="H565" s="62"/>
    </row>
    <row r="566" spans="1:8" customFormat="1" x14ac:dyDescent="0.25">
      <c r="A566" s="59"/>
      <c r="B566" s="60">
        <v>0.89583333333333304</v>
      </c>
      <c r="C566" s="62"/>
      <c r="D566" s="62"/>
      <c r="E566" s="62"/>
      <c r="F566" s="62"/>
      <c r="G566" s="62"/>
      <c r="H566" s="62"/>
    </row>
    <row r="567" spans="1:8" customFormat="1" x14ac:dyDescent="0.25">
      <c r="A567" s="59"/>
      <c r="B567" s="60">
        <v>0.90277777777777801</v>
      </c>
      <c r="C567" s="62"/>
      <c r="D567" s="62"/>
      <c r="E567" s="62"/>
      <c r="F567" s="62"/>
      <c r="G567" s="62"/>
      <c r="H567" s="62"/>
    </row>
    <row r="568" spans="1:8" customFormat="1" x14ac:dyDescent="0.25">
      <c r="A568" s="59"/>
      <c r="B568" s="60">
        <v>0.90972222222222199</v>
      </c>
      <c r="C568" s="62"/>
      <c r="D568" s="62"/>
      <c r="E568" s="62"/>
      <c r="F568" s="62"/>
      <c r="G568" s="62"/>
      <c r="H568" s="62"/>
    </row>
    <row r="569" spans="1:8" customFormat="1" x14ac:dyDescent="0.25">
      <c r="A569" s="59"/>
      <c r="B569" s="60">
        <v>0.91666666666666696</v>
      </c>
      <c r="C569" s="62"/>
      <c r="D569" s="62"/>
      <c r="E569" s="62"/>
      <c r="F569" s="62"/>
      <c r="G569" s="62"/>
      <c r="H569" s="62"/>
    </row>
    <row r="570" spans="1:8" customFormat="1" x14ac:dyDescent="0.25">
      <c r="A570" s="59"/>
      <c r="B570" s="60">
        <v>0.92361111111111105</v>
      </c>
      <c r="C570" s="62"/>
      <c r="D570" s="62"/>
      <c r="E570" s="62"/>
      <c r="F570" s="62"/>
      <c r="G570" s="62"/>
      <c r="H570" s="62"/>
    </row>
    <row r="571" spans="1:8" customFormat="1" x14ac:dyDescent="0.25">
      <c r="A571" s="59"/>
      <c r="B571" s="60">
        <v>0.93055555555555503</v>
      </c>
      <c r="C571" s="62"/>
      <c r="D571" s="62"/>
      <c r="E571" s="62"/>
      <c r="F571" s="62"/>
      <c r="G571" s="62"/>
      <c r="H571" s="62"/>
    </row>
    <row r="572" spans="1:8" customFormat="1" x14ac:dyDescent="0.25">
      <c r="A572" s="59"/>
      <c r="B572" s="60">
        <v>0.9375</v>
      </c>
      <c r="C572" s="62"/>
      <c r="D572" s="62"/>
      <c r="E572" s="62"/>
      <c r="F572" s="62"/>
      <c r="G572" s="62"/>
      <c r="H572" s="62"/>
    </row>
    <row r="573" spans="1:8" customFormat="1" x14ac:dyDescent="0.25">
      <c r="A573" s="59"/>
      <c r="B573" s="60">
        <v>0.94444444444444398</v>
      </c>
      <c r="C573" s="62"/>
      <c r="D573" s="62"/>
      <c r="E573" s="62"/>
      <c r="F573" s="62"/>
      <c r="G573" s="62"/>
      <c r="H573" s="62"/>
    </row>
    <row r="574" spans="1:8" customFormat="1" x14ac:dyDescent="0.25">
      <c r="A574" s="59"/>
      <c r="B574" s="60">
        <v>0.95138888888888895</v>
      </c>
      <c r="C574" s="62"/>
      <c r="D574" s="62"/>
      <c r="E574" s="62"/>
      <c r="F574" s="62"/>
      <c r="G574" s="62"/>
      <c r="H574" s="62"/>
    </row>
    <row r="575" spans="1:8" customFormat="1" x14ac:dyDescent="0.25">
      <c r="A575" s="59"/>
      <c r="B575" s="60">
        <v>0.95833333333333304</v>
      </c>
      <c r="C575" s="62"/>
      <c r="D575" s="62"/>
      <c r="E575" s="62"/>
      <c r="F575" s="62"/>
      <c r="G575" s="62"/>
      <c r="H575" s="62"/>
    </row>
    <row r="576" spans="1:8" customFormat="1" x14ac:dyDescent="0.25">
      <c r="A576" s="59"/>
      <c r="B576" s="60">
        <v>0.96527777777777801</v>
      </c>
      <c r="C576" s="62"/>
      <c r="D576" s="62"/>
      <c r="E576" s="62"/>
      <c r="F576" s="62"/>
      <c r="G576" s="62"/>
      <c r="H576" s="62"/>
    </row>
    <row r="577" spans="1:8" customFormat="1" x14ac:dyDescent="0.25">
      <c r="A577" s="59"/>
      <c r="B577" s="60">
        <v>0.97222222222222199</v>
      </c>
      <c r="C577" s="62"/>
      <c r="D577" s="62"/>
      <c r="E577" s="62"/>
      <c r="F577" s="62"/>
      <c r="G577" s="62"/>
      <c r="H577" s="62"/>
    </row>
    <row r="578" spans="1:8" customFormat="1" x14ac:dyDescent="0.25">
      <c r="A578" s="59"/>
      <c r="B578" s="60">
        <v>0.97916666666666696</v>
      </c>
      <c r="C578" s="62"/>
      <c r="D578" s="62"/>
      <c r="E578" s="62"/>
      <c r="F578" s="62"/>
      <c r="G578" s="62"/>
      <c r="H578" s="62"/>
    </row>
    <row r="579" spans="1:8" customFormat="1" x14ac:dyDescent="0.25">
      <c r="A579" s="59"/>
      <c r="B579" s="60">
        <v>0.98611111111111105</v>
      </c>
      <c r="C579" s="62"/>
      <c r="D579" s="62"/>
      <c r="E579" s="62"/>
      <c r="F579" s="62"/>
      <c r="G579" s="62"/>
      <c r="H579" s="62"/>
    </row>
    <row r="580" spans="1:8" customFormat="1" x14ac:dyDescent="0.25">
      <c r="A580" s="59"/>
      <c r="B580" s="60">
        <v>0.99305555555555503</v>
      </c>
      <c r="C580" s="62"/>
      <c r="D580" s="62"/>
      <c r="E580" s="62"/>
      <c r="F580" s="62"/>
      <c r="G580" s="62"/>
      <c r="H580" s="62"/>
    </row>
    <row r="581" spans="1:8" customFormat="1" x14ac:dyDescent="0.25">
      <c r="A581" s="59"/>
      <c r="B581" s="60">
        <v>0</v>
      </c>
      <c r="C581" s="62"/>
      <c r="D581" s="62"/>
      <c r="E581" s="62"/>
      <c r="F581" s="62"/>
      <c r="G581" s="62"/>
      <c r="H581" s="62"/>
    </row>
    <row r="582" spans="1:8" customFormat="1" x14ac:dyDescent="0.25">
      <c r="A582" s="59"/>
      <c r="B582" s="60">
        <v>6.9444444444444441E-3</v>
      </c>
      <c r="C582" s="62"/>
      <c r="D582" s="62"/>
      <c r="E582" s="62"/>
      <c r="F582" s="62"/>
      <c r="G582" s="62"/>
      <c r="H582" s="62"/>
    </row>
    <row r="583" spans="1:8" customFormat="1" x14ac:dyDescent="0.25">
      <c r="A583" s="59"/>
      <c r="B583" s="60">
        <v>1.3888888888888888E-2</v>
      </c>
      <c r="C583" s="62"/>
      <c r="D583" s="62"/>
      <c r="E583" s="62"/>
      <c r="F583" s="62"/>
      <c r="G583" s="62"/>
      <c r="H583" s="62"/>
    </row>
    <row r="584" spans="1:8" customFormat="1" x14ac:dyDescent="0.25">
      <c r="A584" s="59"/>
      <c r="B584" s="60">
        <v>2.0833333333333301E-2</v>
      </c>
      <c r="C584" s="62"/>
      <c r="D584" s="62"/>
      <c r="E584" s="62"/>
      <c r="F584" s="62"/>
      <c r="G584" s="62"/>
      <c r="H584" s="62"/>
    </row>
    <row r="585" spans="1:8" customFormat="1" x14ac:dyDescent="0.25">
      <c r="A585" s="59"/>
      <c r="B585" s="60">
        <v>2.7777777777777801E-2</v>
      </c>
      <c r="C585" s="62"/>
      <c r="D585" s="62"/>
      <c r="E585" s="62"/>
      <c r="F585" s="62"/>
      <c r="G585" s="62"/>
      <c r="H585" s="62"/>
    </row>
    <row r="586" spans="1:8" customFormat="1" x14ac:dyDescent="0.25">
      <c r="A586" s="59"/>
      <c r="B586" s="60">
        <v>3.4722222222222203E-2</v>
      </c>
      <c r="C586" s="62"/>
      <c r="D586" s="62"/>
      <c r="E586" s="62"/>
      <c r="F586" s="62"/>
      <c r="G586" s="62"/>
      <c r="H586" s="62"/>
    </row>
    <row r="587" spans="1:8" customFormat="1" x14ac:dyDescent="0.25">
      <c r="A587" s="59"/>
      <c r="B587" s="60">
        <v>4.1666666666666699E-2</v>
      </c>
      <c r="C587" s="62"/>
      <c r="D587" s="62"/>
      <c r="E587" s="62"/>
      <c r="F587" s="62"/>
      <c r="G587" s="62"/>
      <c r="H587" s="62"/>
    </row>
    <row r="588" spans="1:8" customFormat="1" x14ac:dyDescent="0.25">
      <c r="A588" s="59"/>
      <c r="B588" s="60">
        <v>4.8611111111111098E-2</v>
      </c>
      <c r="C588" s="62"/>
      <c r="D588" s="62"/>
      <c r="E588" s="62"/>
      <c r="F588" s="62"/>
      <c r="G588" s="62"/>
      <c r="H588" s="62"/>
    </row>
    <row r="589" spans="1:8" customFormat="1" x14ac:dyDescent="0.25">
      <c r="A589" s="59"/>
      <c r="B589" s="60">
        <v>5.5555555555555601E-2</v>
      </c>
      <c r="C589" s="62"/>
      <c r="D589" s="62"/>
      <c r="E589" s="62"/>
      <c r="F589" s="62"/>
      <c r="G589" s="62"/>
      <c r="H589" s="62"/>
    </row>
    <row r="590" spans="1:8" customFormat="1" x14ac:dyDescent="0.25">
      <c r="A590" s="59"/>
      <c r="B590" s="60">
        <v>6.25E-2</v>
      </c>
      <c r="C590" s="62"/>
      <c r="D590" s="62"/>
      <c r="E590" s="62"/>
      <c r="F590" s="62"/>
      <c r="G590" s="62"/>
      <c r="H590" s="62"/>
    </row>
    <row r="591" spans="1:8" customFormat="1" x14ac:dyDescent="0.25">
      <c r="A591" s="59"/>
      <c r="B591" s="60">
        <v>6.9444444444444406E-2</v>
      </c>
      <c r="C591" s="62"/>
      <c r="D591" s="62"/>
      <c r="E591" s="62"/>
      <c r="F591" s="62"/>
      <c r="G591" s="62"/>
      <c r="H591" s="62"/>
    </row>
    <row r="592" spans="1:8" customFormat="1" x14ac:dyDescent="0.25">
      <c r="A592" s="59"/>
      <c r="B592" s="60">
        <v>7.6388888888888895E-2</v>
      </c>
      <c r="C592" s="62"/>
      <c r="D592" s="62"/>
      <c r="E592" s="62"/>
      <c r="F592" s="62"/>
      <c r="G592" s="62"/>
      <c r="H592" s="62"/>
    </row>
    <row r="593" spans="1:8" customFormat="1" x14ac:dyDescent="0.25">
      <c r="A593" s="59"/>
      <c r="B593" s="60">
        <v>8.3333333333333301E-2</v>
      </c>
      <c r="C593" s="62"/>
      <c r="D593" s="62"/>
      <c r="E593" s="62"/>
      <c r="F593" s="62"/>
      <c r="G593" s="62"/>
      <c r="H593" s="62"/>
    </row>
    <row r="594" spans="1:8" customFormat="1" x14ac:dyDescent="0.25">
      <c r="A594" s="59"/>
      <c r="B594" s="60">
        <v>9.0277777777777804E-2</v>
      </c>
      <c r="C594" s="62"/>
      <c r="D594" s="62"/>
      <c r="E594" s="62"/>
      <c r="F594" s="62"/>
      <c r="G594" s="62"/>
      <c r="H594" s="62"/>
    </row>
    <row r="595" spans="1:8" customFormat="1" x14ac:dyDescent="0.25">
      <c r="A595" s="59"/>
      <c r="B595" s="60">
        <v>9.7222222222222196E-2</v>
      </c>
      <c r="C595" s="62"/>
      <c r="D595" s="62"/>
      <c r="E595" s="62"/>
      <c r="F595" s="62"/>
      <c r="G595" s="62"/>
      <c r="H595" s="62"/>
    </row>
    <row r="596" spans="1:8" customFormat="1" x14ac:dyDescent="0.25">
      <c r="A596" s="59"/>
      <c r="B596" s="60">
        <v>0.104166666666667</v>
      </c>
      <c r="C596" s="62"/>
      <c r="D596" s="62"/>
      <c r="E596" s="62"/>
      <c r="F596" s="62"/>
      <c r="G596" s="62"/>
      <c r="H596" s="62"/>
    </row>
    <row r="597" spans="1:8" customFormat="1" x14ac:dyDescent="0.25">
      <c r="A597" s="59"/>
      <c r="B597" s="60">
        <v>0.11111111111111099</v>
      </c>
      <c r="C597" s="62"/>
      <c r="D597" s="62"/>
      <c r="E597" s="62"/>
      <c r="F597" s="62"/>
      <c r="G597" s="62"/>
      <c r="H597" s="62"/>
    </row>
    <row r="598" spans="1:8" customFormat="1" x14ac:dyDescent="0.25">
      <c r="A598" s="59"/>
      <c r="B598" s="60">
        <v>0.118055555555556</v>
      </c>
      <c r="C598" s="62"/>
      <c r="D598" s="62"/>
      <c r="E598" s="62"/>
      <c r="F598" s="62"/>
      <c r="G598" s="62"/>
      <c r="H598" s="62"/>
    </row>
    <row r="599" spans="1:8" customFormat="1" x14ac:dyDescent="0.25">
      <c r="A599" s="59"/>
      <c r="B599" s="60">
        <v>0.125</v>
      </c>
      <c r="C599" s="62"/>
      <c r="D599" s="62"/>
      <c r="E599" s="62"/>
      <c r="F599" s="62"/>
      <c r="G599" s="62"/>
      <c r="H599" s="62"/>
    </row>
    <row r="600" spans="1:8" customFormat="1" x14ac:dyDescent="0.25">
      <c r="A600" s="59"/>
      <c r="B600" s="60">
        <v>0.131944444444444</v>
      </c>
      <c r="C600" s="62"/>
      <c r="D600" s="62"/>
      <c r="E600" s="62"/>
      <c r="F600" s="62"/>
      <c r="G600" s="62"/>
      <c r="H600" s="62"/>
    </row>
    <row r="601" spans="1:8" customFormat="1" x14ac:dyDescent="0.25">
      <c r="A601" s="59"/>
      <c r="B601" s="60">
        <v>0.13888888888888901</v>
      </c>
      <c r="C601" s="62"/>
      <c r="D601" s="62"/>
      <c r="E601" s="62"/>
      <c r="F601" s="62"/>
      <c r="G601" s="62"/>
      <c r="H601" s="62"/>
    </row>
    <row r="602" spans="1:8" customFormat="1" x14ac:dyDescent="0.25">
      <c r="A602" s="59"/>
      <c r="B602" s="60">
        <v>0.14583333333333301</v>
      </c>
      <c r="C602" s="62"/>
      <c r="D602" s="62"/>
      <c r="E602" s="62"/>
      <c r="F602" s="62"/>
      <c r="G602" s="62"/>
      <c r="H602" s="62"/>
    </row>
    <row r="603" spans="1:8" customFormat="1" x14ac:dyDescent="0.25">
      <c r="A603" s="59"/>
      <c r="B603" s="60">
        <v>0.15277777777777801</v>
      </c>
      <c r="C603" s="62"/>
      <c r="D603" s="62"/>
      <c r="E603" s="62"/>
      <c r="F603" s="62"/>
      <c r="G603" s="62"/>
      <c r="H603" s="62"/>
    </row>
    <row r="604" spans="1:8" customFormat="1" x14ac:dyDescent="0.25">
      <c r="A604" s="59"/>
      <c r="B604" s="60">
        <v>0.15972222222222199</v>
      </c>
      <c r="C604" s="62"/>
      <c r="D604" s="62"/>
      <c r="E604" s="62"/>
      <c r="F604" s="62"/>
      <c r="G604" s="62"/>
      <c r="H604" s="62"/>
    </row>
    <row r="605" spans="1:8" customFormat="1" x14ac:dyDescent="0.25">
      <c r="A605" s="59"/>
      <c r="B605" s="60">
        <v>0.16666666666666699</v>
      </c>
      <c r="C605" s="62"/>
      <c r="D605" s="62"/>
      <c r="E605" s="62"/>
      <c r="F605" s="62"/>
      <c r="G605" s="62"/>
      <c r="H605" s="62"/>
    </row>
    <row r="606" spans="1:8" customFormat="1" x14ac:dyDescent="0.25">
      <c r="A606" s="59"/>
      <c r="B606" s="60">
        <v>0.17361111111111099</v>
      </c>
      <c r="C606" s="62"/>
      <c r="D606" s="62"/>
      <c r="E606" s="62"/>
      <c r="F606" s="62"/>
      <c r="G606" s="62"/>
      <c r="H606" s="62"/>
    </row>
    <row r="607" spans="1:8" customFormat="1" x14ac:dyDescent="0.25">
      <c r="A607" s="59"/>
      <c r="B607" s="60">
        <v>0.180555555555556</v>
      </c>
      <c r="C607" s="62"/>
      <c r="D607" s="62"/>
      <c r="E607" s="62"/>
      <c r="F607" s="62"/>
      <c r="G607" s="62"/>
      <c r="H607" s="62"/>
    </row>
    <row r="608" spans="1:8" customFormat="1" x14ac:dyDescent="0.25">
      <c r="A608" s="59"/>
      <c r="B608" s="60">
        <v>0.1875</v>
      </c>
      <c r="C608" s="62"/>
      <c r="D608" s="62"/>
      <c r="E608" s="62"/>
      <c r="F608" s="62"/>
      <c r="G608" s="62"/>
      <c r="H608" s="62"/>
    </row>
    <row r="609" spans="1:8" customFormat="1" x14ac:dyDescent="0.25">
      <c r="A609" s="59"/>
      <c r="B609" s="60">
        <v>0.194444444444444</v>
      </c>
      <c r="C609" s="62"/>
      <c r="D609" s="62"/>
      <c r="E609" s="62"/>
      <c r="F609" s="62"/>
      <c r="G609" s="62"/>
      <c r="H609" s="62"/>
    </row>
    <row r="610" spans="1:8" customFormat="1" x14ac:dyDescent="0.25">
      <c r="A610" s="59"/>
      <c r="B610" s="60">
        <v>0.20138888888888901</v>
      </c>
      <c r="C610" s="62"/>
      <c r="D610" s="62"/>
      <c r="E610" s="62"/>
      <c r="F610" s="62"/>
      <c r="G610" s="62"/>
      <c r="H610" s="62"/>
    </row>
    <row r="611" spans="1:8" customFormat="1" x14ac:dyDescent="0.25">
      <c r="A611" s="59"/>
      <c r="B611" s="60">
        <v>0.20833333333333301</v>
      </c>
      <c r="C611" s="62"/>
      <c r="D611" s="62"/>
      <c r="E611" s="62"/>
      <c r="F611" s="62"/>
      <c r="G611" s="62"/>
      <c r="H611" s="62"/>
    </row>
    <row r="612" spans="1:8" customFormat="1" x14ac:dyDescent="0.25">
      <c r="A612" s="59"/>
      <c r="B612" s="60">
        <v>0.21527777777777801</v>
      </c>
      <c r="C612" s="62"/>
      <c r="D612" s="62"/>
      <c r="E612" s="62"/>
      <c r="F612" s="62"/>
      <c r="G612" s="62"/>
      <c r="H612" s="62"/>
    </row>
    <row r="613" spans="1:8" customFormat="1" x14ac:dyDescent="0.25">
      <c r="A613" s="59"/>
      <c r="B613" s="60">
        <v>0.22222222222222199</v>
      </c>
      <c r="C613" s="62"/>
      <c r="D613" s="62"/>
      <c r="E613" s="62"/>
      <c r="F613" s="62"/>
      <c r="G613" s="62"/>
      <c r="H613" s="62"/>
    </row>
    <row r="614" spans="1:8" customFormat="1" x14ac:dyDescent="0.25">
      <c r="A614" s="59"/>
      <c r="B614" s="60">
        <v>0.22916666666666699</v>
      </c>
      <c r="C614" s="62"/>
      <c r="D614" s="62"/>
      <c r="E614" s="62"/>
      <c r="F614" s="62"/>
      <c r="G614" s="62"/>
      <c r="H614" s="62"/>
    </row>
    <row r="615" spans="1:8" customFormat="1" x14ac:dyDescent="0.25">
      <c r="A615" s="59"/>
      <c r="B615" s="60">
        <v>0.23611111111111099</v>
      </c>
      <c r="C615" s="62"/>
      <c r="D615" s="62"/>
      <c r="E615" s="62"/>
      <c r="F615" s="62"/>
      <c r="G615" s="62"/>
      <c r="H615" s="62"/>
    </row>
    <row r="616" spans="1:8" customFormat="1" x14ac:dyDescent="0.25">
      <c r="A616" s="59"/>
      <c r="B616" s="60">
        <v>0.243055555555556</v>
      </c>
      <c r="C616" s="62"/>
      <c r="D616" s="62"/>
      <c r="E616" s="62"/>
      <c r="F616" s="62"/>
      <c r="G616" s="62"/>
      <c r="H616" s="62"/>
    </row>
    <row r="617" spans="1:8" customFormat="1" x14ac:dyDescent="0.25">
      <c r="A617" s="59"/>
      <c r="B617" s="60">
        <v>0.25</v>
      </c>
      <c r="C617" s="62"/>
      <c r="D617" s="62"/>
      <c r="E617" s="62"/>
      <c r="F617" s="62"/>
      <c r="G617" s="62"/>
      <c r="H617" s="62"/>
    </row>
    <row r="618" spans="1:8" customFormat="1" x14ac:dyDescent="0.25">
      <c r="A618" s="59"/>
      <c r="B618" s="60">
        <v>0.25694444444444398</v>
      </c>
      <c r="C618" s="62"/>
      <c r="D618" s="62"/>
      <c r="E618" s="62"/>
      <c r="F618" s="62"/>
      <c r="G618" s="62"/>
      <c r="H618" s="62"/>
    </row>
    <row r="619" spans="1:8" customFormat="1" x14ac:dyDescent="0.25">
      <c r="A619" s="59"/>
      <c r="B619" s="60">
        <v>0.26388888888888901</v>
      </c>
      <c r="C619" s="62"/>
      <c r="D619" s="62"/>
      <c r="E619" s="62"/>
      <c r="F619" s="62"/>
      <c r="G619" s="62"/>
      <c r="H619" s="62"/>
    </row>
    <row r="620" spans="1:8" customFormat="1" x14ac:dyDescent="0.25">
      <c r="A620" s="59"/>
      <c r="B620" s="60">
        <v>0.27083333333333298</v>
      </c>
      <c r="C620" s="62"/>
      <c r="D620" s="62"/>
      <c r="E620" s="62"/>
      <c r="F620" s="62"/>
      <c r="G620" s="62"/>
      <c r="H620" s="62"/>
    </row>
    <row r="621" spans="1:8" customFormat="1" x14ac:dyDescent="0.25">
      <c r="A621" s="59"/>
      <c r="B621" s="60">
        <v>0.27777777777777801</v>
      </c>
      <c r="C621" s="62"/>
      <c r="D621" s="62"/>
      <c r="E621" s="62"/>
      <c r="F621" s="62"/>
      <c r="G621" s="62"/>
      <c r="H621" s="62"/>
    </row>
    <row r="622" spans="1:8" customFormat="1" x14ac:dyDescent="0.25">
      <c r="A622" s="59"/>
      <c r="B622" s="60">
        <v>0.28472222222222199</v>
      </c>
      <c r="C622" s="62"/>
      <c r="D622" s="62"/>
      <c r="E622" s="62"/>
      <c r="F622" s="62"/>
      <c r="G622" s="62"/>
      <c r="H622" s="62"/>
    </row>
    <row r="623" spans="1:8" customFormat="1" x14ac:dyDescent="0.25">
      <c r="A623" s="59"/>
      <c r="B623" s="60">
        <v>0.29166666666666702</v>
      </c>
      <c r="C623" s="62"/>
      <c r="D623" s="62"/>
      <c r="E623" s="62"/>
      <c r="F623" s="62"/>
      <c r="G623" s="62"/>
      <c r="H623" s="62"/>
    </row>
    <row r="624" spans="1:8" customFormat="1" x14ac:dyDescent="0.25">
      <c r="A624" s="59"/>
      <c r="B624" s="60">
        <v>0.2986111111111111</v>
      </c>
      <c r="C624" s="62"/>
      <c r="D624" s="62"/>
      <c r="E624" s="62"/>
      <c r="F624" s="62"/>
      <c r="G624" s="62"/>
      <c r="H624" s="62"/>
    </row>
    <row r="625" spans="1:8" customFormat="1" x14ac:dyDescent="0.25">
      <c r="A625" s="59"/>
      <c r="B625" s="60">
        <v>0.30555555555555602</v>
      </c>
      <c r="C625" s="62"/>
      <c r="D625" s="62"/>
      <c r="E625" s="62"/>
      <c r="F625" s="62"/>
      <c r="G625" s="62"/>
      <c r="H625" s="62"/>
    </row>
    <row r="626" spans="1:8" customFormat="1" x14ac:dyDescent="0.25">
      <c r="A626" s="59"/>
      <c r="B626" s="60">
        <v>0.3125</v>
      </c>
      <c r="C626" s="62"/>
      <c r="D626" s="62"/>
      <c r="E626" s="62"/>
      <c r="F626" s="62"/>
      <c r="G626" s="62"/>
      <c r="H626" s="62"/>
    </row>
    <row r="627" spans="1:8" customFormat="1" x14ac:dyDescent="0.25">
      <c r="A627" s="59"/>
      <c r="B627" s="60">
        <v>0.31944444444444398</v>
      </c>
      <c r="C627" s="62"/>
      <c r="D627" s="62"/>
      <c r="E627" s="62"/>
      <c r="F627" s="62"/>
      <c r="G627" s="62"/>
      <c r="H627" s="62"/>
    </row>
    <row r="628" spans="1:8" customFormat="1" x14ac:dyDescent="0.25">
      <c r="A628" s="59"/>
      <c r="B628" s="60">
        <v>0.32638888888888901</v>
      </c>
      <c r="C628" s="62"/>
      <c r="D628" s="62"/>
      <c r="E628" s="62"/>
      <c r="F628" s="62"/>
      <c r="G628" s="62"/>
      <c r="H628" s="62"/>
    </row>
    <row r="629" spans="1:8" customFormat="1" x14ac:dyDescent="0.25">
      <c r="A629" s="59"/>
      <c r="B629" s="60">
        <v>0.33333333333333298</v>
      </c>
      <c r="C629" s="62"/>
      <c r="D629" s="62"/>
      <c r="E629" s="62"/>
      <c r="F629" s="62"/>
      <c r="G629" s="62"/>
      <c r="H629" s="62"/>
    </row>
    <row r="630" spans="1:8" customFormat="1" x14ac:dyDescent="0.25">
      <c r="A630" s="59"/>
      <c r="B630" s="60">
        <v>0.34027777777777801</v>
      </c>
      <c r="C630" s="62"/>
      <c r="D630" s="62"/>
      <c r="E630" s="62"/>
      <c r="F630" s="62"/>
      <c r="G630" s="62"/>
      <c r="H630" s="62"/>
    </row>
    <row r="631" spans="1:8" customFormat="1" x14ac:dyDescent="0.25">
      <c r="A631" s="59"/>
      <c r="B631" s="60">
        <v>0.34722222222222199</v>
      </c>
      <c r="C631" s="62"/>
      <c r="D631" s="62"/>
      <c r="E631" s="62"/>
      <c r="F631" s="62"/>
      <c r="G631" s="62"/>
      <c r="H631" s="62"/>
    </row>
    <row r="632" spans="1:8" customFormat="1" x14ac:dyDescent="0.25">
      <c r="A632" s="59"/>
      <c r="B632" s="60">
        <v>0.35416666666666702</v>
      </c>
      <c r="C632" s="62"/>
      <c r="D632" s="62"/>
      <c r="E632" s="62"/>
      <c r="F632" s="62"/>
      <c r="G632" s="62"/>
      <c r="H632" s="62"/>
    </row>
    <row r="633" spans="1:8" customFormat="1" x14ac:dyDescent="0.25">
      <c r="A633" s="59"/>
      <c r="B633" s="60">
        <v>0.36111111111111099</v>
      </c>
      <c r="C633" s="62"/>
      <c r="D633" s="62"/>
      <c r="E633" s="62"/>
      <c r="F633" s="62"/>
      <c r="G633" s="62"/>
      <c r="H633" s="62"/>
    </row>
    <row r="634" spans="1:8" customFormat="1" x14ac:dyDescent="0.25">
      <c r="A634" s="59"/>
      <c r="B634" s="60">
        <v>0.36805555555555602</v>
      </c>
      <c r="C634" s="62"/>
      <c r="D634" s="62"/>
      <c r="E634" s="62"/>
      <c r="F634" s="62"/>
      <c r="G634" s="62"/>
      <c r="H634" s="62"/>
    </row>
    <row r="635" spans="1:8" customFormat="1" x14ac:dyDescent="0.25">
      <c r="A635" s="59"/>
      <c r="B635" s="60">
        <v>0.375</v>
      </c>
      <c r="C635" s="62"/>
      <c r="D635" s="62"/>
      <c r="E635" s="62"/>
      <c r="F635" s="62"/>
      <c r="G635" s="62"/>
      <c r="H635" s="62"/>
    </row>
    <row r="636" spans="1:8" customFormat="1" x14ac:dyDescent="0.25">
      <c r="A636" s="59"/>
      <c r="B636" s="60">
        <v>0.38194444444444398</v>
      </c>
      <c r="C636" s="62"/>
      <c r="D636" s="62"/>
      <c r="E636" s="62"/>
      <c r="F636" s="62"/>
      <c r="G636" s="62"/>
      <c r="H636" s="62"/>
    </row>
    <row r="637" spans="1:8" customFormat="1" x14ac:dyDescent="0.25">
      <c r="A637" s="59"/>
      <c r="B637" s="60">
        <v>0.38888888888888901</v>
      </c>
      <c r="C637" s="62"/>
      <c r="D637" s="62"/>
      <c r="E637" s="62"/>
      <c r="F637" s="62"/>
      <c r="G637" s="62"/>
      <c r="H637" s="62"/>
    </row>
    <row r="638" spans="1:8" customFormat="1" x14ac:dyDescent="0.25">
      <c r="A638" s="59"/>
      <c r="B638" s="60">
        <v>0.39583333333333298</v>
      </c>
      <c r="C638" s="62"/>
      <c r="D638" s="62"/>
      <c r="E638" s="62"/>
      <c r="F638" s="62"/>
      <c r="G638" s="62"/>
      <c r="H638" s="62"/>
    </row>
    <row r="639" spans="1:8" customFormat="1" x14ac:dyDescent="0.25">
      <c r="A639" s="59"/>
      <c r="B639" s="60">
        <v>0.40277777777777801</v>
      </c>
      <c r="C639" s="62"/>
      <c r="D639" s="62"/>
      <c r="E639" s="62"/>
      <c r="F639" s="62"/>
      <c r="G639" s="62"/>
      <c r="H639" s="62"/>
    </row>
    <row r="640" spans="1:8" customFormat="1" x14ac:dyDescent="0.25">
      <c r="A640" s="59"/>
      <c r="B640" s="60">
        <v>0.40972222222222199</v>
      </c>
      <c r="C640" s="62"/>
      <c r="D640" s="62"/>
      <c r="E640" s="62"/>
      <c r="F640" s="62"/>
      <c r="G640" s="62"/>
      <c r="H640" s="62"/>
    </row>
    <row r="641" spans="1:8" customFormat="1" x14ac:dyDescent="0.25">
      <c r="A641" s="59"/>
      <c r="B641" s="60">
        <v>0.41666666666666702</v>
      </c>
      <c r="C641" s="62"/>
      <c r="D641" s="62"/>
      <c r="E641" s="62"/>
      <c r="F641" s="62"/>
      <c r="G641" s="62"/>
      <c r="H641" s="62"/>
    </row>
    <row r="642" spans="1:8" customFormat="1" x14ac:dyDescent="0.25">
      <c r="A642" s="59"/>
      <c r="B642" s="60">
        <v>0.42361111111111099</v>
      </c>
      <c r="C642" s="62"/>
      <c r="D642" s="62"/>
      <c r="E642" s="62"/>
      <c r="F642" s="62"/>
      <c r="G642" s="62"/>
      <c r="H642" s="62"/>
    </row>
    <row r="643" spans="1:8" customFormat="1" x14ac:dyDescent="0.25">
      <c r="A643" s="59"/>
      <c r="B643" s="60">
        <v>0.43055555555555602</v>
      </c>
      <c r="C643" s="62"/>
      <c r="D643" s="62"/>
      <c r="E643" s="62"/>
      <c r="F643" s="62"/>
      <c r="G643" s="62"/>
      <c r="H643" s="62"/>
    </row>
    <row r="644" spans="1:8" customFormat="1" x14ac:dyDescent="0.25">
      <c r="A644" s="59"/>
      <c r="B644" s="60">
        <v>0.4375</v>
      </c>
      <c r="C644" s="62"/>
      <c r="D644" s="62"/>
      <c r="E644" s="62"/>
      <c r="F644" s="62"/>
      <c r="G644" s="62"/>
      <c r="H644" s="62"/>
    </row>
    <row r="645" spans="1:8" customFormat="1" x14ac:dyDescent="0.25">
      <c r="A645" s="59"/>
      <c r="B645" s="60">
        <v>0.44444444444444398</v>
      </c>
      <c r="C645" s="62"/>
      <c r="D645" s="62"/>
      <c r="E645" s="62"/>
      <c r="F645" s="62"/>
      <c r="G645" s="62"/>
      <c r="H645" s="62"/>
    </row>
    <row r="646" spans="1:8" customFormat="1" x14ac:dyDescent="0.25">
      <c r="A646" s="59"/>
      <c r="B646" s="60">
        <v>0.45138888888888901</v>
      </c>
      <c r="C646" s="62"/>
      <c r="D646" s="62"/>
      <c r="E646" s="62"/>
      <c r="F646" s="62"/>
      <c r="G646" s="62"/>
      <c r="H646" s="62"/>
    </row>
    <row r="647" spans="1:8" customFormat="1" x14ac:dyDescent="0.25">
      <c r="A647" s="59"/>
      <c r="B647" s="60">
        <v>0.45833333333333298</v>
      </c>
      <c r="C647" s="62"/>
      <c r="D647" s="62"/>
      <c r="E647" s="62"/>
      <c r="F647" s="62"/>
      <c r="G647" s="62"/>
      <c r="H647" s="62"/>
    </row>
    <row r="648" spans="1:8" customFormat="1" x14ac:dyDescent="0.25">
      <c r="A648" s="59"/>
      <c r="B648" s="60">
        <v>0.46527777777777801</v>
      </c>
      <c r="C648" s="62"/>
      <c r="D648" s="62"/>
      <c r="E648" s="62"/>
      <c r="F648" s="62"/>
      <c r="G648" s="62"/>
      <c r="H648" s="62"/>
    </row>
    <row r="649" spans="1:8" customFormat="1" x14ac:dyDescent="0.25">
      <c r="A649" s="59"/>
      <c r="B649" s="60">
        <v>0.47222222222222199</v>
      </c>
      <c r="C649" s="62"/>
      <c r="D649" s="62"/>
      <c r="E649" s="62"/>
      <c r="F649" s="62"/>
      <c r="G649" s="62"/>
      <c r="H649" s="62"/>
    </row>
    <row r="650" spans="1:8" customFormat="1" x14ac:dyDescent="0.25">
      <c r="A650" s="59"/>
      <c r="B650" s="60">
        <v>0.47916666666666702</v>
      </c>
      <c r="C650" s="62"/>
      <c r="D650" s="62"/>
      <c r="E650" s="62"/>
      <c r="F650" s="62"/>
      <c r="G650" s="62"/>
      <c r="H650" s="62"/>
    </row>
    <row r="651" spans="1:8" customFormat="1" x14ac:dyDescent="0.25">
      <c r="A651" s="59"/>
      <c r="B651" s="60">
        <v>0.48611111111111099</v>
      </c>
      <c r="C651" s="62"/>
      <c r="D651" s="62"/>
      <c r="E651" s="62"/>
      <c r="F651" s="62"/>
      <c r="G651" s="62"/>
      <c r="H651" s="62"/>
    </row>
    <row r="652" spans="1:8" customFormat="1" x14ac:dyDescent="0.25">
      <c r="A652" s="59"/>
      <c r="B652" s="60">
        <v>0.49305555555555602</v>
      </c>
      <c r="C652" s="62"/>
      <c r="D652" s="62"/>
      <c r="E652" s="62"/>
      <c r="F652" s="62"/>
      <c r="G652" s="62"/>
      <c r="H652" s="62"/>
    </row>
    <row r="653" spans="1:8" customFormat="1" x14ac:dyDescent="0.25">
      <c r="A653" s="59"/>
      <c r="B653" s="60">
        <v>0.5</v>
      </c>
      <c r="C653" s="62"/>
      <c r="D653" s="62"/>
      <c r="E653" s="62"/>
      <c r="F653" s="62"/>
      <c r="G653" s="62"/>
      <c r="H653" s="62"/>
    </row>
    <row r="654" spans="1:8" customFormat="1" x14ac:dyDescent="0.25">
      <c r="A654" s="59"/>
      <c r="B654" s="60">
        <v>0.50694444444444398</v>
      </c>
      <c r="C654" s="62"/>
      <c r="D654" s="62"/>
      <c r="E654" s="62"/>
      <c r="F654" s="62"/>
      <c r="G654" s="62"/>
      <c r="H654" s="62"/>
    </row>
    <row r="655" spans="1:8" customFormat="1" x14ac:dyDescent="0.25">
      <c r="A655" s="59"/>
      <c r="B655" s="60">
        <v>0.51388888888888895</v>
      </c>
      <c r="C655" s="62"/>
      <c r="D655" s="62"/>
      <c r="E655" s="62"/>
      <c r="F655" s="62"/>
      <c r="G655" s="62"/>
      <c r="H655" s="62"/>
    </row>
    <row r="656" spans="1:8" customFormat="1" x14ac:dyDescent="0.25">
      <c r="A656" s="59"/>
      <c r="B656" s="60">
        <v>0.52083333333333304</v>
      </c>
      <c r="C656" s="62"/>
      <c r="D656" s="62"/>
      <c r="E656" s="62"/>
      <c r="F656" s="62"/>
      <c r="G656" s="62"/>
      <c r="H656" s="62"/>
    </row>
    <row r="657" spans="1:8" customFormat="1" x14ac:dyDescent="0.25">
      <c r="A657" s="59"/>
      <c r="B657" s="60">
        <v>0.52777777777777801</v>
      </c>
      <c r="C657" s="62"/>
      <c r="D657" s="62"/>
      <c r="E657" s="62"/>
      <c r="F657" s="62"/>
      <c r="G657" s="62"/>
      <c r="H657" s="62"/>
    </row>
    <row r="658" spans="1:8" customFormat="1" x14ac:dyDescent="0.25">
      <c r="A658" s="59"/>
      <c r="B658" s="60">
        <v>0.53472222222222199</v>
      </c>
      <c r="C658" s="62"/>
      <c r="D658" s="62"/>
      <c r="E658" s="62"/>
      <c r="F658" s="62"/>
      <c r="G658" s="62"/>
      <c r="H658" s="62"/>
    </row>
    <row r="659" spans="1:8" customFormat="1" x14ac:dyDescent="0.25">
      <c r="A659" s="59"/>
      <c r="B659" s="60">
        <v>0.54166666666666696</v>
      </c>
      <c r="C659" s="62"/>
      <c r="D659" s="62"/>
      <c r="E659" s="62"/>
      <c r="F659" s="62"/>
      <c r="G659" s="62"/>
      <c r="H659" s="62"/>
    </row>
    <row r="660" spans="1:8" customFormat="1" x14ac:dyDescent="0.25">
      <c r="A660" s="59"/>
      <c r="B660" s="60">
        <v>0.54861111111111105</v>
      </c>
      <c r="C660" s="62"/>
      <c r="D660" s="62"/>
      <c r="E660" s="62"/>
      <c r="F660" s="62"/>
      <c r="G660" s="62"/>
      <c r="H660" s="62"/>
    </row>
    <row r="661" spans="1:8" customFormat="1" x14ac:dyDescent="0.25">
      <c r="A661" s="59"/>
      <c r="B661" s="60">
        <v>0.55555555555555602</v>
      </c>
      <c r="C661" s="62"/>
      <c r="D661" s="62"/>
      <c r="E661" s="62"/>
      <c r="F661" s="62"/>
      <c r="G661" s="62"/>
      <c r="H661" s="62"/>
    </row>
    <row r="662" spans="1:8" customFormat="1" x14ac:dyDescent="0.25">
      <c r="A662" s="59"/>
      <c r="B662" s="60">
        <v>0.5625</v>
      </c>
      <c r="C662" s="62"/>
      <c r="D662" s="62"/>
      <c r="E662" s="62"/>
      <c r="F662" s="62"/>
      <c r="G662" s="62"/>
      <c r="H662" s="62"/>
    </row>
    <row r="663" spans="1:8" customFormat="1" x14ac:dyDescent="0.25">
      <c r="A663" s="59"/>
      <c r="B663" s="60">
        <v>0.56944444444444398</v>
      </c>
      <c r="C663" s="62"/>
      <c r="D663" s="62"/>
      <c r="E663" s="62"/>
      <c r="F663" s="62"/>
      <c r="G663" s="62"/>
      <c r="H663" s="62"/>
    </row>
    <row r="664" spans="1:8" customFormat="1" x14ac:dyDescent="0.25">
      <c r="A664" s="59"/>
      <c r="B664" s="60">
        <v>0.57638888888888895</v>
      </c>
      <c r="C664" s="62"/>
      <c r="D664" s="62"/>
      <c r="E664" s="62"/>
      <c r="F664" s="62"/>
      <c r="G664" s="62"/>
      <c r="H664" s="62"/>
    </row>
    <row r="665" spans="1:8" customFormat="1" x14ac:dyDescent="0.25">
      <c r="A665" s="59"/>
      <c r="B665" s="60">
        <v>0.58333333333333304</v>
      </c>
      <c r="C665" s="62"/>
      <c r="D665" s="62"/>
      <c r="E665" s="62"/>
      <c r="F665" s="62"/>
      <c r="G665" s="62"/>
      <c r="H665" s="62"/>
    </row>
    <row r="666" spans="1:8" customFormat="1" x14ac:dyDescent="0.25">
      <c r="A666" s="59"/>
      <c r="B666" s="60">
        <v>0.59027777777777801</v>
      </c>
      <c r="C666" s="62"/>
      <c r="D666" s="62"/>
      <c r="E666" s="62"/>
      <c r="F666" s="62"/>
      <c r="G666" s="62"/>
      <c r="H666" s="62"/>
    </row>
    <row r="667" spans="1:8" customFormat="1" x14ac:dyDescent="0.25">
      <c r="A667" s="59"/>
      <c r="B667" s="60">
        <v>0.59722222222222199</v>
      </c>
      <c r="C667" s="62"/>
      <c r="D667" s="62"/>
      <c r="E667" s="62"/>
      <c r="F667" s="62"/>
      <c r="G667" s="62"/>
      <c r="H667" s="62"/>
    </row>
    <row r="668" spans="1:8" customFormat="1" x14ac:dyDescent="0.25">
      <c r="A668" s="59"/>
      <c r="B668" s="60">
        <v>0.60416666666666696</v>
      </c>
      <c r="C668" s="62"/>
      <c r="D668" s="62"/>
      <c r="E668" s="62"/>
      <c r="F668" s="62"/>
      <c r="G668" s="62"/>
      <c r="H668" s="62"/>
    </row>
    <row r="669" spans="1:8" customFormat="1" x14ac:dyDescent="0.25">
      <c r="A669" s="59"/>
      <c r="B669" s="60">
        <v>0.61111111111111105</v>
      </c>
      <c r="C669" s="62"/>
      <c r="D669" s="62"/>
      <c r="E669" s="62"/>
      <c r="F669" s="62"/>
      <c r="G669" s="62"/>
      <c r="H669" s="62"/>
    </row>
    <row r="670" spans="1:8" customFormat="1" x14ac:dyDescent="0.25">
      <c r="A670" s="59"/>
      <c r="B670" s="60">
        <v>0.61805555555555503</v>
      </c>
      <c r="C670" s="62"/>
      <c r="D670" s="62"/>
      <c r="E670" s="62"/>
      <c r="F670" s="62"/>
      <c r="G670" s="62"/>
      <c r="H670" s="62"/>
    </row>
    <row r="671" spans="1:8" customFormat="1" x14ac:dyDescent="0.25">
      <c r="A671" s="59"/>
      <c r="B671" s="60">
        <v>0.625</v>
      </c>
      <c r="C671" s="62"/>
      <c r="D671" s="62"/>
      <c r="E671" s="62"/>
      <c r="F671" s="62"/>
      <c r="G671" s="62"/>
      <c r="H671" s="62"/>
    </row>
    <row r="672" spans="1:8" customFormat="1" x14ac:dyDescent="0.25">
      <c r="A672" s="59"/>
      <c r="B672" s="60">
        <v>0.63194444444444398</v>
      </c>
      <c r="C672" s="62"/>
      <c r="D672" s="62"/>
      <c r="E672" s="62"/>
      <c r="F672" s="62"/>
      <c r="G672" s="62"/>
      <c r="H672" s="62"/>
    </row>
    <row r="673" spans="1:8" customFormat="1" x14ac:dyDescent="0.25">
      <c r="A673" s="59"/>
      <c r="B673" s="60">
        <v>0.63888888888888895</v>
      </c>
      <c r="C673" s="62"/>
      <c r="D673" s="62"/>
      <c r="E673" s="62"/>
      <c r="F673" s="62"/>
      <c r="G673" s="62"/>
      <c r="H673" s="62"/>
    </row>
    <row r="674" spans="1:8" customFormat="1" x14ac:dyDescent="0.25">
      <c r="A674" s="59"/>
      <c r="B674" s="60">
        <v>0.64583333333333304</v>
      </c>
      <c r="C674" s="62"/>
      <c r="D674" s="62"/>
      <c r="E674" s="62"/>
      <c r="F674" s="62"/>
      <c r="G674" s="62"/>
      <c r="H674" s="62"/>
    </row>
    <row r="675" spans="1:8" customFormat="1" x14ac:dyDescent="0.25">
      <c r="A675" s="59"/>
      <c r="B675" s="60">
        <v>0.65277777777777801</v>
      </c>
      <c r="C675" s="62"/>
      <c r="D675" s="62"/>
      <c r="E675" s="62"/>
      <c r="F675" s="62"/>
      <c r="G675" s="62"/>
      <c r="H675" s="62"/>
    </row>
    <row r="676" spans="1:8" customFormat="1" x14ac:dyDescent="0.25">
      <c r="A676" s="59"/>
      <c r="B676" s="60">
        <v>0.65972222222222199</v>
      </c>
      <c r="C676" s="62"/>
      <c r="D676" s="62"/>
      <c r="E676" s="62"/>
      <c r="F676" s="62"/>
      <c r="G676" s="62"/>
      <c r="H676" s="62"/>
    </row>
    <row r="677" spans="1:8" customFormat="1" x14ac:dyDescent="0.25">
      <c r="A677" s="59"/>
      <c r="B677" s="60">
        <v>0.66666666666666696</v>
      </c>
      <c r="C677" s="62"/>
      <c r="D677" s="62"/>
      <c r="E677" s="62"/>
      <c r="F677" s="62"/>
      <c r="G677" s="62"/>
      <c r="H677" s="62"/>
    </row>
    <row r="678" spans="1:8" customFormat="1" x14ac:dyDescent="0.25">
      <c r="A678" s="59"/>
      <c r="B678" s="60">
        <v>0.67361111111111105</v>
      </c>
      <c r="C678" s="62"/>
      <c r="D678" s="62"/>
      <c r="E678" s="62"/>
      <c r="F678" s="62"/>
      <c r="G678" s="62"/>
      <c r="H678" s="62"/>
    </row>
    <row r="679" spans="1:8" customFormat="1" x14ac:dyDescent="0.25">
      <c r="A679" s="59"/>
      <c r="B679" s="60">
        <v>0.68055555555555503</v>
      </c>
      <c r="C679" s="62"/>
      <c r="D679" s="62"/>
      <c r="E679" s="62"/>
      <c r="F679" s="62"/>
      <c r="G679" s="62"/>
      <c r="H679" s="62"/>
    </row>
    <row r="680" spans="1:8" customFormat="1" x14ac:dyDescent="0.25">
      <c r="A680" s="59"/>
      <c r="B680" s="60">
        <v>0.6875</v>
      </c>
      <c r="C680" s="62"/>
      <c r="D680" s="62"/>
      <c r="E680" s="62"/>
      <c r="F680" s="62"/>
      <c r="G680" s="62"/>
      <c r="H680" s="62"/>
    </row>
    <row r="681" spans="1:8" customFormat="1" x14ac:dyDescent="0.25">
      <c r="A681" s="59"/>
      <c r="B681" s="60">
        <v>0.69444444444444398</v>
      </c>
      <c r="C681" s="62"/>
      <c r="D681" s="62"/>
      <c r="E681" s="62"/>
      <c r="F681" s="62"/>
      <c r="G681" s="62"/>
      <c r="H681" s="62"/>
    </row>
    <row r="682" spans="1:8" customFormat="1" x14ac:dyDescent="0.25">
      <c r="A682" s="59"/>
      <c r="B682" s="60">
        <v>0.70138888888888895</v>
      </c>
      <c r="C682" s="62"/>
      <c r="D682" s="62"/>
      <c r="E682" s="62"/>
      <c r="F682" s="62"/>
      <c r="G682" s="62"/>
      <c r="H682" s="62"/>
    </row>
    <row r="683" spans="1:8" customFormat="1" x14ac:dyDescent="0.25">
      <c r="A683" s="59"/>
      <c r="B683" s="60">
        <v>0.70833333333333304</v>
      </c>
      <c r="C683" s="62"/>
      <c r="D683" s="62"/>
      <c r="E683" s="62"/>
      <c r="F683" s="62"/>
      <c r="G683" s="62"/>
      <c r="H683" s="62"/>
    </row>
    <row r="684" spans="1:8" customFormat="1" x14ac:dyDescent="0.25">
      <c r="A684" s="59"/>
      <c r="B684" s="60">
        <v>0.71527777777777801</v>
      </c>
      <c r="C684" s="62"/>
      <c r="D684" s="62"/>
      <c r="E684" s="62"/>
      <c r="F684" s="62"/>
      <c r="G684" s="62"/>
      <c r="H684" s="62"/>
    </row>
    <row r="685" spans="1:8" customFormat="1" x14ac:dyDescent="0.25">
      <c r="A685" s="59"/>
      <c r="B685" s="60">
        <v>0.72222222222222199</v>
      </c>
      <c r="C685" s="62"/>
      <c r="D685" s="62"/>
      <c r="E685" s="62"/>
      <c r="F685" s="62"/>
      <c r="G685" s="62"/>
      <c r="H685" s="62"/>
    </row>
    <row r="686" spans="1:8" customFormat="1" x14ac:dyDescent="0.25">
      <c r="A686" s="59"/>
      <c r="B686" s="60">
        <v>0.72916666666666696</v>
      </c>
      <c r="C686" s="62"/>
      <c r="D686" s="62"/>
      <c r="E686" s="62"/>
      <c r="F686" s="62"/>
      <c r="G686" s="62"/>
      <c r="H686" s="62"/>
    </row>
    <row r="687" spans="1:8" customFormat="1" x14ac:dyDescent="0.25">
      <c r="A687" s="59"/>
      <c r="B687" s="60">
        <v>0.73611111111111105</v>
      </c>
      <c r="C687" s="62"/>
      <c r="D687" s="62"/>
      <c r="E687" s="62"/>
      <c r="F687" s="62"/>
      <c r="G687" s="62"/>
      <c r="H687" s="62"/>
    </row>
    <row r="688" spans="1:8" customFormat="1" x14ac:dyDescent="0.25">
      <c r="A688" s="59"/>
      <c r="B688" s="60">
        <v>0.74305555555555503</v>
      </c>
      <c r="C688" s="62"/>
      <c r="D688" s="62"/>
      <c r="E688" s="62"/>
      <c r="F688" s="62"/>
      <c r="G688" s="62"/>
      <c r="H688" s="62"/>
    </row>
    <row r="689" spans="1:8" customFormat="1" x14ac:dyDescent="0.25">
      <c r="A689" s="59"/>
      <c r="B689" s="60">
        <v>0.75</v>
      </c>
      <c r="C689" s="62"/>
      <c r="D689" s="62"/>
      <c r="E689" s="62"/>
      <c r="F689" s="62"/>
      <c r="G689" s="62"/>
      <c r="H689" s="62"/>
    </row>
    <row r="690" spans="1:8" customFormat="1" x14ac:dyDescent="0.25">
      <c r="A690" s="59"/>
      <c r="B690" s="60">
        <v>0.75694444444444398</v>
      </c>
      <c r="C690" s="62"/>
      <c r="D690" s="62"/>
      <c r="E690" s="62"/>
      <c r="F690" s="62"/>
      <c r="G690" s="62"/>
      <c r="H690" s="62"/>
    </row>
    <row r="691" spans="1:8" customFormat="1" x14ac:dyDescent="0.25">
      <c r="A691" s="59"/>
      <c r="B691" s="60">
        <v>0.76388888888888895</v>
      </c>
      <c r="C691" s="62"/>
      <c r="D691" s="62"/>
      <c r="E691" s="62"/>
      <c r="F691" s="62"/>
      <c r="G691" s="62"/>
      <c r="H691" s="62"/>
    </row>
    <row r="692" spans="1:8" customFormat="1" x14ac:dyDescent="0.25">
      <c r="A692" s="59"/>
      <c r="B692" s="60">
        <v>0.77083333333333304</v>
      </c>
      <c r="C692" s="62"/>
      <c r="D692" s="62"/>
      <c r="E692" s="62"/>
      <c r="F692" s="62"/>
      <c r="G692" s="62"/>
      <c r="H692" s="62"/>
    </row>
    <row r="693" spans="1:8" customFormat="1" x14ac:dyDescent="0.25">
      <c r="A693" s="59"/>
      <c r="B693" s="60">
        <v>0.77777777777777801</v>
      </c>
      <c r="C693" s="62"/>
      <c r="D693" s="62"/>
      <c r="E693" s="62"/>
      <c r="F693" s="62"/>
      <c r="G693" s="62"/>
      <c r="H693" s="62"/>
    </row>
    <row r="694" spans="1:8" customFormat="1" x14ac:dyDescent="0.25">
      <c r="A694" s="59"/>
      <c r="B694" s="60">
        <v>0.78472222222222199</v>
      </c>
      <c r="C694" s="62"/>
      <c r="D694" s="62"/>
      <c r="E694" s="62"/>
      <c r="F694" s="62"/>
      <c r="G694" s="62"/>
      <c r="H694" s="62"/>
    </row>
    <row r="695" spans="1:8" customFormat="1" x14ac:dyDescent="0.25">
      <c r="A695" s="59"/>
      <c r="B695" s="60">
        <v>0.79166666666666696</v>
      </c>
      <c r="C695" s="62"/>
      <c r="D695" s="62"/>
      <c r="E695" s="62"/>
      <c r="F695" s="62"/>
      <c r="G695" s="62"/>
      <c r="H695" s="62"/>
    </row>
    <row r="696" spans="1:8" customFormat="1" x14ac:dyDescent="0.25">
      <c r="A696" s="59"/>
      <c r="B696" s="60">
        <v>0.79861111111111105</v>
      </c>
      <c r="C696" s="62"/>
      <c r="D696" s="62"/>
      <c r="E696" s="62"/>
      <c r="F696" s="62"/>
      <c r="G696" s="62"/>
      <c r="H696" s="62"/>
    </row>
    <row r="697" spans="1:8" customFormat="1" x14ac:dyDescent="0.25">
      <c r="A697" s="59"/>
      <c r="B697" s="60">
        <v>0.80555555555555503</v>
      </c>
      <c r="C697" s="62"/>
      <c r="D697" s="62"/>
      <c r="E697" s="62"/>
      <c r="F697" s="62"/>
      <c r="G697" s="62"/>
      <c r="H697" s="62"/>
    </row>
    <row r="698" spans="1:8" customFormat="1" x14ac:dyDescent="0.25">
      <c r="A698" s="59"/>
      <c r="B698" s="60">
        <v>0.8125</v>
      </c>
      <c r="C698" s="62"/>
      <c r="D698" s="62"/>
      <c r="E698" s="62"/>
      <c r="F698" s="62"/>
      <c r="G698" s="62"/>
      <c r="H698" s="62"/>
    </row>
    <row r="699" spans="1:8" customFormat="1" x14ac:dyDescent="0.25">
      <c r="A699" s="59"/>
      <c r="B699" s="60">
        <v>0.81944444444444398</v>
      </c>
      <c r="C699" s="62"/>
      <c r="D699" s="62"/>
      <c r="E699" s="62"/>
      <c r="F699" s="62"/>
      <c r="G699" s="62"/>
      <c r="H699" s="62"/>
    </row>
    <row r="700" spans="1:8" customFormat="1" x14ac:dyDescent="0.25">
      <c r="A700" s="59"/>
      <c r="B700" s="60">
        <v>0.82638888888888895</v>
      </c>
      <c r="C700" s="62"/>
      <c r="D700" s="62"/>
      <c r="E700" s="62"/>
      <c r="F700" s="62"/>
      <c r="G700" s="62"/>
      <c r="H700" s="62"/>
    </row>
    <row r="701" spans="1:8" customFormat="1" x14ac:dyDescent="0.25">
      <c r="A701" s="59"/>
      <c r="B701" s="60">
        <v>0.83333333333333304</v>
      </c>
      <c r="C701" s="62"/>
      <c r="D701" s="62"/>
      <c r="E701" s="62"/>
      <c r="F701" s="62"/>
      <c r="G701" s="62"/>
      <c r="H701" s="62"/>
    </row>
    <row r="702" spans="1:8" customFormat="1" x14ac:dyDescent="0.25">
      <c r="A702" s="59"/>
      <c r="B702" s="60">
        <v>0.84027777777777801</v>
      </c>
      <c r="C702" s="62"/>
      <c r="D702" s="62"/>
      <c r="E702" s="62"/>
      <c r="F702" s="62"/>
      <c r="G702" s="62"/>
      <c r="H702" s="62"/>
    </row>
    <row r="703" spans="1:8" customFormat="1" x14ac:dyDescent="0.25">
      <c r="A703" s="59"/>
      <c r="B703" s="60">
        <v>0.84722222222222199</v>
      </c>
      <c r="C703" s="62"/>
      <c r="D703" s="62"/>
      <c r="E703" s="62"/>
      <c r="F703" s="62"/>
      <c r="G703" s="62"/>
      <c r="H703" s="62"/>
    </row>
    <row r="704" spans="1:8" customFormat="1" x14ac:dyDescent="0.25">
      <c r="A704" s="59"/>
      <c r="B704" s="60">
        <v>0.85416666666666696</v>
      </c>
      <c r="C704" s="62"/>
      <c r="D704" s="62"/>
      <c r="E704" s="62"/>
      <c r="F704" s="62"/>
      <c r="G704" s="62"/>
      <c r="H704" s="62"/>
    </row>
    <row r="705" spans="1:8" customFormat="1" x14ac:dyDescent="0.25">
      <c r="A705" s="59"/>
      <c r="B705" s="60">
        <v>0.86111111111111105</v>
      </c>
      <c r="C705" s="62"/>
      <c r="D705" s="62"/>
      <c r="E705" s="62"/>
      <c r="F705" s="62"/>
      <c r="G705" s="62"/>
      <c r="H705" s="62"/>
    </row>
    <row r="706" spans="1:8" customFormat="1" x14ac:dyDescent="0.25">
      <c r="A706" s="59"/>
      <c r="B706" s="60">
        <v>0.86805555555555503</v>
      </c>
      <c r="C706" s="62"/>
      <c r="D706" s="62"/>
      <c r="E706" s="62"/>
      <c r="F706" s="62"/>
      <c r="G706" s="62"/>
      <c r="H706" s="62"/>
    </row>
    <row r="707" spans="1:8" customFormat="1" x14ac:dyDescent="0.25">
      <c r="A707" s="59"/>
      <c r="B707" s="60">
        <v>0.875</v>
      </c>
      <c r="C707" s="62"/>
      <c r="D707" s="62"/>
      <c r="E707" s="62"/>
      <c r="F707" s="62"/>
      <c r="G707" s="62"/>
      <c r="H707" s="62"/>
    </row>
    <row r="708" spans="1:8" customFormat="1" x14ac:dyDescent="0.25">
      <c r="A708" s="59"/>
      <c r="B708" s="60">
        <v>0.88194444444444398</v>
      </c>
      <c r="C708" s="62"/>
      <c r="D708" s="62"/>
      <c r="E708" s="62"/>
      <c r="F708" s="62"/>
      <c r="G708" s="62"/>
      <c r="H708" s="62"/>
    </row>
    <row r="709" spans="1:8" customFormat="1" x14ac:dyDescent="0.25">
      <c r="A709" s="59"/>
      <c r="B709" s="60">
        <v>0.88888888888888895</v>
      </c>
      <c r="C709" s="62"/>
      <c r="D709" s="62"/>
      <c r="E709" s="62"/>
      <c r="F709" s="62"/>
      <c r="G709" s="62"/>
      <c r="H709" s="62"/>
    </row>
    <row r="710" spans="1:8" customFormat="1" x14ac:dyDescent="0.25">
      <c r="A710" s="59"/>
      <c r="B710" s="60">
        <v>0.89583333333333304</v>
      </c>
      <c r="C710" s="62"/>
      <c r="D710" s="62"/>
      <c r="E710" s="62"/>
      <c r="F710" s="62"/>
      <c r="G710" s="62"/>
      <c r="H710" s="62"/>
    </row>
    <row r="711" spans="1:8" customFormat="1" x14ac:dyDescent="0.25">
      <c r="A711" s="59"/>
      <c r="B711" s="60">
        <v>0.90277777777777801</v>
      </c>
      <c r="C711" s="62"/>
      <c r="D711" s="62"/>
      <c r="E711" s="62"/>
      <c r="F711" s="62"/>
      <c r="G711" s="62"/>
      <c r="H711" s="62"/>
    </row>
    <row r="712" spans="1:8" customFormat="1" x14ac:dyDescent="0.25">
      <c r="A712" s="59"/>
      <c r="B712" s="60">
        <v>0.90972222222222199</v>
      </c>
      <c r="C712" s="62"/>
      <c r="D712" s="62"/>
      <c r="E712" s="62"/>
      <c r="F712" s="62"/>
      <c r="G712" s="62"/>
      <c r="H712" s="62"/>
    </row>
    <row r="713" spans="1:8" customFormat="1" x14ac:dyDescent="0.25">
      <c r="A713" s="59"/>
      <c r="B713" s="60">
        <v>0.91666666666666696</v>
      </c>
      <c r="C713" s="62"/>
      <c r="D713" s="62"/>
      <c r="E713" s="62"/>
      <c r="F713" s="62"/>
      <c r="G713" s="62"/>
      <c r="H713" s="62"/>
    </row>
    <row r="714" spans="1:8" customFormat="1" x14ac:dyDescent="0.25">
      <c r="A714" s="59"/>
      <c r="B714" s="60">
        <v>0.92361111111111105</v>
      </c>
      <c r="C714" s="62"/>
      <c r="D714" s="62"/>
      <c r="E714" s="62"/>
      <c r="F714" s="62"/>
      <c r="G714" s="62"/>
      <c r="H714" s="62"/>
    </row>
    <row r="715" spans="1:8" customFormat="1" x14ac:dyDescent="0.25">
      <c r="A715" s="59"/>
      <c r="B715" s="60">
        <v>0.93055555555555503</v>
      </c>
      <c r="C715" s="62"/>
      <c r="D715" s="62"/>
      <c r="E715" s="62"/>
      <c r="F715" s="62"/>
      <c r="G715" s="62"/>
      <c r="H715" s="62"/>
    </row>
    <row r="716" spans="1:8" customFormat="1" x14ac:dyDescent="0.25">
      <c r="A716" s="59"/>
      <c r="B716" s="60">
        <v>0.9375</v>
      </c>
      <c r="C716" s="62"/>
      <c r="D716" s="62"/>
      <c r="E716" s="62"/>
      <c r="F716" s="62"/>
      <c r="G716" s="62"/>
      <c r="H716" s="62"/>
    </row>
    <row r="717" spans="1:8" customFormat="1" x14ac:dyDescent="0.25">
      <c r="A717" s="59"/>
      <c r="B717" s="60">
        <v>0.94444444444444398</v>
      </c>
      <c r="C717" s="62"/>
      <c r="D717" s="62"/>
      <c r="E717" s="62"/>
      <c r="F717" s="62"/>
      <c r="G717" s="62"/>
      <c r="H717" s="62"/>
    </row>
    <row r="718" spans="1:8" customFormat="1" x14ac:dyDescent="0.25">
      <c r="A718" s="59"/>
      <c r="B718" s="60">
        <v>0.95138888888888895</v>
      </c>
      <c r="C718" s="62"/>
      <c r="D718" s="62"/>
      <c r="E718" s="62"/>
      <c r="F718" s="62"/>
      <c r="G718" s="62"/>
      <c r="H718" s="62"/>
    </row>
    <row r="719" spans="1:8" customFormat="1" x14ac:dyDescent="0.25">
      <c r="A719" s="59"/>
      <c r="B719" s="60">
        <v>0.95833333333333304</v>
      </c>
      <c r="C719" s="62"/>
      <c r="D719" s="62"/>
      <c r="E719" s="62"/>
      <c r="F719" s="62"/>
      <c r="G719" s="62"/>
      <c r="H719" s="62"/>
    </row>
    <row r="720" spans="1:8" customFormat="1" x14ac:dyDescent="0.25">
      <c r="A720" s="59"/>
      <c r="B720" s="60">
        <v>0.96527777777777801</v>
      </c>
      <c r="C720" s="62"/>
      <c r="D720" s="62"/>
      <c r="E720" s="62"/>
      <c r="F720" s="62"/>
      <c r="G720" s="62"/>
      <c r="H720" s="62"/>
    </row>
    <row r="721" spans="1:8" customFormat="1" x14ac:dyDescent="0.25">
      <c r="A721" s="59"/>
      <c r="B721" s="60">
        <v>0.97222222222222199</v>
      </c>
      <c r="C721" s="62"/>
      <c r="D721" s="62"/>
      <c r="E721" s="62"/>
      <c r="F721" s="62"/>
      <c r="G721" s="62"/>
      <c r="H721" s="62"/>
    </row>
    <row r="722" spans="1:8" customFormat="1" x14ac:dyDescent="0.25">
      <c r="A722" s="59"/>
      <c r="B722" s="60">
        <v>0.97916666666666696</v>
      </c>
      <c r="C722" s="62"/>
      <c r="D722" s="62"/>
      <c r="E722" s="62"/>
      <c r="F722" s="62"/>
      <c r="G722" s="62"/>
      <c r="H722" s="62"/>
    </row>
    <row r="723" spans="1:8" customFormat="1" x14ac:dyDescent="0.25">
      <c r="A723" s="59"/>
      <c r="B723" s="60">
        <v>0.98611111111111105</v>
      </c>
      <c r="C723" s="62"/>
      <c r="D723" s="62"/>
      <c r="E723" s="62"/>
      <c r="F723" s="62"/>
      <c r="G723" s="62"/>
      <c r="H723" s="62"/>
    </row>
    <row r="724" spans="1:8" customFormat="1" x14ac:dyDescent="0.25">
      <c r="A724" s="59"/>
      <c r="B724" s="60">
        <v>0.99305555555555503</v>
      </c>
      <c r="C724" s="62"/>
      <c r="D724" s="62"/>
      <c r="E724" s="62"/>
      <c r="F724" s="62"/>
      <c r="G724" s="62"/>
      <c r="H724" s="62"/>
    </row>
    <row r="725" spans="1:8" customFormat="1" x14ac:dyDescent="0.25">
      <c r="A725" s="59"/>
      <c r="B725" s="60">
        <v>0</v>
      </c>
      <c r="C725" s="62"/>
      <c r="D725" s="62"/>
      <c r="E725" s="62"/>
      <c r="F725" s="62"/>
      <c r="G725" s="62"/>
      <c r="H725" s="62"/>
    </row>
    <row r="726" spans="1:8" customFormat="1" x14ac:dyDescent="0.25">
      <c r="A726" s="59"/>
      <c r="B726" s="60">
        <v>6.9444444444444441E-3</v>
      </c>
      <c r="C726" s="62"/>
      <c r="D726" s="62"/>
      <c r="E726" s="62"/>
      <c r="F726" s="62"/>
      <c r="G726" s="62"/>
      <c r="H726" s="62"/>
    </row>
    <row r="727" spans="1:8" customFormat="1" x14ac:dyDescent="0.25">
      <c r="A727" s="59"/>
      <c r="B727" s="60">
        <v>1.3888888888888888E-2</v>
      </c>
      <c r="C727" s="62"/>
      <c r="D727" s="62"/>
      <c r="E727" s="62"/>
      <c r="F727" s="62"/>
      <c r="G727" s="62"/>
      <c r="H727" s="62"/>
    </row>
    <row r="728" spans="1:8" customFormat="1" x14ac:dyDescent="0.25">
      <c r="A728" s="59"/>
      <c r="B728" s="60">
        <v>2.0833333333333301E-2</v>
      </c>
      <c r="C728" s="62"/>
      <c r="D728" s="62"/>
      <c r="E728" s="62"/>
      <c r="F728" s="62"/>
      <c r="G728" s="62"/>
      <c r="H728" s="62"/>
    </row>
    <row r="729" spans="1:8" customFormat="1" x14ac:dyDescent="0.25">
      <c r="A729" s="59"/>
      <c r="B729" s="60">
        <v>2.7777777777777801E-2</v>
      </c>
      <c r="C729" s="62"/>
      <c r="D729" s="62"/>
      <c r="E729" s="62"/>
      <c r="F729" s="62"/>
      <c r="G729" s="62"/>
      <c r="H729" s="62"/>
    </row>
    <row r="730" spans="1:8" customFormat="1" x14ac:dyDescent="0.25">
      <c r="A730" s="59"/>
      <c r="B730" s="60">
        <v>3.4722222222222203E-2</v>
      </c>
      <c r="C730" s="62"/>
      <c r="D730" s="62"/>
      <c r="E730" s="62"/>
      <c r="F730" s="62"/>
      <c r="G730" s="62"/>
      <c r="H730" s="62"/>
    </row>
    <row r="731" spans="1:8" customFormat="1" x14ac:dyDescent="0.25">
      <c r="A731" s="59"/>
      <c r="B731" s="60">
        <v>4.1666666666666699E-2</v>
      </c>
      <c r="C731" s="62"/>
      <c r="D731" s="62"/>
      <c r="E731" s="62"/>
      <c r="F731" s="62"/>
      <c r="G731" s="62"/>
      <c r="H731" s="62"/>
    </row>
    <row r="732" spans="1:8" customFormat="1" x14ac:dyDescent="0.25">
      <c r="A732" s="59"/>
      <c r="B732" s="60">
        <v>4.8611111111111098E-2</v>
      </c>
      <c r="C732" s="62"/>
      <c r="D732" s="62"/>
      <c r="E732" s="62"/>
      <c r="F732" s="62"/>
      <c r="G732" s="62"/>
      <c r="H732" s="62"/>
    </row>
    <row r="733" spans="1:8" customFormat="1" x14ac:dyDescent="0.25">
      <c r="A733" s="59"/>
      <c r="B733" s="60">
        <v>5.5555555555555601E-2</v>
      </c>
      <c r="C733" s="62"/>
      <c r="D733" s="62"/>
      <c r="E733" s="62"/>
      <c r="F733" s="62"/>
      <c r="G733" s="62"/>
      <c r="H733" s="62"/>
    </row>
    <row r="734" spans="1:8" customFormat="1" x14ac:dyDescent="0.25">
      <c r="A734" s="59"/>
      <c r="B734" s="60">
        <v>6.25E-2</v>
      </c>
      <c r="C734" s="62"/>
      <c r="D734" s="62"/>
      <c r="E734" s="62"/>
      <c r="F734" s="62"/>
      <c r="G734" s="62"/>
      <c r="H734" s="62"/>
    </row>
    <row r="735" spans="1:8" customFormat="1" x14ac:dyDescent="0.25">
      <c r="A735" s="59"/>
      <c r="B735" s="60">
        <v>6.9444444444444406E-2</v>
      </c>
      <c r="C735" s="62"/>
      <c r="D735" s="62"/>
      <c r="E735" s="62"/>
      <c r="F735" s="62"/>
      <c r="G735" s="62"/>
      <c r="H735" s="62"/>
    </row>
    <row r="736" spans="1:8" customFormat="1" x14ac:dyDescent="0.25">
      <c r="A736" s="59"/>
      <c r="B736" s="60">
        <v>7.6388888888888895E-2</v>
      </c>
      <c r="C736" s="62"/>
      <c r="D736" s="62"/>
      <c r="E736" s="62"/>
      <c r="F736" s="62"/>
      <c r="G736" s="62"/>
      <c r="H736" s="62"/>
    </row>
    <row r="737" spans="1:8" customFormat="1" x14ac:dyDescent="0.25">
      <c r="A737" s="59"/>
      <c r="B737" s="60">
        <v>8.3333333333333301E-2</v>
      </c>
      <c r="C737" s="62"/>
      <c r="D737" s="62"/>
      <c r="E737" s="62"/>
      <c r="F737" s="62"/>
      <c r="G737" s="62"/>
      <c r="H737" s="62"/>
    </row>
    <row r="738" spans="1:8" customFormat="1" x14ac:dyDescent="0.25">
      <c r="A738" s="59"/>
      <c r="B738" s="60">
        <v>9.0277777777777804E-2</v>
      </c>
      <c r="C738" s="62"/>
      <c r="D738" s="62"/>
      <c r="E738" s="62"/>
      <c r="F738" s="62"/>
      <c r="G738" s="62"/>
      <c r="H738" s="62"/>
    </row>
    <row r="739" spans="1:8" customFormat="1" x14ac:dyDescent="0.25">
      <c r="A739" s="59"/>
      <c r="B739" s="60">
        <v>9.7222222222222196E-2</v>
      </c>
      <c r="C739" s="62"/>
      <c r="D739" s="62"/>
      <c r="E739" s="62"/>
      <c r="F739" s="62"/>
      <c r="G739" s="62"/>
      <c r="H739" s="62"/>
    </row>
    <row r="740" spans="1:8" customFormat="1" x14ac:dyDescent="0.25">
      <c r="A740" s="59"/>
      <c r="B740" s="60">
        <v>0.104166666666667</v>
      </c>
      <c r="C740" s="62"/>
      <c r="D740" s="62"/>
      <c r="E740" s="62"/>
      <c r="F740" s="62"/>
      <c r="G740" s="62"/>
      <c r="H740" s="62"/>
    </row>
    <row r="741" spans="1:8" customFormat="1" x14ac:dyDescent="0.25">
      <c r="A741" s="59"/>
      <c r="B741" s="60">
        <v>0.11111111111111099</v>
      </c>
      <c r="C741" s="62"/>
      <c r="D741" s="62"/>
      <c r="E741" s="62"/>
      <c r="F741" s="62"/>
      <c r="G741" s="62"/>
      <c r="H741" s="62"/>
    </row>
    <row r="742" spans="1:8" customFormat="1" x14ac:dyDescent="0.25">
      <c r="A742" s="59"/>
      <c r="B742" s="60">
        <v>0.118055555555556</v>
      </c>
      <c r="C742" s="62"/>
      <c r="D742" s="62"/>
      <c r="E742" s="62"/>
      <c r="F742" s="62"/>
      <c r="G742" s="62"/>
      <c r="H742" s="62"/>
    </row>
    <row r="743" spans="1:8" customFormat="1" x14ac:dyDescent="0.25">
      <c r="A743" s="59"/>
      <c r="B743" s="60">
        <v>0.125</v>
      </c>
      <c r="C743" s="62"/>
      <c r="D743" s="62"/>
      <c r="E743" s="62"/>
      <c r="F743" s="62"/>
      <c r="G743" s="62"/>
      <c r="H743" s="62"/>
    </row>
    <row r="744" spans="1:8" customFormat="1" x14ac:dyDescent="0.25">
      <c r="A744" s="59"/>
      <c r="B744" s="60">
        <v>0.131944444444444</v>
      </c>
      <c r="C744" s="62"/>
      <c r="D744" s="62"/>
      <c r="E744" s="62"/>
      <c r="F744" s="62"/>
      <c r="G744" s="62"/>
      <c r="H744" s="62"/>
    </row>
    <row r="745" spans="1:8" customFormat="1" x14ac:dyDescent="0.25">
      <c r="A745" s="59"/>
      <c r="B745" s="60">
        <v>0.13888888888888901</v>
      </c>
      <c r="C745" s="62"/>
      <c r="D745" s="62"/>
      <c r="E745" s="62"/>
      <c r="F745" s="62"/>
      <c r="G745" s="62"/>
      <c r="H745" s="62"/>
    </row>
    <row r="746" spans="1:8" customFormat="1" x14ac:dyDescent="0.25">
      <c r="A746" s="59"/>
      <c r="B746" s="60">
        <v>0.14583333333333301</v>
      </c>
      <c r="C746" s="62"/>
      <c r="D746" s="62"/>
      <c r="E746" s="62"/>
      <c r="F746" s="62"/>
      <c r="G746" s="62"/>
      <c r="H746" s="62"/>
    </row>
    <row r="747" spans="1:8" customFormat="1" x14ac:dyDescent="0.25">
      <c r="A747" s="59"/>
      <c r="B747" s="60">
        <v>0.15277777777777801</v>
      </c>
      <c r="C747" s="62"/>
      <c r="D747" s="62"/>
      <c r="E747" s="62"/>
      <c r="F747" s="62"/>
      <c r="G747" s="62"/>
      <c r="H747" s="62"/>
    </row>
    <row r="748" spans="1:8" customFormat="1" x14ac:dyDescent="0.25">
      <c r="A748" s="59"/>
      <c r="B748" s="60">
        <v>0.15972222222222199</v>
      </c>
      <c r="C748" s="62"/>
      <c r="D748" s="62"/>
      <c r="E748" s="62"/>
      <c r="F748" s="62"/>
      <c r="G748" s="62"/>
      <c r="H748" s="62"/>
    </row>
    <row r="749" spans="1:8" customFormat="1" x14ac:dyDescent="0.25">
      <c r="A749" s="59"/>
      <c r="B749" s="60">
        <v>0.16666666666666699</v>
      </c>
      <c r="C749" s="62"/>
      <c r="D749" s="62"/>
      <c r="E749" s="62"/>
      <c r="F749" s="62"/>
      <c r="G749" s="62"/>
      <c r="H749" s="62"/>
    </row>
    <row r="750" spans="1:8" customFormat="1" x14ac:dyDescent="0.25">
      <c r="A750" s="59"/>
      <c r="B750" s="60">
        <v>0.17361111111111099</v>
      </c>
      <c r="C750" s="62"/>
      <c r="D750" s="62"/>
      <c r="E750" s="62"/>
      <c r="F750" s="62"/>
      <c r="G750" s="62"/>
      <c r="H750" s="62"/>
    </row>
    <row r="751" spans="1:8" customFormat="1" x14ac:dyDescent="0.25">
      <c r="A751" s="59"/>
      <c r="B751" s="60">
        <v>0.180555555555556</v>
      </c>
      <c r="C751" s="62"/>
      <c r="D751" s="62"/>
      <c r="E751" s="62"/>
      <c r="F751" s="62"/>
      <c r="G751" s="62"/>
      <c r="H751" s="62"/>
    </row>
    <row r="752" spans="1:8" customFormat="1" x14ac:dyDescent="0.25">
      <c r="A752" s="59"/>
      <c r="B752" s="60">
        <v>0.1875</v>
      </c>
      <c r="C752" s="62"/>
      <c r="D752" s="62"/>
      <c r="E752" s="62"/>
      <c r="F752" s="62"/>
      <c r="G752" s="62"/>
      <c r="H752" s="62"/>
    </row>
    <row r="753" spans="1:8" customFormat="1" x14ac:dyDescent="0.25">
      <c r="A753" s="59"/>
      <c r="B753" s="60">
        <v>0.194444444444444</v>
      </c>
      <c r="C753" s="62"/>
      <c r="D753" s="62"/>
      <c r="E753" s="62"/>
      <c r="F753" s="62"/>
      <c r="G753" s="62"/>
      <c r="H753" s="62"/>
    </row>
    <row r="754" spans="1:8" customFormat="1" x14ac:dyDescent="0.25">
      <c r="A754" s="59"/>
      <c r="B754" s="60">
        <v>0.20138888888888901</v>
      </c>
      <c r="C754" s="62"/>
      <c r="D754" s="62"/>
      <c r="E754" s="62"/>
      <c r="F754" s="62"/>
      <c r="G754" s="62"/>
      <c r="H754" s="62"/>
    </row>
    <row r="755" spans="1:8" customFormat="1" x14ac:dyDescent="0.25">
      <c r="A755" s="59"/>
      <c r="B755" s="60">
        <v>0.20833333333333301</v>
      </c>
      <c r="C755" s="62"/>
      <c r="D755" s="62"/>
      <c r="E755" s="62"/>
      <c r="F755" s="62"/>
      <c r="G755" s="62"/>
      <c r="H755" s="62"/>
    </row>
    <row r="756" spans="1:8" customFormat="1" x14ac:dyDescent="0.25">
      <c r="A756" s="59"/>
      <c r="B756" s="60">
        <v>0.21527777777777801</v>
      </c>
      <c r="C756" s="62"/>
      <c r="D756" s="62"/>
      <c r="E756" s="62"/>
      <c r="F756" s="62"/>
      <c r="G756" s="62"/>
      <c r="H756" s="62"/>
    </row>
    <row r="757" spans="1:8" customFormat="1" x14ac:dyDescent="0.25">
      <c r="A757" s="59"/>
      <c r="B757" s="60">
        <v>0.22222222222222199</v>
      </c>
      <c r="C757" s="62"/>
      <c r="D757" s="62"/>
      <c r="E757" s="62"/>
      <c r="F757" s="62"/>
      <c r="G757" s="62"/>
      <c r="H757" s="62"/>
    </row>
    <row r="758" spans="1:8" customFormat="1" x14ac:dyDescent="0.25">
      <c r="A758" s="59"/>
      <c r="B758" s="60">
        <v>0.22916666666666699</v>
      </c>
      <c r="C758" s="62"/>
      <c r="D758" s="62"/>
      <c r="E758" s="62"/>
      <c r="F758" s="62"/>
      <c r="G758" s="62"/>
      <c r="H758" s="62"/>
    </row>
    <row r="759" spans="1:8" customFormat="1" x14ac:dyDescent="0.25">
      <c r="A759" s="59"/>
      <c r="B759" s="60">
        <v>0.23611111111111099</v>
      </c>
      <c r="C759" s="62"/>
      <c r="D759" s="62"/>
      <c r="E759" s="62"/>
      <c r="F759" s="62"/>
      <c r="G759" s="62"/>
      <c r="H759" s="62"/>
    </row>
    <row r="760" spans="1:8" customFormat="1" x14ac:dyDescent="0.25">
      <c r="A760" s="59"/>
      <c r="B760" s="60">
        <v>0.243055555555556</v>
      </c>
      <c r="C760" s="62"/>
      <c r="D760" s="62"/>
      <c r="E760" s="62"/>
      <c r="F760" s="62"/>
      <c r="G760" s="62"/>
      <c r="H760" s="62"/>
    </row>
    <row r="761" spans="1:8" customFormat="1" x14ac:dyDescent="0.25">
      <c r="A761" s="59"/>
      <c r="B761" s="60">
        <v>0.25</v>
      </c>
      <c r="C761" s="62"/>
      <c r="D761" s="62"/>
      <c r="E761" s="62"/>
      <c r="F761" s="62"/>
      <c r="G761" s="62"/>
      <c r="H761" s="62"/>
    </row>
    <row r="762" spans="1:8" customFormat="1" x14ac:dyDescent="0.25">
      <c r="A762" s="59"/>
      <c r="B762" s="60">
        <v>0.25694444444444398</v>
      </c>
      <c r="C762" s="62"/>
      <c r="D762" s="62"/>
      <c r="E762" s="62"/>
      <c r="F762" s="62"/>
      <c r="G762" s="62"/>
      <c r="H762" s="62"/>
    </row>
    <row r="763" spans="1:8" customFormat="1" x14ac:dyDescent="0.25">
      <c r="A763" s="59"/>
      <c r="B763" s="60">
        <v>0.26388888888888901</v>
      </c>
      <c r="C763" s="62"/>
      <c r="D763" s="62"/>
      <c r="E763" s="62"/>
      <c r="F763" s="62"/>
      <c r="G763" s="62"/>
      <c r="H763" s="62"/>
    </row>
    <row r="764" spans="1:8" customFormat="1" x14ac:dyDescent="0.25">
      <c r="A764" s="59"/>
      <c r="B764" s="60">
        <v>0.27083333333333298</v>
      </c>
      <c r="C764" s="62"/>
      <c r="D764" s="62"/>
      <c r="E764" s="62"/>
      <c r="F764" s="62"/>
      <c r="G764" s="62"/>
      <c r="H764" s="62"/>
    </row>
    <row r="765" spans="1:8" customFormat="1" x14ac:dyDescent="0.25">
      <c r="A765" s="59"/>
      <c r="B765" s="60">
        <v>0.27777777777777801</v>
      </c>
      <c r="C765" s="62"/>
      <c r="D765" s="62"/>
      <c r="E765" s="62"/>
      <c r="F765" s="62"/>
      <c r="G765" s="62"/>
      <c r="H765" s="62"/>
    </row>
    <row r="766" spans="1:8" customFormat="1" x14ac:dyDescent="0.25">
      <c r="A766" s="59"/>
      <c r="B766" s="60">
        <v>0.28472222222222199</v>
      </c>
      <c r="C766" s="62"/>
      <c r="D766" s="62"/>
      <c r="E766" s="62"/>
      <c r="F766" s="62"/>
      <c r="G766" s="62"/>
      <c r="H766" s="62"/>
    </row>
    <row r="767" spans="1:8" customFormat="1" x14ac:dyDescent="0.25">
      <c r="A767" s="59"/>
      <c r="B767" s="60">
        <v>0.29166666666666702</v>
      </c>
      <c r="C767" s="62"/>
      <c r="D767" s="62"/>
      <c r="E767" s="62"/>
      <c r="F767" s="62"/>
      <c r="G767" s="62"/>
      <c r="H767" s="62"/>
    </row>
    <row r="768" spans="1:8" customFormat="1" x14ac:dyDescent="0.25">
      <c r="A768" s="59"/>
      <c r="B768" s="60">
        <v>0.2986111111111111</v>
      </c>
      <c r="C768" s="62"/>
      <c r="D768" s="62"/>
      <c r="E768" s="62"/>
      <c r="F768" s="62"/>
      <c r="G768" s="62"/>
      <c r="H768" s="62"/>
    </row>
    <row r="769" spans="1:8" customFormat="1" x14ac:dyDescent="0.25">
      <c r="A769" s="59"/>
      <c r="B769" s="60">
        <v>0.30555555555555602</v>
      </c>
      <c r="C769" s="62"/>
      <c r="D769" s="62"/>
      <c r="E769" s="62"/>
      <c r="F769" s="62"/>
      <c r="G769" s="62"/>
      <c r="H769" s="62"/>
    </row>
    <row r="770" spans="1:8" customFormat="1" x14ac:dyDescent="0.25">
      <c r="A770" s="59"/>
      <c r="B770" s="60">
        <v>0.3125</v>
      </c>
      <c r="C770" s="62"/>
      <c r="D770" s="62"/>
      <c r="E770" s="62"/>
      <c r="F770" s="62"/>
      <c r="G770" s="62"/>
      <c r="H770" s="62"/>
    </row>
    <row r="771" spans="1:8" customFormat="1" x14ac:dyDescent="0.25">
      <c r="A771" s="59"/>
      <c r="B771" s="60">
        <v>0.31944444444444398</v>
      </c>
      <c r="C771" s="62"/>
      <c r="D771" s="62"/>
      <c r="E771" s="62"/>
      <c r="F771" s="62"/>
      <c r="G771" s="62"/>
      <c r="H771" s="62"/>
    </row>
    <row r="772" spans="1:8" customFormat="1" x14ac:dyDescent="0.25">
      <c r="A772" s="59"/>
      <c r="B772" s="60">
        <v>0.32638888888888901</v>
      </c>
      <c r="C772" s="62"/>
      <c r="D772" s="62"/>
      <c r="E772" s="62"/>
      <c r="F772" s="62"/>
      <c r="G772" s="62"/>
      <c r="H772" s="62"/>
    </row>
    <row r="773" spans="1:8" customFormat="1" x14ac:dyDescent="0.25">
      <c r="A773" s="59"/>
      <c r="B773" s="60">
        <v>0.33333333333333298</v>
      </c>
      <c r="C773" s="62"/>
      <c r="D773" s="62"/>
      <c r="E773" s="62"/>
      <c r="F773" s="62"/>
      <c r="G773" s="62"/>
      <c r="H773" s="62"/>
    </row>
    <row r="774" spans="1:8" customFormat="1" x14ac:dyDescent="0.25">
      <c r="A774" s="59"/>
      <c r="B774" s="60">
        <v>0.34027777777777801</v>
      </c>
      <c r="C774" s="62"/>
      <c r="D774" s="62"/>
      <c r="E774" s="62"/>
      <c r="F774" s="62"/>
      <c r="G774" s="62"/>
      <c r="H774" s="62"/>
    </row>
    <row r="775" spans="1:8" customFormat="1" x14ac:dyDescent="0.25">
      <c r="A775" s="59"/>
      <c r="B775" s="60">
        <v>0.34722222222222199</v>
      </c>
      <c r="C775" s="62"/>
      <c r="D775" s="62"/>
      <c r="E775" s="62"/>
      <c r="F775" s="62"/>
      <c r="G775" s="62"/>
      <c r="H775" s="62"/>
    </row>
    <row r="776" spans="1:8" customFormat="1" x14ac:dyDescent="0.25">
      <c r="A776" s="59"/>
      <c r="B776" s="60">
        <v>0.35416666666666702</v>
      </c>
      <c r="C776" s="62"/>
      <c r="D776" s="62"/>
      <c r="E776" s="62"/>
      <c r="F776" s="62"/>
      <c r="G776" s="62"/>
      <c r="H776" s="62"/>
    </row>
    <row r="777" spans="1:8" customFormat="1" x14ac:dyDescent="0.25">
      <c r="A777" s="59"/>
      <c r="B777" s="60">
        <v>0.36111111111111099</v>
      </c>
      <c r="C777" s="62"/>
      <c r="D777" s="62"/>
      <c r="E777" s="62"/>
      <c r="F777" s="62"/>
      <c r="G777" s="62"/>
      <c r="H777" s="62"/>
    </row>
    <row r="778" spans="1:8" customFormat="1" x14ac:dyDescent="0.25">
      <c r="A778" s="59"/>
      <c r="B778" s="60">
        <v>0.36805555555555602</v>
      </c>
      <c r="C778" s="62"/>
      <c r="D778" s="62"/>
      <c r="E778" s="62"/>
      <c r="F778" s="62"/>
      <c r="G778" s="62"/>
      <c r="H778" s="62"/>
    </row>
    <row r="779" spans="1:8" customFormat="1" x14ac:dyDescent="0.25">
      <c r="A779" s="59"/>
      <c r="B779" s="60">
        <v>0.375</v>
      </c>
      <c r="C779" s="62"/>
      <c r="D779" s="62"/>
      <c r="E779" s="62"/>
      <c r="F779" s="62"/>
      <c r="G779" s="62"/>
      <c r="H779" s="62"/>
    </row>
    <row r="780" spans="1:8" customFormat="1" x14ac:dyDescent="0.25">
      <c r="A780" s="59"/>
      <c r="B780" s="60">
        <v>0.38194444444444398</v>
      </c>
      <c r="C780" s="62"/>
      <c r="D780" s="62"/>
      <c r="E780" s="62"/>
      <c r="F780" s="62"/>
      <c r="G780" s="62"/>
      <c r="H780" s="62"/>
    </row>
    <row r="781" spans="1:8" customFormat="1" x14ac:dyDescent="0.25">
      <c r="A781" s="59"/>
      <c r="B781" s="60">
        <v>0.38888888888888901</v>
      </c>
      <c r="C781" s="62"/>
      <c r="D781" s="62"/>
      <c r="E781" s="62"/>
      <c r="F781" s="62"/>
      <c r="G781" s="62"/>
      <c r="H781" s="62"/>
    </row>
    <row r="782" spans="1:8" customFormat="1" x14ac:dyDescent="0.25">
      <c r="A782" s="59"/>
      <c r="B782" s="60">
        <v>0.39583333333333298</v>
      </c>
      <c r="C782" s="62"/>
      <c r="D782" s="62"/>
      <c r="E782" s="62"/>
      <c r="F782" s="62"/>
      <c r="G782" s="62"/>
      <c r="H782" s="62"/>
    </row>
    <row r="783" spans="1:8" customFormat="1" x14ac:dyDescent="0.25">
      <c r="A783" s="59"/>
      <c r="B783" s="60">
        <v>0.40277777777777801</v>
      </c>
      <c r="C783" s="62"/>
      <c r="D783" s="62"/>
      <c r="E783" s="62"/>
      <c r="F783" s="62"/>
      <c r="G783" s="62"/>
      <c r="H783" s="62"/>
    </row>
    <row r="784" spans="1:8" customFormat="1" x14ac:dyDescent="0.25">
      <c r="A784" s="59"/>
      <c r="B784" s="60">
        <v>0.40972222222222199</v>
      </c>
      <c r="C784" s="62"/>
      <c r="D784" s="62"/>
      <c r="E784" s="62"/>
      <c r="F784" s="62"/>
      <c r="G784" s="62"/>
      <c r="H784" s="62"/>
    </row>
    <row r="785" spans="1:8" customFormat="1" x14ac:dyDescent="0.25">
      <c r="A785" s="59"/>
      <c r="B785" s="60">
        <v>0.41666666666666702</v>
      </c>
      <c r="C785" s="62"/>
      <c r="D785" s="62"/>
      <c r="E785" s="62"/>
      <c r="F785" s="62"/>
      <c r="G785" s="62"/>
      <c r="H785" s="62"/>
    </row>
    <row r="786" spans="1:8" customFormat="1" x14ac:dyDescent="0.25">
      <c r="A786" s="59"/>
      <c r="B786" s="60">
        <v>0.42361111111111099</v>
      </c>
      <c r="C786" s="62"/>
      <c r="D786" s="62"/>
      <c r="E786" s="62"/>
      <c r="F786" s="62"/>
      <c r="G786" s="62"/>
      <c r="H786" s="62"/>
    </row>
    <row r="787" spans="1:8" customFormat="1" x14ac:dyDescent="0.25">
      <c r="A787" s="59"/>
      <c r="B787" s="60">
        <v>0.43055555555555602</v>
      </c>
      <c r="C787" s="62"/>
      <c r="D787" s="62"/>
      <c r="E787" s="62"/>
      <c r="F787" s="62"/>
      <c r="G787" s="62"/>
      <c r="H787" s="62"/>
    </row>
    <row r="788" spans="1:8" customFormat="1" x14ac:dyDescent="0.25">
      <c r="A788" s="59"/>
      <c r="B788" s="60">
        <v>0.4375</v>
      </c>
      <c r="C788" s="62"/>
      <c r="D788" s="62"/>
      <c r="E788" s="62"/>
      <c r="F788" s="62"/>
      <c r="G788" s="62"/>
      <c r="H788" s="62"/>
    </row>
    <row r="789" spans="1:8" customFormat="1" x14ac:dyDescent="0.25">
      <c r="A789" s="59"/>
      <c r="B789" s="60">
        <v>0.44444444444444398</v>
      </c>
      <c r="C789" s="62"/>
      <c r="D789" s="62"/>
      <c r="E789" s="62"/>
      <c r="F789" s="62"/>
      <c r="G789" s="62"/>
      <c r="H789" s="62"/>
    </row>
    <row r="790" spans="1:8" customFormat="1" x14ac:dyDescent="0.25">
      <c r="A790" s="59"/>
      <c r="B790" s="60">
        <v>0.45138888888888901</v>
      </c>
      <c r="C790" s="62"/>
      <c r="D790" s="62"/>
      <c r="E790" s="62"/>
      <c r="F790" s="62"/>
      <c r="G790" s="62"/>
      <c r="H790" s="62"/>
    </row>
    <row r="791" spans="1:8" customFormat="1" x14ac:dyDescent="0.25">
      <c r="A791" s="59"/>
      <c r="B791" s="60">
        <v>0.45833333333333298</v>
      </c>
      <c r="C791" s="62"/>
      <c r="D791" s="62"/>
      <c r="E791" s="62"/>
      <c r="F791" s="62"/>
      <c r="G791" s="62"/>
      <c r="H791" s="62"/>
    </row>
    <row r="792" spans="1:8" customFormat="1" x14ac:dyDescent="0.25">
      <c r="A792" s="59"/>
      <c r="B792" s="60">
        <v>0.46527777777777801</v>
      </c>
      <c r="C792" s="62"/>
      <c r="D792" s="62"/>
      <c r="E792" s="62"/>
      <c r="F792" s="62"/>
      <c r="G792" s="62"/>
      <c r="H792" s="62"/>
    </row>
    <row r="793" spans="1:8" customFormat="1" x14ac:dyDescent="0.25">
      <c r="A793" s="59"/>
      <c r="B793" s="60">
        <v>0.47222222222222199</v>
      </c>
      <c r="C793" s="62"/>
      <c r="D793" s="62"/>
      <c r="E793" s="62"/>
      <c r="F793" s="62"/>
      <c r="G793" s="62"/>
      <c r="H793" s="62"/>
    </row>
    <row r="794" spans="1:8" customFormat="1" x14ac:dyDescent="0.25">
      <c r="A794" s="59"/>
      <c r="B794" s="60">
        <v>0.47916666666666702</v>
      </c>
      <c r="C794" s="62"/>
      <c r="D794" s="62"/>
      <c r="E794" s="62"/>
      <c r="F794" s="62"/>
      <c r="G794" s="62"/>
      <c r="H794" s="62"/>
    </row>
    <row r="795" spans="1:8" customFormat="1" x14ac:dyDescent="0.25">
      <c r="A795" s="59"/>
      <c r="B795" s="60">
        <v>0.48611111111111099</v>
      </c>
      <c r="C795" s="62"/>
      <c r="D795" s="62"/>
      <c r="E795" s="62"/>
      <c r="F795" s="62"/>
      <c r="G795" s="62"/>
      <c r="H795" s="62"/>
    </row>
    <row r="796" spans="1:8" customFormat="1" x14ac:dyDescent="0.25">
      <c r="A796" s="59"/>
      <c r="B796" s="60">
        <v>0.49305555555555602</v>
      </c>
      <c r="C796" s="62"/>
      <c r="D796" s="62"/>
      <c r="E796" s="62"/>
      <c r="F796" s="62"/>
      <c r="G796" s="62"/>
      <c r="H796" s="62"/>
    </row>
    <row r="797" spans="1:8" customFormat="1" x14ac:dyDescent="0.25">
      <c r="A797" s="59"/>
      <c r="B797" s="60">
        <v>0.5</v>
      </c>
      <c r="C797" s="62"/>
      <c r="D797" s="62"/>
      <c r="E797" s="62"/>
      <c r="F797" s="62"/>
      <c r="G797" s="62"/>
      <c r="H797" s="62"/>
    </row>
    <row r="798" spans="1:8" customFormat="1" x14ac:dyDescent="0.25">
      <c r="A798" s="59"/>
      <c r="B798" s="60">
        <v>0.50694444444444398</v>
      </c>
      <c r="C798" s="62"/>
      <c r="D798" s="62"/>
      <c r="E798" s="62"/>
      <c r="F798" s="62"/>
      <c r="G798" s="62"/>
      <c r="H798" s="62"/>
    </row>
    <row r="799" spans="1:8" customFormat="1" x14ac:dyDescent="0.25">
      <c r="A799" s="59"/>
      <c r="B799" s="60">
        <v>0.51388888888888895</v>
      </c>
      <c r="C799" s="62"/>
      <c r="D799" s="62"/>
      <c r="E799" s="62"/>
      <c r="F799" s="62"/>
      <c r="G799" s="62"/>
      <c r="H799" s="62"/>
    </row>
    <row r="800" spans="1:8" customFormat="1" x14ac:dyDescent="0.25">
      <c r="A800" s="59"/>
      <c r="B800" s="60">
        <v>0.52083333333333304</v>
      </c>
      <c r="C800" s="62"/>
      <c r="D800" s="62"/>
      <c r="E800" s="62"/>
      <c r="F800" s="62"/>
      <c r="G800" s="62"/>
      <c r="H800" s="62"/>
    </row>
    <row r="801" spans="1:8" customFormat="1" x14ac:dyDescent="0.25">
      <c r="A801" s="59"/>
      <c r="B801" s="60">
        <v>0.52777777777777801</v>
      </c>
      <c r="C801" s="62"/>
      <c r="D801" s="62"/>
      <c r="E801" s="62"/>
      <c r="F801" s="62"/>
      <c r="G801" s="62"/>
      <c r="H801" s="62"/>
    </row>
    <row r="802" spans="1:8" customFormat="1" x14ac:dyDescent="0.25">
      <c r="A802" s="59"/>
      <c r="B802" s="60">
        <v>0.53472222222222199</v>
      </c>
      <c r="C802" s="62"/>
      <c r="D802" s="62"/>
      <c r="E802" s="62"/>
      <c r="F802" s="62"/>
      <c r="G802" s="62"/>
      <c r="H802" s="62"/>
    </row>
    <row r="803" spans="1:8" customFormat="1" x14ac:dyDescent="0.25">
      <c r="A803" s="59"/>
      <c r="B803" s="60">
        <v>0.54166666666666696</v>
      </c>
      <c r="C803" s="62"/>
      <c r="D803" s="62"/>
      <c r="E803" s="62"/>
      <c r="F803" s="62"/>
      <c r="G803" s="62"/>
      <c r="H803" s="62"/>
    </row>
    <row r="804" spans="1:8" customFormat="1" x14ac:dyDescent="0.25">
      <c r="A804" s="59"/>
      <c r="B804" s="60">
        <v>0.54861111111111105</v>
      </c>
      <c r="C804" s="62"/>
      <c r="D804" s="62"/>
      <c r="E804" s="62"/>
      <c r="F804" s="62"/>
      <c r="G804" s="62"/>
      <c r="H804" s="62"/>
    </row>
    <row r="805" spans="1:8" customFormat="1" x14ac:dyDescent="0.25">
      <c r="A805" s="59"/>
      <c r="B805" s="60">
        <v>0.55555555555555602</v>
      </c>
      <c r="C805" s="62"/>
      <c r="D805" s="62"/>
      <c r="E805" s="62"/>
      <c r="F805" s="62"/>
      <c r="G805" s="62"/>
      <c r="H805" s="62"/>
    </row>
    <row r="806" spans="1:8" customFormat="1" x14ac:dyDescent="0.25">
      <c r="A806" s="59"/>
      <c r="B806" s="60">
        <v>0.5625</v>
      </c>
      <c r="C806" s="62"/>
      <c r="D806" s="62"/>
      <c r="E806" s="62"/>
      <c r="F806" s="62"/>
      <c r="G806" s="62"/>
      <c r="H806" s="62"/>
    </row>
    <row r="807" spans="1:8" customFormat="1" x14ac:dyDescent="0.25">
      <c r="A807" s="59"/>
      <c r="B807" s="60">
        <v>0.56944444444444398</v>
      </c>
      <c r="C807" s="62"/>
      <c r="D807" s="62"/>
      <c r="E807" s="62"/>
      <c r="F807" s="62"/>
      <c r="G807" s="62"/>
      <c r="H807" s="62"/>
    </row>
    <row r="808" spans="1:8" customFormat="1" x14ac:dyDescent="0.25">
      <c r="A808" s="59"/>
      <c r="B808" s="60">
        <v>0.57638888888888895</v>
      </c>
      <c r="C808" s="62"/>
      <c r="D808" s="62"/>
      <c r="E808" s="62"/>
      <c r="F808" s="62"/>
      <c r="G808" s="62"/>
      <c r="H808" s="62"/>
    </row>
    <row r="809" spans="1:8" customFormat="1" x14ac:dyDescent="0.25">
      <c r="A809" s="59"/>
      <c r="B809" s="60">
        <v>0.58333333333333304</v>
      </c>
      <c r="C809" s="62"/>
      <c r="D809" s="62"/>
      <c r="E809" s="62"/>
      <c r="F809" s="62"/>
      <c r="G809" s="62"/>
      <c r="H809" s="62"/>
    </row>
    <row r="810" spans="1:8" customFormat="1" x14ac:dyDescent="0.25">
      <c r="A810" s="59"/>
      <c r="B810" s="60">
        <v>0.59027777777777801</v>
      </c>
      <c r="C810" s="62"/>
      <c r="D810" s="62"/>
      <c r="E810" s="62"/>
      <c r="F810" s="62"/>
      <c r="G810" s="62"/>
      <c r="H810" s="62"/>
    </row>
    <row r="811" spans="1:8" customFormat="1" x14ac:dyDescent="0.25">
      <c r="A811" s="59"/>
      <c r="B811" s="60">
        <v>0.59722222222222199</v>
      </c>
      <c r="C811" s="62"/>
      <c r="D811" s="62"/>
      <c r="E811" s="62"/>
      <c r="F811" s="62"/>
      <c r="G811" s="62"/>
      <c r="H811" s="62"/>
    </row>
    <row r="812" spans="1:8" customFormat="1" x14ac:dyDescent="0.25">
      <c r="A812" s="59"/>
      <c r="B812" s="60">
        <v>0.60416666666666696</v>
      </c>
      <c r="C812" s="62"/>
      <c r="D812" s="62"/>
      <c r="E812" s="62"/>
      <c r="F812" s="62"/>
      <c r="G812" s="62"/>
      <c r="H812" s="62"/>
    </row>
    <row r="813" spans="1:8" customFormat="1" x14ac:dyDescent="0.25">
      <c r="A813" s="59"/>
      <c r="B813" s="60">
        <v>0.61111111111111105</v>
      </c>
      <c r="C813" s="62"/>
      <c r="D813" s="62"/>
      <c r="E813" s="62"/>
      <c r="F813" s="62"/>
      <c r="G813" s="62"/>
      <c r="H813" s="62"/>
    </row>
    <row r="814" spans="1:8" customFormat="1" x14ac:dyDescent="0.25">
      <c r="A814" s="59"/>
      <c r="B814" s="60">
        <v>0.61805555555555503</v>
      </c>
      <c r="C814" s="62"/>
      <c r="D814" s="62"/>
      <c r="E814" s="62"/>
      <c r="F814" s="62"/>
      <c r="G814" s="62"/>
      <c r="H814" s="62"/>
    </row>
    <row r="815" spans="1:8" customFormat="1" x14ac:dyDescent="0.25">
      <c r="A815" s="59"/>
      <c r="B815" s="60">
        <v>0.625</v>
      </c>
      <c r="C815" s="62"/>
      <c r="D815" s="62"/>
      <c r="E815" s="62"/>
      <c r="F815" s="62"/>
      <c r="G815" s="62"/>
      <c r="H815" s="62"/>
    </row>
    <row r="816" spans="1:8" customFormat="1" x14ac:dyDescent="0.25">
      <c r="A816" s="59"/>
      <c r="B816" s="60">
        <v>0.63194444444444398</v>
      </c>
      <c r="C816" s="62"/>
      <c r="D816" s="62"/>
      <c r="E816" s="62"/>
      <c r="F816" s="62"/>
      <c r="G816" s="62"/>
      <c r="H816" s="62"/>
    </row>
    <row r="817" spans="1:8" customFormat="1" x14ac:dyDescent="0.25">
      <c r="A817" s="59"/>
      <c r="B817" s="60">
        <v>0.63888888888888895</v>
      </c>
      <c r="C817" s="62"/>
      <c r="D817" s="62"/>
      <c r="E817" s="62"/>
      <c r="F817" s="62"/>
      <c r="G817" s="62"/>
      <c r="H817" s="62"/>
    </row>
    <row r="818" spans="1:8" customFormat="1" x14ac:dyDescent="0.25">
      <c r="A818" s="59"/>
      <c r="B818" s="60">
        <v>0.64583333333333304</v>
      </c>
      <c r="C818" s="62"/>
      <c r="D818" s="62"/>
      <c r="E818" s="62"/>
      <c r="F818" s="62"/>
      <c r="G818" s="62"/>
      <c r="H818" s="62"/>
    </row>
    <row r="819" spans="1:8" customFormat="1" x14ac:dyDescent="0.25">
      <c r="A819" s="59"/>
      <c r="B819" s="60">
        <v>0.65277777777777801</v>
      </c>
      <c r="C819" s="62"/>
      <c r="D819" s="62"/>
      <c r="E819" s="62"/>
      <c r="F819" s="62"/>
      <c r="G819" s="62"/>
      <c r="H819" s="62"/>
    </row>
    <row r="820" spans="1:8" customFormat="1" x14ac:dyDescent="0.25">
      <c r="A820" s="59"/>
      <c r="B820" s="60">
        <v>0.65972222222222199</v>
      </c>
      <c r="C820" s="62"/>
      <c r="D820" s="62"/>
      <c r="E820" s="62"/>
      <c r="F820" s="62"/>
      <c r="G820" s="62"/>
      <c r="H820" s="62"/>
    </row>
    <row r="821" spans="1:8" customFormat="1" x14ac:dyDescent="0.25">
      <c r="A821" s="59"/>
      <c r="B821" s="60">
        <v>0.66666666666666696</v>
      </c>
      <c r="C821" s="62"/>
      <c r="D821" s="62"/>
      <c r="E821" s="62"/>
      <c r="F821" s="62"/>
      <c r="G821" s="62"/>
      <c r="H821" s="62"/>
    </row>
    <row r="822" spans="1:8" customFormat="1" x14ac:dyDescent="0.25">
      <c r="A822" s="59"/>
      <c r="B822" s="60">
        <v>0.67361111111111105</v>
      </c>
      <c r="C822" s="62"/>
      <c r="D822" s="62"/>
      <c r="E822" s="62"/>
      <c r="F822" s="62"/>
      <c r="G822" s="62"/>
      <c r="H822" s="62"/>
    </row>
    <row r="823" spans="1:8" customFormat="1" x14ac:dyDescent="0.25">
      <c r="A823" s="59"/>
      <c r="B823" s="60">
        <v>0.68055555555555503</v>
      </c>
      <c r="C823" s="62"/>
      <c r="D823" s="62"/>
      <c r="E823" s="62"/>
      <c r="F823" s="62"/>
      <c r="G823" s="62"/>
      <c r="H823" s="62"/>
    </row>
    <row r="824" spans="1:8" customFormat="1" x14ac:dyDescent="0.25">
      <c r="A824" s="59"/>
      <c r="B824" s="60">
        <v>0.6875</v>
      </c>
      <c r="C824" s="62"/>
      <c r="D824" s="62"/>
      <c r="E824" s="62"/>
      <c r="F824" s="62"/>
      <c r="G824" s="62"/>
      <c r="H824" s="62"/>
    </row>
    <row r="825" spans="1:8" customFormat="1" x14ac:dyDescent="0.25">
      <c r="A825" s="59"/>
      <c r="B825" s="60">
        <v>0.69444444444444398</v>
      </c>
      <c r="C825" s="62"/>
      <c r="D825" s="62"/>
      <c r="E825" s="62"/>
      <c r="F825" s="62"/>
      <c r="G825" s="62"/>
      <c r="H825" s="62"/>
    </row>
    <row r="826" spans="1:8" customFormat="1" x14ac:dyDescent="0.25">
      <c r="A826" s="59"/>
      <c r="B826" s="60">
        <v>0.70138888888888895</v>
      </c>
      <c r="C826" s="62"/>
      <c r="D826" s="62"/>
      <c r="E826" s="62"/>
      <c r="F826" s="62"/>
      <c r="G826" s="62"/>
      <c r="H826" s="62"/>
    </row>
    <row r="827" spans="1:8" customFormat="1" x14ac:dyDescent="0.25">
      <c r="A827" s="59"/>
      <c r="B827" s="60">
        <v>0.70833333333333304</v>
      </c>
      <c r="C827" s="62"/>
      <c r="D827" s="62"/>
      <c r="E827" s="62"/>
      <c r="F827" s="62"/>
      <c r="G827" s="62"/>
      <c r="H827" s="62"/>
    </row>
    <row r="828" spans="1:8" customFormat="1" x14ac:dyDescent="0.25">
      <c r="A828" s="59"/>
      <c r="B828" s="60">
        <v>0.71527777777777801</v>
      </c>
      <c r="C828" s="62"/>
      <c r="D828" s="62"/>
      <c r="E828" s="62"/>
      <c r="F828" s="62"/>
      <c r="G828" s="62"/>
      <c r="H828" s="62"/>
    </row>
    <row r="829" spans="1:8" customFormat="1" x14ac:dyDescent="0.25">
      <c r="A829" s="59"/>
      <c r="B829" s="60">
        <v>0.72222222222222199</v>
      </c>
      <c r="C829" s="62"/>
      <c r="D829" s="62"/>
      <c r="E829" s="62"/>
      <c r="F829" s="62"/>
      <c r="G829" s="62"/>
      <c r="H829" s="62"/>
    </row>
    <row r="830" spans="1:8" customFormat="1" x14ac:dyDescent="0.25">
      <c r="A830" s="59"/>
      <c r="B830" s="60">
        <v>0.72916666666666696</v>
      </c>
      <c r="C830" s="62"/>
      <c r="D830" s="62"/>
      <c r="E830" s="62"/>
      <c r="F830" s="62"/>
      <c r="G830" s="62"/>
      <c r="H830" s="62"/>
    </row>
    <row r="831" spans="1:8" customFormat="1" x14ac:dyDescent="0.25">
      <c r="A831" s="59"/>
      <c r="B831" s="60">
        <v>0.73611111111111105</v>
      </c>
      <c r="C831" s="62"/>
      <c r="D831" s="62"/>
      <c r="E831" s="62"/>
      <c r="F831" s="62"/>
      <c r="G831" s="62"/>
      <c r="H831" s="62"/>
    </row>
    <row r="832" spans="1:8" customFormat="1" x14ac:dyDescent="0.25">
      <c r="A832" s="59"/>
      <c r="B832" s="60">
        <v>0.74305555555555503</v>
      </c>
      <c r="C832" s="62"/>
      <c r="D832" s="62"/>
      <c r="E832" s="62"/>
      <c r="F832" s="62"/>
      <c r="G832" s="62"/>
      <c r="H832" s="62"/>
    </row>
    <row r="833" spans="1:8" customFormat="1" x14ac:dyDescent="0.25">
      <c r="A833" s="59"/>
      <c r="B833" s="60">
        <v>0.75</v>
      </c>
      <c r="C833" s="62"/>
      <c r="D833" s="62"/>
      <c r="E833" s="62"/>
      <c r="F833" s="62"/>
      <c r="G833" s="62"/>
      <c r="H833" s="62"/>
    </row>
    <row r="834" spans="1:8" customFormat="1" x14ac:dyDescent="0.25">
      <c r="A834" s="59"/>
      <c r="B834" s="60">
        <v>0.75694444444444398</v>
      </c>
      <c r="C834" s="62"/>
      <c r="D834" s="62"/>
      <c r="E834" s="62"/>
      <c r="F834" s="62"/>
      <c r="G834" s="62"/>
      <c r="H834" s="62"/>
    </row>
    <row r="835" spans="1:8" customFormat="1" x14ac:dyDescent="0.25">
      <c r="A835" s="59"/>
      <c r="B835" s="60">
        <v>0.76388888888888895</v>
      </c>
      <c r="C835" s="62"/>
      <c r="D835" s="62"/>
      <c r="E835" s="62"/>
      <c r="F835" s="62"/>
      <c r="G835" s="62"/>
      <c r="H835" s="62"/>
    </row>
    <row r="836" spans="1:8" customFormat="1" x14ac:dyDescent="0.25">
      <c r="A836" s="59"/>
      <c r="B836" s="60">
        <v>0.77083333333333304</v>
      </c>
      <c r="C836" s="62"/>
      <c r="D836" s="62"/>
      <c r="E836" s="62"/>
      <c r="F836" s="62"/>
      <c r="G836" s="62"/>
      <c r="H836" s="62"/>
    </row>
    <row r="837" spans="1:8" customFormat="1" x14ac:dyDescent="0.25">
      <c r="A837" s="59"/>
      <c r="B837" s="60">
        <v>0.77777777777777801</v>
      </c>
      <c r="C837" s="62"/>
      <c r="D837" s="62"/>
      <c r="E837" s="62"/>
      <c r="F837" s="62"/>
      <c r="G837" s="62"/>
      <c r="H837" s="62"/>
    </row>
    <row r="838" spans="1:8" customFormat="1" x14ac:dyDescent="0.25">
      <c r="A838" s="59"/>
      <c r="B838" s="60">
        <v>0.78472222222222199</v>
      </c>
      <c r="C838" s="62"/>
      <c r="D838" s="62"/>
      <c r="E838" s="62"/>
      <c r="F838" s="62"/>
      <c r="G838" s="62"/>
      <c r="H838" s="62"/>
    </row>
    <row r="839" spans="1:8" customFormat="1" x14ac:dyDescent="0.25">
      <c r="A839" s="59"/>
      <c r="B839" s="60">
        <v>0.79166666666666696</v>
      </c>
      <c r="C839" s="62"/>
      <c r="D839" s="62"/>
      <c r="E839" s="62"/>
      <c r="F839" s="62"/>
      <c r="G839" s="62"/>
      <c r="H839" s="62"/>
    </row>
    <row r="840" spans="1:8" customFormat="1" x14ac:dyDescent="0.25">
      <c r="A840" s="59"/>
      <c r="B840" s="60">
        <v>0.79861111111111105</v>
      </c>
      <c r="C840" s="62"/>
      <c r="D840" s="62"/>
      <c r="E840" s="62"/>
      <c r="F840" s="62"/>
      <c r="G840" s="62"/>
      <c r="H840" s="62"/>
    </row>
    <row r="841" spans="1:8" customFormat="1" x14ac:dyDescent="0.25">
      <c r="A841" s="59"/>
      <c r="B841" s="60">
        <v>0.80555555555555503</v>
      </c>
      <c r="C841" s="62"/>
      <c r="D841" s="62"/>
      <c r="E841" s="62"/>
      <c r="F841" s="62"/>
      <c r="G841" s="62"/>
      <c r="H841" s="62"/>
    </row>
    <row r="842" spans="1:8" customFormat="1" x14ac:dyDescent="0.25">
      <c r="A842" s="59"/>
      <c r="B842" s="60">
        <v>0.8125</v>
      </c>
      <c r="C842" s="62"/>
      <c r="D842" s="62"/>
      <c r="E842" s="62"/>
      <c r="F842" s="62"/>
      <c r="G842" s="62"/>
      <c r="H842" s="62"/>
    </row>
    <row r="843" spans="1:8" customFormat="1" x14ac:dyDescent="0.25">
      <c r="A843" s="59"/>
      <c r="B843" s="60">
        <v>0.81944444444444398</v>
      </c>
      <c r="C843" s="62"/>
      <c r="D843" s="62"/>
      <c r="E843" s="62"/>
      <c r="F843" s="62"/>
      <c r="G843" s="62"/>
      <c r="H843" s="62"/>
    </row>
    <row r="844" spans="1:8" customFormat="1" x14ac:dyDescent="0.25">
      <c r="A844" s="59"/>
      <c r="B844" s="60">
        <v>0.82638888888888895</v>
      </c>
      <c r="C844" s="62"/>
      <c r="D844" s="62"/>
      <c r="E844" s="62"/>
      <c r="F844" s="62"/>
      <c r="G844" s="62"/>
      <c r="H844" s="62"/>
    </row>
    <row r="845" spans="1:8" customFormat="1" x14ac:dyDescent="0.25">
      <c r="A845" s="59"/>
      <c r="B845" s="60">
        <v>0.83333333333333304</v>
      </c>
      <c r="C845" s="62"/>
      <c r="D845" s="62"/>
      <c r="E845" s="62"/>
      <c r="F845" s="62"/>
      <c r="G845" s="62"/>
      <c r="H845" s="62"/>
    </row>
    <row r="846" spans="1:8" customFormat="1" x14ac:dyDescent="0.25">
      <c r="A846" s="59"/>
      <c r="B846" s="60">
        <v>0.84027777777777801</v>
      </c>
      <c r="C846" s="62"/>
      <c r="D846" s="62"/>
      <c r="E846" s="62"/>
      <c r="F846" s="62"/>
      <c r="G846" s="62"/>
      <c r="H846" s="62"/>
    </row>
    <row r="847" spans="1:8" customFormat="1" x14ac:dyDescent="0.25">
      <c r="A847" s="59"/>
      <c r="B847" s="60">
        <v>0.84722222222222199</v>
      </c>
      <c r="C847" s="62"/>
      <c r="D847" s="62"/>
      <c r="E847" s="62"/>
      <c r="F847" s="62"/>
      <c r="G847" s="62"/>
      <c r="H847" s="62"/>
    </row>
    <row r="848" spans="1:8" customFormat="1" x14ac:dyDescent="0.25">
      <c r="A848" s="59"/>
      <c r="B848" s="60">
        <v>0.85416666666666696</v>
      </c>
      <c r="C848" s="62"/>
      <c r="D848" s="62"/>
      <c r="E848" s="62"/>
      <c r="F848" s="62"/>
      <c r="G848" s="62"/>
      <c r="H848" s="62"/>
    </row>
    <row r="849" spans="1:8" customFormat="1" x14ac:dyDescent="0.25">
      <c r="A849" s="59"/>
      <c r="B849" s="60">
        <v>0.86111111111111105</v>
      </c>
      <c r="C849" s="62"/>
      <c r="D849" s="62"/>
      <c r="E849" s="62"/>
      <c r="F849" s="62"/>
      <c r="G849" s="62"/>
      <c r="H849" s="62"/>
    </row>
    <row r="850" spans="1:8" customFormat="1" x14ac:dyDescent="0.25">
      <c r="A850" s="59"/>
      <c r="B850" s="60">
        <v>0.86805555555555503</v>
      </c>
      <c r="C850" s="62"/>
      <c r="D850" s="62"/>
      <c r="E850" s="62"/>
      <c r="F850" s="62"/>
      <c r="G850" s="62"/>
      <c r="H850" s="62"/>
    </row>
    <row r="851" spans="1:8" customFormat="1" x14ac:dyDescent="0.25">
      <c r="A851" s="59"/>
      <c r="B851" s="60">
        <v>0.875</v>
      </c>
      <c r="C851" s="62"/>
      <c r="D851" s="62"/>
      <c r="E851" s="62"/>
      <c r="F851" s="62"/>
      <c r="G851" s="62"/>
      <c r="H851" s="62"/>
    </row>
    <row r="852" spans="1:8" customFormat="1" x14ac:dyDescent="0.25">
      <c r="A852" s="59"/>
      <c r="B852" s="60">
        <v>0.88194444444444398</v>
      </c>
      <c r="C852" s="62"/>
      <c r="D852" s="62"/>
      <c r="E852" s="62"/>
      <c r="F852" s="62"/>
      <c r="G852" s="62"/>
      <c r="H852" s="62"/>
    </row>
    <row r="853" spans="1:8" customFormat="1" x14ac:dyDescent="0.25">
      <c r="A853" s="59"/>
      <c r="B853" s="60">
        <v>0.88888888888888895</v>
      </c>
      <c r="C853" s="62"/>
      <c r="D853" s="62"/>
      <c r="E853" s="62"/>
      <c r="F853" s="62"/>
      <c r="G853" s="62"/>
      <c r="H853" s="62"/>
    </row>
    <row r="854" spans="1:8" customFormat="1" x14ac:dyDescent="0.25">
      <c r="A854" s="59"/>
      <c r="B854" s="60">
        <v>0.89583333333333304</v>
      </c>
      <c r="C854" s="62"/>
      <c r="D854" s="62"/>
      <c r="E854" s="62"/>
      <c r="F854" s="62"/>
      <c r="G854" s="62"/>
      <c r="H854" s="62"/>
    </row>
    <row r="855" spans="1:8" customFormat="1" x14ac:dyDescent="0.25">
      <c r="A855" s="59"/>
      <c r="B855" s="60">
        <v>0.90277777777777801</v>
      </c>
      <c r="C855" s="62"/>
      <c r="D855" s="62"/>
      <c r="E855" s="62"/>
      <c r="F855" s="62"/>
      <c r="G855" s="62"/>
      <c r="H855" s="62"/>
    </row>
    <row r="856" spans="1:8" customFormat="1" x14ac:dyDescent="0.25">
      <c r="A856" s="59"/>
      <c r="B856" s="60">
        <v>0.90972222222222199</v>
      </c>
      <c r="C856" s="62"/>
      <c r="D856" s="62"/>
      <c r="E856" s="62"/>
      <c r="F856" s="62"/>
      <c r="G856" s="62"/>
      <c r="H856" s="62"/>
    </row>
    <row r="857" spans="1:8" customFormat="1" x14ac:dyDescent="0.25">
      <c r="A857" s="59"/>
      <c r="B857" s="60">
        <v>0.91666666666666696</v>
      </c>
      <c r="C857" s="62"/>
      <c r="D857" s="62"/>
      <c r="E857" s="62"/>
      <c r="F857" s="62"/>
      <c r="G857" s="62"/>
      <c r="H857" s="62"/>
    </row>
    <row r="858" spans="1:8" customFormat="1" x14ac:dyDescent="0.25">
      <c r="A858" s="59"/>
      <c r="B858" s="60">
        <v>0.92361111111111105</v>
      </c>
      <c r="C858" s="62"/>
      <c r="D858" s="62"/>
      <c r="E858" s="62"/>
      <c r="F858" s="62"/>
      <c r="G858" s="62"/>
      <c r="H858" s="62"/>
    </row>
    <row r="859" spans="1:8" customFormat="1" x14ac:dyDescent="0.25">
      <c r="A859" s="59"/>
      <c r="B859" s="60">
        <v>0.93055555555555503</v>
      </c>
      <c r="C859" s="62"/>
      <c r="D859" s="62"/>
      <c r="E859" s="62"/>
      <c r="F859" s="62"/>
      <c r="G859" s="62"/>
      <c r="H859" s="62"/>
    </row>
    <row r="860" spans="1:8" customFormat="1" x14ac:dyDescent="0.25">
      <c r="A860" s="59"/>
      <c r="B860" s="60">
        <v>0.9375</v>
      </c>
      <c r="C860" s="62"/>
      <c r="D860" s="62"/>
      <c r="E860" s="62"/>
      <c r="F860" s="62"/>
      <c r="G860" s="62"/>
      <c r="H860" s="62"/>
    </row>
    <row r="861" spans="1:8" customFormat="1" x14ac:dyDescent="0.25">
      <c r="A861" s="59"/>
      <c r="B861" s="60">
        <v>0.94444444444444398</v>
      </c>
      <c r="C861" s="62"/>
      <c r="D861" s="62"/>
      <c r="E861" s="62"/>
      <c r="F861" s="62"/>
      <c r="G861" s="62"/>
      <c r="H861" s="62"/>
    </row>
    <row r="862" spans="1:8" customFormat="1" x14ac:dyDescent="0.25">
      <c r="A862" s="59"/>
      <c r="B862" s="60">
        <v>0.95138888888888895</v>
      </c>
      <c r="C862" s="62"/>
      <c r="D862" s="62"/>
      <c r="E862" s="62"/>
      <c r="F862" s="62"/>
      <c r="G862" s="62"/>
      <c r="H862" s="62"/>
    </row>
    <row r="863" spans="1:8" customFormat="1" x14ac:dyDescent="0.25">
      <c r="A863" s="59"/>
      <c r="B863" s="60">
        <v>0.95833333333333304</v>
      </c>
      <c r="C863" s="62"/>
      <c r="D863" s="62"/>
      <c r="E863" s="62"/>
      <c r="F863" s="62"/>
      <c r="G863" s="62"/>
      <c r="H863" s="62"/>
    </row>
    <row r="864" spans="1:8" customFormat="1" x14ac:dyDescent="0.25">
      <c r="A864" s="59"/>
      <c r="B864" s="60">
        <v>0.96527777777777801</v>
      </c>
      <c r="C864" s="62"/>
      <c r="D864" s="62"/>
      <c r="E864" s="62"/>
      <c r="F864" s="62"/>
      <c r="G864" s="62"/>
      <c r="H864" s="62"/>
    </row>
    <row r="865" spans="1:8" customFormat="1" x14ac:dyDescent="0.25">
      <c r="A865" s="59"/>
      <c r="B865" s="60">
        <v>0.97222222222222199</v>
      </c>
      <c r="C865" s="62"/>
      <c r="D865" s="62"/>
      <c r="E865" s="62"/>
      <c r="F865" s="62"/>
      <c r="G865" s="62"/>
      <c r="H865" s="62"/>
    </row>
    <row r="866" spans="1:8" customFormat="1" x14ac:dyDescent="0.25">
      <c r="A866" s="59"/>
      <c r="B866" s="60">
        <v>0.97916666666666696</v>
      </c>
      <c r="C866" s="62"/>
      <c r="D866" s="62"/>
      <c r="E866" s="62"/>
      <c r="F866" s="62"/>
      <c r="G866" s="62"/>
      <c r="H866" s="62"/>
    </row>
    <row r="867" spans="1:8" customFormat="1" x14ac:dyDescent="0.25">
      <c r="A867" s="59"/>
      <c r="B867" s="60">
        <v>0.98611111111111105</v>
      </c>
      <c r="C867" s="62"/>
      <c r="D867" s="62"/>
      <c r="E867" s="62"/>
      <c r="F867" s="62"/>
      <c r="G867" s="62"/>
      <c r="H867" s="62"/>
    </row>
    <row r="868" spans="1:8" customFormat="1" x14ac:dyDescent="0.25">
      <c r="A868" s="59"/>
      <c r="B868" s="60">
        <v>0.99305555555555503</v>
      </c>
      <c r="C868" s="62"/>
      <c r="D868" s="62"/>
      <c r="E868" s="62"/>
      <c r="F868" s="62"/>
      <c r="G868" s="62"/>
      <c r="H868" s="62"/>
    </row>
    <row r="869" spans="1:8" customFormat="1" x14ac:dyDescent="0.25">
      <c r="A869" s="59"/>
      <c r="B869" s="60">
        <v>0</v>
      </c>
      <c r="C869" s="62"/>
      <c r="D869" s="62"/>
      <c r="E869" s="62"/>
      <c r="F869" s="62"/>
      <c r="G869" s="62"/>
      <c r="H869" s="62"/>
    </row>
    <row r="870" spans="1:8" customFormat="1" x14ac:dyDescent="0.25">
      <c r="A870" s="59"/>
      <c r="B870" s="60">
        <v>6.9444444444444441E-3</v>
      </c>
      <c r="C870" s="62"/>
      <c r="D870" s="62"/>
      <c r="E870" s="62"/>
      <c r="F870" s="62"/>
      <c r="G870" s="62"/>
      <c r="H870" s="62"/>
    </row>
    <row r="871" spans="1:8" customFormat="1" x14ac:dyDescent="0.25">
      <c r="A871" s="59"/>
      <c r="B871" s="60">
        <v>1.3888888888888888E-2</v>
      </c>
      <c r="C871" s="62"/>
      <c r="D871" s="62"/>
      <c r="E871" s="62"/>
      <c r="F871" s="62"/>
      <c r="G871" s="62"/>
      <c r="H871" s="62"/>
    </row>
    <row r="872" spans="1:8" customFormat="1" x14ac:dyDescent="0.25">
      <c r="A872" s="59"/>
      <c r="B872" s="60">
        <v>2.0833333333333301E-2</v>
      </c>
      <c r="C872" s="62"/>
      <c r="D872" s="62"/>
      <c r="E872" s="62"/>
      <c r="F872" s="62"/>
      <c r="G872" s="62"/>
      <c r="H872" s="62"/>
    </row>
    <row r="873" spans="1:8" customFormat="1" x14ac:dyDescent="0.25">
      <c r="A873" s="59"/>
      <c r="B873" s="60">
        <v>2.7777777777777801E-2</v>
      </c>
      <c r="C873" s="62"/>
      <c r="D873" s="62"/>
      <c r="E873" s="62"/>
      <c r="F873" s="62"/>
      <c r="G873" s="62"/>
      <c r="H873" s="62"/>
    </row>
    <row r="874" spans="1:8" customFormat="1" x14ac:dyDescent="0.25">
      <c r="A874" s="59"/>
      <c r="B874" s="60">
        <v>3.4722222222222203E-2</v>
      </c>
      <c r="C874" s="62"/>
      <c r="D874" s="62"/>
      <c r="E874" s="62"/>
      <c r="F874" s="62"/>
      <c r="G874" s="62"/>
      <c r="H874" s="62"/>
    </row>
    <row r="875" spans="1:8" customFormat="1" x14ac:dyDescent="0.25">
      <c r="A875" s="59"/>
      <c r="B875" s="60">
        <v>4.1666666666666664E-2</v>
      </c>
      <c r="C875" s="62"/>
      <c r="D875" s="62"/>
      <c r="E875" s="62"/>
      <c r="F875" s="62"/>
      <c r="G875" s="62"/>
      <c r="H875" s="62"/>
    </row>
    <row r="876" spans="1:8" customFormat="1" x14ac:dyDescent="0.25">
      <c r="A876" s="59"/>
      <c r="B876" s="60">
        <v>4.8611111111111098E-2</v>
      </c>
      <c r="C876" s="62"/>
      <c r="D876" s="62"/>
      <c r="E876" s="62"/>
      <c r="F876" s="62"/>
      <c r="G876" s="62"/>
      <c r="H876" s="62"/>
    </row>
    <row r="877" spans="1:8" customFormat="1" x14ac:dyDescent="0.25">
      <c r="A877" s="59"/>
      <c r="B877" s="60">
        <v>5.5555555555555601E-2</v>
      </c>
      <c r="C877" s="62"/>
      <c r="D877" s="62"/>
      <c r="E877" s="62"/>
      <c r="F877" s="62"/>
      <c r="G877" s="62"/>
      <c r="H877" s="62"/>
    </row>
    <row r="878" spans="1:8" customFormat="1" x14ac:dyDescent="0.25">
      <c r="A878" s="59"/>
      <c r="B878" s="60">
        <v>6.25E-2</v>
      </c>
      <c r="C878" s="62"/>
      <c r="D878" s="62"/>
      <c r="E878" s="62"/>
      <c r="F878" s="62"/>
      <c r="G878" s="62"/>
      <c r="H878" s="62"/>
    </row>
    <row r="879" spans="1:8" customFormat="1" x14ac:dyDescent="0.25">
      <c r="A879" s="59"/>
      <c r="B879" s="60">
        <v>6.9444444444444406E-2</v>
      </c>
      <c r="C879" s="62"/>
      <c r="D879" s="62"/>
      <c r="E879" s="62"/>
      <c r="F879" s="62"/>
      <c r="G879" s="62"/>
      <c r="H879" s="62"/>
    </row>
    <row r="880" spans="1:8" customFormat="1" x14ac:dyDescent="0.25">
      <c r="A880" s="59"/>
      <c r="B880" s="60">
        <v>7.6388888888888895E-2</v>
      </c>
      <c r="C880" s="62"/>
      <c r="D880" s="62"/>
      <c r="E880" s="62"/>
      <c r="F880" s="62"/>
      <c r="G880" s="62"/>
      <c r="H880" s="62"/>
    </row>
    <row r="881" spans="1:8" customFormat="1" x14ac:dyDescent="0.25">
      <c r="A881" s="59"/>
      <c r="B881" s="60">
        <v>8.3333333333333301E-2</v>
      </c>
      <c r="C881" s="62"/>
      <c r="D881" s="62"/>
      <c r="E881" s="62"/>
      <c r="F881" s="62"/>
      <c r="G881" s="62"/>
      <c r="H881" s="62"/>
    </row>
    <row r="882" spans="1:8" customFormat="1" x14ac:dyDescent="0.25">
      <c r="A882" s="59"/>
      <c r="B882" s="60">
        <v>9.0277777777777804E-2</v>
      </c>
      <c r="C882" s="62"/>
      <c r="D882" s="62"/>
      <c r="E882" s="62"/>
      <c r="F882" s="62"/>
      <c r="G882" s="62"/>
      <c r="H882" s="62"/>
    </row>
    <row r="883" spans="1:8" customFormat="1" x14ac:dyDescent="0.25">
      <c r="A883" s="59"/>
      <c r="B883" s="60">
        <v>9.7222222222222196E-2</v>
      </c>
      <c r="C883" s="62"/>
      <c r="D883" s="62"/>
      <c r="E883" s="62"/>
      <c r="F883" s="62"/>
      <c r="G883" s="62"/>
      <c r="H883" s="62"/>
    </row>
    <row r="884" spans="1:8" customFormat="1" x14ac:dyDescent="0.25">
      <c r="A884" s="59"/>
      <c r="B884" s="60">
        <v>0.104166666666667</v>
      </c>
      <c r="C884" s="62"/>
      <c r="D884" s="62"/>
      <c r="E884" s="62"/>
      <c r="F884" s="62"/>
      <c r="G884" s="62"/>
      <c r="H884" s="62"/>
    </row>
    <row r="885" spans="1:8" customFormat="1" x14ac:dyDescent="0.25">
      <c r="A885" s="59"/>
      <c r="B885" s="60">
        <v>0.11111111111111099</v>
      </c>
      <c r="C885" s="62"/>
      <c r="D885" s="62"/>
      <c r="E885" s="62"/>
      <c r="F885" s="62"/>
      <c r="G885" s="62"/>
      <c r="H885" s="62"/>
    </row>
    <row r="886" spans="1:8" customFormat="1" x14ac:dyDescent="0.25">
      <c r="A886" s="59"/>
      <c r="B886" s="60">
        <v>0.118055555555556</v>
      </c>
      <c r="C886" s="62"/>
      <c r="D886" s="62"/>
      <c r="E886" s="62"/>
      <c r="F886" s="62"/>
      <c r="G886" s="62"/>
      <c r="H886" s="62"/>
    </row>
    <row r="887" spans="1:8" customFormat="1" x14ac:dyDescent="0.25">
      <c r="A887" s="59"/>
      <c r="B887" s="60">
        <v>0.125</v>
      </c>
      <c r="C887" s="62"/>
      <c r="D887" s="62"/>
      <c r="E887" s="62"/>
      <c r="F887" s="62"/>
      <c r="G887" s="62"/>
      <c r="H887" s="62"/>
    </row>
    <row r="888" spans="1:8" customFormat="1" x14ac:dyDescent="0.25">
      <c r="A888" s="59"/>
      <c r="B888" s="60">
        <v>0.131944444444444</v>
      </c>
      <c r="C888" s="62"/>
      <c r="D888" s="62"/>
      <c r="E888" s="62"/>
      <c r="F888" s="62"/>
      <c r="G888" s="62"/>
      <c r="H888" s="62"/>
    </row>
    <row r="889" spans="1:8" customFormat="1" x14ac:dyDescent="0.25">
      <c r="A889" s="59"/>
      <c r="B889" s="60">
        <v>0.13888888888888901</v>
      </c>
      <c r="C889" s="62"/>
      <c r="D889" s="62"/>
      <c r="E889" s="62"/>
      <c r="F889" s="62"/>
      <c r="G889" s="62"/>
      <c r="H889" s="62"/>
    </row>
    <row r="890" spans="1:8" customFormat="1" x14ac:dyDescent="0.25">
      <c r="A890" s="59"/>
      <c r="B890" s="60">
        <v>0.14583333333333301</v>
      </c>
      <c r="C890" s="62"/>
      <c r="D890" s="62"/>
      <c r="E890" s="62"/>
      <c r="F890" s="62"/>
      <c r="G890" s="62"/>
      <c r="H890" s="62"/>
    </row>
    <row r="891" spans="1:8" customFormat="1" x14ac:dyDescent="0.25">
      <c r="A891" s="59"/>
      <c r="B891" s="60">
        <v>0.15277777777777801</v>
      </c>
      <c r="C891" s="62"/>
      <c r="D891" s="62"/>
      <c r="E891" s="62"/>
      <c r="F891" s="62"/>
      <c r="G891" s="62"/>
      <c r="H891" s="62"/>
    </row>
    <row r="892" spans="1:8" customFormat="1" x14ac:dyDescent="0.25">
      <c r="A892" s="59"/>
      <c r="B892" s="60">
        <v>0.15972222222222199</v>
      </c>
      <c r="C892" s="62"/>
      <c r="D892" s="62"/>
      <c r="E892" s="62"/>
      <c r="F892" s="62"/>
      <c r="G892" s="62"/>
      <c r="H892" s="62"/>
    </row>
    <row r="893" spans="1:8" customFormat="1" x14ac:dyDescent="0.25">
      <c r="A893" s="59"/>
      <c r="B893" s="60">
        <v>0.16666666666666699</v>
      </c>
      <c r="C893" s="62"/>
      <c r="D893" s="62"/>
      <c r="E893" s="62"/>
      <c r="F893" s="62"/>
      <c r="G893" s="62"/>
      <c r="H893" s="62"/>
    </row>
    <row r="894" spans="1:8" customFormat="1" x14ac:dyDescent="0.25">
      <c r="A894" s="59"/>
      <c r="B894" s="60">
        <v>0.17361111111111099</v>
      </c>
      <c r="C894" s="62"/>
      <c r="D894" s="62"/>
      <c r="E894" s="62"/>
      <c r="F894" s="62"/>
      <c r="G894" s="62"/>
      <c r="H894" s="62"/>
    </row>
    <row r="895" spans="1:8" customFormat="1" x14ac:dyDescent="0.25">
      <c r="A895" s="59"/>
      <c r="B895" s="60">
        <v>0.180555555555556</v>
      </c>
      <c r="C895" s="62"/>
      <c r="D895" s="62"/>
      <c r="E895" s="62"/>
      <c r="F895" s="62"/>
      <c r="G895" s="62"/>
      <c r="H895" s="62"/>
    </row>
    <row r="896" spans="1:8" customFormat="1" x14ac:dyDescent="0.25">
      <c r="A896" s="59"/>
      <c r="B896" s="60">
        <v>0.1875</v>
      </c>
      <c r="C896" s="62"/>
      <c r="D896" s="62"/>
      <c r="E896" s="62"/>
      <c r="F896" s="62"/>
      <c r="G896" s="62"/>
      <c r="H896" s="62"/>
    </row>
    <row r="897" spans="1:8" customFormat="1" x14ac:dyDescent="0.25">
      <c r="A897" s="59"/>
      <c r="B897" s="60">
        <v>0.194444444444444</v>
      </c>
      <c r="C897" s="62"/>
      <c r="D897" s="62"/>
      <c r="E897" s="62"/>
      <c r="F897" s="62"/>
      <c r="G897" s="62"/>
      <c r="H897" s="62"/>
    </row>
    <row r="898" spans="1:8" customFormat="1" x14ac:dyDescent="0.25">
      <c r="A898" s="59"/>
      <c r="B898" s="60">
        <v>0.20138888888888901</v>
      </c>
      <c r="C898" s="62"/>
      <c r="D898" s="62"/>
      <c r="E898" s="62"/>
      <c r="F898" s="62"/>
      <c r="G898" s="62"/>
      <c r="H898" s="62"/>
    </row>
    <row r="899" spans="1:8" customFormat="1" x14ac:dyDescent="0.25">
      <c r="A899" s="59"/>
      <c r="B899" s="60">
        <v>0.20833333333333301</v>
      </c>
      <c r="C899" s="62"/>
      <c r="D899" s="62"/>
      <c r="E899" s="62"/>
      <c r="F899" s="62"/>
      <c r="G899" s="62"/>
      <c r="H899" s="62"/>
    </row>
    <row r="900" spans="1:8" customFormat="1" x14ac:dyDescent="0.25">
      <c r="A900" s="59"/>
      <c r="B900" s="60">
        <v>0.21527777777777801</v>
      </c>
      <c r="C900" s="62"/>
      <c r="D900" s="62"/>
      <c r="E900" s="62"/>
      <c r="F900" s="62"/>
      <c r="G900" s="62"/>
      <c r="H900" s="62"/>
    </row>
    <row r="901" spans="1:8" customFormat="1" x14ac:dyDescent="0.25">
      <c r="A901" s="59"/>
      <c r="B901" s="60">
        <v>0.22222222222222199</v>
      </c>
      <c r="C901" s="62"/>
      <c r="D901" s="62"/>
      <c r="E901" s="62"/>
      <c r="F901" s="62"/>
      <c r="G901" s="62"/>
      <c r="H901" s="62"/>
    </row>
    <row r="902" spans="1:8" customFormat="1" x14ac:dyDescent="0.25">
      <c r="A902" s="59"/>
      <c r="B902" s="60">
        <v>0.22916666666666699</v>
      </c>
      <c r="C902" s="62"/>
      <c r="D902" s="62"/>
      <c r="E902" s="62"/>
      <c r="F902" s="62"/>
      <c r="G902" s="62"/>
      <c r="H902" s="62"/>
    </row>
    <row r="903" spans="1:8" customFormat="1" x14ac:dyDescent="0.25">
      <c r="A903" s="59"/>
      <c r="B903" s="60">
        <v>0.23611111111111099</v>
      </c>
      <c r="C903" s="62"/>
      <c r="D903" s="62"/>
      <c r="E903" s="62"/>
      <c r="F903" s="62"/>
      <c r="G903" s="62"/>
      <c r="H903" s="62"/>
    </row>
    <row r="904" spans="1:8" customFormat="1" x14ac:dyDescent="0.25">
      <c r="A904" s="59"/>
      <c r="B904" s="60">
        <v>0.243055555555556</v>
      </c>
      <c r="C904" s="62"/>
      <c r="D904" s="62"/>
      <c r="E904" s="62"/>
      <c r="F904" s="62"/>
      <c r="G904" s="62"/>
      <c r="H904" s="62"/>
    </row>
    <row r="905" spans="1:8" customFormat="1" x14ac:dyDescent="0.25">
      <c r="A905" s="59"/>
      <c r="B905" s="60">
        <v>0.25</v>
      </c>
      <c r="C905" s="62"/>
      <c r="D905" s="62"/>
      <c r="E905" s="62"/>
      <c r="F905" s="62"/>
      <c r="G905" s="62"/>
      <c r="H905" s="62"/>
    </row>
    <row r="906" spans="1:8" customFormat="1" x14ac:dyDescent="0.25">
      <c r="A906" s="59"/>
      <c r="B906" s="60">
        <v>0.25694444444444398</v>
      </c>
      <c r="C906" s="62"/>
      <c r="D906" s="62"/>
      <c r="E906" s="62"/>
      <c r="F906" s="62"/>
      <c r="G906" s="62"/>
      <c r="H906" s="62"/>
    </row>
    <row r="907" spans="1:8" customFormat="1" x14ac:dyDescent="0.25">
      <c r="A907" s="59"/>
      <c r="B907" s="60">
        <v>0.26388888888888901</v>
      </c>
      <c r="C907" s="62"/>
      <c r="D907" s="62"/>
      <c r="E907" s="62"/>
      <c r="F907" s="62"/>
      <c r="G907" s="62"/>
      <c r="H907" s="62"/>
    </row>
    <row r="908" spans="1:8" customFormat="1" x14ac:dyDescent="0.25">
      <c r="A908" s="59"/>
      <c r="B908" s="60">
        <v>0.27083333333333298</v>
      </c>
      <c r="C908" s="62"/>
      <c r="D908" s="62"/>
      <c r="E908" s="62"/>
      <c r="F908" s="62"/>
      <c r="G908" s="62"/>
      <c r="H908" s="62"/>
    </row>
    <row r="909" spans="1:8" customFormat="1" x14ac:dyDescent="0.25">
      <c r="A909" s="59"/>
      <c r="B909" s="60">
        <v>0.27777777777777801</v>
      </c>
      <c r="C909" s="62"/>
      <c r="D909" s="62"/>
      <c r="E909" s="62"/>
      <c r="F909" s="62"/>
      <c r="G909" s="62"/>
      <c r="H909" s="62"/>
    </row>
    <row r="910" spans="1:8" customFormat="1" x14ac:dyDescent="0.25">
      <c r="A910" s="59"/>
      <c r="B910" s="60">
        <v>0.28472222222222199</v>
      </c>
      <c r="C910" s="62"/>
      <c r="D910" s="62"/>
      <c r="E910" s="62"/>
      <c r="F910" s="62"/>
      <c r="G910" s="62"/>
      <c r="H910" s="62"/>
    </row>
    <row r="911" spans="1:8" customFormat="1" x14ac:dyDescent="0.25">
      <c r="A911" s="59"/>
      <c r="B911" s="60">
        <v>0.29166666666666702</v>
      </c>
      <c r="C911" s="62"/>
      <c r="D911" s="62"/>
      <c r="E911" s="62"/>
      <c r="F911" s="62"/>
      <c r="G911" s="62"/>
      <c r="H911" s="62"/>
    </row>
    <row r="912" spans="1:8" customFormat="1" x14ac:dyDescent="0.25">
      <c r="A912" s="59"/>
      <c r="B912" s="60">
        <v>0.29861111111111099</v>
      </c>
      <c r="C912" s="62"/>
      <c r="D912" s="62"/>
      <c r="E912" s="62"/>
      <c r="F912" s="62"/>
      <c r="G912" s="62"/>
      <c r="H912" s="62"/>
    </row>
    <row r="913" spans="1:8" customFormat="1" x14ac:dyDescent="0.25">
      <c r="A913" s="59"/>
      <c r="B913" s="60">
        <v>0.30555555555555602</v>
      </c>
      <c r="C913" s="62"/>
      <c r="D913" s="62"/>
      <c r="E913" s="62"/>
      <c r="F913" s="62"/>
      <c r="G913" s="62"/>
      <c r="H913" s="62"/>
    </row>
    <row r="914" spans="1:8" customFormat="1" x14ac:dyDescent="0.25">
      <c r="A914" s="59"/>
      <c r="B914" s="60">
        <v>0.3125</v>
      </c>
      <c r="C914" s="62"/>
      <c r="D914" s="62"/>
      <c r="E914" s="62"/>
      <c r="F914" s="62"/>
      <c r="G914" s="62"/>
      <c r="H914" s="62"/>
    </row>
    <row r="915" spans="1:8" customFormat="1" x14ac:dyDescent="0.25">
      <c r="A915" s="59"/>
      <c r="B915" s="60">
        <v>0.31944444444444398</v>
      </c>
      <c r="C915" s="62"/>
      <c r="D915" s="62"/>
      <c r="E915" s="62"/>
      <c r="F915" s="62"/>
      <c r="G915" s="62"/>
      <c r="H915" s="62"/>
    </row>
    <row r="916" spans="1:8" customFormat="1" x14ac:dyDescent="0.25">
      <c r="A916" s="59"/>
      <c r="B916" s="60">
        <v>0.32638888888888901</v>
      </c>
      <c r="C916" s="62"/>
      <c r="D916" s="62"/>
      <c r="E916" s="62"/>
      <c r="F916" s="62"/>
      <c r="G916" s="62"/>
      <c r="H916" s="62"/>
    </row>
    <row r="917" spans="1:8" customFormat="1" x14ac:dyDescent="0.25">
      <c r="A917" s="59"/>
      <c r="B917" s="60">
        <v>0.33333333333333298</v>
      </c>
      <c r="C917" s="62"/>
      <c r="D917" s="62"/>
      <c r="E917" s="62"/>
      <c r="F917" s="62"/>
      <c r="G917" s="62"/>
      <c r="H917" s="62"/>
    </row>
    <row r="918" spans="1:8" customFormat="1" x14ac:dyDescent="0.25">
      <c r="A918" s="59"/>
      <c r="B918" s="60">
        <v>0.34027777777777801</v>
      </c>
      <c r="C918" s="62"/>
      <c r="D918" s="62"/>
      <c r="E918" s="62"/>
      <c r="F918" s="62"/>
      <c r="G918" s="62"/>
      <c r="H918" s="62"/>
    </row>
    <row r="919" spans="1:8" customFormat="1" x14ac:dyDescent="0.25">
      <c r="A919" s="59"/>
      <c r="B919" s="60">
        <v>0.34722222222222199</v>
      </c>
      <c r="C919" s="62"/>
      <c r="D919" s="62"/>
      <c r="E919" s="62"/>
      <c r="F919" s="62"/>
      <c r="G919" s="62"/>
      <c r="H919" s="62"/>
    </row>
    <row r="920" spans="1:8" customFormat="1" x14ac:dyDescent="0.25">
      <c r="A920" s="59"/>
      <c r="B920" s="60">
        <v>0.35416666666666702</v>
      </c>
      <c r="C920" s="62"/>
      <c r="D920" s="62"/>
      <c r="E920" s="62"/>
      <c r="F920" s="62"/>
      <c r="G920" s="62"/>
      <c r="H920" s="62"/>
    </row>
    <row r="921" spans="1:8" customFormat="1" x14ac:dyDescent="0.25">
      <c r="A921" s="59"/>
      <c r="B921" s="60">
        <v>0.36111111111111099</v>
      </c>
      <c r="C921" s="62"/>
      <c r="D921" s="62"/>
      <c r="E921" s="62"/>
      <c r="F921" s="62"/>
      <c r="G921" s="62"/>
      <c r="H921" s="62"/>
    </row>
    <row r="922" spans="1:8" customFormat="1" x14ac:dyDescent="0.25">
      <c r="A922" s="59"/>
      <c r="B922" s="60">
        <v>0.36805555555555602</v>
      </c>
      <c r="C922" s="62"/>
      <c r="D922" s="62"/>
      <c r="E922" s="62"/>
      <c r="F922" s="62"/>
      <c r="G922" s="62"/>
      <c r="H922" s="62"/>
    </row>
    <row r="923" spans="1:8" customFormat="1" x14ac:dyDescent="0.25">
      <c r="A923" s="59"/>
      <c r="B923" s="60">
        <v>0.375</v>
      </c>
      <c r="C923" s="62"/>
      <c r="D923" s="62"/>
      <c r="E923" s="62"/>
      <c r="F923" s="62"/>
      <c r="G923" s="62"/>
      <c r="H923" s="62"/>
    </row>
    <row r="924" spans="1:8" customFormat="1" x14ac:dyDescent="0.25">
      <c r="A924" s="59"/>
      <c r="B924" s="60">
        <v>0.38194444444444398</v>
      </c>
      <c r="C924" s="62"/>
      <c r="D924" s="62"/>
      <c r="E924" s="62"/>
      <c r="F924" s="62"/>
      <c r="G924" s="62"/>
      <c r="H924" s="62"/>
    </row>
    <row r="925" spans="1:8" customFormat="1" x14ac:dyDescent="0.25">
      <c r="A925" s="59"/>
      <c r="B925" s="60">
        <v>0.38888888888888901</v>
      </c>
      <c r="C925" s="62"/>
      <c r="D925" s="62"/>
      <c r="E925" s="62"/>
      <c r="F925" s="62"/>
      <c r="G925" s="62"/>
      <c r="H925" s="62"/>
    </row>
    <row r="926" spans="1:8" customFormat="1" x14ac:dyDescent="0.25">
      <c r="A926" s="59"/>
      <c r="B926" s="60">
        <v>0.39583333333333298</v>
      </c>
      <c r="C926" s="62"/>
      <c r="D926" s="62"/>
      <c r="E926" s="62"/>
      <c r="F926" s="62"/>
      <c r="G926" s="62"/>
      <c r="H926" s="62"/>
    </row>
    <row r="927" spans="1:8" customFormat="1" x14ac:dyDescent="0.25">
      <c r="A927" s="59"/>
      <c r="B927" s="60">
        <v>0.40277777777777801</v>
      </c>
      <c r="C927" s="62"/>
      <c r="D927" s="62"/>
      <c r="E927" s="62"/>
      <c r="F927" s="62"/>
      <c r="G927" s="62"/>
      <c r="H927" s="62"/>
    </row>
    <row r="928" spans="1:8" customFormat="1" x14ac:dyDescent="0.25">
      <c r="A928" s="59"/>
      <c r="B928" s="60">
        <v>0.40972222222222199</v>
      </c>
      <c r="C928" s="62"/>
      <c r="D928" s="62"/>
      <c r="E928" s="62"/>
      <c r="F928" s="62"/>
      <c r="G928" s="62"/>
      <c r="H928" s="62"/>
    </row>
    <row r="929" spans="1:8" customFormat="1" x14ac:dyDescent="0.25">
      <c r="A929" s="59"/>
      <c r="B929" s="60">
        <v>0.41666666666666702</v>
      </c>
      <c r="C929" s="62"/>
      <c r="D929" s="62"/>
      <c r="E929" s="62"/>
      <c r="F929" s="62"/>
      <c r="G929" s="62"/>
      <c r="H929" s="62"/>
    </row>
    <row r="930" spans="1:8" customFormat="1" x14ac:dyDescent="0.25">
      <c r="A930" s="59"/>
      <c r="B930" s="60">
        <v>0.42361111111111099</v>
      </c>
      <c r="C930" s="62"/>
      <c r="D930" s="62"/>
      <c r="E930" s="62"/>
      <c r="F930" s="62"/>
      <c r="G930" s="62"/>
      <c r="H930" s="62"/>
    </row>
    <row r="931" spans="1:8" customFormat="1" x14ac:dyDescent="0.25">
      <c r="A931" s="59"/>
      <c r="B931" s="60">
        <v>0.43055555555555602</v>
      </c>
      <c r="C931" s="62"/>
      <c r="D931" s="62"/>
      <c r="E931" s="62"/>
      <c r="F931" s="62"/>
      <c r="G931" s="62"/>
      <c r="H931" s="62"/>
    </row>
    <row r="932" spans="1:8" customFormat="1" x14ac:dyDescent="0.25">
      <c r="A932" s="59"/>
      <c r="B932" s="60">
        <v>0.4375</v>
      </c>
      <c r="C932" s="62"/>
      <c r="D932" s="62"/>
      <c r="E932" s="62"/>
      <c r="F932" s="62"/>
      <c r="G932" s="62"/>
      <c r="H932" s="62"/>
    </row>
    <row r="933" spans="1:8" customFormat="1" x14ac:dyDescent="0.25">
      <c r="A933" s="59"/>
      <c r="B933" s="60">
        <v>0.44444444444444398</v>
      </c>
      <c r="C933" s="62"/>
      <c r="D933" s="62"/>
      <c r="E933" s="62"/>
      <c r="F933" s="62"/>
      <c r="G933" s="62"/>
      <c r="H933" s="62"/>
    </row>
    <row r="934" spans="1:8" customFormat="1" x14ac:dyDescent="0.25">
      <c r="A934" s="59"/>
      <c r="B934" s="60">
        <v>0.45138888888888901</v>
      </c>
      <c r="C934" s="62"/>
      <c r="D934" s="62"/>
      <c r="E934" s="62"/>
      <c r="F934" s="62"/>
      <c r="G934" s="62"/>
      <c r="H934" s="62"/>
    </row>
    <row r="935" spans="1:8" customFormat="1" x14ac:dyDescent="0.25">
      <c r="A935" s="59"/>
      <c r="B935" s="60">
        <v>0.45833333333333298</v>
      </c>
      <c r="C935" s="62"/>
      <c r="D935" s="62"/>
      <c r="E935" s="62"/>
      <c r="F935" s="62"/>
      <c r="G935" s="62"/>
      <c r="H935" s="62"/>
    </row>
    <row r="936" spans="1:8" customFormat="1" x14ac:dyDescent="0.25">
      <c r="A936" s="59"/>
      <c r="B936" s="60">
        <v>0.46527777777777801</v>
      </c>
      <c r="C936" s="62"/>
      <c r="D936" s="62"/>
      <c r="E936" s="62"/>
      <c r="F936" s="62"/>
      <c r="G936" s="62"/>
      <c r="H936" s="62"/>
    </row>
    <row r="937" spans="1:8" customFormat="1" x14ac:dyDescent="0.25">
      <c r="A937" s="59"/>
      <c r="B937" s="60">
        <v>0.47222222222222199</v>
      </c>
      <c r="C937" s="62"/>
      <c r="D937" s="62"/>
      <c r="E937" s="62"/>
      <c r="F937" s="62"/>
      <c r="G937" s="62"/>
      <c r="H937" s="62"/>
    </row>
    <row r="938" spans="1:8" customFormat="1" x14ac:dyDescent="0.25">
      <c r="A938" s="59"/>
      <c r="B938" s="60">
        <v>0.47916666666666702</v>
      </c>
      <c r="C938" s="62"/>
      <c r="D938" s="62"/>
      <c r="E938" s="62"/>
      <c r="F938" s="62"/>
      <c r="G938" s="62"/>
      <c r="H938" s="62"/>
    </row>
    <row r="939" spans="1:8" customFormat="1" x14ac:dyDescent="0.25">
      <c r="A939" s="59"/>
      <c r="B939" s="60">
        <v>0.48611111111111099</v>
      </c>
      <c r="C939" s="62"/>
      <c r="D939" s="62"/>
      <c r="E939" s="62"/>
      <c r="F939" s="62"/>
      <c r="G939" s="62"/>
      <c r="H939" s="62"/>
    </row>
    <row r="940" spans="1:8" customFormat="1" x14ac:dyDescent="0.25">
      <c r="A940" s="59"/>
      <c r="B940" s="60">
        <v>0.49305555555555602</v>
      </c>
      <c r="C940" s="62"/>
      <c r="D940" s="62"/>
      <c r="E940" s="62"/>
      <c r="F940" s="62"/>
      <c r="G940" s="62"/>
      <c r="H940" s="62"/>
    </row>
    <row r="941" spans="1:8" customFormat="1" x14ac:dyDescent="0.25">
      <c r="A941" s="59"/>
      <c r="B941" s="60">
        <v>0.5</v>
      </c>
      <c r="C941" s="62"/>
      <c r="D941" s="62"/>
      <c r="E941" s="62"/>
      <c r="F941" s="62"/>
      <c r="G941" s="62"/>
      <c r="H941" s="62"/>
    </row>
    <row r="942" spans="1:8" customFormat="1" x14ac:dyDescent="0.25">
      <c r="A942" s="59"/>
      <c r="B942" s="60">
        <v>0.50694444444444398</v>
      </c>
      <c r="C942" s="62"/>
      <c r="D942" s="62"/>
      <c r="E942" s="62"/>
      <c r="F942" s="62"/>
      <c r="G942" s="62"/>
      <c r="H942" s="62"/>
    </row>
    <row r="943" spans="1:8" customFormat="1" x14ac:dyDescent="0.25">
      <c r="A943" s="59"/>
      <c r="B943" s="60">
        <v>0.51388888888888895</v>
      </c>
      <c r="C943" s="62"/>
      <c r="D943" s="62"/>
      <c r="E943" s="62"/>
      <c r="F943" s="62"/>
      <c r="G943" s="62"/>
      <c r="H943" s="62"/>
    </row>
    <row r="944" spans="1:8" customFormat="1" x14ac:dyDescent="0.25">
      <c r="A944" s="59"/>
      <c r="B944" s="60">
        <v>0.52083333333333304</v>
      </c>
      <c r="C944" s="62"/>
      <c r="D944" s="62"/>
      <c r="E944" s="62"/>
      <c r="F944" s="62"/>
      <c r="G944" s="62"/>
      <c r="H944" s="62"/>
    </row>
    <row r="945" spans="1:8" customFormat="1" x14ac:dyDescent="0.25">
      <c r="A945" s="59"/>
      <c r="B945" s="60">
        <v>0.52777777777777801</v>
      </c>
      <c r="C945" s="62"/>
      <c r="D945" s="62"/>
      <c r="E945" s="62"/>
      <c r="F945" s="62"/>
      <c r="G945" s="62"/>
      <c r="H945" s="62"/>
    </row>
    <row r="946" spans="1:8" customFormat="1" x14ac:dyDescent="0.25">
      <c r="A946" s="59"/>
      <c r="B946" s="60">
        <v>0.53472222222222199</v>
      </c>
      <c r="C946" s="62"/>
      <c r="D946" s="62"/>
      <c r="E946" s="62"/>
      <c r="F946" s="62"/>
      <c r="G946" s="62"/>
      <c r="H946" s="62"/>
    </row>
    <row r="947" spans="1:8" customFormat="1" x14ac:dyDescent="0.25">
      <c r="A947" s="59"/>
      <c r="B947" s="60">
        <v>0.54166666666666696</v>
      </c>
      <c r="C947" s="62"/>
      <c r="D947" s="62"/>
      <c r="E947" s="62"/>
      <c r="F947" s="62"/>
      <c r="G947" s="62"/>
      <c r="H947" s="62"/>
    </row>
    <row r="948" spans="1:8" customFormat="1" x14ac:dyDescent="0.25">
      <c r="A948" s="59"/>
      <c r="B948" s="60">
        <v>0.54861111111111105</v>
      </c>
      <c r="C948" s="62"/>
      <c r="D948" s="62"/>
      <c r="E948" s="62"/>
      <c r="F948" s="62"/>
      <c r="G948" s="62"/>
      <c r="H948" s="62"/>
    </row>
    <row r="949" spans="1:8" customFormat="1" x14ac:dyDescent="0.25">
      <c r="A949" s="59"/>
      <c r="B949" s="60">
        <v>0.55555555555555602</v>
      </c>
      <c r="C949" s="62"/>
      <c r="D949" s="62"/>
      <c r="E949" s="62"/>
      <c r="F949" s="62"/>
      <c r="G949" s="62"/>
      <c r="H949" s="62"/>
    </row>
    <row r="950" spans="1:8" customFormat="1" x14ac:dyDescent="0.25">
      <c r="A950" s="59"/>
      <c r="B950" s="60">
        <v>0.5625</v>
      </c>
      <c r="C950" s="62"/>
      <c r="D950" s="62"/>
      <c r="E950" s="62"/>
      <c r="F950" s="62"/>
      <c r="G950" s="62"/>
      <c r="H950" s="62"/>
    </row>
    <row r="951" spans="1:8" customFormat="1" x14ac:dyDescent="0.25">
      <c r="A951" s="59"/>
      <c r="B951" s="60">
        <v>0.56944444444444398</v>
      </c>
      <c r="C951" s="62"/>
      <c r="D951" s="62"/>
      <c r="E951" s="62"/>
      <c r="F951" s="62"/>
      <c r="G951" s="62"/>
      <c r="H951" s="62"/>
    </row>
    <row r="952" spans="1:8" customFormat="1" x14ac:dyDescent="0.25">
      <c r="A952" s="59"/>
      <c r="B952" s="60">
        <v>0.57638888888888895</v>
      </c>
      <c r="C952" s="62"/>
      <c r="D952" s="62"/>
      <c r="E952" s="62"/>
      <c r="F952" s="62"/>
      <c r="G952" s="62"/>
      <c r="H952" s="62"/>
    </row>
    <row r="953" spans="1:8" customFormat="1" x14ac:dyDescent="0.25">
      <c r="A953" s="59"/>
      <c r="B953" s="60">
        <v>0.58333333333333304</v>
      </c>
      <c r="C953" s="62"/>
      <c r="D953" s="62"/>
      <c r="E953" s="62"/>
      <c r="F953" s="62"/>
      <c r="G953" s="62"/>
      <c r="H953" s="62"/>
    </row>
    <row r="954" spans="1:8" customFormat="1" x14ac:dyDescent="0.25">
      <c r="A954" s="59"/>
      <c r="B954" s="60">
        <v>0.59027777777777801</v>
      </c>
      <c r="C954" s="62"/>
      <c r="D954" s="62"/>
      <c r="E954" s="62"/>
      <c r="F954" s="62"/>
      <c r="G954" s="62"/>
      <c r="H954" s="62"/>
    </row>
    <row r="955" spans="1:8" customFormat="1" x14ac:dyDescent="0.25">
      <c r="A955" s="59"/>
      <c r="B955" s="60">
        <v>0.59722222222222199</v>
      </c>
      <c r="C955" s="62"/>
      <c r="D955" s="62"/>
      <c r="E955" s="62"/>
      <c r="F955" s="62"/>
      <c r="G955" s="62"/>
      <c r="H955" s="62"/>
    </row>
    <row r="956" spans="1:8" customFormat="1" x14ac:dyDescent="0.25">
      <c r="A956" s="59"/>
      <c r="B956" s="60">
        <v>0.60416666666666696</v>
      </c>
      <c r="C956" s="62"/>
      <c r="D956" s="62"/>
      <c r="E956" s="62"/>
      <c r="F956" s="62"/>
      <c r="G956" s="62"/>
      <c r="H956" s="62"/>
    </row>
    <row r="957" spans="1:8" customFormat="1" x14ac:dyDescent="0.25">
      <c r="A957" s="59"/>
      <c r="B957" s="60">
        <v>0.61111111111111105</v>
      </c>
      <c r="C957" s="62"/>
      <c r="D957" s="62"/>
      <c r="E957" s="62"/>
      <c r="F957" s="62"/>
      <c r="G957" s="62"/>
      <c r="H957" s="62"/>
    </row>
    <row r="958" spans="1:8" customFormat="1" x14ac:dyDescent="0.25">
      <c r="A958" s="59"/>
      <c r="B958" s="60">
        <v>0.61805555555555503</v>
      </c>
      <c r="C958" s="62"/>
      <c r="D958" s="62"/>
      <c r="E958" s="62"/>
      <c r="F958" s="62"/>
      <c r="G958" s="62"/>
      <c r="H958" s="62"/>
    </row>
    <row r="959" spans="1:8" customFormat="1" x14ac:dyDescent="0.25">
      <c r="A959" s="59"/>
      <c r="B959" s="60">
        <v>0.625</v>
      </c>
      <c r="C959" s="62"/>
      <c r="D959" s="62"/>
      <c r="E959" s="62"/>
      <c r="F959" s="62"/>
      <c r="G959" s="62"/>
      <c r="H959" s="62"/>
    </row>
    <row r="960" spans="1:8" customFormat="1" x14ac:dyDescent="0.25">
      <c r="A960" s="59"/>
      <c r="B960" s="60">
        <v>0.63194444444444398</v>
      </c>
      <c r="C960" s="62"/>
      <c r="D960" s="62"/>
      <c r="E960" s="62"/>
      <c r="F960" s="62"/>
      <c r="G960" s="62"/>
      <c r="H960" s="62"/>
    </row>
    <row r="961" spans="1:8" customFormat="1" x14ac:dyDescent="0.25">
      <c r="A961" s="59"/>
      <c r="B961" s="60">
        <v>0.63888888888888895</v>
      </c>
      <c r="C961" s="62"/>
      <c r="D961" s="62"/>
      <c r="E961" s="62"/>
      <c r="F961" s="62"/>
      <c r="G961" s="62"/>
      <c r="H961" s="62"/>
    </row>
    <row r="962" spans="1:8" customFormat="1" x14ac:dyDescent="0.25">
      <c r="A962" s="59"/>
      <c r="B962" s="60">
        <v>0.64583333333333304</v>
      </c>
      <c r="C962" s="62"/>
      <c r="D962" s="62"/>
      <c r="E962" s="62"/>
      <c r="F962" s="62"/>
      <c r="G962" s="62"/>
      <c r="H962" s="62"/>
    </row>
    <row r="963" spans="1:8" customFormat="1" x14ac:dyDescent="0.25">
      <c r="A963" s="59"/>
      <c r="B963" s="60">
        <v>0.65277777777777801</v>
      </c>
      <c r="C963" s="62"/>
      <c r="D963" s="62"/>
      <c r="E963" s="62"/>
      <c r="F963" s="62"/>
      <c r="G963" s="62"/>
      <c r="H963" s="62"/>
    </row>
    <row r="964" spans="1:8" customFormat="1" x14ac:dyDescent="0.25">
      <c r="A964" s="59"/>
      <c r="B964" s="60">
        <v>0.65972222222222199</v>
      </c>
      <c r="C964" s="62"/>
      <c r="D964" s="62"/>
      <c r="E964" s="62"/>
      <c r="F964" s="62"/>
      <c r="G964" s="62"/>
      <c r="H964" s="62"/>
    </row>
    <row r="965" spans="1:8" customFormat="1" x14ac:dyDescent="0.25">
      <c r="A965" s="59"/>
      <c r="B965" s="60">
        <v>0.66666666666666696</v>
      </c>
      <c r="C965" s="62"/>
      <c r="D965" s="62"/>
      <c r="E965" s="62"/>
      <c r="F965" s="62"/>
      <c r="G965" s="62"/>
      <c r="H965" s="62"/>
    </row>
    <row r="966" spans="1:8" customFormat="1" x14ac:dyDescent="0.25">
      <c r="A966" s="59"/>
      <c r="B966" s="60">
        <v>0.67361111111111105</v>
      </c>
      <c r="C966" s="62"/>
      <c r="D966" s="62"/>
      <c r="E966" s="62"/>
      <c r="F966" s="62"/>
      <c r="G966" s="62"/>
      <c r="H966" s="62"/>
    </row>
    <row r="967" spans="1:8" customFormat="1" x14ac:dyDescent="0.25">
      <c r="A967" s="59"/>
      <c r="B967" s="60">
        <v>0.68055555555555503</v>
      </c>
      <c r="C967" s="62"/>
      <c r="D967" s="62"/>
      <c r="E967" s="62"/>
      <c r="F967" s="62"/>
      <c r="G967" s="62"/>
      <c r="H967" s="62"/>
    </row>
    <row r="968" spans="1:8" customFormat="1" x14ac:dyDescent="0.25">
      <c r="A968" s="59"/>
      <c r="B968" s="60">
        <v>0.6875</v>
      </c>
      <c r="C968" s="62"/>
      <c r="D968" s="62"/>
      <c r="E968" s="62"/>
      <c r="F968" s="62"/>
      <c r="G968" s="62"/>
      <c r="H968" s="62"/>
    </row>
    <row r="969" spans="1:8" customFormat="1" x14ac:dyDescent="0.25">
      <c r="A969" s="59"/>
      <c r="B969" s="60">
        <v>0.69444444444444398</v>
      </c>
      <c r="C969" s="62"/>
      <c r="D969" s="62"/>
      <c r="E969" s="62"/>
      <c r="F969" s="62"/>
      <c r="G969" s="62"/>
      <c r="H969" s="62"/>
    </row>
    <row r="970" spans="1:8" customFormat="1" x14ac:dyDescent="0.25">
      <c r="A970" s="59"/>
      <c r="B970" s="60">
        <v>0.70138888888888895</v>
      </c>
      <c r="C970" s="62"/>
      <c r="D970" s="62"/>
      <c r="E970" s="62"/>
      <c r="F970" s="62"/>
      <c r="G970" s="62"/>
      <c r="H970" s="62"/>
    </row>
    <row r="971" spans="1:8" customFormat="1" x14ac:dyDescent="0.25">
      <c r="A971" s="59"/>
      <c r="B971" s="60">
        <v>0.70833333333333304</v>
      </c>
      <c r="C971" s="62"/>
      <c r="D971" s="62"/>
      <c r="E971" s="62"/>
      <c r="F971" s="62"/>
      <c r="G971" s="62"/>
      <c r="H971" s="62"/>
    </row>
    <row r="972" spans="1:8" customFormat="1" x14ac:dyDescent="0.25">
      <c r="A972" s="59"/>
      <c r="B972" s="60">
        <v>0.71527777777777801</v>
      </c>
      <c r="C972" s="62"/>
      <c r="D972" s="62"/>
      <c r="E972" s="62"/>
      <c r="F972" s="62"/>
      <c r="G972" s="62"/>
      <c r="H972" s="62"/>
    </row>
    <row r="973" spans="1:8" customFormat="1" x14ac:dyDescent="0.25">
      <c r="A973" s="59"/>
      <c r="B973" s="60">
        <v>0.72222222222222199</v>
      </c>
      <c r="C973" s="62"/>
      <c r="D973" s="62"/>
      <c r="E973" s="62"/>
      <c r="F973" s="62"/>
      <c r="G973" s="62"/>
      <c r="H973" s="62"/>
    </row>
    <row r="974" spans="1:8" customFormat="1" x14ac:dyDescent="0.25">
      <c r="A974" s="59"/>
      <c r="B974" s="60">
        <v>0.72916666666666696</v>
      </c>
      <c r="C974" s="62"/>
      <c r="D974" s="62"/>
      <c r="E974" s="62"/>
      <c r="F974" s="62"/>
      <c r="G974" s="62"/>
      <c r="H974" s="62"/>
    </row>
    <row r="975" spans="1:8" customFormat="1" x14ac:dyDescent="0.25">
      <c r="A975" s="59"/>
      <c r="B975" s="60">
        <v>0.73611111111111105</v>
      </c>
      <c r="C975" s="62"/>
      <c r="D975" s="62"/>
      <c r="E975" s="62"/>
      <c r="F975" s="62"/>
      <c r="G975" s="62"/>
      <c r="H975" s="62"/>
    </row>
    <row r="976" spans="1:8" customFormat="1" x14ac:dyDescent="0.25">
      <c r="A976" s="59"/>
      <c r="B976" s="60">
        <v>0.74305555555555503</v>
      </c>
      <c r="C976" s="62"/>
      <c r="D976" s="62"/>
      <c r="E976" s="62"/>
      <c r="F976" s="62"/>
      <c r="G976" s="62"/>
      <c r="H976" s="62"/>
    </row>
    <row r="977" spans="1:8" customFormat="1" x14ac:dyDescent="0.25">
      <c r="A977" s="59"/>
      <c r="B977" s="60">
        <v>0.75</v>
      </c>
      <c r="C977" s="62"/>
      <c r="D977" s="62"/>
      <c r="E977" s="62"/>
      <c r="F977" s="62"/>
      <c r="G977" s="62"/>
      <c r="H977" s="62"/>
    </row>
    <row r="978" spans="1:8" customFormat="1" x14ac:dyDescent="0.25">
      <c r="A978" s="59"/>
      <c r="B978" s="60">
        <v>0.75694444444444398</v>
      </c>
      <c r="C978" s="62"/>
      <c r="D978" s="62"/>
      <c r="E978" s="62"/>
      <c r="F978" s="62"/>
      <c r="G978" s="62"/>
      <c r="H978" s="62"/>
    </row>
    <row r="979" spans="1:8" customFormat="1" x14ac:dyDescent="0.25">
      <c r="A979" s="59"/>
      <c r="B979" s="60">
        <v>0.76388888888888895</v>
      </c>
      <c r="C979" s="62"/>
      <c r="D979" s="62"/>
      <c r="E979" s="62"/>
      <c r="F979" s="62"/>
      <c r="G979" s="62"/>
      <c r="H979" s="62"/>
    </row>
    <row r="980" spans="1:8" customFormat="1" x14ac:dyDescent="0.25">
      <c r="A980" s="59"/>
      <c r="B980" s="60">
        <v>0.77083333333333304</v>
      </c>
      <c r="C980" s="62"/>
      <c r="D980" s="62"/>
      <c r="E980" s="62"/>
      <c r="F980" s="62"/>
      <c r="G980" s="62"/>
      <c r="H980" s="62"/>
    </row>
    <row r="981" spans="1:8" customFormat="1" x14ac:dyDescent="0.25">
      <c r="A981" s="59"/>
      <c r="B981" s="60">
        <v>0.77777777777777801</v>
      </c>
      <c r="C981" s="62"/>
      <c r="D981" s="62"/>
      <c r="E981" s="62"/>
      <c r="F981" s="62"/>
      <c r="G981" s="62"/>
      <c r="H981" s="62"/>
    </row>
    <row r="982" spans="1:8" customFormat="1" x14ac:dyDescent="0.25">
      <c r="A982" s="59"/>
      <c r="B982" s="60">
        <v>0.78472222222222199</v>
      </c>
      <c r="C982" s="62"/>
      <c r="D982" s="62"/>
      <c r="E982" s="62"/>
      <c r="F982" s="62"/>
      <c r="G982" s="62"/>
      <c r="H982" s="62"/>
    </row>
    <row r="983" spans="1:8" customFormat="1" x14ac:dyDescent="0.25">
      <c r="A983" s="59"/>
      <c r="B983" s="60">
        <v>0.79166666666666696</v>
      </c>
      <c r="C983" s="62"/>
      <c r="D983" s="62"/>
      <c r="E983" s="62"/>
      <c r="F983" s="62"/>
      <c r="G983" s="62"/>
      <c r="H983" s="62"/>
    </row>
    <row r="984" spans="1:8" customFormat="1" x14ac:dyDescent="0.25">
      <c r="A984" s="59"/>
      <c r="B984" s="60">
        <v>0.79861111111111105</v>
      </c>
      <c r="C984" s="62"/>
      <c r="D984" s="62"/>
      <c r="E984" s="62"/>
      <c r="F984" s="62"/>
      <c r="G984" s="62"/>
      <c r="H984" s="62"/>
    </row>
    <row r="985" spans="1:8" customFormat="1" x14ac:dyDescent="0.25">
      <c r="A985" s="59"/>
      <c r="B985" s="60">
        <v>0.80555555555555503</v>
      </c>
      <c r="C985" s="62"/>
      <c r="D985" s="62"/>
      <c r="E985" s="62"/>
      <c r="F985" s="62"/>
      <c r="G985" s="62"/>
      <c r="H985" s="62"/>
    </row>
    <row r="986" spans="1:8" customFormat="1" x14ac:dyDescent="0.25">
      <c r="A986" s="59"/>
      <c r="B986" s="60">
        <v>0.8125</v>
      </c>
      <c r="C986" s="62"/>
      <c r="D986" s="62"/>
      <c r="E986" s="62"/>
      <c r="F986" s="62"/>
      <c r="G986" s="62"/>
      <c r="H986" s="62"/>
    </row>
    <row r="987" spans="1:8" customFormat="1" x14ac:dyDescent="0.25">
      <c r="A987" s="59"/>
      <c r="B987" s="60">
        <v>0.81944444444444398</v>
      </c>
      <c r="C987" s="62"/>
      <c r="D987" s="62"/>
      <c r="E987" s="62"/>
      <c r="F987" s="62"/>
      <c r="G987" s="62"/>
      <c r="H987" s="62"/>
    </row>
    <row r="988" spans="1:8" customFormat="1" x14ac:dyDescent="0.25">
      <c r="A988" s="59"/>
      <c r="B988" s="60">
        <v>0.82638888888888895</v>
      </c>
      <c r="C988" s="62"/>
      <c r="D988" s="62"/>
      <c r="E988" s="62"/>
      <c r="F988" s="62"/>
      <c r="G988" s="62"/>
      <c r="H988" s="62"/>
    </row>
    <row r="989" spans="1:8" customFormat="1" x14ac:dyDescent="0.25">
      <c r="A989" s="59"/>
      <c r="B989" s="60">
        <v>0.83333333333333304</v>
      </c>
      <c r="C989" s="62"/>
      <c r="D989" s="62"/>
      <c r="E989" s="62"/>
      <c r="F989" s="62"/>
      <c r="G989" s="62"/>
      <c r="H989" s="62"/>
    </row>
    <row r="990" spans="1:8" customFormat="1" x14ac:dyDescent="0.25">
      <c r="A990" s="59"/>
      <c r="B990" s="60">
        <v>0.84027777777777801</v>
      </c>
      <c r="C990" s="62"/>
      <c r="D990" s="62"/>
      <c r="E990" s="62"/>
      <c r="F990" s="62"/>
      <c r="G990" s="62"/>
      <c r="H990" s="62"/>
    </row>
    <row r="991" spans="1:8" customFormat="1" x14ac:dyDescent="0.25">
      <c r="A991" s="59"/>
      <c r="B991" s="60">
        <v>0.84722222222222199</v>
      </c>
      <c r="C991" s="62"/>
      <c r="D991" s="62"/>
      <c r="E991" s="62"/>
      <c r="F991" s="62"/>
      <c r="G991" s="62"/>
      <c r="H991" s="62"/>
    </row>
    <row r="992" spans="1:8" customFormat="1" x14ac:dyDescent="0.25">
      <c r="A992" s="59"/>
      <c r="B992" s="60">
        <v>0.85416666666666696</v>
      </c>
      <c r="C992" s="62"/>
      <c r="D992" s="62"/>
      <c r="E992" s="62"/>
      <c r="F992" s="62"/>
      <c r="G992" s="62"/>
      <c r="H992" s="62"/>
    </row>
    <row r="993" spans="1:8" customFormat="1" x14ac:dyDescent="0.25">
      <c r="A993" s="59"/>
      <c r="B993" s="60">
        <v>0.86111111111111105</v>
      </c>
      <c r="C993" s="62"/>
      <c r="D993" s="62"/>
      <c r="E993" s="62"/>
      <c r="F993" s="62"/>
      <c r="G993" s="62"/>
      <c r="H993" s="62"/>
    </row>
    <row r="994" spans="1:8" customFormat="1" x14ac:dyDescent="0.25">
      <c r="A994" s="59"/>
      <c r="B994" s="60">
        <v>0.86805555555555503</v>
      </c>
      <c r="C994" s="62"/>
      <c r="D994" s="62"/>
      <c r="E994" s="62"/>
      <c r="F994" s="62"/>
      <c r="G994" s="62"/>
      <c r="H994" s="62"/>
    </row>
    <row r="995" spans="1:8" customFormat="1" x14ac:dyDescent="0.25">
      <c r="A995" s="59"/>
      <c r="B995" s="60">
        <v>0.875</v>
      </c>
      <c r="C995" s="62"/>
      <c r="D995" s="62"/>
      <c r="E995" s="62"/>
      <c r="F995" s="62"/>
      <c r="G995" s="62"/>
      <c r="H995" s="62"/>
    </row>
    <row r="996" spans="1:8" customFormat="1" x14ac:dyDescent="0.25">
      <c r="A996" s="59"/>
      <c r="B996" s="60">
        <v>0.88194444444444398</v>
      </c>
      <c r="C996" s="62"/>
      <c r="D996" s="62"/>
      <c r="E996" s="62"/>
      <c r="F996" s="62"/>
      <c r="G996" s="62"/>
      <c r="H996" s="62"/>
    </row>
    <row r="997" spans="1:8" customFormat="1" x14ac:dyDescent="0.25">
      <c r="A997" s="59"/>
      <c r="B997" s="60">
        <v>0.88888888888888895</v>
      </c>
      <c r="C997" s="62"/>
      <c r="D997" s="62"/>
      <c r="E997" s="62"/>
      <c r="F997" s="62"/>
      <c r="G997" s="62"/>
      <c r="H997" s="62"/>
    </row>
    <row r="998" spans="1:8" customFormat="1" x14ac:dyDescent="0.25">
      <c r="A998" s="59"/>
      <c r="B998" s="60">
        <v>0.89583333333333304</v>
      </c>
      <c r="C998" s="62"/>
      <c r="D998" s="62"/>
      <c r="E998" s="62"/>
      <c r="F998" s="62"/>
      <c r="G998" s="62"/>
      <c r="H998" s="62"/>
    </row>
    <row r="999" spans="1:8" customFormat="1" x14ac:dyDescent="0.25">
      <c r="A999" s="59"/>
      <c r="B999" s="60">
        <v>0.90277777777777801</v>
      </c>
      <c r="C999" s="62"/>
      <c r="D999" s="62"/>
      <c r="E999" s="62"/>
      <c r="F999" s="62"/>
      <c r="G999" s="62"/>
      <c r="H999" s="62"/>
    </row>
    <row r="1000" spans="1:8" customFormat="1" x14ac:dyDescent="0.25">
      <c r="A1000" s="59"/>
      <c r="B1000" s="60">
        <v>0.90972222222222199</v>
      </c>
      <c r="C1000" s="62"/>
      <c r="D1000" s="62"/>
      <c r="E1000" s="62"/>
      <c r="F1000" s="62"/>
      <c r="G1000" s="62"/>
      <c r="H1000" s="62"/>
    </row>
    <row r="1001" spans="1:8" customFormat="1" x14ac:dyDescent="0.25">
      <c r="A1001" s="59"/>
      <c r="B1001" s="60">
        <v>0.91666666666666696</v>
      </c>
      <c r="C1001" s="62"/>
      <c r="D1001" s="62"/>
      <c r="E1001" s="62"/>
      <c r="F1001" s="62"/>
      <c r="G1001" s="62"/>
      <c r="H1001" s="62"/>
    </row>
    <row r="1002" spans="1:8" customFormat="1" x14ac:dyDescent="0.25">
      <c r="A1002" s="59"/>
      <c r="B1002" s="60">
        <v>0.92361111111111105</v>
      </c>
      <c r="C1002" s="62"/>
      <c r="D1002" s="62"/>
      <c r="E1002" s="62"/>
      <c r="F1002" s="62"/>
      <c r="G1002" s="62"/>
      <c r="H1002" s="62"/>
    </row>
    <row r="1003" spans="1:8" customFormat="1" x14ac:dyDescent="0.25">
      <c r="A1003" s="59"/>
      <c r="B1003" s="60">
        <v>0.93055555555555503</v>
      </c>
      <c r="C1003" s="62"/>
      <c r="D1003" s="62"/>
      <c r="E1003" s="62"/>
      <c r="F1003" s="62"/>
      <c r="G1003" s="62"/>
      <c r="H1003" s="62"/>
    </row>
    <row r="1004" spans="1:8" customFormat="1" x14ac:dyDescent="0.25">
      <c r="A1004" s="59"/>
      <c r="B1004" s="60">
        <v>0.9375</v>
      </c>
      <c r="C1004" s="62"/>
      <c r="D1004" s="62"/>
      <c r="E1004" s="62"/>
      <c r="F1004" s="62"/>
      <c r="G1004" s="62"/>
      <c r="H1004" s="62"/>
    </row>
    <row r="1005" spans="1:8" customFormat="1" x14ac:dyDescent="0.25">
      <c r="A1005" s="59"/>
      <c r="B1005" s="60">
        <v>0.94444444444444398</v>
      </c>
      <c r="C1005" s="62"/>
      <c r="D1005" s="62"/>
      <c r="E1005" s="62"/>
      <c r="F1005" s="62"/>
      <c r="G1005" s="62"/>
      <c r="H1005" s="62"/>
    </row>
    <row r="1006" spans="1:8" customFormat="1" x14ac:dyDescent="0.25">
      <c r="A1006" s="59"/>
      <c r="B1006" s="60">
        <v>0.95138888888888895</v>
      </c>
      <c r="C1006" s="62"/>
      <c r="D1006" s="62"/>
      <c r="E1006" s="62"/>
      <c r="F1006" s="62"/>
      <c r="G1006" s="62"/>
      <c r="H1006" s="62"/>
    </row>
    <row r="1007" spans="1:8" customFormat="1" x14ac:dyDescent="0.25">
      <c r="A1007" s="59"/>
      <c r="B1007" s="60">
        <v>0.95833333333333304</v>
      </c>
      <c r="C1007" s="62"/>
      <c r="D1007" s="62"/>
      <c r="E1007" s="62"/>
      <c r="F1007" s="62"/>
      <c r="G1007" s="62"/>
      <c r="H1007" s="62"/>
    </row>
    <row r="1008" spans="1:8" customFormat="1" x14ac:dyDescent="0.25">
      <c r="A1008" s="59"/>
      <c r="B1008" s="60">
        <v>0.96527777777777801</v>
      </c>
      <c r="C1008" s="62"/>
      <c r="D1008" s="62"/>
      <c r="E1008" s="62"/>
      <c r="F1008" s="62"/>
      <c r="G1008" s="62"/>
      <c r="H1008" s="62"/>
    </row>
    <row r="1009" spans="1:8" customFormat="1" x14ac:dyDescent="0.25">
      <c r="A1009" s="59"/>
      <c r="B1009" s="60">
        <v>0.97222222222222199</v>
      </c>
      <c r="C1009" s="62"/>
      <c r="D1009" s="62"/>
      <c r="E1009" s="62"/>
      <c r="F1009" s="62"/>
      <c r="G1009" s="62"/>
      <c r="H1009" s="62"/>
    </row>
    <row r="1010" spans="1:8" customFormat="1" x14ac:dyDescent="0.25">
      <c r="A1010" s="59"/>
      <c r="B1010" s="60">
        <v>0.97916666666666696</v>
      </c>
      <c r="C1010" s="62"/>
      <c r="D1010" s="62"/>
      <c r="E1010" s="62"/>
      <c r="F1010" s="62"/>
      <c r="G1010" s="62"/>
      <c r="H1010" s="62"/>
    </row>
    <row r="1011" spans="1:8" customFormat="1" x14ac:dyDescent="0.25">
      <c r="A1011" s="59"/>
      <c r="B1011" s="60">
        <v>0.98611111111111105</v>
      </c>
      <c r="C1011" s="62"/>
      <c r="D1011" s="62"/>
      <c r="E1011" s="62"/>
      <c r="F1011" s="62"/>
      <c r="G1011" s="62"/>
      <c r="H1011" s="62"/>
    </row>
    <row r="1012" spans="1:8" customFormat="1" x14ac:dyDescent="0.25">
      <c r="A1012" s="59"/>
      <c r="B1012" s="60">
        <v>0.99305555555555503</v>
      </c>
      <c r="C1012" s="62"/>
      <c r="D1012" s="62"/>
      <c r="E1012" s="62"/>
      <c r="F1012" s="62"/>
      <c r="G1012" s="62"/>
      <c r="H1012" s="62"/>
    </row>
    <row r="1013" spans="1:8" customFormat="1" x14ac:dyDescent="0.25">
      <c r="A1013" s="59"/>
      <c r="B1013" s="60">
        <v>0</v>
      </c>
      <c r="C1013" s="62"/>
      <c r="D1013" s="62"/>
      <c r="E1013" s="62"/>
      <c r="F1013" s="62"/>
      <c r="G1013" s="62"/>
      <c r="H1013" s="62"/>
    </row>
    <row r="1014" spans="1:8" customFormat="1" x14ac:dyDescent="0.25">
      <c r="A1014" s="59"/>
      <c r="B1014" s="60">
        <v>6.9444444444444441E-3</v>
      </c>
      <c r="C1014" s="62"/>
      <c r="D1014" s="62"/>
      <c r="E1014" s="62"/>
      <c r="F1014" s="62"/>
      <c r="G1014" s="62"/>
      <c r="H1014" s="62"/>
    </row>
    <row r="1015" spans="1:8" customFormat="1" x14ac:dyDescent="0.25">
      <c r="A1015" s="59"/>
      <c r="B1015" s="60">
        <v>1.3888888888888888E-2</v>
      </c>
      <c r="C1015" s="62"/>
      <c r="D1015" s="62"/>
      <c r="E1015" s="62"/>
      <c r="F1015" s="62"/>
      <c r="G1015" s="62"/>
      <c r="H1015" s="62"/>
    </row>
    <row r="1016" spans="1:8" customFormat="1" x14ac:dyDescent="0.25">
      <c r="A1016" s="59"/>
      <c r="B1016" s="60">
        <v>2.0833333333333301E-2</v>
      </c>
      <c r="C1016" s="62"/>
      <c r="D1016" s="62"/>
      <c r="E1016" s="62"/>
      <c r="F1016" s="62"/>
      <c r="G1016" s="62"/>
      <c r="H1016" s="62"/>
    </row>
    <row r="1017" spans="1:8" customFormat="1" x14ac:dyDescent="0.25">
      <c r="A1017" s="59"/>
      <c r="B1017" s="60">
        <v>2.7777777777777801E-2</v>
      </c>
      <c r="C1017" s="62"/>
      <c r="D1017" s="62"/>
      <c r="E1017" s="62"/>
      <c r="F1017" s="62"/>
      <c r="G1017" s="62"/>
      <c r="H1017" s="62"/>
    </row>
    <row r="1018" spans="1:8" customFormat="1" x14ac:dyDescent="0.25">
      <c r="A1018" s="59"/>
      <c r="B1018" s="60">
        <v>3.4722222222222203E-2</v>
      </c>
      <c r="C1018" s="62"/>
      <c r="D1018" s="62"/>
      <c r="E1018" s="62"/>
      <c r="F1018" s="62"/>
      <c r="G1018" s="62"/>
      <c r="H1018" s="62"/>
    </row>
    <row r="1019" spans="1:8" customFormat="1" x14ac:dyDescent="0.25">
      <c r="A1019" s="59"/>
      <c r="B1019" s="60">
        <v>4.1666666666666664E-2</v>
      </c>
      <c r="C1019" s="62"/>
      <c r="D1019" s="62"/>
      <c r="E1019" s="62"/>
      <c r="F1019" s="62"/>
      <c r="G1019" s="62"/>
      <c r="H1019" s="62"/>
    </row>
    <row r="1020" spans="1:8" customFormat="1" x14ac:dyDescent="0.25">
      <c r="A1020" s="59"/>
      <c r="B1020" s="60">
        <v>4.8611111111111098E-2</v>
      </c>
      <c r="C1020" s="62"/>
      <c r="D1020" s="62"/>
      <c r="E1020" s="62"/>
      <c r="F1020" s="62"/>
      <c r="G1020" s="62"/>
      <c r="H1020" s="62"/>
    </row>
    <row r="1021" spans="1:8" customFormat="1" x14ac:dyDescent="0.25">
      <c r="A1021" s="59"/>
      <c r="B1021" s="60">
        <v>5.5555555555555601E-2</v>
      </c>
      <c r="C1021" s="62"/>
      <c r="D1021" s="62"/>
      <c r="E1021" s="62"/>
      <c r="F1021" s="62"/>
      <c r="G1021" s="62"/>
      <c r="H1021" s="62"/>
    </row>
    <row r="1022" spans="1:8" customFormat="1" x14ac:dyDescent="0.25">
      <c r="A1022" s="59"/>
      <c r="B1022" s="60">
        <v>6.25E-2</v>
      </c>
      <c r="C1022" s="62"/>
      <c r="D1022" s="62"/>
      <c r="E1022" s="62"/>
      <c r="F1022" s="62"/>
      <c r="G1022" s="62"/>
      <c r="H1022" s="62"/>
    </row>
    <row r="1023" spans="1:8" customFormat="1" x14ac:dyDescent="0.25">
      <c r="A1023" s="59"/>
      <c r="B1023" s="60">
        <v>6.9444444444444406E-2</v>
      </c>
      <c r="C1023" s="62"/>
      <c r="D1023" s="62"/>
      <c r="E1023" s="62"/>
      <c r="F1023" s="62"/>
      <c r="G1023" s="62"/>
      <c r="H1023" s="62"/>
    </row>
    <row r="1024" spans="1:8" customFormat="1" x14ac:dyDescent="0.25">
      <c r="A1024" s="59"/>
      <c r="B1024" s="60">
        <v>7.6388888888888895E-2</v>
      </c>
      <c r="C1024" s="62"/>
      <c r="D1024" s="62"/>
      <c r="E1024" s="62"/>
      <c r="F1024" s="62"/>
      <c r="G1024" s="62"/>
      <c r="H1024" s="62"/>
    </row>
    <row r="1025" spans="1:8" customFormat="1" x14ac:dyDescent="0.25">
      <c r="A1025" s="59"/>
      <c r="B1025" s="60">
        <v>8.3333333333333301E-2</v>
      </c>
      <c r="C1025" s="62"/>
      <c r="D1025" s="62"/>
      <c r="E1025" s="62"/>
      <c r="F1025" s="62"/>
      <c r="G1025" s="62"/>
      <c r="H1025" s="62"/>
    </row>
    <row r="1026" spans="1:8" customFormat="1" x14ac:dyDescent="0.25">
      <c r="A1026" s="59"/>
      <c r="B1026" s="60">
        <v>9.0277777777777804E-2</v>
      </c>
      <c r="C1026" s="62"/>
      <c r="D1026" s="62"/>
      <c r="E1026" s="62"/>
      <c r="F1026" s="62"/>
      <c r="G1026" s="62"/>
      <c r="H1026" s="62"/>
    </row>
    <row r="1027" spans="1:8" customFormat="1" x14ac:dyDescent="0.25">
      <c r="A1027" s="59"/>
      <c r="B1027" s="60">
        <v>9.7222222222222196E-2</v>
      </c>
      <c r="C1027" s="62"/>
      <c r="D1027" s="62"/>
      <c r="E1027" s="62"/>
      <c r="F1027" s="62"/>
      <c r="G1027" s="62"/>
      <c r="H1027" s="62"/>
    </row>
    <row r="1028" spans="1:8" customFormat="1" x14ac:dyDescent="0.25">
      <c r="A1028" s="59"/>
      <c r="B1028" s="60">
        <v>0.104166666666667</v>
      </c>
      <c r="C1028" s="62"/>
      <c r="D1028" s="62"/>
      <c r="E1028" s="62"/>
      <c r="F1028" s="62"/>
      <c r="G1028" s="62"/>
      <c r="H1028" s="62"/>
    </row>
    <row r="1029" spans="1:8" customFormat="1" x14ac:dyDescent="0.25">
      <c r="A1029" s="59"/>
      <c r="B1029" s="60">
        <v>0.11111111111111099</v>
      </c>
      <c r="C1029" s="62"/>
      <c r="D1029" s="62"/>
      <c r="E1029" s="62"/>
      <c r="F1029" s="62"/>
      <c r="G1029" s="62"/>
      <c r="H1029" s="62"/>
    </row>
    <row r="1030" spans="1:8" customFormat="1" x14ac:dyDescent="0.25">
      <c r="A1030" s="59"/>
      <c r="B1030" s="60">
        <v>0.118055555555556</v>
      </c>
      <c r="C1030" s="62"/>
      <c r="D1030" s="62"/>
      <c r="E1030" s="62"/>
      <c r="F1030" s="62"/>
      <c r="G1030" s="62"/>
      <c r="H1030" s="62"/>
    </row>
    <row r="1031" spans="1:8" customFormat="1" x14ac:dyDescent="0.25">
      <c r="A1031" s="59"/>
      <c r="B1031" s="60">
        <v>0.125</v>
      </c>
      <c r="C1031" s="62"/>
      <c r="D1031" s="62"/>
      <c r="E1031" s="62"/>
      <c r="F1031" s="62"/>
      <c r="G1031" s="62"/>
      <c r="H1031" s="62"/>
    </row>
    <row r="1032" spans="1:8" customFormat="1" x14ac:dyDescent="0.25">
      <c r="A1032" s="59"/>
      <c r="B1032" s="60">
        <v>0.131944444444444</v>
      </c>
      <c r="C1032" s="62"/>
      <c r="D1032" s="62"/>
      <c r="E1032" s="62"/>
      <c r="F1032" s="62"/>
      <c r="G1032" s="62"/>
      <c r="H1032" s="62"/>
    </row>
    <row r="1033" spans="1:8" customFormat="1" x14ac:dyDescent="0.25">
      <c r="A1033" s="59"/>
      <c r="B1033" s="60">
        <v>0.13888888888888901</v>
      </c>
      <c r="C1033" s="62"/>
      <c r="D1033" s="62"/>
      <c r="E1033" s="62"/>
      <c r="F1033" s="62"/>
      <c r="G1033" s="62"/>
      <c r="H1033" s="62"/>
    </row>
    <row r="1034" spans="1:8" customFormat="1" x14ac:dyDescent="0.25">
      <c r="A1034" s="59"/>
      <c r="B1034" s="60">
        <v>0.14583333333333301</v>
      </c>
      <c r="C1034" s="62"/>
      <c r="D1034" s="62"/>
      <c r="E1034" s="62"/>
      <c r="F1034" s="62"/>
      <c r="G1034" s="62"/>
      <c r="H1034" s="62"/>
    </row>
    <row r="1035" spans="1:8" customFormat="1" x14ac:dyDescent="0.25">
      <c r="A1035" s="59"/>
      <c r="B1035" s="60">
        <v>0.15277777777777801</v>
      </c>
      <c r="C1035" s="62"/>
      <c r="D1035" s="62"/>
      <c r="E1035" s="62"/>
      <c r="F1035" s="62"/>
      <c r="G1035" s="62"/>
      <c r="H1035" s="62"/>
    </row>
    <row r="1036" spans="1:8" customFormat="1" x14ac:dyDescent="0.25">
      <c r="A1036" s="59"/>
      <c r="B1036" s="60">
        <v>0.15972222222222199</v>
      </c>
      <c r="C1036" s="62"/>
      <c r="D1036" s="62"/>
      <c r="E1036" s="62"/>
      <c r="F1036" s="62"/>
      <c r="G1036" s="62"/>
      <c r="H1036" s="62"/>
    </row>
    <row r="1037" spans="1:8" customFormat="1" x14ac:dyDescent="0.25">
      <c r="A1037" s="59"/>
      <c r="B1037" s="60">
        <v>0.16666666666666699</v>
      </c>
      <c r="C1037" s="62"/>
      <c r="D1037" s="62"/>
      <c r="E1037" s="62"/>
      <c r="F1037" s="62"/>
      <c r="G1037" s="62"/>
      <c r="H1037" s="62"/>
    </row>
    <row r="1038" spans="1:8" customFormat="1" x14ac:dyDescent="0.25">
      <c r="A1038" s="59"/>
      <c r="B1038" s="60">
        <v>0.17361111111111099</v>
      </c>
      <c r="C1038" s="62"/>
      <c r="D1038" s="62"/>
      <c r="E1038" s="62"/>
      <c r="F1038" s="62"/>
      <c r="G1038" s="62"/>
      <c r="H1038" s="62"/>
    </row>
    <row r="1039" spans="1:8" customFormat="1" x14ac:dyDescent="0.25">
      <c r="A1039" s="59"/>
      <c r="B1039" s="60">
        <v>0.180555555555556</v>
      </c>
      <c r="C1039" s="62"/>
      <c r="D1039" s="62"/>
      <c r="E1039" s="62"/>
      <c r="F1039" s="62"/>
      <c r="G1039" s="62"/>
      <c r="H1039" s="62"/>
    </row>
    <row r="1040" spans="1:8" customFormat="1" x14ac:dyDescent="0.25">
      <c r="A1040" s="59"/>
      <c r="B1040" s="60">
        <v>0.1875</v>
      </c>
      <c r="C1040" s="62"/>
      <c r="D1040" s="62"/>
      <c r="E1040" s="62"/>
      <c r="F1040" s="62"/>
      <c r="G1040" s="62"/>
      <c r="H1040" s="62"/>
    </row>
    <row r="1041" spans="1:8" customFormat="1" x14ac:dyDescent="0.25">
      <c r="A1041" s="59"/>
      <c r="B1041" s="60">
        <v>0.194444444444444</v>
      </c>
      <c r="C1041" s="62"/>
      <c r="D1041" s="62"/>
      <c r="E1041" s="62"/>
      <c r="F1041" s="62"/>
      <c r="G1041" s="62"/>
      <c r="H1041" s="62"/>
    </row>
    <row r="1042" spans="1:8" customFormat="1" x14ac:dyDescent="0.25">
      <c r="A1042" s="59"/>
      <c r="B1042" s="60">
        <v>0.20138888888888901</v>
      </c>
      <c r="C1042" s="62"/>
      <c r="D1042" s="62"/>
      <c r="E1042" s="62"/>
      <c r="F1042" s="62"/>
      <c r="G1042" s="62"/>
      <c r="H1042" s="62"/>
    </row>
    <row r="1043" spans="1:8" customFormat="1" x14ac:dyDescent="0.25">
      <c r="A1043" s="59"/>
      <c r="B1043" s="60">
        <v>0.20833333333333301</v>
      </c>
      <c r="C1043" s="62"/>
      <c r="D1043" s="62"/>
      <c r="E1043" s="62"/>
      <c r="F1043" s="62"/>
      <c r="G1043" s="62"/>
      <c r="H1043" s="62"/>
    </row>
    <row r="1044" spans="1:8" customFormat="1" x14ac:dyDescent="0.25">
      <c r="A1044" s="59"/>
      <c r="B1044" s="60">
        <v>0.21527777777777801</v>
      </c>
      <c r="C1044" s="62"/>
      <c r="D1044" s="62"/>
      <c r="E1044" s="62"/>
      <c r="F1044" s="62"/>
      <c r="G1044" s="62"/>
      <c r="H1044" s="62"/>
    </row>
    <row r="1045" spans="1:8" customFormat="1" x14ac:dyDescent="0.25">
      <c r="A1045" s="59"/>
      <c r="B1045" s="60">
        <v>0.22222222222222199</v>
      </c>
      <c r="C1045" s="62"/>
      <c r="D1045" s="62"/>
      <c r="E1045" s="62"/>
      <c r="F1045" s="62"/>
      <c r="G1045" s="62"/>
      <c r="H1045" s="62"/>
    </row>
    <row r="1046" spans="1:8" customFormat="1" x14ac:dyDescent="0.25">
      <c r="A1046" s="59"/>
      <c r="B1046" s="60">
        <v>0.22916666666666699</v>
      </c>
      <c r="C1046" s="62"/>
      <c r="D1046" s="62"/>
      <c r="E1046" s="62"/>
      <c r="F1046" s="62"/>
      <c r="G1046" s="62"/>
      <c r="H1046" s="62"/>
    </row>
    <row r="1047" spans="1:8" customFormat="1" x14ac:dyDescent="0.25">
      <c r="A1047" s="59"/>
      <c r="B1047" s="60">
        <v>0.23611111111111099</v>
      </c>
      <c r="C1047" s="62"/>
      <c r="D1047" s="62"/>
      <c r="E1047" s="62"/>
      <c r="F1047" s="62"/>
      <c r="G1047" s="62"/>
      <c r="H1047" s="62"/>
    </row>
    <row r="1048" spans="1:8" customFormat="1" x14ac:dyDescent="0.25">
      <c r="A1048" s="59"/>
      <c r="B1048" s="60">
        <v>0.243055555555556</v>
      </c>
      <c r="C1048" s="62"/>
      <c r="D1048" s="62"/>
      <c r="E1048" s="62"/>
      <c r="F1048" s="62"/>
      <c r="G1048" s="62"/>
      <c r="H1048" s="62"/>
    </row>
    <row r="1049" spans="1:8" customFormat="1" x14ac:dyDescent="0.25">
      <c r="A1049" s="59"/>
      <c r="B1049" s="60">
        <v>0.25</v>
      </c>
      <c r="C1049" s="62"/>
      <c r="D1049" s="62"/>
      <c r="E1049" s="62"/>
      <c r="F1049" s="62"/>
      <c r="G1049" s="62"/>
      <c r="H1049" s="62"/>
    </row>
    <row r="1050" spans="1:8" customFormat="1" x14ac:dyDescent="0.25">
      <c r="A1050" s="59"/>
      <c r="B1050" s="60">
        <v>0.25694444444444398</v>
      </c>
      <c r="C1050" s="62"/>
      <c r="D1050" s="62"/>
      <c r="E1050" s="62"/>
      <c r="F1050" s="62"/>
      <c r="G1050" s="62"/>
      <c r="H1050" s="62"/>
    </row>
    <row r="1051" spans="1:8" customFormat="1" x14ac:dyDescent="0.25">
      <c r="A1051" s="59"/>
      <c r="B1051" s="60">
        <v>0.26388888888888901</v>
      </c>
      <c r="C1051" s="62"/>
      <c r="D1051" s="62"/>
      <c r="E1051" s="62"/>
      <c r="F1051" s="62"/>
      <c r="G1051" s="62"/>
      <c r="H1051" s="62"/>
    </row>
    <row r="1052" spans="1:8" customFormat="1" x14ac:dyDescent="0.25">
      <c r="A1052" s="59"/>
      <c r="B1052" s="60">
        <v>0.27083333333333298</v>
      </c>
      <c r="C1052" s="62"/>
      <c r="D1052" s="62"/>
      <c r="E1052" s="62"/>
      <c r="F1052" s="62"/>
      <c r="G1052" s="62"/>
      <c r="H1052" s="62"/>
    </row>
    <row r="1053" spans="1:8" customFormat="1" x14ac:dyDescent="0.25">
      <c r="A1053" s="59"/>
      <c r="B1053" s="60">
        <v>0.27777777777777801</v>
      </c>
      <c r="C1053" s="62"/>
      <c r="D1053" s="62"/>
      <c r="E1053" s="62"/>
      <c r="F1053" s="62"/>
      <c r="G1053" s="62"/>
      <c r="H1053" s="62"/>
    </row>
    <row r="1054" spans="1:8" customFormat="1" x14ac:dyDescent="0.25">
      <c r="A1054" s="59"/>
      <c r="B1054" s="60">
        <v>0.28472222222222199</v>
      </c>
      <c r="C1054" s="62"/>
      <c r="D1054" s="62"/>
      <c r="E1054" s="62"/>
      <c r="F1054" s="62"/>
      <c r="G1054" s="62"/>
      <c r="H1054" s="62"/>
    </row>
    <row r="1055" spans="1:8" customFormat="1" x14ac:dyDescent="0.25">
      <c r="A1055" s="59"/>
      <c r="B1055" s="60">
        <v>0.29166666666666702</v>
      </c>
      <c r="C1055" s="62"/>
      <c r="D1055" s="62"/>
      <c r="E1055" s="62"/>
      <c r="F1055" s="62"/>
      <c r="G1055" s="62"/>
      <c r="H1055" s="62"/>
    </row>
    <row r="1056" spans="1:8" customFormat="1" x14ac:dyDescent="0.25">
      <c r="A1056" s="59"/>
      <c r="B1056" s="60">
        <v>0.29861111111111099</v>
      </c>
      <c r="C1056" s="62"/>
      <c r="D1056" s="62"/>
      <c r="E1056" s="62"/>
      <c r="F1056" s="62"/>
      <c r="G1056" s="62"/>
      <c r="H1056" s="62"/>
    </row>
    <row r="1057" spans="1:8" customFormat="1" x14ac:dyDescent="0.25">
      <c r="A1057" s="59"/>
      <c r="B1057" s="60">
        <v>0.30555555555555602</v>
      </c>
      <c r="C1057" s="62"/>
      <c r="D1057" s="62"/>
      <c r="E1057" s="62"/>
      <c r="F1057" s="62"/>
      <c r="G1057" s="62"/>
      <c r="H1057" s="62"/>
    </row>
    <row r="1058" spans="1:8" customFormat="1" x14ac:dyDescent="0.25">
      <c r="A1058" s="59"/>
      <c r="B1058" s="60">
        <v>0.3125</v>
      </c>
      <c r="C1058" s="62"/>
      <c r="D1058" s="62"/>
      <c r="E1058" s="62"/>
      <c r="F1058" s="62"/>
      <c r="G1058" s="62"/>
      <c r="H1058" s="62"/>
    </row>
    <row r="1059" spans="1:8" customFormat="1" x14ac:dyDescent="0.25">
      <c r="A1059" s="59"/>
      <c r="B1059" s="60">
        <v>0.31944444444444398</v>
      </c>
      <c r="C1059" s="62"/>
      <c r="D1059" s="62"/>
      <c r="E1059" s="62"/>
      <c r="F1059" s="62"/>
      <c r="G1059" s="62"/>
      <c r="H1059" s="62"/>
    </row>
    <row r="1060" spans="1:8" customFormat="1" x14ac:dyDescent="0.25">
      <c r="A1060" s="59"/>
      <c r="B1060" s="60">
        <v>0.32638888888888901</v>
      </c>
      <c r="C1060" s="62"/>
      <c r="D1060" s="62"/>
      <c r="E1060" s="62"/>
      <c r="F1060" s="62"/>
      <c r="G1060" s="62"/>
      <c r="H1060" s="62"/>
    </row>
    <row r="1061" spans="1:8" customFormat="1" x14ac:dyDescent="0.25">
      <c r="A1061" s="59"/>
      <c r="B1061" s="60">
        <v>0.33333333333333298</v>
      </c>
      <c r="C1061" s="62"/>
      <c r="D1061" s="62"/>
      <c r="E1061" s="62"/>
      <c r="F1061" s="62"/>
      <c r="G1061" s="62"/>
      <c r="H1061" s="62"/>
    </row>
    <row r="1062" spans="1:8" customFormat="1" x14ac:dyDescent="0.25">
      <c r="A1062" s="59"/>
      <c r="B1062" s="60">
        <v>0.34027777777777801</v>
      </c>
      <c r="C1062" s="62"/>
      <c r="D1062" s="62"/>
      <c r="E1062" s="62"/>
      <c r="F1062" s="62"/>
      <c r="G1062" s="62"/>
      <c r="H1062" s="62"/>
    </row>
    <row r="1063" spans="1:8" customFormat="1" x14ac:dyDescent="0.25">
      <c r="A1063" s="59"/>
      <c r="B1063" s="60">
        <v>0.34722222222222199</v>
      </c>
      <c r="C1063" s="62"/>
      <c r="D1063" s="62"/>
      <c r="E1063" s="62"/>
      <c r="F1063" s="62"/>
      <c r="G1063" s="62"/>
      <c r="H1063" s="62"/>
    </row>
    <row r="1064" spans="1:8" customFormat="1" x14ac:dyDescent="0.25">
      <c r="A1064" s="59"/>
      <c r="B1064" s="60">
        <v>0.35416666666666702</v>
      </c>
      <c r="C1064" s="62"/>
      <c r="D1064" s="62"/>
      <c r="E1064" s="62"/>
      <c r="F1064" s="62"/>
      <c r="G1064" s="62"/>
      <c r="H1064" s="62"/>
    </row>
    <row r="1065" spans="1:8" customFormat="1" x14ac:dyDescent="0.25">
      <c r="A1065" s="59"/>
      <c r="B1065" s="60">
        <v>0.36111111111111099</v>
      </c>
      <c r="C1065" s="62"/>
      <c r="D1065" s="62"/>
      <c r="E1065" s="62"/>
      <c r="F1065" s="62"/>
      <c r="G1065" s="62"/>
      <c r="H1065" s="62"/>
    </row>
    <row r="1066" spans="1:8" customFormat="1" x14ac:dyDescent="0.25">
      <c r="A1066" s="59"/>
      <c r="B1066" s="60">
        <v>0.36805555555555602</v>
      </c>
      <c r="C1066" s="62"/>
      <c r="D1066" s="62"/>
      <c r="E1066" s="62"/>
      <c r="F1066" s="62"/>
      <c r="G1066" s="62"/>
      <c r="H1066" s="62"/>
    </row>
    <row r="1067" spans="1:8" customFormat="1" x14ac:dyDescent="0.25">
      <c r="A1067" s="59"/>
      <c r="B1067" s="60">
        <v>0.375</v>
      </c>
      <c r="C1067" s="62"/>
      <c r="D1067" s="62"/>
      <c r="E1067" s="62"/>
      <c r="F1067" s="62"/>
      <c r="G1067" s="62"/>
      <c r="H1067" s="62"/>
    </row>
    <row r="1068" spans="1:8" customFormat="1" x14ac:dyDescent="0.25">
      <c r="A1068" s="59"/>
      <c r="B1068" s="60">
        <v>0.38194444444444398</v>
      </c>
      <c r="C1068" s="62"/>
      <c r="D1068" s="62"/>
      <c r="E1068" s="62"/>
      <c r="F1068" s="62"/>
      <c r="G1068" s="62"/>
      <c r="H1068" s="62"/>
    </row>
    <row r="1069" spans="1:8" customFormat="1" x14ac:dyDescent="0.25">
      <c r="A1069" s="59"/>
      <c r="B1069" s="60">
        <v>0.38888888888888901</v>
      </c>
      <c r="C1069" s="62"/>
      <c r="D1069" s="62"/>
      <c r="E1069" s="62"/>
      <c r="F1069" s="62"/>
      <c r="G1069" s="62"/>
      <c r="H1069" s="62"/>
    </row>
    <row r="1070" spans="1:8" customFormat="1" x14ac:dyDescent="0.25">
      <c r="A1070" s="59"/>
      <c r="B1070" s="60">
        <v>0.39583333333333298</v>
      </c>
      <c r="C1070" s="62"/>
      <c r="D1070" s="62"/>
      <c r="E1070" s="62"/>
      <c r="F1070" s="62"/>
      <c r="G1070" s="62"/>
      <c r="H1070" s="62"/>
    </row>
    <row r="1071" spans="1:8" customFormat="1" x14ac:dyDescent="0.25">
      <c r="A1071" s="59"/>
      <c r="B1071" s="60">
        <v>0.40277777777777801</v>
      </c>
      <c r="C1071" s="62"/>
      <c r="D1071" s="62"/>
      <c r="E1071" s="62"/>
      <c r="F1071" s="62"/>
      <c r="G1071" s="62"/>
      <c r="H1071" s="62"/>
    </row>
    <row r="1072" spans="1:8" customFormat="1" x14ac:dyDescent="0.25">
      <c r="A1072" s="59"/>
      <c r="B1072" s="60">
        <v>0.40972222222222199</v>
      </c>
      <c r="C1072" s="62"/>
      <c r="D1072" s="62"/>
      <c r="E1072" s="62"/>
      <c r="F1072" s="62"/>
      <c r="G1072" s="62"/>
      <c r="H1072" s="62"/>
    </row>
    <row r="1073" spans="1:8" customFormat="1" x14ac:dyDescent="0.25">
      <c r="A1073" s="59"/>
      <c r="B1073" s="60">
        <v>0.41666666666666702</v>
      </c>
      <c r="C1073" s="62"/>
      <c r="D1073" s="62"/>
      <c r="E1073" s="62"/>
      <c r="F1073" s="62"/>
      <c r="G1073" s="62"/>
      <c r="H1073" s="62"/>
    </row>
    <row r="1074" spans="1:8" customFormat="1" x14ac:dyDescent="0.25">
      <c r="A1074" s="59"/>
      <c r="B1074" s="60">
        <v>0.42361111111111099</v>
      </c>
      <c r="C1074" s="62"/>
      <c r="D1074" s="62"/>
      <c r="E1074" s="62"/>
      <c r="F1074" s="62"/>
      <c r="G1074" s="62"/>
      <c r="H1074" s="62"/>
    </row>
    <row r="1075" spans="1:8" customFormat="1" x14ac:dyDescent="0.25">
      <c r="A1075" s="59"/>
      <c r="B1075" s="60">
        <v>0.43055555555555602</v>
      </c>
      <c r="C1075" s="62"/>
      <c r="D1075" s="62"/>
      <c r="E1075" s="62"/>
      <c r="F1075" s="62"/>
      <c r="G1075" s="62"/>
      <c r="H1075" s="62"/>
    </row>
    <row r="1076" spans="1:8" customFormat="1" x14ac:dyDescent="0.25">
      <c r="A1076" s="59"/>
      <c r="B1076" s="60">
        <v>0.4375</v>
      </c>
      <c r="C1076" s="62"/>
      <c r="D1076" s="62"/>
      <c r="E1076" s="62"/>
      <c r="F1076" s="62"/>
      <c r="G1076" s="62"/>
      <c r="H1076" s="62"/>
    </row>
    <row r="1077" spans="1:8" customFormat="1" x14ac:dyDescent="0.25">
      <c r="A1077" s="59"/>
      <c r="B1077" s="60">
        <v>0.44444444444444398</v>
      </c>
      <c r="C1077" s="62"/>
      <c r="D1077" s="62"/>
      <c r="E1077" s="62"/>
      <c r="F1077" s="62"/>
      <c r="G1077" s="62"/>
      <c r="H1077" s="62"/>
    </row>
    <row r="1078" spans="1:8" customFormat="1" x14ac:dyDescent="0.25">
      <c r="A1078" s="59"/>
      <c r="B1078" s="60">
        <v>0.45138888888888901</v>
      </c>
      <c r="C1078" s="62"/>
      <c r="D1078" s="62"/>
      <c r="E1078" s="62"/>
      <c r="F1078" s="62"/>
      <c r="G1078" s="62"/>
      <c r="H1078" s="62"/>
    </row>
    <row r="1079" spans="1:8" customFormat="1" x14ac:dyDescent="0.25">
      <c r="A1079" s="59"/>
      <c r="B1079" s="60">
        <v>0.45833333333333298</v>
      </c>
      <c r="C1079" s="62"/>
      <c r="D1079" s="62"/>
      <c r="E1079" s="62"/>
      <c r="F1079" s="62"/>
      <c r="G1079" s="62"/>
      <c r="H1079" s="62"/>
    </row>
    <row r="1080" spans="1:8" customFormat="1" x14ac:dyDescent="0.25">
      <c r="A1080" s="59"/>
      <c r="B1080" s="60">
        <v>0.46527777777777801</v>
      </c>
      <c r="C1080" s="62"/>
      <c r="D1080" s="62"/>
      <c r="E1080" s="62"/>
      <c r="F1080" s="62"/>
      <c r="G1080" s="62"/>
      <c r="H1080" s="62"/>
    </row>
    <row r="1081" spans="1:8" customFormat="1" x14ac:dyDescent="0.25">
      <c r="A1081" s="59"/>
      <c r="B1081" s="60">
        <v>0.47222222222222199</v>
      </c>
      <c r="C1081" s="62"/>
      <c r="D1081" s="62"/>
      <c r="E1081" s="62"/>
      <c r="F1081" s="62"/>
      <c r="G1081" s="62"/>
      <c r="H1081" s="62"/>
    </row>
    <row r="1082" spans="1:8" customFormat="1" x14ac:dyDescent="0.25">
      <c r="A1082" s="59"/>
      <c r="B1082" s="60">
        <v>0.47916666666666702</v>
      </c>
      <c r="C1082" s="62"/>
      <c r="D1082" s="62"/>
      <c r="E1082" s="62"/>
      <c r="F1082" s="62"/>
      <c r="G1082" s="62"/>
      <c r="H1082" s="62"/>
    </row>
    <row r="1083" spans="1:8" customFormat="1" x14ac:dyDescent="0.25">
      <c r="A1083" s="59"/>
      <c r="B1083" s="60">
        <v>0.48611111111111099</v>
      </c>
      <c r="C1083" s="62"/>
      <c r="D1083" s="62"/>
      <c r="E1083" s="62"/>
      <c r="F1083" s="62"/>
      <c r="G1083" s="62"/>
      <c r="H1083" s="62"/>
    </row>
    <row r="1084" spans="1:8" customFormat="1" x14ac:dyDescent="0.25">
      <c r="A1084" s="59"/>
      <c r="B1084" s="60">
        <v>0.49305555555555602</v>
      </c>
      <c r="C1084" s="62"/>
      <c r="D1084" s="62"/>
      <c r="E1084" s="62"/>
      <c r="F1084" s="62"/>
      <c r="G1084" s="62"/>
      <c r="H1084" s="62"/>
    </row>
    <row r="1085" spans="1:8" customFormat="1" x14ac:dyDescent="0.25">
      <c r="A1085" s="59"/>
      <c r="B1085" s="60">
        <v>0.5</v>
      </c>
      <c r="C1085" s="62"/>
      <c r="D1085" s="62"/>
      <c r="E1085" s="62"/>
      <c r="F1085" s="62"/>
      <c r="G1085" s="62"/>
      <c r="H1085" s="62"/>
    </row>
    <row r="1086" spans="1:8" customFormat="1" x14ac:dyDescent="0.25">
      <c r="A1086" s="59"/>
      <c r="B1086" s="60">
        <v>0.50694444444444398</v>
      </c>
      <c r="C1086" s="62"/>
      <c r="D1086" s="62"/>
      <c r="E1086" s="62"/>
      <c r="F1086" s="62"/>
      <c r="G1086" s="62"/>
      <c r="H1086" s="62"/>
    </row>
    <row r="1087" spans="1:8" customFormat="1" x14ac:dyDescent="0.25">
      <c r="A1087" s="59"/>
      <c r="B1087" s="60">
        <v>0.51388888888888895</v>
      </c>
      <c r="C1087" s="62"/>
      <c r="D1087" s="62"/>
      <c r="E1087" s="62"/>
      <c r="F1087" s="62"/>
      <c r="G1087" s="62"/>
      <c r="H1087" s="62"/>
    </row>
    <row r="1088" spans="1:8" customFormat="1" x14ac:dyDescent="0.25">
      <c r="A1088" s="59"/>
      <c r="B1088" s="60">
        <v>0.52083333333333304</v>
      </c>
      <c r="C1088" s="62"/>
      <c r="D1088" s="62"/>
      <c r="E1088" s="62"/>
      <c r="F1088" s="62"/>
      <c r="G1088" s="62"/>
      <c r="H1088" s="62"/>
    </row>
    <row r="1089" spans="1:8" customFormat="1" x14ac:dyDescent="0.25">
      <c r="A1089" s="59"/>
      <c r="B1089" s="60">
        <v>0.52777777777777801</v>
      </c>
      <c r="C1089" s="62"/>
      <c r="D1089" s="62"/>
      <c r="E1089" s="62"/>
      <c r="F1089" s="62"/>
      <c r="G1089" s="62"/>
      <c r="H1089" s="62"/>
    </row>
    <row r="1090" spans="1:8" customFormat="1" x14ac:dyDescent="0.25">
      <c r="A1090" s="59"/>
      <c r="B1090" s="60">
        <v>0.53472222222222199</v>
      </c>
      <c r="C1090" s="62"/>
      <c r="D1090" s="62"/>
      <c r="E1090" s="62"/>
      <c r="F1090" s="62"/>
      <c r="G1090" s="62"/>
      <c r="H1090" s="62"/>
    </row>
    <row r="1091" spans="1:8" customFormat="1" x14ac:dyDescent="0.25">
      <c r="A1091" s="59"/>
      <c r="B1091" s="60">
        <v>0.54166666666666696</v>
      </c>
      <c r="C1091" s="62"/>
      <c r="D1091" s="62"/>
      <c r="E1091" s="62"/>
      <c r="F1091" s="62"/>
      <c r="G1091" s="62"/>
      <c r="H1091" s="62"/>
    </row>
    <row r="1092" spans="1:8" customFormat="1" x14ac:dyDescent="0.25">
      <c r="A1092" s="59"/>
      <c r="B1092" s="60">
        <v>0.54861111111111105</v>
      </c>
      <c r="C1092" s="62"/>
      <c r="D1092" s="62"/>
      <c r="E1092" s="62"/>
      <c r="F1092" s="62"/>
      <c r="G1092" s="62"/>
      <c r="H1092" s="62"/>
    </row>
    <row r="1093" spans="1:8" customFormat="1" x14ac:dyDescent="0.25">
      <c r="A1093" s="59"/>
      <c r="B1093" s="60">
        <v>0.55555555555555602</v>
      </c>
      <c r="C1093" s="62"/>
      <c r="D1093" s="62"/>
      <c r="E1093" s="62"/>
      <c r="F1093" s="62"/>
      <c r="G1093" s="62"/>
      <c r="H1093" s="62"/>
    </row>
    <row r="1094" spans="1:8" customFormat="1" x14ac:dyDescent="0.25">
      <c r="A1094" s="59"/>
      <c r="B1094" s="60">
        <v>0.5625</v>
      </c>
      <c r="C1094" s="62"/>
      <c r="D1094" s="62"/>
      <c r="E1094" s="62"/>
      <c r="F1094" s="62"/>
      <c r="G1094" s="62"/>
      <c r="H1094" s="62"/>
    </row>
    <row r="1095" spans="1:8" customFormat="1" x14ac:dyDescent="0.25">
      <c r="A1095" s="59"/>
      <c r="B1095" s="60">
        <v>0.56944444444444398</v>
      </c>
      <c r="C1095" s="62"/>
      <c r="D1095" s="62"/>
      <c r="E1095" s="62"/>
      <c r="F1095" s="62"/>
      <c r="G1095" s="62"/>
      <c r="H1095" s="62"/>
    </row>
    <row r="1096" spans="1:8" customFormat="1" x14ac:dyDescent="0.25">
      <c r="A1096" s="59"/>
      <c r="B1096" s="60">
        <v>0.57638888888888895</v>
      </c>
      <c r="C1096" s="62"/>
      <c r="D1096" s="62"/>
      <c r="E1096" s="62"/>
      <c r="F1096" s="62"/>
      <c r="G1096" s="62"/>
      <c r="H1096" s="62"/>
    </row>
    <row r="1097" spans="1:8" customFormat="1" x14ac:dyDescent="0.25">
      <c r="A1097" s="59"/>
      <c r="B1097" s="60">
        <v>0.58333333333333304</v>
      </c>
      <c r="C1097" s="62"/>
      <c r="D1097" s="62"/>
      <c r="E1097" s="62"/>
      <c r="F1097" s="62"/>
      <c r="G1097" s="62"/>
      <c r="H1097" s="62"/>
    </row>
    <row r="1098" spans="1:8" customFormat="1" x14ac:dyDescent="0.25">
      <c r="A1098" s="59"/>
      <c r="B1098" s="60">
        <v>0.59027777777777801</v>
      </c>
      <c r="C1098" s="62"/>
      <c r="D1098" s="62"/>
      <c r="E1098" s="62"/>
      <c r="F1098" s="62"/>
      <c r="G1098" s="62"/>
      <c r="H1098" s="62"/>
    </row>
    <row r="1099" spans="1:8" customFormat="1" x14ac:dyDescent="0.25">
      <c r="A1099" s="59"/>
      <c r="B1099" s="60">
        <v>0.59722222222222199</v>
      </c>
      <c r="C1099" s="62"/>
      <c r="D1099" s="62"/>
      <c r="E1099" s="62"/>
      <c r="F1099" s="62"/>
      <c r="G1099" s="62"/>
      <c r="H1099" s="62"/>
    </row>
    <row r="1100" spans="1:8" customFormat="1" x14ac:dyDescent="0.25">
      <c r="A1100" s="59"/>
      <c r="B1100" s="60">
        <v>0.60416666666666696</v>
      </c>
      <c r="C1100" s="62"/>
      <c r="D1100" s="62"/>
      <c r="E1100" s="62"/>
      <c r="F1100" s="62"/>
      <c r="G1100" s="62"/>
      <c r="H1100" s="62"/>
    </row>
    <row r="1101" spans="1:8" customFormat="1" x14ac:dyDescent="0.25">
      <c r="A1101" s="59"/>
      <c r="B1101" s="60">
        <v>0.61111111111111105</v>
      </c>
      <c r="C1101" s="62"/>
      <c r="D1101" s="62"/>
      <c r="E1101" s="62"/>
      <c r="F1101" s="62"/>
      <c r="G1101" s="62"/>
      <c r="H1101" s="62"/>
    </row>
    <row r="1102" spans="1:8" customFormat="1" x14ac:dyDescent="0.25">
      <c r="A1102" s="59"/>
      <c r="B1102" s="60">
        <v>0.61805555555555503</v>
      </c>
      <c r="C1102" s="62"/>
      <c r="D1102" s="62"/>
      <c r="E1102" s="62"/>
      <c r="F1102" s="62"/>
      <c r="G1102" s="62"/>
      <c r="H1102" s="62"/>
    </row>
    <row r="1103" spans="1:8" customFormat="1" x14ac:dyDescent="0.25">
      <c r="A1103" s="59"/>
      <c r="B1103" s="60">
        <v>0.625</v>
      </c>
      <c r="C1103" s="62"/>
      <c r="D1103" s="62"/>
      <c r="E1103" s="62"/>
      <c r="F1103" s="62"/>
      <c r="G1103" s="62"/>
      <c r="H1103" s="62"/>
    </row>
    <row r="1104" spans="1:8" customFormat="1" x14ac:dyDescent="0.25">
      <c r="A1104" s="59"/>
      <c r="B1104" s="60">
        <v>0.63194444444444398</v>
      </c>
      <c r="C1104" s="62"/>
      <c r="D1104" s="62"/>
      <c r="E1104" s="62"/>
      <c r="F1104" s="62"/>
      <c r="G1104" s="62"/>
      <c r="H1104" s="62"/>
    </row>
    <row r="1105" spans="1:8" customFormat="1" x14ac:dyDescent="0.25">
      <c r="A1105" s="59"/>
      <c r="B1105" s="60">
        <v>0.63888888888888895</v>
      </c>
      <c r="C1105" s="62"/>
      <c r="D1105" s="62"/>
      <c r="E1105" s="62"/>
      <c r="F1105" s="62"/>
      <c r="G1105" s="62"/>
      <c r="H1105" s="62"/>
    </row>
    <row r="1106" spans="1:8" customFormat="1" x14ac:dyDescent="0.25">
      <c r="A1106" s="59"/>
      <c r="B1106" s="60">
        <v>0.64583333333333304</v>
      </c>
      <c r="C1106" s="62"/>
      <c r="D1106" s="62"/>
      <c r="E1106" s="62"/>
      <c r="F1106" s="62"/>
      <c r="G1106" s="62"/>
      <c r="H1106" s="62"/>
    </row>
    <row r="1107" spans="1:8" customFormat="1" x14ac:dyDescent="0.25">
      <c r="A1107" s="59"/>
      <c r="B1107" s="60">
        <v>0.65277777777777801</v>
      </c>
      <c r="C1107" s="62"/>
      <c r="D1107" s="62"/>
      <c r="E1107" s="62"/>
      <c r="F1107" s="62"/>
      <c r="G1107" s="62"/>
      <c r="H1107" s="62"/>
    </row>
    <row r="1108" spans="1:8" customFormat="1" x14ac:dyDescent="0.25">
      <c r="A1108" s="59"/>
      <c r="B1108" s="60">
        <v>0.65972222222222199</v>
      </c>
      <c r="C1108" s="62"/>
      <c r="D1108" s="62"/>
      <c r="E1108" s="62"/>
      <c r="F1108" s="62"/>
      <c r="G1108" s="62"/>
      <c r="H1108" s="62"/>
    </row>
    <row r="1109" spans="1:8" customFormat="1" x14ac:dyDescent="0.25">
      <c r="A1109" s="59"/>
      <c r="B1109" s="60">
        <v>0.66666666666666696</v>
      </c>
      <c r="C1109" s="62"/>
      <c r="D1109" s="62"/>
      <c r="E1109" s="62"/>
      <c r="F1109" s="62"/>
      <c r="G1109" s="62"/>
      <c r="H1109" s="62"/>
    </row>
    <row r="1110" spans="1:8" customFormat="1" x14ac:dyDescent="0.25">
      <c r="A1110" s="59"/>
      <c r="B1110" s="60">
        <v>0.67361111111111105</v>
      </c>
      <c r="C1110" s="62"/>
      <c r="D1110" s="62"/>
      <c r="E1110" s="62"/>
      <c r="F1110" s="62"/>
      <c r="G1110" s="62"/>
      <c r="H1110" s="62"/>
    </row>
    <row r="1111" spans="1:8" customFormat="1" x14ac:dyDescent="0.25">
      <c r="A1111" s="59"/>
      <c r="B1111" s="60">
        <v>0.68055555555555503</v>
      </c>
      <c r="C1111" s="62"/>
      <c r="D1111" s="62"/>
      <c r="E1111" s="62"/>
      <c r="F1111" s="62"/>
      <c r="G1111" s="62"/>
      <c r="H1111" s="62"/>
    </row>
    <row r="1112" spans="1:8" customFormat="1" x14ac:dyDescent="0.25">
      <c r="A1112" s="59"/>
      <c r="B1112" s="60">
        <v>0.6875</v>
      </c>
      <c r="C1112" s="62"/>
      <c r="D1112" s="62"/>
      <c r="E1112" s="62"/>
      <c r="F1112" s="62"/>
      <c r="G1112" s="62"/>
      <c r="H1112" s="62"/>
    </row>
    <row r="1113" spans="1:8" customFormat="1" x14ac:dyDescent="0.25">
      <c r="A1113" s="59"/>
      <c r="B1113" s="60">
        <v>0.69444444444444398</v>
      </c>
      <c r="C1113" s="62"/>
      <c r="D1113" s="62"/>
      <c r="E1113" s="62"/>
      <c r="F1113" s="62"/>
      <c r="G1113" s="62"/>
      <c r="H1113" s="62"/>
    </row>
    <row r="1114" spans="1:8" customFormat="1" x14ac:dyDescent="0.25">
      <c r="A1114" s="59"/>
      <c r="B1114" s="60">
        <v>0.70138888888888895</v>
      </c>
      <c r="C1114" s="62"/>
      <c r="D1114" s="62"/>
      <c r="E1114" s="62"/>
      <c r="F1114" s="62"/>
      <c r="G1114" s="62"/>
      <c r="H1114" s="62"/>
    </row>
    <row r="1115" spans="1:8" customFormat="1" x14ac:dyDescent="0.25">
      <c r="A1115" s="59"/>
      <c r="B1115" s="60">
        <v>0.70833333333333304</v>
      </c>
      <c r="C1115" s="62"/>
      <c r="D1115" s="62"/>
      <c r="E1115" s="62"/>
      <c r="F1115" s="62"/>
      <c r="G1115" s="62"/>
      <c r="H1115" s="62"/>
    </row>
    <row r="1116" spans="1:8" customFormat="1" x14ac:dyDescent="0.25">
      <c r="A1116" s="59"/>
      <c r="B1116" s="60">
        <v>0.71527777777777801</v>
      </c>
      <c r="C1116" s="62"/>
      <c r="D1116" s="62"/>
      <c r="E1116" s="62"/>
      <c r="F1116" s="62"/>
      <c r="G1116" s="62"/>
      <c r="H1116" s="62"/>
    </row>
    <row r="1117" spans="1:8" customFormat="1" x14ac:dyDescent="0.25">
      <c r="A1117" s="59"/>
      <c r="B1117" s="60">
        <v>0.72222222222222199</v>
      </c>
      <c r="C1117" s="62"/>
      <c r="D1117" s="62"/>
      <c r="E1117" s="62"/>
      <c r="F1117" s="62"/>
      <c r="G1117" s="62"/>
      <c r="H1117" s="62"/>
    </row>
    <row r="1118" spans="1:8" customFormat="1" x14ac:dyDescent="0.25">
      <c r="A1118" s="59"/>
      <c r="B1118" s="60">
        <v>0.72916666666666696</v>
      </c>
      <c r="C1118" s="62"/>
      <c r="D1118" s="62"/>
      <c r="E1118" s="62"/>
      <c r="F1118" s="62"/>
      <c r="G1118" s="62"/>
      <c r="H1118" s="62"/>
    </row>
    <row r="1119" spans="1:8" customFormat="1" x14ac:dyDescent="0.25">
      <c r="A1119" s="59"/>
      <c r="B1119" s="60">
        <v>0.73611111111111105</v>
      </c>
      <c r="C1119" s="62"/>
      <c r="D1119" s="62"/>
      <c r="E1119" s="62"/>
      <c r="F1119" s="62"/>
      <c r="G1119" s="62"/>
      <c r="H1119" s="62"/>
    </row>
    <row r="1120" spans="1:8" customFormat="1" x14ac:dyDescent="0.25">
      <c r="A1120" s="59"/>
      <c r="B1120" s="60">
        <v>0.74305555555555503</v>
      </c>
      <c r="C1120" s="62"/>
      <c r="D1120" s="62"/>
      <c r="E1120" s="62"/>
      <c r="F1120" s="62"/>
      <c r="G1120" s="62"/>
      <c r="H1120" s="62"/>
    </row>
    <row r="1121" spans="1:8" customFormat="1" x14ac:dyDescent="0.25">
      <c r="A1121" s="59"/>
      <c r="B1121" s="60">
        <v>0.75</v>
      </c>
      <c r="C1121" s="62"/>
      <c r="D1121" s="62"/>
      <c r="E1121" s="62"/>
      <c r="F1121" s="62"/>
      <c r="G1121" s="62"/>
      <c r="H1121" s="62"/>
    </row>
    <row r="1122" spans="1:8" customFormat="1" x14ac:dyDescent="0.25">
      <c r="A1122" s="59"/>
      <c r="B1122" s="60">
        <v>0.75694444444444398</v>
      </c>
      <c r="C1122" s="62"/>
      <c r="D1122" s="62"/>
      <c r="E1122" s="62"/>
      <c r="F1122" s="62"/>
      <c r="G1122" s="62"/>
      <c r="H1122" s="62"/>
    </row>
    <row r="1123" spans="1:8" customFormat="1" x14ac:dyDescent="0.25">
      <c r="A1123" s="59"/>
      <c r="B1123" s="60">
        <v>0.76388888888888895</v>
      </c>
      <c r="C1123" s="62"/>
      <c r="D1123" s="62"/>
      <c r="E1123" s="62"/>
      <c r="F1123" s="62"/>
      <c r="G1123" s="62"/>
      <c r="H1123" s="62"/>
    </row>
    <row r="1124" spans="1:8" customFormat="1" x14ac:dyDescent="0.25">
      <c r="A1124" s="59"/>
      <c r="B1124" s="60">
        <v>0.77083333333333304</v>
      </c>
      <c r="C1124" s="62"/>
      <c r="D1124" s="62"/>
      <c r="E1124" s="62"/>
      <c r="F1124" s="62"/>
      <c r="G1124" s="62"/>
      <c r="H1124" s="62"/>
    </row>
    <row r="1125" spans="1:8" customFormat="1" x14ac:dyDescent="0.25">
      <c r="A1125" s="59"/>
      <c r="B1125" s="60">
        <v>0.77777777777777801</v>
      </c>
      <c r="C1125" s="62"/>
      <c r="D1125" s="62"/>
      <c r="E1125" s="62"/>
      <c r="F1125" s="62"/>
      <c r="G1125" s="62"/>
      <c r="H1125" s="62"/>
    </row>
    <row r="1126" spans="1:8" customFormat="1" x14ac:dyDescent="0.25">
      <c r="A1126" s="59"/>
      <c r="B1126" s="60">
        <v>0.78472222222222199</v>
      </c>
      <c r="C1126" s="62"/>
      <c r="D1126" s="62"/>
      <c r="E1126" s="62"/>
      <c r="F1126" s="62"/>
      <c r="G1126" s="62"/>
      <c r="H1126" s="62"/>
    </row>
    <row r="1127" spans="1:8" customFormat="1" x14ac:dyDescent="0.25">
      <c r="A1127" s="59"/>
      <c r="B1127" s="60">
        <v>0.79166666666666696</v>
      </c>
      <c r="C1127" s="62"/>
      <c r="D1127" s="62"/>
      <c r="E1127" s="62"/>
      <c r="F1127" s="62"/>
      <c r="G1127" s="62"/>
      <c r="H1127" s="62"/>
    </row>
    <row r="1128" spans="1:8" customFormat="1" x14ac:dyDescent="0.25">
      <c r="A1128" s="59"/>
      <c r="B1128" s="60">
        <v>0.79861111111111105</v>
      </c>
      <c r="C1128" s="62"/>
      <c r="D1128" s="62"/>
      <c r="E1128" s="62"/>
      <c r="F1128" s="62"/>
      <c r="G1128" s="62"/>
      <c r="H1128" s="62"/>
    </row>
    <row r="1129" spans="1:8" customFormat="1" x14ac:dyDescent="0.25">
      <c r="A1129" s="59"/>
      <c r="B1129" s="60">
        <v>0.80555555555555503</v>
      </c>
      <c r="C1129" s="62"/>
      <c r="D1129" s="62"/>
      <c r="E1129" s="62"/>
      <c r="F1129" s="62"/>
      <c r="G1129" s="62"/>
      <c r="H1129" s="62"/>
    </row>
    <row r="1130" spans="1:8" customFormat="1" x14ac:dyDescent="0.25">
      <c r="A1130" s="59"/>
      <c r="B1130" s="60">
        <v>0.8125</v>
      </c>
      <c r="C1130" s="62"/>
      <c r="D1130" s="62"/>
      <c r="E1130" s="62"/>
      <c r="F1130" s="62"/>
      <c r="G1130" s="62"/>
      <c r="H1130" s="62"/>
    </row>
    <row r="1131" spans="1:8" customFormat="1" x14ac:dyDescent="0.25">
      <c r="A1131" s="59"/>
      <c r="B1131" s="60">
        <v>0.81944444444444398</v>
      </c>
      <c r="C1131" s="62"/>
      <c r="D1131" s="62"/>
      <c r="E1131" s="62"/>
      <c r="F1131" s="62"/>
      <c r="G1131" s="62"/>
      <c r="H1131" s="62"/>
    </row>
    <row r="1132" spans="1:8" customFormat="1" x14ac:dyDescent="0.25">
      <c r="A1132" s="59"/>
      <c r="B1132" s="60">
        <v>0.82638888888888895</v>
      </c>
      <c r="C1132" s="62"/>
      <c r="D1132" s="62"/>
      <c r="E1132" s="62"/>
      <c r="F1132" s="62"/>
      <c r="G1132" s="62"/>
      <c r="H1132" s="62"/>
    </row>
    <row r="1133" spans="1:8" customFormat="1" x14ac:dyDescent="0.25">
      <c r="A1133" s="59"/>
      <c r="B1133" s="60">
        <v>0.83333333333333304</v>
      </c>
      <c r="C1133" s="62"/>
      <c r="D1133" s="62"/>
      <c r="E1133" s="62"/>
      <c r="F1133" s="62"/>
      <c r="G1133" s="62"/>
      <c r="H1133" s="62"/>
    </row>
    <row r="1134" spans="1:8" customFormat="1" x14ac:dyDescent="0.25">
      <c r="A1134" s="59"/>
      <c r="B1134" s="60">
        <v>0.84027777777777801</v>
      </c>
      <c r="C1134" s="62"/>
      <c r="D1134" s="62"/>
      <c r="E1134" s="62"/>
      <c r="F1134" s="62"/>
      <c r="G1134" s="62"/>
      <c r="H1134" s="62"/>
    </row>
    <row r="1135" spans="1:8" customFormat="1" x14ac:dyDescent="0.25">
      <c r="A1135" s="59"/>
      <c r="B1135" s="60">
        <v>0.84722222222222199</v>
      </c>
      <c r="C1135" s="62"/>
      <c r="D1135" s="62"/>
      <c r="E1135" s="62"/>
      <c r="F1135" s="62"/>
      <c r="G1135" s="62"/>
      <c r="H1135" s="62"/>
    </row>
    <row r="1136" spans="1:8" customFormat="1" x14ac:dyDescent="0.25">
      <c r="A1136" s="59"/>
      <c r="B1136" s="60">
        <v>0.85416666666666696</v>
      </c>
      <c r="C1136" s="62"/>
      <c r="D1136" s="62"/>
      <c r="E1136" s="62"/>
      <c r="F1136" s="62"/>
      <c r="G1136" s="62"/>
      <c r="H1136" s="62"/>
    </row>
    <row r="1137" spans="1:8" customFormat="1" x14ac:dyDescent="0.25">
      <c r="A1137" s="59"/>
      <c r="B1137" s="60">
        <v>0.86111111111111105</v>
      </c>
      <c r="C1137" s="62"/>
      <c r="D1137" s="62"/>
      <c r="E1137" s="62"/>
      <c r="F1137" s="62"/>
      <c r="G1137" s="62"/>
      <c r="H1137" s="62"/>
    </row>
    <row r="1138" spans="1:8" customFormat="1" x14ac:dyDescent="0.25">
      <c r="A1138" s="59"/>
      <c r="B1138" s="60">
        <v>0.86805555555555503</v>
      </c>
      <c r="C1138" s="62"/>
      <c r="D1138" s="62"/>
      <c r="E1138" s="62"/>
      <c r="F1138" s="62"/>
      <c r="G1138" s="62"/>
      <c r="H1138" s="62"/>
    </row>
    <row r="1139" spans="1:8" customFormat="1" x14ac:dyDescent="0.25">
      <c r="A1139" s="59"/>
      <c r="B1139" s="60">
        <v>0.875</v>
      </c>
      <c r="C1139" s="62"/>
      <c r="D1139" s="62"/>
      <c r="E1139" s="62"/>
      <c r="F1139" s="62"/>
      <c r="G1139" s="62"/>
      <c r="H1139" s="62"/>
    </row>
    <row r="1140" spans="1:8" customFormat="1" x14ac:dyDescent="0.25">
      <c r="A1140" s="59"/>
      <c r="B1140" s="60">
        <v>0.88194444444444398</v>
      </c>
      <c r="C1140" s="62"/>
      <c r="D1140" s="62"/>
      <c r="E1140" s="62"/>
      <c r="F1140" s="62"/>
      <c r="G1140" s="62"/>
      <c r="H1140" s="62"/>
    </row>
    <row r="1141" spans="1:8" customFormat="1" x14ac:dyDescent="0.25">
      <c r="A1141" s="59"/>
      <c r="B1141" s="60">
        <v>0.88888888888888895</v>
      </c>
      <c r="C1141" s="62"/>
      <c r="D1141" s="62"/>
      <c r="E1141" s="62"/>
      <c r="F1141" s="62"/>
      <c r="G1141" s="62"/>
      <c r="H1141" s="62"/>
    </row>
    <row r="1142" spans="1:8" customFormat="1" x14ac:dyDescent="0.25">
      <c r="A1142" s="59"/>
      <c r="B1142" s="60">
        <v>0.89583333333333304</v>
      </c>
      <c r="C1142" s="62"/>
      <c r="D1142" s="62"/>
      <c r="E1142" s="62"/>
      <c r="F1142" s="62"/>
      <c r="G1142" s="62"/>
      <c r="H1142" s="62"/>
    </row>
    <row r="1143" spans="1:8" customFormat="1" x14ac:dyDescent="0.25">
      <c r="A1143" s="59"/>
      <c r="B1143" s="60">
        <v>0.90277777777777801</v>
      </c>
      <c r="C1143" s="62"/>
      <c r="D1143" s="62"/>
      <c r="E1143" s="62"/>
      <c r="F1143" s="62"/>
      <c r="G1143" s="62"/>
      <c r="H1143" s="62"/>
    </row>
    <row r="1144" spans="1:8" customFormat="1" x14ac:dyDescent="0.25">
      <c r="A1144" s="59"/>
      <c r="B1144" s="60">
        <v>0.90972222222222199</v>
      </c>
      <c r="C1144" s="62"/>
      <c r="D1144" s="62"/>
      <c r="E1144" s="62"/>
      <c r="F1144" s="62"/>
      <c r="G1144" s="62"/>
      <c r="H1144" s="62"/>
    </row>
    <row r="1145" spans="1:8" customFormat="1" x14ac:dyDescent="0.25">
      <c r="A1145" s="59"/>
      <c r="B1145" s="60">
        <v>0.91666666666666696</v>
      </c>
      <c r="C1145" s="62"/>
      <c r="D1145" s="62"/>
      <c r="E1145" s="62"/>
      <c r="F1145" s="62"/>
      <c r="G1145" s="62"/>
      <c r="H1145" s="62"/>
    </row>
    <row r="1146" spans="1:8" customFormat="1" x14ac:dyDescent="0.25">
      <c r="A1146" s="59"/>
      <c r="B1146" s="60">
        <v>0.92361111111111105</v>
      </c>
      <c r="C1146" s="62"/>
      <c r="D1146" s="62"/>
      <c r="E1146" s="62"/>
      <c r="F1146" s="62"/>
      <c r="G1146" s="62"/>
      <c r="H1146" s="62"/>
    </row>
    <row r="1147" spans="1:8" customFormat="1" x14ac:dyDescent="0.25">
      <c r="A1147" s="59"/>
      <c r="B1147" s="60">
        <v>0.93055555555555503</v>
      </c>
      <c r="C1147" s="62"/>
      <c r="D1147" s="62"/>
      <c r="E1147" s="62"/>
      <c r="F1147" s="62"/>
      <c r="G1147" s="62"/>
      <c r="H1147" s="62"/>
    </row>
    <row r="1148" spans="1:8" customFormat="1" x14ac:dyDescent="0.25">
      <c r="A1148" s="59"/>
      <c r="B1148" s="60">
        <v>0.9375</v>
      </c>
      <c r="C1148" s="62"/>
      <c r="D1148" s="62"/>
      <c r="E1148" s="62"/>
      <c r="F1148" s="62"/>
      <c r="G1148" s="62"/>
      <c r="H1148" s="62"/>
    </row>
    <row r="1149" spans="1:8" customFormat="1" x14ac:dyDescent="0.25">
      <c r="A1149" s="59"/>
      <c r="B1149" s="60">
        <v>0.94444444444444398</v>
      </c>
      <c r="C1149" s="62"/>
      <c r="D1149" s="62"/>
      <c r="E1149" s="62"/>
      <c r="F1149" s="62"/>
      <c r="G1149" s="62"/>
      <c r="H1149" s="62"/>
    </row>
    <row r="1150" spans="1:8" customFormat="1" x14ac:dyDescent="0.25">
      <c r="A1150" s="59"/>
      <c r="B1150" s="60">
        <v>0.95138888888888895</v>
      </c>
      <c r="C1150" s="62"/>
      <c r="D1150" s="62"/>
      <c r="E1150" s="62"/>
      <c r="F1150" s="62"/>
      <c r="G1150" s="62"/>
      <c r="H1150" s="62"/>
    </row>
    <row r="1151" spans="1:8" customFormat="1" x14ac:dyDescent="0.25">
      <c r="A1151" s="59"/>
      <c r="B1151" s="60">
        <v>0.95833333333333304</v>
      </c>
      <c r="C1151" s="62"/>
      <c r="D1151" s="62"/>
      <c r="E1151" s="62"/>
      <c r="F1151" s="62"/>
      <c r="G1151" s="62"/>
      <c r="H1151" s="62"/>
    </row>
    <row r="1152" spans="1:8" customFormat="1" x14ac:dyDescent="0.25">
      <c r="A1152" s="59"/>
      <c r="B1152" s="60">
        <v>0.96527777777777801</v>
      </c>
      <c r="C1152" s="62"/>
      <c r="D1152" s="62"/>
      <c r="E1152" s="62"/>
      <c r="F1152" s="62"/>
      <c r="G1152" s="62"/>
      <c r="H1152" s="62"/>
    </row>
    <row r="1153" spans="1:8" customFormat="1" x14ac:dyDescent="0.25">
      <c r="A1153" s="59"/>
      <c r="B1153" s="60">
        <v>0.97222222222222199</v>
      </c>
      <c r="C1153" s="62"/>
      <c r="D1153" s="62"/>
      <c r="E1153" s="62"/>
      <c r="F1153" s="62"/>
      <c r="G1153" s="62"/>
      <c r="H1153" s="62"/>
    </row>
    <row r="1154" spans="1:8" customFormat="1" x14ac:dyDescent="0.25">
      <c r="A1154" s="59"/>
      <c r="B1154" s="60">
        <v>0.97916666666666696</v>
      </c>
      <c r="C1154" s="62"/>
      <c r="D1154" s="62"/>
      <c r="E1154" s="62"/>
      <c r="F1154" s="62"/>
      <c r="G1154" s="62"/>
      <c r="H1154" s="62"/>
    </row>
    <row r="1155" spans="1:8" customFormat="1" x14ac:dyDescent="0.25">
      <c r="A1155" s="59"/>
      <c r="B1155" s="60">
        <v>0.98611111111111105</v>
      </c>
      <c r="C1155" s="62"/>
      <c r="D1155" s="62"/>
      <c r="E1155" s="62"/>
      <c r="F1155" s="62"/>
      <c r="G1155" s="62"/>
      <c r="H1155" s="62"/>
    </row>
    <row r="1156" spans="1:8" customFormat="1" x14ac:dyDescent="0.25">
      <c r="A1156" s="59"/>
      <c r="B1156" s="60">
        <v>0.99305555555555503</v>
      </c>
      <c r="C1156" s="62"/>
      <c r="D1156" s="62"/>
      <c r="E1156" s="62"/>
      <c r="F1156" s="62"/>
      <c r="G1156" s="62"/>
      <c r="H1156" s="62"/>
    </row>
    <row r="1157" spans="1:8" customFormat="1" x14ac:dyDescent="0.25">
      <c r="A1157" s="59"/>
      <c r="B1157" s="60">
        <v>0</v>
      </c>
      <c r="C1157" s="62"/>
      <c r="D1157" s="62"/>
      <c r="E1157" s="62"/>
      <c r="F1157" s="62"/>
      <c r="G1157" s="62"/>
      <c r="H1157" s="62"/>
    </row>
    <row r="1158" spans="1:8" customFormat="1" x14ac:dyDescent="0.25">
      <c r="A1158" s="59"/>
      <c r="B1158" s="60">
        <v>6.9444444444444441E-3</v>
      </c>
      <c r="C1158" s="62"/>
      <c r="D1158" s="62"/>
      <c r="E1158" s="62"/>
      <c r="F1158" s="62"/>
      <c r="G1158" s="62"/>
      <c r="H1158" s="62"/>
    </row>
    <row r="1159" spans="1:8" customFormat="1" x14ac:dyDescent="0.25">
      <c r="A1159" s="59"/>
      <c r="B1159" s="60">
        <v>1.3888888888888888E-2</v>
      </c>
      <c r="C1159" s="62"/>
      <c r="D1159" s="62"/>
      <c r="E1159" s="62"/>
      <c r="F1159" s="62"/>
      <c r="G1159" s="62"/>
      <c r="H1159" s="62"/>
    </row>
    <row r="1160" spans="1:8" customFormat="1" x14ac:dyDescent="0.25">
      <c r="A1160" s="59"/>
      <c r="B1160" s="60">
        <v>2.0833333333333301E-2</v>
      </c>
      <c r="C1160" s="62"/>
      <c r="D1160" s="62"/>
      <c r="E1160" s="62"/>
      <c r="F1160" s="62"/>
      <c r="G1160" s="62"/>
      <c r="H1160" s="62"/>
    </row>
    <row r="1161" spans="1:8" customFormat="1" x14ac:dyDescent="0.25">
      <c r="A1161" s="59"/>
      <c r="B1161" s="60">
        <v>2.7777777777777801E-2</v>
      </c>
      <c r="C1161" s="62"/>
      <c r="D1161" s="62"/>
      <c r="E1161" s="62"/>
      <c r="F1161" s="62"/>
      <c r="G1161" s="62"/>
      <c r="H1161" s="62"/>
    </row>
    <row r="1162" spans="1:8" customFormat="1" x14ac:dyDescent="0.25">
      <c r="A1162" s="59"/>
      <c r="B1162" s="60">
        <v>3.4722222222222203E-2</v>
      </c>
      <c r="C1162" s="62"/>
      <c r="D1162" s="62"/>
      <c r="E1162" s="62"/>
      <c r="F1162" s="62"/>
      <c r="G1162" s="62"/>
      <c r="H1162" s="62"/>
    </row>
    <row r="1163" spans="1:8" customFormat="1" x14ac:dyDescent="0.25">
      <c r="A1163" s="59"/>
      <c r="B1163" s="60">
        <v>4.1666666666666664E-2</v>
      </c>
      <c r="C1163" s="62"/>
      <c r="D1163" s="62"/>
      <c r="E1163" s="62"/>
      <c r="F1163" s="62"/>
      <c r="G1163" s="62"/>
      <c r="H1163" s="62"/>
    </row>
    <row r="1164" spans="1:8" customFormat="1" x14ac:dyDescent="0.25">
      <c r="A1164" s="59"/>
      <c r="B1164" s="60">
        <v>4.8611111111111098E-2</v>
      </c>
      <c r="C1164" s="62"/>
      <c r="D1164" s="62"/>
      <c r="E1164" s="62"/>
      <c r="F1164" s="62"/>
      <c r="G1164" s="62"/>
      <c r="H1164" s="62"/>
    </row>
    <row r="1165" spans="1:8" customFormat="1" x14ac:dyDescent="0.25">
      <c r="A1165" s="59"/>
      <c r="B1165" s="60">
        <v>5.5555555555555601E-2</v>
      </c>
      <c r="C1165" s="62"/>
      <c r="D1165" s="62"/>
      <c r="E1165" s="62"/>
      <c r="F1165" s="62"/>
      <c r="G1165" s="62"/>
      <c r="H1165" s="62"/>
    </row>
    <row r="1166" spans="1:8" customFormat="1" x14ac:dyDescent="0.25">
      <c r="A1166" s="59"/>
      <c r="B1166" s="60">
        <v>6.25E-2</v>
      </c>
      <c r="C1166" s="62"/>
      <c r="D1166" s="62"/>
      <c r="E1166" s="62"/>
      <c r="F1166" s="62"/>
      <c r="G1166" s="62"/>
      <c r="H1166" s="62"/>
    </row>
    <row r="1167" spans="1:8" customFormat="1" x14ac:dyDescent="0.25">
      <c r="A1167" s="59"/>
      <c r="B1167" s="60">
        <v>6.9444444444444406E-2</v>
      </c>
      <c r="C1167" s="62"/>
      <c r="D1167" s="62"/>
      <c r="E1167" s="62"/>
      <c r="F1167" s="62"/>
      <c r="G1167" s="62"/>
      <c r="H1167" s="62"/>
    </row>
    <row r="1168" spans="1:8" customFormat="1" x14ac:dyDescent="0.25">
      <c r="A1168" s="59"/>
      <c r="B1168" s="60">
        <v>7.6388888888888895E-2</v>
      </c>
      <c r="C1168" s="62"/>
      <c r="D1168" s="62"/>
      <c r="E1168" s="62"/>
      <c r="F1168" s="62"/>
      <c r="G1168" s="62"/>
      <c r="H1168" s="62"/>
    </row>
    <row r="1169" spans="1:8" customFormat="1" x14ac:dyDescent="0.25">
      <c r="A1169" s="59"/>
      <c r="B1169" s="60">
        <v>8.3333333333333301E-2</v>
      </c>
      <c r="C1169" s="62"/>
      <c r="D1169" s="62"/>
      <c r="E1169" s="62"/>
      <c r="F1169" s="62"/>
      <c r="G1169" s="62"/>
      <c r="H1169" s="62"/>
    </row>
    <row r="1170" spans="1:8" customFormat="1" x14ac:dyDescent="0.25">
      <c r="A1170" s="59"/>
      <c r="B1170" s="60">
        <v>9.0277777777777804E-2</v>
      </c>
      <c r="C1170" s="62"/>
      <c r="D1170" s="62"/>
      <c r="E1170" s="62"/>
      <c r="F1170" s="62"/>
      <c r="G1170" s="62"/>
      <c r="H1170" s="62"/>
    </row>
    <row r="1171" spans="1:8" customFormat="1" x14ac:dyDescent="0.25">
      <c r="A1171" s="59"/>
      <c r="B1171" s="60">
        <v>9.7222222222222196E-2</v>
      </c>
      <c r="C1171" s="62"/>
      <c r="D1171" s="62"/>
      <c r="E1171" s="62"/>
      <c r="F1171" s="62"/>
      <c r="G1171" s="62"/>
      <c r="H1171" s="62"/>
    </row>
    <row r="1172" spans="1:8" customFormat="1" x14ac:dyDescent="0.25">
      <c r="A1172" s="59"/>
      <c r="B1172" s="60">
        <v>0.104166666666667</v>
      </c>
      <c r="C1172" s="62"/>
      <c r="D1172" s="62"/>
      <c r="E1172" s="62"/>
      <c r="F1172" s="62"/>
      <c r="G1172" s="62"/>
      <c r="H1172" s="62"/>
    </row>
    <row r="1173" spans="1:8" customFormat="1" x14ac:dyDescent="0.25">
      <c r="A1173" s="59"/>
      <c r="B1173" s="60">
        <v>0.11111111111111099</v>
      </c>
      <c r="C1173" s="62"/>
      <c r="D1173" s="62"/>
      <c r="E1173" s="62"/>
      <c r="F1173" s="62"/>
      <c r="G1173" s="62"/>
      <c r="H1173" s="62"/>
    </row>
    <row r="1174" spans="1:8" customFormat="1" x14ac:dyDescent="0.25">
      <c r="A1174" s="59"/>
      <c r="B1174" s="60">
        <v>0.118055555555556</v>
      </c>
      <c r="C1174" s="62"/>
      <c r="D1174" s="62"/>
      <c r="E1174" s="62"/>
      <c r="F1174" s="62"/>
      <c r="G1174" s="62"/>
      <c r="H1174" s="62"/>
    </row>
    <row r="1175" spans="1:8" customFormat="1" x14ac:dyDescent="0.25">
      <c r="A1175" s="59"/>
      <c r="B1175" s="60">
        <v>0.125</v>
      </c>
      <c r="C1175" s="62"/>
      <c r="D1175" s="62"/>
      <c r="E1175" s="62"/>
      <c r="F1175" s="62"/>
      <c r="G1175" s="62"/>
      <c r="H1175" s="62"/>
    </row>
    <row r="1176" spans="1:8" customFormat="1" x14ac:dyDescent="0.25">
      <c r="A1176" s="59"/>
      <c r="B1176" s="60">
        <v>0.131944444444444</v>
      </c>
      <c r="C1176" s="62"/>
      <c r="D1176" s="62"/>
      <c r="E1176" s="62"/>
      <c r="F1176" s="62"/>
      <c r="G1176" s="62"/>
      <c r="H1176" s="62"/>
    </row>
    <row r="1177" spans="1:8" customFormat="1" x14ac:dyDescent="0.25">
      <c r="A1177" s="59"/>
      <c r="B1177" s="60">
        <v>0.13888888888888901</v>
      </c>
      <c r="C1177" s="62"/>
      <c r="D1177" s="62"/>
      <c r="E1177" s="62"/>
      <c r="F1177" s="62"/>
      <c r="G1177" s="62"/>
      <c r="H1177" s="62"/>
    </row>
    <row r="1178" spans="1:8" customFormat="1" x14ac:dyDescent="0.25">
      <c r="A1178" s="59"/>
      <c r="B1178" s="60">
        <v>0.14583333333333301</v>
      </c>
      <c r="C1178" s="62"/>
      <c r="D1178" s="62"/>
      <c r="E1178" s="62"/>
      <c r="F1178" s="62"/>
      <c r="G1178" s="62"/>
      <c r="H1178" s="62"/>
    </row>
    <row r="1179" spans="1:8" customFormat="1" x14ac:dyDescent="0.25">
      <c r="A1179" s="59"/>
      <c r="B1179" s="60">
        <v>0.15277777777777801</v>
      </c>
      <c r="C1179" s="62"/>
      <c r="D1179" s="62"/>
      <c r="E1179" s="62"/>
      <c r="F1179" s="62"/>
      <c r="G1179" s="62"/>
      <c r="H1179" s="62"/>
    </row>
    <row r="1180" spans="1:8" customFormat="1" x14ac:dyDescent="0.25">
      <c r="A1180" s="59"/>
      <c r="B1180" s="60">
        <v>0.15972222222222199</v>
      </c>
      <c r="C1180" s="62"/>
      <c r="D1180" s="62"/>
      <c r="E1180" s="62"/>
      <c r="F1180" s="62"/>
      <c r="G1180" s="62"/>
      <c r="H1180" s="62"/>
    </row>
    <row r="1181" spans="1:8" customFormat="1" x14ac:dyDescent="0.25">
      <c r="A1181" s="59"/>
      <c r="B1181" s="60">
        <v>0.16666666666666699</v>
      </c>
      <c r="C1181" s="62"/>
      <c r="D1181" s="62"/>
      <c r="E1181" s="62"/>
      <c r="F1181" s="62"/>
      <c r="G1181" s="62"/>
      <c r="H1181" s="62"/>
    </row>
    <row r="1182" spans="1:8" customFormat="1" x14ac:dyDescent="0.25">
      <c r="A1182" s="59"/>
      <c r="B1182" s="60">
        <v>0.17361111111111099</v>
      </c>
      <c r="C1182" s="62"/>
      <c r="D1182" s="62"/>
      <c r="E1182" s="62"/>
      <c r="F1182" s="62"/>
      <c r="G1182" s="62"/>
      <c r="H1182" s="62"/>
    </row>
    <row r="1183" spans="1:8" customFormat="1" x14ac:dyDescent="0.25">
      <c r="A1183" s="59"/>
      <c r="B1183" s="60">
        <v>0.180555555555556</v>
      </c>
      <c r="C1183" s="62"/>
      <c r="D1183" s="62"/>
      <c r="E1183" s="62"/>
      <c r="F1183" s="62"/>
      <c r="G1183" s="62"/>
      <c r="H1183" s="62"/>
    </row>
    <row r="1184" spans="1:8" customFormat="1" x14ac:dyDescent="0.25">
      <c r="A1184" s="59"/>
      <c r="B1184" s="60">
        <v>0.1875</v>
      </c>
      <c r="C1184" s="62"/>
      <c r="D1184" s="62"/>
      <c r="E1184" s="62"/>
      <c r="F1184" s="62"/>
      <c r="G1184" s="62"/>
      <c r="H1184" s="62"/>
    </row>
    <row r="1185" spans="1:8" customFormat="1" x14ac:dyDescent="0.25">
      <c r="A1185" s="59"/>
      <c r="B1185" s="60">
        <v>0.194444444444444</v>
      </c>
      <c r="C1185" s="62"/>
      <c r="D1185" s="62"/>
      <c r="E1185" s="62"/>
      <c r="F1185" s="62"/>
      <c r="G1185" s="62"/>
      <c r="H1185" s="62"/>
    </row>
    <row r="1186" spans="1:8" customFormat="1" x14ac:dyDescent="0.25">
      <c r="A1186" s="59"/>
      <c r="B1186" s="60">
        <v>0.20138888888888901</v>
      </c>
      <c r="C1186" s="62"/>
      <c r="D1186" s="62"/>
      <c r="E1186" s="62"/>
      <c r="F1186" s="62"/>
      <c r="G1186" s="62"/>
      <c r="H1186" s="62"/>
    </row>
    <row r="1187" spans="1:8" customFormat="1" x14ac:dyDescent="0.25">
      <c r="A1187" s="59"/>
      <c r="B1187" s="60">
        <v>0.20833333333333301</v>
      </c>
      <c r="C1187" s="62"/>
      <c r="D1187" s="62"/>
      <c r="E1187" s="62"/>
      <c r="F1187" s="62"/>
      <c r="G1187" s="62"/>
      <c r="H1187" s="62"/>
    </row>
    <row r="1188" spans="1:8" customFormat="1" x14ac:dyDescent="0.25">
      <c r="A1188" s="59"/>
      <c r="B1188" s="60">
        <v>0.21527777777777801</v>
      </c>
      <c r="C1188" s="62"/>
      <c r="D1188" s="62"/>
      <c r="E1188" s="62"/>
      <c r="F1188" s="62"/>
      <c r="G1188" s="62"/>
      <c r="H1188" s="62"/>
    </row>
    <row r="1189" spans="1:8" customFormat="1" x14ac:dyDescent="0.25">
      <c r="A1189" s="59"/>
      <c r="B1189" s="60">
        <v>0.22222222222222199</v>
      </c>
      <c r="C1189" s="62"/>
      <c r="D1189" s="62"/>
      <c r="E1189" s="62"/>
      <c r="F1189" s="62"/>
      <c r="G1189" s="62"/>
      <c r="H1189" s="62"/>
    </row>
    <row r="1190" spans="1:8" customFormat="1" x14ac:dyDescent="0.25">
      <c r="A1190" s="59"/>
      <c r="B1190" s="60">
        <v>0.22916666666666699</v>
      </c>
      <c r="C1190" s="62"/>
      <c r="D1190" s="62"/>
      <c r="E1190" s="62"/>
      <c r="F1190" s="62"/>
      <c r="G1190" s="62"/>
      <c r="H1190" s="62"/>
    </row>
    <row r="1191" spans="1:8" customFormat="1" x14ac:dyDescent="0.25">
      <c r="A1191" s="59"/>
      <c r="B1191" s="60">
        <v>0.23611111111111099</v>
      </c>
      <c r="C1191" s="62"/>
      <c r="D1191" s="62"/>
      <c r="E1191" s="62"/>
      <c r="F1191" s="62"/>
      <c r="G1191" s="62"/>
      <c r="H1191" s="62"/>
    </row>
    <row r="1192" spans="1:8" customFormat="1" x14ac:dyDescent="0.25">
      <c r="A1192" s="59"/>
      <c r="B1192" s="60">
        <v>0.243055555555556</v>
      </c>
      <c r="C1192" s="62"/>
      <c r="D1192" s="62"/>
      <c r="E1192" s="62"/>
      <c r="F1192" s="62"/>
      <c r="G1192" s="62"/>
      <c r="H1192" s="62"/>
    </row>
    <row r="1193" spans="1:8" customFormat="1" x14ac:dyDescent="0.25">
      <c r="A1193" s="59"/>
      <c r="B1193" s="60">
        <v>0.25</v>
      </c>
      <c r="C1193" s="62"/>
      <c r="D1193" s="62"/>
      <c r="E1193" s="62"/>
      <c r="F1193" s="62"/>
      <c r="G1193" s="62"/>
      <c r="H1193" s="62"/>
    </row>
    <row r="1194" spans="1:8" customFormat="1" x14ac:dyDescent="0.25">
      <c r="A1194" s="59"/>
      <c r="B1194" s="60">
        <v>0.25694444444444398</v>
      </c>
      <c r="C1194" s="62"/>
      <c r="D1194" s="62"/>
      <c r="E1194" s="62"/>
      <c r="F1194" s="62"/>
      <c r="G1194" s="62"/>
      <c r="H1194" s="62"/>
    </row>
    <row r="1195" spans="1:8" customFormat="1" x14ac:dyDescent="0.25">
      <c r="A1195" s="59"/>
      <c r="B1195" s="60">
        <v>0.26388888888888901</v>
      </c>
      <c r="C1195" s="62"/>
      <c r="D1195" s="62"/>
      <c r="E1195" s="62"/>
      <c r="F1195" s="62"/>
      <c r="G1195" s="62"/>
      <c r="H1195" s="62"/>
    </row>
    <row r="1196" spans="1:8" customFormat="1" x14ac:dyDescent="0.25">
      <c r="A1196" s="59"/>
      <c r="B1196" s="60">
        <v>0.27083333333333298</v>
      </c>
      <c r="C1196" s="62"/>
      <c r="D1196" s="62"/>
      <c r="E1196" s="62"/>
      <c r="F1196" s="62"/>
      <c r="G1196" s="62"/>
      <c r="H1196" s="62"/>
    </row>
    <row r="1197" spans="1:8" customFormat="1" x14ac:dyDescent="0.25">
      <c r="A1197" s="59"/>
      <c r="B1197" s="60">
        <v>0.27777777777777801</v>
      </c>
      <c r="C1197" s="62"/>
      <c r="D1197" s="62"/>
      <c r="E1197" s="62"/>
      <c r="F1197" s="62"/>
      <c r="G1197" s="62"/>
      <c r="H1197" s="62"/>
    </row>
    <row r="1198" spans="1:8" customFormat="1" x14ac:dyDescent="0.25">
      <c r="A1198" s="59"/>
      <c r="B1198" s="60">
        <v>0.28472222222222199</v>
      </c>
      <c r="C1198" s="62"/>
      <c r="D1198" s="62"/>
      <c r="E1198" s="62"/>
      <c r="F1198" s="62"/>
      <c r="G1198" s="62"/>
      <c r="H1198" s="62"/>
    </row>
    <row r="1199" spans="1:8" customFormat="1" x14ac:dyDescent="0.25">
      <c r="A1199" s="59"/>
      <c r="B1199" s="60">
        <v>0.29166666666666702</v>
      </c>
      <c r="C1199" s="62"/>
      <c r="D1199" s="62"/>
      <c r="E1199" s="62"/>
      <c r="F1199" s="62"/>
      <c r="G1199" s="62"/>
      <c r="H1199" s="62"/>
    </row>
    <row r="1200" spans="1:8" customFormat="1" x14ac:dyDescent="0.25">
      <c r="A1200" s="59"/>
      <c r="B1200" s="60">
        <v>0.29861111111111099</v>
      </c>
      <c r="C1200" s="62"/>
      <c r="D1200" s="62"/>
      <c r="E1200" s="62"/>
      <c r="F1200" s="62"/>
      <c r="G1200" s="62"/>
      <c r="H1200" s="62"/>
    </row>
    <row r="1201" spans="1:8" customFormat="1" x14ac:dyDescent="0.25">
      <c r="A1201" s="59"/>
      <c r="B1201" s="60">
        <v>0.30555555555555602</v>
      </c>
      <c r="C1201" s="62"/>
      <c r="D1201" s="62"/>
      <c r="E1201" s="62"/>
      <c r="F1201" s="62"/>
      <c r="G1201" s="62"/>
      <c r="H1201" s="62"/>
    </row>
    <row r="1202" spans="1:8" customFormat="1" x14ac:dyDescent="0.25">
      <c r="A1202" s="59"/>
      <c r="B1202" s="60">
        <v>0.3125</v>
      </c>
      <c r="C1202" s="62"/>
      <c r="D1202" s="62"/>
      <c r="E1202" s="62"/>
      <c r="F1202" s="62"/>
      <c r="G1202" s="62"/>
      <c r="H1202" s="62"/>
    </row>
    <row r="1203" spans="1:8" customFormat="1" x14ac:dyDescent="0.25">
      <c r="A1203" s="59"/>
      <c r="B1203" s="60">
        <v>0.31944444444444398</v>
      </c>
      <c r="C1203" s="62"/>
      <c r="D1203" s="62"/>
      <c r="E1203" s="62"/>
      <c r="F1203" s="62"/>
      <c r="G1203" s="62"/>
      <c r="H1203" s="62"/>
    </row>
    <row r="1204" spans="1:8" customFormat="1" x14ac:dyDescent="0.25">
      <c r="A1204" s="59"/>
      <c r="B1204" s="60">
        <v>0.32638888888888901</v>
      </c>
      <c r="C1204" s="62"/>
      <c r="D1204" s="62"/>
      <c r="E1204" s="62"/>
      <c r="F1204" s="62"/>
      <c r="G1204" s="62"/>
      <c r="H1204" s="62"/>
    </row>
    <row r="1205" spans="1:8" customFormat="1" x14ac:dyDescent="0.25">
      <c r="A1205" s="59"/>
      <c r="B1205" s="60">
        <v>0.33333333333333298</v>
      </c>
      <c r="C1205" s="62"/>
      <c r="D1205" s="62"/>
      <c r="E1205" s="62"/>
      <c r="F1205" s="62"/>
      <c r="G1205" s="62"/>
      <c r="H1205" s="62"/>
    </row>
    <row r="1206" spans="1:8" customFormat="1" x14ac:dyDescent="0.25">
      <c r="A1206" s="59"/>
      <c r="B1206" s="60">
        <v>0.34027777777777801</v>
      </c>
      <c r="C1206" s="62"/>
      <c r="D1206" s="62"/>
      <c r="E1206" s="62"/>
      <c r="F1206" s="62"/>
      <c r="G1206" s="62"/>
      <c r="H1206" s="62"/>
    </row>
    <row r="1207" spans="1:8" customFormat="1" x14ac:dyDescent="0.25">
      <c r="A1207" s="59"/>
      <c r="B1207" s="60">
        <v>0.34722222222222199</v>
      </c>
      <c r="C1207" s="62"/>
      <c r="D1207" s="62"/>
      <c r="E1207" s="62"/>
      <c r="F1207" s="62"/>
      <c r="G1207" s="62"/>
      <c r="H1207" s="62"/>
    </row>
    <row r="1208" spans="1:8" customFormat="1" x14ac:dyDescent="0.25">
      <c r="A1208" s="59"/>
      <c r="B1208" s="60">
        <v>0.35416666666666702</v>
      </c>
      <c r="C1208" s="62"/>
      <c r="D1208" s="62"/>
      <c r="E1208" s="62"/>
      <c r="F1208" s="62"/>
      <c r="G1208" s="62"/>
      <c r="H1208" s="62"/>
    </row>
    <row r="1209" spans="1:8" customFormat="1" x14ac:dyDescent="0.25">
      <c r="A1209" s="59"/>
      <c r="B1209" s="60">
        <v>0.36111111111111099</v>
      </c>
      <c r="C1209" s="62"/>
      <c r="D1209" s="62"/>
      <c r="E1209" s="62"/>
      <c r="F1209" s="62"/>
      <c r="G1209" s="62"/>
      <c r="H1209" s="62"/>
    </row>
    <row r="1210" spans="1:8" customFormat="1" x14ac:dyDescent="0.25">
      <c r="A1210" s="59"/>
      <c r="B1210" s="60">
        <v>0.36805555555555602</v>
      </c>
      <c r="C1210" s="62"/>
      <c r="D1210" s="62"/>
      <c r="E1210" s="62"/>
      <c r="F1210" s="62"/>
      <c r="G1210" s="62"/>
      <c r="H1210" s="62"/>
    </row>
    <row r="1211" spans="1:8" customFormat="1" x14ac:dyDescent="0.25">
      <c r="A1211" s="59"/>
      <c r="B1211" s="60">
        <v>0.375</v>
      </c>
      <c r="C1211" s="62"/>
      <c r="D1211" s="62"/>
      <c r="E1211" s="62"/>
      <c r="F1211" s="62"/>
      <c r="G1211" s="62"/>
      <c r="H1211" s="62"/>
    </row>
    <row r="1212" spans="1:8" customFormat="1" x14ac:dyDescent="0.25">
      <c r="A1212" s="59"/>
      <c r="B1212" s="60">
        <v>0.38194444444444398</v>
      </c>
      <c r="C1212" s="62"/>
      <c r="D1212" s="62"/>
      <c r="E1212" s="62"/>
      <c r="F1212" s="62"/>
      <c r="G1212" s="62"/>
      <c r="H1212" s="62"/>
    </row>
    <row r="1213" spans="1:8" customFormat="1" x14ac:dyDescent="0.25">
      <c r="A1213" s="59"/>
      <c r="B1213" s="60">
        <v>0.38888888888888901</v>
      </c>
      <c r="C1213" s="62"/>
      <c r="D1213" s="62"/>
      <c r="E1213" s="62"/>
      <c r="F1213" s="62"/>
      <c r="G1213" s="62"/>
      <c r="H1213" s="62"/>
    </row>
    <row r="1214" spans="1:8" customFormat="1" x14ac:dyDescent="0.25">
      <c r="A1214" s="59"/>
      <c r="B1214" s="60">
        <v>0.39583333333333298</v>
      </c>
      <c r="C1214" s="62"/>
      <c r="D1214" s="62"/>
      <c r="E1214" s="62"/>
      <c r="F1214" s="62"/>
      <c r="G1214" s="62"/>
      <c r="H1214" s="62"/>
    </row>
    <row r="1215" spans="1:8" customFormat="1" x14ac:dyDescent="0.25">
      <c r="A1215" s="59"/>
      <c r="B1215" s="60">
        <v>0.40277777777777801</v>
      </c>
      <c r="C1215" s="62"/>
      <c r="D1215" s="62"/>
      <c r="E1215" s="62"/>
      <c r="F1215" s="62"/>
      <c r="G1215" s="62"/>
      <c r="H1215" s="62"/>
    </row>
    <row r="1216" spans="1:8" customFormat="1" x14ac:dyDescent="0.25">
      <c r="A1216" s="59"/>
      <c r="B1216" s="60">
        <v>0.40972222222222199</v>
      </c>
      <c r="C1216" s="62"/>
      <c r="D1216" s="62"/>
      <c r="E1216" s="62"/>
      <c r="F1216" s="62"/>
      <c r="G1216" s="62"/>
      <c r="H1216" s="62"/>
    </row>
    <row r="1217" spans="1:8" customFormat="1" x14ac:dyDescent="0.25">
      <c r="A1217" s="59"/>
      <c r="B1217" s="60">
        <v>0.41666666666666702</v>
      </c>
      <c r="C1217" s="62"/>
      <c r="D1217" s="62"/>
      <c r="E1217" s="62"/>
      <c r="F1217" s="62"/>
      <c r="G1217" s="62"/>
      <c r="H1217" s="62"/>
    </row>
    <row r="1218" spans="1:8" customFormat="1" x14ac:dyDescent="0.25">
      <c r="A1218" s="59"/>
      <c r="B1218" s="60">
        <v>0.42361111111111099</v>
      </c>
      <c r="C1218" s="62"/>
      <c r="D1218" s="62"/>
      <c r="E1218" s="62"/>
      <c r="F1218" s="62"/>
      <c r="G1218" s="62"/>
      <c r="H1218" s="62"/>
    </row>
    <row r="1219" spans="1:8" customFormat="1" x14ac:dyDescent="0.25">
      <c r="A1219" s="59"/>
      <c r="B1219" s="60">
        <v>0.43055555555555602</v>
      </c>
      <c r="C1219" s="62"/>
      <c r="D1219" s="62"/>
      <c r="E1219" s="62"/>
      <c r="F1219" s="62"/>
      <c r="G1219" s="62"/>
      <c r="H1219" s="62"/>
    </row>
    <row r="1220" spans="1:8" customFormat="1" x14ac:dyDescent="0.25">
      <c r="A1220" s="59"/>
      <c r="B1220" s="60">
        <v>0.4375</v>
      </c>
      <c r="C1220" s="62"/>
      <c r="D1220" s="62"/>
      <c r="E1220" s="62"/>
      <c r="F1220" s="62"/>
      <c r="G1220" s="62"/>
      <c r="H1220" s="62"/>
    </row>
    <row r="1221" spans="1:8" customFormat="1" x14ac:dyDescent="0.25">
      <c r="A1221" s="59"/>
      <c r="B1221" s="60">
        <v>0.44444444444444398</v>
      </c>
      <c r="C1221" s="62"/>
      <c r="D1221" s="62"/>
      <c r="E1221" s="62"/>
      <c r="F1221" s="62"/>
      <c r="G1221" s="62"/>
      <c r="H1221" s="62"/>
    </row>
    <row r="1222" spans="1:8" customFormat="1" x14ac:dyDescent="0.25">
      <c r="A1222" s="59"/>
      <c r="B1222" s="60">
        <v>0.45138888888888901</v>
      </c>
      <c r="C1222" s="62"/>
      <c r="D1222" s="62"/>
      <c r="E1222" s="62"/>
      <c r="F1222" s="62"/>
      <c r="G1222" s="62"/>
      <c r="H1222" s="62"/>
    </row>
    <row r="1223" spans="1:8" customFormat="1" x14ac:dyDescent="0.25">
      <c r="A1223" s="59"/>
      <c r="B1223" s="60">
        <v>0.45833333333333298</v>
      </c>
      <c r="C1223" s="62"/>
      <c r="D1223" s="62"/>
      <c r="E1223" s="62"/>
      <c r="F1223" s="62"/>
      <c r="G1223" s="62"/>
      <c r="H1223" s="62"/>
    </row>
    <row r="1224" spans="1:8" customFormat="1" x14ac:dyDescent="0.25">
      <c r="A1224" s="59"/>
      <c r="B1224" s="60">
        <v>0.46527777777777801</v>
      </c>
      <c r="C1224" s="62"/>
      <c r="D1224" s="62"/>
      <c r="E1224" s="62"/>
      <c r="F1224" s="62"/>
      <c r="G1224" s="62"/>
      <c r="H1224" s="62"/>
    </row>
    <row r="1225" spans="1:8" customFormat="1" x14ac:dyDescent="0.25">
      <c r="A1225" s="59"/>
      <c r="B1225" s="60">
        <v>0.47222222222222199</v>
      </c>
      <c r="C1225" s="62"/>
      <c r="D1225" s="62"/>
      <c r="E1225" s="62"/>
      <c r="F1225" s="62"/>
      <c r="G1225" s="62"/>
      <c r="H1225" s="62"/>
    </row>
    <row r="1226" spans="1:8" customFormat="1" x14ac:dyDescent="0.25">
      <c r="A1226" s="59"/>
      <c r="B1226" s="60">
        <v>0.47916666666666702</v>
      </c>
      <c r="C1226" s="62"/>
      <c r="D1226" s="62"/>
      <c r="E1226" s="62"/>
      <c r="F1226" s="62"/>
      <c r="G1226" s="62"/>
      <c r="H1226" s="62"/>
    </row>
    <row r="1227" spans="1:8" customFormat="1" x14ac:dyDescent="0.25">
      <c r="A1227" s="59"/>
      <c r="B1227" s="60">
        <v>0.48611111111111099</v>
      </c>
      <c r="C1227" s="62"/>
      <c r="D1227" s="62"/>
      <c r="E1227" s="62"/>
      <c r="F1227" s="62"/>
      <c r="G1227" s="62"/>
      <c r="H1227" s="62"/>
    </row>
    <row r="1228" spans="1:8" customFormat="1" x14ac:dyDescent="0.25">
      <c r="A1228" s="59"/>
      <c r="B1228" s="60">
        <v>0.49305555555555602</v>
      </c>
      <c r="C1228" s="62"/>
      <c r="D1228" s="62"/>
      <c r="E1228" s="62"/>
      <c r="F1228" s="62"/>
      <c r="G1228" s="62"/>
      <c r="H1228" s="62"/>
    </row>
    <row r="1229" spans="1:8" customFormat="1" x14ac:dyDescent="0.25">
      <c r="A1229" s="59"/>
      <c r="B1229" s="60">
        <v>0.5</v>
      </c>
      <c r="C1229" s="62"/>
      <c r="D1229" s="62"/>
      <c r="E1229" s="62"/>
      <c r="F1229" s="62"/>
      <c r="G1229" s="62"/>
      <c r="H1229" s="62"/>
    </row>
    <row r="1230" spans="1:8" customFormat="1" x14ac:dyDescent="0.25">
      <c r="A1230" s="59"/>
      <c r="B1230" s="60">
        <v>0.50694444444444398</v>
      </c>
      <c r="C1230" s="62"/>
      <c r="D1230" s="62"/>
      <c r="E1230" s="62"/>
      <c r="F1230" s="62"/>
      <c r="G1230" s="62"/>
      <c r="H1230" s="62"/>
    </row>
    <row r="1231" spans="1:8" customFormat="1" x14ac:dyDescent="0.25">
      <c r="A1231" s="59"/>
      <c r="B1231" s="60">
        <v>0.51388888888888895</v>
      </c>
      <c r="C1231" s="62"/>
      <c r="D1231" s="62"/>
      <c r="E1231" s="62"/>
      <c r="F1231" s="62"/>
      <c r="G1231" s="62"/>
      <c r="H1231" s="62"/>
    </row>
    <row r="1232" spans="1:8" customFormat="1" x14ac:dyDescent="0.25">
      <c r="A1232" s="59"/>
      <c r="B1232" s="60">
        <v>0.52083333333333304</v>
      </c>
      <c r="C1232" s="62"/>
      <c r="D1232" s="62"/>
      <c r="E1232" s="62"/>
      <c r="F1232" s="62"/>
      <c r="G1232" s="62"/>
      <c r="H1232" s="62"/>
    </row>
    <row r="1233" spans="1:8" customFormat="1" x14ac:dyDescent="0.25">
      <c r="A1233" s="59"/>
      <c r="B1233" s="60">
        <v>0.52777777777777801</v>
      </c>
      <c r="C1233" s="62"/>
      <c r="D1233" s="62"/>
      <c r="E1233" s="62"/>
      <c r="F1233" s="62"/>
      <c r="G1233" s="62"/>
      <c r="H1233" s="62"/>
    </row>
    <row r="1234" spans="1:8" customFormat="1" x14ac:dyDescent="0.25">
      <c r="A1234" s="59"/>
      <c r="B1234" s="60">
        <v>0.53472222222222199</v>
      </c>
      <c r="C1234" s="62"/>
      <c r="D1234" s="62"/>
      <c r="E1234" s="62"/>
      <c r="F1234" s="62"/>
      <c r="G1234" s="62"/>
      <c r="H1234" s="62"/>
    </row>
    <row r="1235" spans="1:8" customFormat="1" x14ac:dyDescent="0.25">
      <c r="A1235" s="59"/>
      <c r="B1235" s="60">
        <v>0.54166666666666696</v>
      </c>
      <c r="C1235" s="62"/>
      <c r="D1235" s="62"/>
      <c r="E1235" s="62"/>
      <c r="F1235" s="62"/>
      <c r="G1235" s="62"/>
      <c r="H1235" s="62"/>
    </row>
    <row r="1236" spans="1:8" customFormat="1" x14ac:dyDescent="0.25">
      <c r="A1236" s="59"/>
      <c r="B1236" s="60">
        <v>0.54861111111111105</v>
      </c>
      <c r="C1236" s="62"/>
      <c r="D1236" s="62"/>
      <c r="E1236" s="62"/>
      <c r="F1236" s="62"/>
      <c r="G1236" s="62"/>
      <c r="H1236" s="62"/>
    </row>
    <row r="1237" spans="1:8" customFormat="1" x14ac:dyDescent="0.25">
      <c r="A1237" s="59"/>
      <c r="B1237" s="60">
        <v>0.55555555555555602</v>
      </c>
      <c r="C1237" s="62"/>
      <c r="D1237" s="62"/>
      <c r="E1237" s="62"/>
      <c r="F1237" s="62"/>
      <c r="G1237" s="62"/>
      <c r="H1237" s="62"/>
    </row>
    <row r="1238" spans="1:8" customFormat="1" x14ac:dyDescent="0.25">
      <c r="A1238" s="59"/>
      <c r="B1238" s="60">
        <v>0.5625</v>
      </c>
      <c r="C1238" s="62"/>
      <c r="D1238" s="62"/>
      <c r="E1238" s="62"/>
      <c r="F1238" s="62"/>
      <c r="G1238" s="62"/>
      <c r="H1238" s="62"/>
    </row>
    <row r="1239" spans="1:8" customFormat="1" x14ac:dyDescent="0.25">
      <c r="A1239" s="59"/>
      <c r="B1239" s="60">
        <v>0.56944444444444398</v>
      </c>
      <c r="C1239" s="62"/>
      <c r="D1239" s="62"/>
      <c r="E1239" s="62"/>
      <c r="F1239" s="62"/>
      <c r="G1239" s="62"/>
      <c r="H1239" s="62"/>
    </row>
    <row r="1240" spans="1:8" customFormat="1" x14ac:dyDescent="0.25">
      <c r="A1240" s="59"/>
      <c r="B1240" s="60">
        <v>0.57638888888888895</v>
      </c>
      <c r="C1240" s="62"/>
      <c r="D1240" s="62"/>
      <c r="E1240" s="62"/>
      <c r="F1240" s="62"/>
      <c r="G1240" s="62"/>
      <c r="H1240" s="62"/>
    </row>
    <row r="1241" spans="1:8" customFormat="1" x14ac:dyDescent="0.25">
      <c r="A1241" s="59"/>
      <c r="B1241" s="60">
        <v>0.58333333333333304</v>
      </c>
      <c r="C1241" s="62"/>
      <c r="D1241" s="62"/>
      <c r="E1241" s="62"/>
      <c r="F1241" s="62"/>
      <c r="G1241" s="62"/>
      <c r="H1241" s="62"/>
    </row>
    <row r="1242" spans="1:8" customFormat="1" x14ac:dyDescent="0.25">
      <c r="A1242" s="59"/>
      <c r="B1242" s="60">
        <v>0.59027777777777801</v>
      </c>
      <c r="C1242" s="62"/>
      <c r="D1242" s="62"/>
      <c r="E1242" s="62"/>
      <c r="F1242" s="62"/>
      <c r="G1242" s="62"/>
      <c r="H1242" s="62"/>
    </row>
    <row r="1243" spans="1:8" customFormat="1" x14ac:dyDescent="0.25">
      <c r="A1243" s="59"/>
      <c r="B1243" s="60">
        <v>0.59722222222222199</v>
      </c>
      <c r="C1243" s="62"/>
      <c r="D1243" s="62"/>
      <c r="E1243" s="62"/>
      <c r="F1243" s="62"/>
      <c r="G1243" s="62"/>
      <c r="H1243" s="62"/>
    </row>
    <row r="1244" spans="1:8" customFormat="1" x14ac:dyDescent="0.25">
      <c r="A1244" s="59"/>
      <c r="B1244" s="60">
        <v>0.60416666666666696</v>
      </c>
      <c r="C1244" s="62"/>
      <c r="D1244" s="62"/>
      <c r="E1244" s="62"/>
      <c r="F1244" s="62"/>
      <c r="G1244" s="62"/>
      <c r="H1244" s="62"/>
    </row>
    <row r="1245" spans="1:8" customFormat="1" x14ac:dyDescent="0.25">
      <c r="A1245" s="59"/>
      <c r="B1245" s="60">
        <v>0.61111111111111105</v>
      </c>
      <c r="C1245" s="62"/>
      <c r="D1245" s="62"/>
      <c r="E1245" s="62"/>
      <c r="F1245" s="62"/>
      <c r="G1245" s="62"/>
      <c r="H1245" s="62"/>
    </row>
    <row r="1246" spans="1:8" customFormat="1" x14ac:dyDescent="0.25">
      <c r="A1246" s="59"/>
      <c r="B1246" s="60">
        <v>0.61805555555555503</v>
      </c>
      <c r="C1246" s="62"/>
      <c r="D1246" s="62"/>
      <c r="E1246" s="62"/>
      <c r="F1246" s="62"/>
      <c r="G1246" s="62"/>
      <c r="H1246" s="62"/>
    </row>
    <row r="1247" spans="1:8" customFormat="1" x14ac:dyDescent="0.25">
      <c r="A1247" s="59"/>
      <c r="B1247" s="60">
        <v>0.625</v>
      </c>
      <c r="C1247" s="62"/>
      <c r="D1247" s="62"/>
      <c r="E1247" s="62"/>
      <c r="F1247" s="62"/>
      <c r="G1247" s="62"/>
      <c r="H1247" s="62"/>
    </row>
    <row r="1248" spans="1:8" customFormat="1" x14ac:dyDescent="0.25">
      <c r="A1248" s="59"/>
      <c r="B1248" s="60">
        <v>0.63194444444444398</v>
      </c>
      <c r="C1248" s="62"/>
      <c r="D1248" s="62"/>
      <c r="E1248" s="62"/>
      <c r="F1248" s="62"/>
      <c r="G1248" s="62"/>
      <c r="H1248" s="62"/>
    </row>
    <row r="1249" spans="1:8" customFormat="1" x14ac:dyDescent="0.25">
      <c r="A1249" s="59"/>
      <c r="B1249" s="60">
        <v>0.63888888888888895</v>
      </c>
      <c r="C1249" s="62"/>
      <c r="D1249" s="62"/>
      <c r="E1249" s="62"/>
      <c r="F1249" s="62"/>
      <c r="G1249" s="62"/>
      <c r="H1249" s="62"/>
    </row>
    <row r="1250" spans="1:8" customFormat="1" x14ac:dyDescent="0.25">
      <c r="A1250" s="59"/>
      <c r="B1250" s="60">
        <v>0.64583333333333304</v>
      </c>
      <c r="C1250" s="62"/>
      <c r="D1250" s="62"/>
      <c r="E1250" s="62"/>
      <c r="F1250" s="62"/>
      <c r="G1250" s="62"/>
      <c r="H1250" s="62"/>
    </row>
    <row r="1251" spans="1:8" customFormat="1" x14ac:dyDescent="0.25">
      <c r="A1251" s="59"/>
      <c r="B1251" s="60">
        <v>0.65277777777777801</v>
      </c>
      <c r="C1251" s="62"/>
      <c r="D1251" s="62"/>
      <c r="E1251" s="62"/>
      <c r="F1251" s="62"/>
      <c r="G1251" s="62"/>
      <c r="H1251" s="62"/>
    </row>
    <row r="1252" spans="1:8" customFormat="1" x14ac:dyDescent="0.25">
      <c r="A1252" s="59"/>
      <c r="B1252" s="60">
        <v>0.65972222222222199</v>
      </c>
      <c r="C1252" s="62"/>
      <c r="D1252" s="62"/>
      <c r="E1252" s="62"/>
      <c r="F1252" s="62"/>
      <c r="G1252" s="62"/>
      <c r="H1252" s="62"/>
    </row>
    <row r="1253" spans="1:8" customFormat="1" x14ac:dyDescent="0.25">
      <c r="A1253" s="59"/>
      <c r="B1253" s="60">
        <v>0.66666666666666696</v>
      </c>
      <c r="C1253" s="62"/>
      <c r="D1253" s="62"/>
      <c r="E1253" s="62"/>
      <c r="F1253" s="62"/>
      <c r="G1253" s="62"/>
      <c r="H1253" s="62"/>
    </row>
    <row r="1254" spans="1:8" customFormat="1" x14ac:dyDescent="0.25">
      <c r="A1254" s="59"/>
      <c r="B1254" s="60">
        <v>0.67361111111111105</v>
      </c>
      <c r="C1254" s="62"/>
      <c r="D1254" s="62"/>
      <c r="E1254" s="62"/>
      <c r="F1254" s="62"/>
      <c r="G1254" s="62"/>
      <c r="H1254" s="62"/>
    </row>
    <row r="1255" spans="1:8" customFormat="1" x14ac:dyDescent="0.25">
      <c r="A1255" s="59"/>
      <c r="B1255" s="60">
        <v>0.68055555555555503</v>
      </c>
      <c r="C1255" s="62"/>
      <c r="D1255" s="62"/>
      <c r="E1255" s="62"/>
      <c r="F1255" s="62"/>
      <c r="G1255" s="62"/>
      <c r="H1255" s="62"/>
    </row>
    <row r="1256" spans="1:8" customFormat="1" x14ac:dyDescent="0.25">
      <c r="A1256" s="59"/>
      <c r="B1256" s="60">
        <v>0.6875</v>
      </c>
      <c r="C1256" s="62"/>
      <c r="D1256" s="62"/>
      <c r="E1256" s="62"/>
      <c r="F1256" s="62"/>
      <c r="G1256" s="62"/>
      <c r="H1256" s="62"/>
    </row>
    <row r="1257" spans="1:8" customFormat="1" x14ac:dyDescent="0.25">
      <c r="A1257" s="59"/>
      <c r="B1257" s="60">
        <v>0.69444444444444398</v>
      </c>
      <c r="C1257" s="62"/>
      <c r="D1257" s="62"/>
      <c r="E1257" s="62"/>
      <c r="F1257" s="62"/>
      <c r="G1257" s="62"/>
      <c r="H1257" s="62"/>
    </row>
    <row r="1258" spans="1:8" customFormat="1" x14ac:dyDescent="0.25">
      <c r="A1258" s="59"/>
      <c r="B1258" s="60">
        <v>0.70138888888888895</v>
      </c>
      <c r="C1258" s="62"/>
      <c r="D1258" s="62"/>
      <c r="E1258" s="62"/>
      <c r="F1258" s="62"/>
      <c r="G1258" s="62"/>
      <c r="H1258" s="62"/>
    </row>
    <row r="1259" spans="1:8" customFormat="1" x14ac:dyDescent="0.25">
      <c r="A1259" s="59"/>
      <c r="B1259" s="60">
        <v>0.70833333333333304</v>
      </c>
      <c r="C1259" s="62"/>
      <c r="D1259" s="62"/>
      <c r="E1259" s="62"/>
      <c r="F1259" s="62"/>
      <c r="G1259" s="62"/>
      <c r="H1259" s="62"/>
    </row>
    <row r="1260" spans="1:8" customFormat="1" x14ac:dyDescent="0.25">
      <c r="A1260" s="59"/>
      <c r="B1260" s="60">
        <v>0.71527777777777801</v>
      </c>
      <c r="C1260" s="62"/>
      <c r="D1260" s="62"/>
      <c r="E1260" s="62"/>
      <c r="F1260" s="62"/>
      <c r="G1260" s="62"/>
      <c r="H1260" s="62"/>
    </row>
    <row r="1261" spans="1:8" customFormat="1" x14ac:dyDescent="0.25">
      <c r="A1261" s="59"/>
      <c r="B1261" s="60">
        <v>0.72222222222222199</v>
      </c>
      <c r="C1261" s="62"/>
      <c r="D1261" s="62"/>
      <c r="E1261" s="62"/>
      <c r="F1261" s="62"/>
      <c r="G1261" s="62"/>
      <c r="H1261" s="62"/>
    </row>
    <row r="1262" spans="1:8" customFormat="1" x14ac:dyDescent="0.25">
      <c r="A1262" s="59"/>
      <c r="B1262" s="60">
        <v>0.72916666666666696</v>
      </c>
      <c r="C1262" s="62"/>
      <c r="D1262" s="62"/>
      <c r="E1262" s="62"/>
      <c r="F1262" s="62"/>
      <c r="G1262" s="62"/>
      <c r="H1262" s="62"/>
    </row>
    <row r="1263" spans="1:8" customFormat="1" x14ac:dyDescent="0.25">
      <c r="A1263" s="59"/>
      <c r="B1263" s="60">
        <v>0.73611111111111105</v>
      </c>
      <c r="C1263" s="62"/>
      <c r="D1263" s="62"/>
      <c r="E1263" s="62"/>
      <c r="F1263" s="62"/>
      <c r="G1263" s="62"/>
      <c r="H1263" s="62"/>
    </row>
    <row r="1264" spans="1:8" customFormat="1" x14ac:dyDescent="0.25">
      <c r="A1264" s="59"/>
      <c r="B1264" s="60">
        <v>0.74305555555555503</v>
      </c>
      <c r="C1264" s="62"/>
      <c r="D1264" s="62"/>
      <c r="E1264" s="62"/>
      <c r="F1264" s="62"/>
      <c r="G1264" s="62"/>
      <c r="H1264" s="62"/>
    </row>
    <row r="1265" spans="1:8" customFormat="1" x14ac:dyDescent="0.25">
      <c r="A1265" s="59"/>
      <c r="B1265" s="60">
        <v>0.75</v>
      </c>
      <c r="C1265" s="62"/>
      <c r="D1265" s="62"/>
      <c r="E1265" s="62"/>
      <c r="F1265" s="62"/>
      <c r="G1265" s="62"/>
      <c r="H1265" s="62"/>
    </row>
    <row r="1266" spans="1:8" customFormat="1" x14ac:dyDescent="0.25">
      <c r="A1266" s="59"/>
      <c r="B1266" s="60">
        <v>0.75694444444444398</v>
      </c>
      <c r="C1266" s="62"/>
      <c r="D1266" s="62"/>
      <c r="E1266" s="62"/>
      <c r="F1266" s="62"/>
      <c r="G1266" s="62"/>
      <c r="H1266" s="62"/>
    </row>
    <row r="1267" spans="1:8" customFormat="1" x14ac:dyDescent="0.25">
      <c r="A1267" s="59"/>
      <c r="B1267" s="60">
        <v>0.76388888888888895</v>
      </c>
      <c r="C1267" s="62"/>
      <c r="D1267" s="62"/>
      <c r="E1267" s="62"/>
      <c r="F1267" s="62"/>
      <c r="G1267" s="62"/>
      <c r="H1267" s="62"/>
    </row>
    <row r="1268" spans="1:8" customFormat="1" x14ac:dyDescent="0.25">
      <c r="A1268" s="59"/>
      <c r="B1268" s="60">
        <v>0.77083333333333304</v>
      </c>
      <c r="C1268" s="62"/>
      <c r="D1268" s="62"/>
      <c r="E1268" s="62"/>
      <c r="F1268" s="62"/>
      <c r="G1268" s="62"/>
      <c r="H1268" s="62"/>
    </row>
    <row r="1269" spans="1:8" customFormat="1" x14ac:dyDescent="0.25">
      <c r="A1269" s="59"/>
      <c r="B1269" s="60">
        <v>0.77777777777777801</v>
      </c>
      <c r="C1269" s="62"/>
      <c r="D1269" s="62"/>
      <c r="E1269" s="62"/>
      <c r="F1269" s="62"/>
      <c r="G1269" s="62"/>
      <c r="H1269" s="62"/>
    </row>
    <row r="1270" spans="1:8" customFormat="1" x14ac:dyDescent="0.25">
      <c r="A1270" s="59"/>
      <c r="B1270" s="60">
        <v>0.78472222222222199</v>
      </c>
      <c r="C1270" s="62"/>
      <c r="D1270" s="62"/>
      <c r="E1270" s="62"/>
      <c r="F1270" s="62"/>
      <c r="G1270" s="62"/>
      <c r="H1270" s="62"/>
    </row>
    <row r="1271" spans="1:8" customFormat="1" x14ac:dyDescent="0.25">
      <c r="A1271" s="59"/>
      <c r="B1271" s="60">
        <v>0.79166666666666696</v>
      </c>
      <c r="C1271" s="62"/>
      <c r="D1271" s="62"/>
      <c r="E1271" s="62"/>
      <c r="F1271" s="62"/>
      <c r="G1271" s="62"/>
      <c r="H1271" s="62"/>
    </row>
    <row r="1272" spans="1:8" customFormat="1" x14ac:dyDescent="0.25">
      <c r="A1272" s="59"/>
      <c r="B1272" s="60">
        <v>0.79861111111111105</v>
      </c>
      <c r="C1272" s="62"/>
      <c r="D1272" s="62"/>
      <c r="E1272" s="62"/>
      <c r="F1272" s="62"/>
      <c r="G1272" s="62"/>
      <c r="H1272" s="62"/>
    </row>
    <row r="1273" spans="1:8" customFormat="1" x14ac:dyDescent="0.25">
      <c r="A1273" s="59"/>
      <c r="B1273" s="60">
        <v>0.80555555555555503</v>
      </c>
      <c r="C1273" s="62"/>
      <c r="D1273" s="62"/>
      <c r="E1273" s="62"/>
      <c r="F1273" s="62"/>
      <c r="G1273" s="62"/>
      <c r="H1273" s="62"/>
    </row>
    <row r="1274" spans="1:8" customFormat="1" x14ac:dyDescent="0.25">
      <c r="A1274" s="59"/>
      <c r="B1274" s="60">
        <v>0.8125</v>
      </c>
      <c r="C1274" s="62"/>
      <c r="D1274" s="62"/>
      <c r="E1274" s="62"/>
      <c r="F1274" s="62"/>
      <c r="G1274" s="62"/>
      <c r="H1274" s="62"/>
    </row>
    <row r="1275" spans="1:8" customFormat="1" x14ac:dyDescent="0.25">
      <c r="A1275" s="59"/>
      <c r="B1275" s="60">
        <v>0.81944444444444398</v>
      </c>
      <c r="C1275" s="62"/>
      <c r="D1275" s="62"/>
      <c r="E1275" s="62"/>
      <c r="F1275" s="62"/>
      <c r="G1275" s="62"/>
      <c r="H1275" s="62"/>
    </row>
    <row r="1276" spans="1:8" customFormat="1" x14ac:dyDescent="0.25">
      <c r="A1276" s="59"/>
      <c r="B1276" s="60">
        <v>0.82638888888888895</v>
      </c>
      <c r="C1276" s="62"/>
      <c r="D1276" s="62"/>
      <c r="E1276" s="62"/>
      <c r="F1276" s="62"/>
      <c r="G1276" s="62"/>
      <c r="H1276" s="62"/>
    </row>
    <row r="1277" spans="1:8" customFormat="1" x14ac:dyDescent="0.25">
      <c r="A1277" s="59"/>
      <c r="B1277" s="60">
        <v>0.83333333333333304</v>
      </c>
      <c r="C1277" s="62"/>
      <c r="D1277" s="62"/>
      <c r="E1277" s="62"/>
      <c r="F1277" s="62"/>
      <c r="G1277" s="62"/>
      <c r="H1277" s="62"/>
    </row>
    <row r="1278" spans="1:8" customFormat="1" x14ac:dyDescent="0.25">
      <c r="A1278" s="59"/>
      <c r="B1278" s="60">
        <v>0.84027777777777801</v>
      </c>
      <c r="C1278" s="62"/>
      <c r="D1278" s="62"/>
      <c r="E1278" s="62"/>
      <c r="F1278" s="62"/>
      <c r="G1278" s="62"/>
      <c r="H1278" s="62"/>
    </row>
    <row r="1279" spans="1:8" customFormat="1" x14ac:dyDescent="0.25">
      <c r="A1279" s="59"/>
      <c r="B1279" s="60">
        <v>0.84722222222222199</v>
      </c>
      <c r="C1279" s="62"/>
      <c r="D1279" s="62"/>
      <c r="E1279" s="62"/>
      <c r="F1279" s="62"/>
      <c r="G1279" s="62"/>
      <c r="H1279" s="62"/>
    </row>
    <row r="1280" spans="1:8" customFormat="1" x14ac:dyDescent="0.25">
      <c r="A1280" s="59"/>
      <c r="B1280" s="60">
        <v>0.85416666666666696</v>
      </c>
      <c r="C1280" s="62"/>
      <c r="D1280" s="62"/>
      <c r="E1280" s="62"/>
      <c r="F1280" s="62"/>
      <c r="G1280" s="62"/>
      <c r="H1280" s="62"/>
    </row>
    <row r="1281" spans="1:8" customFormat="1" x14ac:dyDescent="0.25">
      <c r="A1281" s="59"/>
      <c r="B1281" s="60">
        <v>0.86111111111111105</v>
      </c>
      <c r="C1281" s="62"/>
      <c r="D1281" s="62"/>
      <c r="E1281" s="62"/>
      <c r="F1281" s="62"/>
      <c r="G1281" s="62"/>
      <c r="H1281" s="62"/>
    </row>
    <row r="1282" spans="1:8" customFormat="1" x14ac:dyDescent="0.25">
      <c r="A1282" s="59"/>
      <c r="B1282" s="60">
        <v>0.86805555555555503</v>
      </c>
      <c r="C1282" s="62"/>
      <c r="D1282" s="62"/>
      <c r="E1282" s="62"/>
      <c r="F1282" s="62"/>
      <c r="G1282" s="62"/>
      <c r="H1282" s="62"/>
    </row>
    <row r="1283" spans="1:8" customFormat="1" x14ac:dyDescent="0.25">
      <c r="A1283" s="59"/>
      <c r="B1283" s="60">
        <v>0.875</v>
      </c>
      <c r="C1283" s="62"/>
      <c r="D1283" s="62"/>
      <c r="E1283" s="62"/>
      <c r="F1283" s="62"/>
      <c r="G1283" s="62"/>
      <c r="H1283" s="62"/>
    </row>
    <row r="1284" spans="1:8" customFormat="1" x14ac:dyDescent="0.25">
      <c r="A1284" s="59"/>
      <c r="B1284" s="60">
        <v>0.88194444444444398</v>
      </c>
      <c r="C1284" s="62"/>
      <c r="D1284" s="62"/>
      <c r="E1284" s="62"/>
      <c r="F1284" s="62"/>
      <c r="G1284" s="62"/>
      <c r="H1284" s="62"/>
    </row>
    <row r="1285" spans="1:8" customFormat="1" x14ac:dyDescent="0.25">
      <c r="A1285" s="59"/>
      <c r="B1285" s="60">
        <v>0.88888888888888895</v>
      </c>
      <c r="C1285" s="62"/>
      <c r="D1285" s="62"/>
      <c r="E1285" s="62"/>
      <c r="F1285" s="62"/>
      <c r="G1285" s="62"/>
      <c r="H1285" s="62"/>
    </row>
    <row r="1286" spans="1:8" customFormat="1" x14ac:dyDescent="0.25">
      <c r="A1286" s="59"/>
      <c r="B1286" s="60">
        <v>0.89583333333333304</v>
      </c>
      <c r="C1286" s="62"/>
      <c r="D1286" s="62"/>
      <c r="E1286" s="62"/>
      <c r="F1286" s="62"/>
      <c r="G1286" s="62"/>
      <c r="H1286" s="62"/>
    </row>
    <row r="1287" spans="1:8" customFormat="1" x14ac:dyDescent="0.25">
      <c r="A1287" s="59"/>
      <c r="B1287" s="60">
        <v>0.90277777777777801</v>
      </c>
      <c r="C1287" s="62"/>
      <c r="D1287" s="62"/>
      <c r="E1287" s="62"/>
      <c r="F1287" s="62"/>
      <c r="G1287" s="62"/>
      <c r="H1287" s="62"/>
    </row>
    <row r="1288" spans="1:8" customFormat="1" x14ac:dyDescent="0.25">
      <c r="A1288" s="59"/>
      <c r="B1288" s="60">
        <v>0.90972222222222199</v>
      </c>
      <c r="C1288" s="62"/>
      <c r="D1288" s="62"/>
      <c r="E1288" s="62"/>
      <c r="F1288" s="62"/>
      <c r="G1288" s="62"/>
      <c r="H1288" s="62"/>
    </row>
    <row r="1289" spans="1:8" customFormat="1" x14ac:dyDescent="0.25">
      <c r="A1289" s="59"/>
      <c r="B1289" s="60">
        <v>0.91666666666666696</v>
      </c>
      <c r="C1289" s="62"/>
      <c r="D1289" s="62"/>
      <c r="E1289" s="62"/>
      <c r="F1289" s="62"/>
      <c r="G1289" s="62"/>
      <c r="H1289" s="62"/>
    </row>
    <row r="1290" spans="1:8" customFormat="1" x14ac:dyDescent="0.25">
      <c r="A1290" s="59"/>
      <c r="B1290" s="60">
        <v>0.92361111111111105</v>
      </c>
      <c r="C1290" s="62"/>
      <c r="D1290" s="62"/>
      <c r="E1290" s="62"/>
      <c r="F1290" s="62"/>
      <c r="G1290" s="62"/>
      <c r="H1290" s="62"/>
    </row>
    <row r="1291" spans="1:8" customFormat="1" x14ac:dyDescent="0.25">
      <c r="A1291" s="59"/>
      <c r="B1291" s="60">
        <v>0.93055555555555503</v>
      </c>
      <c r="C1291" s="62"/>
      <c r="D1291" s="62"/>
      <c r="E1291" s="62"/>
      <c r="F1291" s="62"/>
      <c r="G1291" s="62"/>
      <c r="H1291" s="62"/>
    </row>
    <row r="1292" spans="1:8" customFormat="1" x14ac:dyDescent="0.25">
      <c r="A1292" s="59"/>
      <c r="B1292" s="60">
        <v>0.9375</v>
      </c>
      <c r="C1292" s="62"/>
      <c r="D1292" s="62"/>
      <c r="E1292" s="62"/>
      <c r="F1292" s="62"/>
      <c r="G1292" s="62"/>
      <c r="H1292" s="62"/>
    </row>
    <row r="1293" spans="1:8" customFormat="1" x14ac:dyDescent="0.25">
      <c r="A1293" s="59"/>
      <c r="B1293" s="60">
        <v>0.94444444444444398</v>
      </c>
      <c r="C1293" s="62"/>
      <c r="D1293" s="62"/>
      <c r="E1293" s="62"/>
      <c r="F1293" s="62"/>
      <c r="G1293" s="62"/>
      <c r="H1293" s="62"/>
    </row>
    <row r="1294" spans="1:8" customFormat="1" x14ac:dyDescent="0.25">
      <c r="A1294" s="59"/>
      <c r="B1294" s="60">
        <v>0.95138888888888895</v>
      </c>
      <c r="C1294" s="62"/>
      <c r="D1294" s="62"/>
      <c r="E1294" s="62"/>
      <c r="F1294" s="62"/>
      <c r="G1294" s="62"/>
      <c r="H1294" s="62"/>
    </row>
    <row r="1295" spans="1:8" customFormat="1" x14ac:dyDescent="0.25">
      <c r="A1295" s="59"/>
      <c r="B1295" s="60">
        <v>0.95833333333333304</v>
      </c>
      <c r="C1295" s="62"/>
      <c r="D1295" s="62"/>
      <c r="E1295" s="62"/>
      <c r="F1295" s="62"/>
      <c r="G1295" s="62"/>
      <c r="H1295" s="62"/>
    </row>
    <row r="1296" spans="1:8" customFormat="1" x14ac:dyDescent="0.25">
      <c r="A1296" s="59"/>
      <c r="B1296" s="60">
        <v>0.96527777777777801</v>
      </c>
      <c r="C1296" s="62"/>
      <c r="D1296" s="62"/>
      <c r="E1296" s="62"/>
      <c r="F1296" s="62"/>
      <c r="G1296" s="62"/>
      <c r="H1296" s="62"/>
    </row>
    <row r="1297" spans="1:8" customFormat="1" x14ac:dyDescent="0.25">
      <c r="A1297" s="59"/>
      <c r="B1297" s="60">
        <v>0.97222222222222199</v>
      </c>
      <c r="C1297" s="62"/>
      <c r="D1297" s="62"/>
      <c r="E1297" s="62"/>
      <c r="F1297" s="62"/>
      <c r="G1297" s="62"/>
      <c r="H1297" s="62"/>
    </row>
    <row r="1298" spans="1:8" customFormat="1" x14ac:dyDescent="0.25">
      <c r="A1298" s="59"/>
      <c r="B1298" s="60">
        <v>0.97916666666666696</v>
      </c>
      <c r="C1298" s="62"/>
      <c r="D1298" s="62"/>
      <c r="E1298" s="62"/>
      <c r="F1298" s="62"/>
      <c r="G1298" s="62"/>
      <c r="H1298" s="62"/>
    </row>
    <row r="1299" spans="1:8" customFormat="1" x14ac:dyDescent="0.25">
      <c r="A1299" s="59"/>
      <c r="B1299" s="60">
        <v>0.98611111111111105</v>
      </c>
      <c r="C1299" s="62"/>
      <c r="D1299" s="62"/>
      <c r="E1299" s="62"/>
      <c r="F1299" s="62"/>
      <c r="G1299" s="62"/>
      <c r="H1299" s="62"/>
    </row>
    <row r="1300" spans="1:8" customFormat="1" x14ac:dyDescent="0.25">
      <c r="A1300" s="59"/>
      <c r="B1300" s="60">
        <v>0.99305555555555503</v>
      </c>
      <c r="C1300" s="62"/>
      <c r="D1300" s="62"/>
      <c r="E1300" s="62"/>
      <c r="F1300" s="62"/>
      <c r="G1300" s="62"/>
      <c r="H1300" s="62"/>
    </row>
    <row r="1301" spans="1:8" customFormat="1" x14ac:dyDescent="0.25">
      <c r="A1301" s="59"/>
      <c r="B1301" s="60">
        <v>0</v>
      </c>
      <c r="C1301" s="62"/>
      <c r="D1301" s="62"/>
      <c r="E1301" s="62"/>
      <c r="F1301" s="62"/>
      <c r="G1301" s="62"/>
      <c r="H1301" s="62"/>
    </row>
    <row r="1302" spans="1:8" customFormat="1" x14ac:dyDescent="0.25">
      <c r="A1302" s="59"/>
      <c r="B1302" s="60">
        <v>6.9444444444444441E-3</v>
      </c>
      <c r="C1302" s="62"/>
      <c r="D1302" s="62"/>
      <c r="E1302" s="62"/>
      <c r="F1302" s="62"/>
      <c r="G1302" s="62"/>
      <c r="H1302" s="62"/>
    </row>
    <row r="1303" spans="1:8" customFormat="1" x14ac:dyDescent="0.25">
      <c r="A1303" s="59"/>
      <c r="B1303" s="60">
        <v>1.3888888888888888E-2</v>
      </c>
      <c r="C1303" s="62"/>
      <c r="D1303" s="62"/>
      <c r="E1303" s="62"/>
      <c r="F1303" s="62"/>
      <c r="G1303" s="62"/>
      <c r="H1303" s="62"/>
    </row>
    <row r="1304" spans="1:8" customFormat="1" x14ac:dyDescent="0.25">
      <c r="A1304" s="59"/>
      <c r="B1304" s="60">
        <v>2.0833333333333301E-2</v>
      </c>
      <c r="C1304" s="62"/>
      <c r="D1304" s="62"/>
      <c r="E1304" s="62"/>
      <c r="F1304" s="62"/>
      <c r="G1304" s="62"/>
      <c r="H1304" s="62"/>
    </row>
    <row r="1305" spans="1:8" customFormat="1" x14ac:dyDescent="0.25">
      <c r="A1305" s="59"/>
      <c r="B1305" s="60">
        <v>2.7777777777777801E-2</v>
      </c>
      <c r="C1305" s="62"/>
      <c r="D1305" s="62"/>
      <c r="E1305" s="62"/>
      <c r="F1305" s="62"/>
      <c r="G1305" s="62"/>
      <c r="H1305" s="62"/>
    </row>
    <row r="1306" spans="1:8" customFormat="1" x14ac:dyDescent="0.25">
      <c r="A1306" s="59"/>
      <c r="B1306" s="60">
        <v>3.4722222222222203E-2</v>
      </c>
      <c r="C1306" s="62"/>
      <c r="D1306" s="62"/>
      <c r="E1306" s="62"/>
      <c r="F1306" s="62"/>
      <c r="G1306" s="62"/>
      <c r="H1306" s="62"/>
    </row>
    <row r="1307" spans="1:8" customFormat="1" x14ac:dyDescent="0.25">
      <c r="A1307" s="59"/>
      <c r="B1307" s="60">
        <v>4.1666666666666664E-2</v>
      </c>
      <c r="C1307" s="62"/>
      <c r="D1307" s="62"/>
      <c r="E1307" s="62"/>
      <c r="F1307" s="62"/>
      <c r="G1307" s="62"/>
      <c r="H1307" s="62"/>
    </row>
    <row r="1308" spans="1:8" customFormat="1" x14ac:dyDescent="0.25">
      <c r="A1308" s="59"/>
      <c r="B1308" s="60">
        <v>4.8611111111111098E-2</v>
      </c>
      <c r="C1308" s="62"/>
      <c r="D1308" s="62"/>
      <c r="E1308" s="62"/>
      <c r="F1308" s="62"/>
      <c r="G1308" s="62"/>
      <c r="H1308" s="62"/>
    </row>
    <row r="1309" spans="1:8" customFormat="1" x14ac:dyDescent="0.25">
      <c r="A1309" s="59"/>
      <c r="B1309" s="60">
        <v>5.5555555555555601E-2</v>
      </c>
      <c r="C1309" s="62"/>
      <c r="D1309" s="62"/>
      <c r="E1309" s="62"/>
      <c r="F1309" s="62"/>
      <c r="G1309" s="62"/>
      <c r="H1309" s="62"/>
    </row>
    <row r="1310" spans="1:8" customFormat="1" x14ac:dyDescent="0.25">
      <c r="A1310" s="59"/>
      <c r="B1310" s="60">
        <v>6.25E-2</v>
      </c>
      <c r="C1310" s="62"/>
      <c r="D1310" s="62"/>
      <c r="E1310" s="62"/>
      <c r="F1310" s="62"/>
      <c r="G1310" s="62"/>
      <c r="H1310" s="62"/>
    </row>
    <row r="1311" spans="1:8" customFormat="1" x14ac:dyDescent="0.25">
      <c r="A1311" s="59"/>
      <c r="B1311" s="60">
        <v>6.9444444444444406E-2</v>
      </c>
      <c r="C1311" s="62"/>
      <c r="D1311" s="62"/>
      <c r="E1311" s="62"/>
      <c r="F1311" s="62"/>
      <c r="G1311" s="62"/>
      <c r="H1311" s="62"/>
    </row>
    <row r="1312" spans="1:8" customFormat="1" x14ac:dyDescent="0.25">
      <c r="A1312" s="59"/>
      <c r="B1312" s="60">
        <v>7.6388888888888895E-2</v>
      </c>
      <c r="C1312" s="62"/>
      <c r="D1312" s="62"/>
      <c r="E1312" s="62"/>
      <c r="F1312" s="62"/>
      <c r="G1312" s="62"/>
      <c r="H1312" s="62"/>
    </row>
    <row r="1313" spans="1:8" customFormat="1" x14ac:dyDescent="0.25">
      <c r="A1313" s="59"/>
      <c r="B1313" s="60">
        <v>8.3333333333333301E-2</v>
      </c>
      <c r="C1313" s="62"/>
      <c r="D1313" s="62"/>
      <c r="E1313" s="62"/>
      <c r="F1313" s="62"/>
      <c r="G1313" s="62"/>
      <c r="H1313" s="62"/>
    </row>
    <row r="1314" spans="1:8" customFormat="1" x14ac:dyDescent="0.25">
      <c r="A1314" s="59"/>
      <c r="B1314" s="60">
        <v>9.0277777777777804E-2</v>
      </c>
      <c r="C1314" s="62"/>
      <c r="D1314" s="62"/>
      <c r="E1314" s="62"/>
      <c r="F1314" s="62"/>
      <c r="G1314" s="62"/>
      <c r="H1314" s="62"/>
    </row>
    <row r="1315" spans="1:8" customFormat="1" x14ac:dyDescent="0.25">
      <c r="A1315" s="59"/>
      <c r="B1315" s="60">
        <v>9.7222222222222196E-2</v>
      </c>
      <c r="C1315" s="62"/>
      <c r="D1315" s="62"/>
      <c r="E1315" s="62"/>
      <c r="F1315" s="62"/>
      <c r="G1315" s="62"/>
      <c r="H1315" s="62"/>
    </row>
    <row r="1316" spans="1:8" customFormat="1" x14ac:dyDescent="0.25">
      <c r="A1316" s="59"/>
      <c r="B1316" s="60">
        <v>0.104166666666667</v>
      </c>
      <c r="C1316" s="62"/>
      <c r="D1316" s="62"/>
      <c r="E1316" s="62"/>
      <c r="F1316" s="62"/>
      <c r="G1316" s="62"/>
      <c r="H1316" s="62"/>
    </row>
    <row r="1317" spans="1:8" customFormat="1" x14ac:dyDescent="0.25">
      <c r="A1317" s="59"/>
      <c r="B1317" s="60">
        <v>0.11111111111111099</v>
      </c>
      <c r="C1317" s="62"/>
      <c r="D1317" s="62"/>
      <c r="E1317" s="62"/>
      <c r="F1317" s="62"/>
      <c r="G1317" s="62"/>
      <c r="H1317" s="62"/>
    </row>
    <row r="1318" spans="1:8" customFormat="1" x14ac:dyDescent="0.25">
      <c r="A1318" s="59"/>
      <c r="B1318" s="60">
        <v>0.118055555555556</v>
      </c>
      <c r="C1318" s="62"/>
      <c r="D1318" s="62"/>
      <c r="E1318" s="62"/>
      <c r="F1318" s="62"/>
      <c r="G1318" s="62"/>
      <c r="H1318" s="62"/>
    </row>
    <row r="1319" spans="1:8" customFormat="1" x14ac:dyDescent="0.25">
      <c r="A1319" s="59"/>
      <c r="B1319" s="60">
        <v>0.125</v>
      </c>
      <c r="C1319" s="62"/>
      <c r="D1319" s="62"/>
      <c r="E1319" s="62"/>
      <c r="F1319" s="62"/>
      <c r="G1319" s="62"/>
      <c r="H1319" s="62"/>
    </row>
    <row r="1320" spans="1:8" customFormat="1" x14ac:dyDescent="0.25">
      <c r="A1320" s="59"/>
      <c r="B1320" s="60">
        <v>0.131944444444444</v>
      </c>
      <c r="C1320" s="62"/>
      <c r="D1320" s="62"/>
      <c r="E1320" s="62"/>
      <c r="F1320" s="62"/>
      <c r="G1320" s="62"/>
      <c r="H1320" s="62"/>
    </row>
    <row r="1321" spans="1:8" customFormat="1" x14ac:dyDescent="0.25">
      <c r="A1321" s="59"/>
      <c r="B1321" s="60">
        <v>0.13888888888888901</v>
      </c>
      <c r="C1321" s="62"/>
      <c r="D1321" s="62"/>
      <c r="E1321" s="62"/>
      <c r="F1321" s="62"/>
      <c r="G1321" s="62"/>
      <c r="H1321" s="62"/>
    </row>
    <row r="1322" spans="1:8" customFormat="1" x14ac:dyDescent="0.25">
      <c r="A1322" s="59"/>
      <c r="B1322" s="60">
        <v>0.14583333333333301</v>
      </c>
      <c r="C1322" s="62"/>
      <c r="D1322" s="62"/>
      <c r="E1322" s="62"/>
      <c r="F1322" s="62"/>
      <c r="G1322" s="62"/>
      <c r="H1322" s="62"/>
    </row>
    <row r="1323" spans="1:8" customFormat="1" x14ac:dyDescent="0.25">
      <c r="A1323" s="59"/>
      <c r="B1323" s="60">
        <v>0.15277777777777801</v>
      </c>
      <c r="C1323" s="62"/>
      <c r="D1323" s="62"/>
      <c r="E1323" s="62"/>
      <c r="F1323" s="62"/>
      <c r="G1323" s="62"/>
      <c r="H1323" s="62"/>
    </row>
    <row r="1324" spans="1:8" customFormat="1" x14ac:dyDescent="0.25">
      <c r="A1324" s="59"/>
      <c r="B1324" s="60">
        <v>0.15972222222222199</v>
      </c>
      <c r="C1324" s="62"/>
      <c r="D1324" s="62"/>
      <c r="E1324" s="62"/>
      <c r="F1324" s="62"/>
      <c r="G1324" s="62"/>
      <c r="H1324" s="62"/>
    </row>
    <row r="1325" spans="1:8" customFormat="1" x14ac:dyDescent="0.25">
      <c r="A1325" s="59"/>
      <c r="B1325" s="60">
        <v>0.16666666666666699</v>
      </c>
      <c r="C1325" s="62"/>
      <c r="D1325" s="62"/>
      <c r="E1325" s="62"/>
      <c r="F1325" s="62"/>
      <c r="G1325" s="62"/>
      <c r="H1325" s="62"/>
    </row>
    <row r="1326" spans="1:8" customFormat="1" x14ac:dyDescent="0.25">
      <c r="A1326" s="59"/>
      <c r="B1326" s="60">
        <v>0.17361111111111099</v>
      </c>
      <c r="C1326" s="62"/>
      <c r="D1326" s="62"/>
      <c r="E1326" s="62"/>
      <c r="F1326" s="62"/>
      <c r="G1326" s="62"/>
      <c r="H1326" s="62"/>
    </row>
    <row r="1327" spans="1:8" customFormat="1" x14ac:dyDescent="0.25">
      <c r="A1327" s="59"/>
      <c r="B1327" s="60">
        <v>0.180555555555556</v>
      </c>
      <c r="C1327" s="62"/>
      <c r="D1327" s="62"/>
      <c r="E1327" s="62"/>
      <c r="F1327" s="62"/>
      <c r="G1327" s="62"/>
      <c r="H1327" s="62"/>
    </row>
    <row r="1328" spans="1:8" customFormat="1" x14ac:dyDescent="0.25">
      <c r="A1328" s="59"/>
      <c r="B1328" s="60">
        <v>0.1875</v>
      </c>
      <c r="C1328" s="62"/>
      <c r="D1328" s="62"/>
      <c r="E1328" s="62"/>
      <c r="F1328" s="62"/>
      <c r="G1328" s="62"/>
      <c r="H1328" s="62"/>
    </row>
    <row r="1329" spans="1:8" customFormat="1" x14ac:dyDescent="0.25">
      <c r="A1329" s="59"/>
      <c r="B1329" s="60">
        <v>0.194444444444444</v>
      </c>
      <c r="C1329" s="62"/>
      <c r="D1329" s="62"/>
      <c r="E1329" s="62"/>
      <c r="F1329" s="62"/>
      <c r="G1329" s="62"/>
      <c r="H1329" s="62"/>
    </row>
    <row r="1330" spans="1:8" customFormat="1" x14ac:dyDescent="0.25">
      <c r="A1330" s="59"/>
      <c r="B1330" s="60">
        <v>0.20138888888888901</v>
      </c>
      <c r="C1330" s="62"/>
      <c r="D1330" s="62"/>
      <c r="E1330" s="62"/>
      <c r="F1330" s="62"/>
      <c r="G1330" s="62"/>
      <c r="H1330" s="62"/>
    </row>
    <row r="1331" spans="1:8" customFormat="1" x14ac:dyDescent="0.25">
      <c r="A1331" s="59"/>
      <c r="B1331" s="60">
        <v>0.20833333333333301</v>
      </c>
      <c r="C1331" s="62"/>
      <c r="D1331" s="62"/>
      <c r="E1331" s="62"/>
      <c r="F1331" s="62"/>
      <c r="G1331" s="62"/>
      <c r="H1331" s="62"/>
    </row>
    <row r="1332" spans="1:8" customFormat="1" x14ac:dyDescent="0.25">
      <c r="A1332" s="59"/>
      <c r="B1332" s="60">
        <v>0.21527777777777801</v>
      </c>
      <c r="C1332" s="62"/>
      <c r="D1332" s="62"/>
      <c r="E1332" s="62"/>
      <c r="F1332" s="62"/>
      <c r="G1332" s="62"/>
      <c r="H1332" s="62"/>
    </row>
    <row r="1333" spans="1:8" customFormat="1" x14ac:dyDescent="0.25">
      <c r="A1333" s="59"/>
      <c r="B1333" s="60">
        <v>0.22222222222222199</v>
      </c>
      <c r="C1333" s="62"/>
      <c r="D1333" s="62"/>
      <c r="E1333" s="62"/>
      <c r="F1333" s="62"/>
      <c r="G1333" s="62"/>
      <c r="H1333" s="62"/>
    </row>
    <row r="1334" spans="1:8" customFormat="1" x14ac:dyDescent="0.25">
      <c r="A1334" s="59"/>
      <c r="B1334" s="60">
        <v>0.22916666666666699</v>
      </c>
      <c r="C1334" s="62"/>
      <c r="D1334" s="62"/>
      <c r="E1334" s="62"/>
      <c r="F1334" s="62"/>
      <c r="G1334" s="62"/>
      <c r="H1334" s="62"/>
    </row>
    <row r="1335" spans="1:8" customFormat="1" x14ac:dyDescent="0.25">
      <c r="A1335" s="59"/>
      <c r="B1335" s="60">
        <v>0.23611111111111099</v>
      </c>
      <c r="C1335" s="62"/>
      <c r="D1335" s="62"/>
      <c r="E1335" s="62"/>
      <c r="F1335" s="62"/>
      <c r="G1335" s="62"/>
      <c r="H1335" s="62"/>
    </row>
    <row r="1336" spans="1:8" customFormat="1" x14ac:dyDescent="0.25">
      <c r="A1336" s="59"/>
      <c r="B1336" s="60">
        <v>0.243055555555556</v>
      </c>
      <c r="C1336" s="62"/>
      <c r="D1336" s="62"/>
      <c r="E1336" s="62"/>
      <c r="F1336" s="62"/>
      <c r="G1336" s="62"/>
      <c r="H1336" s="62"/>
    </row>
    <row r="1337" spans="1:8" customFormat="1" x14ac:dyDescent="0.25">
      <c r="A1337" s="59"/>
      <c r="B1337" s="60">
        <v>0.25</v>
      </c>
      <c r="C1337" s="62"/>
      <c r="D1337" s="62"/>
      <c r="E1337" s="62"/>
      <c r="F1337" s="62"/>
      <c r="G1337" s="62"/>
      <c r="H1337" s="62"/>
    </row>
    <row r="1338" spans="1:8" customFormat="1" x14ac:dyDescent="0.25">
      <c r="A1338" s="59"/>
      <c r="B1338" s="60">
        <v>0.25694444444444398</v>
      </c>
      <c r="C1338" s="62"/>
      <c r="D1338" s="62"/>
      <c r="E1338" s="62"/>
      <c r="F1338" s="62"/>
      <c r="G1338" s="62"/>
      <c r="H1338" s="62"/>
    </row>
    <row r="1339" spans="1:8" customFormat="1" x14ac:dyDescent="0.25">
      <c r="A1339" s="59"/>
      <c r="B1339" s="60">
        <v>0.26388888888888901</v>
      </c>
      <c r="C1339" s="62"/>
      <c r="D1339" s="62"/>
      <c r="E1339" s="62"/>
      <c r="F1339" s="62"/>
      <c r="G1339" s="62"/>
      <c r="H1339" s="62"/>
    </row>
    <row r="1340" spans="1:8" customFormat="1" x14ac:dyDescent="0.25">
      <c r="A1340" s="59"/>
      <c r="B1340" s="60">
        <v>0.27083333333333298</v>
      </c>
      <c r="C1340" s="62"/>
      <c r="D1340" s="62"/>
      <c r="E1340" s="62"/>
      <c r="F1340" s="62"/>
      <c r="G1340" s="62"/>
      <c r="H1340" s="62"/>
    </row>
    <row r="1341" spans="1:8" customFormat="1" x14ac:dyDescent="0.25">
      <c r="A1341" s="59"/>
      <c r="B1341" s="60">
        <v>0.27777777777777801</v>
      </c>
      <c r="C1341" s="62"/>
      <c r="D1341" s="62"/>
      <c r="E1341" s="62"/>
      <c r="F1341" s="62"/>
      <c r="G1341" s="62"/>
      <c r="H1341" s="62"/>
    </row>
    <row r="1342" spans="1:8" customFormat="1" x14ac:dyDescent="0.25">
      <c r="A1342" s="59"/>
      <c r="B1342" s="60">
        <v>0.28472222222222199</v>
      </c>
      <c r="C1342" s="62"/>
      <c r="D1342" s="62"/>
      <c r="E1342" s="62"/>
      <c r="F1342" s="62"/>
      <c r="G1342" s="62"/>
      <c r="H1342" s="62"/>
    </row>
    <row r="1343" spans="1:8" customFormat="1" x14ac:dyDescent="0.25">
      <c r="A1343" s="59"/>
      <c r="B1343" s="60">
        <v>0.29166666666666702</v>
      </c>
      <c r="C1343" s="62"/>
      <c r="D1343" s="62"/>
      <c r="E1343" s="62"/>
      <c r="F1343" s="62"/>
      <c r="G1343" s="62"/>
      <c r="H1343" s="62"/>
    </row>
    <row r="1344" spans="1:8" customFormat="1" x14ac:dyDescent="0.25">
      <c r="A1344" s="59"/>
      <c r="B1344" s="60">
        <v>0.29861111111111099</v>
      </c>
      <c r="C1344" s="62"/>
      <c r="D1344" s="62"/>
      <c r="E1344" s="62"/>
      <c r="F1344" s="62"/>
      <c r="G1344" s="62"/>
      <c r="H1344" s="62"/>
    </row>
    <row r="1345" spans="1:8" customFormat="1" x14ac:dyDescent="0.25">
      <c r="A1345" s="59"/>
      <c r="B1345" s="60">
        <v>0.30555555555555602</v>
      </c>
      <c r="C1345" s="62"/>
      <c r="D1345" s="62"/>
      <c r="E1345" s="62"/>
      <c r="F1345" s="62"/>
      <c r="G1345" s="62"/>
      <c r="H1345" s="62"/>
    </row>
    <row r="1346" spans="1:8" customFormat="1" x14ac:dyDescent="0.25">
      <c r="A1346" s="59"/>
      <c r="B1346" s="60">
        <v>0.3125</v>
      </c>
      <c r="C1346" s="62"/>
      <c r="D1346" s="62"/>
      <c r="E1346" s="62"/>
      <c r="F1346" s="62"/>
      <c r="G1346" s="62"/>
      <c r="H1346" s="62"/>
    </row>
    <row r="1347" spans="1:8" customFormat="1" x14ac:dyDescent="0.25">
      <c r="A1347" s="59"/>
      <c r="B1347" s="60">
        <v>0.31944444444444398</v>
      </c>
      <c r="C1347" s="62"/>
      <c r="D1347" s="62"/>
      <c r="E1347" s="62"/>
      <c r="F1347" s="62"/>
      <c r="G1347" s="62"/>
      <c r="H1347" s="62"/>
    </row>
    <row r="1348" spans="1:8" customFormat="1" x14ac:dyDescent="0.25">
      <c r="A1348" s="59"/>
      <c r="B1348" s="60">
        <v>0.32638888888888901</v>
      </c>
      <c r="C1348" s="62"/>
      <c r="D1348" s="62"/>
      <c r="E1348" s="62"/>
      <c r="F1348" s="62"/>
      <c r="G1348" s="62"/>
      <c r="H1348" s="62"/>
    </row>
    <row r="1349" spans="1:8" customFormat="1" x14ac:dyDescent="0.25">
      <c r="A1349" s="59"/>
      <c r="B1349" s="60">
        <v>0.33333333333333298</v>
      </c>
      <c r="C1349" s="62"/>
      <c r="D1349" s="62"/>
      <c r="E1349" s="62"/>
      <c r="F1349" s="62"/>
      <c r="G1349" s="62"/>
      <c r="H1349" s="62"/>
    </row>
    <row r="1350" spans="1:8" customFormat="1" x14ac:dyDescent="0.25">
      <c r="A1350" s="59"/>
      <c r="B1350" s="60">
        <v>0.34027777777777801</v>
      </c>
      <c r="C1350" s="62"/>
      <c r="D1350" s="62"/>
      <c r="E1350" s="62"/>
      <c r="F1350" s="62"/>
      <c r="G1350" s="62"/>
      <c r="H1350" s="62"/>
    </row>
    <row r="1351" spans="1:8" customFormat="1" x14ac:dyDescent="0.25">
      <c r="A1351" s="59"/>
      <c r="B1351" s="60">
        <v>0.34722222222222199</v>
      </c>
      <c r="C1351" s="62"/>
      <c r="D1351" s="62"/>
      <c r="E1351" s="62"/>
      <c r="F1351" s="62"/>
      <c r="G1351" s="62"/>
      <c r="H1351" s="62"/>
    </row>
    <row r="1352" spans="1:8" customFormat="1" x14ac:dyDescent="0.25">
      <c r="A1352" s="59"/>
      <c r="B1352" s="60">
        <v>0.35416666666666702</v>
      </c>
      <c r="C1352" s="62"/>
      <c r="D1352" s="62"/>
      <c r="E1352" s="62"/>
      <c r="F1352" s="62"/>
      <c r="G1352" s="62"/>
      <c r="H1352" s="62"/>
    </row>
    <row r="1353" spans="1:8" customFormat="1" x14ac:dyDescent="0.25">
      <c r="A1353" s="59"/>
      <c r="B1353" s="60">
        <v>0.36111111111111099</v>
      </c>
      <c r="C1353" s="62"/>
      <c r="D1353" s="62"/>
      <c r="E1353" s="62"/>
      <c r="F1353" s="62"/>
      <c r="G1353" s="62"/>
      <c r="H1353" s="62"/>
    </row>
    <row r="1354" spans="1:8" customFormat="1" x14ac:dyDescent="0.25">
      <c r="A1354" s="59"/>
      <c r="B1354" s="60">
        <v>0.36805555555555602</v>
      </c>
      <c r="C1354" s="62"/>
      <c r="D1354" s="62"/>
      <c r="E1354" s="62"/>
      <c r="F1354" s="62"/>
      <c r="G1354" s="62"/>
      <c r="H1354" s="62"/>
    </row>
    <row r="1355" spans="1:8" customFormat="1" x14ac:dyDescent="0.25">
      <c r="A1355" s="59"/>
      <c r="B1355" s="60">
        <v>0.375</v>
      </c>
      <c r="C1355" s="62"/>
      <c r="D1355" s="62"/>
      <c r="E1355" s="62"/>
      <c r="F1355" s="62"/>
      <c r="G1355" s="62"/>
      <c r="H1355" s="62"/>
    </row>
    <row r="1356" spans="1:8" customFormat="1" x14ac:dyDescent="0.25">
      <c r="A1356" s="59"/>
      <c r="B1356" s="60">
        <v>0.38194444444444398</v>
      </c>
      <c r="C1356" s="62"/>
      <c r="D1356" s="62"/>
      <c r="E1356" s="62"/>
      <c r="F1356" s="62"/>
      <c r="G1356" s="62"/>
      <c r="H1356" s="62"/>
    </row>
    <row r="1357" spans="1:8" customFormat="1" x14ac:dyDescent="0.25">
      <c r="A1357" s="59"/>
      <c r="B1357" s="60">
        <v>0.38888888888888901</v>
      </c>
      <c r="C1357" s="62"/>
      <c r="D1357" s="62"/>
      <c r="E1357" s="62"/>
      <c r="F1357" s="62"/>
      <c r="G1357" s="62"/>
      <c r="H1357" s="62"/>
    </row>
    <row r="1358" spans="1:8" customFormat="1" x14ac:dyDescent="0.25">
      <c r="A1358" s="59"/>
      <c r="B1358" s="60">
        <v>0.39583333333333298</v>
      </c>
      <c r="C1358" s="62"/>
      <c r="D1358" s="62"/>
      <c r="E1358" s="62"/>
      <c r="F1358" s="62"/>
      <c r="G1358" s="62"/>
      <c r="H1358" s="62"/>
    </row>
    <row r="1359" spans="1:8" customFormat="1" x14ac:dyDescent="0.25">
      <c r="A1359" s="59"/>
      <c r="B1359" s="60">
        <v>0.40277777777777801</v>
      </c>
      <c r="C1359" s="62"/>
      <c r="D1359" s="62"/>
      <c r="E1359" s="62"/>
      <c r="F1359" s="62"/>
      <c r="G1359" s="62"/>
      <c r="H1359" s="62"/>
    </row>
    <row r="1360" spans="1:8" customFormat="1" x14ac:dyDescent="0.25">
      <c r="A1360" s="59"/>
      <c r="B1360" s="60">
        <v>0.40972222222222199</v>
      </c>
      <c r="C1360" s="62"/>
      <c r="D1360" s="62"/>
      <c r="E1360" s="62"/>
      <c r="F1360" s="62"/>
      <c r="G1360" s="62"/>
      <c r="H1360" s="62"/>
    </row>
    <row r="1361" spans="1:8" customFormat="1" x14ac:dyDescent="0.25">
      <c r="A1361" s="59"/>
      <c r="B1361" s="60">
        <v>0.41666666666666702</v>
      </c>
      <c r="C1361" s="62"/>
      <c r="D1361" s="62"/>
      <c r="E1361" s="62"/>
      <c r="F1361" s="62"/>
      <c r="G1361" s="62"/>
      <c r="H1361" s="62"/>
    </row>
    <row r="1362" spans="1:8" customFormat="1" x14ac:dyDescent="0.25">
      <c r="A1362" s="59"/>
      <c r="B1362" s="60">
        <v>0.42361111111111099</v>
      </c>
      <c r="C1362" s="62"/>
      <c r="D1362" s="62"/>
      <c r="E1362" s="62"/>
      <c r="F1362" s="62"/>
      <c r="G1362" s="62"/>
      <c r="H1362" s="62"/>
    </row>
    <row r="1363" spans="1:8" customFormat="1" x14ac:dyDescent="0.25">
      <c r="A1363" s="59"/>
      <c r="B1363" s="60">
        <v>0.43055555555555602</v>
      </c>
      <c r="C1363" s="62"/>
      <c r="D1363" s="62"/>
      <c r="E1363" s="62"/>
      <c r="F1363" s="62"/>
      <c r="G1363" s="62"/>
      <c r="H1363" s="62"/>
    </row>
    <row r="1364" spans="1:8" customFormat="1" x14ac:dyDescent="0.25">
      <c r="A1364" s="59"/>
      <c r="B1364" s="60">
        <v>0.4375</v>
      </c>
      <c r="C1364" s="62"/>
      <c r="D1364" s="62"/>
      <c r="E1364" s="62"/>
      <c r="F1364" s="62"/>
      <c r="G1364" s="62"/>
      <c r="H1364" s="62"/>
    </row>
    <row r="1365" spans="1:8" customFormat="1" x14ac:dyDescent="0.25">
      <c r="A1365" s="59"/>
      <c r="B1365" s="60">
        <v>0.44444444444444398</v>
      </c>
      <c r="C1365" s="62"/>
      <c r="D1365" s="62"/>
      <c r="E1365" s="62"/>
      <c r="F1365" s="62"/>
      <c r="G1365" s="62"/>
      <c r="H1365" s="62"/>
    </row>
    <row r="1366" spans="1:8" customFormat="1" x14ac:dyDescent="0.25">
      <c r="A1366" s="59"/>
      <c r="B1366" s="60">
        <v>0.45138888888888901</v>
      </c>
      <c r="C1366" s="62"/>
      <c r="D1366" s="62"/>
      <c r="E1366" s="62"/>
      <c r="F1366" s="62"/>
      <c r="G1366" s="62"/>
      <c r="H1366" s="62"/>
    </row>
    <row r="1367" spans="1:8" customFormat="1" x14ac:dyDescent="0.25">
      <c r="A1367" s="59"/>
      <c r="B1367" s="60">
        <v>0.45833333333333298</v>
      </c>
      <c r="C1367" s="62"/>
      <c r="D1367" s="62"/>
      <c r="E1367" s="62"/>
      <c r="F1367" s="62"/>
      <c r="G1367" s="62"/>
      <c r="H1367" s="62"/>
    </row>
    <row r="1368" spans="1:8" customFormat="1" x14ac:dyDescent="0.25">
      <c r="A1368" s="59"/>
      <c r="B1368" s="60">
        <v>0.46527777777777801</v>
      </c>
      <c r="C1368" s="62"/>
      <c r="D1368" s="62"/>
      <c r="E1368" s="62"/>
      <c r="F1368" s="62"/>
      <c r="G1368" s="62"/>
      <c r="H1368" s="62"/>
    </row>
    <row r="1369" spans="1:8" customFormat="1" x14ac:dyDescent="0.25">
      <c r="A1369" s="59"/>
      <c r="B1369" s="60">
        <v>0.47222222222222199</v>
      </c>
      <c r="C1369" s="62"/>
      <c r="D1369" s="62"/>
      <c r="E1369" s="62"/>
      <c r="F1369" s="62"/>
      <c r="G1369" s="62"/>
      <c r="H1369" s="62"/>
    </row>
    <row r="1370" spans="1:8" customFormat="1" x14ac:dyDescent="0.25">
      <c r="A1370" s="59"/>
      <c r="B1370" s="60">
        <v>0.47916666666666702</v>
      </c>
      <c r="C1370" s="62"/>
      <c r="D1370" s="62"/>
      <c r="E1370" s="62"/>
      <c r="F1370" s="62"/>
      <c r="G1370" s="62"/>
      <c r="H1370" s="62"/>
    </row>
    <row r="1371" spans="1:8" customFormat="1" x14ac:dyDescent="0.25">
      <c r="A1371" s="59"/>
      <c r="B1371" s="60">
        <v>0.48611111111111099</v>
      </c>
      <c r="C1371" s="62"/>
      <c r="D1371" s="62"/>
      <c r="E1371" s="62"/>
      <c r="F1371" s="62"/>
      <c r="G1371" s="62"/>
      <c r="H1371" s="62"/>
    </row>
    <row r="1372" spans="1:8" customFormat="1" x14ac:dyDescent="0.25">
      <c r="A1372" s="59"/>
      <c r="B1372" s="60">
        <v>0.49305555555555602</v>
      </c>
      <c r="C1372" s="62"/>
      <c r="D1372" s="62"/>
      <c r="E1372" s="62"/>
      <c r="F1372" s="62"/>
      <c r="G1372" s="62"/>
      <c r="H1372" s="62"/>
    </row>
    <row r="1373" spans="1:8" customFormat="1" x14ac:dyDescent="0.25">
      <c r="A1373" s="59"/>
      <c r="B1373" s="60">
        <v>0.5</v>
      </c>
      <c r="C1373" s="62"/>
      <c r="D1373" s="62"/>
      <c r="E1373" s="62"/>
      <c r="F1373" s="62"/>
      <c r="G1373" s="62"/>
      <c r="H1373" s="62"/>
    </row>
    <row r="1374" spans="1:8" customFormat="1" x14ac:dyDescent="0.25">
      <c r="A1374" s="59"/>
      <c r="B1374" s="60">
        <v>0.50694444444444398</v>
      </c>
      <c r="C1374" s="62"/>
      <c r="D1374" s="62"/>
      <c r="E1374" s="62"/>
      <c r="F1374" s="62"/>
      <c r="G1374" s="62"/>
      <c r="H1374" s="62"/>
    </row>
    <row r="1375" spans="1:8" customFormat="1" x14ac:dyDescent="0.25">
      <c r="A1375" s="59"/>
      <c r="B1375" s="60">
        <v>0.51388888888888895</v>
      </c>
      <c r="C1375" s="62"/>
      <c r="D1375" s="62"/>
      <c r="E1375" s="62"/>
      <c r="F1375" s="62"/>
      <c r="G1375" s="62"/>
      <c r="H1375" s="62"/>
    </row>
    <row r="1376" spans="1:8" customFormat="1" x14ac:dyDescent="0.25">
      <c r="A1376" s="59"/>
      <c r="B1376" s="60">
        <v>0.52083333333333304</v>
      </c>
      <c r="C1376" s="62"/>
      <c r="D1376" s="62"/>
      <c r="E1376" s="62"/>
      <c r="F1376" s="62"/>
      <c r="G1376" s="62"/>
      <c r="H1376" s="62"/>
    </row>
    <row r="1377" spans="1:8" customFormat="1" x14ac:dyDescent="0.25">
      <c r="A1377" s="59"/>
      <c r="B1377" s="60">
        <v>0.52777777777777801</v>
      </c>
      <c r="C1377" s="62"/>
      <c r="D1377" s="62"/>
      <c r="E1377" s="62"/>
      <c r="F1377" s="62"/>
      <c r="G1377" s="62"/>
      <c r="H1377" s="62"/>
    </row>
    <row r="1378" spans="1:8" customFormat="1" x14ac:dyDescent="0.25">
      <c r="A1378" s="59"/>
      <c r="B1378" s="60">
        <v>0.53472222222222199</v>
      </c>
      <c r="C1378" s="62"/>
      <c r="D1378" s="62"/>
      <c r="E1378" s="62"/>
      <c r="F1378" s="62"/>
      <c r="G1378" s="62"/>
      <c r="H1378" s="62"/>
    </row>
    <row r="1379" spans="1:8" customFormat="1" x14ac:dyDescent="0.25">
      <c r="A1379" s="59"/>
      <c r="B1379" s="60">
        <v>0.54166666666666696</v>
      </c>
      <c r="C1379" s="62"/>
      <c r="D1379" s="62"/>
      <c r="E1379" s="62"/>
      <c r="F1379" s="62"/>
      <c r="G1379" s="62"/>
      <c r="H1379" s="62"/>
    </row>
    <row r="1380" spans="1:8" customFormat="1" x14ac:dyDescent="0.25">
      <c r="A1380" s="59"/>
      <c r="B1380" s="60">
        <v>0.54861111111111105</v>
      </c>
      <c r="C1380" s="62"/>
      <c r="D1380" s="62"/>
      <c r="E1380" s="62"/>
      <c r="F1380" s="62"/>
      <c r="G1380" s="62"/>
      <c r="H1380" s="62"/>
    </row>
    <row r="1381" spans="1:8" customFormat="1" x14ac:dyDescent="0.25">
      <c r="A1381" s="59"/>
      <c r="B1381" s="60">
        <v>0.55555555555555602</v>
      </c>
      <c r="C1381" s="62"/>
      <c r="D1381" s="62"/>
      <c r="E1381" s="62"/>
      <c r="F1381" s="62"/>
      <c r="G1381" s="62"/>
      <c r="H1381" s="62"/>
    </row>
    <row r="1382" spans="1:8" customFormat="1" x14ac:dyDescent="0.25">
      <c r="A1382" s="59"/>
      <c r="B1382" s="60">
        <v>0.5625</v>
      </c>
      <c r="C1382" s="62"/>
      <c r="D1382" s="62"/>
      <c r="E1382" s="62"/>
      <c r="F1382" s="62"/>
      <c r="G1382" s="62"/>
      <c r="H1382" s="62"/>
    </row>
    <row r="1383" spans="1:8" customFormat="1" x14ac:dyDescent="0.25">
      <c r="A1383" s="59"/>
      <c r="B1383" s="60">
        <v>0.56944444444444398</v>
      </c>
      <c r="C1383" s="62"/>
      <c r="D1383" s="62"/>
      <c r="E1383" s="62"/>
      <c r="F1383" s="62"/>
      <c r="G1383" s="62"/>
      <c r="H1383" s="62"/>
    </row>
    <row r="1384" spans="1:8" customFormat="1" x14ac:dyDescent="0.25">
      <c r="A1384" s="59"/>
      <c r="B1384" s="60">
        <v>0.57638888888888895</v>
      </c>
      <c r="C1384" s="62"/>
      <c r="D1384" s="62"/>
      <c r="E1384" s="62"/>
      <c r="F1384" s="62"/>
      <c r="G1384" s="62"/>
      <c r="H1384" s="62"/>
    </row>
    <row r="1385" spans="1:8" customFormat="1" x14ac:dyDescent="0.25">
      <c r="A1385" s="59"/>
      <c r="B1385" s="60">
        <v>0.58333333333333304</v>
      </c>
      <c r="C1385" s="62"/>
      <c r="D1385" s="62"/>
      <c r="E1385" s="62"/>
      <c r="F1385" s="62"/>
      <c r="G1385" s="62"/>
      <c r="H1385" s="62"/>
    </row>
    <row r="1386" spans="1:8" customFormat="1" x14ac:dyDescent="0.25">
      <c r="A1386" s="59"/>
      <c r="B1386" s="60">
        <v>0.59027777777777801</v>
      </c>
      <c r="C1386" s="62"/>
      <c r="D1386" s="62"/>
      <c r="E1386" s="62"/>
      <c r="F1386" s="62"/>
      <c r="G1386" s="62"/>
      <c r="H1386" s="62"/>
    </row>
    <row r="1387" spans="1:8" customFormat="1" x14ac:dyDescent="0.25">
      <c r="A1387" s="59"/>
      <c r="B1387" s="60">
        <v>0.59722222222222199</v>
      </c>
      <c r="C1387" s="62"/>
      <c r="D1387" s="62"/>
      <c r="E1387" s="62"/>
      <c r="F1387" s="62"/>
      <c r="G1387" s="62"/>
      <c r="H1387" s="62"/>
    </row>
    <row r="1388" spans="1:8" customFormat="1" x14ac:dyDescent="0.25">
      <c r="A1388" s="59"/>
      <c r="B1388" s="60">
        <v>0.60416666666666696</v>
      </c>
      <c r="C1388" s="62"/>
      <c r="D1388" s="62"/>
      <c r="E1388" s="62"/>
      <c r="F1388" s="62"/>
      <c r="G1388" s="62"/>
      <c r="H1388" s="62"/>
    </row>
    <row r="1389" spans="1:8" customFormat="1" x14ac:dyDescent="0.25">
      <c r="A1389" s="59"/>
      <c r="B1389" s="60">
        <v>0.61111111111111105</v>
      </c>
      <c r="C1389" s="62"/>
      <c r="D1389" s="62"/>
      <c r="E1389" s="62"/>
      <c r="F1389" s="62"/>
      <c r="G1389" s="62"/>
      <c r="H1389" s="62"/>
    </row>
    <row r="1390" spans="1:8" customFormat="1" x14ac:dyDescent="0.25">
      <c r="A1390" s="59"/>
      <c r="B1390" s="60">
        <v>0.61805555555555503</v>
      </c>
      <c r="C1390" s="62"/>
      <c r="D1390" s="62"/>
      <c r="E1390" s="62"/>
      <c r="F1390" s="62"/>
      <c r="G1390" s="62"/>
      <c r="H1390" s="62"/>
    </row>
    <row r="1391" spans="1:8" customFormat="1" x14ac:dyDescent="0.25">
      <c r="A1391" s="59"/>
      <c r="B1391" s="60">
        <v>0.625</v>
      </c>
      <c r="C1391" s="62"/>
      <c r="D1391" s="62"/>
      <c r="E1391" s="62"/>
      <c r="F1391" s="62"/>
      <c r="G1391" s="62"/>
      <c r="H1391" s="62"/>
    </row>
    <row r="1392" spans="1:8" customFormat="1" x14ac:dyDescent="0.25">
      <c r="A1392" s="59"/>
      <c r="B1392" s="60">
        <v>0.63194444444444398</v>
      </c>
      <c r="C1392" s="62"/>
      <c r="D1392" s="62"/>
      <c r="E1392" s="62"/>
      <c r="F1392" s="62"/>
      <c r="G1392" s="62"/>
      <c r="H1392" s="62"/>
    </row>
    <row r="1393" spans="1:8" customFormat="1" x14ac:dyDescent="0.25">
      <c r="A1393" s="59"/>
      <c r="B1393" s="60">
        <v>0.63888888888888895</v>
      </c>
      <c r="C1393" s="62"/>
      <c r="D1393" s="62"/>
      <c r="E1393" s="62"/>
      <c r="F1393" s="62"/>
      <c r="G1393" s="62"/>
      <c r="H1393" s="62"/>
    </row>
    <row r="1394" spans="1:8" customFormat="1" x14ac:dyDescent="0.25">
      <c r="A1394" s="59"/>
      <c r="B1394" s="60">
        <v>0.64583333333333304</v>
      </c>
      <c r="C1394" s="62"/>
      <c r="D1394" s="62"/>
      <c r="E1394" s="62"/>
      <c r="F1394" s="62"/>
      <c r="G1394" s="62"/>
      <c r="H1394" s="62"/>
    </row>
    <row r="1395" spans="1:8" customFormat="1" x14ac:dyDescent="0.25">
      <c r="A1395" s="59"/>
      <c r="B1395" s="60">
        <v>0.65277777777777801</v>
      </c>
      <c r="C1395" s="62"/>
      <c r="D1395" s="62"/>
      <c r="E1395" s="62"/>
      <c r="F1395" s="62"/>
      <c r="G1395" s="62"/>
      <c r="H1395" s="62"/>
    </row>
    <row r="1396" spans="1:8" customFormat="1" x14ac:dyDescent="0.25">
      <c r="A1396" s="59"/>
      <c r="B1396" s="60">
        <v>0.65972222222222199</v>
      </c>
      <c r="C1396" s="62"/>
      <c r="D1396" s="62"/>
      <c r="E1396" s="62"/>
      <c r="F1396" s="62"/>
      <c r="G1396" s="62"/>
      <c r="H1396" s="62"/>
    </row>
    <row r="1397" spans="1:8" customFormat="1" x14ac:dyDescent="0.25">
      <c r="A1397" s="59"/>
      <c r="B1397" s="60">
        <v>0.66666666666666696</v>
      </c>
      <c r="C1397" s="62"/>
      <c r="D1397" s="62"/>
      <c r="E1397" s="62"/>
      <c r="F1397" s="62"/>
      <c r="G1397" s="62"/>
      <c r="H1397" s="62"/>
    </row>
    <row r="1398" spans="1:8" customFormat="1" x14ac:dyDescent="0.25">
      <c r="A1398" s="59"/>
      <c r="B1398" s="60">
        <v>0.67361111111111105</v>
      </c>
      <c r="C1398" s="62"/>
      <c r="D1398" s="62"/>
      <c r="E1398" s="62"/>
      <c r="F1398" s="62"/>
      <c r="G1398" s="62"/>
      <c r="H1398" s="62"/>
    </row>
    <row r="1399" spans="1:8" customFormat="1" x14ac:dyDescent="0.25">
      <c r="A1399" s="59"/>
      <c r="B1399" s="60">
        <v>0.68055555555555503</v>
      </c>
      <c r="C1399" s="62"/>
      <c r="D1399" s="62"/>
      <c r="E1399" s="62"/>
      <c r="F1399" s="62"/>
      <c r="G1399" s="62"/>
      <c r="H1399" s="62"/>
    </row>
    <row r="1400" spans="1:8" customFormat="1" x14ac:dyDescent="0.25">
      <c r="A1400" s="59"/>
      <c r="B1400" s="60">
        <v>0.6875</v>
      </c>
      <c r="C1400" s="62"/>
      <c r="D1400" s="62"/>
      <c r="E1400" s="62"/>
      <c r="F1400" s="62"/>
      <c r="G1400" s="62"/>
      <c r="H1400" s="62"/>
    </row>
    <row r="1401" spans="1:8" customFormat="1" x14ac:dyDescent="0.25">
      <c r="A1401" s="59"/>
      <c r="B1401" s="60">
        <v>0.69444444444444398</v>
      </c>
      <c r="C1401" s="62"/>
      <c r="D1401" s="62"/>
      <c r="E1401" s="62"/>
      <c r="F1401" s="62"/>
      <c r="G1401" s="62"/>
      <c r="H1401" s="62"/>
    </row>
    <row r="1402" spans="1:8" customFormat="1" x14ac:dyDescent="0.25">
      <c r="A1402" s="59"/>
      <c r="B1402" s="60">
        <v>0.70138888888888895</v>
      </c>
      <c r="C1402" s="62"/>
      <c r="D1402" s="62"/>
      <c r="E1402" s="62"/>
      <c r="F1402" s="62"/>
      <c r="G1402" s="62"/>
      <c r="H1402" s="62"/>
    </row>
    <row r="1403" spans="1:8" customFormat="1" x14ac:dyDescent="0.25">
      <c r="A1403" s="59"/>
      <c r="B1403" s="60">
        <v>0.70833333333333304</v>
      </c>
      <c r="C1403" s="62"/>
      <c r="D1403" s="62"/>
      <c r="E1403" s="62"/>
      <c r="F1403" s="62"/>
      <c r="G1403" s="62"/>
      <c r="H1403" s="62"/>
    </row>
    <row r="1404" spans="1:8" customFormat="1" x14ac:dyDescent="0.25">
      <c r="A1404" s="59"/>
      <c r="B1404" s="60">
        <v>0.71527777777777801</v>
      </c>
      <c r="C1404" s="62"/>
      <c r="D1404" s="62"/>
      <c r="E1404" s="62"/>
      <c r="F1404" s="62"/>
      <c r="G1404" s="62"/>
      <c r="H1404" s="62"/>
    </row>
    <row r="1405" spans="1:8" customFormat="1" x14ac:dyDescent="0.25">
      <c r="A1405" s="59"/>
      <c r="B1405" s="60">
        <v>0.72222222222222199</v>
      </c>
      <c r="C1405" s="62"/>
      <c r="D1405" s="62"/>
      <c r="E1405" s="62"/>
      <c r="F1405" s="62"/>
      <c r="G1405" s="62"/>
      <c r="H1405" s="62"/>
    </row>
    <row r="1406" spans="1:8" customFormat="1" x14ac:dyDescent="0.25">
      <c r="A1406" s="59"/>
      <c r="B1406" s="60">
        <v>0.72916666666666696</v>
      </c>
      <c r="C1406" s="62"/>
      <c r="D1406" s="62"/>
      <c r="E1406" s="62"/>
      <c r="F1406" s="62"/>
      <c r="G1406" s="62"/>
      <c r="H1406" s="62"/>
    </row>
    <row r="1407" spans="1:8" customFormat="1" x14ac:dyDescent="0.25">
      <c r="A1407" s="59"/>
      <c r="B1407" s="60">
        <v>0.73611111111111105</v>
      </c>
      <c r="C1407" s="62"/>
      <c r="D1407" s="62"/>
      <c r="E1407" s="62"/>
      <c r="F1407" s="62"/>
      <c r="G1407" s="62"/>
      <c r="H1407" s="62"/>
    </row>
    <row r="1408" spans="1:8" customFormat="1" x14ac:dyDescent="0.25">
      <c r="A1408" s="59"/>
      <c r="B1408" s="60">
        <v>0.74305555555555503</v>
      </c>
      <c r="C1408" s="62"/>
      <c r="D1408" s="62"/>
      <c r="E1408" s="62"/>
      <c r="F1408" s="62"/>
      <c r="G1408" s="62"/>
      <c r="H1408" s="62"/>
    </row>
    <row r="1409" spans="1:8" customFormat="1" x14ac:dyDescent="0.25">
      <c r="A1409" s="59"/>
      <c r="B1409" s="60">
        <v>0.75</v>
      </c>
      <c r="C1409" s="62"/>
      <c r="D1409" s="62"/>
      <c r="E1409" s="62"/>
      <c r="F1409" s="62"/>
      <c r="G1409" s="62"/>
      <c r="H1409" s="62"/>
    </row>
    <row r="1410" spans="1:8" customFormat="1" x14ac:dyDescent="0.25">
      <c r="A1410" s="59"/>
      <c r="B1410" s="60">
        <v>0.75694444444444398</v>
      </c>
      <c r="C1410" s="62"/>
      <c r="D1410" s="62"/>
      <c r="E1410" s="62"/>
      <c r="F1410" s="62"/>
      <c r="G1410" s="62"/>
      <c r="H1410" s="62"/>
    </row>
    <row r="1411" spans="1:8" customFormat="1" x14ac:dyDescent="0.25">
      <c r="A1411" s="59"/>
      <c r="B1411" s="60">
        <v>0.76388888888888895</v>
      </c>
      <c r="C1411" s="62"/>
      <c r="D1411" s="62"/>
      <c r="E1411" s="62"/>
      <c r="F1411" s="62"/>
      <c r="G1411" s="62"/>
      <c r="H1411" s="62"/>
    </row>
    <row r="1412" spans="1:8" customFormat="1" x14ac:dyDescent="0.25">
      <c r="A1412" s="59"/>
      <c r="B1412" s="60">
        <v>0.77083333333333304</v>
      </c>
      <c r="C1412" s="62"/>
      <c r="D1412" s="62"/>
      <c r="E1412" s="62"/>
      <c r="F1412" s="62"/>
      <c r="G1412" s="62"/>
      <c r="H1412" s="62"/>
    </row>
    <row r="1413" spans="1:8" customFormat="1" x14ac:dyDescent="0.25">
      <c r="A1413" s="59"/>
      <c r="B1413" s="60">
        <v>0.77777777777777801</v>
      </c>
      <c r="C1413" s="62"/>
      <c r="D1413" s="62"/>
      <c r="E1413" s="62"/>
      <c r="F1413" s="62"/>
      <c r="G1413" s="62"/>
      <c r="H1413" s="62"/>
    </row>
    <row r="1414" spans="1:8" customFormat="1" x14ac:dyDescent="0.25">
      <c r="A1414" s="59"/>
      <c r="B1414" s="60">
        <v>0.78472222222222199</v>
      </c>
      <c r="C1414" s="62"/>
      <c r="D1414" s="62"/>
      <c r="E1414" s="62"/>
      <c r="F1414" s="62"/>
      <c r="G1414" s="62"/>
      <c r="H1414" s="62"/>
    </row>
    <row r="1415" spans="1:8" customFormat="1" x14ac:dyDescent="0.25">
      <c r="A1415" s="59"/>
      <c r="B1415" s="60">
        <v>0.79166666666666696</v>
      </c>
      <c r="C1415" s="62"/>
      <c r="D1415" s="62"/>
      <c r="E1415" s="62"/>
      <c r="F1415" s="62"/>
      <c r="G1415" s="62"/>
      <c r="H1415" s="62"/>
    </row>
    <row r="1416" spans="1:8" customFormat="1" x14ac:dyDescent="0.25">
      <c r="A1416" s="59"/>
      <c r="B1416" s="60">
        <v>0.79861111111111105</v>
      </c>
      <c r="C1416" s="62"/>
      <c r="D1416" s="62"/>
      <c r="E1416" s="62"/>
      <c r="F1416" s="62"/>
      <c r="G1416" s="62"/>
      <c r="H1416" s="62"/>
    </row>
    <row r="1417" spans="1:8" customFormat="1" x14ac:dyDescent="0.25">
      <c r="A1417" s="59"/>
      <c r="B1417" s="60">
        <v>0.80555555555555503</v>
      </c>
      <c r="C1417" s="62"/>
      <c r="D1417" s="62"/>
      <c r="E1417" s="62"/>
      <c r="F1417" s="62"/>
      <c r="G1417" s="62"/>
      <c r="H1417" s="62"/>
    </row>
    <row r="1418" spans="1:8" customFormat="1" x14ac:dyDescent="0.25">
      <c r="A1418" s="59"/>
      <c r="B1418" s="60">
        <v>0.8125</v>
      </c>
      <c r="C1418" s="62"/>
      <c r="D1418" s="62"/>
      <c r="E1418" s="62"/>
      <c r="F1418" s="62"/>
      <c r="G1418" s="62"/>
      <c r="H1418" s="62"/>
    </row>
    <row r="1419" spans="1:8" customFormat="1" x14ac:dyDescent="0.25">
      <c r="A1419" s="59"/>
      <c r="B1419" s="60">
        <v>0.81944444444444398</v>
      </c>
      <c r="C1419" s="62"/>
      <c r="D1419" s="62"/>
      <c r="E1419" s="62"/>
      <c r="F1419" s="62"/>
      <c r="G1419" s="62"/>
      <c r="H1419" s="62"/>
    </row>
    <row r="1420" spans="1:8" customFormat="1" x14ac:dyDescent="0.25">
      <c r="A1420" s="59"/>
      <c r="B1420" s="60">
        <v>0.82638888888888895</v>
      </c>
      <c r="C1420" s="62"/>
      <c r="D1420" s="62"/>
      <c r="E1420" s="62"/>
      <c r="F1420" s="62"/>
      <c r="G1420" s="62"/>
      <c r="H1420" s="62"/>
    </row>
    <row r="1421" spans="1:8" customFormat="1" x14ac:dyDescent="0.25">
      <c r="A1421" s="59"/>
      <c r="B1421" s="60">
        <v>0.83333333333333304</v>
      </c>
      <c r="C1421" s="62"/>
      <c r="D1421" s="62"/>
      <c r="E1421" s="62"/>
      <c r="F1421" s="62"/>
      <c r="G1421" s="62"/>
      <c r="H1421" s="62"/>
    </row>
    <row r="1422" spans="1:8" customFormat="1" x14ac:dyDescent="0.25">
      <c r="A1422" s="59"/>
      <c r="B1422" s="60">
        <v>0.84027777777777801</v>
      </c>
      <c r="C1422" s="62"/>
      <c r="D1422" s="62"/>
      <c r="E1422" s="62"/>
      <c r="F1422" s="62"/>
      <c r="G1422" s="62"/>
      <c r="H1422" s="62"/>
    </row>
    <row r="1423" spans="1:8" customFormat="1" x14ac:dyDescent="0.25">
      <c r="A1423" s="59"/>
      <c r="B1423" s="60">
        <v>0.84722222222222199</v>
      </c>
      <c r="C1423" s="62"/>
      <c r="D1423" s="62"/>
      <c r="E1423" s="62"/>
      <c r="F1423" s="62"/>
      <c r="G1423" s="62"/>
      <c r="H1423" s="62"/>
    </row>
    <row r="1424" spans="1:8" customFormat="1" x14ac:dyDescent="0.25">
      <c r="A1424" s="59"/>
      <c r="B1424" s="60">
        <v>0.85416666666666696</v>
      </c>
      <c r="C1424" s="62"/>
      <c r="D1424" s="62"/>
      <c r="E1424" s="62"/>
      <c r="F1424" s="62"/>
      <c r="G1424" s="62"/>
      <c r="H1424" s="62"/>
    </row>
    <row r="1425" spans="1:8" customFormat="1" x14ac:dyDescent="0.25">
      <c r="A1425" s="59"/>
      <c r="B1425" s="60">
        <v>0.86111111111111105</v>
      </c>
      <c r="C1425" s="62"/>
      <c r="D1425" s="62"/>
      <c r="E1425" s="62"/>
      <c r="F1425" s="62"/>
      <c r="G1425" s="62"/>
      <c r="H1425" s="62"/>
    </row>
    <row r="1426" spans="1:8" customFormat="1" x14ac:dyDescent="0.25">
      <c r="A1426" s="59"/>
      <c r="B1426" s="60">
        <v>0.86805555555555503</v>
      </c>
      <c r="C1426" s="62"/>
      <c r="D1426" s="62"/>
      <c r="E1426" s="62"/>
      <c r="F1426" s="62"/>
      <c r="G1426" s="62"/>
      <c r="H1426" s="62"/>
    </row>
    <row r="1427" spans="1:8" customFormat="1" x14ac:dyDescent="0.25">
      <c r="A1427" s="59"/>
      <c r="B1427" s="60">
        <v>0.875</v>
      </c>
      <c r="C1427" s="62"/>
      <c r="D1427" s="62"/>
      <c r="E1427" s="62"/>
      <c r="F1427" s="62"/>
      <c r="G1427" s="62"/>
      <c r="H1427" s="62"/>
    </row>
    <row r="1428" spans="1:8" customFormat="1" x14ac:dyDescent="0.25">
      <c r="A1428" s="59"/>
      <c r="B1428" s="60">
        <v>0.88194444444444398</v>
      </c>
      <c r="C1428" s="62"/>
      <c r="D1428" s="62"/>
      <c r="E1428" s="62"/>
      <c r="F1428" s="62"/>
      <c r="G1428" s="62"/>
      <c r="H1428" s="62"/>
    </row>
    <row r="1429" spans="1:8" customFormat="1" x14ac:dyDescent="0.25">
      <c r="A1429" s="59"/>
      <c r="B1429" s="60">
        <v>0.88888888888888895</v>
      </c>
      <c r="C1429" s="62"/>
      <c r="D1429" s="62"/>
      <c r="E1429" s="62"/>
      <c r="F1429" s="62"/>
      <c r="G1429" s="62"/>
      <c r="H1429" s="62"/>
    </row>
    <row r="1430" spans="1:8" customFormat="1" x14ac:dyDescent="0.25">
      <c r="A1430" s="59"/>
      <c r="B1430" s="60">
        <v>0.89583333333333304</v>
      </c>
      <c r="C1430" s="62"/>
      <c r="D1430" s="62"/>
      <c r="E1430" s="62"/>
      <c r="F1430" s="62"/>
      <c r="G1430" s="62"/>
      <c r="H1430" s="62"/>
    </row>
    <row r="1431" spans="1:8" customFormat="1" x14ac:dyDescent="0.25">
      <c r="A1431" s="59"/>
      <c r="B1431" s="60">
        <v>0.90277777777777801</v>
      </c>
      <c r="C1431" s="62"/>
      <c r="D1431" s="62"/>
      <c r="E1431" s="62"/>
      <c r="F1431" s="62"/>
      <c r="G1431" s="62"/>
      <c r="H1431" s="62"/>
    </row>
    <row r="1432" spans="1:8" customFormat="1" x14ac:dyDescent="0.25">
      <c r="A1432" s="59"/>
      <c r="B1432" s="60">
        <v>0.90972222222222199</v>
      </c>
      <c r="C1432" s="62"/>
      <c r="D1432" s="62"/>
      <c r="E1432" s="62"/>
      <c r="F1432" s="62"/>
      <c r="G1432" s="62"/>
      <c r="H1432" s="62"/>
    </row>
    <row r="1433" spans="1:8" customFormat="1" x14ac:dyDescent="0.25">
      <c r="A1433" s="59"/>
      <c r="B1433" s="60">
        <v>0.91666666666666696</v>
      </c>
      <c r="C1433" s="62"/>
      <c r="D1433" s="62"/>
      <c r="E1433" s="62"/>
      <c r="F1433" s="62"/>
      <c r="G1433" s="62"/>
      <c r="H1433" s="62"/>
    </row>
    <row r="1434" spans="1:8" customFormat="1" x14ac:dyDescent="0.25">
      <c r="A1434" s="59"/>
      <c r="B1434" s="60">
        <v>0.92361111111111105</v>
      </c>
      <c r="C1434" s="62"/>
      <c r="D1434" s="62"/>
      <c r="E1434" s="62"/>
      <c r="F1434" s="62"/>
      <c r="G1434" s="62"/>
      <c r="H1434" s="62"/>
    </row>
    <row r="1435" spans="1:8" customFormat="1" x14ac:dyDescent="0.25">
      <c r="A1435" s="59"/>
      <c r="B1435" s="60">
        <v>0.93055555555555503</v>
      </c>
      <c r="C1435" s="62"/>
      <c r="D1435" s="62"/>
      <c r="E1435" s="62"/>
      <c r="F1435" s="62"/>
      <c r="G1435" s="62"/>
      <c r="H1435" s="62"/>
    </row>
    <row r="1436" spans="1:8" customFormat="1" x14ac:dyDescent="0.25">
      <c r="A1436" s="59"/>
      <c r="B1436" s="60">
        <v>0.9375</v>
      </c>
      <c r="C1436" s="62"/>
      <c r="D1436" s="62"/>
      <c r="E1436" s="62"/>
      <c r="F1436" s="62"/>
      <c r="G1436" s="62"/>
      <c r="H1436" s="62"/>
    </row>
    <row r="1437" spans="1:8" customFormat="1" x14ac:dyDescent="0.25">
      <c r="A1437" s="59"/>
      <c r="B1437" s="60">
        <v>0.94444444444444398</v>
      </c>
      <c r="C1437" s="62"/>
      <c r="D1437" s="62"/>
      <c r="E1437" s="62"/>
      <c r="F1437" s="62"/>
      <c r="G1437" s="62"/>
      <c r="H1437" s="62"/>
    </row>
    <row r="1438" spans="1:8" customFormat="1" x14ac:dyDescent="0.25">
      <c r="A1438" s="59"/>
      <c r="B1438" s="60">
        <v>0.95138888888888895</v>
      </c>
      <c r="C1438" s="62"/>
      <c r="D1438" s="62"/>
      <c r="E1438" s="62"/>
      <c r="F1438" s="62"/>
      <c r="G1438" s="62"/>
      <c r="H1438" s="62"/>
    </row>
    <row r="1439" spans="1:8" customFormat="1" x14ac:dyDescent="0.25">
      <c r="A1439" s="59"/>
      <c r="B1439" s="60">
        <v>0.95833333333333304</v>
      </c>
      <c r="C1439" s="62"/>
      <c r="D1439" s="62"/>
      <c r="E1439" s="62"/>
      <c r="F1439" s="62"/>
      <c r="G1439" s="62"/>
      <c r="H1439" s="62"/>
    </row>
    <row r="1440" spans="1:8" customFormat="1" x14ac:dyDescent="0.25">
      <c r="A1440" s="59"/>
      <c r="B1440" s="60">
        <v>0.96527777777777801</v>
      </c>
      <c r="C1440" s="62"/>
      <c r="D1440" s="62"/>
      <c r="E1440" s="62"/>
      <c r="F1440" s="62"/>
      <c r="G1440" s="62"/>
      <c r="H1440" s="62"/>
    </row>
    <row r="1441" spans="1:8" customFormat="1" x14ac:dyDescent="0.25">
      <c r="A1441" s="59"/>
      <c r="B1441" s="60">
        <v>0.97222222222222199</v>
      </c>
      <c r="C1441" s="62"/>
      <c r="D1441" s="62"/>
      <c r="E1441" s="62"/>
      <c r="F1441" s="62"/>
      <c r="G1441" s="62"/>
      <c r="H1441" s="62"/>
    </row>
    <row r="1442" spans="1:8" customFormat="1" x14ac:dyDescent="0.25">
      <c r="A1442" s="59"/>
      <c r="B1442" s="60">
        <v>0.97916666666666696</v>
      </c>
      <c r="C1442" s="62"/>
      <c r="D1442" s="62"/>
      <c r="E1442" s="62"/>
      <c r="F1442" s="62"/>
      <c r="G1442" s="62"/>
      <c r="H1442" s="62"/>
    </row>
    <row r="1443" spans="1:8" customFormat="1" x14ac:dyDescent="0.25">
      <c r="A1443" s="59"/>
      <c r="B1443" s="60">
        <v>0.98611111111111105</v>
      </c>
      <c r="C1443" s="62"/>
      <c r="D1443" s="62"/>
      <c r="E1443" s="62"/>
      <c r="F1443" s="62"/>
      <c r="G1443" s="62"/>
      <c r="H1443" s="62"/>
    </row>
    <row r="1444" spans="1:8" customFormat="1" x14ac:dyDescent="0.25">
      <c r="A1444" s="59"/>
      <c r="B1444" s="60">
        <v>0.99305555555555503</v>
      </c>
      <c r="C1444" s="62"/>
      <c r="D1444" s="62"/>
      <c r="E1444" s="62"/>
      <c r="F1444" s="62"/>
      <c r="G1444" s="62"/>
      <c r="H1444" s="62"/>
    </row>
    <row r="1445" spans="1:8" customFormat="1" x14ac:dyDescent="0.25">
      <c r="A1445" s="59"/>
      <c r="B1445" s="60">
        <v>0</v>
      </c>
      <c r="C1445" s="62"/>
      <c r="D1445" s="62"/>
      <c r="E1445" s="62"/>
      <c r="F1445" s="62"/>
      <c r="G1445" s="62"/>
      <c r="H1445" s="62"/>
    </row>
    <row r="1446" spans="1:8" customFormat="1" x14ac:dyDescent="0.25">
      <c r="A1446" s="59"/>
      <c r="B1446" s="60">
        <v>6.9444444444444441E-3</v>
      </c>
      <c r="C1446" s="62"/>
      <c r="D1446" s="62"/>
      <c r="E1446" s="62"/>
      <c r="F1446" s="62"/>
      <c r="G1446" s="62"/>
      <c r="H1446" s="62"/>
    </row>
    <row r="1447" spans="1:8" customFormat="1" x14ac:dyDescent="0.25">
      <c r="A1447" s="59"/>
      <c r="B1447" s="60">
        <v>1.3888888888888888E-2</v>
      </c>
      <c r="C1447" s="62"/>
      <c r="D1447" s="62"/>
      <c r="E1447" s="62"/>
      <c r="F1447" s="62"/>
      <c r="G1447" s="62"/>
      <c r="H1447" s="62"/>
    </row>
    <row r="1448" spans="1:8" customFormat="1" x14ac:dyDescent="0.25">
      <c r="A1448" s="59"/>
      <c r="B1448" s="60">
        <v>2.0833333333333301E-2</v>
      </c>
      <c r="C1448" s="62"/>
      <c r="D1448" s="62"/>
      <c r="E1448" s="62"/>
      <c r="F1448" s="62"/>
      <c r="G1448" s="62"/>
      <c r="H1448" s="62"/>
    </row>
    <row r="1449" spans="1:8" customFormat="1" x14ac:dyDescent="0.25">
      <c r="A1449" s="59"/>
      <c r="B1449" s="60">
        <v>2.7777777777777801E-2</v>
      </c>
      <c r="C1449" s="62"/>
      <c r="D1449" s="62"/>
      <c r="E1449" s="62"/>
      <c r="F1449" s="62"/>
      <c r="G1449" s="62"/>
      <c r="H1449" s="62"/>
    </row>
    <row r="1450" spans="1:8" customFormat="1" x14ac:dyDescent="0.25">
      <c r="A1450" s="59"/>
      <c r="B1450" s="60">
        <v>3.4722222222222203E-2</v>
      </c>
      <c r="C1450" s="62"/>
      <c r="D1450" s="62"/>
      <c r="E1450" s="62"/>
      <c r="F1450" s="62"/>
      <c r="G1450" s="62"/>
      <c r="H1450" s="62"/>
    </row>
    <row r="1451" spans="1:8" customFormat="1" x14ac:dyDescent="0.25">
      <c r="A1451" s="59"/>
      <c r="B1451" s="60">
        <v>4.1666666666666664E-2</v>
      </c>
      <c r="C1451" s="62"/>
      <c r="D1451" s="62"/>
      <c r="E1451" s="62"/>
      <c r="F1451" s="62"/>
      <c r="G1451" s="62"/>
      <c r="H1451" s="62"/>
    </row>
    <row r="1452" spans="1:8" customFormat="1" x14ac:dyDescent="0.25">
      <c r="A1452" s="59"/>
      <c r="B1452" s="60">
        <v>4.8611111111111098E-2</v>
      </c>
      <c r="C1452" s="62"/>
      <c r="D1452" s="62"/>
      <c r="E1452" s="62"/>
      <c r="F1452" s="62"/>
      <c r="G1452" s="62"/>
      <c r="H1452" s="62"/>
    </row>
    <row r="1453" spans="1:8" customFormat="1" x14ac:dyDescent="0.25">
      <c r="A1453" s="59"/>
      <c r="B1453" s="60">
        <v>5.5555555555555601E-2</v>
      </c>
      <c r="C1453" s="62"/>
      <c r="D1453" s="62"/>
      <c r="E1453" s="62"/>
      <c r="F1453" s="62"/>
      <c r="G1453" s="62"/>
      <c r="H1453" s="62"/>
    </row>
    <row r="1454" spans="1:8" customFormat="1" x14ac:dyDescent="0.25">
      <c r="A1454" s="59"/>
      <c r="B1454" s="60">
        <v>6.25E-2</v>
      </c>
      <c r="C1454" s="62"/>
      <c r="D1454" s="62"/>
      <c r="E1454" s="62"/>
      <c r="F1454" s="62"/>
      <c r="G1454" s="62"/>
      <c r="H1454" s="62"/>
    </row>
    <row r="1455" spans="1:8" customFormat="1" x14ac:dyDescent="0.25">
      <c r="A1455" s="59"/>
      <c r="B1455" s="60">
        <v>6.9444444444444406E-2</v>
      </c>
      <c r="C1455" s="62"/>
      <c r="D1455" s="62"/>
      <c r="E1455" s="62"/>
      <c r="F1455" s="62"/>
      <c r="G1455" s="62"/>
      <c r="H1455" s="62"/>
    </row>
    <row r="1456" spans="1:8" customFormat="1" x14ac:dyDescent="0.25">
      <c r="A1456" s="59"/>
      <c r="B1456" s="60">
        <v>7.6388888888888895E-2</v>
      </c>
      <c r="C1456" s="62"/>
      <c r="D1456" s="62"/>
      <c r="E1456" s="62"/>
      <c r="F1456" s="62"/>
      <c r="G1456" s="62"/>
      <c r="H1456" s="62"/>
    </row>
    <row r="1457" spans="1:8" customFormat="1" x14ac:dyDescent="0.25">
      <c r="A1457" s="59"/>
      <c r="B1457" s="60">
        <v>8.3333333333333301E-2</v>
      </c>
      <c r="C1457" s="62"/>
      <c r="D1457" s="62"/>
      <c r="E1457" s="62"/>
      <c r="F1457" s="62"/>
      <c r="G1457" s="62"/>
      <c r="H1457" s="62"/>
    </row>
    <row r="1458" spans="1:8" customFormat="1" x14ac:dyDescent="0.25">
      <c r="A1458" s="59"/>
      <c r="B1458" s="60">
        <v>9.0277777777777804E-2</v>
      </c>
      <c r="C1458" s="62"/>
      <c r="D1458" s="62"/>
      <c r="E1458" s="62"/>
      <c r="F1458" s="62"/>
      <c r="G1458" s="62"/>
      <c r="H1458" s="62"/>
    </row>
    <row r="1459" spans="1:8" customFormat="1" x14ac:dyDescent="0.25">
      <c r="A1459" s="59"/>
      <c r="B1459" s="60">
        <v>9.7222222222222196E-2</v>
      </c>
      <c r="C1459" s="62"/>
      <c r="D1459" s="62"/>
      <c r="E1459" s="62"/>
      <c r="F1459" s="62"/>
      <c r="G1459" s="62"/>
      <c r="H1459" s="62"/>
    </row>
    <row r="1460" spans="1:8" customFormat="1" x14ac:dyDescent="0.25">
      <c r="A1460" s="59"/>
      <c r="B1460" s="60">
        <v>0.104166666666667</v>
      </c>
      <c r="C1460" s="62"/>
      <c r="D1460" s="62"/>
      <c r="E1460" s="62"/>
      <c r="F1460" s="62"/>
      <c r="G1460" s="62"/>
      <c r="H1460" s="62"/>
    </row>
    <row r="1461" spans="1:8" customFormat="1" x14ac:dyDescent="0.25">
      <c r="A1461" s="59"/>
      <c r="B1461" s="60">
        <v>0.11111111111111099</v>
      </c>
      <c r="C1461" s="62"/>
      <c r="D1461" s="62"/>
      <c r="E1461" s="62"/>
      <c r="F1461" s="62"/>
      <c r="G1461" s="62"/>
      <c r="H1461" s="62"/>
    </row>
    <row r="1462" spans="1:8" customFormat="1" x14ac:dyDescent="0.25">
      <c r="A1462" s="59"/>
      <c r="B1462" s="60">
        <v>0.118055555555556</v>
      </c>
      <c r="C1462" s="62"/>
      <c r="D1462" s="62"/>
      <c r="E1462" s="62"/>
      <c r="F1462" s="62"/>
      <c r="G1462" s="62"/>
      <c r="H1462" s="62"/>
    </row>
    <row r="1463" spans="1:8" customFormat="1" x14ac:dyDescent="0.25">
      <c r="A1463" s="59"/>
      <c r="B1463" s="60">
        <v>0.125</v>
      </c>
      <c r="C1463" s="62"/>
      <c r="D1463" s="62"/>
      <c r="E1463" s="62"/>
      <c r="F1463" s="62"/>
      <c r="G1463" s="62"/>
      <c r="H1463" s="62"/>
    </row>
    <row r="1464" spans="1:8" customFormat="1" x14ac:dyDescent="0.25">
      <c r="A1464" s="59"/>
      <c r="B1464" s="60">
        <v>0.131944444444444</v>
      </c>
      <c r="C1464" s="62"/>
      <c r="D1464" s="62"/>
      <c r="E1464" s="62"/>
      <c r="F1464" s="62"/>
      <c r="G1464" s="62"/>
      <c r="H1464" s="62"/>
    </row>
    <row r="1465" spans="1:8" customFormat="1" x14ac:dyDescent="0.25">
      <c r="A1465" s="59"/>
      <c r="B1465" s="60">
        <v>0.13888888888888901</v>
      </c>
      <c r="C1465" s="62"/>
      <c r="D1465" s="62"/>
      <c r="E1465" s="62"/>
      <c r="F1465" s="62"/>
      <c r="G1465" s="62"/>
      <c r="H1465" s="62"/>
    </row>
    <row r="1466" spans="1:8" customFormat="1" x14ac:dyDescent="0.25">
      <c r="A1466" s="59"/>
      <c r="B1466" s="60">
        <v>0.14583333333333301</v>
      </c>
      <c r="C1466" s="62"/>
      <c r="D1466" s="62"/>
      <c r="E1466" s="62"/>
      <c r="F1466" s="62"/>
      <c r="G1466" s="62"/>
      <c r="H1466" s="62"/>
    </row>
    <row r="1467" spans="1:8" customFormat="1" x14ac:dyDescent="0.25">
      <c r="A1467" s="59"/>
      <c r="B1467" s="60">
        <v>0.15277777777777801</v>
      </c>
      <c r="C1467" s="62"/>
      <c r="D1467" s="62"/>
      <c r="E1467" s="62"/>
      <c r="F1467" s="62"/>
      <c r="G1467" s="62"/>
      <c r="H1467" s="62"/>
    </row>
    <row r="1468" spans="1:8" customFormat="1" x14ac:dyDescent="0.25">
      <c r="A1468" s="59"/>
      <c r="B1468" s="60">
        <v>0.15972222222222199</v>
      </c>
      <c r="C1468" s="62"/>
      <c r="D1468" s="62"/>
      <c r="E1468" s="62"/>
      <c r="F1468" s="62"/>
      <c r="G1468" s="62"/>
      <c r="H1468" s="62"/>
    </row>
    <row r="1469" spans="1:8" customFormat="1" x14ac:dyDescent="0.25">
      <c r="A1469" s="59"/>
      <c r="B1469" s="60">
        <v>0.16666666666666699</v>
      </c>
      <c r="C1469" s="62"/>
      <c r="D1469" s="62"/>
      <c r="E1469" s="62"/>
      <c r="F1469" s="62"/>
      <c r="G1469" s="62"/>
      <c r="H1469" s="62"/>
    </row>
    <row r="1470" spans="1:8" customFormat="1" x14ac:dyDescent="0.25">
      <c r="A1470" s="59"/>
      <c r="B1470" s="60">
        <v>0.17361111111111099</v>
      </c>
      <c r="C1470" s="62"/>
      <c r="D1470" s="62"/>
      <c r="E1470" s="62"/>
      <c r="F1470" s="62"/>
      <c r="G1470" s="62"/>
      <c r="H1470" s="62"/>
    </row>
    <row r="1471" spans="1:8" customFormat="1" x14ac:dyDescent="0.25">
      <c r="A1471" s="59"/>
      <c r="B1471" s="60">
        <v>0.180555555555556</v>
      </c>
      <c r="C1471" s="62"/>
      <c r="D1471" s="62"/>
      <c r="E1471" s="62"/>
      <c r="F1471" s="62"/>
      <c r="G1471" s="62"/>
      <c r="H1471" s="62"/>
    </row>
    <row r="1472" spans="1:8" customFormat="1" x14ac:dyDescent="0.25">
      <c r="A1472" s="59"/>
      <c r="B1472" s="60">
        <v>0.1875</v>
      </c>
      <c r="C1472" s="62"/>
      <c r="D1472" s="62"/>
      <c r="E1472" s="62"/>
      <c r="F1472" s="62"/>
      <c r="G1472" s="62"/>
      <c r="H1472" s="62"/>
    </row>
    <row r="1473" spans="1:8" customFormat="1" x14ac:dyDescent="0.25">
      <c r="A1473" s="59"/>
      <c r="B1473" s="60">
        <v>0.194444444444444</v>
      </c>
      <c r="C1473" s="62"/>
      <c r="D1473" s="62"/>
      <c r="E1473" s="62"/>
      <c r="F1473" s="62"/>
      <c r="G1473" s="62"/>
      <c r="H1473" s="62"/>
    </row>
    <row r="1474" spans="1:8" customFormat="1" x14ac:dyDescent="0.25">
      <c r="A1474" s="59"/>
      <c r="B1474" s="60">
        <v>0.20138888888888901</v>
      </c>
      <c r="C1474" s="62"/>
      <c r="D1474" s="62"/>
      <c r="E1474" s="62"/>
      <c r="F1474" s="62"/>
      <c r="G1474" s="62"/>
      <c r="H1474" s="62"/>
    </row>
    <row r="1475" spans="1:8" customFormat="1" x14ac:dyDescent="0.25">
      <c r="A1475" s="59"/>
      <c r="B1475" s="60">
        <v>0.20833333333333301</v>
      </c>
      <c r="C1475" s="62"/>
      <c r="D1475" s="62"/>
      <c r="E1475" s="62"/>
      <c r="F1475" s="62"/>
      <c r="G1475" s="62"/>
      <c r="H1475" s="62"/>
    </row>
    <row r="1476" spans="1:8" customFormat="1" x14ac:dyDescent="0.25">
      <c r="A1476" s="59"/>
      <c r="B1476" s="60">
        <v>0.21527777777777801</v>
      </c>
      <c r="C1476" s="62"/>
      <c r="D1476" s="62"/>
      <c r="E1476" s="62"/>
      <c r="F1476" s="62"/>
      <c r="G1476" s="62"/>
      <c r="H1476" s="62"/>
    </row>
    <row r="1477" spans="1:8" customFormat="1" x14ac:dyDescent="0.25">
      <c r="A1477" s="59"/>
      <c r="B1477" s="60">
        <v>0.22222222222222199</v>
      </c>
      <c r="C1477" s="62"/>
      <c r="D1477" s="62"/>
      <c r="E1477" s="62"/>
      <c r="F1477" s="62"/>
      <c r="G1477" s="62"/>
      <c r="H1477" s="62"/>
    </row>
    <row r="1478" spans="1:8" customFormat="1" x14ac:dyDescent="0.25">
      <c r="A1478" s="59"/>
      <c r="B1478" s="60">
        <v>0.22916666666666699</v>
      </c>
      <c r="C1478" s="62"/>
      <c r="D1478" s="62"/>
      <c r="E1478" s="62"/>
      <c r="F1478" s="62"/>
      <c r="G1478" s="62"/>
      <c r="H1478" s="62"/>
    </row>
    <row r="1479" spans="1:8" customFormat="1" x14ac:dyDescent="0.25">
      <c r="A1479" s="59"/>
      <c r="B1479" s="60">
        <v>0.23611111111111099</v>
      </c>
      <c r="C1479" s="62"/>
      <c r="D1479" s="62"/>
      <c r="E1479" s="62"/>
      <c r="F1479" s="62"/>
      <c r="G1479" s="62"/>
      <c r="H1479" s="62"/>
    </row>
    <row r="1480" spans="1:8" customFormat="1" x14ac:dyDescent="0.25">
      <c r="A1480" s="59"/>
      <c r="B1480" s="60">
        <v>0.243055555555556</v>
      </c>
      <c r="C1480" s="62"/>
      <c r="D1480" s="62"/>
      <c r="E1480" s="62"/>
      <c r="F1480" s="62"/>
      <c r="G1480" s="62"/>
      <c r="H1480" s="62"/>
    </row>
    <row r="1481" spans="1:8" customFormat="1" x14ac:dyDescent="0.25">
      <c r="A1481" s="59"/>
      <c r="B1481" s="60">
        <v>0.25</v>
      </c>
      <c r="C1481" s="62"/>
      <c r="D1481" s="62"/>
      <c r="E1481" s="62"/>
      <c r="F1481" s="62"/>
      <c r="G1481" s="62"/>
      <c r="H1481" s="62"/>
    </row>
    <row r="1482" spans="1:8" customFormat="1" x14ac:dyDescent="0.25">
      <c r="A1482" s="59"/>
      <c r="B1482" s="60">
        <v>0.25694444444444398</v>
      </c>
      <c r="C1482" s="62"/>
      <c r="D1482" s="62"/>
      <c r="E1482" s="62"/>
      <c r="F1482" s="62"/>
      <c r="G1482" s="62"/>
      <c r="H1482" s="62"/>
    </row>
    <row r="1483" spans="1:8" customFormat="1" x14ac:dyDescent="0.25">
      <c r="A1483" s="59"/>
      <c r="B1483" s="60">
        <v>0.26388888888888901</v>
      </c>
      <c r="C1483" s="62"/>
      <c r="D1483" s="62"/>
      <c r="E1483" s="62"/>
      <c r="F1483" s="62"/>
      <c r="G1483" s="62"/>
      <c r="H1483" s="62"/>
    </row>
    <row r="1484" spans="1:8" customFormat="1" x14ac:dyDescent="0.25">
      <c r="A1484" s="59"/>
      <c r="B1484" s="60">
        <v>0.27083333333333298</v>
      </c>
      <c r="C1484" s="62"/>
      <c r="D1484" s="62"/>
      <c r="E1484" s="62"/>
      <c r="F1484" s="62"/>
      <c r="G1484" s="62"/>
      <c r="H1484" s="62"/>
    </row>
    <row r="1485" spans="1:8" customFormat="1" x14ac:dyDescent="0.25">
      <c r="A1485" s="59"/>
      <c r="B1485" s="60">
        <v>0.27777777777777801</v>
      </c>
      <c r="C1485" s="62"/>
      <c r="D1485" s="62"/>
      <c r="E1485" s="62"/>
      <c r="F1485" s="62"/>
      <c r="G1485" s="62"/>
      <c r="H1485" s="62"/>
    </row>
    <row r="1486" spans="1:8" customFormat="1" x14ac:dyDescent="0.25">
      <c r="A1486" s="59"/>
      <c r="B1486" s="60">
        <v>0.28472222222222199</v>
      </c>
      <c r="C1486" s="62"/>
      <c r="D1486" s="62"/>
      <c r="E1486" s="62"/>
      <c r="F1486" s="62"/>
      <c r="G1486" s="62"/>
      <c r="H1486" s="62"/>
    </row>
    <row r="1487" spans="1:8" customFormat="1" x14ac:dyDescent="0.25">
      <c r="A1487" s="59"/>
      <c r="B1487" s="60">
        <v>0.29166666666666702</v>
      </c>
      <c r="C1487" s="62"/>
      <c r="D1487" s="62"/>
      <c r="E1487" s="62"/>
      <c r="F1487" s="62"/>
      <c r="G1487" s="62"/>
      <c r="H1487" s="62"/>
    </row>
    <row r="1488" spans="1:8" customFormat="1" x14ac:dyDescent="0.25">
      <c r="A1488" s="59"/>
      <c r="B1488" s="60">
        <v>0.29861111111111099</v>
      </c>
      <c r="C1488" s="62"/>
      <c r="D1488" s="62"/>
      <c r="E1488" s="62"/>
      <c r="F1488" s="62"/>
      <c r="G1488" s="62"/>
      <c r="H1488" s="62"/>
    </row>
    <row r="1489" spans="1:8" customFormat="1" x14ac:dyDescent="0.25">
      <c r="A1489" s="59"/>
      <c r="B1489" s="60">
        <v>0.30555555555555602</v>
      </c>
      <c r="C1489" s="62"/>
      <c r="D1489" s="62"/>
      <c r="E1489" s="62"/>
      <c r="F1489" s="62"/>
      <c r="G1489" s="62"/>
      <c r="H1489" s="62"/>
    </row>
    <row r="1490" spans="1:8" customFormat="1" x14ac:dyDescent="0.25">
      <c r="A1490" s="59"/>
      <c r="B1490" s="60">
        <v>0.3125</v>
      </c>
      <c r="C1490" s="62"/>
      <c r="D1490" s="62"/>
      <c r="E1490" s="62"/>
      <c r="F1490" s="62"/>
      <c r="G1490" s="62"/>
      <c r="H1490" s="62"/>
    </row>
    <row r="1491" spans="1:8" customFormat="1" x14ac:dyDescent="0.25">
      <c r="A1491" s="59"/>
      <c r="B1491" s="60">
        <v>0.31944444444444398</v>
      </c>
      <c r="C1491" s="62"/>
      <c r="D1491" s="62"/>
      <c r="E1491" s="62"/>
      <c r="F1491" s="62"/>
      <c r="G1491" s="62"/>
      <c r="H1491" s="62"/>
    </row>
    <row r="1492" spans="1:8" customFormat="1" x14ac:dyDescent="0.25">
      <c r="A1492" s="59"/>
      <c r="B1492" s="60">
        <v>0.32638888888888901</v>
      </c>
      <c r="C1492" s="62"/>
      <c r="D1492" s="62"/>
      <c r="E1492" s="62"/>
      <c r="F1492" s="62"/>
      <c r="G1492" s="62"/>
      <c r="H1492" s="62"/>
    </row>
    <row r="1493" spans="1:8" customFormat="1" x14ac:dyDescent="0.25">
      <c r="A1493" s="59"/>
      <c r="B1493" s="60">
        <v>0.33333333333333298</v>
      </c>
      <c r="C1493" s="62"/>
      <c r="D1493" s="62"/>
      <c r="E1493" s="62"/>
      <c r="F1493" s="62"/>
      <c r="G1493" s="62"/>
      <c r="H1493" s="62"/>
    </row>
    <row r="1494" spans="1:8" customFormat="1" x14ac:dyDescent="0.25">
      <c r="A1494" s="59"/>
      <c r="B1494" s="60">
        <v>0.34027777777777801</v>
      </c>
      <c r="C1494" s="62"/>
      <c r="D1494" s="62"/>
      <c r="E1494" s="62"/>
      <c r="F1494" s="62"/>
      <c r="G1494" s="62"/>
      <c r="H1494" s="62"/>
    </row>
    <row r="1495" spans="1:8" customFormat="1" x14ac:dyDescent="0.25">
      <c r="A1495" s="59"/>
      <c r="B1495" s="60">
        <v>0.34722222222222199</v>
      </c>
      <c r="C1495" s="62"/>
      <c r="D1495" s="62"/>
      <c r="E1495" s="62"/>
      <c r="F1495" s="62"/>
      <c r="G1495" s="62"/>
      <c r="H1495" s="62"/>
    </row>
    <row r="1496" spans="1:8" customFormat="1" x14ac:dyDescent="0.25">
      <c r="A1496" s="59"/>
      <c r="B1496" s="60">
        <v>0.35416666666666702</v>
      </c>
      <c r="C1496" s="62"/>
      <c r="D1496" s="62"/>
      <c r="E1496" s="62"/>
      <c r="F1496" s="62"/>
      <c r="G1496" s="62"/>
      <c r="H1496" s="62"/>
    </row>
    <row r="1497" spans="1:8" customFormat="1" x14ac:dyDescent="0.25">
      <c r="A1497" s="59"/>
      <c r="B1497" s="60">
        <v>0.36111111111111099</v>
      </c>
      <c r="C1497" s="62"/>
      <c r="D1497" s="62"/>
      <c r="E1497" s="62"/>
      <c r="F1497" s="62"/>
      <c r="G1497" s="62"/>
      <c r="H1497" s="62"/>
    </row>
    <row r="1498" spans="1:8" customFormat="1" x14ac:dyDescent="0.25">
      <c r="A1498" s="59"/>
      <c r="B1498" s="60">
        <v>0.36805555555555602</v>
      </c>
      <c r="C1498" s="62"/>
      <c r="D1498" s="62"/>
      <c r="E1498" s="62"/>
      <c r="F1498" s="62"/>
      <c r="G1498" s="62"/>
      <c r="H1498" s="62"/>
    </row>
    <row r="1499" spans="1:8" customFormat="1" x14ac:dyDescent="0.25">
      <c r="A1499" s="59"/>
      <c r="B1499" s="60">
        <v>0.375</v>
      </c>
      <c r="C1499" s="62"/>
      <c r="D1499" s="62"/>
      <c r="E1499" s="62"/>
      <c r="F1499" s="62"/>
      <c r="G1499" s="62"/>
      <c r="H1499" s="62"/>
    </row>
    <row r="1500" spans="1:8" customFormat="1" x14ac:dyDescent="0.25">
      <c r="A1500" s="59"/>
      <c r="B1500" s="60">
        <v>0.38194444444444398</v>
      </c>
      <c r="C1500" s="62"/>
      <c r="D1500" s="62"/>
      <c r="E1500" s="62"/>
      <c r="F1500" s="62"/>
      <c r="G1500" s="62"/>
      <c r="H1500" s="62"/>
    </row>
    <row r="1501" spans="1:8" customFormat="1" x14ac:dyDescent="0.25">
      <c r="A1501" s="59"/>
      <c r="B1501" s="60">
        <v>0.38888888888888901</v>
      </c>
      <c r="C1501" s="62"/>
      <c r="D1501" s="62"/>
      <c r="E1501" s="62"/>
      <c r="F1501" s="62"/>
      <c r="G1501" s="62"/>
      <c r="H1501" s="62"/>
    </row>
    <row r="1502" spans="1:8" customFormat="1" x14ac:dyDescent="0.25">
      <c r="A1502" s="59"/>
      <c r="B1502" s="60">
        <v>0.39583333333333298</v>
      </c>
      <c r="C1502" s="62"/>
      <c r="D1502" s="62"/>
      <c r="E1502" s="62"/>
      <c r="F1502" s="62"/>
      <c r="G1502" s="62"/>
      <c r="H1502" s="62"/>
    </row>
    <row r="1503" spans="1:8" customFormat="1" x14ac:dyDescent="0.25">
      <c r="A1503" s="59"/>
      <c r="B1503" s="60">
        <v>0.40277777777777801</v>
      </c>
      <c r="C1503" s="62"/>
      <c r="D1503" s="62"/>
      <c r="E1503" s="62"/>
      <c r="F1503" s="62"/>
      <c r="G1503" s="62"/>
      <c r="H1503" s="62"/>
    </row>
    <row r="1504" spans="1:8" customFormat="1" x14ac:dyDescent="0.25">
      <c r="A1504" s="59"/>
      <c r="B1504" s="60">
        <v>0.40972222222222199</v>
      </c>
      <c r="C1504" s="62"/>
      <c r="D1504" s="62"/>
      <c r="E1504" s="62"/>
      <c r="F1504" s="62"/>
      <c r="G1504" s="62"/>
      <c r="H1504" s="62"/>
    </row>
    <row r="1505" spans="1:8" customFormat="1" x14ac:dyDescent="0.25">
      <c r="A1505" s="59"/>
      <c r="B1505" s="60">
        <v>0.41666666666666702</v>
      </c>
      <c r="C1505" s="62"/>
      <c r="D1505" s="62"/>
      <c r="E1505" s="62"/>
      <c r="F1505" s="62"/>
      <c r="G1505" s="62"/>
      <c r="H1505" s="62"/>
    </row>
    <row r="1506" spans="1:8" customFormat="1" x14ac:dyDescent="0.25">
      <c r="A1506" s="59"/>
      <c r="B1506" s="60">
        <v>0.42361111111111099</v>
      </c>
      <c r="C1506" s="62"/>
      <c r="D1506" s="62"/>
      <c r="E1506" s="62"/>
      <c r="F1506" s="62"/>
      <c r="G1506" s="62"/>
      <c r="H1506" s="62"/>
    </row>
    <row r="1507" spans="1:8" customFormat="1" x14ac:dyDescent="0.25">
      <c r="A1507" s="59"/>
      <c r="B1507" s="60">
        <v>0.43055555555555602</v>
      </c>
      <c r="C1507" s="62"/>
      <c r="D1507" s="62"/>
      <c r="E1507" s="62"/>
      <c r="F1507" s="62"/>
      <c r="G1507" s="62"/>
      <c r="H1507" s="62"/>
    </row>
    <row r="1508" spans="1:8" customFormat="1" x14ac:dyDescent="0.25">
      <c r="A1508" s="59"/>
      <c r="B1508" s="60">
        <v>0.4375</v>
      </c>
      <c r="C1508" s="62"/>
      <c r="D1508" s="62"/>
      <c r="E1508" s="62"/>
      <c r="F1508" s="62"/>
      <c r="G1508" s="62"/>
      <c r="H1508" s="62"/>
    </row>
    <row r="1509" spans="1:8" customFormat="1" x14ac:dyDescent="0.25">
      <c r="A1509" s="59"/>
      <c r="B1509" s="60">
        <v>0.44444444444444398</v>
      </c>
      <c r="C1509" s="62"/>
      <c r="D1509" s="62"/>
      <c r="E1509" s="62"/>
      <c r="F1509" s="62"/>
      <c r="G1509" s="62"/>
      <c r="H1509" s="62"/>
    </row>
    <row r="1510" spans="1:8" customFormat="1" x14ac:dyDescent="0.25">
      <c r="A1510" s="59"/>
      <c r="B1510" s="60">
        <v>0.45138888888888901</v>
      </c>
      <c r="C1510" s="62"/>
      <c r="D1510" s="62"/>
      <c r="E1510" s="62"/>
      <c r="F1510" s="62"/>
      <c r="G1510" s="62"/>
      <c r="H1510" s="62"/>
    </row>
    <row r="1511" spans="1:8" customFormat="1" x14ac:dyDescent="0.25">
      <c r="A1511" s="59"/>
      <c r="B1511" s="60">
        <v>0.45833333333333298</v>
      </c>
      <c r="C1511" s="62"/>
      <c r="D1511" s="62"/>
      <c r="E1511" s="62"/>
      <c r="F1511" s="62"/>
      <c r="G1511" s="62"/>
      <c r="H1511" s="62"/>
    </row>
    <row r="1512" spans="1:8" customFormat="1" x14ac:dyDescent="0.25">
      <c r="A1512" s="59"/>
      <c r="B1512" s="60">
        <v>0.46527777777777801</v>
      </c>
      <c r="C1512" s="62"/>
      <c r="D1512" s="62"/>
      <c r="E1512" s="62"/>
      <c r="F1512" s="62"/>
      <c r="G1512" s="62"/>
      <c r="H1512" s="62"/>
    </row>
    <row r="1513" spans="1:8" customFormat="1" x14ac:dyDescent="0.25">
      <c r="A1513" s="59"/>
      <c r="B1513" s="60">
        <v>0.47222222222222199</v>
      </c>
      <c r="C1513" s="62"/>
      <c r="D1513" s="62"/>
      <c r="E1513" s="62"/>
      <c r="F1513" s="62"/>
      <c r="G1513" s="62"/>
      <c r="H1513" s="62"/>
    </row>
    <row r="1514" spans="1:8" customFormat="1" x14ac:dyDescent="0.25">
      <c r="A1514" s="59"/>
      <c r="B1514" s="60">
        <v>0.47916666666666702</v>
      </c>
      <c r="C1514" s="62"/>
      <c r="D1514" s="62"/>
      <c r="E1514" s="62"/>
      <c r="F1514" s="62"/>
      <c r="G1514" s="62"/>
      <c r="H1514" s="62"/>
    </row>
    <row r="1515" spans="1:8" customFormat="1" x14ac:dyDescent="0.25">
      <c r="A1515" s="59"/>
      <c r="B1515" s="60">
        <v>0.48611111111111099</v>
      </c>
      <c r="C1515" s="62"/>
      <c r="D1515" s="62"/>
      <c r="E1515" s="62"/>
      <c r="F1515" s="62"/>
      <c r="G1515" s="62"/>
      <c r="H1515" s="62"/>
    </row>
    <row r="1516" spans="1:8" customFormat="1" x14ac:dyDescent="0.25">
      <c r="A1516" s="59"/>
      <c r="B1516" s="60">
        <v>0.49305555555555602</v>
      </c>
      <c r="C1516" s="62"/>
      <c r="D1516" s="62"/>
      <c r="E1516" s="62"/>
      <c r="F1516" s="62"/>
      <c r="G1516" s="62"/>
      <c r="H1516" s="62"/>
    </row>
    <row r="1517" spans="1:8" customFormat="1" x14ac:dyDescent="0.25">
      <c r="A1517" s="59"/>
      <c r="B1517" s="60">
        <v>0.5</v>
      </c>
      <c r="C1517" s="62"/>
      <c r="D1517" s="62"/>
      <c r="E1517" s="62"/>
      <c r="F1517" s="62"/>
      <c r="G1517" s="62"/>
      <c r="H1517" s="62"/>
    </row>
    <row r="1518" spans="1:8" customFormat="1" x14ac:dyDescent="0.25">
      <c r="A1518" s="59"/>
      <c r="B1518" s="60">
        <v>0.50694444444444398</v>
      </c>
      <c r="C1518" s="62"/>
      <c r="D1518" s="62"/>
      <c r="E1518" s="62"/>
      <c r="F1518" s="62"/>
      <c r="G1518" s="62"/>
      <c r="H1518" s="62"/>
    </row>
    <row r="1519" spans="1:8" customFormat="1" x14ac:dyDescent="0.25">
      <c r="A1519" s="59"/>
      <c r="B1519" s="60">
        <v>0.51388888888888895</v>
      </c>
      <c r="C1519" s="62"/>
      <c r="D1519" s="62"/>
      <c r="E1519" s="62"/>
      <c r="F1519" s="62"/>
      <c r="G1519" s="62"/>
      <c r="H1519" s="62"/>
    </row>
    <row r="1520" spans="1:8" customFormat="1" x14ac:dyDescent="0.25">
      <c r="A1520" s="59"/>
      <c r="B1520" s="60">
        <v>0.52083333333333304</v>
      </c>
      <c r="C1520" s="62"/>
      <c r="D1520" s="62"/>
      <c r="E1520" s="62"/>
      <c r="F1520" s="62"/>
      <c r="G1520" s="62"/>
      <c r="H1520" s="62"/>
    </row>
    <row r="1521" spans="1:8" customFormat="1" x14ac:dyDescent="0.25">
      <c r="A1521" s="59"/>
      <c r="B1521" s="60">
        <v>0.52777777777777801</v>
      </c>
      <c r="C1521" s="62"/>
      <c r="D1521" s="62"/>
      <c r="E1521" s="62"/>
      <c r="F1521" s="62"/>
      <c r="G1521" s="62"/>
      <c r="H1521" s="62"/>
    </row>
    <row r="1522" spans="1:8" customFormat="1" x14ac:dyDescent="0.25">
      <c r="A1522" s="59"/>
      <c r="B1522" s="60">
        <v>0.53472222222222199</v>
      </c>
      <c r="C1522" s="62"/>
      <c r="D1522" s="62"/>
      <c r="E1522" s="62"/>
      <c r="F1522" s="62"/>
      <c r="G1522" s="62"/>
      <c r="H1522" s="62"/>
    </row>
    <row r="1523" spans="1:8" customFormat="1" x14ac:dyDescent="0.25">
      <c r="A1523" s="59"/>
      <c r="B1523" s="60">
        <v>0.54166666666666696</v>
      </c>
      <c r="C1523" s="62"/>
      <c r="D1523" s="62"/>
      <c r="E1523" s="62"/>
      <c r="F1523" s="62"/>
      <c r="G1523" s="62"/>
      <c r="H1523" s="62"/>
    </row>
    <row r="1524" spans="1:8" customFormat="1" x14ac:dyDescent="0.25">
      <c r="A1524" s="59"/>
      <c r="B1524" s="60">
        <v>0.54861111111111105</v>
      </c>
      <c r="C1524" s="62"/>
      <c r="D1524" s="62"/>
      <c r="E1524" s="62"/>
      <c r="F1524" s="62"/>
      <c r="G1524" s="62"/>
      <c r="H1524" s="62"/>
    </row>
    <row r="1525" spans="1:8" customFormat="1" x14ac:dyDescent="0.25">
      <c r="A1525" s="59"/>
      <c r="B1525" s="60">
        <v>0.55555555555555602</v>
      </c>
      <c r="C1525" s="62"/>
      <c r="D1525" s="62"/>
      <c r="E1525" s="62"/>
      <c r="F1525" s="62"/>
      <c r="G1525" s="62"/>
      <c r="H1525" s="62"/>
    </row>
    <row r="1526" spans="1:8" customFormat="1" x14ac:dyDescent="0.25">
      <c r="A1526" s="59"/>
      <c r="B1526" s="60">
        <v>0.5625</v>
      </c>
      <c r="C1526" s="62"/>
      <c r="D1526" s="62"/>
      <c r="E1526" s="62"/>
      <c r="F1526" s="62"/>
      <c r="G1526" s="62"/>
      <c r="H1526" s="62"/>
    </row>
    <row r="1527" spans="1:8" customFormat="1" x14ac:dyDescent="0.25">
      <c r="A1527" s="59"/>
      <c r="B1527" s="60">
        <v>0.56944444444444398</v>
      </c>
      <c r="C1527" s="62"/>
      <c r="D1527" s="62"/>
      <c r="E1527" s="62"/>
      <c r="F1527" s="62"/>
      <c r="G1527" s="62"/>
      <c r="H1527" s="62"/>
    </row>
    <row r="1528" spans="1:8" customFormat="1" x14ac:dyDescent="0.25">
      <c r="A1528" s="59"/>
      <c r="B1528" s="60">
        <v>0.57638888888888895</v>
      </c>
      <c r="C1528" s="62"/>
      <c r="D1528" s="62"/>
      <c r="E1528" s="62"/>
      <c r="F1528" s="62"/>
      <c r="G1528" s="62"/>
      <c r="H1528" s="62"/>
    </row>
    <row r="1529" spans="1:8" customFormat="1" x14ac:dyDescent="0.25">
      <c r="A1529" s="59"/>
      <c r="B1529" s="60">
        <v>0.58333333333333304</v>
      </c>
      <c r="C1529" s="62"/>
      <c r="D1529" s="62"/>
      <c r="E1529" s="62"/>
      <c r="F1529" s="62"/>
      <c r="G1529" s="62"/>
      <c r="H1529" s="62"/>
    </row>
    <row r="1530" spans="1:8" customFormat="1" x14ac:dyDescent="0.25">
      <c r="A1530" s="59"/>
      <c r="B1530" s="60">
        <v>0.59027777777777801</v>
      </c>
      <c r="C1530" s="62"/>
      <c r="D1530" s="62"/>
      <c r="E1530" s="62"/>
      <c r="F1530" s="62"/>
      <c r="G1530" s="62"/>
      <c r="H1530" s="62"/>
    </row>
    <row r="1531" spans="1:8" customFormat="1" x14ac:dyDescent="0.25">
      <c r="A1531" s="59"/>
      <c r="B1531" s="60">
        <v>0.59722222222222199</v>
      </c>
      <c r="C1531" s="62"/>
      <c r="D1531" s="62"/>
      <c r="E1531" s="62"/>
      <c r="F1531" s="62"/>
      <c r="G1531" s="62"/>
      <c r="H1531" s="62"/>
    </row>
    <row r="1532" spans="1:8" customFormat="1" x14ac:dyDescent="0.25">
      <c r="A1532" s="59"/>
      <c r="B1532" s="60">
        <v>0.60416666666666696</v>
      </c>
      <c r="C1532" s="62"/>
      <c r="D1532" s="62"/>
      <c r="E1532" s="62"/>
      <c r="F1532" s="62"/>
      <c r="G1532" s="62"/>
      <c r="H1532" s="62"/>
    </row>
    <row r="1533" spans="1:8" customFormat="1" x14ac:dyDescent="0.25">
      <c r="A1533" s="59"/>
      <c r="B1533" s="60">
        <v>0.61111111111111105</v>
      </c>
      <c r="C1533" s="62"/>
      <c r="D1533" s="62"/>
      <c r="E1533" s="62"/>
      <c r="F1533" s="62"/>
      <c r="G1533" s="62"/>
      <c r="H1533" s="62"/>
    </row>
    <row r="1534" spans="1:8" customFormat="1" x14ac:dyDescent="0.25">
      <c r="A1534" s="59"/>
      <c r="B1534" s="60">
        <v>0.61805555555555503</v>
      </c>
      <c r="C1534" s="62"/>
      <c r="D1534" s="62"/>
      <c r="E1534" s="62"/>
      <c r="F1534" s="62"/>
      <c r="G1534" s="62"/>
      <c r="H1534" s="62"/>
    </row>
    <row r="1535" spans="1:8" customFormat="1" x14ac:dyDescent="0.25">
      <c r="A1535" s="59"/>
      <c r="B1535" s="60">
        <v>0.625</v>
      </c>
      <c r="C1535" s="62"/>
      <c r="D1535" s="62"/>
      <c r="E1535" s="62"/>
      <c r="F1535" s="62"/>
      <c r="G1535" s="62"/>
      <c r="H1535" s="62"/>
    </row>
    <row r="1536" spans="1:8" customFormat="1" x14ac:dyDescent="0.25">
      <c r="A1536" s="59"/>
      <c r="B1536" s="60">
        <v>0.63194444444444398</v>
      </c>
      <c r="C1536" s="62"/>
      <c r="D1536" s="62"/>
      <c r="E1536" s="62"/>
      <c r="F1536" s="62"/>
      <c r="G1536" s="62"/>
      <c r="H1536" s="62"/>
    </row>
    <row r="1537" spans="1:8" customFormat="1" x14ac:dyDescent="0.25">
      <c r="A1537" s="59"/>
      <c r="B1537" s="60">
        <v>0.63888888888888895</v>
      </c>
      <c r="C1537" s="62"/>
      <c r="D1537" s="62"/>
      <c r="E1537" s="62"/>
      <c r="F1537" s="62"/>
      <c r="G1537" s="62"/>
      <c r="H1537" s="62"/>
    </row>
    <row r="1538" spans="1:8" customFormat="1" x14ac:dyDescent="0.25">
      <c r="A1538" s="59"/>
      <c r="B1538" s="60">
        <v>0.64583333333333304</v>
      </c>
      <c r="C1538" s="62"/>
      <c r="D1538" s="62"/>
      <c r="E1538" s="62"/>
      <c r="F1538" s="62"/>
      <c r="G1538" s="62"/>
      <c r="H1538" s="62"/>
    </row>
    <row r="1539" spans="1:8" customFormat="1" x14ac:dyDescent="0.25">
      <c r="A1539" s="59"/>
      <c r="B1539" s="60">
        <v>0.65277777777777801</v>
      </c>
      <c r="C1539" s="62"/>
      <c r="D1539" s="62"/>
      <c r="E1539" s="62"/>
      <c r="F1539" s="62"/>
      <c r="G1539" s="62"/>
      <c r="H1539" s="62"/>
    </row>
    <row r="1540" spans="1:8" customFormat="1" x14ac:dyDescent="0.25">
      <c r="A1540" s="59"/>
      <c r="B1540" s="60">
        <v>0.65972222222222199</v>
      </c>
      <c r="C1540" s="62"/>
      <c r="D1540" s="62"/>
      <c r="E1540" s="62"/>
      <c r="F1540" s="62"/>
      <c r="G1540" s="62"/>
      <c r="H1540" s="62"/>
    </row>
    <row r="1541" spans="1:8" customFormat="1" x14ac:dyDescent="0.25">
      <c r="A1541" s="59"/>
      <c r="B1541" s="60">
        <v>0.66666666666666696</v>
      </c>
      <c r="C1541" s="62"/>
      <c r="D1541" s="62"/>
      <c r="E1541" s="62"/>
      <c r="F1541" s="62"/>
      <c r="G1541" s="62"/>
      <c r="H1541" s="62"/>
    </row>
    <row r="1542" spans="1:8" customFormat="1" x14ac:dyDescent="0.25">
      <c r="A1542" s="59"/>
      <c r="B1542" s="60">
        <v>0.67361111111111105</v>
      </c>
      <c r="C1542" s="62"/>
      <c r="D1542" s="62"/>
      <c r="E1542" s="62"/>
      <c r="F1542" s="62"/>
      <c r="G1542" s="62"/>
      <c r="H1542" s="62"/>
    </row>
    <row r="1543" spans="1:8" customFormat="1" x14ac:dyDescent="0.25">
      <c r="A1543" s="59"/>
      <c r="B1543" s="60">
        <v>0.68055555555555503</v>
      </c>
      <c r="C1543" s="62"/>
      <c r="D1543" s="62"/>
      <c r="E1543" s="62"/>
      <c r="F1543" s="62"/>
      <c r="G1543" s="62"/>
      <c r="H1543" s="62"/>
    </row>
    <row r="1544" spans="1:8" customFormat="1" x14ac:dyDescent="0.25">
      <c r="A1544" s="59"/>
      <c r="B1544" s="60">
        <v>0.6875</v>
      </c>
      <c r="C1544" s="62"/>
      <c r="D1544" s="62"/>
      <c r="E1544" s="62"/>
      <c r="F1544" s="62"/>
      <c r="G1544" s="62"/>
      <c r="H1544" s="62"/>
    </row>
    <row r="1545" spans="1:8" customFormat="1" x14ac:dyDescent="0.25">
      <c r="A1545" s="59"/>
      <c r="B1545" s="60">
        <v>0.69444444444444398</v>
      </c>
      <c r="C1545" s="62"/>
      <c r="D1545" s="62"/>
      <c r="E1545" s="62"/>
      <c r="F1545" s="62"/>
      <c r="G1545" s="62"/>
      <c r="H1545" s="62"/>
    </row>
    <row r="1546" spans="1:8" customFormat="1" x14ac:dyDescent="0.25">
      <c r="A1546" s="59"/>
      <c r="B1546" s="60">
        <v>0.70138888888888895</v>
      </c>
      <c r="C1546" s="62"/>
      <c r="D1546" s="62"/>
      <c r="E1546" s="62"/>
      <c r="F1546" s="62"/>
      <c r="G1546" s="62"/>
      <c r="H1546" s="62"/>
    </row>
    <row r="1547" spans="1:8" customFormat="1" x14ac:dyDescent="0.25">
      <c r="A1547" s="59"/>
      <c r="B1547" s="60">
        <v>0.70833333333333304</v>
      </c>
      <c r="C1547" s="62"/>
      <c r="D1547" s="62"/>
      <c r="E1547" s="62"/>
      <c r="F1547" s="62"/>
      <c r="G1547" s="62"/>
      <c r="H1547" s="62"/>
    </row>
    <row r="1548" spans="1:8" customFormat="1" x14ac:dyDescent="0.25">
      <c r="A1548" s="59"/>
      <c r="B1548" s="60">
        <v>0.71527777777777801</v>
      </c>
      <c r="C1548" s="62"/>
      <c r="D1548" s="62"/>
      <c r="E1548" s="62"/>
      <c r="F1548" s="62"/>
      <c r="G1548" s="62"/>
      <c r="H1548" s="62"/>
    </row>
    <row r="1549" spans="1:8" customFormat="1" x14ac:dyDescent="0.25">
      <c r="A1549" s="59"/>
      <c r="B1549" s="60">
        <v>0.72222222222222199</v>
      </c>
      <c r="C1549" s="62"/>
      <c r="D1549" s="62"/>
      <c r="E1549" s="62"/>
      <c r="F1549" s="62"/>
      <c r="G1549" s="62"/>
      <c r="H1549" s="62"/>
    </row>
    <row r="1550" spans="1:8" customFormat="1" x14ac:dyDescent="0.25">
      <c r="A1550" s="59"/>
      <c r="B1550" s="60">
        <v>0.72916666666666696</v>
      </c>
      <c r="C1550" s="62"/>
      <c r="D1550" s="62"/>
      <c r="E1550" s="62"/>
      <c r="F1550" s="62"/>
      <c r="G1550" s="62"/>
      <c r="H1550" s="62"/>
    </row>
    <row r="1551" spans="1:8" customFormat="1" x14ac:dyDescent="0.25">
      <c r="A1551" s="59"/>
      <c r="B1551" s="60">
        <v>0.73611111111111105</v>
      </c>
      <c r="C1551" s="62"/>
      <c r="D1551" s="62"/>
      <c r="E1551" s="62"/>
      <c r="F1551" s="62"/>
      <c r="G1551" s="62"/>
      <c r="H1551" s="62"/>
    </row>
    <row r="1552" spans="1:8" customFormat="1" x14ac:dyDescent="0.25">
      <c r="A1552" s="59"/>
      <c r="B1552" s="60">
        <v>0.74305555555555503</v>
      </c>
      <c r="C1552" s="62"/>
      <c r="D1552" s="62"/>
      <c r="E1552" s="62"/>
      <c r="F1552" s="62"/>
      <c r="G1552" s="62"/>
      <c r="H1552" s="62"/>
    </row>
    <row r="1553" spans="1:8" customFormat="1" x14ac:dyDescent="0.25">
      <c r="A1553" s="59"/>
      <c r="B1553" s="60">
        <v>0.75</v>
      </c>
      <c r="C1553" s="62"/>
      <c r="D1553" s="62"/>
      <c r="E1553" s="62"/>
      <c r="F1553" s="62"/>
      <c r="G1553" s="62"/>
      <c r="H1553" s="62"/>
    </row>
    <row r="1554" spans="1:8" customFormat="1" x14ac:dyDescent="0.25">
      <c r="A1554" s="59"/>
      <c r="B1554" s="60">
        <v>0.75694444444444398</v>
      </c>
      <c r="C1554" s="62"/>
      <c r="D1554" s="62"/>
      <c r="E1554" s="62"/>
      <c r="F1554" s="62"/>
      <c r="G1554" s="62"/>
      <c r="H1554" s="62"/>
    </row>
    <row r="1555" spans="1:8" customFormat="1" x14ac:dyDescent="0.25">
      <c r="A1555" s="59"/>
      <c r="B1555" s="60">
        <v>0.76388888888888895</v>
      </c>
      <c r="C1555" s="62"/>
      <c r="D1555" s="62"/>
      <c r="E1555" s="62"/>
      <c r="F1555" s="62"/>
      <c r="G1555" s="62"/>
      <c r="H1555" s="62"/>
    </row>
    <row r="1556" spans="1:8" customFormat="1" x14ac:dyDescent="0.25">
      <c r="A1556" s="59"/>
      <c r="B1556" s="60">
        <v>0.77083333333333304</v>
      </c>
      <c r="C1556" s="62"/>
      <c r="D1556" s="62"/>
      <c r="E1556" s="62"/>
      <c r="F1556" s="62"/>
      <c r="G1556" s="62"/>
      <c r="H1556" s="62"/>
    </row>
    <row r="1557" spans="1:8" customFormat="1" x14ac:dyDescent="0.25">
      <c r="A1557" s="59"/>
      <c r="B1557" s="60">
        <v>0.77777777777777801</v>
      </c>
      <c r="C1557" s="62"/>
      <c r="D1557" s="62"/>
      <c r="E1557" s="62"/>
      <c r="F1557" s="62"/>
      <c r="G1557" s="62"/>
      <c r="H1557" s="62"/>
    </row>
    <row r="1558" spans="1:8" customFormat="1" x14ac:dyDescent="0.25">
      <c r="A1558" s="59"/>
      <c r="B1558" s="60">
        <v>0.78472222222222199</v>
      </c>
      <c r="C1558" s="62"/>
      <c r="D1558" s="62"/>
      <c r="E1558" s="62"/>
      <c r="F1558" s="62"/>
      <c r="G1558" s="62"/>
      <c r="H1558" s="62"/>
    </row>
    <row r="1559" spans="1:8" customFormat="1" x14ac:dyDescent="0.25">
      <c r="A1559" s="59"/>
      <c r="B1559" s="60">
        <v>0.79166666666666696</v>
      </c>
      <c r="C1559" s="62"/>
      <c r="D1559" s="62"/>
      <c r="E1559" s="62"/>
      <c r="F1559" s="62"/>
      <c r="G1559" s="62"/>
      <c r="H1559" s="62"/>
    </row>
    <row r="1560" spans="1:8" customFormat="1" x14ac:dyDescent="0.25">
      <c r="A1560" s="59"/>
      <c r="B1560" s="60">
        <v>0.79861111111111105</v>
      </c>
      <c r="C1560" s="62"/>
      <c r="D1560" s="62"/>
      <c r="E1560" s="62"/>
      <c r="F1560" s="62"/>
      <c r="G1560" s="62"/>
      <c r="H1560" s="62"/>
    </row>
    <row r="1561" spans="1:8" customFormat="1" x14ac:dyDescent="0.25">
      <c r="A1561" s="59"/>
      <c r="B1561" s="60">
        <v>0.80555555555555503</v>
      </c>
      <c r="C1561" s="62"/>
      <c r="D1561" s="62"/>
      <c r="E1561" s="62"/>
      <c r="F1561" s="62"/>
      <c r="G1561" s="62"/>
      <c r="H1561" s="62"/>
    </row>
    <row r="1562" spans="1:8" customFormat="1" x14ac:dyDescent="0.25">
      <c r="A1562" s="59"/>
      <c r="B1562" s="60">
        <v>0.8125</v>
      </c>
      <c r="C1562" s="62"/>
      <c r="D1562" s="62"/>
      <c r="E1562" s="62"/>
      <c r="F1562" s="62"/>
      <c r="G1562" s="62"/>
      <c r="H1562" s="62"/>
    </row>
    <row r="1563" spans="1:8" customFormat="1" x14ac:dyDescent="0.25">
      <c r="A1563" s="59"/>
      <c r="B1563" s="60">
        <v>0.81944444444444398</v>
      </c>
      <c r="C1563" s="62"/>
      <c r="D1563" s="62"/>
      <c r="E1563" s="62"/>
      <c r="F1563" s="62"/>
      <c r="G1563" s="62"/>
      <c r="H1563" s="62"/>
    </row>
    <row r="1564" spans="1:8" customFormat="1" x14ac:dyDescent="0.25">
      <c r="A1564" s="59"/>
      <c r="B1564" s="60">
        <v>0.82638888888888895</v>
      </c>
      <c r="C1564" s="62"/>
      <c r="D1564" s="62"/>
      <c r="E1564" s="62"/>
      <c r="F1564" s="62"/>
      <c r="G1564" s="62"/>
      <c r="H1564" s="62"/>
    </row>
    <row r="1565" spans="1:8" customFormat="1" x14ac:dyDescent="0.25">
      <c r="A1565" s="59"/>
      <c r="B1565" s="60">
        <v>0.83333333333333304</v>
      </c>
      <c r="C1565" s="62"/>
      <c r="D1565" s="62"/>
      <c r="E1565" s="62"/>
      <c r="F1565" s="62"/>
      <c r="G1565" s="62"/>
      <c r="H1565" s="62"/>
    </row>
    <row r="1566" spans="1:8" customFormat="1" x14ac:dyDescent="0.25">
      <c r="A1566" s="59"/>
      <c r="B1566" s="60">
        <v>0.84027777777777801</v>
      </c>
      <c r="C1566" s="62"/>
      <c r="D1566" s="62"/>
      <c r="E1566" s="62"/>
      <c r="F1566" s="62"/>
      <c r="G1566" s="62"/>
      <c r="H1566" s="62"/>
    </row>
    <row r="1567" spans="1:8" customFormat="1" x14ac:dyDescent="0.25">
      <c r="A1567" s="59"/>
      <c r="B1567" s="60">
        <v>0.84722222222222199</v>
      </c>
      <c r="C1567" s="62"/>
      <c r="D1567" s="62"/>
      <c r="E1567" s="62"/>
      <c r="F1567" s="62"/>
      <c r="G1567" s="62"/>
      <c r="H1567" s="62"/>
    </row>
    <row r="1568" spans="1:8" customFormat="1" x14ac:dyDescent="0.25">
      <c r="A1568" s="59"/>
      <c r="B1568" s="60">
        <v>0.85416666666666696</v>
      </c>
      <c r="C1568" s="62"/>
      <c r="D1568" s="62"/>
      <c r="E1568" s="62"/>
      <c r="F1568" s="62"/>
      <c r="G1568" s="62"/>
      <c r="H1568" s="62"/>
    </row>
    <row r="1569" spans="1:8" customFormat="1" x14ac:dyDescent="0.25">
      <c r="A1569" s="59"/>
      <c r="B1569" s="60">
        <v>0.86111111111111105</v>
      </c>
      <c r="C1569" s="62"/>
      <c r="D1569" s="62"/>
      <c r="E1569" s="62"/>
      <c r="F1569" s="62"/>
      <c r="G1569" s="62"/>
      <c r="H1569" s="62"/>
    </row>
    <row r="1570" spans="1:8" customFormat="1" x14ac:dyDescent="0.25">
      <c r="A1570" s="59"/>
      <c r="B1570" s="60">
        <v>0.86805555555555503</v>
      </c>
      <c r="C1570" s="62"/>
      <c r="D1570" s="62"/>
      <c r="E1570" s="62"/>
      <c r="F1570" s="62"/>
      <c r="G1570" s="62"/>
      <c r="H1570" s="62"/>
    </row>
    <row r="1571" spans="1:8" customFormat="1" x14ac:dyDescent="0.25">
      <c r="A1571" s="59"/>
      <c r="B1571" s="60">
        <v>0.875</v>
      </c>
      <c r="C1571" s="62"/>
      <c r="D1571" s="62"/>
      <c r="E1571" s="62"/>
      <c r="F1571" s="62"/>
      <c r="G1571" s="62"/>
      <c r="H1571" s="62"/>
    </row>
    <row r="1572" spans="1:8" customFormat="1" x14ac:dyDescent="0.25">
      <c r="A1572" s="59"/>
      <c r="B1572" s="60">
        <v>0.88194444444444398</v>
      </c>
      <c r="C1572" s="62"/>
      <c r="D1572" s="62"/>
      <c r="E1572" s="62"/>
      <c r="F1572" s="62"/>
      <c r="G1572" s="62"/>
      <c r="H1572" s="62"/>
    </row>
    <row r="1573" spans="1:8" customFormat="1" x14ac:dyDescent="0.25">
      <c r="A1573" s="59"/>
      <c r="B1573" s="60">
        <v>0.88888888888888895</v>
      </c>
      <c r="C1573" s="62"/>
      <c r="D1573" s="62"/>
      <c r="E1573" s="62"/>
      <c r="F1573" s="62"/>
      <c r="G1573" s="62"/>
      <c r="H1573" s="62"/>
    </row>
    <row r="1574" spans="1:8" customFormat="1" x14ac:dyDescent="0.25">
      <c r="A1574" s="59"/>
      <c r="B1574" s="60">
        <v>0.89583333333333304</v>
      </c>
      <c r="C1574" s="62"/>
      <c r="D1574" s="62"/>
      <c r="E1574" s="62"/>
      <c r="F1574" s="62"/>
      <c r="G1574" s="62"/>
      <c r="H1574" s="62"/>
    </row>
    <row r="1575" spans="1:8" customFormat="1" x14ac:dyDescent="0.25">
      <c r="A1575" s="59"/>
      <c r="B1575" s="60">
        <v>0.90277777777777801</v>
      </c>
      <c r="C1575" s="62"/>
      <c r="D1575" s="62"/>
      <c r="E1575" s="62"/>
      <c r="F1575" s="62"/>
      <c r="G1575" s="62"/>
      <c r="H1575" s="62"/>
    </row>
    <row r="1576" spans="1:8" customFormat="1" x14ac:dyDescent="0.25">
      <c r="A1576" s="59"/>
      <c r="B1576" s="60">
        <v>0.90972222222222199</v>
      </c>
      <c r="C1576" s="62"/>
      <c r="D1576" s="62"/>
      <c r="E1576" s="62"/>
      <c r="F1576" s="62"/>
      <c r="G1576" s="62"/>
      <c r="H1576" s="62"/>
    </row>
    <row r="1577" spans="1:8" customFormat="1" x14ac:dyDescent="0.25">
      <c r="A1577" s="59"/>
      <c r="B1577" s="60">
        <v>0.91666666666666696</v>
      </c>
      <c r="C1577" s="62"/>
      <c r="D1577" s="62"/>
      <c r="E1577" s="62"/>
      <c r="F1577" s="62"/>
      <c r="G1577" s="62"/>
      <c r="H1577" s="62"/>
    </row>
    <row r="1578" spans="1:8" customFormat="1" x14ac:dyDescent="0.25">
      <c r="A1578" s="59"/>
      <c r="B1578" s="60">
        <v>0.92361111111111105</v>
      </c>
      <c r="C1578" s="62"/>
      <c r="D1578" s="62"/>
      <c r="E1578" s="62"/>
      <c r="F1578" s="62"/>
      <c r="G1578" s="62"/>
      <c r="H1578" s="62"/>
    </row>
    <row r="1579" spans="1:8" customFormat="1" x14ac:dyDescent="0.25">
      <c r="A1579" s="59"/>
      <c r="B1579" s="60">
        <v>0.93055555555555503</v>
      </c>
      <c r="C1579" s="62"/>
      <c r="D1579" s="62"/>
      <c r="E1579" s="62"/>
      <c r="F1579" s="62"/>
      <c r="G1579" s="62"/>
      <c r="H1579" s="62"/>
    </row>
    <row r="1580" spans="1:8" customFormat="1" x14ac:dyDescent="0.25">
      <c r="A1580" s="59"/>
      <c r="B1580" s="60">
        <v>0.9375</v>
      </c>
      <c r="C1580" s="62"/>
      <c r="D1580" s="62"/>
      <c r="E1580" s="62"/>
      <c r="F1580" s="62"/>
      <c r="G1580" s="62"/>
      <c r="H1580" s="62"/>
    </row>
    <row r="1581" spans="1:8" customFormat="1" x14ac:dyDescent="0.25">
      <c r="A1581" s="59"/>
      <c r="B1581" s="60">
        <v>0.94444444444444398</v>
      </c>
      <c r="C1581" s="62"/>
      <c r="D1581" s="62"/>
      <c r="E1581" s="62"/>
      <c r="F1581" s="62"/>
      <c r="G1581" s="62"/>
      <c r="H1581" s="62"/>
    </row>
    <row r="1582" spans="1:8" customFormat="1" x14ac:dyDescent="0.25">
      <c r="A1582" s="59"/>
      <c r="B1582" s="60">
        <v>0.95138888888888895</v>
      </c>
      <c r="C1582" s="62"/>
      <c r="D1582" s="62"/>
      <c r="E1582" s="62"/>
      <c r="F1582" s="62"/>
      <c r="G1582" s="62"/>
      <c r="H1582" s="62"/>
    </row>
    <row r="1583" spans="1:8" customFormat="1" x14ac:dyDescent="0.25">
      <c r="A1583" s="59"/>
      <c r="B1583" s="60">
        <v>0.95833333333333304</v>
      </c>
      <c r="C1583" s="62"/>
      <c r="D1583" s="62"/>
      <c r="E1583" s="62"/>
      <c r="F1583" s="62"/>
      <c r="G1583" s="62"/>
      <c r="H1583" s="62"/>
    </row>
    <row r="1584" spans="1:8" customFormat="1" x14ac:dyDescent="0.25">
      <c r="A1584" s="59"/>
      <c r="B1584" s="60">
        <v>0.96527777777777801</v>
      </c>
      <c r="C1584" s="62"/>
      <c r="D1584" s="62"/>
      <c r="E1584" s="62"/>
      <c r="F1584" s="62"/>
      <c r="G1584" s="62"/>
      <c r="H1584" s="62"/>
    </row>
    <row r="1585" spans="1:8" customFormat="1" x14ac:dyDescent="0.25">
      <c r="A1585" s="59"/>
      <c r="B1585" s="60">
        <v>0.97222222222222199</v>
      </c>
      <c r="C1585" s="62"/>
      <c r="D1585" s="62"/>
      <c r="E1585" s="62"/>
      <c r="F1585" s="62"/>
      <c r="G1585" s="62"/>
      <c r="H1585" s="62"/>
    </row>
    <row r="1586" spans="1:8" customFormat="1" x14ac:dyDescent="0.25">
      <c r="A1586" s="59"/>
      <c r="B1586" s="60">
        <v>0.97916666666666696</v>
      </c>
      <c r="C1586" s="62"/>
      <c r="D1586" s="62"/>
      <c r="E1586" s="62"/>
      <c r="F1586" s="62"/>
      <c r="G1586" s="62"/>
      <c r="H1586" s="62"/>
    </row>
    <row r="1587" spans="1:8" customFormat="1" x14ac:dyDescent="0.25">
      <c r="A1587" s="59"/>
      <c r="B1587" s="60">
        <v>0.98611111111111105</v>
      </c>
      <c r="C1587" s="62"/>
      <c r="D1587" s="62"/>
      <c r="E1587" s="62"/>
      <c r="F1587" s="62"/>
      <c r="G1587" s="62"/>
      <c r="H1587" s="62"/>
    </row>
    <row r="1588" spans="1:8" customFormat="1" x14ac:dyDescent="0.25">
      <c r="A1588" s="59"/>
      <c r="B1588" s="60">
        <v>0.99305555555555503</v>
      </c>
      <c r="C1588" s="62"/>
      <c r="D1588" s="62"/>
      <c r="E1588" s="62"/>
      <c r="F1588" s="62"/>
      <c r="G1588" s="62"/>
      <c r="H1588" s="62"/>
    </row>
    <row r="1589" spans="1:8" customFormat="1" x14ac:dyDescent="0.25">
      <c r="A1589" s="59"/>
      <c r="B1589" s="60">
        <v>0</v>
      </c>
      <c r="C1589" s="62"/>
      <c r="D1589" s="62"/>
      <c r="E1589" s="62"/>
      <c r="F1589" s="62"/>
      <c r="G1589" s="62"/>
      <c r="H1589" s="62"/>
    </row>
    <row r="1590" spans="1:8" customFormat="1" x14ac:dyDescent="0.25">
      <c r="A1590" s="59"/>
      <c r="B1590" s="60">
        <v>6.9444444444444441E-3</v>
      </c>
      <c r="C1590" s="62"/>
      <c r="D1590" s="62"/>
      <c r="E1590" s="62"/>
      <c r="F1590" s="62"/>
      <c r="G1590" s="62"/>
      <c r="H1590" s="62"/>
    </row>
    <row r="1591" spans="1:8" customFormat="1" x14ac:dyDescent="0.25">
      <c r="A1591" s="59"/>
      <c r="B1591" s="60">
        <v>1.3888888888888888E-2</v>
      </c>
      <c r="C1591" s="62"/>
      <c r="D1591" s="62"/>
      <c r="E1591" s="62"/>
      <c r="F1591" s="62"/>
      <c r="G1591" s="62"/>
      <c r="H1591" s="62"/>
    </row>
    <row r="1592" spans="1:8" customFormat="1" x14ac:dyDescent="0.25">
      <c r="A1592" s="59"/>
      <c r="B1592" s="60">
        <v>2.0833333333333301E-2</v>
      </c>
      <c r="C1592" s="62"/>
      <c r="D1592" s="62"/>
      <c r="E1592" s="62"/>
      <c r="F1592" s="62"/>
      <c r="G1592" s="62"/>
      <c r="H1592" s="62"/>
    </row>
    <row r="1593" spans="1:8" customFormat="1" x14ac:dyDescent="0.25">
      <c r="A1593" s="59"/>
      <c r="B1593" s="60">
        <v>2.7777777777777801E-2</v>
      </c>
      <c r="C1593" s="62"/>
      <c r="D1593" s="62"/>
      <c r="E1593" s="62"/>
      <c r="F1593" s="62"/>
      <c r="G1593" s="62"/>
      <c r="H1593" s="62"/>
    </row>
    <row r="1594" spans="1:8" customFormat="1" x14ac:dyDescent="0.25">
      <c r="A1594" s="59"/>
      <c r="B1594" s="60">
        <v>3.4722222222222203E-2</v>
      </c>
      <c r="C1594" s="62"/>
      <c r="D1594" s="62"/>
      <c r="E1594" s="62"/>
      <c r="F1594" s="62"/>
      <c r="G1594" s="62"/>
      <c r="H1594" s="62"/>
    </row>
    <row r="1595" spans="1:8" customFormat="1" x14ac:dyDescent="0.25">
      <c r="A1595" s="59"/>
      <c r="B1595" s="60">
        <v>4.1666666666666664E-2</v>
      </c>
      <c r="C1595" s="62"/>
      <c r="D1595" s="62"/>
      <c r="E1595" s="62"/>
      <c r="F1595" s="62"/>
      <c r="G1595" s="62"/>
      <c r="H1595" s="62"/>
    </row>
    <row r="1596" spans="1:8" customFormat="1" x14ac:dyDescent="0.25">
      <c r="A1596" s="59"/>
      <c r="B1596" s="60">
        <v>4.8611111111111098E-2</v>
      </c>
      <c r="C1596" s="62"/>
      <c r="D1596" s="62"/>
      <c r="E1596" s="62"/>
      <c r="F1596" s="62"/>
      <c r="G1596" s="62"/>
      <c r="H1596" s="62"/>
    </row>
    <row r="1597" spans="1:8" customFormat="1" x14ac:dyDescent="0.25">
      <c r="A1597" s="59"/>
      <c r="B1597" s="60">
        <v>5.5555555555555601E-2</v>
      </c>
      <c r="C1597" s="62"/>
      <c r="D1597" s="62"/>
      <c r="E1597" s="62"/>
      <c r="F1597" s="62"/>
      <c r="G1597" s="62"/>
      <c r="H1597" s="62"/>
    </row>
    <row r="1598" spans="1:8" customFormat="1" x14ac:dyDescent="0.25">
      <c r="A1598" s="59"/>
      <c r="B1598" s="60">
        <v>6.25E-2</v>
      </c>
      <c r="C1598" s="62"/>
      <c r="D1598" s="62"/>
      <c r="E1598" s="62"/>
      <c r="F1598" s="62"/>
      <c r="G1598" s="62"/>
      <c r="H1598" s="62"/>
    </row>
    <row r="1599" spans="1:8" customFormat="1" x14ac:dyDescent="0.25">
      <c r="A1599" s="59"/>
      <c r="B1599" s="60">
        <v>6.9444444444444406E-2</v>
      </c>
      <c r="C1599" s="62"/>
      <c r="D1599" s="62"/>
      <c r="E1599" s="62"/>
      <c r="F1599" s="62"/>
      <c r="G1599" s="62"/>
      <c r="H1599" s="62"/>
    </row>
    <row r="1600" spans="1:8" customFormat="1" x14ac:dyDescent="0.25">
      <c r="A1600" s="59"/>
      <c r="B1600" s="60">
        <v>7.6388888888888895E-2</v>
      </c>
      <c r="C1600" s="62"/>
      <c r="D1600" s="62"/>
      <c r="E1600" s="62"/>
      <c r="F1600" s="62"/>
      <c r="G1600" s="62"/>
      <c r="H1600" s="62"/>
    </row>
    <row r="1601" spans="1:8" customFormat="1" x14ac:dyDescent="0.25">
      <c r="A1601" s="59"/>
      <c r="B1601" s="60">
        <v>8.3333333333333301E-2</v>
      </c>
      <c r="C1601" s="62"/>
      <c r="D1601" s="62"/>
      <c r="E1601" s="62"/>
      <c r="F1601" s="62"/>
      <c r="G1601" s="62"/>
      <c r="H1601" s="62"/>
    </row>
    <row r="1602" spans="1:8" customFormat="1" x14ac:dyDescent="0.25">
      <c r="A1602" s="59"/>
      <c r="B1602" s="60">
        <v>9.0277777777777804E-2</v>
      </c>
      <c r="C1602" s="62"/>
      <c r="D1602" s="62"/>
      <c r="E1602" s="62"/>
      <c r="F1602" s="62"/>
      <c r="G1602" s="62"/>
      <c r="H1602" s="62"/>
    </row>
    <row r="1603" spans="1:8" customFormat="1" x14ac:dyDescent="0.25">
      <c r="A1603" s="59"/>
      <c r="B1603" s="60">
        <v>9.7222222222222196E-2</v>
      </c>
      <c r="C1603" s="62"/>
      <c r="D1603" s="62"/>
      <c r="E1603" s="62"/>
      <c r="F1603" s="62"/>
      <c r="G1603" s="62"/>
      <c r="H1603" s="62"/>
    </row>
    <row r="1604" spans="1:8" customFormat="1" x14ac:dyDescent="0.25">
      <c r="A1604" s="59"/>
      <c r="B1604" s="60">
        <v>0.104166666666667</v>
      </c>
      <c r="C1604" s="62"/>
      <c r="D1604" s="62"/>
      <c r="E1604" s="62"/>
      <c r="F1604" s="62"/>
      <c r="G1604" s="62"/>
      <c r="H1604" s="62"/>
    </row>
    <row r="1605" spans="1:8" customFormat="1" x14ac:dyDescent="0.25">
      <c r="A1605" s="59"/>
      <c r="B1605" s="60">
        <v>0.11111111111111099</v>
      </c>
      <c r="C1605" s="62"/>
      <c r="D1605" s="62"/>
      <c r="E1605" s="62"/>
      <c r="F1605" s="62"/>
      <c r="G1605" s="62"/>
      <c r="H1605" s="62"/>
    </row>
    <row r="1606" spans="1:8" customFormat="1" x14ac:dyDescent="0.25">
      <c r="A1606" s="59"/>
      <c r="B1606" s="60">
        <v>0.118055555555556</v>
      </c>
      <c r="C1606" s="62"/>
      <c r="D1606" s="62"/>
      <c r="E1606" s="62"/>
      <c r="F1606" s="62"/>
      <c r="G1606" s="62"/>
      <c r="H1606" s="62"/>
    </row>
    <row r="1607" spans="1:8" customFormat="1" x14ac:dyDescent="0.25">
      <c r="A1607" s="59"/>
      <c r="B1607" s="60">
        <v>0.125</v>
      </c>
      <c r="C1607" s="62"/>
      <c r="D1607" s="62"/>
      <c r="E1607" s="62"/>
      <c r="F1607" s="62"/>
      <c r="G1607" s="62"/>
      <c r="H1607" s="62"/>
    </row>
    <row r="1608" spans="1:8" customFormat="1" x14ac:dyDescent="0.25">
      <c r="A1608" s="59"/>
      <c r="B1608" s="60">
        <v>0.131944444444444</v>
      </c>
      <c r="C1608" s="62"/>
      <c r="D1608" s="62"/>
      <c r="E1608" s="62"/>
      <c r="F1608" s="62"/>
      <c r="G1608" s="62"/>
      <c r="H1608" s="62"/>
    </row>
    <row r="1609" spans="1:8" customFormat="1" x14ac:dyDescent="0.25">
      <c r="A1609" s="59"/>
      <c r="B1609" s="60">
        <v>0.13888888888888901</v>
      </c>
      <c r="C1609" s="62"/>
      <c r="D1609" s="62"/>
      <c r="E1609" s="62"/>
      <c r="F1609" s="62"/>
      <c r="G1609" s="62"/>
      <c r="H1609" s="62"/>
    </row>
    <row r="1610" spans="1:8" customFormat="1" x14ac:dyDescent="0.25">
      <c r="A1610" s="59"/>
      <c r="B1610" s="60">
        <v>0.14583333333333301</v>
      </c>
      <c r="C1610" s="62"/>
      <c r="D1610" s="62"/>
      <c r="E1610" s="62"/>
      <c r="F1610" s="62"/>
      <c r="G1610" s="62"/>
      <c r="H1610" s="62"/>
    </row>
    <row r="1611" spans="1:8" customFormat="1" x14ac:dyDescent="0.25">
      <c r="A1611" s="59"/>
      <c r="B1611" s="60">
        <v>0.15277777777777801</v>
      </c>
      <c r="C1611" s="62"/>
      <c r="D1611" s="62"/>
      <c r="E1611" s="62"/>
      <c r="F1611" s="62"/>
      <c r="G1611" s="62"/>
      <c r="H1611" s="62"/>
    </row>
    <row r="1612" spans="1:8" customFormat="1" x14ac:dyDescent="0.25">
      <c r="A1612" s="59"/>
      <c r="B1612" s="60">
        <v>0.15972222222222199</v>
      </c>
      <c r="C1612" s="62"/>
      <c r="D1612" s="62"/>
      <c r="E1612" s="62"/>
      <c r="F1612" s="62"/>
      <c r="G1612" s="62"/>
      <c r="H1612" s="62"/>
    </row>
    <row r="1613" spans="1:8" customFormat="1" x14ac:dyDescent="0.25">
      <c r="A1613" s="59"/>
      <c r="B1613" s="60">
        <v>0.16666666666666699</v>
      </c>
      <c r="C1613" s="62"/>
      <c r="D1613" s="62"/>
      <c r="E1613" s="62"/>
      <c r="F1613" s="62"/>
      <c r="G1613" s="62"/>
      <c r="H1613" s="62"/>
    </row>
    <row r="1614" spans="1:8" customFormat="1" x14ac:dyDescent="0.25">
      <c r="A1614" s="59"/>
      <c r="B1614" s="60">
        <v>0.17361111111111099</v>
      </c>
      <c r="C1614" s="62"/>
      <c r="D1614" s="62"/>
      <c r="E1614" s="62"/>
      <c r="F1614" s="62"/>
      <c r="G1614" s="62"/>
      <c r="H1614" s="62"/>
    </row>
    <row r="1615" spans="1:8" customFormat="1" x14ac:dyDescent="0.25">
      <c r="A1615" s="59"/>
      <c r="B1615" s="60">
        <v>0.180555555555556</v>
      </c>
      <c r="C1615" s="62"/>
      <c r="D1615" s="62"/>
      <c r="E1615" s="62"/>
      <c r="F1615" s="62"/>
      <c r="G1615" s="62"/>
      <c r="H1615" s="62"/>
    </row>
    <row r="1616" spans="1:8" customFormat="1" x14ac:dyDescent="0.25">
      <c r="A1616" s="59"/>
      <c r="B1616" s="60">
        <v>0.1875</v>
      </c>
      <c r="C1616" s="62"/>
      <c r="D1616" s="62"/>
      <c r="E1616" s="62"/>
      <c r="F1616" s="62"/>
      <c r="G1616" s="62"/>
      <c r="H1616" s="62"/>
    </row>
    <row r="1617" spans="1:8" customFormat="1" x14ac:dyDescent="0.25">
      <c r="A1617" s="59"/>
      <c r="B1617" s="60">
        <v>0.194444444444444</v>
      </c>
      <c r="C1617" s="62"/>
      <c r="D1617" s="62"/>
      <c r="E1617" s="62"/>
      <c r="F1617" s="62"/>
      <c r="G1617" s="62"/>
      <c r="H1617" s="62"/>
    </row>
    <row r="1618" spans="1:8" customFormat="1" x14ac:dyDescent="0.25">
      <c r="A1618" s="59"/>
      <c r="B1618" s="60">
        <v>0.20138888888888901</v>
      </c>
      <c r="C1618" s="62"/>
      <c r="D1618" s="62"/>
      <c r="E1618" s="62"/>
      <c r="F1618" s="62"/>
      <c r="G1618" s="62"/>
      <c r="H1618" s="62"/>
    </row>
    <row r="1619" spans="1:8" customFormat="1" x14ac:dyDescent="0.25">
      <c r="A1619" s="59"/>
      <c r="B1619" s="60">
        <v>0.20833333333333301</v>
      </c>
      <c r="C1619" s="62"/>
      <c r="D1619" s="62"/>
      <c r="E1619" s="62"/>
      <c r="F1619" s="62"/>
      <c r="G1619" s="62"/>
      <c r="H1619" s="62"/>
    </row>
    <row r="1620" spans="1:8" customFormat="1" x14ac:dyDescent="0.25">
      <c r="A1620" s="59"/>
      <c r="B1620" s="60">
        <v>0.21527777777777801</v>
      </c>
      <c r="C1620" s="62"/>
      <c r="D1620" s="62"/>
      <c r="E1620" s="62"/>
      <c r="F1620" s="62"/>
      <c r="G1620" s="62"/>
      <c r="H1620" s="62"/>
    </row>
    <row r="1621" spans="1:8" customFormat="1" x14ac:dyDescent="0.25">
      <c r="A1621" s="59"/>
      <c r="B1621" s="60">
        <v>0.22222222222222199</v>
      </c>
      <c r="C1621" s="62"/>
      <c r="D1621" s="62"/>
      <c r="E1621" s="62"/>
      <c r="F1621" s="62"/>
      <c r="G1621" s="62"/>
      <c r="H1621" s="62"/>
    </row>
    <row r="1622" spans="1:8" customFormat="1" x14ac:dyDescent="0.25">
      <c r="A1622" s="59"/>
      <c r="B1622" s="60">
        <v>0.22916666666666699</v>
      </c>
      <c r="C1622" s="62"/>
      <c r="D1622" s="62"/>
      <c r="E1622" s="62"/>
      <c r="F1622" s="62"/>
      <c r="G1622" s="62"/>
      <c r="H1622" s="62"/>
    </row>
    <row r="1623" spans="1:8" customFormat="1" x14ac:dyDescent="0.25">
      <c r="A1623" s="59"/>
      <c r="B1623" s="60">
        <v>0.23611111111111099</v>
      </c>
      <c r="C1623" s="62"/>
      <c r="D1623" s="62"/>
      <c r="E1623" s="62"/>
      <c r="F1623" s="62"/>
      <c r="G1623" s="62"/>
      <c r="H1623" s="62"/>
    </row>
    <row r="1624" spans="1:8" customFormat="1" x14ac:dyDescent="0.25">
      <c r="A1624" s="59"/>
      <c r="B1624" s="60">
        <v>0.243055555555556</v>
      </c>
      <c r="C1624" s="62"/>
      <c r="D1624" s="62"/>
      <c r="E1624" s="62"/>
      <c r="F1624" s="62"/>
      <c r="G1624" s="62"/>
      <c r="H1624" s="62"/>
    </row>
    <row r="1625" spans="1:8" customFormat="1" x14ac:dyDescent="0.25">
      <c r="A1625" s="59"/>
      <c r="B1625" s="60">
        <v>0.25</v>
      </c>
      <c r="C1625" s="62"/>
      <c r="D1625" s="62"/>
      <c r="E1625" s="62"/>
      <c r="F1625" s="62"/>
      <c r="G1625" s="62"/>
      <c r="H1625" s="62"/>
    </row>
    <row r="1626" spans="1:8" customFormat="1" x14ac:dyDescent="0.25">
      <c r="A1626" s="59"/>
      <c r="B1626" s="60">
        <v>0.25694444444444398</v>
      </c>
      <c r="C1626" s="62"/>
      <c r="D1626" s="62"/>
      <c r="E1626" s="62"/>
      <c r="F1626" s="62"/>
      <c r="G1626" s="62"/>
      <c r="H1626" s="62"/>
    </row>
    <row r="1627" spans="1:8" customFormat="1" x14ac:dyDescent="0.25">
      <c r="A1627" s="59"/>
      <c r="B1627" s="60">
        <v>0.26388888888888901</v>
      </c>
      <c r="C1627" s="62"/>
      <c r="D1627" s="62"/>
      <c r="E1627" s="62"/>
      <c r="F1627" s="62"/>
      <c r="G1627" s="62"/>
      <c r="H1627" s="62"/>
    </row>
    <row r="1628" spans="1:8" customFormat="1" x14ac:dyDescent="0.25">
      <c r="A1628" s="59"/>
      <c r="B1628" s="60">
        <v>0.27083333333333298</v>
      </c>
      <c r="C1628" s="62"/>
      <c r="D1628" s="62"/>
      <c r="E1628" s="62"/>
      <c r="F1628" s="62"/>
      <c r="G1628" s="62"/>
      <c r="H1628" s="62"/>
    </row>
    <row r="1629" spans="1:8" customFormat="1" x14ac:dyDescent="0.25">
      <c r="A1629" s="59"/>
      <c r="B1629" s="60">
        <v>0.27777777777777801</v>
      </c>
      <c r="C1629" s="62"/>
      <c r="D1629" s="62"/>
      <c r="E1629" s="62"/>
      <c r="F1629" s="62"/>
      <c r="G1629" s="62"/>
      <c r="H1629" s="62"/>
    </row>
    <row r="1630" spans="1:8" customFormat="1" x14ac:dyDescent="0.25">
      <c r="A1630" s="59"/>
      <c r="B1630" s="60">
        <v>0.28472222222222199</v>
      </c>
      <c r="C1630" s="62"/>
      <c r="D1630" s="62"/>
      <c r="E1630" s="62"/>
      <c r="F1630" s="62"/>
      <c r="G1630" s="62"/>
      <c r="H1630" s="62"/>
    </row>
    <row r="1631" spans="1:8" customFormat="1" x14ac:dyDescent="0.25">
      <c r="A1631" s="59"/>
      <c r="B1631" s="60">
        <v>0.29166666666666702</v>
      </c>
      <c r="C1631" s="62"/>
      <c r="D1631" s="62"/>
      <c r="E1631" s="62"/>
      <c r="F1631" s="62"/>
      <c r="G1631" s="62"/>
      <c r="H1631" s="62"/>
    </row>
    <row r="1632" spans="1:8" customFormat="1" x14ac:dyDescent="0.25">
      <c r="A1632" s="59"/>
      <c r="B1632" s="60">
        <v>0.29861111111111099</v>
      </c>
      <c r="C1632" s="62"/>
      <c r="D1632" s="62"/>
      <c r="E1632" s="62"/>
      <c r="F1632" s="62"/>
      <c r="G1632" s="62"/>
      <c r="H1632" s="62"/>
    </row>
    <row r="1633" spans="1:8" customFormat="1" x14ac:dyDescent="0.25">
      <c r="A1633" s="59"/>
      <c r="B1633" s="60">
        <v>0.30555555555555602</v>
      </c>
      <c r="C1633" s="62"/>
      <c r="D1633" s="62"/>
      <c r="E1633" s="62"/>
      <c r="F1633" s="62"/>
      <c r="G1633" s="62"/>
      <c r="H1633" s="62"/>
    </row>
    <row r="1634" spans="1:8" customFormat="1" x14ac:dyDescent="0.25">
      <c r="A1634" s="59"/>
      <c r="B1634" s="60">
        <v>0.3125</v>
      </c>
      <c r="C1634" s="62"/>
      <c r="D1634" s="62"/>
      <c r="E1634" s="62"/>
      <c r="F1634" s="62"/>
      <c r="G1634" s="62"/>
      <c r="H1634" s="62"/>
    </row>
    <row r="1635" spans="1:8" customFormat="1" x14ac:dyDescent="0.25">
      <c r="A1635" s="59"/>
      <c r="B1635" s="60">
        <v>0.31944444444444398</v>
      </c>
      <c r="C1635" s="62"/>
      <c r="D1635" s="62"/>
      <c r="E1635" s="62"/>
      <c r="F1635" s="62"/>
      <c r="G1635" s="62"/>
      <c r="H1635" s="62"/>
    </row>
    <row r="1636" spans="1:8" customFormat="1" x14ac:dyDescent="0.25">
      <c r="A1636" s="59"/>
      <c r="B1636" s="60">
        <v>0.32638888888888901</v>
      </c>
      <c r="C1636" s="62"/>
      <c r="D1636" s="62"/>
      <c r="E1636" s="62"/>
      <c r="F1636" s="62"/>
      <c r="G1636" s="62"/>
      <c r="H1636" s="62"/>
    </row>
    <row r="1637" spans="1:8" customFormat="1" x14ac:dyDescent="0.25">
      <c r="A1637" s="59"/>
      <c r="B1637" s="60">
        <v>0.33333333333333298</v>
      </c>
      <c r="C1637" s="62"/>
      <c r="D1637" s="62"/>
      <c r="E1637" s="62"/>
      <c r="F1637" s="62"/>
      <c r="G1637" s="62"/>
      <c r="H1637" s="62"/>
    </row>
    <row r="1638" spans="1:8" customFormat="1" x14ac:dyDescent="0.25">
      <c r="A1638" s="59"/>
      <c r="B1638" s="60">
        <v>0.34027777777777801</v>
      </c>
      <c r="C1638" s="62"/>
      <c r="D1638" s="62"/>
      <c r="E1638" s="62"/>
      <c r="F1638" s="62"/>
      <c r="G1638" s="62"/>
      <c r="H1638" s="62"/>
    </row>
    <row r="1639" spans="1:8" customFormat="1" x14ac:dyDescent="0.25">
      <c r="A1639" s="59"/>
      <c r="B1639" s="60">
        <v>0.34722222222222199</v>
      </c>
      <c r="C1639" s="62"/>
      <c r="D1639" s="62"/>
      <c r="E1639" s="62"/>
      <c r="F1639" s="62"/>
      <c r="G1639" s="62"/>
      <c r="H1639" s="62"/>
    </row>
    <row r="1640" spans="1:8" customFormat="1" x14ac:dyDescent="0.25">
      <c r="A1640" s="59"/>
      <c r="B1640" s="60">
        <v>0.35416666666666702</v>
      </c>
      <c r="C1640" s="62"/>
      <c r="D1640" s="62"/>
      <c r="E1640" s="62"/>
      <c r="F1640" s="62"/>
      <c r="G1640" s="62"/>
      <c r="H1640" s="62"/>
    </row>
    <row r="1641" spans="1:8" customFormat="1" x14ac:dyDescent="0.25">
      <c r="A1641" s="59"/>
      <c r="B1641" s="60">
        <v>0.36111111111111099</v>
      </c>
      <c r="C1641" s="62"/>
      <c r="D1641" s="62"/>
      <c r="E1641" s="62"/>
      <c r="F1641" s="62"/>
      <c r="G1641" s="62"/>
      <c r="H1641" s="62"/>
    </row>
    <row r="1642" spans="1:8" customFormat="1" x14ac:dyDescent="0.25">
      <c r="A1642" s="59"/>
      <c r="B1642" s="60">
        <v>0.36805555555555602</v>
      </c>
      <c r="C1642" s="62"/>
      <c r="D1642" s="62"/>
      <c r="E1642" s="62"/>
      <c r="F1642" s="62"/>
      <c r="G1642" s="62"/>
      <c r="H1642" s="62"/>
    </row>
    <row r="1643" spans="1:8" customFormat="1" x14ac:dyDescent="0.25">
      <c r="A1643" s="59"/>
      <c r="B1643" s="60">
        <v>0.375</v>
      </c>
      <c r="C1643" s="62"/>
      <c r="D1643" s="62"/>
      <c r="E1643" s="62"/>
      <c r="F1643" s="62"/>
      <c r="G1643" s="62"/>
      <c r="H1643" s="62"/>
    </row>
    <row r="1644" spans="1:8" customFormat="1" x14ac:dyDescent="0.25">
      <c r="A1644" s="59"/>
      <c r="B1644" s="60">
        <v>0.38194444444444398</v>
      </c>
      <c r="C1644" s="62"/>
      <c r="D1644" s="62"/>
      <c r="E1644" s="62"/>
      <c r="F1644" s="62"/>
      <c r="G1644" s="62"/>
      <c r="H1644" s="62"/>
    </row>
    <row r="1645" spans="1:8" customFormat="1" x14ac:dyDescent="0.25">
      <c r="A1645" s="59"/>
      <c r="B1645" s="60">
        <v>0.38888888888888901</v>
      </c>
      <c r="C1645" s="62"/>
      <c r="D1645" s="62"/>
      <c r="E1645" s="62"/>
      <c r="F1645" s="62"/>
      <c r="G1645" s="62"/>
      <c r="H1645" s="62"/>
    </row>
    <row r="1646" spans="1:8" customFormat="1" x14ac:dyDescent="0.25">
      <c r="A1646" s="59"/>
      <c r="B1646" s="60">
        <v>0.39583333333333298</v>
      </c>
      <c r="C1646" s="62"/>
      <c r="D1646" s="62"/>
      <c r="E1646" s="62"/>
      <c r="F1646" s="62"/>
      <c r="G1646" s="62"/>
      <c r="H1646" s="62"/>
    </row>
    <row r="1647" spans="1:8" customFormat="1" x14ac:dyDescent="0.25">
      <c r="A1647" s="59"/>
      <c r="B1647" s="60">
        <v>0.40277777777777801</v>
      </c>
      <c r="C1647" s="62"/>
      <c r="D1647" s="62"/>
      <c r="E1647" s="62"/>
      <c r="F1647" s="62"/>
      <c r="G1647" s="62"/>
      <c r="H1647" s="62"/>
    </row>
    <row r="1648" spans="1:8" customFormat="1" x14ac:dyDescent="0.25">
      <c r="A1648" s="59"/>
      <c r="B1648" s="60">
        <v>0.40972222222222199</v>
      </c>
      <c r="C1648" s="62"/>
      <c r="D1648" s="62"/>
      <c r="E1648" s="62"/>
      <c r="F1648" s="62"/>
      <c r="G1648" s="62"/>
      <c r="H1648" s="62"/>
    </row>
    <row r="1649" spans="1:8" customFormat="1" x14ac:dyDescent="0.25">
      <c r="A1649" s="59"/>
      <c r="B1649" s="60">
        <v>0.41666666666666702</v>
      </c>
      <c r="C1649" s="62"/>
      <c r="D1649" s="62"/>
      <c r="E1649" s="62"/>
      <c r="F1649" s="62"/>
      <c r="G1649" s="62"/>
      <c r="H1649" s="62"/>
    </row>
    <row r="1650" spans="1:8" customFormat="1" x14ac:dyDescent="0.25">
      <c r="A1650" s="59"/>
      <c r="B1650" s="60">
        <v>0.42361111111111099</v>
      </c>
      <c r="C1650" s="62"/>
      <c r="D1650" s="62"/>
      <c r="E1650" s="62"/>
      <c r="F1650" s="62"/>
      <c r="G1650" s="62"/>
      <c r="H1650" s="62"/>
    </row>
    <row r="1651" spans="1:8" customFormat="1" x14ac:dyDescent="0.25">
      <c r="A1651" s="59"/>
      <c r="B1651" s="60">
        <v>0.43055555555555602</v>
      </c>
      <c r="C1651" s="62"/>
      <c r="D1651" s="62"/>
      <c r="E1651" s="62"/>
      <c r="F1651" s="62"/>
      <c r="G1651" s="62"/>
      <c r="H1651" s="62"/>
    </row>
    <row r="1652" spans="1:8" customFormat="1" x14ac:dyDescent="0.25">
      <c r="A1652" s="59"/>
      <c r="B1652" s="60">
        <v>0.4375</v>
      </c>
      <c r="C1652" s="62"/>
      <c r="D1652" s="62"/>
      <c r="E1652" s="62"/>
      <c r="F1652" s="62"/>
      <c r="G1652" s="62"/>
      <c r="H1652" s="62"/>
    </row>
    <row r="1653" spans="1:8" customFormat="1" x14ac:dyDescent="0.25">
      <c r="A1653" s="59"/>
      <c r="B1653" s="60">
        <v>0.44444444444444398</v>
      </c>
      <c r="C1653" s="62"/>
      <c r="D1653" s="62"/>
      <c r="E1653" s="62"/>
      <c r="F1653" s="62"/>
      <c r="G1653" s="62"/>
      <c r="H1653" s="62"/>
    </row>
    <row r="1654" spans="1:8" customFormat="1" x14ac:dyDescent="0.25">
      <c r="A1654" s="59"/>
      <c r="B1654" s="60">
        <v>0.45138888888888901</v>
      </c>
      <c r="C1654" s="62"/>
      <c r="D1654" s="62"/>
      <c r="E1654" s="62"/>
      <c r="F1654" s="62"/>
      <c r="G1654" s="62"/>
      <c r="H1654" s="62"/>
    </row>
    <row r="1655" spans="1:8" customFormat="1" x14ac:dyDescent="0.25">
      <c r="A1655" s="59"/>
      <c r="B1655" s="60">
        <v>0.45833333333333298</v>
      </c>
      <c r="C1655" s="62"/>
      <c r="D1655" s="62"/>
      <c r="E1655" s="62"/>
      <c r="F1655" s="62"/>
      <c r="G1655" s="62"/>
      <c r="H1655" s="62"/>
    </row>
    <row r="1656" spans="1:8" customFormat="1" x14ac:dyDescent="0.25">
      <c r="A1656" s="59"/>
      <c r="B1656" s="60">
        <v>0.46527777777777801</v>
      </c>
      <c r="C1656" s="62"/>
      <c r="D1656" s="62"/>
      <c r="E1656" s="62"/>
      <c r="F1656" s="62"/>
      <c r="G1656" s="62"/>
      <c r="H1656" s="62"/>
    </row>
    <row r="1657" spans="1:8" customFormat="1" x14ac:dyDescent="0.25">
      <c r="A1657" s="59"/>
      <c r="B1657" s="60">
        <v>0.47222222222222199</v>
      </c>
      <c r="C1657" s="62"/>
      <c r="D1657" s="62"/>
      <c r="E1657" s="62"/>
      <c r="F1657" s="62"/>
      <c r="G1657" s="62"/>
      <c r="H1657" s="62"/>
    </row>
    <row r="1658" spans="1:8" customFormat="1" x14ac:dyDescent="0.25">
      <c r="A1658" s="59"/>
      <c r="B1658" s="60">
        <v>0.47916666666666702</v>
      </c>
      <c r="C1658" s="62"/>
      <c r="D1658" s="62"/>
      <c r="E1658" s="62"/>
      <c r="F1658" s="62"/>
      <c r="G1658" s="62"/>
      <c r="H1658" s="62"/>
    </row>
    <row r="1659" spans="1:8" customFormat="1" x14ac:dyDescent="0.25">
      <c r="A1659" s="59"/>
      <c r="B1659" s="60">
        <v>0.48611111111111099</v>
      </c>
      <c r="C1659" s="62"/>
      <c r="D1659" s="62"/>
      <c r="E1659" s="62"/>
      <c r="F1659" s="62"/>
      <c r="G1659" s="62"/>
      <c r="H1659" s="62"/>
    </row>
    <row r="1660" spans="1:8" customFormat="1" x14ac:dyDescent="0.25">
      <c r="A1660" s="59"/>
      <c r="B1660" s="60">
        <v>0.49305555555555602</v>
      </c>
      <c r="C1660" s="62"/>
      <c r="D1660" s="62"/>
      <c r="E1660" s="62"/>
      <c r="F1660" s="62"/>
      <c r="G1660" s="62"/>
      <c r="H1660" s="62"/>
    </row>
    <row r="1661" spans="1:8" customFormat="1" x14ac:dyDescent="0.25">
      <c r="A1661" s="59"/>
      <c r="B1661" s="60">
        <v>0.5</v>
      </c>
      <c r="C1661" s="62"/>
      <c r="D1661" s="62"/>
      <c r="E1661" s="62"/>
      <c r="F1661" s="62"/>
      <c r="G1661" s="62"/>
      <c r="H1661" s="62"/>
    </row>
    <row r="1662" spans="1:8" customFormat="1" x14ac:dyDescent="0.25">
      <c r="A1662" s="59"/>
      <c r="B1662" s="60">
        <v>0.50694444444444398</v>
      </c>
      <c r="C1662" s="62"/>
      <c r="D1662" s="62"/>
      <c r="E1662" s="62"/>
      <c r="F1662" s="62"/>
      <c r="G1662" s="62"/>
      <c r="H1662" s="62"/>
    </row>
    <row r="1663" spans="1:8" customFormat="1" x14ac:dyDescent="0.25">
      <c r="A1663" s="59"/>
      <c r="B1663" s="60">
        <v>0.51388888888888895</v>
      </c>
      <c r="C1663" s="62"/>
      <c r="D1663" s="62"/>
      <c r="E1663" s="62"/>
      <c r="F1663" s="62"/>
      <c r="G1663" s="62"/>
      <c r="H1663" s="62"/>
    </row>
    <row r="1664" spans="1:8" customFormat="1" x14ac:dyDescent="0.25">
      <c r="A1664" s="59"/>
      <c r="B1664" s="60">
        <v>0.52083333333333304</v>
      </c>
      <c r="C1664" s="62"/>
      <c r="D1664" s="62"/>
      <c r="E1664" s="62"/>
      <c r="F1664" s="62"/>
      <c r="G1664" s="62"/>
      <c r="H1664" s="62"/>
    </row>
    <row r="1665" spans="1:8" customFormat="1" x14ac:dyDescent="0.25">
      <c r="A1665" s="59"/>
      <c r="B1665" s="60">
        <v>0.52777777777777801</v>
      </c>
      <c r="C1665" s="62"/>
      <c r="D1665" s="62"/>
      <c r="E1665" s="62"/>
      <c r="F1665" s="62"/>
      <c r="G1665" s="62"/>
      <c r="H1665" s="62"/>
    </row>
    <row r="1666" spans="1:8" customFormat="1" x14ac:dyDescent="0.25">
      <c r="A1666" s="59"/>
      <c r="B1666" s="60">
        <v>0.53472222222222199</v>
      </c>
      <c r="C1666" s="62"/>
      <c r="D1666" s="62"/>
      <c r="E1666" s="62"/>
      <c r="F1666" s="62"/>
      <c r="G1666" s="62"/>
      <c r="H1666" s="62"/>
    </row>
    <row r="1667" spans="1:8" customFormat="1" x14ac:dyDescent="0.25">
      <c r="A1667" s="59"/>
      <c r="B1667" s="60">
        <v>0.54166666666666696</v>
      </c>
      <c r="C1667" s="62"/>
      <c r="D1667" s="62"/>
      <c r="E1667" s="62"/>
      <c r="F1667" s="62"/>
      <c r="G1667" s="62"/>
      <c r="H1667" s="62"/>
    </row>
    <row r="1668" spans="1:8" customFormat="1" x14ac:dyDescent="0.25">
      <c r="A1668" s="59"/>
      <c r="B1668" s="60">
        <v>0.54861111111111105</v>
      </c>
      <c r="C1668" s="62"/>
      <c r="D1668" s="62"/>
      <c r="E1668" s="62"/>
      <c r="F1668" s="62"/>
      <c r="G1668" s="62"/>
      <c r="H1668" s="62"/>
    </row>
    <row r="1669" spans="1:8" customFormat="1" x14ac:dyDescent="0.25">
      <c r="A1669" s="59"/>
      <c r="B1669" s="60">
        <v>0.55555555555555602</v>
      </c>
      <c r="C1669" s="62"/>
      <c r="D1669" s="62"/>
      <c r="E1669" s="62"/>
      <c r="F1669" s="62"/>
      <c r="G1669" s="62"/>
      <c r="H1669" s="62"/>
    </row>
    <row r="1670" spans="1:8" customFormat="1" x14ac:dyDescent="0.25">
      <c r="A1670" s="59"/>
      <c r="B1670" s="60">
        <v>0.5625</v>
      </c>
      <c r="C1670" s="62"/>
      <c r="D1670" s="62"/>
      <c r="E1670" s="62"/>
      <c r="F1670" s="62"/>
      <c r="G1670" s="62"/>
      <c r="H1670" s="62"/>
    </row>
    <row r="1671" spans="1:8" customFormat="1" x14ac:dyDescent="0.25">
      <c r="A1671" s="59"/>
      <c r="B1671" s="60">
        <v>0.56944444444444398</v>
      </c>
      <c r="C1671" s="62"/>
      <c r="D1671" s="62"/>
      <c r="E1671" s="62"/>
      <c r="F1671" s="62"/>
      <c r="G1671" s="62"/>
      <c r="H1671" s="62"/>
    </row>
    <row r="1672" spans="1:8" customFormat="1" x14ac:dyDescent="0.25">
      <c r="A1672" s="59"/>
      <c r="B1672" s="60">
        <v>0.57638888888888895</v>
      </c>
      <c r="C1672" s="62"/>
      <c r="D1672" s="62"/>
      <c r="E1672" s="62"/>
      <c r="F1672" s="62"/>
      <c r="G1672" s="62"/>
      <c r="H1672" s="62"/>
    </row>
    <row r="1673" spans="1:8" customFormat="1" x14ac:dyDescent="0.25">
      <c r="A1673" s="59"/>
      <c r="B1673" s="60">
        <v>0.58333333333333304</v>
      </c>
      <c r="C1673" s="62"/>
      <c r="D1673" s="62"/>
      <c r="E1673" s="62"/>
      <c r="F1673" s="62"/>
      <c r="G1673" s="62"/>
      <c r="H1673" s="62"/>
    </row>
    <row r="1674" spans="1:8" customFormat="1" x14ac:dyDescent="0.25">
      <c r="A1674" s="59"/>
      <c r="B1674" s="60">
        <v>0.59027777777777801</v>
      </c>
      <c r="C1674" s="62"/>
      <c r="D1674" s="62"/>
      <c r="E1674" s="62"/>
      <c r="F1674" s="62"/>
      <c r="G1674" s="62"/>
      <c r="H1674" s="62"/>
    </row>
    <row r="1675" spans="1:8" customFormat="1" x14ac:dyDescent="0.25">
      <c r="A1675" s="59"/>
      <c r="B1675" s="60">
        <v>0.59722222222222199</v>
      </c>
      <c r="C1675" s="62"/>
      <c r="D1675" s="62"/>
      <c r="E1675" s="62"/>
      <c r="F1675" s="62"/>
      <c r="G1675" s="62"/>
      <c r="H1675" s="62"/>
    </row>
    <row r="1676" spans="1:8" customFormat="1" x14ac:dyDescent="0.25">
      <c r="A1676" s="59"/>
      <c r="B1676" s="60">
        <v>0.60416666666666696</v>
      </c>
      <c r="C1676" s="62"/>
      <c r="D1676" s="62"/>
      <c r="E1676" s="62"/>
      <c r="F1676" s="62"/>
      <c r="G1676" s="62"/>
      <c r="H1676" s="62"/>
    </row>
    <row r="1677" spans="1:8" customFormat="1" x14ac:dyDescent="0.25">
      <c r="A1677" s="59"/>
      <c r="B1677" s="60">
        <v>0.61111111111111105</v>
      </c>
      <c r="C1677" s="62"/>
      <c r="D1677" s="62"/>
      <c r="E1677" s="62"/>
      <c r="F1677" s="62"/>
      <c r="G1677" s="62"/>
      <c r="H1677" s="62"/>
    </row>
    <row r="1678" spans="1:8" customFormat="1" x14ac:dyDescent="0.25">
      <c r="A1678" s="59"/>
      <c r="B1678" s="60">
        <v>0.61805555555555503</v>
      </c>
      <c r="C1678" s="62"/>
      <c r="D1678" s="62"/>
      <c r="E1678" s="62"/>
      <c r="F1678" s="62"/>
      <c r="G1678" s="62"/>
      <c r="H1678" s="62"/>
    </row>
    <row r="1679" spans="1:8" customFormat="1" x14ac:dyDescent="0.25">
      <c r="A1679" s="59"/>
      <c r="B1679" s="60">
        <v>0.625</v>
      </c>
      <c r="C1679" s="62"/>
      <c r="D1679" s="62"/>
      <c r="E1679" s="62"/>
      <c r="F1679" s="62"/>
      <c r="G1679" s="62"/>
      <c r="H1679" s="62"/>
    </row>
    <row r="1680" spans="1:8" customFormat="1" x14ac:dyDescent="0.25">
      <c r="A1680" s="59"/>
      <c r="B1680" s="60">
        <v>0.63194444444444398</v>
      </c>
      <c r="C1680" s="62"/>
      <c r="D1680" s="62"/>
      <c r="E1680" s="62"/>
      <c r="F1680" s="62"/>
      <c r="G1680" s="62"/>
      <c r="H1680" s="62"/>
    </row>
    <row r="1681" spans="1:8" customFormat="1" x14ac:dyDescent="0.25">
      <c r="A1681" s="59"/>
      <c r="B1681" s="60">
        <v>0.63888888888888895</v>
      </c>
      <c r="C1681" s="62"/>
      <c r="D1681" s="62"/>
      <c r="E1681" s="62"/>
      <c r="F1681" s="62"/>
      <c r="G1681" s="62"/>
      <c r="H1681" s="62"/>
    </row>
    <row r="1682" spans="1:8" customFormat="1" x14ac:dyDescent="0.25">
      <c r="A1682" s="59"/>
      <c r="B1682" s="60">
        <v>0.64583333333333304</v>
      </c>
      <c r="C1682" s="62"/>
      <c r="D1682" s="62"/>
      <c r="E1682" s="62"/>
      <c r="F1682" s="62"/>
      <c r="G1682" s="62"/>
      <c r="H1682" s="62"/>
    </row>
    <row r="1683" spans="1:8" customFormat="1" x14ac:dyDescent="0.25">
      <c r="A1683" s="59"/>
      <c r="B1683" s="60">
        <v>0.65277777777777801</v>
      </c>
      <c r="C1683" s="62"/>
      <c r="D1683" s="62"/>
      <c r="E1683" s="62"/>
      <c r="F1683" s="62"/>
      <c r="G1683" s="62"/>
      <c r="H1683" s="62"/>
    </row>
    <row r="1684" spans="1:8" customFormat="1" x14ac:dyDescent="0.25">
      <c r="A1684" s="59"/>
      <c r="B1684" s="60">
        <v>0.65972222222222199</v>
      </c>
      <c r="C1684" s="62"/>
      <c r="D1684" s="62"/>
      <c r="E1684" s="62"/>
      <c r="F1684" s="62"/>
      <c r="G1684" s="62"/>
      <c r="H1684" s="62"/>
    </row>
    <row r="1685" spans="1:8" customFormat="1" x14ac:dyDescent="0.25">
      <c r="A1685" s="59"/>
      <c r="B1685" s="60">
        <v>0.66666666666666696</v>
      </c>
      <c r="C1685" s="62"/>
      <c r="D1685" s="62"/>
      <c r="E1685" s="62"/>
      <c r="F1685" s="62"/>
      <c r="G1685" s="62"/>
      <c r="H1685" s="62"/>
    </row>
    <row r="1686" spans="1:8" customFormat="1" x14ac:dyDescent="0.25">
      <c r="A1686" s="59"/>
      <c r="B1686" s="60">
        <v>0.67361111111111105</v>
      </c>
      <c r="C1686" s="62"/>
      <c r="D1686" s="62"/>
      <c r="E1686" s="62"/>
      <c r="F1686" s="62"/>
      <c r="G1686" s="62"/>
      <c r="H1686" s="62"/>
    </row>
    <row r="1687" spans="1:8" customFormat="1" x14ac:dyDescent="0.25">
      <c r="A1687" s="59"/>
      <c r="B1687" s="60">
        <v>0.68055555555555503</v>
      </c>
      <c r="C1687" s="62"/>
      <c r="D1687" s="62"/>
      <c r="E1687" s="62"/>
      <c r="F1687" s="62"/>
      <c r="G1687" s="62"/>
      <c r="H1687" s="62"/>
    </row>
    <row r="1688" spans="1:8" customFormat="1" x14ac:dyDescent="0.25">
      <c r="A1688" s="59"/>
      <c r="B1688" s="60">
        <v>0.6875</v>
      </c>
      <c r="C1688" s="62"/>
      <c r="D1688" s="62"/>
      <c r="E1688" s="62"/>
      <c r="F1688" s="62"/>
      <c r="G1688" s="62"/>
      <c r="H1688" s="62"/>
    </row>
    <row r="1689" spans="1:8" customFormat="1" x14ac:dyDescent="0.25">
      <c r="A1689" s="59"/>
      <c r="B1689" s="60">
        <v>0.69444444444444398</v>
      </c>
      <c r="C1689" s="62"/>
      <c r="D1689" s="62"/>
      <c r="E1689" s="62"/>
      <c r="F1689" s="62"/>
      <c r="G1689" s="62"/>
      <c r="H1689" s="62"/>
    </row>
    <row r="1690" spans="1:8" customFormat="1" x14ac:dyDescent="0.25">
      <c r="A1690" s="59"/>
      <c r="B1690" s="60">
        <v>0.70138888888888895</v>
      </c>
      <c r="C1690" s="62"/>
      <c r="D1690" s="62"/>
      <c r="E1690" s="62"/>
      <c r="F1690" s="62"/>
      <c r="G1690" s="62"/>
      <c r="H1690" s="62"/>
    </row>
    <row r="1691" spans="1:8" customFormat="1" x14ac:dyDescent="0.25">
      <c r="A1691" s="59"/>
      <c r="B1691" s="60">
        <v>0.70833333333333304</v>
      </c>
      <c r="C1691" s="62"/>
      <c r="D1691" s="62"/>
      <c r="E1691" s="62"/>
      <c r="F1691" s="62"/>
      <c r="G1691" s="62"/>
      <c r="H1691" s="62"/>
    </row>
    <row r="1692" spans="1:8" customFormat="1" x14ac:dyDescent="0.25">
      <c r="A1692" s="59"/>
      <c r="B1692" s="60">
        <v>0.71527777777777801</v>
      </c>
      <c r="C1692" s="62"/>
      <c r="D1692" s="62"/>
      <c r="E1692" s="62"/>
      <c r="F1692" s="62"/>
      <c r="G1692" s="62"/>
      <c r="H1692" s="62"/>
    </row>
    <row r="1693" spans="1:8" customFormat="1" x14ac:dyDescent="0.25">
      <c r="A1693" s="59"/>
      <c r="B1693" s="60">
        <v>0.72222222222222199</v>
      </c>
      <c r="C1693" s="62"/>
      <c r="D1693" s="62"/>
      <c r="E1693" s="62"/>
      <c r="F1693" s="62"/>
      <c r="G1693" s="62"/>
      <c r="H1693" s="62"/>
    </row>
    <row r="1694" spans="1:8" customFormat="1" x14ac:dyDescent="0.25">
      <c r="A1694" s="59"/>
      <c r="B1694" s="60">
        <v>0.72916666666666696</v>
      </c>
      <c r="C1694" s="62"/>
      <c r="D1694" s="62"/>
      <c r="E1694" s="62"/>
      <c r="F1694" s="62"/>
      <c r="G1694" s="62"/>
      <c r="H1694" s="62"/>
    </row>
    <row r="1695" spans="1:8" customFormat="1" x14ac:dyDescent="0.25">
      <c r="A1695" s="59"/>
      <c r="B1695" s="60">
        <v>0.73611111111111105</v>
      </c>
      <c r="C1695" s="62"/>
      <c r="D1695" s="62"/>
      <c r="E1695" s="62"/>
      <c r="F1695" s="62"/>
      <c r="G1695" s="62"/>
      <c r="H1695" s="62"/>
    </row>
    <row r="1696" spans="1:8" customFormat="1" x14ac:dyDescent="0.25">
      <c r="A1696" s="59"/>
      <c r="B1696" s="60">
        <v>0.74305555555555503</v>
      </c>
      <c r="C1696" s="62"/>
      <c r="D1696" s="62"/>
      <c r="E1696" s="62"/>
      <c r="F1696" s="62"/>
      <c r="G1696" s="62"/>
      <c r="H1696" s="62"/>
    </row>
    <row r="1697" spans="1:8" customFormat="1" x14ac:dyDescent="0.25">
      <c r="A1697" s="59"/>
      <c r="B1697" s="60">
        <v>0.75</v>
      </c>
      <c r="C1697" s="62"/>
      <c r="D1697" s="62"/>
      <c r="E1697" s="62"/>
      <c r="F1697" s="62"/>
      <c r="G1697" s="62"/>
      <c r="H1697" s="62"/>
    </row>
    <row r="1698" spans="1:8" customFormat="1" x14ac:dyDescent="0.25">
      <c r="A1698" s="59"/>
      <c r="B1698" s="60">
        <v>0.75694444444444398</v>
      </c>
      <c r="C1698" s="62"/>
      <c r="D1698" s="62"/>
      <c r="E1698" s="62"/>
      <c r="F1698" s="62"/>
      <c r="G1698" s="62"/>
      <c r="H1698" s="62"/>
    </row>
    <row r="1699" spans="1:8" customFormat="1" x14ac:dyDescent="0.25">
      <c r="A1699" s="59"/>
      <c r="B1699" s="60">
        <v>0.76388888888888895</v>
      </c>
      <c r="C1699" s="62"/>
      <c r="D1699" s="62"/>
      <c r="E1699" s="62"/>
      <c r="F1699" s="62"/>
      <c r="G1699" s="62"/>
      <c r="H1699" s="62"/>
    </row>
    <row r="1700" spans="1:8" customFormat="1" x14ac:dyDescent="0.25">
      <c r="A1700" s="59"/>
      <c r="B1700" s="60">
        <v>0.77083333333333304</v>
      </c>
      <c r="C1700" s="62"/>
      <c r="D1700" s="62"/>
      <c r="E1700" s="62"/>
      <c r="F1700" s="62"/>
      <c r="G1700" s="62"/>
      <c r="H1700" s="62"/>
    </row>
    <row r="1701" spans="1:8" customFormat="1" x14ac:dyDescent="0.25">
      <c r="A1701" s="59"/>
      <c r="B1701" s="60">
        <v>0.77777777777777801</v>
      </c>
      <c r="C1701" s="62"/>
      <c r="D1701" s="62"/>
      <c r="E1701" s="62"/>
      <c r="F1701" s="62"/>
      <c r="G1701" s="62"/>
      <c r="H1701" s="62"/>
    </row>
    <row r="1702" spans="1:8" customFormat="1" x14ac:dyDescent="0.25">
      <c r="A1702" s="59"/>
      <c r="B1702" s="60">
        <v>0.78472222222222199</v>
      </c>
      <c r="C1702" s="62"/>
      <c r="D1702" s="62"/>
      <c r="E1702" s="62"/>
      <c r="F1702" s="62"/>
      <c r="G1702" s="62"/>
      <c r="H1702" s="62"/>
    </row>
    <row r="1703" spans="1:8" customFormat="1" x14ac:dyDescent="0.25">
      <c r="A1703" s="59"/>
      <c r="B1703" s="60">
        <v>0.79166666666666696</v>
      </c>
      <c r="C1703" s="62"/>
      <c r="D1703" s="62"/>
      <c r="E1703" s="62"/>
      <c r="F1703" s="62"/>
      <c r="G1703" s="62"/>
      <c r="H1703" s="62"/>
    </row>
    <row r="1704" spans="1:8" customFormat="1" x14ac:dyDescent="0.25">
      <c r="A1704" s="59"/>
      <c r="B1704" s="60">
        <v>0.79861111111111105</v>
      </c>
      <c r="C1704" s="62"/>
      <c r="D1704" s="62"/>
      <c r="E1704" s="62"/>
      <c r="F1704" s="62"/>
      <c r="G1704" s="62"/>
      <c r="H1704" s="62"/>
    </row>
    <row r="1705" spans="1:8" customFormat="1" x14ac:dyDescent="0.25">
      <c r="A1705" s="59"/>
      <c r="B1705" s="60">
        <v>0.80555555555555503</v>
      </c>
      <c r="C1705" s="62"/>
      <c r="D1705" s="62"/>
      <c r="E1705" s="62"/>
      <c r="F1705" s="62"/>
      <c r="G1705" s="62"/>
      <c r="H1705" s="62"/>
    </row>
    <row r="1706" spans="1:8" customFormat="1" x14ac:dyDescent="0.25">
      <c r="A1706" s="59"/>
      <c r="B1706" s="60">
        <v>0.8125</v>
      </c>
      <c r="C1706" s="62"/>
      <c r="D1706" s="62"/>
      <c r="E1706" s="62"/>
      <c r="F1706" s="62"/>
      <c r="G1706" s="62"/>
      <c r="H1706" s="62"/>
    </row>
    <row r="1707" spans="1:8" customFormat="1" x14ac:dyDescent="0.25">
      <c r="A1707" s="59"/>
      <c r="B1707" s="60">
        <v>0.81944444444444398</v>
      </c>
      <c r="C1707" s="62"/>
      <c r="D1707" s="62"/>
      <c r="E1707" s="62"/>
      <c r="F1707" s="62"/>
      <c r="G1707" s="62"/>
      <c r="H1707" s="62"/>
    </row>
    <row r="1708" spans="1:8" customFormat="1" x14ac:dyDescent="0.25">
      <c r="A1708" s="59"/>
      <c r="B1708" s="60">
        <v>0.82638888888888895</v>
      </c>
      <c r="C1708" s="62"/>
      <c r="D1708" s="62"/>
      <c r="E1708" s="62"/>
      <c r="F1708" s="62"/>
      <c r="G1708" s="62"/>
      <c r="H1708" s="62"/>
    </row>
    <row r="1709" spans="1:8" customFormat="1" x14ac:dyDescent="0.25">
      <c r="A1709" s="59"/>
      <c r="B1709" s="60">
        <v>0.83333333333333304</v>
      </c>
      <c r="C1709" s="62"/>
      <c r="D1709" s="62"/>
      <c r="E1709" s="62"/>
      <c r="F1709" s="62"/>
      <c r="G1709" s="62"/>
      <c r="H1709" s="62"/>
    </row>
    <row r="1710" spans="1:8" customFormat="1" x14ac:dyDescent="0.25">
      <c r="A1710" s="59"/>
      <c r="B1710" s="60">
        <v>0.84027777777777801</v>
      </c>
      <c r="C1710" s="62"/>
      <c r="D1710" s="62"/>
      <c r="E1710" s="62"/>
      <c r="F1710" s="62"/>
      <c r="G1710" s="62"/>
      <c r="H1710" s="62"/>
    </row>
    <row r="1711" spans="1:8" customFormat="1" x14ac:dyDescent="0.25">
      <c r="A1711" s="59"/>
      <c r="B1711" s="60">
        <v>0.84722222222222199</v>
      </c>
      <c r="C1711" s="62"/>
      <c r="D1711" s="62"/>
      <c r="E1711" s="62"/>
      <c r="F1711" s="62"/>
      <c r="G1711" s="62"/>
      <c r="H1711" s="62"/>
    </row>
    <row r="1712" spans="1:8" customFormat="1" x14ac:dyDescent="0.25">
      <c r="A1712" s="59"/>
      <c r="B1712" s="60">
        <v>0.85416666666666696</v>
      </c>
      <c r="C1712" s="62"/>
      <c r="D1712" s="62"/>
      <c r="E1712" s="62"/>
      <c r="F1712" s="62"/>
      <c r="G1712" s="62"/>
      <c r="H1712" s="62"/>
    </row>
    <row r="1713" spans="1:8" customFormat="1" x14ac:dyDescent="0.25">
      <c r="A1713" s="59"/>
      <c r="B1713" s="60">
        <v>0.86111111111111105</v>
      </c>
      <c r="C1713" s="62"/>
      <c r="D1713" s="62"/>
      <c r="E1713" s="62"/>
      <c r="F1713" s="62"/>
      <c r="G1713" s="62"/>
      <c r="H1713" s="62"/>
    </row>
    <row r="1714" spans="1:8" customFormat="1" x14ac:dyDescent="0.25">
      <c r="A1714" s="59"/>
      <c r="B1714" s="60">
        <v>0.86805555555555503</v>
      </c>
      <c r="C1714" s="62"/>
      <c r="D1714" s="62"/>
      <c r="E1714" s="62"/>
      <c r="F1714" s="62"/>
      <c r="G1714" s="62"/>
      <c r="H1714" s="62"/>
    </row>
    <row r="1715" spans="1:8" customFormat="1" x14ac:dyDescent="0.25">
      <c r="A1715" s="59"/>
      <c r="B1715" s="60">
        <v>0.875</v>
      </c>
      <c r="C1715" s="62"/>
      <c r="D1715" s="62"/>
      <c r="E1715" s="62"/>
      <c r="F1715" s="62"/>
      <c r="G1715" s="62"/>
      <c r="H1715" s="62"/>
    </row>
    <row r="1716" spans="1:8" customFormat="1" x14ac:dyDescent="0.25">
      <c r="A1716" s="59"/>
      <c r="B1716" s="60">
        <v>0.88194444444444398</v>
      </c>
      <c r="C1716" s="62"/>
      <c r="D1716" s="62"/>
      <c r="E1716" s="62"/>
      <c r="F1716" s="62"/>
      <c r="G1716" s="62"/>
      <c r="H1716" s="62"/>
    </row>
    <row r="1717" spans="1:8" customFormat="1" x14ac:dyDescent="0.25">
      <c r="A1717" s="59"/>
      <c r="B1717" s="60">
        <v>0.88888888888888895</v>
      </c>
      <c r="C1717" s="62"/>
      <c r="D1717" s="62"/>
      <c r="E1717" s="62"/>
      <c r="F1717" s="62"/>
      <c r="G1717" s="62"/>
      <c r="H1717" s="62"/>
    </row>
    <row r="1718" spans="1:8" customFormat="1" x14ac:dyDescent="0.25">
      <c r="A1718" s="59"/>
      <c r="B1718" s="60">
        <v>0.89583333333333304</v>
      </c>
      <c r="C1718" s="62"/>
      <c r="D1718" s="62"/>
      <c r="E1718" s="62"/>
      <c r="F1718" s="62"/>
      <c r="G1718" s="62"/>
      <c r="H1718" s="62"/>
    </row>
    <row r="1719" spans="1:8" customFormat="1" x14ac:dyDescent="0.25">
      <c r="A1719" s="59"/>
      <c r="B1719" s="60">
        <v>0.90277777777777801</v>
      </c>
      <c r="C1719" s="62"/>
      <c r="D1719" s="62"/>
      <c r="E1719" s="62"/>
      <c r="F1719" s="62"/>
      <c r="G1719" s="62"/>
      <c r="H1719" s="62"/>
    </row>
    <row r="1720" spans="1:8" customFormat="1" x14ac:dyDescent="0.25">
      <c r="A1720" s="59"/>
      <c r="B1720" s="60">
        <v>0.90972222222222199</v>
      </c>
      <c r="C1720" s="62"/>
      <c r="D1720" s="62"/>
      <c r="E1720" s="62"/>
      <c r="F1720" s="62"/>
      <c r="G1720" s="62"/>
      <c r="H1720" s="62"/>
    </row>
    <row r="1721" spans="1:8" customFormat="1" x14ac:dyDescent="0.25">
      <c r="A1721" s="59"/>
      <c r="B1721" s="60">
        <v>0.91666666666666696</v>
      </c>
      <c r="C1721" s="62"/>
      <c r="D1721" s="62"/>
      <c r="E1721" s="62"/>
      <c r="F1721" s="62"/>
      <c r="G1721" s="62"/>
      <c r="H1721" s="62"/>
    </row>
    <row r="1722" spans="1:8" customFormat="1" x14ac:dyDescent="0.25">
      <c r="A1722" s="59"/>
      <c r="B1722" s="60">
        <v>0.92361111111111105</v>
      </c>
      <c r="C1722" s="62"/>
      <c r="D1722" s="62"/>
      <c r="E1722" s="62"/>
      <c r="F1722" s="62"/>
      <c r="G1722" s="62"/>
      <c r="H1722" s="62"/>
    </row>
    <row r="1723" spans="1:8" customFormat="1" x14ac:dyDescent="0.25">
      <c r="A1723" s="59"/>
      <c r="B1723" s="60">
        <v>0.93055555555555503</v>
      </c>
      <c r="C1723" s="62"/>
      <c r="D1723" s="62"/>
      <c r="E1723" s="62"/>
      <c r="F1723" s="62"/>
      <c r="G1723" s="62"/>
      <c r="H1723" s="62"/>
    </row>
    <row r="1724" spans="1:8" customFormat="1" x14ac:dyDescent="0.25">
      <c r="A1724" s="59"/>
      <c r="B1724" s="60">
        <v>0.9375</v>
      </c>
      <c r="C1724" s="62"/>
      <c r="D1724" s="62"/>
      <c r="E1724" s="62"/>
      <c r="F1724" s="62"/>
      <c r="G1724" s="62"/>
      <c r="H1724" s="62"/>
    </row>
    <row r="1725" spans="1:8" customFormat="1" x14ac:dyDescent="0.25">
      <c r="A1725" s="59"/>
      <c r="B1725" s="60">
        <v>0.94444444444444398</v>
      </c>
      <c r="C1725" s="62"/>
      <c r="D1725" s="62"/>
      <c r="E1725" s="62"/>
      <c r="F1725" s="62"/>
      <c r="G1725" s="62"/>
      <c r="H1725" s="62"/>
    </row>
    <row r="1726" spans="1:8" customFormat="1" x14ac:dyDescent="0.25">
      <c r="A1726" s="59"/>
      <c r="B1726" s="60">
        <v>0.95138888888888895</v>
      </c>
      <c r="C1726" s="62"/>
      <c r="D1726" s="62"/>
      <c r="E1726" s="62"/>
      <c r="F1726" s="62"/>
      <c r="G1726" s="62"/>
      <c r="H1726" s="62"/>
    </row>
    <row r="1727" spans="1:8" customFormat="1" x14ac:dyDescent="0.25">
      <c r="A1727" s="59"/>
      <c r="B1727" s="60">
        <v>0.95833333333333304</v>
      </c>
      <c r="C1727" s="62"/>
      <c r="D1727" s="62"/>
      <c r="E1727" s="62"/>
      <c r="F1727" s="62"/>
      <c r="G1727" s="62"/>
      <c r="H1727" s="62"/>
    </row>
    <row r="1728" spans="1:8" customFormat="1" x14ac:dyDescent="0.25">
      <c r="A1728" s="59"/>
      <c r="B1728" s="60">
        <v>0.96527777777777801</v>
      </c>
      <c r="C1728" s="62"/>
      <c r="D1728" s="62"/>
      <c r="E1728" s="62"/>
      <c r="F1728" s="62"/>
      <c r="G1728" s="62"/>
      <c r="H1728" s="62"/>
    </row>
    <row r="1729" spans="1:8" customFormat="1" x14ac:dyDescent="0.25">
      <c r="A1729" s="59"/>
      <c r="B1729" s="60">
        <v>0.97222222222222199</v>
      </c>
      <c r="C1729" s="62"/>
      <c r="D1729" s="62"/>
      <c r="E1729" s="62"/>
      <c r="F1729" s="62"/>
      <c r="G1729" s="62"/>
      <c r="H1729" s="62"/>
    </row>
    <row r="1730" spans="1:8" customFormat="1" x14ac:dyDescent="0.25">
      <c r="A1730" s="59"/>
      <c r="B1730" s="60">
        <v>0.97916666666666696</v>
      </c>
      <c r="C1730" s="62"/>
      <c r="D1730" s="62"/>
      <c r="E1730" s="62"/>
      <c r="F1730" s="62"/>
      <c r="G1730" s="62"/>
      <c r="H1730" s="62"/>
    </row>
    <row r="1731" spans="1:8" customFormat="1" x14ac:dyDescent="0.25">
      <c r="A1731" s="59"/>
      <c r="B1731" s="60">
        <v>0.98611111111111105</v>
      </c>
      <c r="C1731" s="62"/>
      <c r="D1731" s="62"/>
      <c r="E1731" s="62"/>
      <c r="F1731" s="62"/>
      <c r="G1731" s="62"/>
      <c r="H1731" s="62"/>
    </row>
    <row r="1732" spans="1:8" customFormat="1" x14ac:dyDescent="0.25">
      <c r="A1732" s="59"/>
      <c r="B1732" s="60">
        <v>0.99305555555555503</v>
      </c>
      <c r="C1732" s="62"/>
      <c r="D1732" s="62"/>
      <c r="E1732" s="62"/>
      <c r="F1732" s="62"/>
      <c r="G1732" s="62"/>
      <c r="H1732" s="62"/>
    </row>
    <row r="1733" spans="1:8" customFormat="1" x14ac:dyDescent="0.25">
      <c r="A1733" s="59"/>
      <c r="B1733" s="60">
        <v>0</v>
      </c>
      <c r="C1733" s="62"/>
      <c r="D1733" s="62"/>
      <c r="E1733" s="62"/>
      <c r="F1733" s="62"/>
      <c r="G1733" s="62"/>
      <c r="H1733" s="62"/>
    </row>
    <row r="1734" spans="1:8" customFormat="1" x14ac:dyDescent="0.25">
      <c r="A1734" s="59"/>
      <c r="B1734" s="60">
        <v>6.9444444444444441E-3</v>
      </c>
      <c r="C1734" s="62"/>
      <c r="D1734" s="62"/>
      <c r="E1734" s="62"/>
      <c r="F1734" s="62"/>
      <c r="G1734" s="62"/>
      <c r="H1734" s="62"/>
    </row>
    <row r="1735" spans="1:8" customFormat="1" x14ac:dyDescent="0.25">
      <c r="A1735" s="59"/>
      <c r="B1735" s="60">
        <v>1.3888888888888888E-2</v>
      </c>
      <c r="C1735" s="62"/>
      <c r="D1735" s="62"/>
      <c r="E1735" s="62"/>
      <c r="F1735" s="62"/>
      <c r="G1735" s="62"/>
      <c r="H1735" s="62"/>
    </row>
    <row r="1736" spans="1:8" customFormat="1" x14ac:dyDescent="0.25">
      <c r="A1736" s="59"/>
      <c r="B1736" s="60">
        <v>2.0833333333333301E-2</v>
      </c>
      <c r="C1736" s="62"/>
      <c r="D1736" s="62"/>
      <c r="E1736" s="62"/>
      <c r="F1736" s="62"/>
      <c r="G1736" s="62"/>
      <c r="H1736" s="62"/>
    </row>
    <row r="1737" spans="1:8" customFormat="1" x14ac:dyDescent="0.25">
      <c r="A1737" s="59"/>
      <c r="B1737" s="60">
        <v>2.7777777777777801E-2</v>
      </c>
      <c r="C1737" s="62"/>
      <c r="D1737" s="62"/>
      <c r="E1737" s="62"/>
      <c r="F1737" s="62"/>
      <c r="G1737" s="62"/>
      <c r="H1737" s="62"/>
    </row>
    <row r="1738" spans="1:8" customFormat="1" x14ac:dyDescent="0.25">
      <c r="A1738" s="59"/>
      <c r="B1738" s="60">
        <v>3.4722222222222203E-2</v>
      </c>
      <c r="C1738" s="62"/>
      <c r="D1738" s="62"/>
      <c r="E1738" s="62"/>
      <c r="F1738" s="62"/>
      <c r="G1738" s="62"/>
      <c r="H1738" s="62"/>
    </row>
    <row r="1739" spans="1:8" customFormat="1" x14ac:dyDescent="0.25">
      <c r="A1739" s="59"/>
      <c r="B1739" s="60">
        <v>4.1666666666666664E-2</v>
      </c>
      <c r="C1739" s="62"/>
      <c r="D1739" s="62"/>
      <c r="E1739" s="62"/>
      <c r="F1739" s="62"/>
      <c r="G1739" s="62"/>
      <c r="H1739" s="62"/>
    </row>
    <row r="1740" spans="1:8" customFormat="1" x14ac:dyDescent="0.25">
      <c r="A1740" s="59"/>
      <c r="B1740" s="60">
        <v>4.8611111111111098E-2</v>
      </c>
      <c r="C1740" s="62"/>
      <c r="D1740" s="62"/>
      <c r="E1740" s="62"/>
      <c r="F1740" s="62"/>
      <c r="G1740" s="62"/>
      <c r="H1740" s="62"/>
    </row>
    <row r="1741" spans="1:8" customFormat="1" x14ac:dyDescent="0.25">
      <c r="A1741" s="59"/>
      <c r="B1741" s="60">
        <v>5.5555555555555601E-2</v>
      </c>
      <c r="C1741" s="62"/>
      <c r="D1741" s="62"/>
      <c r="E1741" s="62"/>
      <c r="F1741" s="62"/>
      <c r="G1741" s="62"/>
      <c r="H1741" s="62"/>
    </row>
    <row r="1742" spans="1:8" customFormat="1" x14ac:dyDescent="0.25">
      <c r="A1742" s="59"/>
      <c r="B1742" s="60">
        <v>6.25E-2</v>
      </c>
      <c r="C1742" s="62"/>
      <c r="D1742" s="62"/>
      <c r="E1742" s="62"/>
      <c r="F1742" s="62"/>
      <c r="G1742" s="62"/>
      <c r="H1742" s="62"/>
    </row>
    <row r="1743" spans="1:8" customFormat="1" x14ac:dyDescent="0.25">
      <c r="A1743" s="59"/>
      <c r="B1743" s="60">
        <v>6.9444444444444406E-2</v>
      </c>
      <c r="C1743" s="62"/>
      <c r="D1743" s="62"/>
      <c r="E1743" s="62"/>
      <c r="F1743" s="62"/>
      <c r="G1743" s="62"/>
      <c r="H1743" s="62"/>
    </row>
    <row r="1744" spans="1:8" customFormat="1" x14ac:dyDescent="0.25">
      <c r="A1744" s="59"/>
      <c r="B1744" s="60">
        <v>7.6388888888888895E-2</v>
      </c>
      <c r="C1744" s="62"/>
      <c r="D1744" s="62"/>
      <c r="E1744" s="62"/>
      <c r="F1744" s="62"/>
      <c r="G1744" s="62"/>
      <c r="H1744" s="62"/>
    </row>
    <row r="1745" spans="1:8" customFormat="1" x14ac:dyDescent="0.25">
      <c r="A1745" s="59"/>
      <c r="B1745" s="60">
        <v>8.3333333333333301E-2</v>
      </c>
      <c r="C1745" s="62"/>
      <c r="D1745" s="62"/>
      <c r="E1745" s="62"/>
      <c r="F1745" s="62"/>
      <c r="G1745" s="62"/>
      <c r="H1745" s="62"/>
    </row>
    <row r="1746" spans="1:8" customFormat="1" x14ac:dyDescent="0.25">
      <c r="A1746" s="59"/>
      <c r="B1746" s="60">
        <v>9.0277777777777804E-2</v>
      </c>
      <c r="C1746" s="62"/>
      <c r="D1746" s="62"/>
      <c r="E1746" s="62"/>
      <c r="F1746" s="62"/>
      <c r="G1746" s="62"/>
      <c r="H1746" s="62"/>
    </row>
    <row r="1747" spans="1:8" customFormat="1" x14ac:dyDescent="0.25">
      <c r="A1747" s="59"/>
      <c r="B1747" s="60">
        <v>9.7222222222222196E-2</v>
      </c>
      <c r="C1747" s="62"/>
      <c r="D1747" s="62"/>
      <c r="E1747" s="62"/>
      <c r="F1747" s="62"/>
      <c r="G1747" s="62"/>
      <c r="H1747" s="62"/>
    </row>
    <row r="1748" spans="1:8" customFormat="1" x14ac:dyDescent="0.25">
      <c r="A1748" s="59"/>
      <c r="B1748" s="60">
        <v>0.104166666666667</v>
      </c>
      <c r="C1748" s="62"/>
      <c r="D1748" s="62"/>
      <c r="E1748" s="62"/>
      <c r="F1748" s="62"/>
      <c r="G1748" s="62"/>
      <c r="H1748" s="62"/>
    </row>
    <row r="1749" spans="1:8" customFormat="1" x14ac:dyDescent="0.25">
      <c r="A1749" s="59"/>
      <c r="B1749" s="60">
        <v>0.11111111111111099</v>
      </c>
      <c r="C1749" s="62"/>
      <c r="D1749" s="62"/>
      <c r="E1749" s="62"/>
      <c r="F1749" s="62"/>
      <c r="G1749" s="62"/>
      <c r="H1749" s="62"/>
    </row>
    <row r="1750" spans="1:8" customFormat="1" x14ac:dyDescent="0.25">
      <c r="A1750" s="59"/>
      <c r="B1750" s="60">
        <v>0.118055555555556</v>
      </c>
      <c r="C1750" s="62"/>
      <c r="D1750" s="62"/>
      <c r="E1750" s="62"/>
      <c r="F1750" s="62"/>
      <c r="G1750" s="62"/>
      <c r="H1750" s="62"/>
    </row>
    <row r="1751" spans="1:8" customFormat="1" x14ac:dyDescent="0.25">
      <c r="A1751" s="59"/>
      <c r="B1751" s="60">
        <v>0.125</v>
      </c>
      <c r="C1751" s="62"/>
      <c r="D1751" s="62"/>
      <c r="E1751" s="62"/>
      <c r="F1751" s="62"/>
      <c r="G1751" s="62"/>
      <c r="H1751" s="62"/>
    </row>
    <row r="1752" spans="1:8" customFormat="1" x14ac:dyDescent="0.25">
      <c r="A1752" s="59"/>
      <c r="B1752" s="60">
        <v>0.131944444444444</v>
      </c>
      <c r="C1752" s="62"/>
      <c r="D1752" s="62"/>
      <c r="E1752" s="62"/>
      <c r="F1752" s="62"/>
      <c r="G1752" s="62"/>
      <c r="H1752" s="62"/>
    </row>
    <row r="1753" spans="1:8" customFormat="1" x14ac:dyDescent="0.25">
      <c r="A1753" s="59"/>
      <c r="B1753" s="60">
        <v>0.13888888888888901</v>
      </c>
      <c r="C1753" s="62"/>
      <c r="D1753" s="62"/>
      <c r="E1753" s="62"/>
      <c r="F1753" s="62"/>
      <c r="G1753" s="62"/>
      <c r="H1753" s="62"/>
    </row>
    <row r="1754" spans="1:8" customFormat="1" x14ac:dyDescent="0.25">
      <c r="A1754" s="59"/>
      <c r="B1754" s="60">
        <v>0.14583333333333301</v>
      </c>
      <c r="C1754" s="62"/>
      <c r="D1754" s="62"/>
      <c r="E1754" s="62"/>
      <c r="F1754" s="62"/>
      <c r="G1754" s="62"/>
      <c r="H1754" s="62"/>
    </row>
    <row r="1755" spans="1:8" customFormat="1" x14ac:dyDescent="0.25">
      <c r="A1755" s="59"/>
      <c r="B1755" s="60">
        <v>0.15277777777777801</v>
      </c>
      <c r="C1755" s="62"/>
      <c r="D1755" s="62"/>
      <c r="E1755" s="62"/>
      <c r="F1755" s="62"/>
      <c r="G1755" s="62"/>
      <c r="H1755" s="62"/>
    </row>
    <row r="1756" spans="1:8" customFormat="1" x14ac:dyDescent="0.25">
      <c r="A1756" s="59"/>
      <c r="B1756" s="60">
        <v>0.15972222222222199</v>
      </c>
      <c r="C1756" s="62"/>
      <c r="D1756" s="62"/>
      <c r="E1756" s="62"/>
      <c r="F1756" s="62"/>
      <c r="G1756" s="62"/>
      <c r="H1756" s="62"/>
    </row>
    <row r="1757" spans="1:8" customFormat="1" x14ac:dyDescent="0.25">
      <c r="A1757" s="59"/>
      <c r="B1757" s="60">
        <v>0.16666666666666699</v>
      </c>
      <c r="C1757" s="62"/>
      <c r="D1757" s="62"/>
      <c r="E1757" s="62"/>
      <c r="F1757" s="62"/>
      <c r="G1757" s="62"/>
      <c r="H1757" s="62"/>
    </row>
    <row r="1758" spans="1:8" customFormat="1" x14ac:dyDescent="0.25">
      <c r="A1758" s="59"/>
      <c r="B1758" s="60">
        <v>0.17361111111111099</v>
      </c>
      <c r="C1758" s="62"/>
      <c r="D1758" s="62"/>
      <c r="E1758" s="62"/>
      <c r="F1758" s="62"/>
      <c r="G1758" s="62"/>
      <c r="H1758" s="62"/>
    </row>
    <row r="1759" spans="1:8" customFormat="1" x14ac:dyDescent="0.25">
      <c r="A1759" s="59"/>
      <c r="B1759" s="60">
        <v>0.180555555555556</v>
      </c>
      <c r="C1759" s="62"/>
      <c r="D1759" s="62"/>
      <c r="E1759" s="62"/>
      <c r="F1759" s="62"/>
      <c r="G1759" s="62"/>
      <c r="H1759" s="62"/>
    </row>
    <row r="1760" spans="1:8" customFormat="1" x14ac:dyDescent="0.25">
      <c r="A1760" s="59"/>
      <c r="B1760" s="60">
        <v>0.1875</v>
      </c>
      <c r="C1760" s="62"/>
      <c r="D1760" s="62"/>
      <c r="E1760" s="62"/>
      <c r="F1760" s="62"/>
      <c r="G1760" s="62"/>
      <c r="H1760" s="62"/>
    </row>
    <row r="1761" spans="1:8" customFormat="1" x14ac:dyDescent="0.25">
      <c r="A1761" s="59"/>
      <c r="B1761" s="60">
        <v>0.194444444444444</v>
      </c>
      <c r="C1761" s="62"/>
      <c r="D1761" s="62"/>
      <c r="E1761" s="62"/>
      <c r="F1761" s="62"/>
      <c r="G1761" s="62"/>
      <c r="H1761" s="62"/>
    </row>
    <row r="1762" spans="1:8" customFormat="1" x14ac:dyDescent="0.25">
      <c r="A1762" s="59"/>
      <c r="B1762" s="60">
        <v>0.20138888888888901</v>
      </c>
      <c r="C1762" s="62"/>
      <c r="D1762" s="62"/>
      <c r="E1762" s="62"/>
      <c r="F1762" s="62"/>
      <c r="G1762" s="62"/>
      <c r="H1762" s="62"/>
    </row>
    <row r="1763" spans="1:8" customFormat="1" x14ac:dyDescent="0.25">
      <c r="A1763" s="59"/>
      <c r="B1763" s="60">
        <v>0.20833333333333301</v>
      </c>
      <c r="C1763" s="62"/>
      <c r="D1763" s="62"/>
      <c r="E1763" s="62"/>
      <c r="F1763" s="62"/>
      <c r="G1763" s="62"/>
      <c r="H1763" s="62"/>
    </row>
    <row r="1764" spans="1:8" customFormat="1" x14ac:dyDescent="0.25">
      <c r="A1764" s="59"/>
      <c r="B1764" s="60">
        <v>0.21527777777777801</v>
      </c>
      <c r="C1764" s="62"/>
      <c r="D1764" s="62"/>
      <c r="E1764" s="62"/>
      <c r="F1764" s="62"/>
      <c r="G1764" s="62"/>
      <c r="H1764" s="62"/>
    </row>
    <row r="1765" spans="1:8" customFormat="1" x14ac:dyDescent="0.25">
      <c r="A1765" s="59"/>
      <c r="B1765" s="60">
        <v>0.22222222222222199</v>
      </c>
      <c r="C1765" s="62"/>
      <c r="D1765" s="62"/>
      <c r="E1765" s="62"/>
      <c r="F1765" s="62"/>
      <c r="G1765" s="62"/>
      <c r="H1765" s="62"/>
    </row>
    <row r="1766" spans="1:8" customFormat="1" x14ac:dyDescent="0.25">
      <c r="A1766" s="59"/>
      <c r="B1766" s="60">
        <v>0.22916666666666699</v>
      </c>
      <c r="C1766" s="62"/>
      <c r="D1766" s="62"/>
      <c r="E1766" s="62"/>
      <c r="F1766" s="62"/>
      <c r="G1766" s="62"/>
      <c r="H1766" s="62"/>
    </row>
    <row r="1767" spans="1:8" customFormat="1" x14ac:dyDescent="0.25">
      <c r="A1767" s="59"/>
      <c r="B1767" s="60">
        <v>0.23611111111111099</v>
      </c>
      <c r="C1767" s="62"/>
      <c r="D1767" s="62"/>
      <c r="E1767" s="62"/>
      <c r="F1767" s="62"/>
      <c r="G1767" s="62"/>
      <c r="H1767" s="62"/>
    </row>
    <row r="1768" spans="1:8" customFormat="1" x14ac:dyDescent="0.25">
      <c r="A1768" s="59"/>
      <c r="B1768" s="60">
        <v>0.243055555555556</v>
      </c>
      <c r="C1768" s="62"/>
      <c r="D1768" s="62"/>
      <c r="E1768" s="62"/>
      <c r="F1768" s="62"/>
      <c r="G1768" s="62"/>
      <c r="H1768" s="62"/>
    </row>
    <row r="1769" spans="1:8" customFormat="1" x14ac:dyDescent="0.25">
      <c r="A1769" s="59"/>
      <c r="B1769" s="60">
        <v>0.25</v>
      </c>
      <c r="C1769" s="62"/>
      <c r="D1769" s="62"/>
      <c r="E1769" s="62"/>
      <c r="F1769" s="62"/>
      <c r="G1769" s="62"/>
      <c r="H1769" s="62"/>
    </row>
    <row r="1770" spans="1:8" customFormat="1" x14ac:dyDescent="0.25">
      <c r="A1770" s="59"/>
      <c r="B1770" s="60">
        <v>0.25694444444444398</v>
      </c>
      <c r="C1770" s="62"/>
      <c r="D1770" s="62"/>
      <c r="E1770" s="62"/>
      <c r="F1770" s="62"/>
      <c r="G1770" s="62"/>
      <c r="H1770" s="62"/>
    </row>
    <row r="1771" spans="1:8" customFormat="1" x14ac:dyDescent="0.25">
      <c r="A1771" s="59"/>
      <c r="B1771" s="60">
        <v>0.26388888888888901</v>
      </c>
      <c r="C1771" s="62"/>
      <c r="D1771" s="62"/>
      <c r="E1771" s="62"/>
      <c r="F1771" s="62"/>
      <c r="G1771" s="62"/>
      <c r="H1771" s="62"/>
    </row>
    <row r="1772" spans="1:8" customFormat="1" x14ac:dyDescent="0.25">
      <c r="A1772" s="59"/>
      <c r="B1772" s="60">
        <v>0.27083333333333298</v>
      </c>
      <c r="C1772" s="62"/>
      <c r="D1772" s="62"/>
      <c r="E1772" s="62"/>
      <c r="F1772" s="62"/>
      <c r="G1772" s="62"/>
      <c r="H1772" s="62"/>
    </row>
    <row r="1773" spans="1:8" customFormat="1" x14ac:dyDescent="0.25">
      <c r="A1773" s="59"/>
      <c r="B1773" s="60">
        <v>0.27777777777777801</v>
      </c>
      <c r="C1773" s="62"/>
      <c r="D1773" s="62"/>
      <c r="E1773" s="62"/>
      <c r="F1773" s="62"/>
      <c r="G1773" s="62"/>
      <c r="H1773" s="62"/>
    </row>
    <row r="1774" spans="1:8" customFormat="1" x14ac:dyDescent="0.25">
      <c r="A1774" s="59"/>
      <c r="B1774" s="60">
        <v>0.28472222222222199</v>
      </c>
      <c r="C1774" s="62"/>
      <c r="D1774" s="62"/>
      <c r="E1774" s="62"/>
      <c r="F1774" s="62"/>
      <c r="G1774" s="62"/>
      <c r="H1774" s="62"/>
    </row>
    <row r="1775" spans="1:8" customFormat="1" x14ac:dyDescent="0.25">
      <c r="A1775" s="59"/>
      <c r="B1775" s="60">
        <v>0.29166666666666702</v>
      </c>
      <c r="C1775" s="62"/>
      <c r="D1775" s="62"/>
      <c r="E1775" s="62"/>
      <c r="F1775" s="62"/>
      <c r="G1775" s="62"/>
      <c r="H1775" s="62"/>
    </row>
    <row r="1776" spans="1:8" customFormat="1" x14ac:dyDescent="0.25">
      <c r="A1776" s="59"/>
      <c r="B1776" s="60">
        <v>0.29861111111111099</v>
      </c>
      <c r="C1776" s="62"/>
      <c r="D1776" s="62"/>
      <c r="E1776" s="62"/>
      <c r="F1776" s="62"/>
      <c r="G1776" s="62"/>
      <c r="H1776" s="62"/>
    </row>
    <row r="1777" spans="1:8" customFormat="1" x14ac:dyDescent="0.25">
      <c r="A1777" s="59"/>
      <c r="B1777" s="60">
        <v>0.30555555555555602</v>
      </c>
      <c r="C1777" s="62"/>
      <c r="D1777" s="62"/>
      <c r="E1777" s="62"/>
      <c r="F1777" s="62"/>
      <c r="G1777" s="62"/>
      <c r="H1777" s="62"/>
    </row>
    <row r="1778" spans="1:8" customFormat="1" x14ac:dyDescent="0.25">
      <c r="A1778" s="59"/>
      <c r="B1778" s="60">
        <v>0.3125</v>
      </c>
      <c r="C1778" s="62"/>
      <c r="D1778" s="62"/>
      <c r="E1778" s="62"/>
      <c r="F1778" s="62"/>
      <c r="G1778" s="62"/>
      <c r="H1778" s="62"/>
    </row>
    <row r="1779" spans="1:8" customFormat="1" x14ac:dyDescent="0.25">
      <c r="A1779" s="59"/>
      <c r="B1779" s="60">
        <v>0.31944444444444398</v>
      </c>
      <c r="C1779" s="62"/>
      <c r="D1779" s="62"/>
      <c r="E1779" s="62"/>
      <c r="F1779" s="62"/>
      <c r="G1779" s="62"/>
      <c r="H1779" s="62"/>
    </row>
    <row r="1780" spans="1:8" customFormat="1" x14ac:dyDescent="0.25">
      <c r="A1780" s="59"/>
      <c r="B1780" s="60">
        <v>0.32638888888888901</v>
      </c>
      <c r="C1780" s="62"/>
      <c r="D1780" s="62"/>
      <c r="E1780" s="62"/>
      <c r="F1780" s="62"/>
      <c r="G1780" s="62"/>
      <c r="H1780" s="62"/>
    </row>
    <row r="1781" spans="1:8" customFormat="1" x14ac:dyDescent="0.25">
      <c r="A1781" s="59"/>
      <c r="B1781" s="60">
        <v>0.33333333333333298</v>
      </c>
      <c r="C1781" s="62"/>
      <c r="D1781" s="62"/>
      <c r="E1781" s="62"/>
      <c r="F1781" s="62"/>
      <c r="G1781" s="62"/>
      <c r="H1781" s="62"/>
    </row>
    <row r="1782" spans="1:8" customFormat="1" x14ac:dyDescent="0.25">
      <c r="A1782" s="59"/>
      <c r="B1782" s="60">
        <v>0.34027777777777801</v>
      </c>
      <c r="C1782" s="62"/>
      <c r="D1782" s="62"/>
      <c r="E1782" s="62"/>
      <c r="F1782" s="62"/>
      <c r="G1782" s="62"/>
      <c r="H1782" s="62"/>
    </row>
    <row r="1783" spans="1:8" customFormat="1" x14ac:dyDescent="0.25">
      <c r="A1783" s="59"/>
      <c r="B1783" s="60">
        <v>0.34722222222222199</v>
      </c>
      <c r="C1783" s="62"/>
      <c r="D1783" s="62"/>
      <c r="E1783" s="62"/>
      <c r="F1783" s="62"/>
      <c r="G1783" s="62"/>
      <c r="H1783" s="62"/>
    </row>
    <row r="1784" spans="1:8" customFormat="1" x14ac:dyDescent="0.25">
      <c r="A1784" s="59"/>
      <c r="B1784" s="60">
        <v>0.35416666666666702</v>
      </c>
      <c r="C1784" s="62"/>
      <c r="D1784" s="62"/>
      <c r="E1784" s="62"/>
      <c r="F1784" s="62"/>
      <c r="G1784" s="62"/>
      <c r="H1784" s="62"/>
    </row>
    <row r="1785" spans="1:8" customFormat="1" x14ac:dyDescent="0.25">
      <c r="A1785" s="59"/>
      <c r="B1785" s="60">
        <v>0.36111111111111099</v>
      </c>
      <c r="C1785" s="62"/>
      <c r="D1785" s="62"/>
      <c r="E1785" s="62"/>
      <c r="F1785" s="62"/>
      <c r="G1785" s="62"/>
      <c r="H1785" s="62"/>
    </row>
    <row r="1786" spans="1:8" customFormat="1" x14ac:dyDescent="0.25">
      <c r="A1786" s="59"/>
      <c r="B1786" s="60">
        <v>0.36805555555555602</v>
      </c>
      <c r="C1786" s="62"/>
      <c r="D1786" s="62"/>
      <c r="E1786" s="62"/>
      <c r="F1786" s="62"/>
      <c r="G1786" s="62"/>
      <c r="H1786" s="62"/>
    </row>
    <row r="1787" spans="1:8" customFormat="1" x14ac:dyDescent="0.25">
      <c r="A1787" s="59"/>
      <c r="B1787" s="60">
        <v>0.375</v>
      </c>
      <c r="C1787" s="62"/>
      <c r="D1787" s="62"/>
      <c r="E1787" s="62"/>
      <c r="F1787" s="62"/>
      <c r="G1787" s="62"/>
      <c r="H1787" s="62"/>
    </row>
    <row r="1788" spans="1:8" customFormat="1" x14ac:dyDescent="0.25">
      <c r="A1788" s="59"/>
      <c r="B1788" s="60">
        <v>0.38194444444444398</v>
      </c>
      <c r="C1788" s="62"/>
      <c r="D1788" s="62"/>
      <c r="E1788" s="62"/>
      <c r="F1788" s="62"/>
      <c r="G1788" s="62"/>
      <c r="H1788" s="62"/>
    </row>
    <row r="1789" spans="1:8" customFormat="1" x14ac:dyDescent="0.25">
      <c r="A1789" s="59"/>
      <c r="B1789" s="60">
        <v>0.38888888888888901</v>
      </c>
      <c r="C1789" s="62"/>
      <c r="D1789" s="62"/>
      <c r="E1789" s="62"/>
      <c r="F1789" s="62"/>
      <c r="G1789" s="62"/>
      <c r="H1789" s="62"/>
    </row>
    <row r="1790" spans="1:8" customFormat="1" x14ac:dyDescent="0.25">
      <c r="A1790" s="59"/>
      <c r="B1790" s="60">
        <v>0.39583333333333298</v>
      </c>
      <c r="C1790" s="62"/>
      <c r="D1790" s="62"/>
      <c r="E1790" s="62"/>
      <c r="F1790" s="62"/>
      <c r="G1790" s="62"/>
      <c r="H1790" s="62"/>
    </row>
    <row r="1791" spans="1:8" customFormat="1" x14ac:dyDescent="0.25">
      <c r="A1791" s="59"/>
      <c r="B1791" s="60">
        <v>0.40277777777777801</v>
      </c>
      <c r="C1791" s="62"/>
      <c r="D1791" s="62"/>
      <c r="E1791" s="62"/>
      <c r="F1791" s="62"/>
      <c r="G1791" s="62"/>
      <c r="H1791" s="62"/>
    </row>
    <row r="1792" spans="1:8" customFormat="1" x14ac:dyDescent="0.25">
      <c r="A1792" s="59"/>
      <c r="B1792" s="60">
        <v>0.40972222222222199</v>
      </c>
      <c r="C1792" s="62"/>
      <c r="D1792" s="62"/>
      <c r="E1792" s="62"/>
      <c r="F1792" s="62"/>
      <c r="G1792" s="62"/>
      <c r="H1792" s="62"/>
    </row>
    <row r="1793" spans="1:8" customFormat="1" x14ac:dyDescent="0.25">
      <c r="A1793" s="59"/>
      <c r="B1793" s="60">
        <v>0.41666666666666702</v>
      </c>
      <c r="C1793" s="62"/>
      <c r="D1793" s="62"/>
      <c r="E1793" s="62"/>
      <c r="F1793" s="62"/>
      <c r="G1793" s="62"/>
      <c r="H1793" s="62"/>
    </row>
    <row r="1794" spans="1:8" customFormat="1" x14ac:dyDescent="0.25">
      <c r="A1794" s="59"/>
      <c r="B1794" s="60">
        <v>0.42361111111111099</v>
      </c>
      <c r="C1794" s="62"/>
      <c r="D1794" s="62"/>
      <c r="E1794" s="62"/>
      <c r="F1794" s="62"/>
      <c r="G1794" s="62"/>
      <c r="H1794" s="62"/>
    </row>
    <row r="1795" spans="1:8" customFormat="1" x14ac:dyDescent="0.25">
      <c r="A1795" s="59"/>
      <c r="B1795" s="60">
        <v>0.43055555555555602</v>
      </c>
      <c r="C1795" s="62"/>
      <c r="D1795" s="62"/>
      <c r="E1795" s="62"/>
      <c r="F1795" s="62"/>
      <c r="G1795" s="62"/>
      <c r="H1795" s="62"/>
    </row>
    <row r="1796" spans="1:8" customFormat="1" x14ac:dyDescent="0.25">
      <c r="A1796" s="59"/>
      <c r="B1796" s="60">
        <v>0.4375</v>
      </c>
      <c r="C1796" s="62"/>
      <c r="D1796" s="62"/>
      <c r="E1796" s="62"/>
      <c r="F1796" s="62"/>
      <c r="G1796" s="62"/>
      <c r="H1796" s="62"/>
    </row>
    <row r="1797" spans="1:8" customFormat="1" x14ac:dyDescent="0.25">
      <c r="A1797" s="59"/>
      <c r="B1797" s="60">
        <v>0.44444444444444398</v>
      </c>
      <c r="C1797" s="62"/>
      <c r="D1797" s="62"/>
      <c r="E1797" s="62"/>
      <c r="F1797" s="62"/>
      <c r="G1797" s="62"/>
      <c r="H1797" s="62"/>
    </row>
    <row r="1798" spans="1:8" customFormat="1" x14ac:dyDescent="0.25">
      <c r="A1798" s="59"/>
      <c r="B1798" s="60">
        <v>0.45138888888888901</v>
      </c>
      <c r="C1798" s="62"/>
      <c r="D1798" s="62"/>
      <c r="E1798" s="62"/>
      <c r="F1798" s="62"/>
      <c r="G1798" s="62"/>
      <c r="H1798" s="62"/>
    </row>
    <row r="1799" spans="1:8" customFormat="1" x14ac:dyDescent="0.25">
      <c r="A1799" s="59"/>
      <c r="B1799" s="60">
        <v>0.45833333333333298</v>
      </c>
      <c r="C1799" s="62"/>
      <c r="D1799" s="62"/>
      <c r="E1799" s="62"/>
      <c r="F1799" s="62"/>
      <c r="G1799" s="62"/>
      <c r="H1799" s="62"/>
    </row>
    <row r="1800" spans="1:8" customFormat="1" x14ac:dyDescent="0.25">
      <c r="A1800" s="59"/>
      <c r="B1800" s="60">
        <v>0.46527777777777801</v>
      </c>
      <c r="C1800" s="62"/>
      <c r="D1800" s="62"/>
      <c r="E1800" s="62"/>
      <c r="F1800" s="62"/>
      <c r="G1800" s="62"/>
      <c r="H1800" s="62"/>
    </row>
    <row r="1801" spans="1:8" customFormat="1" x14ac:dyDescent="0.25">
      <c r="A1801" s="59"/>
      <c r="B1801" s="60">
        <v>0.47222222222222199</v>
      </c>
      <c r="C1801" s="62"/>
      <c r="D1801" s="62"/>
      <c r="E1801" s="62"/>
      <c r="F1801" s="62"/>
      <c r="G1801" s="62"/>
      <c r="H1801" s="62"/>
    </row>
    <row r="1802" spans="1:8" customFormat="1" x14ac:dyDescent="0.25">
      <c r="A1802" s="59"/>
      <c r="B1802" s="60">
        <v>0.47916666666666702</v>
      </c>
      <c r="C1802" s="62"/>
      <c r="D1802" s="62"/>
      <c r="E1802" s="62"/>
      <c r="F1802" s="62"/>
      <c r="G1802" s="62"/>
      <c r="H1802" s="62"/>
    </row>
    <row r="1803" spans="1:8" customFormat="1" x14ac:dyDescent="0.25">
      <c r="A1803" s="59"/>
      <c r="B1803" s="60">
        <v>0.48611111111111099</v>
      </c>
      <c r="C1803" s="62"/>
      <c r="D1803" s="62"/>
      <c r="E1803" s="62"/>
      <c r="F1803" s="62"/>
      <c r="G1803" s="62"/>
      <c r="H1803" s="62"/>
    </row>
    <row r="1804" spans="1:8" customFormat="1" x14ac:dyDescent="0.25">
      <c r="A1804" s="59"/>
      <c r="B1804" s="60">
        <v>0.49305555555555602</v>
      </c>
      <c r="C1804" s="62"/>
      <c r="D1804" s="62"/>
      <c r="E1804" s="62"/>
      <c r="F1804" s="62"/>
      <c r="G1804" s="62"/>
      <c r="H1804" s="62"/>
    </row>
    <row r="1805" spans="1:8" customFormat="1" x14ac:dyDescent="0.25">
      <c r="A1805" s="59"/>
      <c r="B1805" s="60">
        <v>0.5</v>
      </c>
      <c r="C1805" s="62"/>
      <c r="D1805" s="62"/>
      <c r="E1805" s="62"/>
      <c r="F1805" s="62"/>
      <c r="G1805" s="62"/>
      <c r="H1805" s="62"/>
    </row>
    <row r="1806" spans="1:8" customFormat="1" x14ac:dyDescent="0.25">
      <c r="A1806" s="59"/>
      <c r="B1806" s="60">
        <v>0.50694444444444398</v>
      </c>
      <c r="C1806" s="62"/>
      <c r="D1806" s="62"/>
      <c r="E1806" s="62"/>
      <c r="F1806" s="62"/>
      <c r="G1806" s="62"/>
      <c r="H1806" s="62"/>
    </row>
    <row r="1807" spans="1:8" customFormat="1" x14ac:dyDescent="0.25">
      <c r="A1807" s="59"/>
      <c r="B1807" s="60">
        <v>0.51388888888888895</v>
      </c>
      <c r="C1807" s="62"/>
      <c r="D1807" s="62"/>
      <c r="E1807" s="62"/>
      <c r="F1807" s="62"/>
      <c r="G1807" s="62"/>
      <c r="H1807" s="62"/>
    </row>
    <row r="1808" spans="1:8" customFormat="1" x14ac:dyDescent="0.25">
      <c r="A1808" s="59"/>
      <c r="B1808" s="60">
        <v>0.52083333333333304</v>
      </c>
      <c r="C1808" s="62"/>
      <c r="D1808" s="62"/>
      <c r="E1808" s="62"/>
      <c r="F1808" s="62"/>
      <c r="G1808" s="62"/>
      <c r="H1808" s="62"/>
    </row>
    <row r="1809" spans="1:8" customFormat="1" x14ac:dyDescent="0.25">
      <c r="A1809" s="59"/>
      <c r="B1809" s="60">
        <v>0.52777777777777801</v>
      </c>
      <c r="C1809" s="62"/>
      <c r="D1809" s="62"/>
      <c r="E1809" s="62"/>
      <c r="F1809" s="62"/>
      <c r="G1809" s="62"/>
      <c r="H1809" s="62"/>
    </row>
    <row r="1810" spans="1:8" customFormat="1" x14ac:dyDescent="0.25">
      <c r="A1810" s="59"/>
      <c r="B1810" s="60">
        <v>0.53472222222222199</v>
      </c>
      <c r="C1810" s="62"/>
      <c r="D1810" s="62"/>
      <c r="E1810" s="62"/>
      <c r="F1810" s="62"/>
      <c r="G1810" s="62"/>
      <c r="H1810" s="62"/>
    </row>
    <row r="1811" spans="1:8" customFormat="1" x14ac:dyDescent="0.25">
      <c r="A1811" s="59"/>
      <c r="B1811" s="60">
        <v>0.54166666666666696</v>
      </c>
      <c r="C1811" s="62"/>
      <c r="D1811" s="62"/>
      <c r="E1811" s="62"/>
      <c r="F1811" s="62"/>
      <c r="G1811" s="62"/>
      <c r="H1811" s="62"/>
    </row>
    <row r="1812" spans="1:8" customFormat="1" x14ac:dyDescent="0.25">
      <c r="A1812" s="59"/>
      <c r="B1812" s="60">
        <v>0.54861111111111105</v>
      </c>
      <c r="C1812" s="62"/>
      <c r="D1812" s="62"/>
      <c r="E1812" s="62"/>
      <c r="F1812" s="62"/>
      <c r="G1812" s="62"/>
      <c r="H1812" s="62"/>
    </row>
    <row r="1813" spans="1:8" customFormat="1" x14ac:dyDescent="0.25">
      <c r="A1813" s="59"/>
      <c r="B1813" s="60">
        <v>0.55555555555555602</v>
      </c>
      <c r="C1813" s="62"/>
      <c r="D1813" s="62"/>
      <c r="E1813" s="62"/>
      <c r="F1813" s="62"/>
      <c r="G1813" s="62"/>
      <c r="H1813" s="62"/>
    </row>
    <row r="1814" spans="1:8" customFormat="1" x14ac:dyDescent="0.25">
      <c r="A1814" s="59"/>
      <c r="B1814" s="60">
        <v>0.5625</v>
      </c>
      <c r="C1814" s="62"/>
      <c r="D1814" s="62"/>
      <c r="E1814" s="62"/>
      <c r="F1814" s="62"/>
      <c r="G1814" s="62"/>
      <c r="H1814" s="62"/>
    </row>
    <row r="1815" spans="1:8" customFormat="1" x14ac:dyDescent="0.25">
      <c r="A1815" s="59"/>
      <c r="B1815" s="60">
        <v>0.56944444444444398</v>
      </c>
      <c r="C1815" s="62"/>
      <c r="D1815" s="62"/>
      <c r="E1815" s="62"/>
      <c r="F1815" s="62"/>
      <c r="G1815" s="62"/>
      <c r="H1815" s="62"/>
    </row>
    <row r="1816" spans="1:8" customFormat="1" x14ac:dyDescent="0.25">
      <c r="A1816" s="59"/>
      <c r="B1816" s="60">
        <v>0.57638888888888895</v>
      </c>
      <c r="C1816" s="62"/>
      <c r="D1816" s="62"/>
      <c r="E1816" s="62"/>
      <c r="F1816" s="62"/>
      <c r="G1816" s="62"/>
      <c r="H1816" s="62"/>
    </row>
    <row r="1817" spans="1:8" customFormat="1" x14ac:dyDescent="0.25">
      <c r="A1817" s="59"/>
      <c r="B1817" s="60">
        <v>0.58333333333333304</v>
      </c>
      <c r="C1817" s="62"/>
      <c r="D1817" s="62"/>
      <c r="E1817" s="62"/>
      <c r="F1817" s="62"/>
      <c r="G1817" s="62"/>
      <c r="H1817" s="62"/>
    </row>
    <row r="1818" spans="1:8" customFormat="1" x14ac:dyDescent="0.25">
      <c r="A1818" s="59"/>
      <c r="B1818" s="60">
        <v>0.59027777777777801</v>
      </c>
      <c r="C1818" s="62"/>
      <c r="D1818" s="62"/>
      <c r="E1818" s="62"/>
      <c r="F1818" s="62"/>
      <c r="G1818" s="62"/>
      <c r="H1818" s="62"/>
    </row>
    <row r="1819" spans="1:8" customFormat="1" x14ac:dyDescent="0.25">
      <c r="A1819" s="59"/>
      <c r="B1819" s="60">
        <v>0.59722222222222199</v>
      </c>
      <c r="C1819" s="62"/>
      <c r="D1819" s="62"/>
      <c r="E1819" s="62"/>
      <c r="F1819" s="62"/>
      <c r="G1819" s="62"/>
      <c r="H1819" s="62"/>
    </row>
    <row r="1820" spans="1:8" customFormat="1" x14ac:dyDescent="0.25">
      <c r="A1820" s="59"/>
      <c r="B1820" s="60">
        <v>0.60416666666666696</v>
      </c>
      <c r="C1820" s="62"/>
      <c r="D1820" s="62"/>
      <c r="E1820" s="62"/>
      <c r="F1820" s="62"/>
      <c r="G1820" s="62"/>
      <c r="H1820" s="62"/>
    </row>
    <row r="1821" spans="1:8" customFormat="1" x14ac:dyDescent="0.25">
      <c r="A1821" s="59"/>
      <c r="B1821" s="60">
        <v>0.61111111111111105</v>
      </c>
      <c r="C1821" s="62"/>
      <c r="D1821" s="62"/>
      <c r="E1821" s="62"/>
      <c r="F1821" s="62"/>
      <c r="G1821" s="62"/>
      <c r="H1821" s="62"/>
    </row>
    <row r="1822" spans="1:8" customFormat="1" x14ac:dyDescent="0.25">
      <c r="A1822" s="59"/>
      <c r="B1822" s="60">
        <v>0.61805555555555503</v>
      </c>
      <c r="C1822" s="62"/>
      <c r="D1822" s="62"/>
      <c r="E1822" s="62"/>
      <c r="F1822" s="62"/>
      <c r="G1822" s="62"/>
      <c r="H1822" s="62"/>
    </row>
    <row r="1823" spans="1:8" customFormat="1" x14ac:dyDescent="0.25">
      <c r="A1823" s="59"/>
      <c r="B1823" s="60">
        <v>0.625</v>
      </c>
      <c r="C1823" s="62"/>
      <c r="D1823" s="62"/>
      <c r="E1823" s="62"/>
      <c r="F1823" s="62"/>
      <c r="G1823" s="62"/>
      <c r="H1823" s="62"/>
    </row>
    <row r="1824" spans="1:8" customFormat="1" x14ac:dyDescent="0.25">
      <c r="A1824" s="59"/>
      <c r="B1824" s="60">
        <v>0.63194444444444398</v>
      </c>
      <c r="C1824" s="62"/>
      <c r="D1824" s="62"/>
      <c r="E1824" s="62"/>
      <c r="F1824" s="62"/>
      <c r="G1824" s="62"/>
      <c r="H1824" s="62"/>
    </row>
    <row r="1825" spans="1:8" customFormat="1" x14ac:dyDescent="0.25">
      <c r="A1825" s="59"/>
      <c r="B1825" s="60">
        <v>0.63888888888888895</v>
      </c>
      <c r="C1825" s="62"/>
      <c r="D1825" s="62"/>
      <c r="E1825" s="62"/>
      <c r="F1825" s="62"/>
      <c r="G1825" s="62"/>
      <c r="H1825" s="62"/>
    </row>
    <row r="1826" spans="1:8" customFormat="1" x14ac:dyDescent="0.25">
      <c r="A1826" s="59"/>
      <c r="B1826" s="60">
        <v>0.64583333333333304</v>
      </c>
      <c r="C1826" s="62"/>
      <c r="D1826" s="62"/>
      <c r="E1826" s="62"/>
      <c r="F1826" s="62"/>
      <c r="G1826" s="62"/>
      <c r="H1826" s="62"/>
    </row>
    <row r="1827" spans="1:8" customFormat="1" x14ac:dyDescent="0.25">
      <c r="A1827" s="59"/>
      <c r="B1827" s="60">
        <v>0.65277777777777801</v>
      </c>
      <c r="C1827" s="62"/>
      <c r="D1827" s="62"/>
      <c r="E1827" s="62"/>
      <c r="F1827" s="62"/>
      <c r="G1827" s="62"/>
      <c r="H1827" s="62"/>
    </row>
    <row r="1828" spans="1:8" customFormat="1" x14ac:dyDescent="0.25">
      <c r="A1828" s="59"/>
      <c r="B1828" s="60">
        <v>0.65972222222222199</v>
      </c>
      <c r="C1828" s="62"/>
      <c r="D1828" s="62"/>
      <c r="E1828" s="62"/>
      <c r="F1828" s="62"/>
      <c r="G1828" s="62"/>
      <c r="H1828" s="62"/>
    </row>
    <row r="1829" spans="1:8" customFormat="1" x14ac:dyDescent="0.25">
      <c r="A1829" s="59"/>
      <c r="B1829" s="60">
        <v>0.66666666666666696</v>
      </c>
      <c r="C1829" s="62"/>
      <c r="D1829" s="62"/>
      <c r="E1829" s="62"/>
      <c r="F1829" s="62"/>
      <c r="G1829" s="62"/>
      <c r="H1829" s="62"/>
    </row>
    <row r="1830" spans="1:8" customFormat="1" x14ac:dyDescent="0.25">
      <c r="A1830" s="59"/>
      <c r="B1830" s="60">
        <v>0.67361111111111105</v>
      </c>
      <c r="C1830" s="62"/>
      <c r="D1830" s="62"/>
      <c r="E1830" s="62"/>
      <c r="F1830" s="62"/>
      <c r="G1830" s="62"/>
      <c r="H1830" s="62"/>
    </row>
    <row r="1831" spans="1:8" customFormat="1" x14ac:dyDescent="0.25">
      <c r="A1831" s="59"/>
      <c r="B1831" s="60">
        <v>0.68055555555555503</v>
      </c>
      <c r="C1831" s="62"/>
      <c r="D1831" s="62"/>
      <c r="E1831" s="62"/>
      <c r="F1831" s="62"/>
      <c r="G1831" s="62"/>
      <c r="H1831" s="62"/>
    </row>
    <row r="1832" spans="1:8" customFormat="1" x14ac:dyDescent="0.25">
      <c r="A1832" s="59"/>
      <c r="B1832" s="60">
        <v>0.6875</v>
      </c>
      <c r="C1832" s="62"/>
      <c r="D1832" s="62"/>
      <c r="E1832" s="62"/>
      <c r="F1832" s="62"/>
      <c r="G1832" s="62"/>
      <c r="H1832" s="62"/>
    </row>
    <row r="1833" spans="1:8" customFormat="1" x14ac:dyDescent="0.25">
      <c r="A1833" s="59"/>
      <c r="B1833" s="60">
        <v>0.69444444444444398</v>
      </c>
      <c r="C1833" s="62"/>
      <c r="D1833" s="62"/>
      <c r="E1833" s="62"/>
      <c r="F1833" s="62"/>
      <c r="G1833" s="62"/>
      <c r="H1833" s="62"/>
    </row>
    <row r="1834" spans="1:8" customFormat="1" x14ac:dyDescent="0.25">
      <c r="A1834" s="59"/>
      <c r="B1834" s="60">
        <v>0.70138888888888895</v>
      </c>
      <c r="C1834" s="62"/>
      <c r="D1834" s="62"/>
      <c r="E1834" s="62"/>
      <c r="F1834" s="62"/>
      <c r="G1834" s="62"/>
      <c r="H1834" s="62"/>
    </row>
    <row r="1835" spans="1:8" customFormat="1" x14ac:dyDescent="0.25">
      <c r="A1835" s="59"/>
      <c r="B1835" s="60">
        <v>0.70833333333333304</v>
      </c>
      <c r="C1835" s="62"/>
      <c r="D1835" s="62"/>
      <c r="E1835" s="62"/>
      <c r="F1835" s="62"/>
      <c r="G1835" s="62"/>
      <c r="H1835" s="62"/>
    </row>
    <row r="1836" spans="1:8" customFormat="1" x14ac:dyDescent="0.25">
      <c r="A1836" s="59"/>
      <c r="B1836" s="60">
        <v>0.71527777777777801</v>
      </c>
      <c r="C1836" s="62"/>
      <c r="D1836" s="62"/>
      <c r="E1836" s="62"/>
      <c r="F1836" s="62"/>
      <c r="G1836" s="62"/>
      <c r="H1836" s="62"/>
    </row>
    <row r="1837" spans="1:8" customFormat="1" x14ac:dyDescent="0.25">
      <c r="A1837" s="59"/>
      <c r="B1837" s="60">
        <v>0.72222222222222199</v>
      </c>
      <c r="C1837" s="62"/>
      <c r="D1837" s="62"/>
      <c r="E1837" s="62"/>
      <c r="F1837" s="62"/>
      <c r="G1837" s="62"/>
      <c r="H1837" s="62"/>
    </row>
    <row r="1838" spans="1:8" customFormat="1" x14ac:dyDescent="0.25">
      <c r="A1838" s="59"/>
      <c r="B1838" s="60">
        <v>0.72916666666666696</v>
      </c>
      <c r="C1838" s="62"/>
      <c r="D1838" s="62"/>
      <c r="E1838" s="62"/>
      <c r="F1838" s="62"/>
      <c r="G1838" s="62"/>
      <c r="H1838" s="62"/>
    </row>
    <row r="1839" spans="1:8" customFormat="1" x14ac:dyDescent="0.25">
      <c r="A1839" s="59"/>
      <c r="B1839" s="60">
        <v>0.73611111111111105</v>
      </c>
      <c r="C1839" s="62"/>
      <c r="D1839" s="62"/>
      <c r="E1839" s="62"/>
      <c r="F1839" s="62"/>
      <c r="G1839" s="62"/>
      <c r="H1839" s="62"/>
    </row>
    <row r="1840" spans="1:8" customFormat="1" x14ac:dyDescent="0.25">
      <c r="A1840" s="59"/>
      <c r="B1840" s="60">
        <v>0.74305555555555503</v>
      </c>
      <c r="C1840" s="62"/>
      <c r="D1840" s="62"/>
      <c r="E1840" s="62"/>
      <c r="F1840" s="62"/>
      <c r="G1840" s="62"/>
      <c r="H1840" s="62"/>
    </row>
    <row r="1841" spans="1:8" customFormat="1" x14ac:dyDescent="0.25">
      <c r="A1841" s="59"/>
      <c r="B1841" s="60">
        <v>0.75</v>
      </c>
      <c r="C1841" s="62"/>
      <c r="D1841" s="62"/>
      <c r="E1841" s="62"/>
      <c r="F1841" s="62"/>
      <c r="G1841" s="62"/>
      <c r="H1841" s="62"/>
    </row>
    <row r="1842" spans="1:8" customFormat="1" x14ac:dyDescent="0.25">
      <c r="A1842" s="59"/>
      <c r="B1842" s="60">
        <v>0.75694444444444398</v>
      </c>
      <c r="C1842" s="62"/>
      <c r="D1842" s="62"/>
      <c r="E1842" s="62"/>
      <c r="F1842" s="62"/>
      <c r="G1842" s="62"/>
      <c r="H1842" s="62"/>
    </row>
    <row r="1843" spans="1:8" customFormat="1" x14ac:dyDescent="0.25">
      <c r="A1843" s="59"/>
      <c r="B1843" s="60">
        <v>0.76388888888888895</v>
      </c>
      <c r="C1843" s="62"/>
      <c r="D1843" s="62"/>
      <c r="E1843" s="62"/>
      <c r="F1843" s="62"/>
      <c r="G1843" s="62"/>
      <c r="H1843" s="62"/>
    </row>
    <row r="1844" spans="1:8" customFormat="1" x14ac:dyDescent="0.25">
      <c r="A1844" s="59"/>
      <c r="B1844" s="60">
        <v>0.77083333333333304</v>
      </c>
      <c r="C1844" s="62"/>
      <c r="D1844" s="62"/>
      <c r="E1844" s="62"/>
      <c r="F1844" s="62"/>
      <c r="G1844" s="62"/>
      <c r="H1844" s="62"/>
    </row>
    <row r="1845" spans="1:8" customFormat="1" x14ac:dyDescent="0.25">
      <c r="A1845" s="59"/>
      <c r="B1845" s="60">
        <v>0.77777777777777801</v>
      </c>
      <c r="C1845" s="62"/>
      <c r="D1845" s="62"/>
      <c r="E1845" s="62"/>
      <c r="F1845" s="62"/>
      <c r="G1845" s="62"/>
      <c r="H1845" s="62"/>
    </row>
    <row r="1846" spans="1:8" customFormat="1" x14ac:dyDescent="0.25">
      <c r="A1846" s="59"/>
      <c r="B1846" s="60">
        <v>0.78472222222222199</v>
      </c>
      <c r="C1846" s="62"/>
      <c r="D1846" s="62"/>
      <c r="E1846" s="62"/>
      <c r="F1846" s="62"/>
      <c r="G1846" s="62"/>
      <c r="H1846" s="62"/>
    </row>
    <row r="1847" spans="1:8" customFormat="1" x14ac:dyDescent="0.25">
      <c r="A1847" s="59"/>
      <c r="B1847" s="60">
        <v>0.79166666666666696</v>
      </c>
      <c r="C1847" s="62"/>
      <c r="D1847" s="62"/>
      <c r="E1847" s="62"/>
      <c r="F1847" s="62"/>
      <c r="G1847" s="62"/>
      <c r="H1847" s="62"/>
    </row>
    <row r="1848" spans="1:8" customFormat="1" x14ac:dyDescent="0.25">
      <c r="A1848" s="59"/>
      <c r="B1848" s="60">
        <v>0.79861111111111105</v>
      </c>
      <c r="C1848" s="62"/>
      <c r="D1848" s="62"/>
      <c r="E1848" s="62"/>
      <c r="F1848" s="62"/>
      <c r="G1848" s="62"/>
      <c r="H1848" s="62"/>
    </row>
    <row r="1849" spans="1:8" customFormat="1" x14ac:dyDescent="0.25">
      <c r="A1849" s="59"/>
      <c r="B1849" s="60">
        <v>0.80555555555555503</v>
      </c>
      <c r="C1849" s="62"/>
      <c r="D1849" s="62"/>
      <c r="E1849" s="62"/>
      <c r="F1849" s="62"/>
      <c r="G1849" s="62"/>
      <c r="H1849" s="62"/>
    </row>
    <row r="1850" spans="1:8" customFormat="1" x14ac:dyDescent="0.25">
      <c r="A1850" s="59"/>
      <c r="B1850" s="60">
        <v>0.8125</v>
      </c>
      <c r="C1850" s="62"/>
      <c r="D1850" s="62"/>
      <c r="E1850" s="62"/>
      <c r="F1850" s="62"/>
      <c r="G1850" s="62"/>
      <c r="H1850" s="62"/>
    </row>
    <row r="1851" spans="1:8" customFormat="1" x14ac:dyDescent="0.25">
      <c r="A1851" s="59"/>
      <c r="B1851" s="60">
        <v>0.81944444444444398</v>
      </c>
      <c r="C1851" s="62"/>
      <c r="D1851" s="62"/>
      <c r="E1851" s="62"/>
      <c r="F1851" s="62"/>
      <c r="G1851" s="62"/>
      <c r="H1851" s="62"/>
    </row>
    <row r="1852" spans="1:8" customFormat="1" x14ac:dyDescent="0.25">
      <c r="A1852" s="59"/>
      <c r="B1852" s="60">
        <v>0.82638888888888895</v>
      </c>
      <c r="C1852" s="62"/>
      <c r="D1852" s="62"/>
      <c r="E1852" s="62"/>
      <c r="F1852" s="62"/>
      <c r="G1852" s="62"/>
      <c r="H1852" s="62"/>
    </row>
    <row r="1853" spans="1:8" customFormat="1" x14ac:dyDescent="0.25">
      <c r="A1853" s="59"/>
      <c r="B1853" s="60">
        <v>0.83333333333333304</v>
      </c>
      <c r="C1853" s="62"/>
      <c r="D1853" s="62"/>
      <c r="E1853" s="62"/>
      <c r="F1853" s="62"/>
      <c r="G1853" s="62"/>
      <c r="H1853" s="62"/>
    </row>
    <row r="1854" spans="1:8" customFormat="1" x14ac:dyDescent="0.25">
      <c r="A1854" s="59"/>
      <c r="B1854" s="60">
        <v>0.84027777777777801</v>
      </c>
      <c r="C1854" s="62"/>
      <c r="D1854" s="62"/>
      <c r="E1854" s="62"/>
      <c r="F1854" s="62"/>
      <c r="G1854" s="62"/>
      <c r="H1854" s="62"/>
    </row>
    <row r="1855" spans="1:8" customFormat="1" x14ac:dyDescent="0.25">
      <c r="A1855" s="59"/>
      <c r="B1855" s="60">
        <v>0.84722222222222199</v>
      </c>
      <c r="C1855" s="62"/>
      <c r="D1855" s="62"/>
      <c r="E1855" s="62"/>
      <c r="F1855" s="62"/>
      <c r="G1855" s="62"/>
      <c r="H1855" s="62"/>
    </row>
    <row r="1856" spans="1:8" customFormat="1" x14ac:dyDescent="0.25">
      <c r="A1856" s="59"/>
      <c r="B1856" s="60">
        <v>0.85416666666666696</v>
      </c>
      <c r="C1856" s="62"/>
      <c r="D1856" s="62"/>
      <c r="E1856" s="62"/>
      <c r="F1856" s="62"/>
      <c r="G1856" s="62"/>
      <c r="H1856" s="62"/>
    </row>
    <row r="1857" spans="1:8" customFormat="1" x14ac:dyDescent="0.25">
      <c r="A1857" s="59"/>
      <c r="B1857" s="60">
        <v>0.86111111111111105</v>
      </c>
      <c r="C1857" s="62"/>
      <c r="D1857" s="62"/>
      <c r="E1857" s="62"/>
      <c r="F1857" s="62"/>
      <c r="G1857" s="62"/>
      <c r="H1857" s="62"/>
    </row>
    <row r="1858" spans="1:8" customFormat="1" x14ac:dyDescent="0.25">
      <c r="A1858" s="59"/>
      <c r="B1858" s="60">
        <v>0.86805555555555503</v>
      </c>
      <c r="C1858" s="62"/>
      <c r="D1858" s="62"/>
      <c r="E1858" s="62"/>
      <c r="F1858" s="62"/>
      <c r="G1858" s="62"/>
      <c r="H1858" s="62"/>
    </row>
    <row r="1859" spans="1:8" customFormat="1" x14ac:dyDescent="0.25">
      <c r="A1859" s="59"/>
      <c r="B1859" s="60">
        <v>0.875</v>
      </c>
      <c r="C1859" s="62"/>
      <c r="D1859" s="62"/>
      <c r="E1859" s="62"/>
      <c r="F1859" s="62"/>
      <c r="G1859" s="62"/>
      <c r="H1859" s="62"/>
    </row>
    <row r="1860" spans="1:8" customFormat="1" x14ac:dyDescent="0.25">
      <c r="A1860" s="59"/>
      <c r="B1860" s="60">
        <v>0.88194444444444398</v>
      </c>
      <c r="C1860" s="62"/>
      <c r="D1860" s="62"/>
      <c r="E1860" s="62"/>
      <c r="F1860" s="62"/>
      <c r="G1860" s="62"/>
      <c r="H1860" s="62"/>
    </row>
    <row r="1861" spans="1:8" customFormat="1" x14ac:dyDescent="0.25">
      <c r="A1861" s="59"/>
      <c r="B1861" s="60">
        <v>0.88888888888888895</v>
      </c>
      <c r="C1861" s="62"/>
      <c r="D1861" s="62"/>
      <c r="E1861" s="62"/>
      <c r="F1861" s="62"/>
      <c r="G1861" s="62"/>
      <c r="H1861" s="62"/>
    </row>
    <row r="1862" spans="1:8" customFormat="1" x14ac:dyDescent="0.25">
      <c r="A1862" s="59"/>
      <c r="B1862" s="60">
        <v>0.89583333333333304</v>
      </c>
      <c r="C1862" s="62"/>
      <c r="D1862" s="62"/>
      <c r="E1862" s="62"/>
      <c r="F1862" s="62"/>
      <c r="G1862" s="62"/>
      <c r="H1862" s="62"/>
    </row>
    <row r="1863" spans="1:8" customFormat="1" x14ac:dyDescent="0.25">
      <c r="A1863" s="59"/>
      <c r="B1863" s="60">
        <v>0.90277777777777801</v>
      </c>
      <c r="C1863" s="62"/>
      <c r="D1863" s="62"/>
      <c r="E1863" s="62"/>
      <c r="F1863" s="62"/>
      <c r="G1863" s="62"/>
      <c r="H1863" s="62"/>
    </row>
    <row r="1864" spans="1:8" customFormat="1" x14ac:dyDescent="0.25">
      <c r="A1864" s="59"/>
      <c r="B1864" s="60">
        <v>0.90972222222222199</v>
      </c>
      <c r="C1864" s="62"/>
      <c r="D1864" s="62"/>
      <c r="E1864" s="62"/>
      <c r="F1864" s="62"/>
      <c r="G1864" s="62"/>
      <c r="H1864" s="62"/>
    </row>
    <row r="1865" spans="1:8" customFormat="1" x14ac:dyDescent="0.25">
      <c r="A1865" s="59"/>
      <c r="B1865" s="60">
        <v>0.91666666666666696</v>
      </c>
      <c r="C1865" s="62"/>
      <c r="D1865" s="62"/>
      <c r="E1865" s="62"/>
      <c r="F1865" s="62"/>
      <c r="G1865" s="62"/>
      <c r="H1865" s="62"/>
    </row>
    <row r="1866" spans="1:8" customFormat="1" x14ac:dyDescent="0.25">
      <c r="A1866" s="59"/>
      <c r="B1866" s="60">
        <v>0.92361111111111105</v>
      </c>
      <c r="C1866" s="62"/>
      <c r="D1866" s="62"/>
      <c r="E1866" s="62"/>
      <c r="F1866" s="62"/>
      <c r="G1866" s="62"/>
      <c r="H1866" s="62"/>
    </row>
    <row r="1867" spans="1:8" customFormat="1" x14ac:dyDescent="0.25">
      <c r="A1867" s="59"/>
      <c r="B1867" s="60">
        <v>0.93055555555555503</v>
      </c>
      <c r="C1867" s="62"/>
      <c r="D1867" s="62"/>
      <c r="E1867" s="62"/>
      <c r="F1867" s="62"/>
      <c r="G1867" s="62"/>
      <c r="H1867" s="62"/>
    </row>
    <row r="1868" spans="1:8" customFormat="1" x14ac:dyDescent="0.25">
      <c r="A1868" s="59"/>
      <c r="B1868" s="60">
        <v>0.9375</v>
      </c>
      <c r="C1868" s="62"/>
      <c r="D1868" s="62"/>
      <c r="E1868" s="62"/>
      <c r="F1868" s="62"/>
      <c r="G1868" s="62"/>
      <c r="H1868" s="62"/>
    </row>
    <row r="1869" spans="1:8" customFormat="1" x14ac:dyDescent="0.25">
      <c r="A1869" s="59"/>
      <c r="B1869" s="60">
        <v>0.94444444444444398</v>
      </c>
      <c r="C1869" s="62"/>
      <c r="D1869" s="62"/>
      <c r="E1869" s="62"/>
      <c r="F1869" s="62"/>
      <c r="G1869" s="62"/>
      <c r="H1869" s="62"/>
    </row>
    <row r="1870" spans="1:8" customFormat="1" x14ac:dyDescent="0.25">
      <c r="A1870" s="59"/>
      <c r="B1870" s="60">
        <v>0.95138888888888895</v>
      </c>
      <c r="C1870" s="62"/>
      <c r="D1870" s="62"/>
      <c r="E1870" s="62"/>
      <c r="F1870" s="62"/>
      <c r="G1870" s="62"/>
      <c r="H1870" s="62"/>
    </row>
    <row r="1871" spans="1:8" customFormat="1" x14ac:dyDescent="0.25">
      <c r="A1871" s="59"/>
      <c r="B1871" s="60">
        <v>0.95833333333333304</v>
      </c>
      <c r="C1871" s="62"/>
      <c r="D1871" s="62"/>
      <c r="E1871" s="62"/>
      <c r="F1871" s="62"/>
      <c r="G1871" s="62"/>
      <c r="H1871" s="62"/>
    </row>
    <row r="1872" spans="1:8" customFormat="1" x14ac:dyDescent="0.25">
      <c r="A1872" s="59"/>
      <c r="B1872" s="60">
        <v>0.96527777777777801</v>
      </c>
      <c r="C1872" s="62"/>
      <c r="D1872" s="62"/>
      <c r="E1872" s="62"/>
      <c r="F1872" s="62"/>
      <c r="G1872" s="62"/>
      <c r="H1872" s="62"/>
    </row>
    <row r="1873" spans="1:8" customFormat="1" x14ac:dyDescent="0.25">
      <c r="A1873" s="59"/>
      <c r="B1873" s="60">
        <v>0.97222222222222199</v>
      </c>
      <c r="C1873" s="62"/>
      <c r="D1873" s="62"/>
      <c r="E1873" s="62"/>
      <c r="F1873" s="62"/>
      <c r="G1873" s="62"/>
      <c r="H1873" s="62"/>
    </row>
    <row r="1874" spans="1:8" customFormat="1" x14ac:dyDescent="0.25">
      <c r="A1874" s="59"/>
      <c r="B1874" s="60">
        <v>0.97916666666666696</v>
      </c>
      <c r="C1874" s="62"/>
      <c r="D1874" s="62"/>
      <c r="E1874" s="62"/>
      <c r="F1874" s="62"/>
      <c r="G1874" s="62"/>
      <c r="H1874" s="62"/>
    </row>
    <row r="1875" spans="1:8" customFormat="1" x14ac:dyDescent="0.25">
      <c r="A1875" s="59"/>
      <c r="B1875" s="60">
        <v>0.98611111111111105</v>
      </c>
      <c r="C1875" s="62"/>
      <c r="D1875" s="62"/>
      <c r="E1875" s="62"/>
      <c r="F1875" s="62"/>
      <c r="G1875" s="62"/>
      <c r="H1875" s="62"/>
    </row>
    <row r="1876" spans="1:8" customFormat="1" x14ac:dyDescent="0.25">
      <c r="A1876" s="59"/>
      <c r="B1876" s="60">
        <v>0.99305555555555503</v>
      </c>
      <c r="C1876" s="62"/>
      <c r="D1876" s="62"/>
      <c r="E1876" s="62"/>
      <c r="F1876" s="62"/>
      <c r="G1876" s="62"/>
      <c r="H1876" s="62"/>
    </row>
    <row r="1877" spans="1:8" customFormat="1" x14ac:dyDescent="0.25">
      <c r="A1877" s="59"/>
      <c r="B1877" s="60">
        <v>0</v>
      </c>
      <c r="C1877" s="62"/>
      <c r="D1877" s="62"/>
      <c r="E1877" s="62"/>
      <c r="F1877" s="62"/>
      <c r="G1877" s="62"/>
      <c r="H1877" s="62"/>
    </row>
    <row r="1878" spans="1:8" customFormat="1" x14ac:dyDescent="0.25">
      <c r="A1878" s="59"/>
      <c r="B1878" s="60">
        <v>6.9444444444444441E-3</v>
      </c>
      <c r="C1878" s="62"/>
      <c r="D1878" s="62"/>
      <c r="E1878" s="62"/>
      <c r="F1878" s="62"/>
      <c r="G1878" s="62"/>
      <c r="H1878" s="62"/>
    </row>
    <row r="1879" spans="1:8" customFormat="1" x14ac:dyDescent="0.25">
      <c r="A1879" s="59"/>
      <c r="B1879" s="60">
        <v>1.3888888888888888E-2</v>
      </c>
      <c r="C1879" s="62"/>
      <c r="D1879" s="62"/>
      <c r="E1879" s="62"/>
      <c r="F1879" s="62"/>
      <c r="G1879" s="62"/>
      <c r="H1879" s="62"/>
    </row>
    <row r="1880" spans="1:8" customFormat="1" x14ac:dyDescent="0.25">
      <c r="A1880" s="59"/>
      <c r="B1880" s="60">
        <v>2.0833333333333301E-2</v>
      </c>
      <c r="C1880" s="62"/>
      <c r="D1880" s="62"/>
      <c r="E1880" s="62"/>
      <c r="F1880" s="62"/>
      <c r="G1880" s="62"/>
      <c r="H1880" s="62"/>
    </row>
    <row r="1881" spans="1:8" customFormat="1" x14ac:dyDescent="0.25">
      <c r="A1881" s="59"/>
      <c r="B1881" s="60">
        <v>2.7777777777777801E-2</v>
      </c>
      <c r="C1881" s="62"/>
      <c r="D1881" s="62"/>
      <c r="E1881" s="62"/>
      <c r="F1881" s="62"/>
      <c r="G1881" s="62"/>
      <c r="H1881" s="62"/>
    </row>
    <row r="1882" spans="1:8" customFormat="1" x14ac:dyDescent="0.25">
      <c r="A1882" s="59"/>
      <c r="B1882" s="60">
        <v>3.4722222222222203E-2</v>
      </c>
      <c r="C1882" s="62"/>
      <c r="D1882" s="62"/>
      <c r="E1882" s="62"/>
      <c r="F1882" s="62"/>
      <c r="G1882" s="62"/>
      <c r="H1882" s="62"/>
    </row>
    <row r="1883" spans="1:8" customFormat="1" x14ac:dyDescent="0.25">
      <c r="A1883" s="59"/>
      <c r="B1883" s="60">
        <v>4.1666666666666664E-2</v>
      </c>
      <c r="C1883" s="62"/>
      <c r="D1883" s="62"/>
      <c r="E1883" s="62"/>
      <c r="F1883" s="62"/>
      <c r="G1883" s="62"/>
      <c r="H1883" s="62"/>
    </row>
    <row r="1884" spans="1:8" customFormat="1" x14ac:dyDescent="0.25">
      <c r="A1884" s="59"/>
      <c r="B1884" s="60">
        <v>4.8611111111111098E-2</v>
      </c>
      <c r="C1884" s="62"/>
      <c r="D1884" s="62"/>
      <c r="E1884" s="62"/>
      <c r="F1884" s="62"/>
      <c r="G1884" s="62"/>
      <c r="H1884" s="62"/>
    </row>
    <row r="1885" spans="1:8" customFormat="1" x14ac:dyDescent="0.25">
      <c r="A1885" s="59"/>
      <c r="B1885" s="60">
        <v>5.5555555555555601E-2</v>
      </c>
      <c r="C1885" s="62"/>
      <c r="D1885" s="62"/>
      <c r="E1885" s="62"/>
      <c r="F1885" s="62"/>
      <c r="G1885" s="62"/>
      <c r="H1885" s="62"/>
    </row>
    <row r="1886" spans="1:8" customFormat="1" x14ac:dyDescent="0.25">
      <c r="A1886" s="59"/>
      <c r="B1886" s="60">
        <v>6.25E-2</v>
      </c>
      <c r="C1886" s="62"/>
      <c r="D1886" s="62"/>
      <c r="E1886" s="62"/>
      <c r="F1886" s="62"/>
      <c r="G1886" s="62"/>
      <c r="H1886" s="62"/>
    </row>
    <row r="1887" spans="1:8" customFormat="1" x14ac:dyDescent="0.25">
      <c r="A1887" s="59"/>
      <c r="B1887" s="60">
        <v>6.9444444444444406E-2</v>
      </c>
      <c r="C1887" s="62"/>
      <c r="D1887" s="62"/>
      <c r="E1887" s="62"/>
      <c r="F1887" s="62"/>
      <c r="G1887" s="62"/>
      <c r="H1887" s="62"/>
    </row>
    <row r="1888" spans="1:8" customFormat="1" x14ac:dyDescent="0.25">
      <c r="A1888" s="59"/>
      <c r="B1888" s="60">
        <v>7.6388888888888895E-2</v>
      </c>
      <c r="C1888" s="62"/>
      <c r="D1888" s="62"/>
      <c r="E1888" s="62"/>
      <c r="F1888" s="62"/>
      <c r="G1888" s="62"/>
      <c r="H1888" s="62"/>
    </row>
    <row r="1889" spans="1:8" customFormat="1" x14ac:dyDescent="0.25">
      <c r="A1889" s="59"/>
      <c r="B1889" s="60">
        <v>8.3333333333333301E-2</v>
      </c>
      <c r="C1889" s="62"/>
      <c r="D1889" s="62"/>
      <c r="E1889" s="62"/>
      <c r="F1889" s="62"/>
      <c r="G1889" s="62"/>
      <c r="H1889" s="62"/>
    </row>
    <row r="1890" spans="1:8" customFormat="1" x14ac:dyDescent="0.25">
      <c r="A1890" s="59"/>
      <c r="B1890" s="60">
        <v>9.0277777777777804E-2</v>
      </c>
      <c r="C1890" s="62"/>
      <c r="D1890" s="62"/>
      <c r="E1890" s="62"/>
      <c r="F1890" s="62"/>
      <c r="G1890" s="62"/>
      <c r="H1890" s="62"/>
    </row>
    <row r="1891" spans="1:8" customFormat="1" x14ac:dyDescent="0.25">
      <c r="A1891" s="59"/>
      <c r="B1891" s="60">
        <v>9.7222222222222196E-2</v>
      </c>
      <c r="C1891" s="62"/>
      <c r="D1891" s="62"/>
      <c r="E1891" s="62"/>
      <c r="F1891" s="62"/>
      <c r="G1891" s="62"/>
      <c r="H1891" s="62"/>
    </row>
    <row r="1892" spans="1:8" customFormat="1" x14ac:dyDescent="0.25">
      <c r="A1892" s="59"/>
      <c r="B1892" s="60">
        <v>0.104166666666667</v>
      </c>
      <c r="C1892" s="62"/>
      <c r="D1892" s="62"/>
      <c r="E1892" s="62"/>
      <c r="F1892" s="62"/>
      <c r="G1892" s="62"/>
      <c r="H1892" s="62"/>
    </row>
    <row r="1893" spans="1:8" customFormat="1" x14ac:dyDescent="0.25">
      <c r="A1893" s="59"/>
      <c r="B1893" s="60">
        <v>0.11111111111111099</v>
      </c>
      <c r="C1893" s="62"/>
      <c r="D1893" s="62"/>
      <c r="E1893" s="62"/>
      <c r="F1893" s="62"/>
      <c r="G1893" s="62"/>
      <c r="H1893" s="62"/>
    </row>
    <row r="1894" spans="1:8" customFormat="1" x14ac:dyDescent="0.25">
      <c r="A1894" s="59"/>
      <c r="B1894" s="60">
        <v>0.118055555555556</v>
      </c>
      <c r="C1894" s="62"/>
      <c r="D1894" s="62"/>
      <c r="E1894" s="62"/>
      <c r="F1894" s="62"/>
      <c r="G1894" s="62"/>
      <c r="H1894" s="62"/>
    </row>
    <row r="1895" spans="1:8" customFormat="1" x14ac:dyDescent="0.25">
      <c r="A1895" s="59"/>
      <c r="B1895" s="60">
        <v>0.125</v>
      </c>
      <c r="C1895" s="62"/>
      <c r="D1895" s="62"/>
      <c r="E1895" s="62"/>
      <c r="F1895" s="62"/>
      <c r="G1895" s="62"/>
      <c r="H1895" s="62"/>
    </row>
    <row r="1896" spans="1:8" customFormat="1" x14ac:dyDescent="0.25">
      <c r="A1896" s="59"/>
      <c r="B1896" s="60">
        <v>0.131944444444444</v>
      </c>
      <c r="C1896" s="62"/>
      <c r="D1896" s="62"/>
      <c r="E1896" s="62"/>
      <c r="F1896" s="62"/>
      <c r="G1896" s="62"/>
      <c r="H1896" s="62"/>
    </row>
    <row r="1897" spans="1:8" customFormat="1" x14ac:dyDescent="0.25">
      <c r="A1897" s="59"/>
      <c r="B1897" s="60">
        <v>0.13888888888888901</v>
      </c>
      <c r="C1897" s="62"/>
      <c r="D1897" s="62"/>
      <c r="E1897" s="62"/>
      <c r="F1897" s="62"/>
      <c r="G1897" s="62"/>
      <c r="H1897" s="62"/>
    </row>
    <row r="1898" spans="1:8" customFormat="1" x14ac:dyDescent="0.25">
      <c r="A1898" s="59"/>
      <c r="B1898" s="60">
        <v>0.14583333333333301</v>
      </c>
      <c r="C1898" s="62"/>
      <c r="D1898" s="62"/>
      <c r="E1898" s="62"/>
      <c r="F1898" s="62"/>
      <c r="G1898" s="62"/>
      <c r="H1898" s="62"/>
    </row>
    <row r="1899" spans="1:8" customFormat="1" x14ac:dyDescent="0.25">
      <c r="A1899" s="59"/>
      <c r="B1899" s="60">
        <v>0.15277777777777801</v>
      </c>
      <c r="C1899" s="62"/>
      <c r="D1899" s="62"/>
      <c r="E1899" s="62"/>
      <c r="F1899" s="62"/>
      <c r="G1899" s="62"/>
      <c r="H1899" s="62"/>
    </row>
    <row r="1900" spans="1:8" customFormat="1" x14ac:dyDescent="0.25">
      <c r="A1900" s="59"/>
      <c r="B1900" s="60">
        <v>0.15972222222222199</v>
      </c>
      <c r="C1900" s="62"/>
      <c r="D1900" s="62"/>
      <c r="E1900" s="62"/>
      <c r="F1900" s="62"/>
      <c r="G1900" s="62"/>
      <c r="H1900" s="62"/>
    </row>
    <row r="1901" spans="1:8" customFormat="1" x14ac:dyDescent="0.25">
      <c r="A1901" s="59"/>
      <c r="B1901" s="60">
        <v>0.16666666666666699</v>
      </c>
      <c r="C1901" s="62"/>
      <c r="D1901" s="62"/>
      <c r="E1901" s="62"/>
      <c r="F1901" s="62"/>
      <c r="G1901" s="62"/>
      <c r="H1901" s="62"/>
    </row>
    <row r="1902" spans="1:8" customFormat="1" x14ac:dyDescent="0.25">
      <c r="A1902" s="59"/>
      <c r="B1902" s="60">
        <v>0.17361111111111099</v>
      </c>
      <c r="C1902" s="62"/>
      <c r="D1902" s="62"/>
      <c r="E1902" s="62"/>
      <c r="F1902" s="62"/>
      <c r="G1902" s="62"/>
      <c r="H1902" s="62"/>
    </row>
    <row r="1903" spans="1:8" customFormat="1" x14ac:dyDescent="0.25">
      <c r="A1903" s="59"/>
      <c r="B1903" s="60">
        <v>0.180555555555556</v>
      </c>
      <c r="C1903" s="62"/>
      <c r="D1903" s="62"/>
      <c r="E1903" s="62"/>
      <c r="F1903" s="62"/>
      <c r="G1903" s="62"/>
      <c r="H1903" s="62"/>
    </row>
    <row r="1904" spans="1:8" customFormat="1" x14ac:dyDescent="0.25">
      <c r="A1904" s="59"/>
      <c r="B1904" s="60">
        <v>0.1875</v>
      </c>
      <c r="C1904" s="62"/>
      <c r="D1904" s="62"/>
      <c r="E1904" s="62"/>
      <c r="F1904" s="62"/>
      <c r="G1904" s="62"/>
      <c r="H1904" s="62"/>
    </row>
    <row r="1905" spans="1:8" customFormat="1" x14ac:dyDescent="0.25">
      <c r="A1905" s="59"/>
      <c r="B1905" s="60">
        <v>0.194444444444444</v>
      </c>
      <c r="C1905" s="62"/>
      <c r="D1905" s="62"/>
      <c r="E1905" s="62"/>
      <c r="F1905" s="62"/>
      <c r="G1905" s="62"/>
      <c r="H1905" s="62"/>
    </row>
    <row r="1906" spans="1:8" customFormat="1" x14ac:dyDescent="0.25">
      <c r="A1906" s="59"/>
      <c r="B1906" s="60">
        <v>0.20138888888888901</v>
      </c>
      <c r="C1906" s="62"/>
      <c r="D1906" s="62"/>
      <c r="E1906" s="62"/>
      <c r="F1906" s="62"/>
      <c r="G1906" s="62"/>
      <c r="H1906" s="62"/>
    </row>
    <row r="1907" spans="1:8" customFormat="1" x14ac:dyDescent="0.25">
      <c r="A1907" s="59"/>
      <c r="B1907" s="60">
        <v>0.20833333333333301</v>
      </c>
      <c r="C1907" s="62"/>
      <c r="D1907" s="62"/>
      <c r="E1907" s="62"/>
      <c r="F1907" s="62"/>
      <c r="G1907" s="62"/>
      <c r="H1907" s="62"/>
    </row>
    <row r="1908" spans="1:8" customFormat="1" x14ac:dyDescent="0.25">
      <c r="A1908" s="59"/>
      <c r="B1908" s="60">
        <v>0.21527777777777801</v>
      </c>
      <c r="C1908" s="62"/>
      <c r="D1908" s="62"/>
      <c r="E1908" s="62"/>
      <c r="F1908" s="62"/>
      <c r="G1908" s="62"/>
      <c r="H1908" s="62"/>
    </row>
    <row r="1909" spans="1:8" customFormat="1" x14ac:dyDescent="0.25">
      <c r="A1909" s="59"/>
      <c r="B1909" s="60">
        <v>0.22222222222222199</v>
      </c>
      <c r="C1909" s="62"/>
      <c r="D1909" s="62"/>
      <c r="E1909" s="62"/>
      <c r="F1909" s="62"/>
      <c r="G1909" s="62"/>
      <c r="H1909" s="62"/>
    </row>
    <row r="1910" spans="1:8" customFormat="1" x14ac:dyDescent="0.25">
      <c r="A1910" s="59"/>
      <c r="B1910" s="60">
        <v>0.22916666666666699</v>
      </c>
      <c r="C1910" s="62"/>
      <c r="D1910" s="62"/>
      <c r="E1910" s="62"/>
      <c r="F1910" s="62"/>
      <c r="G1910" s="62"/>
      <c r="H1910" s="62"/>
    </row>
    <row r="1911" spans="1:8" customFormat="1" x14ac:dyDescent="0.25">
      <c r="A1911" s="59"/>
      <c r="B1911" s="60">
        <v>0.23611111111111099</v>
      </c>
      <c r="C1911" s="62"/>
      <c r="D1911" s="62"/>
      <c r="E1911" s="62"/>
      <c r="F1911" s="62"/>
      <c r="G1911" s="62"/>
      <c r="H1911" s="62"/>
    </row>
    <row r="1912" spans="1:8" customFormat="1" x14ac:dyDescent="0.25">
      <c r="A1912" s="59"/>
      <c r="B1912" s="60">
        <v>0.243055555555556</v>
      </c>
      <c r="C1912" s="62"/>
      <c r="D1912" s="62"/>
      <c r="E1912" s="62"/>
      <c r="F1912" s="62"/>
      <c r="G1912" s="62"/>
      <c r="H1912" s="62"/>
    </row>
    <row r="1913" spans="1:8" customFormat="1" x14ac:dyDescent="0.25">
      <c r="A1913" s="59"/>
      <c r="B1913" s="60">
        <v>0.25</v>
      </c>
      <c r="C1913" s="62"/>
      <c r="D1913" s="62"/>
      <c r="E1913" s="62"/>
      <c r="F1913" s="62"/>
      <c r="G1913" s="62"/>
      <c r="H1913" s="62"/>
    </row>
    <row r="1914" spans="1:8" customFormat="1" x14ac:dyDescent="0.25">
      <c r="A1914" s="59"/>
      <c r="B1914" s="60">
        <v>0.25694444444444398</v>
      </c>
      <c r="C1914" s="62"/>
      <c r="D1914" s="62"/>
      <c r="E1914" s="62"/>
      <c r="F1914" s="62"/>
      <c r="G1914" s="62"/>
      <c r="H1914" s="62"/>
    </row>
    <row r="1915" spans="1:8" customFormat="1" x14ac:dyDescent="0.25">
      <c r="A1915" s="59"/>
      <c r="B1915" s="60">
        <v>0.26388888888888901</v>
      </c>
      <c r="C1915" s="62"/>
      <c r="D1915" s="62"/>
      <c r="E1915" s="62"/>
      <c r="F1915" s="62"/>
      <c r="G1915" s="62"/>
      <c r="H1915" s="62"/>
    </row>
    <row r="1916" spans="1:8" customFormat="1" x14ac:dyDescent="0.25">
      <c r="A1916" s="59"/>
      <c r="B1916" s="60">
        <v>0.27083333333333298</v>
      </c>
      <c r="C1916" s="62"/>
      <c r="D1916" s="62"/>
      <c r="E1916" s="62"/>
      <c r="F1916" s="62"/>
      <c r="G1916" s="62"/>
      <c r="H1916" s="62"/>
    </row>
    <row r="1917" spans="1:8" customFormat="1" x14ac:dyDescent="0.25">
      <c r="A1917" s="59"/>
      <c r="B1917" s="60">
        <v>0.27777777777777801</v>
      </c>
      <c r="C1917" s="62"/>
      <c r="D1917" s="62"/>
      <c r="E1917" s="62"/>
      <c r="F1917" s="62"/>
      <c r="G1917" s="62"/>
      <c r="H1917" s="62"/>
    </row>
    <row r="1918" spans="1:8" customFormat="1" x14ac:dyDescent="0.25">
      <c r="A1918" s="59"/>
      <c r="B1918" s="60">
        <v>0.28472222222222199</v>
      </c>
      <c r="C1918" s="62"/>
      <c r="D1918" s="62"/>
      <c r="E1918" s="62"/>
      <c r="F1918" s="62"/>
      <c r="G1918" s="62"/>
      <c r="H1918" s="62"/>
    </row>
    <row r="1919" spans="1:8" customFormat="1" x14ac:dyDescent="0.25">
      <c r="A1919" s="59"/>
      <c r="B1919" s="60">
        <v>0.29166666666666702</v>
      </c>
      <c r="C1919" s="62"/>
      <c r="D1919" s="62"/>
      <c r="E1919" s="62"/>
      <c r="F1919" s="62"/>
      <c r="G1919" s="62"/>
      <c r="H1919" s="62"/>
    </row>
    <row r="1920" spans="1:8" customFormat="1" x14ac:dyDescent="0.25">
      <c r="A1920" s="59"/>
      <c r="B1920" s="60">
        <v>0.29861111111111099</v>
      </c>
      <c r="C1920" s="62"/>
      <c r="D1920" s="62"/>
      <c r="E1920" s="62"/>
      <c r="F1920" s="62"/>
      <c r="G1920" s="62"/>
      <c r="H1920" s="62"/>
    </row>
    <row r="1921" spans="1:8" customFormat="1" x14ac:dyDescent="0.25">
      <c r="A1921" s="59"/>
      <c r="B1921" s="60">
        <v>0.30555555555555602</v>
      </c>
      <c r="C1921" s="62"/>
      <c r="D1921" s="62"/>
      <c r="E1921" s="62"/>
      <c r="F1921" s="62"/>
      <c r="G1921" s="62"/>
      <c r="H1921" s="62"/>
    </row>
    <row r="1922" spans="1:8" customFormat="1" x14ac:dyDescent="0.25">
      <c r="A1922" s="59"/>
      <c r="B1922" s="60">
        <v>0.3125</v>
      </c>
      <c r="C1922" s="62"/>
      <c r="D1922" s="62"/>
      <c r="E1922" s="62"/>
      <c r="F1922" s="62"/>
      <c r="G1922" s="62"/>
      <c r="H1922" s="62"/>
    </row>
    <row r="1923" spans="1:8" customFormat="1" x14ac:dyDescent="0.25">
      <c r="A1923" s="59"/>
      <c r="B1923" s="60">
        <v>0.31944444444444398</v>
      </c>
      <c r="C1923" s="62"/>
      <c r="D1923" s="62"/>
      <c r="E1923" s="62"/>
      <c r="F1923" s="62"/>
      <c r="G1923" s="62"/>
      <c r="H1923" s="62"/>
    </row>
    <row r="1924" spans="1:8" customFormat="1" x14ac:dyDescent="0.25">
      <c r="A1924" s="59"/>
      <c r="B1924" s="60">
        <v>0.32638888888888901</v>
      </c>
      <c r="C1924" s="62"/>
      <c r="D1924" s="62"/>
      <c r="E1924" s="62"/>
      <c r="F1924" s="62"/>
      <c r="G1924" s="62"/>
      <c r="H1924" s="62"/>
    </row>
    <row r="1925" spans="1:8" customFormat="1" x14ac:dyDescent="0.25">
      <c r="A1925" s="59"/>
      <c r="B1925" s="60">
        <v>0.33333333333333298</v>
      </c>
      <c r="C1925" s="62"/>
      <c r="D1925" s="62"/>
      <c r="E1925" s="62"/>
      <c r="F1925" s="62"/>
      <c r="G1925" s="62"/>
      <c r="H1925" s="62"/>
    </row>
    <row r="1926" spans="1:8" customFormat="1" x14ac:dyDescent="0.25">
      <c r="A1926" s="59"/>
      <c r="B1926" s="60">
        <v>0.34027777777777801</v>
      </c>
      <c r="C1926" s="62"/>
      <c r="D1926" s="62"/>
      <c r="E1926" s="62"/>
      <c r="F1926" s="62"/>
      <c r="G1926" s="62"/>
      <c r="H1926" s="62"/>
    </row>
    <row r="1927" spans="1:8" customFormat="1" x14ac:dyDescent="0.25">
      <c r="A1927" s="59"/>
      <c r="B1927" s="60">
        <v>0.34722222222222199</v>
      </c>
      <c r="C1927" s="62"/>
      <c r="D1927" s="62"/>
      <c r="E1927" s="62"/>
      <c r="F1927" s="62"/>
      <c r="G1927" s="62"/>
      <c r="H1927" s="62"/>
    </row>
    <row r="1928" spans="1:8" customFormat="1" x14ac:dyDescent="0.25">
      <c r="A1928" s="59"/>
      <c r="B1928" s="60">
        <v>0.35416666666666702</v>
      </c>
      <c r="C1928" s="62"/>
      <c r="D1928" s="62"/>
      <c r="E1928" s="62"/>
      <c r="F1928" s="62"/>
      <c r="G1928" s="62"/>
      <c r="H1928" s="62"/>
    </row>
    <row r="1929" spans="1:8" customFormat="1" x14ac:dyDescent="0.25">
      <c r="A1929" s="59"/>
      <c r="B1929" s="60">
        <v>0.36111111111111099</v>
      </c>
      <c r="C1929" s="62"/>
      <c r="D1929" s="62"/>
      <c r="E1929" s="62"/>
      <c r="F1929" s="62"/>
      <c r="G1929" s="62"/>
      <c r="H1929" s="62"/>
    </row>
    <row r="1930" spans="1:8" customFormat="1" x14ac:dyDescent="0.25">
      <c r="A1930" s="59"/>
      <c r="B1930" s="60">
        <v>0.36805555555555602</v>
      </c>
      <c r="C1930" s="62"/>
      <c r="D1930" s="62"/>
      <c r="E1930" s="62"/>
      <c r="F1930" s="62"/>
      <c r="G1930" s="62"/>
      <c r="H1930" s="62"/>
    </row>
    <row r="1931" spans="1:8" customFormat="1" x14ac:dyDescent="0.25">
      <c r="A1931" s="59"/>
      <c r="B1931" s="60">
        <v>0.375</v>
      </c>
      <c r="C1931" s="62"/>
      <c r="D1931" s="62"/>
      <c r="E1931" s="62"/>
      <c r="F1931" s="62"/>
      <c r="G1931" s="62"/>
      <c r="H1931" s="62"/>
    </row>
    <row r="1932" spans="1:8" customFormat="1" x14ac:dyDescent="0.25">
      <c r="A1932" s="59"/>
      <c r="B1932" s="60">
        <v>0.38194444444444398</v>
      </c>
      <c r="C1932" s="62"/>
      <c r="D1932" s="62"/>
      <c r="E1932" s="62"/>
      <c r="F1932" s="62"/>
      <c r="G1932" s="62"/>
      <c r="H1932" s="62"/>
    </row>
    <row r="1933" spans="1:8" customFormat="1" x14ac:dyDescent="0.25">
      <c r="A1933" s="59"/>
      <c r="B1933" s="60">
        <v>0.38888888888888901</v>
      </c>
      <c r="C1933" s="62"/>
      <c r="D1933" s="62"/>
      <c r="E1933" s="62"/>
      <c r="F1933" s="62"/>
      <c r="G1933" s="62"/>
      <c r="H1933" s="62"/>
    </row>
    <row r="1934" spans="1:8" customFormat="1" x14ac:dyDescent="0.25">
      <c r="A1934" s="59"/>
      <c r="B1934" s="60">
        <v>0.39583333333333298</v>
      </c>
      <c r="C1934" s="62"/>
      <c r="D1934" s="62"/>
      <c r="E1934" s="62"/>
      <c r="F1934" s="62"/>
      <c r="G1934" s="62"/>
      <c r="H1934" s="62"/>
    </row>
    <row r="1935" spans="1:8" customFormat="1" x14ac:dyDescent="0.25">
      <c r="A1935" s="59"/>
      <c r="B1935" s="60">
        <v>0.40277777777777801</v>
      </c>
      <c r="C1935" s="62"/>
      <c r="D1935" s="62"/>
      <c r="E1935" s="62"/>
      <c r="F1935" s="62"/>
      <c r="G1935" s="62"/>
      <c r="H1935" s="62"/>
    </row>
    <row r="1936" spans="1:8" customFormat="1" x14ac:dyDescent="0.25">
      <c r="A1936" s="59"/>
      <c r="B1936" s="60">
        <v>0.40972222222222199</v>
      </c>
      <c r="C1936" s="62"/>
      <c r="D1936" s="62"/>
      <c r="E1936" s="62"/>
      <c r="F1936" s="62"/>
      <c r="G1936" s="62"/>
      <c r="H1936" s="62"/>
    </row>
    <row r="1937" spans="1:8" customFormat="1" x14ac:dyDescent="0.25">
      <c r="A1937" s="59"/>
      <c r="B1937" s="60">
        <v>0.41666666666666702</v>
      </c>
      <c r="C1937" s="62"/>
      <c r="D1937" s="62"/>
      <c r="E1937" s="62"/>
      <c r="F1937" s="62"/>
      <c r="G1937" s="62"/>
      <c r="H1937" s="62"/>
    </row>
    <row r="1938" spans="1:8" customFormat="1" x14ac:dyDescent="0.25">
      <c r="A1938" s="59"/>
      <c r="B1938" s="60">
        <v>0.42361111111111099</v>
      </c>
      <c r="C1938" s="62"/>
      <c r="D1938" s="62"/>
      <c r="E1938" s="62"/>
      <c r="F1938" s="62"/>
      <c r="G1938" s="62"/>
      <c r="H1938" s="62"/>
    </row>
    <row r="1939" spans="1:8" customFormat="1" x14ac:dyDescent="0.25">
      <c r="A1939" s="59"/>
      <c r="B1939" s="60">
        <v>0.43055555555555602</v>
      </c>
      <c r="C1939" s="62"/>
      <c r="D1939" s="62"/>
      <c r="E1939" s="62"/>
      <c r="F1939" s="62"/>
      <c r="G1939" s="62"/>
      <c r="H1939" s="62"/>
    </row>
    <row r="1940" spans="1:8" customFormat="1" x14ac:dyDescent="0.25">
      <c r="A1940" s="59"/>
      <c r="B1940" s="60">
        <v>0.4375</v>
      </c>
      <c r="C1940" s="62"/>
      <c r="D1940" s="62"/>
      <c r="E1940" s="62"/>
      <c r="F1940" s="62"/>
      <c r="G1940" s="62"/>
      <c r="H1940" s="62"/>
    </row>
    <row r="1941" spans="1:8" customFormat="1" x14ac:dyDescent="0.25">
      <c r="A1941" s="59"/>
      <c r="B1941" s="60">
        <v>0.44444444444444398</v>
      </c>
      <c r="C1941" s="62"/>
      <c r="D1941" s="62"/>
      <c r="E1941" s="62"/>
      <c r="F1941" s="62"/>
      <c r="G1941" s="62"/>
      <c r="H1941" s="62"/>
    </row>
    <row r="1942" spans="1:8" customFormat="1" x14ac:dyDescent="0.25">
      <c r="A1942" s="59"/>
      <c r="B1942" s="60">
        <v>0.45138888888888901</v>
      </c>
      <c r="C1942" s="62"/>
      <c r="D1942" s="62"/>
      <c r="E1942" s="62"/>
      <c r="F1942" s="62"/>
      <c r="G1942" s="62"/>
      <c r="H1942" s="62"/>
    </row>
    <row r="1943" spans="1:8" customFormat="1" x14ac:dyDescent="0.25">
      <c r="A1943" s="59"/>
      <c r="B1943" s="60">
        <v>0.45833333333333298</v>
      </c>
      <c r="C1943" s="62"/>
      <c r="D1943" s="62"/>
      <c r="E1943" s="62"/>
      <c r="F1943" s="62"/>
      <c r="G1943" s="62"/>
      <c r="H1943" s="62"/>
    </row>
    <row r="1944" spans="1:8" customFormat="1" x14ac:dyDescent="0.25">
      <c r="A1944" s="59"/>
      <c r="B1944" s="60">
        <v>0.46527777777777801</v>
      </c>
      <c r="C1944" s="62"/>
      <c r="D1944" s="62"/>
      <c r="E1944" s="62"/>
      <c r="F1944" s="62"/>
      <c r="G1944" s="62"/>
      <c r="H1944" s="62"/>
    </row>
    <row r="1945" spans="1:8" customFormat="1" x14ac:dyDescent="0.25">
      <c r="A1945" s="59"/>
      <c r="B1945" s="60">
        <v>0.47222222222222199</v>
      </c>
      <c r="C1945" s="62"/>
      <c r="D1945" s="62"/>
      <c r="E1945" s="62"/>
      <c r="F1945" s="62"/>
      <c r="G1945" s="62"/>
      <c r="H1945" s="62"/>
    </row>
    <row r="1946" spans="1:8" customFormat="1" x14ac:dyDescent="0.25">
      <c r="A1946" s="59"/>
      <c r="B1946" s="60">
        <v>0.47916666666666702</v>
      </c>
      <c r="C1946" s="62"/>
      <c r="D1946" s="62"/>
      <c r="E1946" s="62"/>
      <c r="F1946" s="62"/>
      <c r="G1946" s="62"/>
      <c r="H1946" s="62"/>
    </row>
    <row r="1947" spans="1:8" customFormat="1" x14ac:dyDescent="0.25">
      <c r="A1947" s="59"/>
      <c r="B1947" s="60">
        <v>0.48611111111111099</v>
      </c>
      <c r="C1947" s="62"/>
      <c r="D1947" s="62"/>
      <c r="E1947" s="62"/>
      <c r="F1947" s="62"/>
      <c r="G1947" s="62"/>
      <c r="H1947" s="62"/>
    </row>
    <row r="1948" spans="1:8" customFormat="1" x14ac:dyDescent="0.25">
      <c r="A1948" s="59"/>
      <c r="B1948" s="60">
        <v>0.49305555555555602</v>
      </c>
      <c r="C1948" s="62"/>
      <c r="D1948" s="62"/>
      <c r="E1948" s="62"/>
      <c r="F1948" s="62"/>
      <c r="G1948" s="62"/>
      <c r="H1948" s="62"/>
    </row>
    <row r="1949" spans="1:8" customFormat="1" x14ac:dyDescent="0.25">
      <c r="A1949" s="59"/>
      <c r="B1949" s="60">
        <v>0.5</v>
      </c>
      <c r="C1949" s="62"/>
      <c r="D1949" s="62"/>
      <c r="E1949" s="62"/>
      <c r="F1949" s="62"/>
      <c r="G1949" s="62"/>
      <c r="H1949" s="62"/>
    </row>
    <row r="1950" spans="1:8" customFormat="1" x14ac:dyDescent="0.25">
      <c r="A1950" s="59"/>
      <c r="B1950" s="60">
        <v>0.50694444444444398</v>
      </c>
      <c r="C1950" s="62"/>
      <c r="D1950" s="62"/>
      <c r="E1950" s="62"/>
      <c r="F1950" s="62"/>
      <c r="G1950" s="62"/>
      <c r="H1950" s="62"/>
    </row>
    <row r="1951" spans="1:8" customFormat="1" x14ac:dyDescent="0.25">
      <c r="A1951" s="59"/>
      <c r="B1951" s="60">
        <v>0.51388888888888895</v>
      </c>
      <c r="C1951" s="62"/>
      <c r="D1951" s="62"/>
      <c r="E1951" s="62"/>
      <c r="F1951" s="62"/>
      <c r="G1951" s="62"/>
      <c r="H1951" s="62"/>
    </row>
    <row r="1952" spans="1:8" customFormat="1" x14ac:dyDescent="0.25">
      <c r="A1952" s="59"/>
      <c r="B1952" s="60">
        <v>0.52083333333333304</v>
      </c>
      <c r="C1952" s="62"/>
      <c r="D1952" s="62"/>
      <c r="E1952" s="62"/>
      <c r="F1952" s="62"/>
      <c r="G1952" s="62"/>
      <c r="H1952" s="62"/>
    </row>
    <row r="1953" spans="1:8" customFormat="1" x14ac:dyDescent="0.25">
      <c r="A1953" s="59"/>
      <c r="B1953" s="60">
        <v>0.52777777777777801</v>
      </c>
      <c r="C1953" s="62"/>
      <c r="D1953" s="62"/>
      <c r="E1953" s="62"/>
      <c r="F1953" s="62"/>
      <c r="G1953" s="62"/>
      <c r="H1953" s="62"/>
    </row>
    <row r="1954" spans="1:8" customFormat="1" x14ac:dyDescent="0.25">
      <c r="A1954" s="59"/>
      <c r="B1954" s="60">
        <v>0.53472222222222199</v>
      </c>
      <c r="C1954" s="62"/>
      <c r="D1954" s="62"/>
      <c r="E1954" s="62"/>
      <c r="F1954" s="62"/>
      <c r="G1954" s="62"/>
      <c r="H1954" s="62"/>
    </row>
    <row r="1955" spans="1:8" customFormat="1" x14ac:dyDescent="0.25">
      <c r="A1955" s="59"/>
      <c r="B1955" s="60">
        <v>0.54166666666666696</v>
      </c>
      <c r="C1955" s="62"/>
      <c r="D1955" s="62"/>
      <c r="E1955" s="62"/>
      <c r="F1955" s="62"/>
      <c r="G1955" s="62"/>
      <c r="H1955" s="62"/>
    </row>
    <row r="1956" spans="1:8" customFormat="1" x14ac:dyDescent="0.25">
      <c r="A1956" s="59"/>
      <c r="B1956" s="60">
        <v>0.54861111111111105</v>
      </c>
      <c r="C1956" s="62"/>
      <c r="D1956" s="62"/>
      <c r="E1956" s="62"/>
      <c r="F1956" s="62"/>
      <c r="G1956" s="62"/>
      <c r="H1956" s="62"/>
    </row>
    <row r="1957" spans="1:8" customFormat="1" x14ac:dyDescent="0.25">
      <c r="A1957" s="59"/>
      <c r="B1957" s="60">
        <v>0.55555555555555602</v>
      </c>
      <c r="C1957" s="62"/>
      <c r="D1957" s="62"/>
      <c r="E1957" s="62"/>
      <c r="F1957" s="62"/>
      <c r="G1957" s="62"/>
      <c r="H1957" s="62"/>
    </row>
    <row r="1958" spans="1:8" customFormat="1" x14ac:dyDescent="0.25">
      <c r="A1958" s="59"/>
      <c r="B1958" s="60">
        <v>0.5625</v>
      </c>
      <c r="C1958" s="62"/>
      <c r="D1958" s="62"/>
      <c r="E1958" s="62"/>
      <c r="F1958" s="62"/>
      <c r="G1958" s="62"/>
      <c r="H1958" s="62"/>
    </row>
    <row r="1959" spans="1:8" customFormat="1" x14ac:dyDescent="0.25">
      <c r="A1959" s="59"/>
      <c r="B1959" s="60">
        <v>0.56944444444444398</v>
      </c>
      <c r="C1959" s="62"/>
      <c r="D1959" s="62"/>
      <c r="E1959" s="62"/>
      <c r="F1959" s="62"/>
      <c r="G1959" s="62"/>
      <c r="H1959" s="62"/>
    </row>
    <row r="1960" spans="1:8" customFormat="1" x14ac:dyDescent="0.25">
      <c r="A1960" s="59"/>
      <c r="B1960" s="60">
        <v>0.57638888888888895</v>
      </c>
      <c r="C1960" s="62"/>
      <c r="D1960" s="62"/>
      <c r="E1960" s="62"/>
      <c r="F1960" s="62"/>
      <c r="G1960" s="62"/>
      <c r="H1960" s="62"/>
    </row>
    <row r="1961" spans="1:8" customFormat="1" x14ac:dyDescent="0.25">
      <c r="A1961" s="59"/>
      <c r="B1961" s="60">
        <v>0.58333333333333304</v>
      </c>
      <c r="C1961" s="62"/>
      <c r="D1961" s="62"/>
      <c r="E1961" s="62"/>
      <c r="F1961" s="62"/>
      <c r="G1961" s="62"/>
      <c r="H1961" s="62"/>
    </row>
    <row r="1962" spans="1:8" customFormat="1" x14ac:dyDescent="0.25">
      <c r="A1962" s="59"/>
      <c r="B1962" s="60">
        <v>0.59027777777777801</v>
      </c>
      <c r="C1962" s="62"/>
      <c r="D1962" s="62"/>
      <c r="E1962" s="62"/>
      <c r="F1962" s="62"/>
      <c r="G1962" s="62"/>
      <c r="H1962" s="62"/>
    </row>
    <row r="1963" spans="1:8" customFormat="1" x14ac:dyDescent="0.25">
      <c r="A1963" s="59"/>
      <c r="B1963" s="60">
        <v>0.59722222222222199</v>
      </c>
      <c r="C1963" s="62"/>
      <c r="D1963" s="62"/>
      <c r="E1963" s="62"/>
      <c r="F1963" s="62"/>
      <c r="G1963" s="62"/>
      <c r="H1963" s="62"/>
    </row>
    <row r="1964" spans="1:8" customFormat="1" x14ac:dyDescent="0.25">
      <c r="A1964" s="59"/>
      <c r="B1964" s="60">
        <v>0.60416666666666696</v>
      </c>
      <c r="C1964" s="62"/>
      <c r="D1964" s="62"/>
      <c r="E1964" s="62"/>
      <c r="F1964" s="62"/>
      <c r="G1964" s="62"/>
      <c r="H1964" s="62"/>
    </row>
    <row r="1965" spans="1:8" customFormat="1" x14ac:dyDescent="0.25">
      <c r="A1965" s="59"/>
      <c r="B1965" s="60">
        <v>0.61111111111111105</v>
      </c>
      <c r="C1965" s="62"/>
      <c r="D1965" s="62"/>
      <c r="E1965" s="62"/>
      <c r="F1965" s="62"/>
      <c r="G1965" s="62"/>
      <c r="H1965" s="62"/>
    </row>
    <row r="1966" spans="1:8" customFormat="1" x14ac:dyDescent="0.25">
      <c r="A1966" s="59"/>
      <c r="B1966" s="60">
        <v>0.61805555555555503</v>
      </c>
      <c r="C1966" s="62"/>
      <c r="D1966" s="62"/>
      <c r="E1966" s="62"/>
      <c r="F1966" s="62"/>
      <c r="G1966" s="62"/>
      <c r="H1966" s="62"/>
    </row>
    <row r="1967" spans="1:8" customFormat="1" x14ac:dyDescent="0.25">
      <c r="A1967" s="59"/>
      <c r="B1967" s="60">
        <v>0.625</v>
      </c>
      <c r="C1967" s="62"/>
      <c r="D1967" s="62"/>
      <c r="E1967" s="62"/>
      <c r="F1967" s="62"/>
      <c r="G1967" s="62"/>
      <c r="H1967" s="62"/>
    </row>
    <row r="1968" spans="1:8" customFormat="1" x14ac:dyDescent="0.25">
      <c r="A1968" s="59"/>
      <c r="B1968" s="60">
        <v>0.63194444444444398</v>
      </c>
      <c r="C1968" s="62"/>
      <c r="D1968" s="62"/>
      <c r="E1968" s="62"/>
      <c r="F1968" s="62"/>
      <c r="G1968" s="62"/>
      <c r="H1968" s="62"/>
    </row>
    <row r="1969" spans="1:8" customFormat="1" x14ac:dyDescent="0.25">
      <c r="A1969" s="59"/>
      <c r="B1969" s="60">
        <v>0.63888888888888895</v>
      </c>
      <c r="C1969" s="62"/>
      <c r="D1969" s="62"/>
      <c r="E1969" s="62"/>
      <c r="F1969" s="62"/>
      <c r="G1969" s="62"/>
      <c r="H1969" s="62"/>
    </row>
    <row r="1970" spans="1:8" customFormat="1" x14ac:dyDescent="0.25">
      <c r="A1970" s="59"/>
      <c r="B1970" s="60">
        <v>0.64583333333333304</v>
      </c>
      <c r="C1970" s="62"/>
      <c r="D1970" s="62"/>
      <c r="E1970" s="62"/>
      <c r="F1970" s="62"/>
      <c r="G1970" s="62"/>
      <c r="H1970" s="62"/>
    </row>
    <row r="1971" spans="1:8" customFormat="1" x14ac:dyDescent="0.25">
      <c r="A1971" s="59"/>
      <c r="B1971" s="60">
        <v>0.65277777777777801</v>
      </c>
      <c r="C1971" s="62"/>
      <c r="D1971" s="62"/>
      <c r="E1971" s="62"/>
      <c r="F1971" s="62"/>
      <c r="G1971" s="62"/>
      <c r="H1971" s="62"/>
    </row>
    <row r="1972" spans="1:8" customFormat="1" x14ac:dyDescent="0.25">
      <c r="A1972" s="59"/>
      <c r="B1972" s="60">
        <v>0.65972222222222199</v>
      </c>
      <c r="C1972" s="62"/>
      <c r="D1972" s="62"/>
      <c r="E1972" s="62"/>
      <c r="F1972" s="62"/>
      <c r="G1972" s="62"/>
      <c r="H1972" s="62"/>
    </row>
    <row r="1973" spans="1:8" customFormat="1" x14ac:dyDescent="0.25">
      <c r="A1973" s="59"/>
      <c r="B1973" s="60">
        <v>0.66666666666666696</v>
      </c>
      <c r="C1973" s="62"/>
      <c r="D1973" s="62"/>
      <c r="E1973" s="62"/>
      <c r="F1973" s="62"/>
      <c r="G1973" s="62"/>
      <c r="H1973" s="62"/>
    </row>
    <row r="1974" spans="1:8" customFormat="1" x14ac:dyDescent="0.25">
      <c r="A1974" s="59"/>
      <c r="B1974" s="60">
        <v>0.67361111111111105</v>
      </c>
      <c r="C1974" s="62"/>
      <c r="D1974" s="62"/>
      <c r="E1974" s="62"/>
      <c r="F1974" s="62"/>
      <c r="G1974" s="62"/>
      <c r="H1974" s="62"/>
    </row>
    <row r="1975" spans="1:8" customFormat="1" x14ac:dyDescent="0.25">
      <c r="A1975" s="59"/>
      <c r="B1975" s="60">
        <v>0.68055555555555503</v>
      </c>
      <c r="C1975" s="62"/>
      <c r="D1975" s="62"/>
      <c r="E1975" s="62"/>
      <c r="F1975" s="62"/>
      <c r="G1975" s="62"/>
      <c r="H1975" s="62"/>
    </row>
    <row r="1976" spans="1:8" customFormat="1" x14ac:dyDescent="0.25">
      <c r="A1976" s="59"/>
      <c r="B1976" s="60">
        <v>0.6875</v>
      </c>
      <c r="C1976" s="62"/>
      <c r="D1976" s="62"/>
      <c r="E1976" s="62"/>
      <c r="F1976" s="62"/>
      <c r="G1976" s="62"/>
      <c r="H1976" s="62"/>
    </row>
    <row r="1977" spans="1:8" customFormat="1" x14ac:dyDescent="0.25">
      <c r="A1977" s="59"/>
      <c r="B1977" s="60">
        <v>0.69444444444444398</v>
      </c>
      <c r="C1977" s="62"/>
      <c r="D1977" s="62"/>
      <c r="E1977" s="62"/>
      <c r="F1977" s="62"/>
      <c r="G1977" s="62"/>
      <c r="H1977" s="62"/>
    </row>
    <row r="1978" spans="1:8" customFormat="1" x14ac:dyDescent="0.25">
      <c r="A1978" s="59"/>
      <c r="B1978" s="60">
        <v>0.70138888888888895</v>
      </c>
      <c r="C1978" s="62"/>
      <c r="D1978" s="62"/>
      <c r="E1978" s="62"/>
      <c r="F1978" s="62"/>
      <c r="G1978" s="62"/>
      <c r="H1978" s="62"/>
    </row>
    <row r="1979" spans="1:8" customFormat="1" x14ac:dyDescent="0.25">
      <c r="A1979" s="59"/>
      <c r="B1979" s="60">
        <v>0.70833333333333304</v>
      </c>
      <c r="C1979" s="62"/>
      <c r="D1979" s="62"/>
      <c r="E1979" s="62"/>
      <c r="F1979" s="62"/>
      <c r="G1979" s="62"/>
      <c r="H1979" s="62"/>
    </row>
    <row r="1980" spans="1:8" customFormat="1" x14ac:dyDescent="0.25">
      <c r="A1980" s="59"/>
      <c r="B1980" s="60">
        <v>0.71527777777777801</v>
      </c>
      <c r="C1980" s="62"/>
      <c r="D1980" s="62"/>
      <c r="E1980" s="62"/>
      <c r="F1980" s="62"/>
      <c r="G1980" s="62"/>
      <c r="H1980" s="62"/>
    </row>
    <row r="1981" spans="1:8" customFormat="1" x14ac:dyDescent="0.25">
      <c r="A1981" s="59"/>
      <c r="B1981" s="60">
        <v>0.72222222222222199</v>
      </c>
      <c r="C1981" s="62"/>
      <c r="D1981" s="62"/>
      <c r="E1981" s="62"/>
      <c r="F1981" s="62"/>
      <c r="G1981" s="62"/>
      <c r="H1981" s="62"/>
    </row>
    <row r="1982" spans="1:8" customFormat="1" x14ac:dyDescent="0.25">
      <c r="A1982" s="59"/>
      <c r="B1982" s="60">
        <v>0.72916666666666696</v>
      </c>
      <c r="C1982" s="62"/>
      <c r="D1982" s="62"/>
      <c r="E1982" s="62"/>
      <c r="F1982" s="62"/>
      <c r="G1982" s="62"/>
      <c r="H1982" s="62"/>
    </row>
    <row r="1983" spans="1:8" customFormat="1" x14ac:dyDescent="0.25">
      <c r="A1983" s="59"/>
      <c r="B1983" s="60">
        <v>0.73611111111111105</v>
      </c>
      <c r="C1983" s="62"/>
      <c r="D1983" s="62"/>
      <c r="E1983" s="62"/>
      <c r="F1983" s="62"/>
      <c r="G1983" s="62"/>
      <c r="H1983" s="62"/>
    </row>
    <row r="1984" spans="1:8" customFormat="1" x14ac:dyDescent="0.25">
      <c r="A1984" s="59"/>
      <c r="B1984" s="60">
        <v>0.74305555555555503</v>
      </c>
      <c r="C1984" s="62"/>
      <c r="D1984" s="62"/>
      <c r="E1984" s="62"/>
      <c r="F1984" s="62"/>
      <c r="G1984" s="62"/>
      <c r="H1984" s="62"/>
    </row>
    <row r="1985" spans="1:8" customFormat="1" x14ac:dyDescent="0.25">
      <c r="A1985" s="59"/>
      <c r="B1985" s="60">
        <v>0.75</v>
      </c>
      <c r="C1985" s="62"/>
      <c r="D1985" s="62"/>
      <c r="E1985" s="62"/>
      <c r="F1985" s="62"/>
      <c r="G1985" s="62"/>
      <c r="H1985" s="62"/>
    </row>
    <row r="1986" spans="1:8" customFormat="1" x14ac:dyDescent="0.25">
      <c r="A1986" s="59"/>
      <c r="B1986" s="60">
        <v>0.75694444444444398</v>
      </c>
      <c r="C1986" s="62"/>
      <c r="D1986" s="62"/>
      <c r="E1986" s="62"/>
      <c r="F1986" s="62"/>
      <c r="G1986" s="62"/>
      <c r="H1986" s="62"/>
    </row>
    <row r="1987" spans="1:8" customFormat="1" x14ac:dyDescent="0.25">
      <c r="A1987" s="59"/>
      <c r="B1987" s="60">
        <v>0.76388888888888895</v>
      </c>
      <c r="C1987" s="62"/>
      <c r="D1987" s="62"/>
      <c r="E1987" s="62"/>
      <c r="F1987" s="62"/>
      <c r="G1987" s="62"/>
      <c r="H1987" s="62"/>
    </row>
    <row r="1988" spans="1:8" customFormat="1" x14ac:dyDescent="0.25">
      <c r="A1988" s="59"/>
      <c r="B1988" s="60">
        <v>0.77083333333333304</v>
      </c>
      <c r="C1988" s="62"/>
      <c r="D1988" s="62"/>
      <c r="E1988" s="62"/>
      <c r="F1988" s="62"/>
      <c r="G1988" s="62"/>
      <c r="H1988" s="62"/>
    </row>
    <row r="1989" spans="1:8" customFormat="1" x14ac:dyDescent="0.25">
      <c r="A1989" s="59"/>
      <c r="B1989" s="60">
        <v>0.77777777777777801</v>
      </c>
      <c r="C1989" s="62"/>
      <c r="D1989" s="62"/>
      <c r="E1989" s="62"/>
      <c r="F1989" s="62"/>
      <c r="G1989" s="62"/>
      <c r="H1989" s="62"/>
    </row>
    <row r="1990" spans="1:8" customFormat="1" x14ac:dyDescent="0.25">
      <c r="A1990" s="59"/>
      <c r="B1990" s="60">
        <v>0.78472222222222199</v>
      </c>
      <c r="C1990" s="62"/>
      <c r="D1990" s="62"/>
      <c r="E1990" s="62"/>
      <c r="F1990" s="62"/>
      <c r="G1990" s="62"/>
      <c r="H1990" s="62"/>
    </row>
    <row r="1991" spans="1:8" customFormat="1" x14ac:dyDescent="0.25">
      <c r="A1991" s="59"/>
      <c r="B1991" s="60">
        <v>0.79166666666666696</v>
      </c>
      <c r="C1991" s="62"/>
      <c r="D1991" s="62"/>
      <c r="E1991" s="62"/>
      <c r="F1991" s="62"/>
      <c r="G1991" s="62"/>
      <c r="H1991" s="62"/>
    </row>
    <row r="1992" spans="1:8" customFormat="1" x14ac:dyDescent="0.25">
      <c r="A1992" s="59"/>
      <c r="B1992" s="60">
        <v>0.79861111111111105</v>
      </c>
      <c r="C1992" s="62"/>
      <c r="D1992" s="62"/>
      <c r="E1992" s="62"/>
      <c r="F1992" s="62"/>
      <c r="G1992" s="62"/>
      <c r="H1992" s="62"/>
    </row>
    <row r="1993" spans="1:8" customFormat="1" x14ac:dyDescent="0.25">
      <c r="A1993" s="59"/>
      <c r="B1993" s="60">
        <v>0.80555555555555503</v>
      </c>
      <c r="C1993" s="62"/>
      <c r="D1993" s="62"/>
      <c r="E1993" s="62"/>
      <c r="F1993" s="62"/>
      <c r="G1993" s="62"/>
      <c r="H1993" s="62"/>
    </row>
    <row r="1994" spans="1:8" customFormat="1" x14ac:dyDescent="0.25">
      <c r="A1994" s="59"/>
      <c r="B1994" s="60">
        <v>0.8125</v>
      </c>
      <c r="C1994" s="62"/>
      <c r="D1994" s="62"/>
      <c r="E1994" s="62"/>
      <c r="F1994" s="62"/>
      <c r="G1994" s="62"/>
      <c r="H1994" s="62"/>
    </row>
    <row r="1995" spans="1:8" customFormat="1" x14ac:dyDescent="0.25">
      <c r="A1995" s="59"/>
      <c r="B1995" s="60">
        <v>0.81944444444444398</v>
      </c>
      <c r="C1995" s="62"/>
      <c r="D1995" s="62"/>
      <c r="E1995" s="62"/>
      <c r="F1995" s="62"/>
      <c r="G1995" s="62"/>
      <c r="H1995" s="62"/>
    </row>
    <row r="1996" spans="1:8" customFormat="1" x14ac:dyDescent="0.25">
      <c r="A1996" s="59"/>
      <c r="B1996" s="60">
        <v>0.82638888888888895</v>
      </c>
      <c r="C1996" s="62"/>
      <c r="D1996" s="62"/>
      <c r="E1996" s="62"/>
      <c r="F1996" s="62"/>
      <c r="G1996" s="62"/>
      <c r="H1996" s="62"/>
    </row>
    <row r="1997" spans="1:8" customFormat="1" x14ac:dyDescent="0.25">
      <c r="A1997" s="59"/>
      <c r="B1997" s="60">
        <v>0.83333333333333304</v>
      </c>
      <c r="C1997" s="62"/>
      <c r="D1997" s="62"/>
      <c r="E1997" s="62"/>
      <c r="F1997" s="62"/>
      <c r="G1997" s="62"/>
      <c r="H1997" s="62"/>
    </row>
    <row r="1998" spans="1:8" customFormat="1" x14ac:dyDescent="0.25">
      <c r="A1998" s="59"/>
      <c r="B1998" s="60">
        <v>0.84027777777777801</v>
      </c>
      <c r="C1998" s="62"/>
      <c r="D1998" s="62"/>
      <c r="E1998" s="62"/>
      <c r="F1998" s="62"/>
      <c r="G1998" s="62"/>
      <c r="H1998" s="62"/>
    </row>
    <row r="1999" spans="1:8" customFormat="1" x14ac:dyDescent="0.25">
      <c r="A1999" s="59"/>
      <c r="B1999" s="60">
        <v>0.84722222222222199</v>
      </c>
      <c r="C1999" s="62"/>
      <c r="D1999" s="62"/>
      <c r="E1999" s="62"/>
      <c r="F1999" s="62"/>
      <c r="G1999" s="62"/>
      <c r="H1999" s="62"/>
    </row>
    <row r="2000" spans="1:8" customFormat="1" x14ac:dyDescent="0.25">
      <c r="A2000" s="59"/>
      <c r="B2000" s="60">
        <v>0.85416666666666696</v>
      </c>
      <c r="C2000" s="62"/>
      <c r="D2000" s="62"/>
      <c r="E2000" s="62"/>
      <c r="F2000" s="62"/>
      <c r="G2000" s="62"/>
      <c r="H2000" s="62"/>
    </row>
    <row r="2001" spans="1:8" customFormat="1" x14ac:dyDescent="0.25">
      <c r="A2001" s="59"/>
      <c r="B2001" s="60">
        <v>0.86111111111111105</v>
      </c>
      <c r="C2001" s="62"/>
      <c r="D2001" s="62"/>
      <c r="E2001" s="62"/>
      <c r="F2001" s="62"/>
      <c r="G2001" s="62"/>
      <c r="H2001" s="62"/>
    </row>
    <row r="2002" spans="1:8" customFormat="1" x14ac:dyDescent="0.25">
      <c r="A2002" s="59"/>
      <c r="B2002" s="60">
        <v>0.86805555555555503</v>
      </c>
      <c r="C2002" s="62"/>
      <c r="D2002" s="62"/>
      <c r="E2002" s="62"/>
      <c r="F2002" s="62"/>
      <c r="G2002" s="62"/>
      <c r="H2002" s="62"/>
    </row>
    <row r="2003" spans="1:8" customFormat="1" x14ac:dyDescent="0.25">
      <c r="A2003" s="59"/>
      <c r="B2003" s="60">
        <v>0.875</v>
      </c>
      <c r="C2003" s="62"/>
      <c r="D2003" s="62"/>
      <c r="E2003" s="62"/>
      <c r="F2003" s="62"/>
      <c r="G2003" s="62"/>
      <c r="H2003" s="62"/>
    </row>
    <row r="2004" spans="1:8" customFormat="1" x14ac:dyDescent="0.25">
      <c r="A2004" s="59"/>
      <c r="B2004" s="60">
        <v>0.88194444444444398</v>
      </c>
      <c r="C2004" s="62"/>
      <c r="D2004" s="62"/>
      <c r="E2004" s="62"/>
      <c r="F2004" s="62"/>
      <c r="G2004" s="62"/>
      <c r="H2004" s="62"/>
    </row>
    <row r="2005" spans="1:8" customFormat="1" x14ac:dyDescent="0.25">
      <c r="A2005" s="59"/>
      <c r="B2005" s="60">
        <v>0.88888888888888895</v>
      </c>
      <c r="C2005" s="62"/>
      <c r="D2005" s="62"/>
      <c r="E2005" s="62"/>
      <c r="F2005" s="62"/>
      <c r="G2005" s="62"/>
      <c r="H2005" s="62"/>
    </row>
    <row r="2006" spans="1:8" customFormat="1" x14ac:dyDescent="0.25">
      <c r="A2006" s="59"/>
      <c r="B2006" s="60">
        <v>0.89583333333333304</v>
      </c>
      <c r="C2006" s="62"/>
      <c r="D2006" s="62"/>
      <c r="E2006" s="62"/>
      <c r="F2006" s="62"/>
      <c r="G2006" s="62"/>
      <c r="H2006" s="62"/>
    </row>
    <row r="2007" spans="1:8" customFormat="1" x14ac:dyDescent="0.25">
      <c r="A2007" s="59"/>
      <c r="B2007" s="60">
        <v>0.90277777777777801</v>
      </c>
      <c r="C2007" s="62"/>
      <c r="D2007" s="62"/>
      <c r="E2007" s="62"/>
      <c r="F2007" s="62"/>
      <c r="G2007" s="62"/>
      <c r="H2007" s="62"/>
    </row>
    <row r="2008" spans="1:8" customFormat="1" x14ac:dyDescent="0.25">
      <c r="A2008" s="59"/>
      <c r="B2008" s="60">
        <v>0.90972222222222199</v>
      </c>
      <c r="C2008" s="62"/>
      <c r="D2008" s="62"/>
      <c r="E2008" s="62"/>
      <c r="F2008" s="62"/>
      <c r="G2008" s="62"/>
      <c r="H2008" s="62"/>
    </row>
    <row r="2009" spans="1:8" customFormat="1" x14ac:dyDescent="0.25">
      <c r="A2009" s="59"/>
      <c r="B2009" s="60">
        <v>0.91666666666666696</v>
      </c>
      <c r="C2009" s="62"/>
      <c r="D2009" s="62"/>
      <c r="E2009" s="62"/>
      <c r="F2009" s="62"/>
      <c r="G2009" s="62"/>
      <c r="H2009" s="62"/>
    </row>
    <row r="2010" spans="1:8" customFormat="1" x14ac:dyDescent="0.25">
      <c r="A2010" s="59"/>
      <c r="B2010" s="60">
        <v>0.92361111111111105</v>
      </c>
      <c r="C2010" s="62"/>
      <c r="D2010" s="62"/>
      <c r="E2010" s="62"/>
      <c r="F2010" s="62"/>
      <c r="G2010" s="62"/>
      <c r="H2010" s="62"/>
    </row>
    <row r="2011" spans="1:8" customFormat="1" x14ac:dyDescent="0.25">
      <c r="A2011" s="59"/>
      <c r="B2011" s="60">
        <v>0.93055555555555503</v>
      </c>
      <c r="C2011" s="62"/>
      <c r="D2011" s="62"/>
      <c r="E2011" s="62"/>
      <c r="F2011" s="62"/>
      <c r="G2011" s="62"/>
      <c r="H2011" s="62"/>
    </row>
    <row r="2012" spans="1:8" customFormat="1" x14ac:dyDescent="0.25">
      <c r="A2012" s="59"/>
      <c r="B2012" s="60">
        <v>0.9375</v>
      </c>
      <c r="C2012" s="62"/>
      <c r="D2012" s="62"/>
      <c r="E2012" s="62"/>
      <c r="F2012" s="62"/>
      <c r="G2012" s="62"/>
      <c r="H2012" s="62"/>
    </row>
    <row r="2013" spans="1:8" customFormat="1" x14ac:dyDescent="0.25">
      <c r="A2013" s="59"/>
      <c r="B2013" s="60">
        <v>0.94444444444444398</v>
      </c>
      <c r="C2013" s="62"/>
      <c r="D2013" s="62"/>
      <c r="E2013" s="62"/>
      <c r="F2013" s="62"/>
      <c r="G2013" s="62"/>
      <c r="H2013" s="62"/>
    </row>
    <row r="2014" spans="1:8" customFormat="1" x14ac:dyDescent="0.25">
      <c r="A2014" s="59"/>
      <c r="B2014" s="60">
        <v>0.95138888888888895</v>
      </c>
      <c r="C2014" s="62"/>
      <c r="D2014" s="62"/>
      <c r="E2014" s="62"/>
      <c r="F2014" s="62"/>
      <c r="G2014" s="62"/>
      <c r="H2014" s="62"/>
    </row>
    <row r="2015" spans="1:8" customFormat="1" x14ac:dyDescent="0.25">
      <c r="A2015" s="59"/>
      <c r="B2015" s="60">
        <v>0.95833333333333304</v>
      </c>
      <c r="C2015" s="62"/>
      <c r="D2015" s="62"/>
      <c r="E2015" s="62"/>
      <c r="F2015" s="62"/>
      <c r="G2015" s="62"/>
      <c r="H2015" s="62"/>
    </row>
    <row r="2016" spans="1:8" customFormat="1" x14ac:dyDescent="0.25">
      <c r="A2016" s="59"/>
      <c r="B2016" s="60">
        <v>0.96527777777777801</v>
      </c>
      <c r="C2016" s="62"/>
      <c r="D2016" s="62"/>
      <c r="E2016" s="62"/>
      <c r="F2016" s="62"/>
      <c r="G2016" s="62"/>
      <c r="H2016" s="62"/>
    </row>
    <row r="2017" spans="1:8" customFormat="1" x14ac:dyDescent="0.25">
      <c r="A2017" s="59"/>
      <c r="B2017" s="60">
        <v>0.97222222222222199</v>
      </c>
      <c r="C2017" s="62"/>
      <c r="D2017" s="62"/>
      <c r="E2017" s="62"/>
      <c r="F2017" s="62"/>
      <c r="G2017" s="62"/>
      <c r="H2017" s="62"/>
    </row>
    <row r="2018" spans="1:8" customFormat="1" x14ac:dyDescent="0.25">
      <c r="A2018" s="59"/>
      <c r="B2018" s="60">
        <v>0.97916666666666696</v>
      </c>
      <c r="C2018" s="62"/>
      <c r="D2018" s="62"/>
      <c r="E2018" s="62"/>
      <c r="F2018" s="62"/>
      <c r="G2018" s="62"/>
      <c r="H2018" s="62"/>
    </row>
    <row r="2019" spans="1:8" customFormat="1" x14ac:dyDescent="0.25">
      <c r="A2019" s="59"/>
      <c r="B2019" s="60">
        <v>0.98611111111111105</v>
      </c>
      <c r="C2019" s="62"/>
      <c r="D2019" s="62"/>
      <c r="E2019" s="62"/>
      <c r="F2019" s="62"/>
      <c r="G2019" s="62"/>
      <c r="H2019" s="62"/>
    </row>
    <row r="2020" spans="1:8" customFormat="1" x14ac:dyDescent="0.25">
      <c r="A2020" s="59"/>
      <c r="B2020" s="60">
        <v>0.99305555555555503</v>
      </c>
      <c r="C2020" s="62"/>
      <c r="D2020" s="62"/>
      <c r="E2020" s="62"/>
      <c r="F2020" s="62"/>
      <c r="G2020" s="62"/>
      <c r="H2020" s="62"/>
    </row>
    <row r="2021" spans="1:8" customFormat="1" x14ac:dyDescent="0.25">
      <c r="A2021" s="59"/>
      <c r="B2021" s="60">
        <v>0</v>
      </c>
      <c r="C2021" s="62"/>
      <c r="D2021" s="62"/>
      <c r="E2021" s="62"/>
      <c r="F2021" s="62"/>
      <c r="G2021" s="62"/>
      <c r="H2021" s="62"/>
    </row>
    <row r="2022" spans="1:8" customFormat="1" x14ac:dyDescent="0.25">
      <c r="A2022" s="59"/>
      <c r="B2022" s="60">
        <v>6.9444444444444441E-3</v>
      </c>
      <c r="C2022" s="62"/>
      <c r="D2022" s="62"/>
      <c r="E2022" s="62"/>
      <c r="F2022" s="62"/>
      <c r="G2022" s="62"/>
      <c r="H2022" s="62"/>
    </row>
    <row r="2023" spans="1:8" customFormat="1" x14ac:dyDescent="0.25">
      <c r="A2023" s="59"/>
      <c r="B2023" s="60">
        <v>1.3888888888888888E-2</v>
      </c>
      <c r="C2023" s="62"/>
      <c r="D2023" s="62"/>
      <c r="E2023" s="62"/>
      <c r="F2023" s="62"/>
      <c r="G2023" s="62"/>
      <c r="H2023" s="62"/>
    </row>
    <row r="2024" spans="1:8" customFormat="1" x14ac:dyDescent="0.25">
      <c r="A2024" s="59"/>
      <c r="B2024" s="60">
        <v>2.0833333333333301E-2</v>
      </c>
      <c r="C2024" s="62"/>
      <c r="D2024" s="62"/>
      <c r="E2024" s="62"/>
      <c r="F2024" s="62"/>
      <c r="G2024" s="62"/>
      <c r="H2024" s="62"/>
    </row>
    <row r="2025" spans="1:8" customFormat="1" x14ac:dyDescent="0.25">
      <c r="A2025" s="59"/>
      <c r="B2025" s="60">
        <v>2.7777777777777801E-2</v>
      </c>
      <c r="C2025" s="62"/>
      <c r="D2025" s="62"/>
      <c r="E2025" s="62"/>
      <c r="F2025" s="62"/>
      <c r="G2025" s="62"/>
      <c r="H2025" s="62"/>
    </row>
    <row r="2026" spans="1:8" customFormat="1" x14ac:dyDescent="0.25">
      <c r="A2026" s="59"/>
      <c r="B2026" s="60">
        <v>3.4722222222222203E-2</v>
      </c>
      <c r="C2026" s="62"/>
      <c r="D2026" s="62"/>
      <c r="E2026" s="62"/>
      <c r="F2026" s="62"/>
      <c r="G2026" s="62"/>
      <c r="H2026" s="62"/>
    </row>
    <row r="2027" spans="1:8" customFormat="1" x14ac:dyDescent="0.25">
      <c r="A2027" s="59"/>
      <c r="B2027" s="60">
        <v>4.1666666666666664E-2</v>
      </c>
      <c r="C2027" s="62"/>
      <c r="D2027" s="62"/>
      <c r="E2027" s="62"/>
      <c r="F2027" s="62"/>
      <c r="G2027" s="62"/>
      <c r="H2027" s="62"/>
    </row>
    <row r="2028" spans="1:8" customFormat="1" x14ac:dyDescent="0.25">
      <c r="A2028" s="59"/>
      <c r="B2028" s="60">
        <v>4.8611111111111098E-2</v>
      </c>
      <c r="C2028" s="62"/>
      <c r="D2028" s="62"/>
      <c r="E2028" s="62"/>
      <c r="F2028" s="62"/>
      <c r="G2028" s="62"/>
      <c r="H2028" s="62"/>
    </row>
    <row r="2029" spans="1:8" customFormat="1" x14ac:dyDescent="0.25">
      <c r="A2029" s="59"/>
      <c r="B2029" s="60">
        <v>5.5555555555555601E-2</v>
      </c>
      <c r="C2029" s="62"/>
      <c r="D2029" s="62"/>
      <c r="E2029" s="62"/>
      <c r="F2029" s="62"/>
      <c r="G2029" s="62"/>
      <c r="H2029" s="62"/>
    </row>
    <row r="2030" spans="1:8" customFormat="1" x14ac:dyDescent="0.25">
      <c r="A2030" s="59"/>
      <c r="B2030" s="60">
        <v>6.25E-2</v>
      </c>
      <c r="C2030" s="62"/>
      <c r="D2030" s="62"/>
      <c r="E2030" s="62"/>
      <c r="F2030" s="62"/>
      <c r="G2030" s="62"/>
      <c r="H2030" s="62"/>
    </row>
    <row r="2031" spans="1:8" customFormat="1" x14ac:dyDescent="0.25">
      <c r="A2031" s="59"/>
      <c r="B2031" s="60">
        <v>6.9444444444444406E-2</v>
      </c>
      <c r="C2031" s="62"/>
      <c r="D2031" s="62"/>
      <c r="E2031" s="62"/>
      <c r="F2031" s="62"/>
      <c r="G2031" s="62"/>
      <c r="H2031" s="62"/>
    </row>
    <row r="2032" spans="1:8" customFormat="1" x14ac:dyDescent="0.25">
      <c r="A2032" s="59"/>
      <c r="B2032" s="60">
        <v>7.6388888888888895E-2</v>
      </c>
      <c r="C2032" s="62"/>
      <c r="D2032" s="62"/>
      <c r="E2032" s="62"/>
      <c r="F2032" s="62"/>
      <c r="G2032" s="62"/>
      <c r="H2032" s="62"/>
    </row>
    <row r="2033" spans="1:8" customFormat="1" x14ac:dyDescent="0.25">
      <c r="A2033" s="59"/>
      <c r="B2033" s="60">
        <v>8.3333333333333301E-2</v>
      </c>
      <c r="C2033" s="62"/>
      <c r="D2033" s="62"/>
      <c r="E2033" s="62"/>
      <c r="F2033" s="62"/>
      <c r="G2033" s="62"/>
      <c r="H2033" s="62"/>
    </row>
    <row r="2034" spans="1:8" customFormat="1" x14ac:dyDescent="0.25">
      <c r="A2034" s="59"/>
      <c r="B2034" s="60">
        <v>9.0277777777777804E-2</v>
      </c>
      <c r="C2034" s="62"/>
      <c r="D2034" s="62"/>
      <c r="E2034" s="62"/>
      <c r="F2034" s="62"/>
      <c r="G2034" s="62"/>
      <c r="H2034" s="62"/>
    </row>
    <row r="2035" spans="1:8" customFormat="1" x14ac:dyDescent="0.25">
      <c r="A2035" s="59"/>
      <c r="B2035" s="60">
        <v>9.7222222222222196E-2</v>
      </c>
      <c r="C2035" s="62"/>
      <c r="D2035" s="62"/>
      <c r="E2035" s="62"/>
      <c r="F2035" s="62"/>
      <c r="G2035" s="62"/>
      <c r="H2035" s="62"/>
    </row>
    <row r="2036" spans="1:8" customFormat="1" x14ac:dyDescent="0.25">
      <c r="A2036" s="59"/>
      <c r="B2036" s="60">
        <v>0.104166666666667</v>
      </c>
      <c r="C2036" s="62"/>
      <c r="D2036" s="62"/>
      <c r="E2036" s="62"/>
      <c r="F2036" s="62"/>
      <c r="G2036" s="62"/>
      <c r="H2036" s="62"/>
    </row>
    <row r="2037" spans="1:8" customFormat="1" x14ac:dyDescent="0.25">
      <c r="A2037" s="59"/>
      <c r="B2037" s="60">
        <v>0.11111111111111099</v>
      </c>
      <c r="C2037" s="62"/>
      <c r="D2037" s="62"/>
      <c r="E2037" s="62"/>
      <c r="F2037" s="62"/>
      <c r="G2037" s="62"/>
      <c r="H2037" s="62"/>
    </row>
    <row r="2038" spans="1:8" customFormat="1" x14ac:dyDescent="0.25">
      <c r="A2038" s="59"/>
      <c r="B2038" s="60">
        <v>0.118055555555556</v>
      </c>
      <c r="C2038" s="62"/>
      <c r="D2038" s="62"/>
      <c r="E2038" s="62"/>
      <c r="F2038" s="62"/>
      <c r="G2038" s="62"/>
      <c r="H2038" s="62"/>
    </row>
    <row r="2039" spans="1:8" customFormat="1" x14ac:dyDescent="0.25">
      <c r="A2039" s="59"/>
      <c r="B2039" s="60">
        <v>0.125</v>
      </c>
      <c r="C2039" s="62"/>
      <c r="D2039" s="62"/>
      <c r="E2039" s="62"/>
      <c r="F2039" s="62"/>
      <c r="G2039" s="62"/>
      <c r="H2039" s="62"/>
    </row>
    <row r="2040" spans="1:8" customFormat="1" x14ac:dyDescent="0.25">
      <c r="A2040" s="59"/>
      <c r="B2040" s="60">
        <v>0.131944444444444</v>
      </c>
      <c r="C2040" s="62"/>
      <c r="D2040" s="62"/>
      <c r="E2040" s="62"/>
      <c r="F2040" s="62"/>
      <c r="G2040" s="62"/>
      <c r="H2040" s="62"/>
    </row>
    <row r="2041" spans="1:8" customFormat="1" x14ac:dyDescent="0.25">
      <c r="A2041" s="59"/>
      <c r="B2041" s="60">
        <v>0.13888888888888901</v>
      </c>
      <c r="C2041" s="62"/>
      <c r="D2041" s="62"/>
      <c r="E2041" s="62"/>
      <c r="F2041" s="62"/>
      <c r="G2041" s="62"/>
      <c r="H2041" s="62"/>
    </row>
    <row r="2042" spans="1:8" customFormat="1" x14ac:dyDescent="0.25">
      <c r="A2042" s="59"/>
      <c r="B2042" s="60">
        <v>0.14583333333333301</v>
      </c>
      <c r="C2042" s="62"/>
      <c r="D2042" s="62"/>
      <c r="E2042" s="62"/>
      <c r="F2042" s="62"/>
      <c r="G2042" s="62"/>
      <c r="H2042" s="62"/>
    </row>
    <row r="2043" spans="1:8" customFormat="1" x14ac:dyDescent="0.25">
      <c r="A2043" s="59"/>
      <c r="B2043" s="60">
        <v>0.15277777777777801</v>
      </c>
      <c r="C2043" s="62"/>
      <c r="D2043" s="62"/>
      <c r="E2043" s="62"/>
      <c r="F2043" s="62"/>
      <c r="G2043" s="62"/>
      <c r="H2043" s="62"/>
    </row>
    <row r="2044" spans="1:8" customFormat="1" x14ac:dyDescent="0.25">
      <c r="A2044" s="59"/>
      <c r="B2044" s="60">
        <v>0.15972222222222199</v>
      </c>
      <c r="C2044" s="62"/>
      <c r="D2044" s="62"/>
      <c r="E2044" s="62"/>
      <c r="F2044" s="62"/>
      <c r="G2044" s="62"/>
      <c r="H2044" s="62"/>
    </row>
    <row r="2045" spans="1:8" customFormat="1" x14ac:dyDescent="0.25">
      <c r="A2045" s="59"/>
      <c r="B2045" s="60">
        <v>0.16666666666666699</v>
      </c>
      <c r="C2045" s="62"/>
      <c r="D2045" s="62"/>
      <c r="E2045" s="62"/>
      <c r="F2045" s="62"/>
      <c r="G2045" s="62"/>
      <c r="H2045" s="62"/>
    </row>
    <row r="2046" spans="1:8" customFormat="1" x14ac:dyDescent="0.25">
      <c r="A2046" s="59"/>
      <c r="B2046" s="60">
        <v>0.17361111111111099</v>
      </c>
      <c r="C2046" s="62"/>
      <c r="D2046" s="62"/>
      <c r="E2046" s="62"/>
      <c r="F2046" s="62"/>
      <c r="G2046" s="62"/>
      <c r="H2046" s="62"/>
    </row>
    <row r="2047" spans="1:8" customFormat="1" x14ac:dyDescent="0.25">
      <c r="A2047" s="59"/>
      <c r="B2047" s="60">
        <v>0.180555555555556</v>
      </c>
      <c r="C2047" s="62"/>
      <c r="D2047" s="62"/>
      <c r="E2047" s="62"/>
      <c r="F2047" s="62"/>
      <c r="G2047" s="62"/>
      <c r="H2047" s="62"/>
    </row>
    <row r="2048" spans="1:8" customFormat="1" x14ac:dyDescent="0.25">
      <c r="A2048" s="59"/>
      <c r="B2048" s="60">
        <v>0.1875</v>
      </c>
      <c r="C2048" s="62"/>
      <c r="D2048" s="62"/>
      <c r="E2048" s="62"/>
      <c r="F2048" s="62"/>
      <c r="G2048" s="62"/>
      <c r="H2048" s="62"/>
    </row>
    <row r="2049" spans="1:8" customFormat="1" x14ac:dyDescent="0.25">
      <c r="A2049" s="59"/>
      <c r="B2049" s="60">
        <v>0.194444444444444</v>
      </c>
      <c r="C2049" s="62"/>
      <c r="D2049" s="62"/>
      <c r="E2049" s="62"/>
      <c r="F2049" s="62"/>
      <c r="G2049" s="62"/>
      <c r="H2049" s="62"/>
    </row>
    <row r="2050" spans="1:8" customFormat="1" x14ac:dyDescent="0.25">
      <c r="A2050" s="59"/>
      <c r="B2050" s="60">
        <v>0.20138888888888901</v>
      </c>
      <c r="C2050" s="62"/>
      <c r="D2050" s="62"/>
      <c r="E2050" s="62"/>
      <c r="F2050" s="62"/>
      <c r="G2050" s="62"/>
      <c r="H2050" s="62"/>
    </row>
    <row r="2051" spans="1:8" customFormat="1" x14ac:dyDescent="0.25">
      <c r="A2051" s="59"/>
      <c r="B2051" s="60">
        <v>0.20833333333333301</v>
      </c>
      <c r="C2051" s="62"/>
      <c r="D2051" s="62"/>
      <c r="E2051" s="62"/>
      <c r="F2051" s="62"/>
      <c r="G2051" s="62"/>
      <c r="H2051" s="62"/>
    </row>
    <row r="2052" spans="1:8" customFormat="1" x14ac:dyDescent="0.25">
      <c r="A2052" s="59"/>
      <c r="B2052" s="60">
        <v>0.21527777777777801</v>
      </c>
      <c r="C2052" s="62"/>
      <c r="D2052" s="62"/>
      <c r="E2052" s="62"/>
      <c r="F2052" s="62"/>
      <c r="G2052" s="62"/>
      <c r="H2052" s="62"/>
    </row>
    <row r="2053" spans="1:8" customFormat="1" x14ac:dyDescent="0.25">
      <c r="A2053" s="59"/>
      <c r="B2053" s="60">
        <v>0.22222222222222199</v>
      </c>
      <c r="C2053" s="62"/>
      <c r="D2053" s="62"/>
      <c r="E2053" s="62"/>
      <c r="F2053" s="62"/>
      <c r="G2053" s="62"/>
      <c r="H2053" s="62"/>
    </row>
    <row r="2054" spans="1:8" customFormat="1" x14ac:dyDescent="0.25">
      <c r="A2054" s="59"/>
      <c r="B2054" s="60">
        <v>0.22916666666666699</v>
      </c>
      <c r="C2054" s="62"/>
      <c r="D2054" s="62"/>
      <c r="E2054" s="62"/>
      <c r="F2054" s="62"/>
      <c r="G2054" s="62"/>
      <c r="H2054" s="62"/>
    </row>
    <row r="2055" spans="1:8" customFormat="1" x14ac:dyDescent="0.25">
      <c r="A2055" s="59"/>
      <c r="B2055" s="60">
        <v>0.23611111111111099</v>
      </c>
      <c r="C2055" s="62"/>
      <c r="D2055" s="62"/>
      <c r="E2055" s="62"/>
      <c r="F2055" s="62"/>
      <c r="G2055" s="62"/>
      <c r="H2055" s="62"/>
    </row>
    <row r="2056" spans="1:8" customFormat="1" x14ac:dyDescent="0.25">
      <c r="A2056" s="59"/>
      <c r="B2056" s="60">
        <v>0.243055555555556</v>
      </c>
      <c r="C2056" s="62"/>
      <c r="D2056" s="62"/>
      <c r="E2056" s="62"/>
      <c r="F2056" s="62"/>
      <c r="G2056" s="62"/>
      <c r="H2056" s="62"/>
    </row>
    <row r="2057" spans="1:8" customFormat="1" x14ac:dyDescent="0.25">
      <c r="A2057" s="59"/>
      <c r="B2057" s="60">
        <v>0.25</v>
      </c>
      <c r="C2057" s="62"/>
      <c r="D2057" s="62"/>
      <c r="E2057" s="62"/>
      <c r="F2057" s="62"/>
      <c r="G2057" s="62"/>
      <c r="H2057" s="62"/>
    </row>
    <row r="2058" spans="1:8" customFormat="1" x14ac:dyDescent="0.25">
      <c r="A2058" s="59"/>
      <c r="B2058" s="60">
        <v>0.25694444444444398</v>
      </c>
      <c r="C2058" s="62"/>
      <c r="D2058" s="62"/>
      <c r="E2058" s="62"/>
      <c r="F2058" s="62"/>
      <c r="G2058" s="62"/>
      <c r="H2058" s="62"/>
    </row>
    <row r="2059" spans="1:8" customFormat="1" x14ac:dyDescent="0.25">
      <c r="A2059" s="59"/>
      <c r="B2059" s="60">
        <v>0.26388888888888901</v>
      </c>
      <c r="C2059" s="62"/>
      <c r="D2059" s="62"/>
      <c r="E2059" s="62"/>
      <c r="F2059" s="62"/>
      <c r="G2059" s="62"/>
      <c r="H2059" s="62"/>
    </row>
    <row r="2060" spans="1:8" customFormat="1" x14ac:dyDescent="0.25">
      <c r="A2060" s="59"/>
      <c r="B2060" s="60">
        <v>0.27083333333333298</v>
      </c>
      <c r="C2060" s="62"/>
      <c r="D2060" s="62"/>
      <c r="E2060" s="62"/>
      <c r="F2060" s="62"/>
      <c r="G2060" s="62"/>
      <c r="H2060" s="62"/>
    </row>
    <row r="2061" spans="1:8" customFormat="1" x14ac:dyDescent="0.25">
      <c r="A2061" s="59"/>
      <c r="B2061" s="60">
        <v>0.27777777777777801</v>
      </c>
      <c r="C2061" s="62"/>
      <c r="D2061" s="62"/>
      <c r="E2061" s="62"/>
      <c r="F2061" s="62"/>
      <c r="G2061" s="62"/>
      <c r="H2061" s="62"/>
    </row>
    <row r="2062" spans="1:8" customFormat="1" x14ac:dyDescent="0.25">
      <c r="A2062" s="59"/>
      <c r="B2062" s="60">
        <v>0.28472222222222199</v>
      </c>
      <c r="C2062" s="62"/>
      <c r="D2062" s="62"/>
      <c r="E2062" s="62"/>
      <c r="F2062" s="62"/>
      <c r="G2062" s="62"/>
      <c r="H2062" s="62"/>
    </row>
    <row r="2063" spans="1:8" customFormat="1" x14ac:dyDescent="0.25">
      <c r="A2063" s="59"/>
      <c r="B2063" s="60">
        <v>0.29166666666666702</v>
      </c>
      <c r="C2063" s="62"/>
      <c r="D2063" s="62"/>
      <c r="E2063" s="62"/>
      <c r="F2063" s="62"/>
      <c r="G2063" s="62"/>
      <c r="H2063" s="62"/>
    </row>
    <row r="2064" spans="1:8" customFormat="1" x14ac:dyDescent="0.25">
      <c r="A2064" s="59"/>
      <c r="B2064" s="60">
        <v>0.29861111111111099</v>
      </c>
      <c r="C2064" s="62"/>
      <c r="D2064" s="62"/>
      <c r="E2064" s="62"/>
      <c r="F2064" s="62"/>
      <c r="G2064" s="62"/>
      <c r="H2064" s="62"/>
    </row>
    <row r="2065" spans="1:8" customFormat="1" x14ac:dyDescent="0.25">
      <c r="A2065" s="59"/>
      <c r="B2065" s="60">
        <v>0.30555555555555602</v>
      </c>
      <c r="C2065" s="62"/>
      <c r="D2065" s="62"/>
      <c r="E2065" s="62"/>
      <c r="F2065" s="62"/>
      <c r="G2065" s="62"/>
      <c r="H2065" s="62"/>
    </row>
    <row r="2066" spans="1:8" customFormat="1" x14ac:dyDescent="0.25">
      <c r="A2066" s="59"/>
      <c r="B2066" s="60">
        <v>0.3125</v>
      </c>
      <c r="C2066" s="62"/>
      <c r="D2066" s="62"/>
      <c r="E2066" s="62"/>
      <c r="F2066" s="62"/>
      <c r="G2066" s="62"/>
      <c r="H2066" s="62"/>
    </row>
    <row r="2067" spans="1:8" customFormat="1" x14ac:dyDescent="0.25">
      <c r="A2067" s="59"/>
      <c r="B2067" s="60">
        <v>0.31944444444444398</v>
      </c>
      <c r="C2067" s="62"/>
      <c r="D2067" s="62"/>
      <c r="E2067" s="62"/>
      <c r="F2067" s="62"/>
      <c r="G2067" s="62"/>
      <c r="H2067" s="62"/>
    </row>
    <row r="2068" spans="1:8" customFormat="1" x14ac:dyDescent="0.25">
      <c r="A2068" s="59"/>
      <c r="B2068" s="60">
        <v>0.32638888888888901</v>
      </c>
      <c r="C2068" s="62"/>
      <c r="D2068" s="62"/>
      <c r="E2068" s="62"/>
      <c r="F2068" s="62"/>
      <c r="G2068" s="62"/>
      <c r="H2068" s="62"/>
    </row>
    <row r="2069" spans="1:8" customFormat="1" x14ac:dyDescent="0.25">
      <c r="A2069" s="59"/>
      <c r="B2069" s="60">
        <v>0.33333333333333298</v>
      </c>
      <c r="C2069" s="62"/>
      <c r="D2069" s="62"/>
      <c r="E2069" s="62"/>
      <c r="F2069" s="62"/>
      <c r="G2069" s="62"/>
      <c r="H2069" s="62"/>
    </row>
    <row r="2070" spans="1:8" customFormat="1" x14ac:dyDescent="0.25">
      <c r="A2070" s="59"/>
      <c r="B2070" s="60">
        <v>0.34027777777777801</v>
      </c>
      <c r="C2070" s="62"/>
      <c r="D2070" s="62"/>
      <c r="E2070" s="62"/>
      <c r="F2070" s="62"/>
      <c r="G2070" s="62"/>
      <c r="H2070" s="62"/>
    </row>
    <row r="2071" spans="1:8" customFormat="1" x14ac:dyDescent="0.25">
      <c r="A2071" s="59"/>
      <c r="B2071" s="60">
        <v>0.34722222222222199</v>
      </c>
      <c r="C2071" s="62"/>
      <c r="D2071" s="62"/>
      <c r="E2071" s="62"/>
      <c r="F2071" s="62"/>
      <c r="G2071" s="62"/>
      <c r="H2071" s="62"/>
    </row>
    <row r="2072" spans="1:8" customFormat="1" x14ac:dyDescent="0.25">
      <c r="A2072" s="59"/>
      <c r="B2072" s="60">
        <v>0.35416666666666702</v>
      </c>
      <c r="C2072" s="62"/>
      <c r="D2072" s="62"/>
      <c r="E2072" s="62"/>
      <c r="F2072" s="62"/>
      <c r="G2072" s="62"/>
      <c r="H2072" s="62"/>
    </row>
    <row r="2073" spans="1:8" customFormat="1" x14ac:dyDescent="0.25">
      <c r="A2073" s="59"/>
      <c r="B2073" s="60">
        <v>0.36111111111111099</v>
      </c>
      <c r="C2073" s="62"/>
      <c r="D2073" s="62"/>
      <c r="E2073" s="62"/>
      <c r="F2073" s="62"/>
      <c r="G2073" s="62"/>
      <c r="H2073" s="62"/>
    </row>
    <row r="2074" spans="1:8" customFormat="1" x14ac:dyDescent="0.25">
      <c r="A2074" s="59"/>
      <c r="B2074" s="60">
        <v>0.36805555555555602</v>
      </c>
      <c r="C2074" s="62"/>
      <c r="D2074" s="62"/>
      <c r="E2074" s="62"/>
      <c r="F2074" s="62"/>
      <c r="G2074" s="62"/>
      <c r="H2074" s="62"/>
    </row>
    <row r="2075" spans="1:8" customFormat="1" x14ac:dyDescent="0.25">
      <c r="A2075" s="59"/>
      <c r="B2075" s="60">
        <v>0.375</v>
      </c>
      <c r="C2075" s="62"/>
      <c r="D2075" s="62"/>
      <c r="E2075" s="62"/>
      <c r="F2075" s="62"/>
      <c r="G2075" s="62"/>
      <c r="H2075" s="62"/>
    </row>
    <row r="2076" spans="1:8" customFormat="1" x14ac:dyDescent="0.25">
      <c r="A2076" s="59"/>
      <c r="B2076" s="60">
        <v>0.38194444444444398</v>
      </c>
      <c r="C2076" s="62"/>
      <c r="D2076" s="62"/>
      <c r="E2076" s="62"/>
      <c r="F2076" s="62"/>
      <c r="G2076" s="62"/>
      <c r="H2076" s="62"/>
    </row>
    <row r="2077" spans="1:8" customFormat="1" x14ac:dyDescent="0.25">
      <c r="A2077" s="59"/>
      <c r="B2077" s="60">
        <v>0.38888888888888901</v>
      </c>
      <c r="C2077" s="62"/>
      <c r="D2077" s="62"/>
      <c r="E2077" s="62"/>
      <c r="F2077" s="62"/>
      <c r="G2077" s="62"/>
      <c r="H2077" s="62"/>
    </row>
    <row r="2078" spans="1:8" customFormat="1" x14ac:dyDescent="0.25">
      <c r="A2078" s="59"/>
      <c r="B2078" s="60">
        <v>0.39583333333333298</v>
      </c>
      <c r="C2078" s="62"/>
      <c r="D2078" s="62"/>
      <c r="E2078" s="62"/>
      <c r="F2078" s="62"/>
      <c r="G2078" s="62"/>
      <c r="H2078" s="62"/>
    </row>
    <row r="2079" spans="1:8" customFormat="1" x14ac:dyDescent="0.25">
      <c r="A2079" s="59"/>
      <c r="B2079" s="60">
        <v>0.40277777777777801</v>
      </c>
      <c r="C2079" s="62"/>
      <c r="D2079" s="62"/>
      <c r="E2079" s="62"/>
      <c r="F2079" s="62"/>
      <c r="G2079" s="62"/>
      <c r="H2079" s="62"/>
    </row>
    <row r="2080" spans="1:8" customFormat="1" x14ac:dyDescent="0.25">
      <c r="A2080" s="59"/>
      <c r="B2080" s="60">
        <v>0.40972222222222199</v>
      </c>
      <c r="C2080" s="62"/>
      <c r="D2080" s="62"/>
      <c r="E2080" s="62"/>
      <c r="F2080" s="62"/>
      <c r="G2080" s="62"/>
      <c r="H2080" s="62"/>
    </row>
    <row r="2081" spans="1:8" customFormat="1" x14ac:dyDescent="0.25">
      <c r="A2081" s="59"/>
      <c r="B2081" s="60">
        <v>0.41666666666666702</v>
      </c>
      <c r="C2081" s="62"/>
      <c r="D2081" s="62"/>
      <c r="E2081" s="62"/>
      <c r="F2081" s="62"/>
      <c r="G2081" s="62"/>
      <c r="H2081" s="62"/>
    </row>
    <row r="2082" spans="1:8" customFormat="1" x14ac:dyDescent="0.25">
      <c r="A2082" s="59"/>
      <c r="B2082" s="60">
        <v>0.42361111111111099</v>
      </c>
      <c r="C2082" s="62"/>
      <c r="D2082" s="62"/>
      <c r="E2082" s="62"/>
      <c r="F2082" s="62"/>
      <c r="G2082" s="62"/>
      <c r="H2082" s="62"/>
    </row>
    <row r="2083" spans="1:8" customFormat="1" x14ac:dyDescent="0.25">
      <c r="A2083" s="59"/>
      <c r="B2083" s="60">
        <v>0.43055555555555602</v>
      </c>
      <c r="C2083" s="62"/>
      <c r="D2083" s="62"/>
      <c r="E2083" s="62"/>
      <c r="F2083" s="62"/>
      <c r="G2083" s="62"/>
      <c r="H2083" s="62"/>
    </row>
    <row r="2084" spans="1:8" customFormat="1" x14ac:dyDescent="0.25">
      <c r="A2084" s="59"/>
      <c r="B2084" s="60">
        <v>0.4375</v>
      </c>
      <c r="C2084" s="62"/>
      <c r="D2084" s="62"/>
      <c r="E2084" s="62"/>
      <c r="F2084" s="62"/>
      <c r="G2084" s="62"/>
      <c r="H2084" s="62"/>
    </row>
    <row r="2085" spans="1:8" customFormat="1" x14ac:dyDescent="0.25">
      <c r="A2085" s="59"/>
      <c r="B2085" s="60">
        <v>0.44444444444444398</v>
      </c>
      <c r="C2085" s="62"/>
      <c r="D2085" s="62"/>
      <c r="E2085" s="62"/>
      <c r="F2085" s="62"/>
      <c r="G2085" s="62"/>
      <c r="H2085" s="62"/>
    </row>
    <row r="2086" spans="1:8" customFormat="1" x14ac:dyDescent="0.25">
      <c r="A2086" s="59"/>
      <c r="B2086" s="60">
        <v>0.45138888888888901</v>
      </c>
      <c r="C2086" s="62"/>
      <c r="D2086" s="62"/>
      <c r="E2086" s="62"/>
      <c r="F2086" s="62"/>
      <c r="G2086" s="62"/>
      <c r="H2086" s="62"/>
    </row>
    <row r="2087" spans="1:8" customFormat="1" x14ac:dyDescent="0.25">
      <c r="A2087" s="59"/>
      <c r="B2087" s="60">
        <v>0.45833333333333298</v>
      </c>
      <c r="C2087" s="62"/>
      <c r="D2087" s="62"/>
      <c r="E2087" s="62"/>
      <c r="F2087" s="62"/>
      <c r="G2087" s="62"/>
      <c r="H2087" s="62"/>
    </row>
    <row r="2088" spans="1:8" customFormat="1" x14ac:dyDescent="0.25">
      <c r="A2088" s="59"/>
      <c r="B2088" s="60">
        <v>0.46527777777777801</v>
      </c>
      <c r="C2088" s="62"/>
      <c r="D2088" s="62"/>
      <c r="E2088" s="62"/>
      <c r="F2088" s="62"/>
      <c r="G2088" s="62"/>
      <c r="H2088" s="62"/>
    </row>
    <row r="2089" spans="1:8" customFormat="1" x14ac:dyDescent="0.25">
      <c r="A2089" s="59"/>
      <c r="B2089" s="60">
        <v>0.47222222222222199</v>
      </c>
      <c r="C2089" s="62"/>
      <c r="D2089" s="62"/>
      <c r="E2089" s="62"/>
      <c r="F2089" s="62"/>
      <c r="G2089" s="62"/>
      <c r="H2089" s="62"/>
    </row>
    <row r="2090" spans="1:8" customFormat="1" x14ac:dyDescent="0.25">
      <c r="A2090" s="59"/>
      <c r="B2090" s="60">
        <v>0.47916666666666702</v>
      </c>
      <c r="C2090" s="62"/>
      <c r="D2090" s="62"/>
      <c r="E2090" s="62"/>
      <c r="F2090" s="62"/>
      <c r="G2090" s="62"/>
      <c r="H2090" s="62"/>
    </row>
    <row r="2091" spans="1:8" customFormat="1" x14ac:dyDescent="0.25">
      <c r="A2091" s="59"/>
      <c r="B2091" s="60">
        <v>0.48611111111111099</v>
      </c>
      <c r="C2091" s="62"/>
      <c r="D2091" s="62"/>
      <c r="E2091" s="62"/>
      <c r="F2091" s="62"/>
      <c r="G2091" s="62"/>
      <c r="H2091" s="62"/>
    </row>
    <row r="2092" spans="1:8" customFormat="1" x14ac:dyDescent="0.25">
      <c r="A2092" s="59"/>
      <c r="B2092" s="60">
        <v>0.49305555555555602</v>
      </c>
      <c r="C2092" s="62"/>
      <c r="D2092" s="62"/>
      <c r="E2092" s="62"/>
      <c r="F2092" s="62"/>
      <c r="G2092" s="62"/>
      <c r="H2092" s="62"/>
    </row>
    <row r="2093" spans="1:8" customFormat="1" x14ac:dyDescent="0.25">
      <c r="A2093" s="59"/>
      <c r="B2093" s="60">
        <v>0.5</v>
      </c>
      <c r="C2093" s="62"/>
      <c r="D2093" s="62"/>
      <c r="E2093" s="62"/>
      <c r="F2093" s="62"/>
      <c r="G2093" s="62"/>
      <c r="H2093" s="62"/>
    </row>
    <row r="2094" spans="1:8" customFormat="1" x14ac:dyDescent="0.25">
      <c r="A2094" s="59"/>
      <c r="B2094" s="60">
        <v>0.50694444444444398</v>
      </c>
      <c r="C2094" s="62"/>
      <c r="D2094" s="62"/>
      <c r="E2094" s="62"/>
      <c r="F2094" s="62"/>
      <c r="G2094" s="62"/>
      <c r="H2094" s="62"/>
    </row>
    <row r="2095" spans="1:8" customFormat="1" x14ac:dyDescent="0.25">
      <c r="A2095" s="59"/>
      <c r="B2095" s="60">
        <v>0.51388888888888895</v>
      </c>
      <c r="C2095" s="62"/>
      <c r="D2095" s="62"/>
      <c r="E2095" s="62"/>
      <c r="F2095" s="62"/>
      <c r="G2095" s="62"/>
      <c r="H2095" s="62"/>
    </row>
    <row r="2096" spans="1:8" customFormat="1" x14ac:dyDescent="0.25">
      <c r="A2096" s="59"/>
      <c r="B2096" s="60">
        <v>0.52083333333333304</v>
      </c>
      <c r="C2096" s="62"/>
      <c r="D2096" s="62"/>
      <c r="E2096" s="62"/>
      <c r="F2096" s="62"/>
      <c r="G2096" s="62"/>
      <c r="H2096" s="62"/>
    </row>
    <row r="2097" spans="1:8" customFormat="1" x14ac:dyDescent="0.25">
      <c r="A2097" s="59"/>
      <c r="B2097" s="60">
        <v>0.52777777777777801</v>
      </c>
      <c r="C2097" s="62"/>
      <c r="D2097" s="62"/>
      <c r="E2097" s="62"/>
      <c r="F2097" s="62"/>
      <c r="G2097" s="62"/>
      <c r="H2097" s="62"/>
    </row>
    <row r="2098" spans="1:8" customFormat="1" x14ac:dyDescent="0.25">
      <c r="A2098" s="59"/>
      <c r="B2098" s="60">
        <v>0.53472222222222199</v>
      </c>
      <c r="C2098" s="62"/>
      <c r="D2098" s="62"/>
      <c r="E2098" s="62"/>
      <c r="F2098" s="62"/>
      <c r="G2098" s="62"/>
      <c r="H2098" s="62"/>
    </row>
    <row r="2099" spans="1:8" customFormat="1" x14ac:dyDescent="0.25">
      <c r="A2099" s="59"/>
      <c r="B2099" s="60">
        <v>0.54166666666666696</v>
      </c>
      <c r="C2099" s="62"/>
      <c r="D2099" s="62"/>
      <c r="E2099" s="62"/>
      <c r="F2099" s="62"/>
      <c r="G2099" s="62"/>
      <c r="H2099" s="62"/>
    </row>
    <row r="2100" spans="1:8" customFormat="1" x14ac:dyDescent="0.25">
      <c r="A2100" s="59"/>
      <c r="B2100" s="60">
        <v>0.54861111111111105</v>
      </c>
      <c r="C2100" s="62"/>
      <c r="D2100" s="62"/>
      <c r="E2100" s="62"/>
      <c r="F2100" s="62"/>
      <c r="G2100" s="62"/>
      <c r="H2100" s="62"/>
    </row>
    <row r="2101" spans="1:8" customFormat="1" x14ac:dyDescent="0.25">
      <c r="A2101" s="59"/>
      <c r="B2101" s="60">
        <v>0.55555555555555602</v>
      </c>
      <c r="C2101" s="62"/>
      <c r="D2101" s="62"/>
      <c r="E2101" s="62"/>
      <c r="F2101" s="62"/>
      <c r="G2101" s="62"/>
      <c r="H2101" s="62"/>
    </row>
    <row r="2102" spans="1:8" customFormat="1" x14ac:dyDescent="0.25">
      <c r="A2102" s="59"/>
      <c r="B2102" s="60">
        <v>0.5625</v>
      </c>
      <c r="C2102" s="62"/>
      <c r="D2102" s="62"/>
      <c r="E2102" s="62"/>
      <c r="F2102" s="62"/>
      <c r="G2102" s="62"/>
      <c r="H2102" s="62"/>
    </row>
    <row r="2103" spans="1:8" customFormat="1" x14ac:dyDescent="0.25">
      <c r="A2103" s="59"/>
      <c r="B2103" s="60">
        <v>0.56944444444444398</v>
      </c>
      <c r="C2103" s="62"/>
      <c r="D2103" s="62"/>
      <c r="E2103" s="62"/>
      <c r="F2103" s="62"/>
      <c r="G2103" s="62"/>
      <c r="H2103" s="62"/>
    </row>
    <row r="2104" spans="1:8" customFormat="1" x14ac:dyDescent="0.25">
      <c r="A2104" s="59"/>
      <c r="B2104" s="60">
        <v>0.57638888888888895</v>
      </c>
      <c r="C2104" s="62"/>
      <c r="D2104" s="62"/>
      <c r="E2104" s="62"/>
      <c r="F2104" s="62"/>
      <c r="G2104" s="62"/>
      <c r="H2104" s="62"/>
    </row>
    <row r="2105" spans="1:8" customFormat="1" x14ac:dyDescent="0.25">
      <c r="A2105" s="59"/>
      <c r="B2105" s="60">
        <v>0.58333333333333304</v>
      </c>
      <c r="C2105" s="62"/>
      <c r="D2105" s="62"/>
      <c r="E2105" s="62"/>
      <c r="F2105" s="62"/>
      <c r="G2105" s="62"/>
      <c r="H2105" s="62"/>
    </row>
    <row r="2106" spans="1:8" customFormat="1" x14ac:dyDescent="0.25">
      <c r="A2106" s="59"/>
      <c r="B2106" s="60">
        <v>0.59027777777777801</v>
      </c>
      <c r="C2106" s="62"/>
      <c r="D2106" s="62"/>
      <c r="E2106" s="62"/>
      <c r="F2106" s="62"/>
      <c r="G2106" s="62"/>
      <c r="H2106" s="62"/>
    </row>
    <row r="2107" spans="1:8" customFormat="1" x14ac:dyDescent="0.25">
      <c r="A2107" s="59"/>
      <c r="B2107" s="60">
        <v>0.59722222222222199</v>
      </c>
      <c r="C2107" s="62"/>
      <c r="D2107" s="62"/>
      <c r="E2107" s="62"/>
      <c r="F2107" s="62"/>
      <c r="G2107" s="62"/>
      <c r="H2107" s="62"/>
    </row>
    <row r="2108" spans="1:8" customFormat="1" x14ac:dyDescent="0.25">
      <c r="A2108" s="59"/>
      <c r="B2108" s="60">
        <v>0.60416666666666696</v>
      </c>
      <c r="C2108" s="62"/>
      <c r="D2108" s="62"/>
      <c r="E2108" s="62"/>
      <c r="F2108" s="62"/>
      <c r="G2108" s="62"/>
      <c r="H2108" s="62"/>
    </row>
    <row r="2109" spans="1:8" customFormat="1" x14ac:dyDescent="0.25">
      <c r="A2109" s="59"/>
      <c r="B2109" s="60">
        <v>0.61111111111111105</v>
      </c>
      <c r="C2109" s="62"/>
      <c r="D2109" s="62"/>
      <c r="E2109" s="62"/>
      <c r="F2109" s="62"/>
      <c r="G2109" s="62"/>
      <c r="H2109" s="62"/>
    </row>
    <row r="2110" spans="1:8" customFormat="1" x14ac:dyDescent="0.25">
      <c r="A2110" s="59"/>
      <c r="B2110" s="60">
        <v>0.61805555555555503</v>
      </c>
      <c r="C2110" s="62"/>
      <c r="D2110" s="62"/>
      <c r="E2110" s="62"/>
      <c r="F2110" s="62"/>
      <c r="G2110" s="62"/>
      <c r="H2110" s="62"/>
    </row>
    <row r="2111" spans="1:8" customFormat="1" x14ac:dyDescent="0.25">
      <c r="A2111" s="59"/>
      <c r="B2111" s="60">
        <v>0.625</v>
      </c>
      <c r="C2111" s="62"/>
      <c r="D2111" s="62"/>
      <c r="E2111" s="62"/>
      <c r="F2111" s="62"/>
      <c r="G2111" s="62"/>
      <c r="H2111" s="62"/>
    </row>
    <row r="2112" spans="1:8" customFormat="1" x14ac:dyDescent="0.25">
      <c r="A2112" s="59"/>
      <c r="B2112" s="60">
        <v>0.63194444444444398</v>
      </c>
      <c r="C2112" s="62"/>
      <c r="D2112" s="62"/>
      <c r="E2112" s="62"/>
      <c r="F2112" s="62"/>
      <c r="G2112" s="62"/>
      <c r="H2112" s="62"/>
    </row>
    <row r="2113" spans="1:8" customFormat="1" x14ac:dyDescent="0.25">
      <c r="A2113" s="59"/>
      <c r="B2113" s="60">
        <v>0.63888888888888895</v>
      </c>
      <c r="C2113" s="62"/>
      <c r="D2113" s="62"/>
      <c r="E2113" s="62"/>
      <c r="F2113" s="62"/>
      <c r="G2113" s="62"/>
      <c r="H2113" s="62"/>
    </row>
    <row r="2114" spans="1:8" customFormat="1" x14ac:dyDescent="0.25">
      <c r="A2114" s="59"/>
      <c r="B2114" s="60">
        <v>0.64583333333333304</v>
      </c>
      <c r="C2114" s="62"/>
      <c r="D2114" s="62"/>
      <c r="E2114" s="62"/>
      <c r="F2114" s="62"/>
      <c r="G2114" s="62"/>
      <c r="H2114" s="62"/>
    </row>
    <row r="2115" spans="1:8" customFormat="1" x14ac:dyDescent="0.25">
      <c r="A2115" s="59"/>
      <c r="B2115" s="60">
        <v>0.65277777777777801</v>
      </c>
      <c r="C2115" s="62"/>
      <c r="D2115" s="62"/>
      <c r="E2115" s="62"/>
      <c r="F2115" s="62"/>
      <c r="G2115" s="62"/>
      <c r="H2115" s="62"/>
    </row>
    <row r="2116" spans="1:8" customFormat="1" x14ac:dyDescent="0.25">
      <c r="A2116" s="59"/>
      <c r="B2116" s="60">
        <v>0.65972222222222199</v>
      </c>
      <c r="C2116" s="62"/>
      <c r="D2116" s="62"/>
      <c r="E2116" s="62"/>
      <c r="F2116" s="62"/>
      <c r="G2116" s="62"/>
      <c r="H2116" s="62"/>
    </row>
    <row r="2117" spans="1:8" customFormat="1" x14ac:dyDescent="0.25">
      <c r="A2117" s="59"/>
      <c r="B2117" s="60">
        <v>0.66666666666666696</v>
      </c>
      <c r="C2117" s="62"/>
      <c r="D2117" s="62"/>
      <c r="E2117" s="62"/>
      <c r="F2117" s="62"/>
      <c r="G2117" s="62"/>
      <c r="H2117" s="62"/>
    </row>
    <row r="2118" spans="1:8" customFormat="1" x14ac:dyDescent="0.25">
      <c r="A2118" s="59"/>
      <c r="B2118" s="60">
        <v>0.67361111111111105</v>
      </c>
      <c r="C2118" s="62"/>
      <c r="D2118" s="62"/>
      <c r="E2118" s="62"/>
      <c r="F2118" s="62"/>
      <c r="G2118" s="62"/>
      <c r="H2118" s="62"/>
    </row>
    <row r="2119" spans="1:8" customFormat="1" x14ac:dyDescent="0.25">
      <c r="A2119" s="59"/>
      <c r="B2119" s="60">
        <v>0.68055555555555503</v>
      </c>
      <c r="C2119" s="62"/>
      <c r="D2119" s="62"/>
      <c r="E2119" s="62"/>
      <c r="F2119" s="62"/>
      <c r="G2119" s="62"/>
      <c r="H2119" s="62"/>
    </row>
    <row r="2120" spans="1:8" customFormat="1" x14ac:dyDescent="0.25">
      <c r="A2120" s="59"/>
      <c r="B2120" s="60">
        <v>0.6875</v>
      </c>
      <c r="C2120" s="62"/>
      <c r="D2120" s="62"/>
      <c r="E2120" s="62"/>
      <c r="F2120" s="62"/>
      <c r="G2120" s="62"/>
      <c r="H2120" s="62"/>
    </row>
    <row r="2121" spans="1:8" customFormat="1" x14ac:dyDescent="0.25">
      <c r="A2121" s="59"/>
      <c r="B2121" s="60">
        <v>0.69444444444444398</v>
      </c>
      <c r="C2121" s="62"/>
      <c r="D2121" s="62"/>
      <c r="E2121" s="62"/>
      <c r="F2121" s="62"/>
      <c r="G2121" s="62"/>
      <c r="H2121" s="62"/>
    </row>
    <row r="2122" spans="1:8" customFormat="1" x14ac:dyDescent="0.25">
      <c r="A2122" s="59"/>
      <c r="B2122" s="60">
        <v>0.70138888888888895</v>
      </c>
      <c r="C2122" s="62"/>
      <c r="D2122" s="62"/>
      <c r="E2122" s="62"/>
      <c r="F2122" s="62"/>
      <c r="G2122" s="62"/>
      <c r="H2122" s="62"/>
    </row>
    <row r="2123" spans="1:8" customFormat="1" x14ac:dyDescent="0.25">
      <c r="A2123" s="59"/>
      <c r="B2123" s="60">
        <v>0.70833333333333304</v>
      </c>
      <c r="C2123" s="62"/>
      <c r="D2123" s="62"/>
      <c r="E2123" s="62"/>
      <c r="F2123" s="62"/>
      <c r="G2123" s="62"/>
      <c r="H2123" s="62"/>
    </row>
    <row r="2124" spans="1:8" customFormat="1" x14ac:dyDescent="0.25">
      <c r="A2124" s="59"/>
      <c r="B2124" s="60">
        <v>0.71527777777777801</v>
      </c>
      <c r="C2124" s="62"/>
      <c r="D2124" s="62"/>
      <c r="E2124" s="62"/>
      <c r="F2124" s="62"/>
      <c r="G2124" s="62"/>
      <c r="H2124" s="62"/>
    </row>
    <row r="2125" spans="1:8" customFormat="1" x14ac:dyDescent="0.25">
      <c r="A2125" s="59"/>
      <c r="B2125" s="60">
        <v>0.72222222222222199</v>
      </c>
      <c r="C2125" s="62"/>
      <c r="D2125" s="62"/>
      <c r="E2125" s="62"/>
      <c r="F2125" s="62"/>
      <c r="G2125" s="62"/>
      <c r="H2125" s="62"/>
    </row>
    <row r="2126" spans="1:8" customFormat="1" x14ac:dyDescent="0.25">
      <c r="A2126" s="59"/>
      <c r="B2126" s="60">
        <v>0.72916666666666696</v>
      </c>
      <c r="C2126" s="62"/>
      <c r="D2126" s="62"/>
      <c r="E2126" s="62"/>
      <c r="F2126" s="62"/>
      <c r="G2126" s="62"/>
      <c r="H2126" s="62"/>
    </row>
    <row r="2127" spans="1:8" customFormat="1" x14ac:dyDescent="0.25">
      <c r="A2127" s="59"/>
      <c r="B2127" s="60">
        <v>0.73611111111111105</v>
      </c>
      <c r="C2127" s="62"/>
      <c r="D2127" s="62"/>
      <c r="E2127" s="62"/>
      <c r="F2127" s="62"/>
      <c r="G2127" s="62"/>
      <c r="H2127" s="62"/>
    </row>
    <row r="2128" spans="1:8" customFormat="1" x14ac:dyDescent="0.25">
      <c r="A2128" s="59"/>
      <c r="B2128" s="60">
        <v>0.74305555555555503</v>
      </c>
      <c r="C2128" s="62"/>
      <c r="D2128" s="62"/>
      <c r="E2128" s="62"/>
      <c r="F2128" s="62"/>
      <c r="G2128" s="62"/>
      <c r="H2128" s="62"/>
    </row>
    <row r="2129" spans="1:8" customFormat="1" x14ac:dyDescent="0.25">
      <c r="A2129" s="59"/>
      <c r="B2129" s="60">
        <v>0.75</v>
      </c>
      <c r="C2129" s="62"/>
      <c r="D2129" s="62"/>
      <c r="E2129" s="62"/>
      <c r="F2129" s="62"/>
      <c r="G2129" s="62"/>
      <c r="H2129" s="62"/>
    </row>
    <row r="2130" spans="1:8" customFormat="1" x14ac:dyDescent="0.25">
      <c r="A2130" s="59"/>
      <c r="B2130" s="60">
        <v>0.75694444444444398</v>
      </c>
      <c r="C2130" s="62"/>
      <c r="D2130" s="62"/>
      <c r="E2130" s="62"/>
      <c r="F2130" s="62"/>
      <c r="G2130" s="62"/>
      <c r="H2130" s="62"/>
    </row>
    <row r="2131" spans="1:8" customFormat="1" x14ac:dyDescent="0.25">
      <c r="A2131" s="59"/>
      <c r="B2131" s="60">
        <v>0.76388888888888895</v>
      </c>
      <c r="C2131" s="62"/>
      <c r="D2131" s="62"/>
      <c r="E2131" s="62"/>
      <c r="F2131" s="62"/>
      <c r="G2131" s="62"/>
      <c r="H2131" s="62"/>
    </row>
    <row r="2132" spans="1:8" customFormat="1" x14ac:dyDescent="0.25">
      <c r="A2132" s="59"/>
      <c r="B2132" s="60">
        <v>0.77083333333333304</v>
      </c>
      <c r="C2132" s="62"/>
      <c r="D2132" s="62"/>
      <c r="E2132" s="62"/>
      <c r="F2132" s="62"/>
      <c r="G2132" s="62"/>
      <c r="H2132" s="62"/>
    </row>
    <row r="2133" spans="1:8" customFormat="1" x14ac:dyDescent="0.25">
      <c r="A2133" s="59"/>
      <c r="B2133" s="60">
        <v>0.77777777777777801</v>
      </c>
      <c r="C2133" s="62"/>
      <c r="D2133" s="62"/>
      <c r="E2133" s="62"/>
      <c r="F2133" s="62"/>
      <c r="G2133" s="62"/>
      <c r="H2133" s="62"/>
    </row>
    <row r="2134" spans="1:8" customFormat="1" x14ac:dyDescent="0.25">
      <c r="A2134" s="59"/>
      <c r="B2134" s="60">
        <v>0.78472222222222199</v>
      </c>
      <c r="C2134" s="62"/>
      <c r="D2134" s="62"/>
      <c r="E2134" s="62"/>
      <c r="F2134" s="62"/>
      <c r="G2134" s="62"/>
      <c r="H2134" s="62"/>
    </row>
    <row r="2135" spans="1:8" customFormat="1" x14ac:dyDescent="0.25">
      <c r="A2135" s="59"/>
      <c r="B2135" s="60">
        <v>0.79166666666666696</v>
      </c>
      <c r="C2135" s="62"/>
      <c r="D2135" s="62"/>
      <c r="E2135" s="62"/>
      <c r="F2135" s="62"/>
      <c r="G2135" s="62"/>
      <c r="H2135" s="62"/>
    </row>
    <row r="2136" spans="1:8" customFormat="1" x14ac:dyDescent="0.25">
      <c r="A2136" s="59"/>
      <c r="B2136" s="60">
        <v>0.79861111111111105</v>
      </c>
      <c r="C2136" s="62"/>
      <c r="D2136" s="62"/>
      <c r="E2136" s="62"/>
      <c r="F2136" s="62"/>
      <c r="G2136" s="62"/>
      <c r="H2136" s="62"/>
    </row>
    <row r="2137" spans="1:8" customFormat="1" x14ac:dyDescent="0.25">
      <c r="A2137" s="59"/>
      <c r="B2137" s="60">
        <v>0.80555555555555503</v>
      </c>
      <c r="C2137" s="62"/>
      <c r="D2137" s="62"/>
      <c r="E2137" s="62"/>
      <c r="F2137" s="62"/>
      <c r="G2137" s="62"/>
      <c r="H2137" s="62"/>
    </row>
    <row r="2138" spans="1:8" customFormat="1" x14ac:dyDescent="0.25">
      <c r="A2138" s="59"/>
      <c r="B2138" s="60">
        <v>0.8125</v>
      </c>
      <c r="C2138" s="62"/>
      <c r="D2138" s="62"/>
      <c r="E2138" s="62"/>
      <c r="F2138" s="62"/>
      <c r="G2138" s="62"/>
      <c r="H2138" s="62"/>
    </row>
    <row r="2139" spans="1:8" customFormat="1" x14ac:dyDescent="0.25">
      <c r="A2139" s="59"/>
      <c r="B2139" s="60">
        <v>0.81944444444444398</v>
      </c>
      <c r="C2139" s="62"/>
      <c r="D2139" s="62"/>
      <c r="E2139" s="62"/>
      <c r="F2139" s="62"/>
      <c r="G2139" s="62"/>
      <c r="H2139" s="62"/>
    </row>
    <row r="2140" spans="1:8" customFormat="1" x14ac:dyDescent="0.25">
      <c r="A2140" s="59"/>
      <c r="B2140" s="60">
        <v>0.82638888888888895</v>
      </c>
      <c r="C2140" s="62"/>
      <c r="D2140" s="62"/>
      <c r="E2140" s="62"/>
      <c r="F2140" s="62"/>
      <c r="G2140" s="62"/>
      <c r="H2140" s="62"/>
    </row>
    <row r="2141" spans="1:8" customFormat="1" x14ac:dyDescent="0.25">
      <c r="A2141" s="59"/>
      <c r="B2141" s="60">
        <v>0.83333333333333304</v>
      </c>
      <c r="C2141" s="62"/>
      <c r="D2141" s="62"/>
      <c r="E2141" s="62"/>
      <c r="F2141" s="62"/>
      <c r="G2141" s="62"/>
      <c r="H2141" s="62"/>
    </row>
    <row r="2142" spans="1:8" customFormat="1" x14ac:dyDescent="0.25">
      <c r="A2142" s="59"/>
      <c r="B2142" s="60">
        <v>0.84027777777777801</v>
      </c>
      <c r="C2142" s="62"/>
      <c r="D2142" s="62"/>
      <c r="E2142" s="62"/>
      <c r="F2142" s="62"/>
      <c r="G2142" s="62"/>
      <c r="H2142" s="62"/>
    </row>
    <row r="2143" spans="1:8" customFormat="1" x14ac:dyDescent="0.25">
      <c r="A2143" s="59"/>
      <c r="B2143" s="60">
        <v>0.84722222222222199</v>
      </c>
      <c r="C2143" s="62"/>
      <c r="D2143" s="62"/>
      <c r="E2143" s="62"/>
      <c r="F2143" s="62"/>
      <c r="G2143" s="62"/>
      <c r="H2143" s="62"/>
    </row>
    <row r="2144" spans="1:8" customFormat="1" x14ac:dyDescent="0.25">
      <c r="A2144" s="59"/>
      <c r="B2144" s="60">
        <v>0.85416666666666696</v>
      </c>
      <c r="C2144" s="62"/>
      <c r="D2144" s="62"/>
      <c r="E2144" s="62"/>
      <c r="F2144" s="62"/>
      <c r="G2144" s="62"/>
      <c r="H2144" s="62"/>
    </row>
    <row r="2145" spans="1:8" customFormat="1" x14ac:dyDescent="0.25">
      <c r="A2145" s="59"/>
      <c r="B2145" s="60">
        <v>0.86111111111111105</v>
      </c>
      <c r="C2145" s="62"/>
      <c r="D2145" s="62"/>
      <c r="E2145" s="62"/>
      <c r="F2145" s="62"/>
      <c r="G2145" s="62"/>
      <c r="H2145" s="62"/>
    </row>
    <row r="2146" spans="1:8" customFormat="1" x14ac:dyDescent="0.25">
      <c r="A2146" s="59"/>
      <c r="B2146" s="60">
        <v>0.86805555555555503</v>
      </c>
      <c r="C2146" s="62"/>
      <c r="D2146" s="62"/>
      <c r="E2146" s="62"/>
      <c r="F2146" s="62"/>
      <c r="G2146" s="62"/>
      <c r="H2146" s="62"/>
    </row>
    <row r="2147" spans="1:8" customFormat="1" x14ac:dyDescent="0.25">
      <c r="A2147" s="59"/>
      <c r="B2147" s="60">
        <v>0.875</v>
      </c>
      <c r="C2147" s="62"/>
      <c r="D2147" s="62"/>
      <c r="E2147" s="62"/>
      <c r="F2147" s="62"/>
      <c r="G2147" s="62"/>
      <c r="H2147" s="62"/>
    </row>
    <row r="2148" spans="1:8" customFormat="1" x14ac:dyDescent="0.25">
      <c r="A2148" s="59"/>
      <c r="B2148" s="60">
        <v>0.88194444444444398</v>
      </c>
      <c r="C2148" s="62"/>
      <c r="D2148" s="62"/>
      <c r="E2148" s="62"/>
      <c r="F2148" s="62"/>
      <c r="G2148" s="62"/>
      <c r="H2148" s="62"/>
    </row>
    <row r="2149" spans="1:8" customFormat="1" x14ac:dyDescent="0.25">
      <c r="A2149" s="59"/>
      <c r="B2149" s="60">
        <v>0.88888888888888895</v>
      </c>
      <c r="C2149" s="62"/>
      <c r="D2149" s="62"/>
      <c r="E2149" s="62"/>
      <c r="F2149" s="62"/>
      <c r="G2149" s="62"/>
      <c r="H2149" s="62"/>
    </row>
    <row r="2150" spans="1:8" customFormat="1" x14ac:dyDescent="0.25">
      <c r="A2150" s="59"/>
      <c r="B2150" s="60">
        <v>0.89583333333333304</v>
      </c>
      <c r="C2150" s="62"/>
      <c r="D2150" s="62"/>
      <c r="E2150" s="62"/>
      <c r="F2150" s="62"/>
      <c r="G2150" s="62"/>
      <c r="H2150" s="62"/>
    </row>
    <row r="2151" spans="1:8" customFormat="1" x14ac:dyDescent="0.25">
      <c r="A2151" s="59"/>
      <c r="B2151" s="60">
        <v>0.90277777777777801</v>
      </c>
      <c r="C2151" s="62"/>
      <c r="D2151" s="62"/>
      <c r="E2151" s="62"/>
      <c r="F2151" s="62"/>
      <c r="G2151" s="62"/>
      <c r="H2151" s="62"/>
    </row>
    <row r="2152" spans="1:8" customFormat="1" x14ac:dyDescent="0.25">
      <c r="A2152" s="59"/>
      <c r="B2152" s="60">
        <v>0.90972222222222199</v>
      </c>
      <c r="C2152" s="62"/>
      <c r="D2152" s="62"/>
      <c r="E2152" s="62"/>
      <c r="F2152" s="62"/>
      <c r="G2152" s="62"/>
      <c r="H2152" s="62"/>
    </row>
    <row r="2153" spans="1:8" customFormat="1" x14ac:dyDescent="0.25">
      <c r="A2153" s="59"/>
      <c r="B2153" s="60">
        <v>0.91666666666666696</v>
      </c>
      <c r="C2153" s="62"/>
      <c r="D2153" s="62"/>
      <c r="E2153" s="62"/>
      <c r="F2153" s="62"/>
      <c r="G2153" s="62"/>
      <c r="H2153" s="62"/>
    </row>
    <row r="2154" spans="1:8" customFormat="1" x14ac:dyDescent="0.25">
      <c r="A2154" s="59"/>
      <c r="B2154" s="60">
        <v>0.92361111111111105</v>
      </c>
      <c r="C2154" s="62"/>
      <c r="D2154" s="62"/>
      <c r="E2154" s="62"/>
      <c r="F2154" s="62"/>
      <c r="G2154" s="62"/>
      <c r="H2154" s="62"/>
    </row>
    <row r="2155" spans="1:8" customFormat="1" x14ac:dyDescent="0.25">
      <c r="A2155" s="59"/>
      <c r="B2155" s="60">
        <v>0.93055555555555503</v>
      </c>
      <c r="C2155" s="62"/>
      <c r="D2155" s="62"/>
      <c r="E2155" s="62"/>
      <c r="F2155" s="62"/>
      <c r="G2155" s="62"/>
      <c r="H2155" s="62"/>
    </row>
    <row r="2156" spans="1:8" customFormat="1" x14ac:dyDescent="0.25">
      <c r="A2156" s="59"/>
      <c r="B2156" s="60">
        <v>0.9375</v>
      </c>
      <c r="C2156" s="62"/>
      <c r="D2156" s="62"/>
      <c r="E2156" s="62"/>
      <c r="F2156" s="62"/>
      <c r="G2156" s="62"/>
      <c r="H2156" s="62"/>
    </row>
    <row r="2157" spans="1:8" customFormat="1" x14ac:dyDescent="0.25">
      <c r="A2157" s="59"/>
      <c r="B2157" s="60">
        <v>0.94444444444444398</v>
      </c>
      <c r="C2157" s="62"/>
      <c r="D2157" s="62"/>
      <c r="E2157" s="62"/>
      <c r="F2157" s="62"/>
      <c r="G2157" s="62"/>
      <c r="H2157" s="62"/>
    </row>
    <row r="2158" spans="1:8" customFormat="1" x14ac:dyDescent="0.25">
      <c r="A2158" s="59"/>
      <c r="B2158" s="60">
        <v>0.95138888888888895</v>
      </c>
      <c r="C2158" s="62"/>
      <c r="D2158" s="62"/>
      <c r="E2158" s="62"/>
      <c r="F2158" s="62"/>
      <c r="G2158" s="62"/>
      <c r="H2158" s="62"/>
    </row>
    <row r="2159" spans="1:8" customFormat="1" x14ac:dyDescent="0.25">
      <c r="A2159" s="59"/>
      <c r="B2159" s="60">
        <v>0.95833333333333304</v>
      </c>
      <c r="C2159" s="62"/>
      <c r="D2159" s="62"/>
      <c r="E2159" s="62"/>
      <c r="F2159" s="62"/>
      <c r="G2159" s="62"/>
      <c r="H2159" s="62"/>
    </row>
    <row r="2160" spans="1:8" customFormat="1" x14ac:dyDescent="0.25">
      <c r="A2160" s="59"/>
      <c r="B2160" s="60">
        <v>0.96527777777777801</v>
      </c>
      <c r="C2160" s="62"/>
      <c r="D2160" s="62"/>
      <c r="E2160" s="62"/>
      <c r="F2160" s="62"/>
      <c r="G2160" s="62"/>
      <c r="H2160" s="62"/>
    </row>
    <row r="2161" spans="1:8" customFormat="1" x14ac:dyDescent="0.25">
      <c r="A2161" s="59"/>
      <c r="B2161" s="60">
        <v>0.97222222222222199</v>
      </c>
      <c r="C2161" s="62"/>
      <c r="D2161" s="62"/>
      <c r="E2161" s="62"/>
      <c r="F2161" s="62"/>
      <c r="G2161" s="62"/>
      <c r="H2161" s="62"/>
    </row>
    <row r="2162" spans="1:8" customFormat="1" x14ac:dyDescent="0.25">
      <c r="A2162" s="59"/>
      <c r="B2162" s="60">
        <v>0.97916666666666696</v>
      </c>
      <c r="C2162" s="62"/>
      <c r="D2162" s="62"/>
      <c r="E2162" s="62"/>
      <c r="F2162" s="62"/>
      <c r="G2162" s="62"/>
      <c r="H2162" s="62"/>
    </row>
    <row r="2163" spans="1:8" customFormat="1" x14ac:dyDescent="0.25">
      <c r="A2163" s="59"/>
      <c r="B2163" s="60">
        <v>0.98611111111111105</v>
      </c>
      <c r="C2163" s="62"/>
      <c r="D2163" s="62"/>
      <c r="E2163" s="62"/>
      <c r="F2163" s="62"/>
      <c r="G2163" s="62"/>
      <c r="H2163" s="62"/>
    </row>
    <row r="2164" spans="1:8" customFormat="1" x14ac:dyDescent="0.25">
      <c r="A2164" s="59"/>
      <c r="B2164" s="60">
        <v>0.99305555555555503</v>
      </c>
      <c r="C2164" s="62"/>
      <c r="D2164" s="62"/>
      <c r="E2164" s="62"/>
      <c r="F2164" s="62"/>
      <c r="G2164" s="62"/>
      <c r="H2164" s="62"/>
    </row>
    <row r="2165" spans="1:8" customFormat="1" x14ac:dyDescent="0.25">
      <c r="A2165" s="59"/>
      <c r="B2165" s="60">
        <v>0</v>
      </c>
      <c r="C2165" s="62"/>
      <c r="D2165" s="62"/>
      <c r="E2165" s="62"/>
      <c r="F2165" s="62"/>
      <c r="G2165" s="62"/>
      <c r="H2165" s="62"/>
    </row>
    <row r="2166" spans="1:8" customFormat="1" x14ac:dyDescent="0.25">
      <c r="A2166" s="59"/>
      <c r="B2166" s="60">
        <v>6.9444444444444441E-3</v>
      </c>
      <c r="C2166" s="62"/>
      <c r="D2166" s="62"/>
      <c r="E2166" s="62"/>
      <c r="F2166" s="62"/>
      <c r="G2166" s="62"/>
      <c r="H2166" s="62"/>
    </row>
    <row r="2167" spans="1:8" customFormat="1" x14ac:dyDescent="0.25">
      <c r="A2167" s="59"/>
      <c r="B2167" s="60">
        <v>1.3888888888888888E-2</v>
      </c>
      <c r="C2167" s="62"/>
      <c r="D2167" s="62"/>
      <c r="E2167" s="62"/>
      <c r="F2167" s="62"/>
      <c r="G2167" s="62"/>
      <c r="H2167" s="62"/>
    </row>
    <row r="2168" spans="1:8" customFormat="1" x14ac:dyDescent="0.25">
      <c r="A2168" s="59"/>
      <c r="B2168" s="60">
        <v>2.0833333333333301E-2</v>
      </c>
      <c r="C2168" s="62"/>
      <c r="D2168" s="62"/>
      <c r="E2168" s="62"/>
      <c r="F2168" s="62"/>
      <c r="G2168" s="62"/>
      <c r="H2168" s="62"/>
    </row>
    <row r="2169" spans="1:8" customFormat="1" x14ac:dyDescent="0.25">
      <c r="A2169" s="59"/>
      <c r="B2169" s="60">
        <v>2.7777777777777801E-2</v>
      </c>
      <c r="C2169" s="62"/>
      <c r="D2169" s="62"/>
      <c r="E2169" s="62"/>
      <c r="F2169" s="62"/>
      <c r="G2169" s="62"/>
      <c r="H2169" s="62"/>
    </row>
    <row r="2170" spans="1:8" customFormat="1" x14ac:dyDescent="0.25">
      <c r="A2170" s="59"/>
      <c r="B2170" s="60">
        <v>3.4722222222222203E-2</v>
      </c>
      <c r="C2170" s="62"/>
      <c r="D2170" s="62"/>
      <c r="E2170" s="62"/>
      <c r="F2170" s="62"/>
      <c r="G2170" s="62"/>
      <c r="H2170" s="62"/>
    </row>
    <row r="2171" spans="1:8" customFormat="1" x14ac:dyDescent="0.25">
      <c r="A2171" s="59"/>
      <c r="B2171" s="60">
        <v>4.1666666666666664E-2</v>
      </c>
      <c r="C2171" s="62"/>
      <c r="D2171" s="62"/>
      <c r="E2171" s="62"/>
      <c r="F2171" s="62"/>
      <c r="G2171" s="62"/>
      <c r="H2171" s="62"/>
    </row>
    <row r="2172" spans="1:8" customFormat="1" x14ac:dyDescent="0.25">
      <c r="A2172" s="59"/>
      <c r="B2172" s="60">
        <v>4.8611111111111098E-2</v>
      </c>
      <c r="C2172" s="62"/>
      <c r="D2172" s="62"/>
      <c r="E2172" s="62"/>
      <c r="F2172" s="62"/>
      <c r="G2172" s="62"/>
      <c r="H2172" s="62"/>
    </row>
    <row r="2173" spans="1:8" customFormat="1" x14ac:dyDescent="0.25">
      <c r="A2173" s="59"/>
      <c r="B2173" s="60">
        <v>5.5555555555555601E-2</v>
      </c>
      <c r="C2173" s="62"/>
      <c r="D2173" s="62"/>
      <c r="E2173" s="62"/>
      <c r="F2173" s="62"/>
      <c r="G2173" s="62"/>
      <c r="H2173" s="62"/>
    </row>
    <row r="2174" spans="1:8" customFormat="1" x14ac:dyDescent="0.25">
      <c r="A2174" s="59"/>
      <c r="B2174" s="60">
        <v>6.25E-2</v>
      </c>
      <c r="C2174" s="62"/>
      <c r="D2174" s="62"/>
      <c r="E2174" s="62"/>
      <c r="F2174" s="62"/>
      <c r="G2174" s="62"/>
      <c r="H2174" s="62"/>
    </row>
    <row r="2175" spans="1:8" customFormat="1" x14ac:dyDescent="0.25">
      <c r="A2175" s="59"/>
      <c r="B2175" s="60">
        <v>6.9444444444444406E-2</v>
      </c>
      <c r="C2175" s="62"/>
      <c r="D2175" s="62"/>
      <c r="E2175" s="62"/>
      <c r="F2175" s="62"/>
      <c r="G2175" s="62"/>
      <c r="H2175" s="62"/>
    </row>
    <row r="2176" spans="1:8" customFormat="1" x14ac:dyDescent="0.25">
      <c r="A2176" s="59"/>
      <c r="B2176" s="60">
        <v>7.6388888888888895E-2</v>
      </c>
      <c r="C2176" s="62"/>
      <c r="D2176" s="62"/>
      <c r="E2176" s="62"/>
      <c r="F2176" s="62"/>
      <c r="G2176" s="62"/>
      <c r="H2176" s="62"/>
    </row>
    <row r="2177" spans="1:8" customFormat="1" x14ac:dyDescent="0.25">
      <c r="A2177" s="59"/>
      <c r="B2177" s="60">
        <v>8.3333333333333301E-2</v>
      </c>
      <c r="C2177" s="62"/>
      <c r="D2177" s="62"/>
      <c r="E2177" s="62"/>
      <c r="F2177" s="62"/>
      <c r="G2177" s="62"/>
      <c r="H2177" s="62"/>
    </row>
    <row r="2178" spans="1:8" customFormat="1" x14ac:dyDescent="0.25">
      <c r="A2178" s="59"/>
      <c r="B2178" s="60">
        <v>9.0277777777777804E-2</v>
      </c>
      <c r="C2178" s="62"/>
      <c r="D2178" s="62"/>
      <c r="E2178" s="62"/>
      <c r="F2178" s="62"/>
      <c r="G2178" s="62"/>
      <c r="H2178" s="62"/>
    </row>
    <row r="2179" spans="1:8" customFormat="1" x14ac:dyDescent="0.25">
      <c r="A2179" s="59"/>
      <c r="B2179" s="60">
        <v>9.7222222222222196E-2</v>
      </c>
      <c r="C2179" s="62"/>
      <c r="D2179" s="62"/>
      <c r="E2179" s="62"/>
      <c r="F2179" s="62"/>
      <c r="G2179" s="62"/>
      <c r="H2179" s="62"/>
    </row>
    <row r="2180" spans="1:8" customFormat="1" x14ac:dyDescent="0.25">
      <c r="A2180" s="59"/>
      <c r="B2180" s="60">
        <v>0.104166666666667</v>
      </c>
      <c r="C2180" s="62"/>
      <c r="D2180" s="62"/>
      <c r="E2180" s="62"/>
      <c r="F2180" s="62"/>
      <c r="G2180" s="62"/>
      <c r="H2180" s="62"/>
    </row>
    <row r="2181" spans="1:8" customFormat="1" x14ac:dyDescent="0.25">
      <c r="A2181" s="59"/>
      <c r="B2181" s="60">
        <v>0.11111111111111099</v>
      </c>
      <c r="C2181" s="62"/>
      <c r="D2181" s="62"/>
      <c r="E2181" s="62"/>
      <c r="F2181" s="62"/>
      <c r="G2181" s="62"/>
      <c r="H2181" s="62"/>
    </row>
    <row r="2182" spans="1:8" customFormat="1" x14ac:dyDescent="0.25">
      <c r="A2182" s="59"/>
      <c r="B2182" s="60">
        <v>0.118055555555556</v>
      </c>
      <c r="C2182" s="62"/>
      <c r="D2182" s="62"/>
      <c r="E2182" s="62"/>
      <c r="F2182" s="62"/>
      <c r="G2182" s="62"/>
      <c r="H2182" s="62"/>
    </row>
    <row r="2183" spans="1:8" customFormat="1" x14ac:dyDescent="0.25">
      <c r="A2183" s="59"/>
      <c r="B2183" s="60">
        <v>0.125</v>
      </c>
      <c r="C2183" s="62"/>
      <c r="D2183" s="62"/>
      <c r="E2183" s="62"/>
      <c r="F2183" s="62"/>
      <c r="G2183" s="62"/>
      <c r="H2183" s="62"/>
    </row>
    <row r="2184" spans="1:8" customFormat="1" x14ac:dyDescent="0.25">
      <c r="A2184" s="59"/>
      <c r="B2184" s="60">
        <v>0.131944444444444</v>
      </c>
      <c r="C2184" s="62"/>
      <c r="D2184" s="62"/>
      <c r="E2184" s="62"/>
      <c r="F2184" s="62"/>
      <c r="G2184" s="62"/>
      <c r="H2184" s="62"/>
    </row>
    <row r="2185" spans="1:8" customFormat="1" x14ac:dyDescent="0.25">
      <c r="A2185" s="59"/>
      <c r="B2185" s="60">
        <v>0.13888888888888901</v>
      </c>
      <c r="C2185" s="62"/>
      <c r="D2185" s="62"/>
      <c r="E2185" s="62"/>
      <c r="F2185" s="62"/>
      <c r="G2185" s="62"/>
      <c r="H2185" s="62"/>
    </row>
    <row r="2186" spans="1:8" customFormat="1" x14ac:dyDescent="0.25">
      <c r="A2186" s="59"/>
      <c r="B2186" s="60">
        <v>0.14583333333333301</v>
      </c>
      <c r="C2186" s="62"/>
      <c r="D2186" s="62"/>
      <c r="E2186" s="62"/>
      <c r="F2186" s="62"/>
      <c r="G2186" s="62"/>
      <c r="H2186" s="62"/>
    </row>
    <row r="2187" spans="1:8" customFormat="1" x14ac:dyDescent="0.25">
      <c r="A2187" s="59"/>
      <c r="B2187" s="60">
        <v>0.15277777777777801</v>
      </c>
      <c r="C2187" s="62"/>
      <c r="D2187" s="62"/>
      <c r="E2187" s="62"/>
      <c r="F2187" s="62"/>
      <c r="G2187" s="62"/>
      <c r="H2187" s="62"/>
    </row>
    <row r="2188" spans="1:8" customFormat="1" x14ac:dyDescent="0.25">
      <c r="A2188" s="59"/>
      <c r="B2188" s="60">
        <v>0.15972222222222199</v>
      </c>
      <c r="C2188" s="62"/>
      <c r="D2188" s="62"/>
      <c r="E2188" s="62"/>
      <c r="F2188" s="62"/>
      <c r="G2188" s="62"/>
      <c r="H2188" s="62"/>
    </row>
    <row r="2189" spans="1:8" customFormat="1" x14ac:dyDescent="0.25">
      <c r="A2189" s="59"/>
      <c r="B2189" s="60">
        <v>0.16666666666666699</v>
      </c>
      <c r="C2189" s="62"/>
      <c r="D2189" s="62"/>
      <c r="E2189" s="62"/>
      <c r="F2189" s="62"/>
      <c r="G2189" s="62"/>
      <c r="H2189" s="62"/>
    </row>
    <row r="2190" spans="1:8" customFormat="1" x14ac:dyDescent="0.25">
      <c r="A2190" s="59"/>
      <c r="B2190" s="60">
        <v>0.17361111111111099</v>
      </c>
      <c r="C2190" s="62"/>
      <c r="D2190" s="62"/>
      <c r="E2190" s="62"/>
      <c r="F2190" s="62"/>
      <c r="G2190" s="62"/>
      <c r="H2190" s="62"/>
    </row>
    <row r="2191" spans="1:8" customFormat="1" x14ac:dyDescent="0.25">
      <c r="A2191" s="59"/>
      <c r="B2191" s="60">
        <v>0.180555555555556</v>
      </c>
      <c r="C2191" s="62"/>
      <c r="D2191" s="62"/>
      <c r="E2191" s="62"/>
      <c r="F2191" s="62"/>
      <c r="G2191" s="62"/>
      <c r="H2191" s="62"/>
    </row>
    <row r="2192" spans="1:8" customFormat="1" x14ac:dyDescent="0.25">
      <c r="A2192" s="59"/>
      <c r="B2192" s="60">
        <v>0.1875</v>
      </c>
      <c r="C2192" s="62"/>
      <c r="D2192" s="62"/>
      <c r="E2192" s="62"/>
      <c r="F2192" s="62"/>
      <c r="G2192" s="62"/>
      <c r="H2192" s="62"/>
    </row>
    <row r="2193" spans="1:8" customFormat="1" x14ac:dyDescent="0.25">
      <c r="A2193" s="59"/>
      <c r="B2193" s="60">
        <v>0.194444444444444</v>
      </c>
      <c r="C2193" s="62"/>
      <c r="D2193" s="62"/>
      <c r="E2193" s="62"/>
      <c r="F2193" s="62"/>
      <c r="G2193" s="62"/>
      <c r="H2193" s="62"/>
    </row>
    <row r="2194" spans="1:8" customFormat="1" x14ac:dyDescent="0.25">
      <c r="A2194" s="59"/>
      <c r="B2194" s="60">
        <v>0.20138888888888901</v>
      </c>
      <c r="C2194" s="62"/>
      <c r="D2194" s="62"/>
      <c r="E2194" s="62"/>
      <c r="F2194" s="62"/>
      <c r="G2194" s="62"/>
      <c r="H2194" s="62"/>
    </row>
    <row r="2195" spans="1:8" customFormat="1" x14ac:dyDescent="0.25">
      <c r="A2195" s="59"/>
      <c r="B2195" s="60">
        <v>0.20833333333333301</v>
      </c>
      <c r="C2195" s="62"/>
      <c r="D2195" s="62"/>
      <c r="E2195" s="62"/>
      <c r="F2195" s="62"/>
      <c r="G2195" s="62"/>
      <c r="H2195" s="62"/>
    </row>
    <row r="2196" spans="1:8" customFormat="1" x14ac:dyDescent="0.25">
      <c r="A2196" s="59"/>
      <c r="B2196" s="60">
        <v>0.21527777777777801</v>
      </c>
      <c r="C2196" s="62"/>
      <c r="D2196" s="62"/>
      <c r="E2196" s="62"/>
      <c r="F2196" s="62"/>
      <c r="G2196" s="62"/>
      <c r="H2196" s="62"/>
    </row>
    <row r="2197" spans="1:8" customFormat="1" x14ac:dyDescent="0.25">
      <c r="A2197" s="59"/>
      <c r="B2197" s="60">
        <v>0.22222222222222199</v>
      </c>
      <c r="C2197" s="62"/>
      <c r="D2197" s="62"/>
      <c r="E2197" s="62"/>
      <c r="F2197" s="62"/>
      <c r="G2197" s="62"/>
      <c r="H2197" s="62"/>
    </row>
    <row r="2198" spans="1:8" customFormat="1" x14ac:dyDescent="0.25">
      <c r="A2198" s="59"/>
      <c r="B2198" s="60">
        <v>0.22916666666666699</v>
      </c>
      <c r="C2198" s="62"/>
      <c r="D2198" s="62"/>
      <c r="E2198" s="62"/>
      <c r="F2198" s="62"/>
      <c r="G2198" s="62"/>
      <c r="H2198" s="62"/>
    </row>
    <row r="2199" spans="1:8" customFormat="1" x14ac:dyDescent="0.25">
      <c r="A2199" s="59"/>
      <c r="B2199" s="60">
        <v>0.23611111111111099</v>
      </c>
      <c r="C2199" s="62"/>
      <c r="D2199" s="62"/>
      <c r="E2199" s="62"/>
      <c r="F2199" s="62"/>
      <c r="G2199" s="62"/>
      <c r="H2199" s="62"/>
    </row>
    <row r="2200" spans="1:8" customFormat="1" x14ac:dyDescent="0.25">
      <c r="A2200" s="59"/>
      <c r="B2200" s="60">
        <v>0.243055555555556</v>
      </c>
      <c r="C2200" s="62"/>
      <c r="D2200" s="62"/>
      <c r="E2200" s="62"/>
      <c r="F2200" s="62"/>
      <c r="G2200" s="62"/>
      <c r="H2200" s="62"/>
    </row>
    <row r="2201" spans="1:8" customFormat="1" x14ac:dyDescent="0.25">
      <c r="A2201" s="59"/>
      <c r="B2201" s="60">
        <v>0.25</v>
      </c>
      <c r="C2201" s="62"/>
      <c r="D2201" s="62"/>
      <c r="E2201" s="62"/>
      <c r="F2201" s="62"/>
      <c r="G2201" s="62"/>
      <c r="H2201" s="62"/>
    </row>
    <row r="2202" spans="1:8" customFormat="1" x14ac:dyDescent="0.25">
      <c r="A2202" s="59"/>
      <c r="B2202" s="60">
        <v>0.25694444444444398</v>
      </c>
      <c r="C2202" s="62"/>
      <c r="D2202" s="62"/>
      <c r="E2202" s="62"/>
      <c r="F2202" s="62"/>
      <c r="G2202" s="62"/>
      <c r="H2202" s="62"/>
    </row>
    <row r="2203" spans="1:8" customFormat="1" x14ac:dyDescent="0.25">
      <c r="A2203" s="59"/>
      <c r="B2203" s="60">
        <v>0.26388888888888901</v>
      </c>
      <c r="C2203" s="62"/>
      <c r="D2203" s="62"/>
      <c r="E2203" s="62"/>
      <c r="F2203" s="62"/>
      <c r="G2203" s="62"/>
      <c r="H2203" s="62"/>
    </row>
    <row r="2204" spans="1:8" customFormat="1" x14ac:dyDescent="0.25">
      <c r="A2204" s="59"/>
      <c r="B2204" s="60">
        <v>0.27083333333333298</v>
      </c>
      <c r="C2204" s="62"/>
      <c r="D2204" s="62"/>
      <c r="E2204" s="62"/>
      <c r="F2204" s="62"/>
      <c r="G2204" s="62"/>
      <c r="H2204" s="62"/>
    </row>
    <row r="2205" spans="1:8" customFormat="1" x14ac:dyDescent="0.25">
      <c r="A2205" s="59"/>
      <c r="B2205" s="60">
        <v>0.27777777777777801</v>
      </c>
      <c r="C2205" s="62"/>
      <c r="D2205" s="62"/>
      <c r="E2205" s="62"/>
      <c r="F2205" s="62"/>
      <c r="G2205" s="62"/>
      <c r="H2205" s="62"/>
    </row>
    <row r="2206" spans="1:8" customFormat="1" x14ac:dyDescent="0.25">
      <c r="A2206" s="59"/>
      <c r="B2206" s="60">
        <v>0.28472222222222199</v>
      </c>
      <c r="C2206" s="62"/>
      <c r="D2206" s="62"/>
      <c r="E2206" s="62"/>
      <c r="F2206" s="62"/>
      <c r="G2206" s="62"/>
      <c r="H2206" s="62"/>
    </row>
    <row r="2207" spans="1:8" customFormat="1" x14ac:dyDescent="0.25">
      <c r="A2207" s="59"/>
      <c r="B2207" s="60">
        <v>0.29166666666666702</v>
      </c>
      <c r="C2207" s="62"/>
      <c r="D2207" s="62"/>
      <c r="E2207" s="62"/>
      <c r="F2207" s="62"/>
      <c r="G2207" s="62"/>
      <c r="H2207" s="62"/>
    </row>
    <row r="2208" spans="1:8" customFormat="1" x14ac:dyDescent="0.25">
      <c r="A2208" s="59"/>
      <c r="B2208" s="60">
        <v>0.29861111111111099</v>
      </c>
      <c r="C2208" s="62"/>
      <c r="D2208" s="62"/>
      <c r="E2208" s="62"/>
      <c r="F2208" s="62"/>
      <c r="G2208" s="62"/>
      <c r="H2208" s="62"/>
    </row>
    <row r="2209" spans="1:8" customFormat="1" x14ac:dyDescent="0.25">
      <c r="A2209" s="59"/>
      <c r="B2209" s="60">
        <v>0.30555555555555602</v>
      </c>
      <c r="C2209" s="62"/>
      <c r="D2209" s="62"/>
      <c r="E2209" s="62"/>
      <c r="F2209" s="62"/>
      <c r="G2209" s="62"/>
      <c r="H2209" s="62"/>
    </row>
    <row r="2210" spans="1:8" customFormat="1" x14ac:dyDescent="0.25">
      <c r="A2210" s="59"/>
      <c r="B2210" s="60">
        <v>0.3125</v>
      </c>
      <c r="C2210" s="62"/>
      <c r="D2210" s="62"/>
      <c r="E2210" s="62"/>
      <c r="F2210" s="62"/>
      <c r="G2210" s="62"/>
      <c r="H2210" s="62"/>
    </row>
    <row r="2211" spans="1:8" customFormat="1" x14ac:dyDescent="0.25">
      <c r="A2211" s="59"/>
      <c r="B2211" s="60">
        <v>0.31944444444444398</v>
      </c>
      <c r="C2211" s="62"/>
      <c r="D2211" s="62"/>
      <c r="E2211" s="62"/>
      <c r="F2211" s="62"/>
      <c r="G2211" s="62"/>
      <c r="H2211" s="62"/>
    </row>
    <row r="2212" spans="1:8" customFormat="1" x14ac:dyDescent="0.25">
      <c r="A2212" s="59"/>
      <c r="B2212" s="60">
        <v>0.32638888888888901</v>
      </c>
      <c r="C2212" s="62"/>
      <c r="D2212" s="62"/>
      <c r="E2212" s="62"/>
      <c r="F2212" s="62"/>
      <c r="G2212" s="62"/>
      <c r="H2212" s="62"/>
    </row>
    <row r="2213" spans="1:8" customFormat="1" x14ac:dyDescent="0.25">
      <c r="A2213" s="59"/>
      <c r="B2213" s="60">
        <v>0.33333333333333298</v>
      </c>
      <c r="C2213" s="62"/>
      <c r="D2213" s="62"/>
      <c r="E2213" s="62"/>
      <c r="F2213" s="62"/>
      <c r="G2213" s="62"/>
      <c r="H2213" s="62"/>
    </row>
    <row r="2214" spans="1:8" customFormat="1" x14ac:dyDescent="0.25">
      <c r="A2214" s="59"/>
      <c r="B2214" s="60">
        <v>0.34027777777777801</v>
      </c>
      <c r="C2214" s="62"/>
      <c r="D2214" s="62"/>
      <c r="E2214" s="62"/>
      <c r="F2214" s="62"/>
      <c r="G2214" s="62"/>
      <c r="H2214" s="62"/>
    </row>
    <row r="2215" spans="1:8" customFormat="1" x14ac:dyDescent="0.25">
      <c r="A2215" s="59"/>
      <c r="B2215" s="60">
        <v>0.34722222222222199</v>
      </c>
      <c r="C2215" s="62"/>
      <c r="D2215" s="62"/>
      <c r="E2215" s="62"/>
      <c r="F2215" s="62"/>
      <c r="G2215" s="62"/>
      <c r="H2215" s="62"/>
    </row>
    <row r="2216" spans="1:8" customFormat="1" x14ac:dyDescent="0.25">
      <c r="A2216" s="59"/>
      <c r="B2216" s="60">
        <v>0.35416666666666702</v>
      </c>
      <c r="C2216" s="62"/>
      <c r="D2216" s="62"/>
      <c r="E2216" s="62"/>
      <c r="F2216" s="62"/>
      <c r="G2216" s="62"/>
      <c r="H2216" s="62"/>
    </row>
    <row r="2217" spans="1:8" customFormat="1" x14ac:dyDescent="0.25">
      <c r="A2217" s="59"/>
      <c r="B2217" s="60">
        <v>0.36111111111111099</v>
      </c>
      <c r="C2217" s="62"/>
      <c r="D2217" s="62"/>
      <c r="E2217" s="62"/>
      <c r="F2217" s="62"/>
      <c r="G2217" s="62"/>
      <c r="H2217" s="62"/>
    </row>
    <row r="2218" spans="1:8" customFormat="1" x14ac:dyDescent="0.25">
      <c r="A2218" s="59"/>
      <c r="B2218" s="60">
        <v>0.36805555555555602</v>
      </c>
      <c r="C2218" s="62"/>
      <c r="D2218" s="62"/>
      <c r="E2218" s="62"/>
      <c r="F2218" s="62"/>
      <c r="G2218" s="62"/>
      <c r="H2218" s="62"/>
    </row>
    <row r="2219" spans="1:8" customFormat="1" x14ac:dyDescent="0.25">
      <c r="A2219" s="59"/>
      <c r="B2219" s="60">
        <v>0.375</v>
      </c>
      <c r="C2219" s="62"/>
      <c r="D2219" s="62"/>
      <c r="E2219" s="62"/>
      <c r="F2219" s="62"/>
      <c r="G2219" s="62"/>
      <c r="H2219" s="62"/>
    </row>
    <row r="2220" spans="1:8" customFormat="1" x14ac:dyDescent="0.25">
      <c r="A2220" s="59"/>
      <c r="B2220" s="60">
        <v>0.38194444444444398</v>
      </c>
      <c r="C2220" s="62"/>
      <c r="D2220" s="62"/>
      <c r="E2220" s="62"/>
      <c r="F2220" s="62"/>
      <c r="G2220" s="62"/>
      <c r="H2220" s="62"/>
    </row>
    <row r="2221" spans="1:8" customFormat="1" x14ac:dyDescent="0.25">
      <c r="A2221" s="59"/>
      <c r="B2221" s="60">
        <v>0.38888888888888901</v>
      </c>
      <c r="C2221" s="62"/>
      <c r="D2221" s="62"/>
      <c r="E2221" s="62"/>
      <c r="F2221" s="62"/>
      <c r="G2221" s="62"/>
      <c r="H2221" s="62"/>
    </row>
    <row r="2222" spans="1:8" customFormat="1" x14ac:dyDescent="0.25">
      <c r="A2222" s="59"/>
      <c r="B2222" s="60">
        <v>0.39583333333333298</v>
      </c>
      <c r="C2222" s="62"/>
      <c r="D2222" s="62"/>
      <c r="E2222" s="62"/>
      <c r="F2222" s="62"/>
      <c r="G2222" s="62"/>
      <c r="H2222" s="62"/>
    </row>
    <row r="2223" spans="1:8" customFormat="1" x14ac:dyDescent="0.25">
      <c r="A2223" s="59"/>
      <c r="B2223" s="60">
        <v>0.40277777777777801</v>
      </c>
      <c r="C2223" s="62"/>
      <c r="D2223" s="62"/>
      <c r="E2223" s="62"/>
      <c r="F2223" s="62"/>
      <c r="G2223" s="62"/>
      <c r="H2223" s="62"/>
    </row>
    <row r="2224" spans="1:8" customFormat="1" x14ac:dyDescent="0.25">
      <c r="A2224" s="59"/>
      <c r="B2224" s="60">
        <v>0.40972222222222199</v>
      </c>
      <c r="C2224" s="62"/>
      <c r="D2224" s="62"/>
      <c r="E2224" s="62"/>
      <c r="F2224" s="62"/>
      <c r="G2224" s="62"/>
      <c r="H2224" s="62"/>
    </row>
    <row r="2225" spans="1:8" customFormat="1" x14ac:dyDescent="0.25">
      <c r="A2225" s="59"/>
      <c r="B2225" s="60">
        <v>0.41666666666666702</v>
      </c>
      <c r="C2225" s="62"/>
      <c r="D2225" s="62"/>
      <c r="E2225" s="62"/>
      <c r="F2225" s="62"/>
      <c r="G2225" s="62"/>
      <c r="H2225" s="62"/>
    </row>
    <row r="2226" spans="1:8" customFormat="1" x14ac:dyDescent="0.25">
      <c r="A2226" s="59"/>
      <c r="B2226" s="60">
        <v>0.42361111111111099</v>
      </c>
      <c r="C2226" s="62"/>
      <c r="D2226" s="62"/>
      <c r="E2226" s="62"/>
      <c r="F2226" s="62"/>
      <c r="G2226" s="62"/>
      <c r="H2226" s="62"/>
    </row>
    <row r="2227" spans="1:8" customFormat="1" x14ac:dyDescent="0.25">
      <c r="A2227" s="59"/>
      <c r="B2227" s="60">
        <v>0.43055555555555602</v>
      </c>
      <c r="C2227" s="62"/>
      <c r="D2227" s="62"/>
      <c r="E2227" s="62"/>
      <c r="F2227" s="62"/>
      <c r="G2227" s="62"/>
      <c r="H2227" s="62"/>
    </row>
    <row r="2228" spans="1:8" customFormat="1" x14ac:dyDescent="0.25">
      <c r="A2228" s="59"/>
      <c r="B2228" s="60">
        <v>0.4375</v>
      </c>
      <c r="C2228" s="62"/>
      <c r="D2228" s="62"/>
      <c r="E2228" s="62"/>
      <c r="F2228" s="62"/>
      <c r="G2228" s="62"/>
      <c r="H2228" s="62"/>
    </row>
    <row r="2229" spans="1:8" customFormat="1" x14ac:dyDescent="0.25">
      <c r="A2229" s="59"/>
      <c r="B2229" s="60">
        <v>0.44444444444444398</v>
      </c>
      <c r="C2229" s="62"/>
      <c r="D2229" s="62"/>
      <c r="E2229" s="62"/>
      <c r="F2229" s="62"/>
      <c r="G2229" s="62"/>
      <c r="H2229" s="62"/>
    </row>
    <row r="2230" spans="1:8" customFormat="1" x14ac:dyDescent="0.25">
      <c r="A2230" s="59"/>
      <c r="B2230" s="60">
        <v>0.45138888888888901</v>
      </c>
      <c r="C2230" s="62"/>
      <c r="D2230" s="62"/>
      <c r="E2230" s="62"/>
      <c r="F2230" s="62"/>
      <c r="G2230" s="62"/>
      <c r="H2230" s="62"/>
    </row>
    <row r="2231" spans="1:8" customFormat="1" x14ac:dyDescent="0.25">
      <c r="A2231" s="59"/>
      <c r="B2231" s="60">
        <v>0.45833333333333298</v>
      </c>
      <c r="C2231" s="62"/>
      <c r="D2231" s="62"/>
      <c r="E2231" s="62"/>
      <c r="F2231" s="62"/>
      <c r="G2231" s="62"/>
      <c r="H2231" s="62"/>
    </row>
    <row r="2232" spans="1:8" customFormat="1" x14ac:dyDescent="0.25">
      <c r="A2232" s="59"/>
      <c r="B2232" s="60">
        <v>0.46527777777777801</v>
      </c>
      <c r="C2232" s="62"/>
      <c r="D2232" s="62"/>
      <c r="E2232" s="62"/>
      <c r="F2232" s="62"/>
      <c r="G2232" s="62"/>
      <c r="H2232" s="62"/>
    </row>
    <row r="2233" spans="1:8" customFormat="1" x14ac:dyDescent="0.25">
      <c r="A2233" s="59"/>
      <c r="B2233" s="60">
        <v>0.47222222222222199</v>
      </c>
      <c r="C2233" s="62"/>
      <c r="D2233" s="62"/>
      <c r="E2233" s="62"/>
      <c r="F2233" s="62"/>
      <c r="G2233" s="62"/>
      <c r="H2233" s="62"/>
    </row>
    <row r="2234" spans="1:8" customFormat="1" x14ac:dyDescent="0.25">
      <c r="A2234" s="59"/>
      <c r="B2234" s="60">
        <v>0.47916666666666702</v>
      </c>
      <c r="C2234" s="62"/>
      <c r="D2234" s="62"/>
      <c r="E2234" s="62"/>
      <c r="F2234" s="62"/>
      <c r="G2234" s="62"/>
      <c r="H2234" s="62"/>
    </row>
    <row r="2235" spans="1:8" customFormat="1" x14ac:dyDescent="0.25">
      <c r="A2235" s="59"/>
      <c r="B2235" s="60">
        <v>0.48611111111111099</v>
      </c>
      <c r="C2235" s="62"/>
      <c r="D2235" s="62"/>
      <c r="E2235" s="62"/>
      <c r="F2235" s="62"/>
      <c r="G2235" s="62"/>
      <c r="H2235" s="62"/>
    </row>
    <row r="2236" spans="1:8" customFormat="1" x14ac:dyDescent="0.25">
      <c r="A2236" s="59"/>
      <c r="B2236" s="60">
        <v>0.49305555555555602</v>
      </c>
      <c r="C2236" s="62"/>
      <c r="D2236" s="62"/>
      <c r="E2236" s="62"/>
      <c r="F2236" s="62"/>
      <c r="G2236" s="62"/>
      <c r="H2236" s="62"/>
    </row>
    <row r="2237" spans="1:8" customFormat="1" x14ac:dyDescent="0.25">
      <c r="A2237" s="59"/>
      <c r="B2237" s="60">
        <v>0.5</v>
      </c>
      <c r="C2237" s="62"/>
      <c r="D2237" s="62"/>
      <c r="E2237" s="62"/>
      <c r="F2237" s="62"/>
      <c r="G2237" s="62"/>
      <c r="H2237" s="62"/>
    </row>
    <row r="2238" spans="1:8" customFormat="1" x14ac:dyDescent="0.25">
      <c r="A2238" s="59"/>
      <c r="B2238" s="60">
        <v>0.50694444444444398</v>
      </c>
      <c r="C2238" s="62"/>
      <c r="D2238" s="62"/>
      <c r="E2238" s="62"/>
      <c r="F2238" s="62"/>
      <c r="G2238" s="62"/>
      <c r="H2238" s="62"/>
    </row>
    <row r="2239" spans="1:8" customFormat="1" x14ac:dyDescent="0.25">
      <c r="A2239" s="59"/>
      <c r="B2239" s="60">
        <v>0.51388888888888895</v>
      </c>
      <c r="C2239" s="62"/>
      <c r="D2239" s="62"/>
      <c r="E2239" s="62"/>
      <c r="F2239" s="62"/>
      <c r="G2239" s="62"/>
      <c r="H2239" s="62"/>
    </row>
    <row r="2240" spans="1:8" customFormat="1" x14ac:dyDescent="0.25">
      <c r="A2240" s="59"/>
      <c r="B2240" s="60">
        <v>0.52083333333333304</v>
      </c>
      <c r="C2240" s="62"/>
      <c r="D2240" s="62"/>
      <c r="E2240" s="62"/>
      <c r="F2240" s="62"/>
      <c r="G2240" s="62"/>
      <c r="H2240" s="62"/>
    </row>
    <row r="2241" spans="1:8" customFormat="1" x14ac:dyDescent="0.25">
      <c r="A2241" s="59"/>
      <c r="B2241" s="60">
        <v>0.52777777777777801</v>
      </c>
      <c r="C2241" s="62"/>
      <c r="D2241" s="62"/>
      <c r="E2241" s="62"/>
      <c r="F2241" s="62"/>
      <c r="G2241" s="62"/>
      <c r="H2241" s="62"/>
    </row>
    <row r="2242" spans="1:8" customFormat="1" x14ac:dyDescent="0.25">
      <c r="A2242" s="59"/>
      <c r="B2242" s="60">
        <v>0.53472222222222199</v>
      </c>
      <c r="C2242" s="62"/>
      <c r="D2242" s="62"/>
      <c r="E2242" s="62"/>
      <c r="F2242" s="62"/>
      <c r="G2242" s="62"/>
      <c r="H2242" s="62"/>
    </row>
    <row r="2243" spans="1:8" customFormat="1" x14ac:dyDescent="0.25">
      <c r="A2243" s="59"/>
      <c r="B2243" s="60">
        <v>0.54166666666666696</v>
      </c>
      <c r="C2243" s="62"/>
      <c r="D2243" s="62"/>
      <c r="E2243" s="62"/>
      <c r="F2243" s="62"/>
      <c r="G2243" s="62"/>
      <c r="H2243" s="62"/>
    </row>
    <row r="2244" spans="1:8" customFormat="1" x14ac:dyDescent="0.25">
      <c r="A2244" s="59"/>
      <c r="B2244" s="60">
        <v>0.54861111111111105</v>
      </c>
      <c r="C2244" s="62"/>
      <c r="D2244" s="62"/>
      <c r="E2244" s="62"/>
      <c r="F2244" s="62"/>
      <c r="G2244" s="62"/>
      <c r="H2244" s="62"/>
    </row>
    <row r="2245" spans="1:8" customFormat="1" x14ac:dyDescent="0.25">
      <c r="A2245" s="59"/>
      <c r="B2245" s="60">
        <v>0.55555555555555602</v>
      </c>
      <c r="C2245" s="62"/>
      <c r="D2245" s="62"/>
      <c r="E2245" s="62"/>
      <c r="F2245" s="62"/>
      <c r="G2245" s="62"/>
      <c r="H2245" s="62"/>
    </row>
    <row r="2246" spans="1:8" customFormat="1" x14ac:dyDescent="0.25">
      <c r="A2246" s="59"/>
      <c r="B2246" s="60">
        <v>0.5625</v>
      </c>
      <c r="C2246" s="62"/>
      <c r="D2246" s="62"/>
      <c r="E2246" s="62"/>
      <c r="F2246" s="62"/>
      <c r="G2246" s="62"/>
      <c r="H2246" s="62"/>
    </row>
    <row r="2247" spans="1:8" customFormat="1" x14ac:dyDescent="0.25">
      <c r="A2247" s="59"/>
      <c r="B2247" s="60">
        <v>0.56944444444444398</v>
      </c>
      <c r="C2247" s="62"/>
      <c r="D2247" s="62"/>
      <c r="E2247" s="62"/>
      <c r="F2247" s="62"/>
      <c r="G2247" s="62"/>
      <c r="H2247" s="62"/>
    </row>
    <row r="2248" spans="1:8" customFormat="1" x14ac:dyDescent="0.25">
      <c r="A2248" s="59"/>
      <c r="B2248" s="60">
        <v>0.57638888888888895</v>
      </c>
      <c r="C2248" s="62"/>
      <c r="D2248" s="62"/>
      <c r="E2248" s="62"/>
      <c r="F2248" s="62"/>
      <c r="G2248" s="62"/>
      <c r="H2248" s="62"/>
    </row>
    <row r="2249" spans="1:8" customFormat="1" x14ac:dyDescent="0.25">
      <c r="A2249" s="59"/>
      <c r="B2249" s="60">
        <v>0.58333333333333304</v>
      </c>
      <c r="C2249" s="62"/>
      <c r="D2249" s="62"/>
      <c r="E2249" s="62"/>
      <c r="F2249" s="62"/>
      <c r="G2249" s="62"/>
      <c r="H2249" s="62"/>
    </row>
    <row r="2250" spans="1:8" customFormat="1" x14ac:dyDescent="0.25">
      <c r="A2250" s="59"/>
      <c r="B2250" s="60">
        <v>0.59027777777777801</v>
      </c>
      <c r="C2250" s="62"/>
      <c r="D2250" s="62"/>
      <c r="E2250" s="62"/>
      <c r="F2250" s="62"/>
      <c r="G2250" s="62"/>
      <c r="H2250" s="62"/>
    </row>
    <row r="2251" spans="1:8" customFormat="1" x14ac:dyDescent="0.25">
      <c r="A2251" s="59"/>
      <c r="B2251" s="60">
        <v>0.59722222222222199</v>
      </c>
      <c r="C2251" s="62"/>
      <c r="D2251" s="62"/>
      <c r="E2251" s="62"/>
      <c r="F2251" s="62"/>
      <c r="G2251" s="62"/>
      <c r="H2251" s="62"/>
    </row>
    <row r="2252" spans="1:8" customFormat="1" x14ac:dyDescent="0.25">
      <c r="A2252" s="59"/>
      <c r="B2252" s="60">
        <v>0.60416666666666696</v>
      </c>
      <c r="C2252" s="62"/>
      <c r="D2252" s="62"/>
      <c r="E2252" s="62"/>
      <c r="F2252" s="62"/>
      <c r="G2252" s="62"/>
      <c r="H2252" s="62"/>
    </row>
    <row r="2253" spans="1:8" customFormat="1" x14ac:dyDescent="0.25">
      <c r="A2253" s="59"/>
      <c r="B2253" s="60">
        <v>0.61111111111111105</v>
      </c>
      <c r="C2253" s="62"/>
      <c r="D2253" s="62"/>
      <c r="E2253" s="62"/>
      <c r="F2253" s="62"/>
      <c r="G2253" s="62"/>
      <c r="H2253" s="62"/>
    </row>
    <row r="2254" spans="1:8" customFormat="1" x14ac:dyDescent="0.25">
      <c r="A2254" s="59"/>
      <c r="B2254" s="60">
        <v>0.61805555555555503</v>
      </c>
      <c r="C2254" s="62"/>
      <c r="D2254" s="62"/>
      <c r="E2254" s="62"/>
      <c r="F2254" s="62"/>
      <c r="G2254" s="62"/>
      <c r="H2254" s="62"/>
    </row>
    <row r="2255" spans="1:8" customFormat="1" x14ac:dyDescent="0.25">
      <c r="A2255" s="59"/>
      <c r="B2255" s="60">
        <v>0.625</v>
      </c>
      <c r="C2255" s="62"/>
      <c r="D2255" s="62"/>
      <c r="E2255" s="62"/>
      <c r="F2255" s="62"/>
      <c r="G2255" s="62"/>
      <c r="H2255" s="62"/>
    </row>
    <row r="2256" spans="1:8" customFormat="1" x14ac:dyDescent="0.25">
      <c r="A2256" s="59"/>
      <c r="B2256" s="60">
        <v>0.63194444444444398</v>
      </c>
      <c r="C2256" s="62"/>
      <c r="D2256" s="62"/>
      <c r="E2256" s="62"/>
      <c r="F2256" s="62"/>
      <c r="G2256" s="62"/>
      <c r="H2256" s="62"/>
    </row>
    <row r="2257" spans="1:8" customFormat="1" x14ac:dyDescent="0.25">
      <c r="A2257" s="59"/>
      <c r="B2257" s="60">
        <v>0.63888888888888895</v>
      </c>
      <c r="C2257" s="62"/>
      <c r="D2257" s="62"/>
      <c r="E2257" s="62"/>
      <c r="F2257" s="62"/>
      <c r="G2257" s="62"/>
      <c r="H2257" s="62"/>
    </row>
    <row r="2258" spans="1:8" customFormat="1" x14ac:dyDescent="0.25">
      <c r="A2258" s="59"/>
      <c r="B2258" s="60">
        <v>0.64583333333333304</v>
      </c>
      <c r="C2258" s="62"/>
      <c r="D2258" s="62"/>
      <c r="E2258" s="62"/>
      <c r="F2258" s="62"/>
      <c r="G2258" s="62"/>
      <c r="H2258" s="62"/>
    </row>
    <row r="2259" spans="1:8" customFormat="1" x14ac:dyDescent="0.25">
      <c r="A2259" s="59"/>
      <c r="B2259" s="60">
        <v>0.65277777777777801</v>
      </c>
      <c r="C2259" s="62"/>
      <c r="D2259" s="62"/>
      <c r="E2259" s="62"/>
      <c r="F2259" s="62"/>
      <c r="G2259" s="62"/>
      <c r="H2259" s="62"/>
    </row>
    <row r="2260" spans="1:8" customFormat="1" x14ac:dyDescent="0.25">
      <c r="A2260" s="59"/>
      <c r="B2260" s="60">
        <v>0.65972222222222199</v>
      </c>
      <c r="C2260" s="62"/>
      <c r="D2260" s="62"/>
      <c r="E2260" s="62"/>
      <c r="F2260" s="62"/>
      <c r="G2260" s="62"/>
      <c r="H2260" s="62"/>
    </row>
    <row r="2261" spans="1:8" customFormat="1" x14ac:dyDescent="0.25">
      <c r="A2261" s="59"/>
      <c r="B2261" s="60">
        <v>0.66666666666666696</v>
      </c>
      <c r="C2261" s="62"/>
      <c r="D2261" s="62"/>
      <c r="E2261" s="62"/>
      <c r="F2261" s="62"/>
      <c r="G2261" s="62"/>
      <c r="H2261" s="62"/>
    </row>
    <row r="2262" spans="1:8" customFormat="1" x14ac:dyDescent="0.25">
      <c r="A2262" s="59"/>
      <c r="B2262" s="60">
        <v>0.67361111111111105</v>
      </c>
      <c r="C2262" s="62"/>
      <c r="D2262" s="62"/>
      <c r="E2262" s="62"/>
      <c r="F2262" s="62"/>
      <c r="G2262" s="62"/>
      <c r="H2262" s="62"/>
    </row>
    <row r="2263" spans="1:8" customFormat="1" x14ac:dyDescent="0.25">
      <c r="A2263" s="59"/>
      <c r="B2263" s="60">
        <v>0.68055555555555503</v>
      </c>
      <c r="C2263" s="62"/>
      <c r="D2263" s="62"/>
      <c r="E2263" s="62"/>
      <c r="F2263" s="62"/>
      <c r="G2263" s="62"/>
      <c r="H2263" s="62"/>
    </row>
    <row r="2264" spans="1:8" customFormat="1" x14ac:dyDescent="0.25">
      <c r="A2264" s="59"/>
      <c r="B2264" s="60">
        <v>0.6875</v>
      </c>
      <c r="C2264" s="62"/>
      <c r="D2264" s="62"/>
      <c r="E2264" s="62"/>
      <c r="F2264" s="62"/>
      <c r="G2264" s="62"/>
      <c r="H2264" s="62"/>
    </row>
    <row r="2265" spans="1:8" customFormat="1" x14ac:dyDescent="0.25">
      <c r="A2265" s="59"/>
      <c r="B2265" s="60">
        <v>0.69444444444444398</v>
      </c>
      <c r="C2265" s="62"/>
      <c r="D2265" s="62"/>
      <c r="E2265" s="62"/>
      <c r="F2265" s="62"/>
      <c r="G2265" s="62"/>
      <c r="H2265" s="62"/>
    </row>
    <row r="2266" spans="1:8" customFormat="1" x14ac:dyDescent="0.25">
      <c r="A2266" s="59"/>
      <c r="B2266" s="60">
        <v>0.70138888888888895</v>
      </c>
      <c r="C2266" s="62"/>
      <c r="D2266" s="62"/>
      <c r="E2266" s="62"/>
      <c r="F2266" s="62"/>
      <c r="G2266" s="62"/>
      <c r="H2266" s="62"/>
    </row>
    <row r="2267" spans="1:8" customFormat="1" x14ac:dyDescent="0.25">
      <c r="A2267" s="59"/>
      <c r="B2267" s="60">
        <v>0.70833333333333304</v>
      </c>
      <c r="C2267" s="62"/>
      <c r="D2267" s="62"/>
      <c r="E2267" s="62"/>
      <c r="F2267" s="62"/>
      <c r="G2267" s="62"/>
      <c r="H2267" s="62"/>
    </row>
    <row r="2268" spans="1:8" customFormat="1" x14ac:dyDescent="0.25">
      <c r="A2268" s="59"/>
      <c r="B2268" s="60">
        <v>0.71527777777777801</v>
      </c>
      <c r="C2268" s="62"/>
      <c r="D2268" s="62"/>
      <c r="E2268" s="62"/>
      <c r="F2268" s="62"/>
      <c r="G2268" s="62"/>
      <c r="H2268" s="62"/>
    </row>
    <row r="2269" spans="1:8" customFormat="1" x14ac:dyDescent="0.25">
      <c r="A2269" s="59"/>
      <c r="B2269" s="60">
        <v>0.72222222222222199</v>
      </c>
      <c r="C2269" s="62"/>
      <c r="D2269" s="62"/>
      <c r="E2269" s="62"/>
      <c r="F2269" s="62"/>
      <c r="G2269" s="62"/>
      <c r="H2269" s="62"/>
    </row>
    <row r="2270" spans="1:8" customFormat="1" x14ac:dyDescent="0.25">
      <c r="A2270" s="59"/>
      <c r="B2270" s="60">
        <v>0.72916666666666696</v>
      </c>
      <c r="C2270" s="62"/>
      <c r="D2270" s="62"/>
      <c r="E2270" s="62"/>
      <c r="F2270" s="62"/>
      <c r="G2270" s="62"/>
      <c r="H2270" s="62"/>
    </row>
    <row r="2271" spans="1:8" customFormat="1" x14ac:dyDescent="0.25">
      <c r="A2271" s="59"/>
      <c r="B2271" s="60">
        <v>0.73611111111111105</v>
      </c>
      <c r="C2271" s="62"/>
      <c r="D2271" s="62"/>
      <c r="E2271" s="62"/>
      <c r="F2271" s="62"/>
      <c r="G2271" s="62"/>
      <c r="H2271" s="62"/>
    </row>
    <row r="2272" spans="1:8" customFormat="1" x14ac:dyDescent="0.25">
      <c r="A2272" s="59"/>
      <c r="B2272" s="60">
        <v>0.74305555555555503</v>
      </c>
      <c r="C2272" s="62"/>
      <c r="D2272" s="62"/>
      <c r="E2272" s="62"/>
      <c r="F2272" s="62"/>
      <c r="G2272" s="62"/>
      <c r="H2272" s="62"/>
    </row>
    <row r="2273" spans="1:8" customFormat="1" x14ac:dyDescent="0.25">
      <c r="A2273" s="59"/>
      <c r="B2273" s="60">
        <v>0.75</v>
      </c>
      <c r="C2273" s="62"/>
      <c r="D2273" s="62"/>
      <c r="E2273" s="62"/>
      <c r="F2273" s="62"/>
      <c r="G2273" s="62"/>
      <c r="H2273" s="62"/>
    </row>
    <row r="2274" spans="1:8" customFormat="1" x14ac:dyDescent="0.25">
      <c r="A2274" s="59"/>
      <c r="B2274" s="60">
        <v>0.75694444444444398</v>
      </c>
      <c r="C2274" s="62"/>
      <c r="D2274" s="62"/>
      <c r="E2274" s="62"/>
      <c r="F2274" s="62"/>
      <c r="G2274" s="62"/>
      <c r="H2274" s="62"/>
    </row>
    <row r="2275" spans="1:8" customFormat="1" x14ac:dyDescent="0.25">
      <c r="A2275" s="59"/>
      <c r="B2275" s="60">
        <v>0.76388888888888895</v>
      </c>
      <c r="C2275" s="62"/>
      <c r="D2275" s="62"/>
      <c r="E2275" s="62"/>
      <c r="F2275" s="62"/>
      <c r="G2275" s="62"/>
      <c r="H2275" s="62"/>
    </row>
    <row r="2276" spans="1:8" customFormat="1" x14ac:dyDescent="0.25">
      <c r="A2276" s="59"/>
      <c r="B2276" s="60">
        <v>0.77083333333333304</v>
      </c>
      <c r="C2276" s="62"/>
      <c r="D2276" s="62"/>
      <c r="E2276" s="62"/>
      <c r="F2276" s="62"/>
      <c r="G2276" s="62"/>
      <c r="H2276" s="62"/>
    </row>
    <row r="2277" spans="1:8" customFormat="1" x14ac:dyDescent="0.25">
      <c r="A2277" s="59"/>
      <c r="B2277" s="60">
        <v>0.77777777777777801</v>
      </c>
      <c r="C2277" s="62"/>
      <c r="D2277" s="62"/>
      <c r="E2277" s="62"/>
      <c r="F2277" s="62"/>
      <c r="G2277" s="62"/>
      <c r="H2277" s="62"/>
    </row>
    <row r="2278" spans="1:8" customFormat="1" x14ac:dyDescent="0.25">
      <c r="A2278" s="59"/>
      <c r="B2278" s="60">
        <v>0.78472222222222199</v>
      </c>
      <c r="C2278" s="62"/>
      <c r="D2278" s="62"/>
      <c r="E2278" s="62"/>
      <c r="F2278" s="62"/>
      <c r="G2278" s="62"/>
      <c r="H2278" s="62"/>
    </row>
    <row r="2279" spans="1:8" customFormat="1" x14ac:dyDescent="0.25">
      <c r="A2279" s="59"/>
      <c r="B2279" s="60">
        <v>0.79166666666666696</v>
      </c>
      <c r="C2279" s="62"/>
      <c r="D2279" s="62"/>
      <c r="E2279" s="62"/>
      <c r="F2279" s="62"/>
      <c r="G2279" s="62"/>
      <c r="H2279" s="62"/>
    </row>
    <row r="2280" spans="1:8" customFormat="1" x14ac:dyDescent="0.25">
      <c r="A2280" s="59"/>
      <c r="B2280" s="60">
        <v>0.79861111111111105</v>
      </c>
      <c r="C2280" s="62"/>
      <c r="D2280" s="62"/>
      <c r="E2280" s="62"/>
      <c r="F2280" s="62"/>
      <c r="G2280" s="62"/>
      <c r="H2280" s="62"/>
    </row>
    <row r="2281" spans="1:8" customFormat="1" x14ac:dyDescent="0.25">
      <c r="A2281" s="59"/>
      <c r="B2281" s="60">
        <v>0.80555555555555503</v>
      </c>
      <c r="C2281" s="62"/>
      <c r="D2281" s="62"/>
      <c r="E2281" s="62"/>
      <c r="F2281" s="62"/>
      <c r="G2281" s="62"/>
      <c r="H2281" s="62"/>
    </row>
    <row r="2282" spans="1:8" customFormat="1" x14ac:dyDescent="0.25">
      <c r="A2282" s="59"/>
      <c r="B2282" s="60">
        <v>0.8125</v>
      </c>
      <c r="C2282" s="62"/>
      <c r="D2282" s="62"/>
      <c r="E2282" s="62"/>
      <c r="F2282" s="62"/>
      <c r="G2282" s="62"/>
      <c r="H2282" s="62"/>
    </row>
    <row r="2283" spans="1:8" customFormat="1" x14ac:dyDescent="0.25">
      <c r="A2283" s="59"/>
      <c r="B2283" s="60">
        <v>0.81944444444444398</v>
      </c>
      <c r="C2283" s="62"/>
      <c r="D2283" s="62"/>
      <c r="E2283" s="62"/>
      <c r="F2283" s="62"/>
      <c r="G2283" s="62"/>
      <c r="H2283" s="62"/>
    </row>
    <row r="2284" spans="1:8" customFormat="1" x14ac:dyDescent="0.25">
      <c r="A2284" s="59"/>
      <c r="B2284" s="60">
        <v>0.82638888888888895</v>
      </c>
      <c r="C2284" s="62"/>
      <c r="D2284" s="62"/>
      <c r="E2284" s="62"/>
      <c r="F2284" s="62"/>
      <c r="G2284" s="62"/>
      <c r="H2284" s="62"/>
    </row>
    <row r="2285" spans="1:8" customFormat="1" x14ac:dyDescent="0.25">
      <c r="A2285" s="59"/>
      <c r="B2285" s="60">
        <v>0.83333333333333304</v>
      </c>
      <c r="C2285" s="62"/>
      <c r="D2285" s="62"/>
      <c r="E2285" s="62"/>
      <c r="F2285" s="62"/>
      <c r="G2285" s="62"/>
      <c r="H2285" s="62"/>
    </row>
    <row r="2286" spans="1:8" customFormat="1" x14ac:dyDescent="0.25">
      <c r="A2286" s="59"/>
      <c r="B2286" s="60">
        <v>0.84027777777777801</v>
      </c>
      <c r="C2286" s="62"/>
      <c r="D2286" s="62"/>
      <c r="E2286" s="62"/>
      <c r="F2286" s="62"/>
      <c r="G2286" s="62"/>
      <c r="H2286" s="62"/>
    </row>
    <row r="2287" spans="1:8" customFormat="1" x14ac:dyDescent="0.25">
      <c r="A2287" s="59"/>
      <c r="B2287" s="60">
        <v>0.84722222222222199</v>
      </c>
      <c r="C2287" s="62"/>
      <c r="D2287" s="62"/>
      <c r="E2287" s="62"/>
      <c r="F2287" s="62"/>
      <c r="G2287" s="62"/>
      <c r="H2287" s="62"/>
    </row>
    <row r="2288" spans="1:8" customFormat="1" x14ac:dyDescent="0.25">
      <c r="A2288" s="59"/>
      <c r="B2288" s="60">
        <v>0.85416666666666696</v>
      </c>
      <c r="C2288" s="62"/>
      <c r="D2288" s="62"/>
      <c r="E2288" s="62"/>
      <c r="F2288" s="62"/>
      <c r="G2288" s="62"/>
      <c r="H2288" s="62"/>
    </row>
    <row r="2289" spans="1:8" customFormat="1" x14ac:dyDescent="0.25">
      <c r="A2289" s="59"/>
      <c r="B2289" s="60">
        <v>0.86111111111111105</v>
      </c>
      <c r="C2289" s="62"/>
      <c r="D2289" s="62"/>
      <c r="E2289" s="62"/>
      <c r="F2289" s="62"/>
      <c r="G2289" s="62"/>
      <c r="H2289" s="62"/>
    </row>
    <row r="2290" spans="1:8" customFormat="1" x14ac:dyDescent="0.25">
      <c r="A2290" s="59"/>
      <c r="B2290" s="60">
        <v>0.86805555555555503</v>
      </c>
      <c r="C2290" s="62"/>
      <c r="D2290" s="62"/>
      <c r="E2290" s="62"/>
      <c r="F2290" s="62"/>
      <c r="G2290" s="62"/>
      <c r="H2290" s="62"/>
    </row>
    <row r="2291" spans="1:8" customFormat="1" x14ac:dyDescent="0.25">
      <c r="A2291" s="59"/>
      <c r="B2291" s="60">
        <v>0.875</v>
      </c>
      <c r="C2291" s="62"/>
      <c r="D2291" s="62"/>
      <c r="E2291" s="62"/>
      <c r="F2291" s="62"/>
      <c r="G2291" s="62"/>
      <c r="H2291" s="62"/>
    </row>
    <row r="2292" spans="1:8" customFormat="1" x14ac:dyDescent="0.25">
      <c r="A2292" s="59"/>
      <c r="B2292" s="60">
        <v>0.88194444444444398</v>
      </c>
      <c r="C2292" s="62"/>
      <c r="D2292" s="62"/>
      <c r="E2292" s="62"/>
      <c r="F2292" s="62"/>
      <c r="G2292" s="62"/>
      <c r="H2292" s="62"/>
    </row>
    <row r="2293" spans="1:8" customFormat="1" x14ac:dyDescent="0.25">
      <c r="A2293" s="59"/>
      <c r="B2293" s="60">
        <v>0.88888888888888895</v>
      </c>
      <c r="C2293" s="62"/>
      <c r="D2293" s="62"/>
      <c r="E2293" s="62"/>
      <c r="F2293" s="62"/>
      <c r="G2293" s="62"/>
      <c r="H2293" s="62"/>
    </row>
    <row r="2294" spans="1:8" customFormat="1" x14ac:dyDescent="0.25">
      <c r="A2294" s="59"/>
      <c r="B2294" s="60">
        <v>0.89583333333333304</v>
      </c>
      <c r="C2294" s="62"/>
      <c r="D2294" s="62"/>
      <c r="E2294" s="62"/>
      <c r="F2294" s="62"/>
      <c r="G2294" s="62"/>
      <c r="H2294" s="62"/>
    </row>
    <row r="2295" spans="1:8" customFormat="1" x14ac:dyDescent="0.25">
      <c r="A2295" s="59"/>
      <c r="B2295" s="60">
        <v>0.90277777777777801</v>
      </c>
      <c r="C2295" s="62"/>
      <c r="D2295" s="62"/>
      <c r="E2295" s="62"/>
      <c r="F2295" s="62"/>
      <c r="G2295" s="62"/>
      <c r="H2295" s="62"/>
    </row>
    <row r="2296" spans="1:8" customFormat="1" x14ac:dyDescent="0.25">
      <c r="A2296" s="59"/>
      <c r="B2296" s="60">
        <v>0.90972222222222199</v>
      </c>
      <c r="C2296" s="62"/>
      <c r="D2296" s="62"/>
      <c r="E2296" s="62"/>
      <c r="F2296" s="62"/>
      <c r="G2296" s="62"/>
      <c r="H2296" s="62"/>
    </row>
    <row r="2297" spans="1:8" customFormat="1" x14ac:dyDescent="0.25">
      <c r="A2297" s="59"/>
      <c r="B2297" s="60">
        <v>0.91666666666666696</v>
      </c>
      <c r="C2297" s="62"/>
      <c r="D2297" s="62"/>
      <c r="E2297" s="62"/>
      <c r="F2297" s="62"/>
      <c r="G2297" s="62"/>
      <c r="H2297" s="62"/>
    </row>
    <row r="2298" spans="1:8" customFormat="1" x14ac:dyDescent="0.25">
      <c r="A2298" s="59"/>
      <c r="B2298" s="60">
        <v>0.92361111111111105</v>
      </c>
      <c r="C2298" s="62"/>
      <c r="D2298" s="62"/>
      <c r="E2298" s="62"/>
      <c r="F2298" s="62"/>
      <c r="G2298" s="62"/>
      <c r="H2298" s="62"/>
    </row>
    <row r="2299" spans="1:8" customFormat="1" x14ac:dyDescent="0.25">
      <c r="A2299" s="59"/>
      <c r="B2299" s="60">
        <v>0.93055555555555503</v>
      </c>
      <c r="C2299" s="62"/>
      <c r="D2299" s="62"/>
      <c r="E2299" s="62"/>
      <c r="F2299" s="62"/>
      <c r="G2299" s="62"/>
      <c r="H2299" s="62"/>
    </row>
    <row r="2300" spans="1:8" customFormat="1" x14ac:dyDescent="0.25">
      <c r="A2300" s="59"/>
      <c r="B2300" s="60">
        <v>0.9375</v>
      </c>
      <c r="C2300" s="62"/>
      <c r="D2300" s="62"/>
      <c r="E2300" s="62"/>
      <c r="F2300" s="62"/>
      <c r="G2300" s="62"/>
      <c r="H2300" s="62"/>
    </row>
    <row r="2301" spans="1:8" customFormat="1" x14ac:dyDescent="0.25">
      <c r="A2301" s="59"/>
      <c r="B2301" s="60">
        <v>0.94444444444444398</v>
      </c>
      <c r="C2301" s="62"/>
      <c r="D2301" s="62"/>
      <c r="E2301" s="62"/>
      <c r="F2301" s="62"/>
      <c r="G2301" s="62"/>
      <c r="H2301" s="62"/>
    </row>
    <row r="2302" spans="1:8" customFormat="1" x14ac:dyDescent="0.25">
      <c r="A2302" s="59"/>
      <c r="B2302" s="60">
        <v>0.95138888888888895</v>
      </c>
      <c r="C2302" s="62"/>
      <c r="D2302" s="62"/>
      <c r="E2302" s="62"/>
      <c r="F2302" s="62"/>
      <c r="G2302" s="62"/>
      <c r="H2302" s="62"/>
    </row>
    <row r="2303" spans="1:8" customFormat="1" x14ac:dyDescent="0.25">
      <c r="A2303" s="59"/>
      <c r="B2303" s="60">
        <v>0.95833333333333304</v>
      </c>
      <c r="C2303" s="62"/>
      <c r="D2303" s="62"/>
      <c r="E2303" s="62"/>
      <c r="F2303" s="62"/>
      <c r="G2303" s="62"/>
      <c r="H2303" s="62"/>
    </row>
    <row r="2304" spans="1:8" customFormat="1" x14ac:dyDescent="0.25">
      <c r="A2304" s="59"/>
      <c r="B2304" s="60">
        <v>0.96527777777777801</v>
      </c>
      <c r="C2304" s="62"/>
      <c r="D2304" s="62"/>
      <c r="E2304" s="62"/>
      <c r="F2304" s="62"/>
      <c r="G2304" s="62"/>
      <c r="H2304" s="62"/>
    </row>
    <row r="2305" spans="1:8" customFormat="1" x14ac:dyDescent="0.25">
      <c r="A2305" s="59"/>
      <c r="B2305" s="60">
        <v>0.97222222222222199</v>
      </c>
      <c r="C2305" s="62"/>
      <c r="D2305" s="62"/>
      <c r="E2305" s="62"/>
      <c r="F2305" s="62"/>
      <c r="G2305" s="62"/>
      <c r="H2305" s="62"/>
    </row>
    <row r="2306" spans="1:8" customFormat="1" x14ac:dyDescent="0.25">
      <c r="A2306" s="59"/>
      <c r="B2306" s="60">
        <v>0.97916666666666696</v>
      </c>
      <c r="C2306" s="62"/>
      <c r="D2306" s="62"/>
      <c r="E2306" s="62"/>
      <c r="F2306" s="62"/>
      <c r="G2306" s="62"/>
      <c r="H2306" s="62"/>
    </row>
    <row r="2307" spans="1:8" customFormat="1" x14ac:dyDescent="0.25">
      <c r="A2307" s="59"/>
      <c r="B2307" s="60">
        <v>0.98611111111111105</v>
      </c>
      <c r="C2307" s="62"/>
      <c r="D2307" s="62"/>
      <c r="E2307" s="62"/>
      <c r="F2307" s="62"/>
      <c r="G2307" s="62"/>
      <c r="H2307" s="62"/>
    </row>
    <row r="2308" spans="1:8" customFormat="1" x14ac:dyDescent="0.25">
      <c r="A2308" s="59"/>
      <c r="B2308" s="60">
        <v>0.99305555555555503</v>
      </c>
      <c r="C2308" s="62"/>
      <c r="D2308" s="62"/>
      <c r="E2308" s="62"/>
      <c r="F2308" s="62"/>
      <c r="G2308" s="62"/>
      <c r="H2308" s="62"/>
    </row>
    <row r="2309" spans="1:8" customFormat="1" x14ac:dyDescent="0.25">
      <c r="A2309" s="59"/>
      <c r="B2309" s="60">
        <v>0</v>
      </c>
      <c r="C2309" s="62"/>
      <c r="D2309" s="62"/>
      <c r="E2309" s="62"/>
      <c r="F2309" s="62"/>
      <c r="G2309" s="62"/>
      <c r="H2309" s="62"/>
    </row>
    <row r="2310" spans="1:8" customFormat="1" x14ac:dyDescent="0.25">
      <c r="A2310" s="59"/>
      <c r="B2310" s="60">
        <v>6.9444444444444441E-3</v>
      </c>
      <c r="C2310" s="62"/>
      <c r="D2310" s="62"/>
      <c r="E2310" s="62"/>
      <c r="F2310" s="62"/>
      <c r="G2310" s="62"/>
      <c r="H2310" s="62"/>
    </row>
    <row r="2311" spans="1:8" customFormat="1" x14ac:dyDescent="0.25">
      <c r="A2311" s="59"/>
      <c r="B2311" s="60">
        <v>1.3888888888888888E-2</v>
      </c>
      <c r="C2311" s="62"/>
      <c r="D2311" s="62"/>
      <c r="E2311" s="62"/>
      <c r="F2311" s="62"/>
      <c r="G2311" s="62"/>
      <c r="H2311" s="62"/>
    </row>
    <row r="2312" spans="1:8" customFormat="1" x14ac:dyDescent="0.25">
      <c r="A2312" s="59"/>
      <c r="B2312" s="60">
        <v>2.0833333333333301E-2</v>
      </c>
      <c r="C2312" s="62"/>
      <c r="D2312" s="62"/>
      <c r="E2312" s="62"/>
      <c r="F2312" s="62"/>
      <c r="G2312" s="62"/>
      <c r="H2312" s="62"/>
    </row>
    <row r="2313" spans="1:8" customFormat="1" x14ac:dyDescent="0.25">
      <c r="A2313" s="59"/>
      <c r="B2313" s="60">
        <v>2.7777777777777801E-2</v>
      </c>
      <c r="C2313" s="62"/>
      <c r="D2313" s="62"/>
      <c r="E2313" s="62"/>
      <c r="F2313" s="62"/>
      <c r="G2313" s="62"/>
      <c r="H2313" s="62"/>
    </row>
    <row r="2314" spans="1:8" customFormat="1" x14ac:dyDescent="0.25">
      <c r="A2314" s="59"/>
      <c r="B2314" s="60">
        <v>3.4722222222222203E-2</v>
      </c>
      <c r="C2314" s="62"/>
      <c r="D2314" s="62"/>
      <c r="E2314" s="62"/>
      <c r="F2314" s="62"/>
      <c r="G2314" s="62"/>
      <c r="H2314" s="62"/>
    </row>
    <row r="2315" spans="1:8" customFormat="1" x14ac:dyDescent="0.25">
      <c r="A2315" s="59"/>
      <c r="B2315" s="60">
        <v>4.1666666666666664E-2</v>
      </c>
      <c r="C2315" s="62"/>
      <c r="D2315" s="62"/>
      <c r="E2315" s="62"/>
      <c r="F2315" s="62"/>
      <c r="G2315" s="62"/>
      <c r="H2315" s="62"/>
    </row>
    <row r="2316" spans="1:8" customFormat="1" x14ac:dyDescent="0.25">
      <c r="A2316" s="59"/>
      <c r="B2316" s="60">
        <v>4.8611111111111098E-2</v>
      </c>
      <c r="C2316" s="62"/>
      <c r="D2316" s="62"/>
      <c r="E2316" s="62"/>
      <c r="F2316" s="62"/>
      <c r="G2316" s="62"/>
      <c r="H2316" s="62"/>
    </row>
    <row r="2317" spans="1:8" customFormat="1" x14ac:dyDescent="0.25">
      <c r="A2317" s="59"/>
      <c r="B2317" s="60">
        <v>5.5555555555555601E-2</v>
      </c>
      <c r="C2317" s="62"/>
      <c r="D2317" s="62"/>
      <c r="E2317" s="62"/>
      <c r="F2317" s="62"/>
      <c r="G2317" s="62"/>
      <c r="H2317" s="62"/>
    </row>
    <row r="2318" spans="1:8" customFormat="1" x14ac:dyDescent="0.25">
      <c r="A2318" s="59"/>
      <c r="B2318" s="60">
        <v>6.25E-2</v>
      </c>
      <c r="C2318" s="62"/>
      <c r="D2318" s="62"/>
      <c r="E2318" s="62"/>
      <c r="F2318" s="62"/>
      <c r="G2318" s="62"/>
      <c r="H2318" s="62"/>
    </row>
    <row r="2319" spans="1:8" customFormat="1" x14ac:dyDescent="0.25">
      <c r="A2319" s="59"/>
      <c r="B2319" s="60">
        <v>6.9444444444444406E-2</v>
      </c>
      <c r="C2319" s="62"/>
      <c r="D2319" s="62"/>
      <c r="E2319" s="62"/>
      <c r="F2319" s="62"/>
      <c r="G2319" s="62"/>
      <c r="H2319" s="62"/>
    </row>
    <row r="2320" spans="1:8" customFormat="1" x14ac:dyDescent="0.25">
      <c r="A2320" s="59"/>
      <c r="B2320" s="60">
        <v>7.6388888888888895E-2</v>
      </c>
      <c r="C2320" s="62"/>
      <c r="D2320" s="62"/>
      <c r="E2320" s="62"/>
      <c r="F2320" s="62"/>
      <c r="G2320" s="62"/>
      <c r="H2320" s="62"/>
    </row>
    <row r="2321" spans="1:8" customFormat="1" x14ac:dyDescent="0.25">
      <c r="A2321" s="59"/>
      <c r="B2321" s="60">
        <v>8.3333333333333301E-2</v>
      </c>
      <c r="C2321" s="62"/>
      <c r="D2321" s="62"/>
      <c r="E2321" s="62"/>
      <c r="F2321" s="62"/>
      <c r="G2321" s="62"/>
      <c r="H2321" s="62"/>
    </row>
    <row r="2322" spans="1:8" customFormat="1" x14ac:dyDescent="0.25">
      <c r="A2322" s="59"/>
      <c r="B2322" s="60">
        <v>9.0277777777777804E-2</v>
      </c>
      <c r="C2322" s="62"/>
      <c r="D2322" s="62"/>
      <c r="E2322" s="62"/>
      <c r="F2322" s="62"/>
      <c r="G2322" s="62"/>
      <c r="H2322" s="62"/>
    </row>
    <row r="2323" spans="1:8" customFormat="1" x14ac:dyDescent="0.25">
      <c r="A2323" s="59"/>
      <c r="B2323" s="60">
        <v>9.7222222222222196E-2</v>
      </c>
      <c r="C2323" s="62"/>
      <c r="D2323" s="62"/>
      <c r="E2323" s="62"/>
      <c r="F2323" s="62"/>
      <c r="G2323" s="62"/>
      <c r="H2323" s="62"/>
    </row>
    <row r="2324" spans="1:8" customFormat="1" x14ac:dyDescent="0.25">
      <c r="A2324" s="59"/>
      <c r="B2324" s="60">
        <v>0.104166666666667</v>
      </c>
      <c r="C2324" s="62"/>
      <c r="D2324" s="62"/>
      <c r="E2324" s="62"/>
      <c r="F2324" s="62"/>
      <c r="G2324" s="62"/>
      <c r="H2324" s="62"/>
    </row>
    <row r="2325" spans="1:8" customFormat="1" x14ac:dyDescent="0.25">
      <c r="A2325" s="59"/>
      <c r="B2325" s="60">
        <v>0.11111111111111099</v>
      </c>
      <c r="C2325" s="62"/>
      <c r="D2325" s="62"/>
      <c r="E2325" s="62"/>
      <c r="F2325" s="62"/>
      <c r="G2325" s="62"/>
      <c r="H2325" s="62"/>
    </row>
    <row r="2326" spans="1:8" customFormat="1" x14ac:dyDescent="0.25">
      <c r="A2326" s="59"/>
      <c r="B2326" s="60">
        <v>0.118055555555556</v>
      </c>
      <c r="C2326" s="62"/>
      <c r="D2326" s="62"/>
      <c r="E2326" s="62"/>
      <c r="F2326" s="62"/>
      <c r="G2326" s="62"/>
      <c r="H2326" s="62"/>
    </row>
    <row r="2327" spans="1:8" customFormat="1" x14ac:dyDescent="0.25">
      <c r="A2327" s="59"/>
      <c r="B2327" s="60">
        <v>0.125</v>
      </c>
      <c r="C2327" s="62"/>
      <c r="D2327" s="62"/>
      <c r="E2327" s="62"/>
      <c r="F2327" s="62"/>
      <c r="G2327" s="62"/>
      <c r="H2327" s="62"/>
    </row>
    <row r="2328" spans="1:8" customFormat="1" x14ac:dyDescent="0.25">
      <c r="A2328" s="59"/>
      <c r="B2328" s="60">
        <v>0.131944444444444</v>
      </c>
      <c r="C2328" s="62"/>
      <c r="D2328" s="62"/>
      <c r="E2328" s="62"/>
      <c r="F2328" s="62"/>
      <c r="G2328" s="62"/>
      <c r="H2328" s="62"/>
    </row>
    <row r="2329" spans="1:8" customFormat="1" x14ac:dyDescent="0.25">
      <c r="A2329" s="59"/>
      <c r="B2329" s="60">
        <v>0.13888888888888901</v>
      </c>
      <c r="C2329" s="62"/>
      <c r="D2329" s="62"/>
      <c r="E2329" s="62"/>
      <c r="F2329" s="62"/>
      <c r="G2329" s="62"/>
      <c r="H2329" s="62"/>
    </row>
    <row r="2330" spans="1:8" customFormat="1" x14ac:dyDescent="0.25">
      <c r="A2330" s="59"/>
      <c r="B2330" s="60">
        <v>0.14583333333333301</v>
      </c>
      <c r="C2330" s="62"/>
      <c r="D2330" s="62"/>
      <c r="E2330" s="62"/>
      <c r="F2330" s="62"/>
      <c r="G2330" s="62"/>
      <c r="H2330" s="62"/>
    </row>
    <row r="2331" spans="1:8" customFormat="1" x14ac:dyDescent="0.25">
      <c r="A2331" s="59"/>
      <c r="B2331" s="60">
        <v>0.15277777777777801</v>
      </c>
      <c r="C2331" s="62"/>
      <c r="D2331" s="62"/>
      <c r="E2331" s="62"/>
      <c r="F2331" s="62"/>
      <c r="G2331" s="62"/>
      <c r="H2331" s="62"/>
    </row>
    <row r="2332" spans="1:8" customFormat="1" x14ac:dyDescent="0.25">
      <c r="A2332" s="59"/>
      <c r="B2332" s="60">
        <v>0.15972222222222199</v>
      </c>
      <c r="C2332" s="62"/>
      <c r="D2332" s="62"/>
      <c r="E2332" s="62"/>
      <c r="F2332" s="62"/>
      <c r="G2332" s="62"/>
      <c r="H2332" s="62"/>
    </row>
    <row r="2333" spans="1:8" customFormat="1" x14ac:dyDescent="0.25">
      <c r="A2333" s="59"/>
      <c r="B2333" s="60">
        <v>0.16666666666666699</v>
      </c>
      <c r="C2333" s="62"/>
      <c r="D2333" s="62"/>
      <c r="E2333" s="62"/>
      <c r="F2333" s="62"/>
      <c r="G2333" s="62"/>
      <c r="H2333" s="62"/>
    </row>
    <row r="2334" spans="1:8" customFormat="1" x14ac:dyDescent="0.25">
      <c r="A2334" s="59"/>
      <c r="B2334" s="60">
        <v>0.17361111111111099</v>
      </c>
      <c r="C2334" s="62"/>
      <c r="D2334" s="62"/>
      <c r="E2334" s="62"/>
      <c r="F2334" s="62"/>
      <c r="G2334" s="62"/>
      <c r="H2334" s="62"/>
    </row>
    <row r="2335" spans="1:8" customFormat="1" x14ac:dyDescent="0.25">
      <c r="A2335" s="59"/>
      <c r="B2335" s="60">
        <v>0.180555555555556</v>
      </c>
      <c r="C2335" s="62"/>
      <c r="D2335" s="62"/>
      <c r="E2335" s="62"/>
      <c r="F2335" s="62"/>
      <c r="G2335" s="62"/>
      <c r="H2335" s="62"/>
    </row>
    <row r="2336" spans="1:8" customFormat="1" x14ac:dyDescent="0.25">
      <c r="A2336" s="59"/>
      <c r="B2336" s="60">
        <v>0.1875</v>
      </c>
      <c r="C2336" s="62"/>
      <c r="D2336" s="62"/>
      <c r="E2336" s="62"/>
      <c r="F2336" s="62"/>
      <c r="G2336" s="62"/>
      <c r="H2336" s="62"/>
    </row>
    <row r="2337" spans="1:8" customFormat="1" x14ac:dyDescent="0.25">
      <c r="A2337" s="59"/>
      <c r="B2337" s="60">
        <v>0.194444444444444</v>
      </c>
      <c r="C2337" s="62"/>
      <c r="D2337" s="62"/>
      <c r="E2337" s="62"/>
      <c r="F2337" s="62"/>
      <c r="G2337" s="62"/>
      <c r="H2337" s="62"/>
    </row>
    <row r="2338" spans="1:8" customFormat="1" x14ac:dyDescent="0.25">
      <c r="A2338" s="59"/>
      <c r="B2338" s="60">
        <v>0.20138888888888901</v>
      </c>
      <c r="C2338" s="62"/>
      <c r="D2338" s="62"/>
      <c r="E2338" s="62"/>
      <c r="F2338" s="62"/>
      <c r="G2338" s="62"/>
      <c r="H2338" s="62"/>
    </row>
    <row r="2339" spans="1:8" customFormat="1" x14ac:dyDescent="0.25">
      <c r="A2339" s="59"/>
      <c r="B2339" s="60">
        <v>0.20833333333333301</v>
      </c>
      <c r="C2339" s="62"/>
      <c r="D2339" s="62"/>
      <c r="E2339" s="62"/>
      <c r="F2339" s="62"/>
      <c r="G2339" s="62"/>
      <c r="H2339" s="62"/>
    </row>
    <row r="2340" spans="1:8" customFormat="1" x14ac:dyDescent="0.25">
      <c r="A2340" s="59"/>
      <c r="B2340" s="60">
        <v>0.21527777777777801</v>
      </c>
      <c r="C2340" s="62"/>
      <c r="D2340" s="62"/>
      <c r="E2340" s="62"/>
      <c r="F2340" s="62"/>
      <c r="G2340" s="62"/>
      <c r="H2340" s="62"/>
    </row>
    <row r="2341" spans="1:8" customFormat="1" x14ac:dyDescent="0.25">
      <c r="A2341" s="59"/>
      <c r="B2341" s="60">
        <v>0.22222222222222199</v>
      </c>
      <c r="C2341" s="62"/>
      <c r="D2341" s="62"/>
      <c r="E2341" s="62"/>
      <c r="F2341" s="62"/>
      <c r="G2341" s="62"/>
      <c r="H2341" s="62"/>
    </row>
    <row r="2342" spans="1:8" customFormat="1" x14ac:dyDescent="0.25">
      <c r="A2342" s="59"/>
      <c r="B2342" s="60">
        <v>0.22916666666666699</v>
      </c>
      <c r="C2342" s="62"/>
      <c r="D2342" s="62"/>
      <c r="E2342" s="62"/>
      <c r="F2342" s="62"/>
      <c r="G2342" s="62"/>
      <c r="H2342" s="62"/>
    </row>
    <row r="2343" spans="1:8" customFormat="1" x14ac:dyDescent="0.25">
      <c r="A2343" s="59"/>
      <c r="B2343" s="60">
        <v>0.23611111111111099</v>
      </c>
      <c r="C2343" s="62"/>
      <c r="D2343" s="62"/>
      <c r="E2343" s="62"/>
      <c r="F2343" s="62"/>
      <c r="G2343" s="62"/>
      <c r="H2343" s="62"/>
    </row>
    <row r="2344" spans="1:8" customFormat="1" x14ac:dyDescent="0.25">
      <c r="A2344" s="59"/>
      <c r="B2344" s="60">
        <v>0.243055555555556</v>
      </c>
      <c r="C2344" s="62"/>
      <c r="D2344" s="62"/>
      <c r="E2344" s="62"/>
      <c r="F2344" s="62"/>
      <c r="G2344" s="62"/>
      <c r="H2344" s="62"/>
    </row>
    <row r="2345" spans="1:8" customFormat="1" x14ac:dyDescent="0.25">
      <c r="A2345" s="59"/>
      <c r="B2345" s="60">
        <v>0.25</v>
      </c>
      <c r="C2345" s="62"/>
      <c r="D2345" s="62"/>
      <c r="E2345" s="62"/>
      <c r="F2345" s="62"/>
      <c r="G2345" s="62"/>
      <c r="H2345" s="62"/>
    </row>
    <row r="2346" spans="1:8" customFormat="1" x14ac:dyDescent="0.25">
      <c r="A2346" s="59"/>
      <c r="B2346" s="60">
        <v>0.25694444444444398</v>
      </c>
      <c r="C2346" s="62"/>
      <c r="D2346" s="62"/>
      <c r="E2346" s="62"/>
      <c r="F2346" s="62"/>
      <c r="G2346" s="62"/>
      <c r="H2346" s="62"/>
    </row>
    <row r="2347" spans="1:8" customFormat="1" x14ac:dyDescent="0.25">
      <c r="A2347" s="59"/>
      <c r="B2347" s="60">
        <v>0.26388888888888901</v>
      </c>
      <c r="C2347" s="62"/>
      <c r="D2347" s="62"/>
      <c r="E2347" s="62"/>
      <c r="F2347" s="62"/>
      <c r="G2347" s="62"/>
      <c r="H2347" s="62"/>
    </row>
    <row r="2348" spans="1:8" customFormat="1" x14ac:dyDescent="0.25">
      <c r="A2348" s="59"/>
      <c r="B2348" s="60">
        <v>0.27083333333333298</v>
      </c>
      <c r="C2348" s="62"/>
      <c r="D2348" s="62"/>
      <c r="E2348" s="62"/>
      <c r="F2348" s="62"/>
      <c r="G2348" s="62"/>
      <c r="H2348" s="62"/>
    </row>
    <row r="2349" spans="1:8" customFormat="1" x14ac:dyDescent="0.25">
      <c r="A2349" s="59"/>
      <c r="B2349" s="60">
        <v>0.27777777777777801</v>
      </c>
      <c r="C2349" s="62"/>
      <c r="D2349" s="62"/>
      <c r="E2349" s="62"/>
      <c r="F2349" s="62"/>
      <c r="G2349" s="62"/>
      <c r="H2349" s="62"/>
    </row>
    <row r="2350" spans="1:8" customFormat="1" x14ac:dyDescent="0.25">
      <c r="A2350" s="59"/>
      <c r="B2350" s="60">
        <v>0.28472222222222199</v>
      </c>
      <c r="C2350" s="62"/>
      <c r="D2350" s="62"/>
      <c r="E2350" s="62"/>
      <c r="F2350" s="62"/>
      <c r="G2350" s="62"/>
      <c r="H2350" s="62"/>
    </row>
    <row r="2351" spans="1:8" customFormat="1" x14ac:dyDescent="0.25">
      <c r="A2351" s="59"/>
      <c r="B2351" s="60">
        <v>0.29166666666666702</v>
      </c>
      <c r="C2351" s="62"/>
      <c r="D2351" s="62"/>
      <c r="E2351" s="62"/>
      <c r="F2351" s="62"/>
      <c r="G2351" s="62"/>
      <c r="H2351" s="62"/>
    </row>
    <row r="2352" spans="1:8" customFormat="1" x14ac:dyDescent="0.25">
      <c r="A2352" s="59"/>
      <c r="B2352" s="60">
        <v>0.29861111111111099</v>
      </c>
      <c r="C2352" s="62"/>
      <c r="D2352" s="62"/>
      <c r="E2352" s="62"/>
      <c r="F2352" s="62"/>
      <c r="G2352" s="62"/>
      <c r="H2352" s="62"/>
    </row>
    <row r="2353" spans="1:8" customFormat="1" x14ac:dyDescent="0.25">
      <c r="A2353" s="59"/>
      <c r="B2353" s="60">
        <v>0.30555555555555602</v>
      </c>
      <c r="C2353" s="62"/>
      <c r="D2353" s="62"/>
      <c r="E2353" s="62"/>
      <c r="F2353" s="62"/>
      <c r="G2353" s="62"/>
      <c r="H2353" s="62"/>
    </row>
    <row r="2354" spans="1:8" customFormat="1" x14ac:dyDescent="0.25">
      <c r="A2354" s="59"/>
      <c r="B2354" s="60">
        <v>0.3125</v>
      </c>
      <c r="C2354" s="62"/>
      <c r="D2354" s="62"/>
      <c r="E2354" s="62"/>
      <c r="F2354" s="62"/>
      <c r="G2354" s="62"/>
      <c r="H2354" s="62"/>
    </row>
    <row r="2355" spans="1:8" customFormat="1" x14ac:dyDescent="0.25">
      <c r="A2355" s="59"/>
      <c r="B2355" s="60">
        <v>0.31944444444444398</v>
      </c>
      <c r="C2355" s="62"/>
      <c r="D2355" s="62"/>
      <c r="E2355" s="62"/>
      <c r="F2355" s="62"/>
      <c r="G2355" s="62"/>
      <c r="H2355" s="62"/>
    </row>
    <row r="2356" spans="1:8" customFormat="1" x14ac:dyDescent="0.25">
      <c r="A2356" s="59"/>
      <c r="B2356" s="60">
        <v>0.32638888888888901</v>
      </c>
      <c r="C2356" s="62"/>
      <c r="D2356" s="62"/>
      <c r="E2356" s="62"/>
      <c r="F2356" s="62"/>
      <c r="G2356" s="62"/>
      <c r="H2356" s="62"/>
    </row>
    <row r="2357" spans="1:8" customFormat="1" x14ac:dyDescent="0.25">
      <c r="A2357" s="59"/>
      <c r="B2357" s="60">
        <v>0.33333333333333298</v>
      </c>
      <c r="C2357" s="62"/>
      <c r="D2357" s="62"/>
      <c r="E2357" s="62"/>
      <c r="F2357" s="62"/>
      <c r="G2357" s="62"/>
      <c r="H2357" s="62"/>
    </row>
    <row r="2358" spans="1:8" customFormat="1" x14ac:dyDescent="0.25">
      <c r="A2358" s="59"/>
      <c r="B2358" s="60">
        <v>0.34027777777777801</v>
      </c>
      <c r="C2358" s="62"/>
      <c r="D2358" s="62"/>
      <c r="E2358" s="62"/>
      <c r="F2358" s="62"/>
      <c r="G2358" s="62"/>
      <c r="H2358" s="62"/>
    </row>
    <row r="2359" spans="1:8" customFormat="1" x14ac:dyDescent="0.25">
      <c r="A2359" s="59"/>
      <c r="B2359" s="60">
        <v>0.34722222222222199</v>
      </c>
      <c r="C2359" s="62"/>
      <c r="D2359" s="62"/>
      <c r="E2359" s="62"/>
      <c r="F2359" s="62"/>
      <c r="G2359" s="62"/>
      <c r="H2359" s="62"/>
    </row>
    <row r="2360" spans="1:8" customFormat="1" x14ac:dyDescent="0.25">
      <c r="A2360" s="59"/>
      <c r="B2360" s="60">
        <v>0.35416666666666702</v>
      </c>
      <c r="C2360" s="62"/>
      <c r="D2360" s="62"/>
      <c r="E2360" s="62"/>
      <c r="F2360" s="62"/>
      <c r="G2360" s="62"/>
      <c r="H2360" s="62"/>
    </row>
    <row r="2361" spans="1:8" customFormat="1" x14ac:dyDescent="0.25">
      <c r="A2361" s="59"/>
      <c r="B2361" s="60">
        <v>0.36111111111111099</v>
      </c>
      <c r="C2361" s="62"/>
      <c r="D2361" s="62"/>
      <c r="E2361" s="62"/>
      <c r="F2361" s="62"/>
      <c r="G2361" s="62"/>
      <c r="H2361" s="62"/>
    </row>
    <row r="2362" spans="1:8" customFormat="1" x14ac:dyDescent="0.25">
      <c r="A2362" s="59"/>
      <c r="B2362" s="60">
        <v>0.36805555555555602</v>
      </c>
      <c r="C2362" s="62"/>
      <c r="D2362" s="62"/>
      <c r="E2362" s="62"/>
      <c r="F2362" s="62"/>
      <c r="G2362" s="62"/>
      <c r="H2362" s="62"/>
    </row>
    <row r="2363" spans="1:8" customFormat="1" x14ac:dyDescent="0.25">
      <c r="A2363" s="59"/>
      <c r="B2363" s="60">
        <v>0.375</v>
      </c>
      <c r="C2363" s="62"/>
      <c r="D2363" s="62"/>
      <c r="E2363" s="62"/>
      <c r="F2363" s="62"/>
      <c r="G2363" s="62"/>
      <c r="H2363" s="62"/>
    </row>
    <row r="2364" spans="1:8" customFormat="1" x14ac:dyDescent="0.25">
      <c r="A2364" s="59"/>
      <c r="B2364" s="60">
        <v>0.38194444444444398</v>
      </c>
      <c r="C2364" s="62"/>
      <c r="D2364" s="62"/>
      <c r="E2364" s="62"/>
      <c r="F2364" s="62"/>
      <c r="G2364" s="62"/>
      <c r="H2364" s="62"/>
    </row>
    <row r="2365" spans="1:8" customFormat="1" x14ac:dyDescent="0.25">
      <c r="A2365" s="59"/>
      <c r="B2365" s="60">
        <v>0.38888888888888901</v>
      </c>
      <c r="C2365" s="62"/>
      <c r="D2365" s="62"/>
      <c r="E2365" s="62"/>
      <c r="F2365" s="62"/>
      <c r="G2365" s="62"/>
      <c r="H2365" s="62"/>
    </row>
    <row r="2366" spans="1:8" customFormat="1" x14ac:dyDescent="0.25">
      <c r="A2366" s="59"/>
      <c r="B2366" s="60">
        <v>0.39583333333333298</v>
      </c>
      <c r="C2366" s="62"/>
      <c r="D2366" s="62"/>
      <c r="E2366" s="62"/>
      <c r="F2366" s="62"/>
      <c r="G2366" s="62"/>
      <c r="H2366" s="62"/>
    </row>
    <row r="2367" spans="1:8" customFormat="1" x14ac:dyDescent="0.25">
      <c r="A2367" s="59"/>
      <c r="B2367" s="60">
        <v>0.40277777777777801</v>
      </c>
      <c r="C2367" s="62"/>
      <c r="D2367" s="62"/>
      <c r="E2367" s="62"/>
      <c r="F2367" s="62"/>
      <c r="G2367" s="62"/>
      <c r="H2367" s="62"/>
    </row>
    <row r="2368" spans="1:8" customFormat="1" x14ac:dyDescent="0.25">
      <c r="A2368" s="59"/>
      <c r="B2368" s="60">
        <v>0.40972222222222199</v>
      </c>
      <c r="C2368" s="62"/>
      <c r="D2368" s="62"/>
      <c r="E2368" s="62"/>
      <c r="F2368" s="62"/>
      <c r="G2368" s="62"/>
      <c r="H2368" s="62"/>
    </row>
    <row r="2369" spans="1:8" customFormat="1" x14ac:dyDescent="0.25">
      <c r="A2369" s="59"/>
      <c r="B2369" s="60">
        <v>0.41666666666666702</v>
      </c>
      <c r="C2369" s="62"/>
      <c r="D2369" s="62"/>
      <c r="E2369" s="62"/>
      <c r="F2369" s="62"/>
      <c r="G2369" s="62"/>
      <c r="H2369" s="62"/>
    </row>
    <row r="2370" spans="1:8" customFormat="1" x14ac:dyDescent="0.25">
      <c r="A2370" s="59"/>
      <c r="B2370" s="60">
        <v>0.42361111111111099</v>
      </c>
      <c r="C2370" s="62"/>
      <c r="D2370" s="62"/>
      <c r="E2370" s="62"/>
      <c r="F2370" s="62"/>
      <c r="G2370" s="62"/>
      <c r="H2370" s="62"/>
    </row>
    <row r="2371" spans="1:8" customFormat="1" x14ac:dyDescent="0.25">
      <c r="A2371" s="59"/>
      <c r="B2371" s="60">
        <v>0.43055555555555602</v>
      </c>
      <c r="C2371" s="62"/>
      <c r="D2371" s="62"/>
      <c r="E2371" s="62"/>
      <c r="F2371" s="62"/>
      <c r="G2371" s="62"/>
      <c r="H2371" s="62"/>
    </row>
    <row r="2372" spans="1:8" customFormat="1" x14ac:dyDescent="0.25">
      <c r="A2372" s="59"/>
      <c r="B2372" s="60">
        <v>0.4375</v>
      </c>
      <c r="C2372" s="62"/>
      <c r="D2372" s="62"/>
      <c r="E2372" s="62"/>
      <c r="F2372" s="62"/>
      <c r="G2372" s="62"/>
      <c r="H2372" s="62"/>
    </row>
    <row r="2373" spans="1:8" customFormat="1" x14ac:dyDescent="0.25">
      <c r="A2373" s="59"/>
      <c r="B2373" s="60">
        <v>0.44444444444444398</v>
      </c>
      <c r="C2373" s="62"/>
      <c r="D2373" s="62"/>
      <c r="E2373" s="62"/>
      <c r="F2373" s="62"/>
      <c r="G2373" s="62"/>
      <c r="H2373" s="62"/>
    </row>
    <row r="2374" spans="1:8" customFormat="1" x14ac:dyDescent="0.25">
      <c r="A2374" s="59"/>
      <c r="B2374" s="60">
        <v>0.45138888888888901</v>
      </c>
      <c r="C2374" s="62"/>
      <c r="D2374" s="62"/>
      <c r="E2374" s="62"/>
      <c r="F2374" s="62"/>
      <c r="G2374" s="62"/>
      <c r="H2374" s="62"/>
    </row>
    <row r="2375" spans="1:8" customFormat="1" x14ac:dyDescent="0.25">
      <c r="A2375" s="59"/>
      <c r="B2375" s="60">
        <v>0.45833333333333298</v>
      </c>
      <c r="C2375" s="62"/>
      <c r="D2375" s="62"/>
      <c r="E2375" s="62"/>
      <c r="F2375" s="62"/>
      <c r="G2375" s="62"/>
      <c r="H2375" s="62"/>
    </row>
    <row r="2376" spans="1:8" customFormat="1" x14ac:dyDescent="0.25">
      <c r="A2376" s="59"/>
      <c r="B2376" s="60">
        <v>0.46527777777777801</v>
      </c>
      <c r="C2376" s="62"/>
      <c r="D2376" s="62"/>
      <c r="E2376" s="62"/>
      <c r="F2376" s="62"/>
      <c r="G2376" s="62"/>
      <c r="H2376" s="62"/>
    </row>
    <row r="2377" spans="1:8" customFormat="1" x14ac:dyDescent="0.25">
      <c r="A2377" s="59"/>
      <c r="B2377" s="60">
        <v>0.47222222222222199</v>
      </c>
      <c r="C2377" s="62"/>
      <c r="D2377" s="62"/>
      <c r="E2377" s="62"/>
      <c r="F2377" s="62"/>
      <c r="G2377" s="62"/>
      <c r="H2377" s="62"/>
    </row>
    <row r="2378" spans="1:8" customFormat="1" x14ac:dyDescent="0.25">
      <c r="A2378" s="59"/>
      <c r="B2378" s="60">
        <v>0.47916666666666702</v>
      </c>
      <c r="C2378" s="62"/>
      <c r="D2378" s="62"/>
      <c r="E2378" s="62"/>
      <c r="F2378" s="62"/>
      <c r="G2378" s="62"/>
      <c r="H2378" s="62"/>
    </row>
    <row r="2379" spans="1:8" customFormat="1" x14ac:dyDescent="0.25">
      <c r="A2379" s="59"/>
      <c r="B2379" s="60">
        <v>0.48611111111111099</v>
      </c>
      <c r="C2379" s="62"/>
      <c r="D2379" s="62"/>
      <c r="E2379" s="62"/>
      <c r="F2379" s="62"/>
      <c r="G2379" s="62"/>
      <c r="H2379" s="62"/>
    </row>
    <row r="2380" spans="1:8" customFormat="1" x14ac:dyDescent="0.25">
      <c r="A2380" s="59"/>
      <c r="B2380" s="60">
        <v>0.49305555555555602</v>
      </c>
      <c r="C2380" s="62"/>
      <c r="D2380" s="62"/>
      <c r="E2380" s="62"/>
      <c r="F2380" s="62"/>
      <c r="G2380" s="62"/>
      <c r="H2380" s="62"/>
    </row>
    <row r="2381" spans="1:8" customFormat="1" x14ac:dyDescent="0.25">
      <c r="A2381" s="59"/>
      <c r="B2381" s="60">
        <v>0.5</v>
      </c>
      <c r="C2381" s="62"/>
      <c r="D2381" s="62"/>
      <c r="E2381" s="62"/>
      <c r="F2381" s="62"/>
      <c r="G2381" s="62"/>
      <c r="H2381" s="62"/>
    </row>
    <row r="2382" spans="1:8" customFormat="1" x14ac:dyDescent="0.25">
      <c r="A2382" s="59"/>
      <c r="B2382" s="60">
        <v>0.50694444444444398</v>
      </c>
      <c r="C2382" s="62"/>
      <c r="D2382" s="62"/>
      <c r="E2382" s="62"/>
      <c r="F2382" s="62"/>
      <c r="G2382" s="62"/>
      <c r="H2382" s="62"/>
    </row>
    <row r="2383" spans="1:8" customFormat="1" x14ac:dyDescent="0.25">
      <c r="A2383" s="59"/>
      <c r="B2383" s="60">
        <v>0.51388888888888895</v>
      </c>
      <c r="C2383" s="62"/>
      <c r="D2383" s="62"/>
      <c r="E2383" s="62"/>
      <c r="F2383" s="62"/>
      <c r="G2383" s="62"/>
      <c r="H2383" s="62"/>
    </row>
    <row r="2384" spans="1:8" customFormat="1" x14ac:dyDescent="0.25">
      <c r="A2384" s="59"/>
      <c r="B2384" s="60">
        <v>0.52083333333333304</v>
      </c>
      <c r="C2384" s="62"/>
      <c r="D2384" s="62"/>
      <c r="E2384" s="62"/>
      <c r="F2384" s="62"/>
      <c r="G2384" s="62"/>
      <c r="H2384" s="62"/>
    </row>
    <row r="2385" spans="1:8" customFormat="1" x14ac:dyDescent="0.25">
      <c r="A2385" s="59"/>
      <c r="B2385" s="60">
        <v>0.52777777777777801</v>
      </c>
      <c r="C2385" s="62"/>
      <c r="D2385" s="62"/>
      <c r="E2385" s="62"/>
      <c r="F2385" s="62"/>
      <c r="G2385" s="62"/>
      <c r="H2385" s="62"/>
    </row>
    <row r="2386" spans="1:8" customFormat="1" x14ac:dyDescent="0.25">
      <c r="A2386" s="59"/>
      <c r="B2386" s="60">
        <v>0.53472222222222199</v>
      </c>
      <c r="C2386" s="62"/>
      <c r="D2386" s="62"/>
      <c r="E2386" s="62"/>
      <c r="F2386" s="62"/>
      <c r="G2386" s="62"/>
      <c r="H2386" s="62"/>
    </row>
    <row r="2387" spans="1:8" customFormat="1" x14ac:dyDescent="0.25">
      <c r="A2387" s="59"/>
      <c r="B2387" s="60">
        <v>0.54166666666666696</v>
      </c>
      <c r="C2387" s="62"/>
      <c r="D2387" s="62"/>
      <c r="E2387" s="62"/>
      <c r="F2387" s="62"/>
      <c r="G2387" s="62"/>
      <c r="H2387" s="62"/>
    </row>
    <row r="2388" spans="1:8" customFormat="1" x14ac:dyDescent="0.25">
      <c r="A2388" s="59"/>
      <c r="B2388" s="60">
        <v>0.54861111111111105</v>
      </c>
      <c r="C2388" s="62"/>
      <c r="D2388" s="62"/>
      <c r="E2388" s="62"/>
      <c r="F2388" s="62"/>
      <c r="G2388" s="62"/>
      <c r="H2388" s="62"/>
    </row>
    <row r="2389" spans="1:8" customFormat="1" x14ac:dyDescent="0.25">
      <c r="A2389" s="59"/>
      <c r="B2389" s="60">
        <v>0.55555555555555602</v>
      </c>
      <c r="C2389" s="62"/>
      <c r="D2389" s="62"/>
      <c r="E2389" s="62"/>
      <c r="F2389" s="62"/>
      <c r="G2389" s="62"/>
      <c r="H2389" s="62"/>
    </row>
    <row r="2390" spans="1:8" customFormat="1" x14ac:dyDescent="0.25">
      <c r="A2390" s="59"/>
      <c r="B2390" s="60">
        <v>0.5625</v>
      </c>
      <c r="C2390" s="62"/>
      <c r="D2390" s="62"/>
      <c r="E2390" s="62"/>
      <c r="F2390" s="62"/>
      <c r="G2390" s="62"/>
      <c r="H2390" s="62"/>
    </row>
    <row r="2391" spans="1:8" customFormat="1" x14ac:dyDescent="0.25">
      <c r="A2391" s="59"/>
      <c r="B2391" s="60">
        <v>0.56944444444444398</v>
      </c>
      <c r="C2391" s="62"/>
      <c r="D2391" s="62"/>
      <c r="E2391" s="62"/>
      <c r="F2391" s="62"/>
      <c r="G2391" s="62"/>
      <c r="H2391" s="62"/>
    </row>
    <row r="2392" spans="1:8" customFormat="1" x14ac:dyDescent="0.25">
      <c r="A2392" s="59"/>
      <c r="B2392" s="60">
        <v>0.57638888888888895</v>
      </c>
      <c r="C2392" s="62"/>
      <c r="D2392" s="62"/>
      <c r="E2392" s="62"/>
      <c r="F2392" s="62"/>
      <c r="G2392" s="62"/>
      <c r="H2392" s="62"/>
    </row>
    <row r="2393" spans="1:8" customFormat="1" x14ac:dyDescent="0.25">
      <c r="A2393" s="59"/>
      <c r="B2393" s="60">
        <v>0.58333333333333304</v>
      </c>
      <c r="C2393" s="62"/>
      <c r="D2393" s="62"/>
      <c r="E2393" s="62"/>
      <c r="F2393" s="62"/>
      <c r="G2393" s="62"/>
      <c r="H2393" s="62"/>
    </row>
    <row r="2394" spans="1:8" customFormat="1" x14ac:dyDescent="0.25">
      <c r="A2394" s="59"/>
      <c r="B2394" s="60">
        <v>0.59027777777777801</v>
      </c>
      <c r="C2394" s="62"/>
      <c r="D2394" s="62"/>
      <c r="E2394" s="62"/>
      <c r="F2394" s="62"/>
      <c r="G2394" s="62"/>
      <c r="H2394" s="62"/>
    </row>
    <row r="2395" spans="1:8" customFormat="1" x14ac:dyDescent="0.25">
      <c r="A2395" s="59"/>
      <c r="B2395" s="60">
        <v>0.59722222222222199</v>
      </c>
      <c r="C2395" s="62"/>
      <c r="D2395" s="62"/>
      <c r="E2395" s="62"/>
      <c r="F2395" s="62"/>
      <c r="G2395" s="62"/>
      <c r="H2395" s="62"/>
    </row>
    <row r="2396" spans="1:8" customFormat="1" x14ac:dyDescent="0.25">
      <c r="A2396" s="59"/>
      <c r="B2396" s="60">
        <v>0.60416666666666696</v>
      </c>
      <c r="C2396" s="62"/>
      <c r="D2396" s="62"/>
      <c r="E2396" s="62"/>
      <c r="F2396" s="62"/>
      <c r="G2396" s="62"/>
      <c r="H2396" s="62"/>
    </row>
    <row r="2397" spans="1:8" customFormat="1" x14ac:dyDescent="0.25">
      <c r="A2397" s="59"/>
      <c r="B2397" s="60">
        <v>0.61111111111111105</v>
      </c>
      <c r="C2397" s="62"/>
      <c r="D2397" s="62"/>
      <c r="E2397" s="62"/>
      <c r="F2397" s="62"/>
      <c r="G2397" s="62"/>
      <c r="H2397" s="62"/>
    </row>
    <row r="2398" spans="1:8" customFormat="1" x14ac:dyDescent="0.25">
      <c r="A2398" s="59"/>
      <c r="B2398" s="60">
        <v>0.61805555555555503</v>
      </c>
      <c r="C2398" s="62"/>
      <c r="D2398" s="62"/>
      <c r="E2398" s="62"/>
      <c r="F2398" s="62"/>
      <c r="G2398" s="62"/>
      <c r="H2398" s="62"/>
    </row>
    <row r="2399" spans="1:8" customFormat="1" x14ac:dyDescent="0.25">
      <c r="A2399" s="59"/>
      <c r="B2399" s="60">
        <v>0.625</v>
      </c>
      <c r="C2399" s="62"/>
      <c r="D2399" s="62"/>
      <c r="E2399" s="62"/>
      <c r="F2399" s="62"/>
      <c r="G2399" s="62"/>
      <c r="H2399" s="62"/>
    </row>
    <row r="2400" spans="1:8" customFormat="1" x14ac:dyDescent="0.25">
      <c r="A2400" s="59"/>
      <c r="B2400" s="60">
        <v>0.63194444444444398</v>
      </c>
      <c r="C2400" s="62"/>
      <c r="D2400" s="62"/>
      <c r="E2400" s="62"/>
      <c r="F2400" s="62"/>
      <c r="G2400" s="62"/>
      <c r="H2400" s="62"/>
    </row>
    <row r="2401" spans="1:8" customFormat="1" x14ac:dyDescent="0.25">
      <c r="A2401" s="59"/>
      <c r="B2401" s="60">
        <v>0.63888888888888895</v>
      </c>
      <c r="C2401" s="62"/>
      <c r="D2401" s="62"/>
      <c r="E2401" s="62"/>
      <c r="F2401" s="62"/>
      <c r="G2401" s="62"/>
      <c r="H2401" s="62"/>
    </row>
    <row r="2402" spans="1:8" customFormat="1" x14ac:dyDescent="0.25">
      <c r="A2402" s="59"/>
      <c r="B2402" s="60">
        <v>0.64583333333333304</v>
      </c>
      <c r="C2402" s="62"/>
      <c r="D2402" s="62"/>
      <c r="E2402" s="62"/>
      <c r="F2402" s="62"/>
      <c r="G2402" s="62"/>
      <c r="H2402" s="62"/>
    </row>
    <row r="2403" spans="1:8" customFormat="1" x14ac:dyDescent="0.25">
      <c r="A2403" s="59"/>
      <c r="B2403" s="60">
        <v>0.65277777777777801</v>
      </c>
      <c r="C2403" s="62"/>
      <c r="D2403" s="62"/>
      <c r="E2403" s="62"/>
      <c r="F2403" s="62"/>
      <c r="G2403" s="62"/>
      <c r="H2403" s="62"/>
    </row>
    <row r="2404" spans="1:8" customFormat="1" x14ac:dyDescent="0.25">
      <c r="A2404" s="59"/>
      <c r="B2404" s="60">
        <v>0.65972222222222199</v>
      </c>
      <c r="C2404" s="62"/>
      <c r="D2404" s="62"/>
      <c r="E2404" s="62"/>
      <c r="F2404" s="62"/>
      <c r="G2404" s="62"/>
      <c r="H2404" s="62"/>
    </row>
    <row r="2405" spans="1:8" customFormat="1" x14ac:dyDescent="0.25">
      <c r="A2405" s="59"/>
      <c r="B2405" s="60">
        <v>0.66666666666666696</v>
      </c>
      <c r="C2405" s="62"/>
      <c r="D2405" s="62"/>
      <c r="E2405" s="62"/>
      <c r="F2405" s="62"/>
      <c r="G2405" s="62"/>
      <c r="H2405" s="62"/>
    </row>
    <row r="2406" spans="1:8" customFormat="1" x14ac:dyDescent="0.25">
      <c r="A2406" s="59"/>
      <c r="B2406" s="60">
        <v>0.67361111111111105</v>
      </c>
      <c r="C2406" s="62"/>
      <c r="D2406" s="62"/>
      <c r="E2406" s="62"/>
      <c r="F2406" s="62"/>
      <c r="G2406" s="62"/>
      <c r="H2406" s="62"/>
    </row>
    <row r="2407" spans="1:8" customFormat="1" x14ac:dyDescent="0.25">
      <c r="A2407" s="59"/>
      <c r="B2407" s="60">
        <v>0.68055555555555503</v>
      </c>
      <c r="C2407" s="62"/>
      <c r="D2407" s="62"/>
      <c r="E2407" s="62"/>
      <c r="F2407" s="62"/>
      <c r="G2407" s="62"/>
      <c r="H2407" s="62"/>
    </row>
    <row r="2408" spans="1:8" customFormat="1" x14ac:dyDescent="0.25">
      <c r="A2408" s="59"/>
      <c r="B2408" s="60">
        <v>0.6875</v>
      </c>
      <c r="C2408" s="62"/>
      <c r="D2408" s="62"/>
      <c r="E2408" s="62"/>
      <c r="F2408" s="62"/>
      <c r="G2408" s="62"/>
      <c r="H2408" s="62"/>
    </row>
    <row r="2409" spans="1:8" customFormat="1" x14ac:dyDescent="0.25">
      <c r="A2409" s="59"/>
      <c r="B2409" s="60">
        <v>0.69444444444444398</v>
      </c>
      <c r="C2409" s="62"/>
      <c r="D2409" s="62"/>
      <c r="E2409" s="62"/>
      <c r="F2409" s="62"/>
      <c r="G2409" s="62"/>
      <c r="H2409" s="62"/>
    </row>
    <row r="2410" spans="1:8" customFormat="1" x14ac:dyDescent="0.25">
      <c r="A2410" s="59"/>
      <c r="B2410" s="60">
        <v>0.70138888888888895</v>
      </c>
      <c r="C2410" s="62"/>
      <c r="D2410" s="62"/>
      <c r="E2410" s="62"/>
      <c r="F2410" s="62"/>
      <c r="G2410" s="62"/>
      <c r="H2410" s="62"/>
    </row>
    <row r="2411" spans="1:8" customFormat="1" x14ac:dyDescent="0.25">
      <c r="A2411" s="59"/>
      <c r="B2411" s="60">
        <v>0.70833333333333304</v>
      </c>
      <c r="C2411" s="62"/>
      <c r="D2411" s="62"/>
      <c r="E2411" s="62"/>
      <c r="F2411" s="62"/>
      <c r="G2411" s="62"/>
      <c r="H2411" s="62"/>
    </row>
    <row r="2412" spans="1:8" customFormat="1" x14ac:dyDescent="0.25">
      <c r="A2412" s="59"/>
      <c r="B2412" s="60">
        <v>0.71527777777777801</v>
      </c>
      <c r="C2412" s="62"/>
      <c r="D2412" s="62"/>
      <c r="E2412" s="62"/>
      <c r="F2412" s="62"/>
      <c r="G2412" s="62"/>
      <c r="H2412" s="62"/>
    </row>
    <row r="2413" spans="1:8" customFormat="1" x14ac:dyDescent="0.25">
      <c r="A2413" s="59"/>
      <c r="B2413" s="60">
        <v>0.72222222222222199</v>
      </c>
      <c r="C2413" s="62"/>
      <c r="D2413" s="62"/>
      <c r="E2413" s="62"/>
      <c r="F2413" s="62"/>
      <c r="G2413" s="62"/>
      <c r="H2413" s="62"/>
    </row>
    <row r="2414" spans="1:8" customFormat="1" x14ac:dyDescent="0.25">
      <c r="A2414" s="59"/>
      <c r="B2414" s="60">
        <v>0.72916666666666696</v>
      </c>
      <c r="C2414" s="62"/>
      <c r="D2414" s="62"/>
      <c r="E2414" s="62"/>
      <c r="F2414" s="62"/>
      <c r="G2414" s="62"/>
      <c r="H2414" s="62"/>
    </row>
    <row r="2415" spans="1:8" customFormat="1" x14ac:dyDescent="0.25">
      <c r="A2415" s="59"/>
      <c r="B2415" s="60">
        <v>0.73611111111111105</v>
      </c>
      <c r="C2415" s="62"/>
      <c r="D2415" s="62"/>
      <c r="E2415" s="62"/>
      <c r="F2415" s="62"/>
      <c r="G2415" s="62"/>
      <c r="H2415" s="62"/>
    </row>
    <row r="2416" spans="1:8" customFormat="1" x14ac:dyDescent="0.25">
      <c r="A2416" s="59"/>
      <c r="B2416" s="60">
        <v>0.74305555555555503</v>
      </c>
      <c r="C2416" s="62"/>
      <c r="D2416" s="62"/>
      <c r="E2416" s="62"/>
      <c r="F2416" s="62"/>
      <c r="G2416" s="62"/>
      <c r="H2416" s="62"/>
    </row>
    <row r="2417" spans="1:8" customFormat="1" x14ac:dyDescent="0.25">
      <c r="A2417" s="59"/>
      <c r="B2417" s="60">
        <v>0.75</v>
      </c>
      <c r="C2417" s="62"/>
      <c r="D2417" s="62"/>
      <c r="E2417" s="62"/>
      <c r="F2417" s="62"/>
      <c r="G2417" s="62"/>
      <c r="H2417" s="62"/>
    </row>
    <row r="2418" spans="1:8" customFormat="1" x14ac:dyDescent="0.25">
      <c r="A2418" s="59"/>
      <c r="B2418" s="60">
        <v>0.75694444444444398</v>
      </c>
      <c r="C2418" s="62"/>
      <c r="D2418" s="62"/>
      <c r="E2418" s="62"/>
      <c r="F2418" s="62"/>
      <c r="G2418" s="62"/>
      <c r="H2418" s="62"/>
    </row>
    <row r="2419" spans="1:8" customFormat="1" x14ac:dyDescent="0.25">
      <c r="A2419" s="59"/>
      <c r="B2419" s="60">
        <v>0.76388888888888895</v>
      </c>
      <c r="C2419" s="62"/>
      <c r="D2419" s="62"/>
      <c r="E2419" s="62"/>
      <c r="F2419" s="62"/>
      <c r="G2419" s="62"/>
      <c r="H2419" s="62"/>
    </row>
    <row r="2420" spans="1:8" customFormat="1" x14ac:dyDescent="0.25">
      <c r="A2420" s="59"/>
      <c r="B2420" s="60">
        <v>0.77083333333333304</v>
      </c>
      <c r="C2420" s="62"/>
      <c r="D2420" s="62"/>
      <c r="E2420" s="62"/>
      <c r="F2420" s="62"/>
      <c r="G2420" s="62"/>
      <c r="H2420" s="62"/>
    </row>
    <row r="2421" spans="1:8" customFormat="1" x14ac:dyDescent="0.25">
      <c r="A2421" s="59"/>
      <c r="B2421" s="60">
        <v>0.77777777777777801</v>
      </c>
      <c r="C2421" s="62"/>
      <c r="D2421" s="62"/>
      <c r="E2421" s="62"/>
      <c r="F2421" s="62"/>
      <c r="G2421" s="62"/>
      <c r="H2421" s="62"/>
    </row>
    <row r="2422" spans="1:8" customFormat="1" x14ac:dyDescent="0.25">
      <c r="A2422" s="59"/>
      <c r="B2422" s="60">
        <v>0.78472222222222199</v>
      </c>
      <c r="C2422" s="62"/>
      <c r="D2422" s="62"/>
      <c r="E2422" s="62"/>
      <c r="F2422" s="62"/>
      <c r="G2422" s="62"/>
      <c r="H2422" s="62"/>
    </row>
    <row r="2423" spans="1:8" customFormat="1" x14ac:dyDescent="0.25">
      <c r="A2423" s="59"/>
      <c r="B2423" s="60">
        <v>0.79166666666666696</v>
      </c>
      <c r="C2423" s="62"/>
      <c r="D2423" s="62"/>
      <c r="E2423" s="62"/>
      <c r="F2423" s="62"/>
      <c r="G2423" s="62"/>
      <c r="H2423" s="62"/>
    </row>
    <row r="2424" spans="1:8" customFormat="1" x14ac:dyDescent="0.25">
      <c r="A2424" s="59"/>
      <c r="B2424" s="60">
        <v>0.79861111111111105</v>
      </c>
      <c r="C2424" s="62"/>
      <c r="D2424" s="62"/>
      <c r="E2424" s="62"/>
      <c r="F2424" s="62"/>
      <c r="G2424" s="62"/>
      <c r="H2424" s="62"/>
    </row>
    <row r="2425" spans="1:8" customFormat="1" x14ac:dyDescent="0.25">
      <c r="A2425" s="59"/>
      <c r="B2425" s="60">
        <v>0.80555555555555503</v>
      </c>
      <c r="C2425" s="62"/>
      <c r="D2425" s="62"/>
      <c r="E2425" s="62"/>
      <c r="F2425" s="62"/>
      <c r="G2425" s="62"/>
      <c r="H2425" s="62"/>
    </row>
    <row r="2426" spans="1:8" customFormat="1" x14ac:dyDescent="0.25">
      <c r="A2426" s="59"/>
      <c r="B2426" s="60">
        <v>0.8125</v>
      </c>
      <c r="C2426" s="62"/>
      <c r="D2426" s="62"/>
      <c r="E2426" s="62"/>
      <c r="F2426" s="62"/>
      <c r="G2426" s="62"/>
      <c r="H2426" s="62"/>
    </row>
    <row r="2427" spans="1:8" customFormat="1" x14ac:dyDescent="0.25">
      <c r="A2427" s="59"/>
      <c r="B2427" s="60">
        <v>0.81944444444444398</v>
      </c>
      <c r="C2427" s="62"/>
      <c r="D2427" s="62"/>
      <c r="E2427" s="62"/>
      <c r="F2427" s="62"/>
      <c r="G2427" s="62"/>
      <c r="H2427" s="62"/>
    </row>
    <row r="2428" spans="1:8" customFormat="1" x14ac:dyDescent="0.25">
      <c r="A2428" s="59"/>
      <c r="B2428" s="60">
        <v>0.82638888888888895</v>
      </c>
      <c r="C2428" s="62"/>
      <c r="D2428" s="62"/>
      <c r="E2428" s="62"/>
      <c r="F2428" s="62"/>
      <c r="G2428" s="62"/>
      <c r="H2428" s="62"/>
    </row>
    <row r="2429" spans="1:8" customFormat="1" x14ac:dyDescent="0.25">
      <c r="A2429" s="59"/>
      <c r="B2429" s="60">
        <v>0.83333333333333304</v>
      </c>
      <c r="C2429" s="62"/>
      <c r="D2429" s="62"/>
      <c r="E2429" s="62"/>
      <c r="F2429" s="62"/>
      <c r="G2429" s="62"/>
      <c r="H2429" s="62"/>
    </row>
    <row r="2430" spans="1:8" customFormat="1" x14ac:dyDescent="0.25">
      <c r="A2430" s="59"/>
      <c r="B2430" s="60">
        <v>0.84027777777777801</v>
      </c>
      <c r="C2430" s="62"/>
      <c r="D2430" s="62"/>
      <c r="E2430" s="62"/>
      <c r="F2430" s="62"/>
      <c r="G2430" s="62"/>
      <c r="H2430" s="62"/>
    </row>
    <row r="2431" spans="1:8" customFormat="1" x14ac:dyDescent="0.25">
      <c r="A2431" s="59"/>
      <c r="B2431" s="60">
        <v>0.84722222222222199</v>
      </c>
      <c r="C2431" s="62"/>
      <c r="D2431" s="62"/>
      <c r="E2431" s="62"/>
      <c r="F2431" s="62"/>
      <c r="G2431" s="62"/>
      <c r="H2431" s="62"/>
    </row>
    <row r="2432" spans="1:8" customFormat="1" x14ac:dyDescent="0.25">
      <c r="A2432" s="59"/>
      <c r="B2432" s="60">
        <v>0.85416666666666696</v>
      </c>
      <c r="C2432" s="62"/>
      <c r="D2432" s="62"/>
      <c r="E2432" s="62"/>
      <c r="F2432" s="62"/>
      <c r="G2432" s="62"/>
      <c r="H2432" s="62"/>
    </row>
    <row r="2433" spans="1:8" customFormat="1" x14ac:dyDescent="0.25">
      <c r="A2433" s="59"/>
      <c r="B2433" s="60">
        <v>0.86111111111111105</v>
      </c>
      <c r="C2433" s="62"/>
      <c r="D2433" s="62"/>
      <c r="E2433" s="62"/>
      <c r="F2433" s="62"/>
      <c r="G2433" s="62"/>
      <c r="H2433" s="62"/>
    </row>
    <row r="2434" spans="1:8" customFormat="1" x14ac:dyDescent="0.25">
      <c r="A2434" s="59"/>
      <c r="B2434" s="60">
        <v>0.86805555555555503</v>
      </c>
      <c r="C2434" s="62"/>
      <c r="D2434" s="62"/>
      <c r="E2434" s="62"/>
      <c r="F2434" s="62"/>
      <c r="G2434" s="62"/>
      <c r="H2434" s="62"/>
    </row>
    <row r="2435" spans="1:8" customFormat="1" x14ac:dyDescent="0.25">
      <c r="A2435" s="59"/>
      <c r="B2435" s="60">
        <v>0.875</v>
      </c>
      <c r="C2435" s="62"/>
      <c r="D2435" s="62"/>
      <c r="E2435" s="62"/>
      <c r="F2435" s="62"/>
      <c r="G2435" s="62"/>
      <c r="H2435" s="62"/>
    </row>
    <row r="2436" spans="1:8" customFormat="1" x14ac:dyDescent="0.25">
      <c r="A2436" s="59"/>
      <c r="B2436" s="60">
        <v>0.88194444444444398</v>
      </c>
      <c r="C2436" s="62"/>
      <c r="D2436" s="62"/>
      <c r="E2436" s="62"/>
      <c r="F2436" s="62"/>
      <c r="G2436" s="62"/>
      <c r="H2436" s="62"/>
    </row>
    <row r="2437" spans="1:8" customFormat="1" x14ac:dyDescent="0.25">
      <c r="A2437" s="59"/>
      <c r="B2437" s="60">
        <v>0.88888888888888895</v>
      </c>
      <c r="C2437" s="62"/>
      <c r="D2437" s="62"/>
      <c r="E2437" s="62"/>
      <c r="F2437" s="62"/>
      <c r="G2437" s="62"/>
      <c r="H2437" s="62"/>
    </row>
    <row r="2438" spans="1:8" customFormat="1" x14ac:dyDescent="0.25">
      <c r="A2438" s="59"/>
      <c r="B2438" s="60">
        <v>0.89583333333333304</v>
      </c>
      <c r="C2438" s="62"/>
      <c r="D2438" s="62"/>
      <c r="E2438" s="62"/>
      <c r="F2438" s="62"/>
      <c r="G2438" s="62"/>
      <c r="H2438" s="62"/>
    </row>
    <row r="2439" spans="1:8" customFormat="1" x14ac:dyDescent="0.25">
      <c r="A2439" s="59"/>
      <c r="B2439" s="60">
        <v>0.90277777777777801</v>
      </c>
      <c r="C2439" s="62"/>
      <c r="D2439" s="62"/>
      <c r="E2439" s="62"/>
      <c r="F2439" s="62"/>
      <c r="G2439" s="62"/>
      <c r="H2439" s="62"/>
    </row>
    <row r="2440" spans="1:8" customFormat="1" x14ac:dyDescent="0.25">
      <c r="A2440" s="59"/>
      <c r="B2440" s="60">
        <v>0.90972222222222199</v>
      </c>
      <c r="C2440" s="62"/>
      <c r="D2440" s="62"/>
      <c r="E2440" s="62"/>
      <c r="F2440" s="62"/>
      <c r="G2440" s="62"/>
      <c r="H2440" s="62"/>
    </row>
    <row r="2441" spans="1:8" customFormat="1" x14ac:dyDescent="0.25">
      <c r="A2441" s="59"/>
      <c r="B2441" s="60">
        <v>0.91666666666666696</v>
      </c>
      <c r="C2441" s="62"/>
      <c r="D2441" s="62"/>
      <c r="E2441" s="62"/>
      <c r="F2441" s="62"/>
      <c r="G2441" s="62"/>
      <c r="H2441" s="62"/>
    </row>
    <row r="2442" spans="1:8" customFormat="1" x14ac:dyDescent="0.25">
      <c r="A2442" s="59"/>
      <c r="B2442" s="60">
        <v>0.92361111111111105</v>
      </c>
      <c r="C2442" s="62"/>
      <c r="D2442" s="62"/>
      <c r="E2442" s="62"/>
      <c r="F2442" s="62"/>
      <c r="G2442" s="62"/>
      <c r="H2442" s="62"/>
    </row>
    <row r="2443" spans="1:8" customFormat="1" x14ac:dyDescent="0.25">
      <c r="A2443" s="59"/>
      <c r="B2443" s="60">
        <v>0.93055555555555503</v>
      </c>
      <c r="C2443" s="62"/>
      <c r="D2443" s="62"/>
      <c r="E2443" s="62"/>
      <c r="F2443" s="62"/>
      <c r="G2443" s="62"/>
      <c r="H2443" s="62"/>
    </row>
    <row r="2444" spans="1:8" customFormat="1" x14ac:dyDescent="0.25">
      <c r="A2444" s="59"/>
      <c r="B2444" s="60">
        <v>0.9375</v>
      </c>
      <c r="C2444" s="62"/>
      <c r="D2444" s="62"/>
      <c r="E2444" s="62"/>
      <c r="F2444" s="62"/>
      <c r="G2444" s="62"/>
      <c r="H2444" s="62"/>
    </row>
    <row r="2445" spans="1:8" customFormat="1" x14ac:dyDescent="0.25">
      <c r="A2445" s="59"/>
      <c r="B2445" s="60">
        <v>0.94444444444444398</v>
      </c>
      <c r="C2445" s="62"/>
      <c r="D2445" s="62"/>
      <c r="E2445" s="62"/>
      <c r="F2445" s="62"/>
      <c r="G2445" s="62"/>
      <c r="H2445" s="62"/>
    </row>
    <row r="2446" spans="1:8" customFormat="1" x14ac:dyDescent="0.25">
      <c r="A2446" s="59"/>
      <c r="B2446" s="60">
        <v>0.95138888888888895</v>
      </c>
      <c r="C2446" s="62"/>
      <c r="D2446" s="62"/>
      <c r="E2446" s="62"/>
      <c r="F2446" s="62"/>
      <c r="G2446" s="62"/>
      <c r="H2446" s="62"/>
    </row>
    <row r="2447" spans="1:8" customFormat="1" x14ac:dyDescent="0.25">
      <c r="A2447" s="59"/>
      <c r="B2447" s="60">
        <v>0.95833333333333304</v>
      </c>
      <c r="C2447" s="62"/>
      <c r="D2447" s="62"/>
      <c r="E2447" s="62"/>
      <c r="F2447" s="62"/>
      <c r="G2447" s="62"/>
      <c r="H2447" s="62"/>
    </row>
    <row r="2448" spans="1:8" customFormat="1" x14ac:dyDescent="0.25">
      <c r="A2448" s="59"/>
      <c r="B2448" s="60">
        <v>0.96527777777777801</v>
      </c>
      <c r="C2448" s="62"/>
      <c r="D2448" s="62"/>
      <c r="E2448" s="62"/>
      <c r="F2448" s="62"/>
      <c r="G2448" s="62"/>
      <c r="H2448" s="62"/>
    </row>
    <row r="2449" spans="1:8" customFormat="1" x14ac:dyDescent="0.25">
      <c r="A2449" s="59"/>
      <c r="B2449" s="60">
        <v>0.97222222222222199</v>
      </c>
      <c r="C2449" s="62"/>
      <c r="D2449" s="62"/>
      <c r="E2449" s="62"/>
      <c r="F2449" s="62"/>
      <c r="G2449" s="62"/>
      <c r="H2449" s="62"/>
    </row>
    <row r="2450" spans="1:8" customFormat="1" x14ac:dyDescent="0.25">
      <c r="A2450" s="59"/>
      <c r="B2450" s="60">
        <v>0.97916666666666696</v>
      </c>
      <c r="C2450" s="62"/>
      <c r="D2450" s="62"/>
      <c r="E2450" s="62"/>
      <c r="F2450" s="62"/>
      <c r="G2450" s="62"/>
      <c r="H2450" s="62"/>
    </row>
    <row r="2451" spans="1:8" customFormat="1" x14ac:dyDescent="0.25">
      <c r="A2451" s="59"/>
      <c r="B2451" s="60">
        <v>0.98611111111111105</v>
      </c>
      <c r="C2451" s="62"/>
      <c r="D2451" s="62"/>
      <c r="E2451" s="62"/>
      <c r="F2451" s="62"/>
      <c r="G2451" s="62"/>
      <c r="H2451" s="62"/>
    </row>
    <row r="2452" spans="1:8" customFormat="1" x14ac:dyDescent="0.25">
      <c r="A2452" s="59"/>
      <c r="B2452" s="60">
        <v>0.99305555555555503</v>
      </c>
      <c r="C2452" s="62"/>
      <c r="D2452" s="62"/>
      <c r="E2452" s="62"/>
      <c r="F2452" s="62"/>
      <c r="G2452" s="62"/>
      <c r="H2452" s="62"/>
    </row>
    <row r="2453" spans="1:8" customFormat="1" x14ac:dyDescent="0.25">
      <c r="A2453" s="59"/>
      <c r="B2453" s="60">
        <v>0</v>
      </c>
      <c r="C2453" s="62"/>
      <c r="D2453" s="62"/>
      <c r="E2453" s="62"/>
      <c r="F2453" s="62"/>
      <c r="G2453" s="62"/>
      <c r="H2453" s="62"/>
    </row>
    <row r="2454" spans="1:8" customFormat="1" x14ac:dyDescent="0.25">
      <c r="A2454" s="59"/>
      <c r="B2454" s="60">
        <v>6.9444444444444441E-3</v>
      </c>
      <c r="C2454" s="62"/>
      <c r="D2454" s="62"/>
      <c r="E2454" s="62"/>
      <c r="F2454" s="62"/>
      <c r="G2454" s="62"/>
      <c r="H2454" s="62"/>
    </row>
    <row r="2455" spans="1:8" customFormat="1" x14ac:dyDescent="0.25">
      <c r="A2455" s="59"/>
      <c r="B2455" s="60">
        <v>1.3888888888888888E-2</v>
      </c>
      <c r="C2455" s="62"/>
      <c r="D2455" s="62"/>
      <c r="E2455" s="62"/>
      <c r="F2455" s="62"/>
      <c r="G2455" s="62"/>
      <c r="H2455" s="62"/>
    </row>
    <row r="2456" spans="1:8" customFormat="1" x14ac:dyDescent="0.25">
      <c r="A2456" s="59"/>
      <c r="B2456" s="60">
        <v>2.0833333333333301E-2</v>
      </c>
      <c r="C2456" s="62"/>
      <c r="D2456" s="62"/>
      <c r="E2456" s="62"/>
      <c r="F2456" s="62"/>
      <c r="G2456" s="62"/>
      <c r="H2456" s="62"/>
    </row>
    <row r="2457" spans="1:8" customFormat="1" x14ac:dyDescent="0.25">
      <c r="A2457" s="59"/>
      <c r="B2457" s="60">
        <v>2.7777777777777801E-2</v>
      </c>
      <c r="C2457" s="62"/>
      <c r="D2457" s="62"/>
      <c r="E2457" s="62"/>
      <c r="F2457" s="62"/>
      <c r="G2457" s="62"/>
      <c r="H2457" s="62"/>
    </row>
    <row r="2458" spans="1:8" customFormat="1" x14ac:dyDescent="0.25">
      <c r="A2458" s="59"/>
      <c r="B2458" s="60">
        <v>3.4722222222222203E-2</v>
      </c>
      <c r="C2458" s="62"/>
      <c r="D2458" s="62"/>
      <c r="E2458" s="62"/>
      <c r="F2458" s="62"/>
      <c r="G2458" s="62"/>
      <c r="H2458" s="62"/>
    </row>
    <row r="2459" spans="1:8" customFormat="1" x14ac:dyDescent="0.25">
      <c r="A2459" s="59"/>
      <c r="B2459" s="60">
        <v>4.1666666666666664E-2</v>
      </c>
      <c r="C2459" s="62"/>
      <c r="D2459" s="62"/>
      <c r="E2459" s="62"/>
      <c r="F2459" s="62"/>
      <c r="G2459" s="62"/>
      <c r="H2459" s="62"/>
    </row>
    <row r="2460" spans="1:8" customFormat="1" x14ac:dyDescent="0.25">
      <c r="A2460" s="59"/>
      <c r="B2460" s="60">
        <v>4.8611111111111098E-2</v>
      </c>
      <c r="C2460" s="62"/>
      <c r="D2460" s="62"/>
      <c r="E2460" s="62"/>
      <c r="F2460" s="62"/>
      <c r="G2460" s="62"/>
      <c r="H2460" s="62"/>
    </row>
    <row r="2461" spans="1:8" customFormat="1" x14ac:dyDescent="0.25">
      <c r="A2461" s="59"/>
      <c r="B2461" s="60">
        <v>5.5555555555555601E-2</v>
      </c>
      <c r="C2461" s="62"/>
      <c r="D2461" s="62"/>
      <c r="E2461" s="62"/>
      <c r="F2461" s="62"/>
      <c r="G2461" s="62"/>
      <c r="H2461" s="62"/>
    </row>
    <row r="2462" spans="1:8" customFormat="1" x14ac:dyDescent="0.25">
      <c r="A2462" s="59"/>
      <c r="B2462" s="60">
        <v>6.25E-2</v>
      </c>
      <c r="C2462" s="62"/>
      <c r="D2462" s="62"/>
      <c r="E2462" s="62"/>
      <c r="F2462" s="62"/>
      <c r="G2462" s="62"/>
      <c r="H2462" s="62"/>
    </row>
    <row r="2463" spans="1:8" customFormat="1" x14ac:dyDescent="0.25">
      <c r="A2463" s="59"/>
      <c r="B2463" s="60">
        <v>6.9444444444444406E-2</v>
      </c>
      <c r="C2463" s="62"/>
      <c r="D2463" s="62"/>
      <c r="E2463" s="62"/>
      <c r="F2463" s="62"/>
      <c r="G2463" s="62"/>
      <c r="H2463" s="62"/>
    </row>
    <row r="2464" spans="1:8" customFormat="1" x14ac:dyDescent="0.25">
      <c r="A2464" s="59"/>
      <c r="B2464" s="60">
        <v>7.6388888888888895E-2</v>
      </c>
      <c r="C2464" s="62"/>
      <c r="D2464" s="62"/>
      <c r="E2464" s="62"/>
      <c r="F2464" s="62"/>
      <c r="G2464" s="62"/>
      <c r="H2464" s="62"/>
    </row>
    <row r="2465" spans="1:8" customFormat="1" x14ac:dyDescent="0.25">
      <c r="A2465" s="59"/>
      <c r="B2465" s="60">
        <v>8.3333333333333301E-2</v>
      </c>
      <c r="C2465" s="62"/>
      <c r="D2465" s="62"/>
      <c r="E2465" s="62"/>
      <c r="F2465" s="62"/>
      <c r="G2465" s="62"/>
      <c r="H2465" s="62"/>
    </row>
    <row r="2466" spans="1:8" customFormat="1" x14ac:dyDescent="0.25">
      <c r="A2466" s="59"/>
      <c r="B2466" s="60">
        <v>9.0277777777777804E-2</v>
      </c>
      <c r="C2466" s="62"/>
      <c r="D2466" s="62"/>
      <c r="E2466" s="62"/>
      <c r="F2466" s="62"/>
      <c r="G2466" s="62"/>
      <c r="H2466" s="62"/>
    </row>
    <row r="2467" spans="1:8" customFormat="1" x14ac:dyDescent="0.25">
      <c r="A2467" s="59"/>
      <c r="B2467" s="60">
        <v>9.7222222222222196E-2</v>
      </c>
      <c r="C2467" s="62"/>
      <c r="D2467" s="62"/>
      <c r="E2467" s="62"/>
      <c r="F2467" s="62"/>
      <c r="G2467" s="62"/>
      <c r="H2467" s="62"/>
    </row>
    <row r="2468" spans="1:8" customFormat="1" x14ac:dyDescent="0.25">
      <c r="A2468" s="59"/>
      <c r="B2468" s="60">
        <v>0.104166666666667</v>
      </c>
      <c r="C2468" s="62"/>
      <c r="D2468" s="62"/>
      <c r="E2468" s="62"/>
      <c r="F2468" s="62"/>
      <c r="G2468" s="62"/>
      <c r="H2468" s="62"/>
    </row>
    <row r="2469" spans="1:8" customFormat="1" x14ac:dyDescent="0.25">
      <c r="A2469" s="59"/>
      <c r="B2469" s="60">
        <v>0.11111111111111099</v>
      </c>
      <c r="C2469" s="62"/>
      <c r="D2469" s="62"/>
      <c r="E2469" s="62"/>
      <c r="F2469" s="62"/>
      <c r="G2469" s="62"/>
      <c r="H2469" s="62"/>
    </row>
    <row r="2470" spans="1:8" customFormat="1" x14ac:dyDescent="0.25">
      <c r="A2470" s="59"/>
      <c r="B2470" s="60">
        <v>0.118055555555556</v>
      </c>
      <c r="C2470" s="62"/>
      <c r="D2470" s="62"/>
      <c r="E2470" s="62"/>
      <c r="F2470" s="62"/>
      <c r="G2470" s="62"/>
      <c r="H2470" s="62"/>
    </row>
    <row r="2471" spans="1:8" customFormat="1" x14ac:dyDescent="0.25">
      <c r="A2471" s="59"/>
      <c r="B2471" s="60">
        <v>0.125</v>
      </c>
      <c r="C2471" s="62"/>
      <c r="D2471" s="62"/>
      <c r="E2471" s="62"/>
      <c r="F2471" s="62"/>
      <c r="G2471" s="62"/>
      <c r="H2471" s="62"/>
    </row>
    <row r="2472" spans="1:8" customFormat="1" x14ac:dyDescent="0.25">
      <c r="A2472" s="59"/>
      <c r="B2472" s="60">
        <v>0.131944444444444</v>
      </c>
      <c r="C2472" s="62"/>
      <c r="D2472" s="62"/>
      <c r="E2472" s="62"/>
      <c r="F2472" s="62"/>
      <c r="G2472" s="62"/>
      <c r="H2472" s="62"/>
    </row>
    <row r="2473" spans="1:8" customFormat="1" x14ac:dyDescent="0.25">
      <c r="A2473" s="59"/>
      <c r="B2473" s="60">
        <v>0.13888888888888901</v>
      </c>
      <c r="C2473" s="62"/>
      <c r="D2473" s="62"/>
      <c r="E2473" s="62"/>
      <c r="F2473" s="62"/>
      <c r="G2473" s="62"/>
      <c r="H2473" s="62"/>
    </row>
    <row r="2474" spans="1:8" customFormat="1" x14ac:dyDescent="0.25">
      <c r="A2474" s="59"/>
      <c r="B2474" s="60">
        <v>0.14583333333333301</v>
      </c>
      <c r="C2474" s="62"/>
      <c r="D2474" s="62"/>
      <c r="E2474" s="62"/>
      <c r="F2474" s="62"/>
      <c r="G2474" s="62"/>
      <c r="H2474" s="62"/>
    </row>
    <row r="2475" spans="1:8" customFormat="1" x14ac:dyDescent="0.25">
      <c r="A2475" s="59"/>
      <c r="B2475" s="60">
        <v>0.15277777777777801</v>
      </c>
      <c r="C2475" s="62"/>
      <c r="D2475" s="62"/>
      <c r="E2475" s="62"/>
      <c r="F2475" s="62"/>
      <c r="G2475" s="62"/>
      <c r="H2475" s="62"/>
    </row>
    <row r="2476" spans="1:8" customFormat="1" x14ac:dyDescent="0.25">
      <c r="A2476" s="59"/>
      <c r="B2476" s="60">
        <v>0.15972222222222199</v>
      </c>
      <c r="C2476" s="62"/>
      <c r="D2476" s="62"/>
      <c r="E2476" s="62"/>
      <c r="F2476" s="62"/>
      <c r="G2476" s="62"/>
      <c r="H2476" s="62"/>
    </row>
    <row r="2477" spans="1:8" customFormat="1" x14ac:dyDescent="0.25">
      <c r="A2477" s="59"/>
      <c r="B2477" s="60">
        <v>0.16666666666666699</v>
      </c>
      <c r="C2477" s="62"/>
      <c r="D2477" s="62"/>
      <c r="E2477" s="62"/>
      <c r="F2477" s="62"/>
      <c r="G2477" s="62"/>
      <c r="H2477" s="62"/>
    </row>
    <row r="2478" spans="1:8" customFormat="1" x14ac:dyDescent="0.25">
      <c r="A2478" s="59"/>
      <c r="B2478" s="60">
        <v>0.17361111111111099</v>
      </c>
      <c r="C2478" s="62"/>
      <c r="D2478" s="62"/>
      <c r="E2478" s="62"/>
      <c r="F2478" s="62"/>
      <c r="G2478" s="62"/>
      <c r="H2478" s="62"/>
    </row>
    <row r="2479" spans="1:8" customFormat="1" x14ac:dyDescent="0.25">
      <c r="A2479" s="59"/>
      <c r="B2479" s="60">
        <v>0.180555555555556</v>
      </c>
      <c r="C2479" s="62"/>
      <c r="D2479" s="62"/>
      <c r="E2479" s="62"/>
      <c r="F2479" s="62"/>
      <c r="G2479" s="62"/>
      <c r="H2479" s="62"/>
    </row>
    <row r="2480" spans="1:8" customFormat="1" x14ac:dyDescent="0.25">
      <c r="A2480" s="59"/>
      <c r="B2480" s="60">
        <v>0.1875</v>
      </c>
      <c r="C2480" s="62"/>
      <c r="D2480" s="62"/>
      <c r="E2480" s="62"/>
      <c r="F2480" s="62"/>
      <c r="G2480" s="62"/>
      <c r="H2480" s="62"/>
    </row>
    <row r="2481" spans="1:8" customFormat="1" x14ac:dyDescent="0.25">
      <c r="A2481" s="59"/>
      <c r="B2481" s="60">
        <v>0.194444444444444</v>
      </c>
      <c r="C2481" s="62"/>
      <c r="D2481" s="62"/>
      <c r="E2481" s="62"/>
      <c r="F2481" s="62"/>
      <c r="G2481" s="62"/>
      <c r="H2481" s="62"/>
    </row>
    <row r="2482" spans="1:8" customFormat="1" x14ac:dyDescent="0.25">
      <c r="A2482" s="59"/>
      <c r="B2482" s="60">
        <v>0.20138888888888901</v>
      </c>
      <c r="C2482" s="62"/>
      <c r="D2482" s="62"/>
      <c r="E2482" s="62"/>
      <c r="F2482" s="62"/>
      <c r="G2482" s="62"/>
      <c r="H2482" s="62"/>
    </row>
    <row r="2483" spans="1:8" customFormat="1" x14ac:dyDescent="0.25">
      <c r="A2483" s="59"/>
      <c r="B2483" s="60">
        <v>0.20833333333333301</v>
      </c>
      <c r="C2483" s="62"/>
      <c r="D2483" s="62"/>
      <c r="E2483" s="62"/>
      <c r="F2483" s="62"/>
      <c r="G2483" s="62"/>
      <c r="H2483" s="62"/>
    </row>
    <row r="2484" spans="1:8" customFormat="1" x14ac:dyDescent="0.25">
      <c r="A2484" s="59"/>
      <c r="B2484" s="60">
        <v>0.21527777777777801</v>
      </c>
      <c r="C2484" s="62"/>
      <c r="D2484" s="62"/>
      <c r="E2484" s="62"/>
      <c r="F2484" s="62"/>
      <c r="G2484" s="62"/>
      <c r="H2484" s="62"/>
    </row>
    <row r="2485" spans="1:8" customFormat="1" x14ac:dyDescent="0.25">
      <c r="A2485" s="59"/>
      <c r="B2485" s="60">
        <v>0.22222222222222199</v>
      </c>
      <c r="C2485" s="62"/>
      <c r="D2485" s="62"/>
      <c r="E2485" s="62"/>
      <c r="F2485" s="62"/>
      <c r="G2485" s="62"/>
      <c r="H2485" s="62"/>
    </row>
    <row r="2486" spans="1:8" customFormat="1" x14ac:dyDescent="0.25">
      <c r="A2486" s="59"/>
      <c r="B2486" s="60">
        <v>0.22916666666666699</v>
      </c>
      <c r="C2486" s="62"/>
      <c r="D2486" s="62"/>
      <c r="E2486" s="62"/>
      <c r="F2486" s="62"/>
      <c r="G2486" s="62"/>
      <c r="H2486" s="62"/>
    </row>
    <row r="2487" spans="1:8" customFormat="1" x14ac:dyDescent="0.25">
      <c r="A2487" s="59"/>
      <c r="B2487" s="60">
        <v>0.23611111111111099</v>
      </c>
      <c r="C2487" s="62"/>
      <c r="D2487" s="62"/>
      <c r="E2487" s="62"/>
      <c r="F2487" s="62"/>
      <c r="G2487" s="62"/>
      <c r="H2487" s="62"/>
    </row>
    <row r="2488" spans="1:8" customFormat="1" x14ac:dyDescent="0.25">
      <c r="A2488" s="59"/>
      <c r="B2488" s="60">
        <v>0.243055555555556</v>
      </c>
      <c r="C2488" s="62"/>
      <c r="D2488" s="62"/>
      <c r="E2488" s="62"/>
      <c r="F2488" s="62"/>
      <c r="G2488" s="62"/>
      <c r="H2488" s="62"/>
    </row>
    <row r="2489" spans="1:8" customFormat="1" x14ac:dyDescent="0.25">
      <c r="A2489" s="59"/>
      <c r="B2489" s="60">
        <v>0.25</v>
      </c>
      <c r="C2489" s="62"/>
      <c r="D2489" s="62"/>
      <c r="E2489" s="62"/>
      <c r="F2489" s="62"/>
      <c r="G2489" s="62"/>
      <c r="H2489" s="62"/>
    </row>
    <row r="2490" spans="1:8" customFormat="1" x14ac:dyDescent="0.25">
      <c r="A2490" s="59"/>
      <c r="B2490" s="60">
        <v>0.25694444444444398</v>
      </c>
      <c r="C2490" s="62"/>
      <c r="D2490" s="62"/>
      <c r="E2490" s="62"/>
      <c r="F2490" s="62"/>
      <c r="G2490" s="62"/>
      <c r="H2490" s="62"/>
    </row>
    <row r="2491" spans="1:8" customFormat="1" x14ac:dyDescent="0.25">
      <c r="A2491" s="59"/>
      <c r="B2491" s="60">
        <v>0.26388888888888901</v>
      </c>
      <c r="C2491" s="62"/>
      <c r="D2491" s="62"/>
      <c r="E2491" s="62"/>
      <c r="F2491" s="62"/>
      <c r="G2491" s="62"/>
      <c r="H2491" s="62"/>
    </row>
    <row r="2492" spans="1:8" customFormat="1" x14ac:dyDescent="0.25">
      <c r="A2492" s="59"/>
      <c r="B2492" s="60">
        <v>0.27083333333333298</v>
      </c>
      <c r="C2492" s="62"/>
      <c r="D2492" s="62"/>
      <c r="E2492" s="62"/>
      <c r="F2492" s="62"/>
      <c r="G2492" s="62"/>
      <c r="H2492" s="62"/>
    </row>
    <row r="2493" spans="1:8" customFormat="1" x14ac:dyDescent="0.25">
      <c r="A2493" s="59"/>
      <c r="B2493" s="60">
        <v>0.27777777777777801</v>
      </c>
      <c r="C2493" s="62"/>
      <c r="D2493" s="62"/>
      <c r="E2493" s="62"/>
      <c r="F2493" s="62"/>
      <c r="G2493" s="62"/>
      <c r="H2493" s="62"/>
    </row>
    <row r="2494" spans="1:8" customFormat="1" x14ac:dyDescent="0.25">
      <c r="A2494" s="59"/>
      <c r="B2494" s="60">
        <v>0.28472222222222199</v>
      </c>
      <c r="C2494" s="62"/>
      <c r="D2494" s="62"/>
      <c r="E2494" s="62"/>
      <c r="F2494" s="62"/>
      <c r="G2494" s="62"/>
      <c r="H2494" s="62"/>
    </row>
    <row r="2495" spans="1:8" customFormat="1" x14ac:dyDescent="0.25">
      <c r="A2495" s="59"/>
      <c r="B2495" s="60">
        <v>0.29166666666666702</v>
      </c>
      <c r="C2495" s="62"/>
      <c r="D2495" s="62"/>
      <c r="E2495" s="62"/>
      <c r="F2495" s="62"/>
      <c r="G2495" s="62"/>
      <c r="H2495" s="62"/>
    </row>
    <row r="2496" spans="1:8" customFormat="1" x14ac:dyDescent="0.25">
      <c r="A2496" s="59"/>
      <c r="B2496" s="60">
        <v>0.29861111111111099</v>
      </c>
      <c r="C2496" s="62"/>
      <c r="D2496" s="62"/>
      <c r="E2496" s="62"/>
      <c r="F2496" s="62"/>
      <c r="G2496" s="62"/>
      <c r="H2496" s="62"/>
    </row>
    <row r="2497" spans="1:8" customFormat="1" x14ac:dyDescent="0.25">
      <c r="A2497" s="59"/>
      <c r="B2497" s="60">
        <v>0.30555555555555602</v>
      </c>
      <c r="C2497" s="62"/>
      <c r="D2497" s="62"/>
      <c r="E2497" s="62"/>
      <c r="F2497" s="62"/>
      <c r="G2497" s="62"/>
      <c r="H2497" s="62"/>
    </row>
    <row r="2498" spans="1:8" customFormat="1" x14ac:dyDescent="0.25">
      <c r="A2498" s="59"/>
      <c r="B2498" s="60">
        <v>0.3125</v>
      </c>
      <c r="C2498" s="62"/>
      <c r="D2498" s="62"/>
      <c r="E2498" s="62"/>
      <c r="F2498" s="62"/>
      <c r="G2498" s="62"/>
      <c r="H2498" s="62"/>
    </row>
    <row r="2499" spans="1:8" customFormat="1" x14ac:dyDescent="0.25">
      <c r="A2499" s="59"/>
      <c r="B2499" s="60">
        <v>0.31944444444444398</v>
      </c>
      <c r="C2499" s="62"/>
      <c r="D2499" s="62"/>
      <c r="E2499" s="62"/>
      <c r="F2499" s="62"/>
      <c r="G2499" s="62"/>
      <c r="H2499" s="62"/>
    </row>
    <row r="2500" spans="1:8" customFormat="1" x14ac:dyDescent="0.25">
      <c r="A2500" s="59"/>
      <c r="B2500" s="60">
        <v>0.32638888888888901</v>
      </c>
      <c r="C2500" s="62"/>
      <c r="D2500" s="62"/>
      <c r="E2500" s="62"/>
      <c r="F2500" s="62"/>
      <c r="G2500" s="62"/>
      <c r="H2500" s="62"/>
    </row>
    <row r="2501" spans="1:8" customFormat="1" x14ac:dyDescent="0.25">
      <c r="A2501" s="59"/>
      <c r="B2501" s="60">
        <v>0.33333333333333298</v>
      </c>
      <c r="C2501" s="62"/>
      <c r="D2501" s="62"/>
      <c r="E2501" s="62"/>
      <c r="F2501" s="62"/>
      <c r="G2501" s="62"/>
      <c r="H2501" s="62"/>
    </row>
    <row r="2502" spans="1:8" customFormat="1" x14ac:dyDescent="0.25">
      <c r="A2502" s="59"/>
      <c r="B2502" s="60">
        <v>0.34027777777777801</v>
      </c>
      <c r="C2502" s="62"/>
      <c r="D2502" s="62"/>
      <c r="E2502" s="62"/>
      <c r="F2502" s="62"/>
      <c r="G2502" s="62"/>
      <c r="H2502" s="62"/>
    </row>
    <row r="2503" spans="1:8" customFormat="1" x14ac:dyDescent="0.25">
      <c r="A2503" s="59"/>
      <c r="B2503" s="60">
        <v>0.34722222222222199</v>
      </c>
      <c r="C2503" s="62"/>
      <c r="D2503" s="62"/>
      <c r="E2503" s="62"/>
      <c r="F2503" s="62"/>
      <c r="G2503" s="62"/>
      <c r="H2503" s="62"/>
    </row>
    <row r="2504" spans="1:8" customFormat="1" x14ac:dyDescent="0.25">
      <c r="A2504" s="59"/>
      <c r="B2504" s="60">
        <v>0.35416666666666702</v>
      </c>
      <c r="C2504" s="62"/>
      <c r="D2504" s="62"/>
      <c r="E2504" s="62"/>
      <c r="F2504" s="62"/>
      <c r="G2504" s="62"/>
      <c r="H2504" s="62"/>
    </row>
    <row r="2505" spans="1:8" customFormat="1" x14ac:dyDescent="0.25">
      <c r="A2505" s="59"/>
      <c r="B2505" s="60">
        <v>0.36111111111111099</v>
      </c>
      <c r="C2505" s="62"/>
      <c r="D2505" s="62"/>
      <c r="E2505" s="62"/>
      <c r="F2505" s="62"/>
      <c r="G2505" s="62"/>
      <c r="H2505" s="62"/>
    </row>
    <row r="2506" spans="1:8" customFormat="1" x14ac:dyDescent="0.25">
      <c r="A2506" s="59"/>
      <c r="B2506" s="60">
        <v>0.36805555555555602</v>
      </c>
      <c r="C2506" s="62"/>
      <c r="D2506" s="62"/>
      <c r="E2506" s="62"/>
      <c r="F2506" s="62"/>
      <c r="G2506" s="62"/>
      <c r="H2506" s="62"/>
    </row>
    <row r="2507" spans="1:8" customFormat="1" x14ac:dyDescent="0.25">
      <c r="A2507" s="59"/>
      <c r="B2507" s="60">
        <v>0.375</v>
      </c>
      <c r="C2507" s="62"/>
      <c r="D2507" s="62"/>
      <c r="E2507" s="62"/>
      <c r="F2507" s="62"/>
      <c r="G2507" s="62"/>
      <c r="H2507" s="62"/>
    </row>
    <row r="2508" spans="1:8" customFormat="1" x14ac:dyDescent="0.25">
      <c r="A2508" s="59"/>
      <c r="B2508" s="60">
        <v>0.38194444444444398</v>
      </c>
      <c r="C2508" s="62"/>
      <c r="D2508" s="62"/>
      <c r="E2508" s="62"/>
      <c r="F2508" s="62"/>
      <c r="G2508" s="62"/>
      <c r="H2508" s="62"/>
    </row>
    <row r="2509" spans="1:8" customFormat="1" x14ac:dyDescent="0.25">
      <c r="A2509" s="59"/>
      <c r="B2509" s="60">
        <v>0.38888888888888901</v>
      </c>
      <c r="C2509" s="62"/>
      <c r="D2509" s="62"/>
      <c r="E2509" s="62"/>
      <c r="F2509" s="62"/>
      <c r="G2509" s="62"/>
      <c r="H2509" s="62"/>
    </row>
    <row r="2510" spans="1:8" customFormat="1" x14ac:dyDescent="0.25">
      <c r="A2510" s="59"/>
      <c r="B2510" s="60">
        <v>0.39583333333333298</v>
      </c>
      <c r="C2510" s="62"/>
      <c r="D2510" s="62"/>
      <c r="E2510" s="62"/>
      <c r="F2510" s="62"/>
      <c r="G2510" s="62"/>
      <c r="H2510" s="62"/>
    </row>
    <row r="2511" spans="1:8" customFormat="1" x14ac:dyDescent="0.25">
      <c r="A2511" s="59"/>
      <c r="B2511" s="60">
        <v>0.40277777777777801</v>
      </c>
      <c r="C2511" s="62"/>
      <c r="D2511" s="62"/>
      <c r="E2511" s="62"/>
      <c r="F2511" s="62"/>
      <c r="G2511" s="62"/>
      <c r="H2511" s="62"/>
    </row>
    <row r="2512" spans="1:8" customFormat="1" x14ac:dyDescent="0.25">
      <c r="A2512" s="59"/>
      <c r="B2512" s="60">
        <v>0.40972222222222199</v>
      </c>
      <c r="C2512" s="62"/>
      <c r="D2512" s="62"/>
      <c r="E2512" s="62"/>
      <c r="F2512" s="62"/>
      <c r="G2512" s="62"/>
      <c r="H2512" s="62"/>
    </row>
    <row r="2513" spans="1:8" customFormat="1" x14ac:dyDescent="0.25">
      <c r="A2513" s="59"/>
      <c r="B2513" s="60">
        <v>0.41666666666666702</v>
      </c>
      <c r="C2513" s="62"/>
      <c r="D2513" s="62"/>
      <c r="E2513" s="62"/>
      <c r="F2513" s="62"/>
      <c r="G2513" s="62"/>
      <c r="H2513" s="62"/>
    </row>
    <row r="2514" spans="1:8" customFormat="1" x14ac:dyDescent="0.25">
      <c r="A2514" s="59"/>
      <c r="B2514" s="60">
        <v>0.42361111111111099</v>
      </c>
      <c r="C2514" s="62"/>
      <c r="D2514" s="62"/>
      <c r="E2514" s="62"/>
      <c r="F2514" s="62"/>
      <c r="G2514" s="62"/>
      <c r="H2514" s="62"/>
    </row>
    <row r="2515" spans="1:8" customFormat="1" x14ac:dyDescent="0.25">
      <c r="A2515" s="59"/>
      <c r="B2515" s="60">
        <v>0.43055555555555602</v>
      </c>
      <c r="C2515" s="62"/>
      <c r="D2515" s="62"/>
      <c r="E2515" s="62"/>
      <c r="F2515" s="62"/>
      <c r="G2515" s="62"/>
      <c r="H2515" s="62"/>
    </row>
    <row r="2516" spans="1:8" customFormat="1" x14ac:dyDescent="0.25">
      <c r="A2516" s="59"/>
      <c r="B2516" s="60">
        <v>0.4375</v>
      </c>
      <c r="C2516" s="62"/>
      <c r="D2516" s="62"/>
      <c r="E2516" s="62"/>
      <c r="F2516" s="62"/>
      <c r="G2516" s="62"/>
      <c r="H2516" s="62"/>
    </row>
    <row r="2517" spans="1:8" customFormat="1" x14ac:dyDescent="0.25">
      <c r="A2517" s="59"/>
      <c r="B2517" s="60">
        <v>0.44444444444444398</v>
      </c>
      <c r="C2517" s="62"/>
      <c r="D2517" s="62"/>
      <c r="E2517" s="62"/>
      <c r="F2517" s="62"/>
      <c r="G2517" s="62"/>
      <c r="H2517" s="62"/>
    </row>
    <row r="2518" spans="1:8" customFormat="1" x14ac:dyDescent="0.25">
      <c r="A2518" s="59"/>
      <c r="B2518" s="60">
        <v>0.45138888888888901</v>
      </c>
      <c r="C2518" s="62"/>
      <c r="D2518" s="62"/>
      <c r="E2518" s="62"/>
      <c r="F2518" s="62"/>
      <c r="G2518" s="62"/>
      <c r="H2518" s="62"/>
    </row>
    <row r="2519" spans="1:8" customFormat="1" x14ac:dyDescent="0.25">
      <c r="A2519" s="59"/>
      <c r="B2519" s="60">
        <v>0.45833333333333298</v>
      </c>
      <c r="C2519" s="62"/>
      <c r="D2519" s="62"/>
      <c r="E2519" s="62"/>
      <c r="F2519" s="62"/>
      <c r="G2519" s="62"/>
      <c r="H2519" s="62"/>
    </row>
    <row r="2520" spans="1:8" customFormat="1" x14ac:dyDescent="0.25">
      <c r="A2520" s="59"/>
      <c r="B2520" s="60">
        <v>0.46527777777777801</v>
      </c>
      <c r="C2520" s="62"/>
      <c r="D2520" s="62"/>
      <c r="E2520" s="62"/>
      <c r="F2520" s="62"/>
      <c r="G2520" s="62"/>
      <c r="H2520" s="62"/>
    </row>
    <row r="2521" spans="1:8" customFormat="1" x14ac:dyDescent="0.25">
      <c r="A2521" s="59"/>
      <c r="B2521" s="60">
        <v>0.47222222222222199</v>
      </c>
      <c r="C2521" s="62"/>
      <c r="D2521" s="62"/>
      <c r="E2521" s="62"/>
      <c r="F2521" s="62"/>
      <c r="G2521" s="62"/>
      <c r="H2521" s="62"/>
    </row>
    <row r="2522" spans="1:8" customFormat="1" x14ac:dyDescent="0.25">
      <c r="A2522" s="59"/>
      <c r="B2522" s="60">
        <v>0.47916666666666702</v>
      </c>
      <c r="C2522" s="62"/>
      <c r="D2522" s="62"/>
      <c r="E2522" s="62"/>
      <c r="F2522" s="62"/>
      <c r="G2522" s="62"/>
      <c r="H2522" s="62"/>
    </row>
    <row r="2523" spans="1:8" customFormat="1" x14ac:dyDescent="0.25">
      <c r="A2523" s="59"/>
      <c r="B2523" s="60">
        <v>0.48611111111111099</v>
      </c>
      <c r="C2523" s="62"/>
      <c r="D2523" s="62"/>
      <c r="E2523" s="62"/>
      <c r="F2523" s="62"/>
      <c r="G2523" s="62"/>
      <c r="H2523" s="62"/>
    </row>
    <row r="2524" spans="1:8" customFormat="1" x14ac:dyDescent="0.25">
      <c r="A2524" s="59"/>
      <c r="B2524" s="60">
        <v>0.49305555555555602</v>
      </c>
      <c r="C2524" s="62"/>
      <c r="D2524" s="62"/>
      <c r="E2524" s="62"/>
      <c r="F2524" s="62"/>
      <c r="G2524" s="62"/>
      <c r="H2524" s="62"/>
    </row>
    <row r="2525" spans="1:8" customFormat="1" x14ac:dyDescent="0.25">
      <c r="A2525" s="59"/>
      <c r="B2525" s="60">
        <v>0.5</v>
      </c>
      <c r="C2525" s="62"/>
      <c r="D2525" s="62"/>
      <c r="E2525" s="62"/>
      <c r="F2525" s="62"/>
      <c r="G2525" s="62"/>
      <c r="H2525" s="62"/>
    </row>
    <row r="2526" spans="1:8" customFormat="1" x14ac:dyDescent="0.25">
      <c r="A2526" s="59"/>
      <c r="B2526" s="60">
        <v>0.50694444444444398</v>
      </c>
      <c r="C2526" s="62"/>
      <c r="D2526" s="62"/>
      <c r="E2526" s="62"/>
      <c r="F2526" s="62"/>
      <c r="G2526" s="62"/>
      <c r="H2526" s="62"/>
    </row>
    <row r="2527" spans="1:8" customFormat="1" x14ac:dyDescent="0.25">
      <c r="A2527" s="59"/>
      <c r="B2527" s="60">
        <v>0.51388888888888895</v>
      </c>
      <c r="C2527" s="62"/>
      <c r="D2527" s="62"/>
      <c r="E2527" s="62"/>
      <c r="F2527" s="62"/>
      <c r="G2527" s="62"/>
      <c r="H2527" s="62"/>
    </row>
    <row r="2528" spans="1:8" customFormat="1" x14ac:dyDescent="0.25">
      <c r="A2528" s="59"/>
      <c r="B2528" s="60">
        <v>0.52083333333333304</v>
      </c>
      <c r="C2528" s="62"/>
      <c r="D2528" s="62"/>
      <c r="E2528" s="62"/>
      <c r="F2528" s="62"/>
      <c r="G2528" s="62"/>
      <c r="H2528" s="62"/>
    </row>
    <row r="2529" spans="1:8" customFormat="1" x14ac:dyDescent="0.25">
      <c r="A2529" s="59"/>
      <c r="B2529" s="60">
        <v>0.52777777777777801</v>
      </c>
      <c r="C2529" s="62"/>
      <c r="D2529" s="62"/>
      <c r="E2529" s="62"/>
      <c r="F2529" s="62"/>
      <c r="G2529" s="62"/>
      <c r="H2529" s="62"/>
    </row>
    <row r="2530" spans="1:8" customFormat="1" x14ac:dyDescent="0.25">
      <c r="A2530" s="59"/>
      <c r="B2530" s="60">
        <v>0.53472222222222199</v>
      </c>
      <c r="C2530" s="62"/>
      <c r="D2530" s="62"/>
      <c r="E2530" s="62"/>
      <c r="F2530" s="62"/>
      <c r="G2530" s="62"/>
      <c r="H2530" s="62"/>
    </row>
    <row r="2531" spans="1:8" customFormat="1" x14ac:dyDescent="0.25">
      <c r="A2531" s="59"/>
      <c r="B2531" s="60">
        <v>0.54166666666666696</v>
      </c>
      <c r="C2531" s="62"/>
      <c r="D2531" s="62"/>
      <c r="E2531" s="62"/>
      <c r="F2531" s="62"/>
      <c r="G2531" s="62"/>
      <c r="H2531" s="62"/>
    </row>
    <row r="2532" spans="1:8" customFormat="1" x14ac:dyDescent="0.25">
      <c r="A2532" s="59"/>
      <c r="B2532" s="60">
        <v>0.54861111111111105</v>
      </c>
      <c r="C2532" s="62"/>
      <c r="D2532" s="62"/>
      <c r="E2532" s="62"/>
      <c r="F2532" s="62"/>
      <c r="G2532" s="62"/>
      <c r="H2532" s="62"/>
    </row>
    <row r="2533" spans="1:8" customFormat="1" x14ac:dyDescent="0.25">
      <c r="A2533" s="59"/>
      <c r="B2533" s="60">
        <v>0.55555555555555602</v>
      </c>
      <c r="C2533" s="62"/>
      <c r="D2533" s="62"/>
      <c r="E2533" s="62"/>
      <c r="F2533" s="62"/>
      <c r="G2533" s="62"/>
      <c r="H2533" s="62"/>
    </row>
    <row r="2534" spans="1:8" customFormat="1" x14ac:dyDescent="0.25">
      <c r="A2534" s="59"/>
      <c r="B2534" s="60">
        <v>0.5625</v>
      </c>
      <c r="C2534" s="62"/>
      <c r="D2534" s="62"/>
      <c r="E2534" s="62"/>
      <c r="F2534" s="62"/>
      <c r="G2534" s="62"/>
      <c r="H2534" s="62"/>
    </row>
    <row r="2535" spans="1:8" customFormat="1" x14ac:dyDescent="0.25">
      <c r="A2535" s="59"/>
      <c r="B2535" s="60">
        <v>0.56944444444444398</v>
      </c>
      <c r="C2535" s="62"/>
      <c r="D2535" s="62"/>
      <c r="E2535" s="62"/>
      <c r="F2535" s="62"/>
      <c r="G2535" s="62"/>
      <c r="H2535" s="62"/>
    </row>
    <row r="2536" spans="1:8" customFormat="1" x14ac:dyDescent="0.25">
      <c r="A2536" s="59"/>
      <c r="B2536" s="60">
        <v>0.57638888888888895</v>
      </c>
      <c r="C2536" s="62"/>
      <c r="D2536" s="62"/>
      <c r="E2536" s="62"/>
      <c r="F2536" s="62"/>
      <c r="G2536" s="62"/>
      <c r="H2536" s="62"/>
    </row>
    <row r="2537" spans="1:8" customFormat="1" x14ac:dyDescent="0.25">
      <c r="A2537" s="59"/>
      <c r="B2537" s="60">
        <v>0.58333333333333304</v>
      </c>
      <c r="C2537" s="62"/>
      <c r="D2537" s="62"/>
      <c r="E2537" s="62"/>
      <c r="F2537" s="62"/>
      <c r="G2537" s="62"/>
      <c r="H2537" s="62"/>
    </row>
    <row r="2538" spans="1:8" customFormat="1" x14ac:dyDescent="0.25">
      <c r="A2538" s="59"/>
      <c r="B2538" s="60">
        <v>0.59027777777777801</v>
      </c>
      <c r="C2538" s="62"/>
      <c r="D2538" s="62"/>
      <c r="E2538" s="62"/>
      <c r="F2538" s="62"/>
      <c r="G2538" s="62"/>
      <c r="H2538" s="62"/>
    </row>
    <row r="2539" spans="1:8" customFormat="1" x14ac:dyDescent="0.25">
      <c r="A2539" s="59"/>
      <c r="B2539" s="60">
        <v>0.59722222222222199</v>
      </c>
      <c r="C2539" s="62"/>
      <c r="D2539" s="62"/>
      <c r="E2539" s="62"/>
      <c r="F2539" s="62"/>
      <c r="G2539" s="62"/>
      <c r="H2539" s="62"/>
    </row>
    <row r="2540" spans="1:8" customFormat="1" x14ac:dyDescent="0.25">
      <c r="A2540" s="59"/>
      <c r="B2540" s="60">
        <v>0.60416666666666696</v>
      </c>
      <c r="C2540" s="62"/>
      <c r="D2540" s="62"/>
      <c r="E2540" s="62"/>
      <c r="F2540" s="62"/>
      <c r="G2540" s="62"/>
      <c r="H2540" s="62"/>
    </row>
    <row r="2541" spans="1:8" customFormat="1" x14ac:dyDescent="0.25">
      <c r="A2541" s="59"/>
      <c r="B2541" s="60">
        <v>0.61111111111111105</v>
      </c>
      <c r="C2541" s="62"/>
      <c r="D2541" s="62"/>
      <c r="E2541" s="62"/>
      <c r="F2541" s="62"/>
      <c r="G2541" s="62"/>
      <c r="H2541" s="62"/>
    </row>
    <row r="2542" spans="1:8" customFormat="1" x14ac:dyDescent="0.25">
      <c r="A2542" s="59"/>
      <c r="B2542" s="60">
        <v>0.61805555555555503</v>
      </c>
      <c r="C2542" s="62"/>
      <c r="D2542" s="62"/>
      <c r="E2542" s="62"/>
      <c r="F2542" s="62"/>
      <c r="G2542" s="62"/>
      <c r="H2542" s="62"/>
    </row>
    <row r="2543" spans="1:8" customFormat="1" x14ac:dyDescent="0.25">
      <c r="A2543" s="59"/>
      <c r="B2543" s="60">
        <v>0.625</v>
      </c>
      <c r="C2543" s="62"/>
      <c r="D2543" s="62"/>
      <c r="E2543" s="62"/>
      <c r="F2543" s="62"/>
      <c r="G2543" s="62"/>
      <c r="H2543" s="62"/>
    </row>
    <row r="2544" spans="1:8" customFormat="1" x14ac:dyDescent="0.25">
      <c r="A2544" s="59"/>
      <c r="B2544" s="60">
        <v>0.63194444444444398</v>
      </c>
      <c r="C2544" s="62"/>
      <c r="D2544" s="62"/>
      <c r="E2544" s="62"/>
      <c r="F2544" s="62"/>
      <c r="G2544" s="62"/>
      <c r="H2544" s="62"/>
    </row>
    <row r="2545" spans="1:8" customFormat="1" x14ac:dyDescent="0.25">
      <c r="A2545" s="59"/>
      <c r="B2545" s="60">
        <v>0.63888888888888895</v>
      </c>
      <c r="C2545" s="62"/>
      <c r="D2545" s="62"/>
      <c r="E2545" s="62"/>
      <c r="F2545" s="62"/>
      <c r="G2545" s="62"/>
      <c r="H2545" s="62"/>
    </row>
    <row r="2546" spans="1:8" customFormat="1" x14ac:dyDescent="0.25">
      <c r="A2546" s="59"/>
      <c r="B2546" s="60">
        <v>0.64583333333333304</v>
      </c>
      <c r="C2546" s="62"/>
      <c r="D2546" s="62"/>
      <c r="E2546" s="62"/>
      <c r="F2546" s="62"/>
      <c r="G2546" s="62"/>
      <c r="H2546" s="62"/>
    </row>
    <row r="2547" spans="1:8" customFormat="1" x14ac:dyDescent="0.25">
      <c r="A2547" s="59"/>
      <c r="B2547" s="60">
        <v>0.65277777777777801</v>
      </c>
      <c r="C2547" s="62"/>
      <c r="D2547" s="62"/>
      <c r="E2547" s="62"/>
      <c r="F2547" s="62"/>
      <c r="G2547" s="62"/>
      <c r="H2547" s="62"/>
    </row>
    <row r="2548" spans="1:8" customFormat="1" x14ac:dyDescent="0.25">
      <c r="A2548" s="59"/>
      <c r="B2548" s="60">
        <v>0.65972222222222199</v>
      </c>
      <c r="C2548" s="62"/>
      <c r="D2548" s="62"/>
      <c r="E2548" s="62"/>
      <c r="F2548" s="62"/>
      <c r="G2548" s="62"/>
      <c r="H2548" s="62"/>
    </row>
    <row r="2549" spans="1:8" customFormat="1" x14ac:dyDescent="0.25">
      <c r="A2549" s="59"/>
      <c r="B2549" s="60">
        <v>0.66666666666666696</v>
      </c>
      <c r="C2549" s="62"/>
      <c r="D2549" s="62"/>
      <c r="E2549" s="62"/>
      <c r="F2549" s="62"/>
      <c r="G2549" s="62"/>
      <c r="H2549" s="62"/>
    </row>
    <row r="2550" spans="1:8" customFormat="1" x14ac:dyDescent="0.25">
      <c r="A2550" s="59"/>
      <c r="B2550" s="60">
        <v>0.67361111111111105</v>
      </c>
      <c r="C2550" s="62"/>
      <c r="D2550" s="62"/>
      <c r="E2550" s="62"/>
      <c r="F2550" s="62"/>
      <c r="G2550" s="62"/>
      <c r="H2550" s="62"/>
    </row>
    <row r="2551" spans="1:8" customFormat="1" x14ac:dyDescent="0.25">
      <c r="A2551" s="59"/>
      <c r="B2551" s="60">
        <v>0.68055555555555702</v>
      </c>
      <c r="C2551" s="62"/>
      <c r="D2551" s="62"/>
      <c r="E2551" s="62"/>
      <c r="F2551" s="62"/>
      <c r="G2551" s="62"/>
      <c r="H2551" s="62"/>
    </row>
    <row r="2552" spans="1:8" customFormat="1" x14ac:dyDescent="0.25">
      <c r="A2552" s="59"/>
      <c r="B2552" s="60">
        <v>0.687500000000002</v>
      </c>
      <c r="C2552" s="62"/>
      <c r="D2552" s="62"/>
      <c r="E2552" s="62"/>
      <c r="F2552" s="62"/>
      <c r="G2552" s="62"/>
      <c r="H2552" s="62"/>
    </row>
    <row r="2553" spans="1:8" customFormat="1" x14ac:dyDescent="0.25">
      <c r="A2553" s="59"/>
      <c r="B2553" s="60">
        <v>0.69444444444444697</v>
      </c>
      <c r="C2553" s="62"/>
      <c r="D2553" s="62"/>
      <c r="E2553" s="62"/>
      <c r="F2553" s="62"/>
      <c r="G2553" s="62"/>
      <c r="H2553" s="62"/>
    </row>
    <row r="2554" spans="1:8" customFormat="1" x14ac:dyDescent="0.25">
      <c r="A2554" s="59"/>
      <c r="B2554" s="60">
        <v>0.70138888888889195</v>
      </c>
      <c r="C2554" s="62"/>
      <c r="D2554" s="62"/>
      <c r="E2554" s="62"/>
      <c r="F2554" s="62"/>
      <c r="G2554" s="62"/>
      <c r="H2554" s="62"/>
    </row>
    <row r="2555" spans="1:8" customFormat="1" x14ac:dyDescent="0.25">
      <c r="A2555" s="59"/>
      <c r="B2555" s="60">
        <v>0.70833333333333703</v>
      </c>
      <c r="C2555" s="62"/>
      <c r="D2555" s="62"/>
      <c r="E2555" s="62"/>
      <c r="F2555" s="62"/>
      <c r="G2555" s="62"/>
      <c r="H2555" s="62"/>
    </row>
    <row r="2556" spans="1:8" customFormat="1" x14ac:dyDescent="0.25">
      <c r="A2556" s="59"/>
      <c r="B2556" s="60">
        <v>0.71527777777778201</v>
      </c>
      <c r="C2556" s="62"/>
      <c r="D2556" s="62"/>
      <c r="E2556" s="62"/>
      <c r="F2556" s="62"/>
      <c r="G2556" s="62"/>
      <c r="H2556" s="62"/>
    </row>
    <row r="2557" spans="1:8" customFormat="1" x14ac:dyDescent="0.25">
      <c r="A2557" s="59"/>
      <c r="B2557" s="60">
        <v>0.72222222222222698</v>
      </c>
      <c r="C2557" s="62"/>
      <c r="D2557" s="62"/>
      <c r="E2557" s="62"/>
      <c r="F2557" s="62"/>
      <c r="G2557" s="62"/>
      <c r="H2557" s="62"/>
    </row>
    <row r="2558" spans="1:8" customFormat="1" x14ac:dyDescent="0.25">
      <c r="A2558" s="59"/>
      <c r="B2558" s="60">
        <v>0.72916666666667196</v>
      </c>
      <c r="C2558" s="62"/>
      <c r="D2558" s="62"/>
      <c r="E2558" s="62"/>
      <c r="F2558" s="62"/>
      <c r="G2558" s="62"/>
      <c r="H2558" s="62"/>
    </row>
    <row r="2559" spans="1:8" customFormat="1" x14ac:dyDescent="0.25">
      <c r="A2559" s="59"/>
      <c r="B2559" s="60">
        <v>0.73611111111111704</v>
      </c>
      <c r="C2559" s="62"/>
      <c r="D2559" s="62"/>
      <c r="E2559" s="62"/>
      <c r="F2559" s="62"/>
      <c r="G2559" s="62"/>
      <c r="H2559" s="62"/>
    </row>
    <row r="2560" spans="1:8" customFormat="1" x14ac:dyDescent="0.25">
      <c r="A2560" s="59"/>
      <c r="B2560" s="60">
        <v>0.74305555555556202</v>
      </c>
      <c r="C2560" s="62"/>
      <c r="D2560" s="62"/>
      <c r="E2560" s="62"/>
      <c r="F2560" s="62"/>
      <c r="G2560" s="62"/>
      <c r="H2560" s="62"/>
    </row>
    <row r="2561" spans="1:8" customFormat="1" x14ac:dyDescent="0.25">
      <c r="A2561" s="59"/>
      <c r="B2561" s="60">
        <v>0.75000000000000699</v>
      </c>
      <c r="C2561" s="62"/>
      <c r="D2561" s="62"/>
      <c r="E2561" s="62"/>
      <c r="F2561" s="62"/>
      <c r="G2561" s="62"/>
      <c r="H2561" s="62"/>
    </row>
    <row r="2562" spans="1:8" customFormat="1" x14ac:dyDescent="0.25">
      <c r="A2562" s="59"/>
      <c r="B2562" s="60">
        <v>0.75694444444445197</v>
      </c>
      <c r="C2562" s="62"/>
      <c r="D2562" s="62"/>
      <c r="E2562" s="62"/>
      <c r="F2562" s="62"/>
      <c r="G2562" s="62"/>
      <c r="H2562" s="62"/>
    </row>
    <row r="2563" spans="1:8" customFormat="1" x14ac:dyDescent="0.25">
      <c r="A2563" s="59"/>
      <c r="B2563" s="60">
        <v>0.76388888888889706</v>
      </c>
      <c r="C2563" s="62"/>
      <c r="D2563" s="62"/>
      <c r="E2563" s="62"/>
      <c r="F2563" s="62"/>
      <c r="G2563" s="62"/>
      <c r="H2563" s="62"/>
    </row>
    <row r="2564" spans="1:8" customFormat="1" x14ac:dyDescent="0.25">
      <c r="A2564" s="59"/>
      <c r="B2564" s="60">
        <v>0.77083333333334203</v>
      </c>
      <c r="C2564" s="62"/>
      <c r="D2564" s="62"/>
      <c r="E2564" s="62"/>
      <c r="F2564" s="62"/>
      <c r="G2564" s="62"/>
      <c r="H2564" s="62"/>
    </row>
    <row r="2565" spans="1:8" customFormat="1" x14ac:dyDescent="0.25">
      <c r="A2565" s="59"/>
      <c r="B2565" s="60">
        <v>0.777777777777787</v>
      </c>
      <c r="C2565" s="62"/>
      <c r="D2565" s="62"/>
      <c r="E2565" s="62"/>
      <c r="F2565" s="62"/>
      <c r="G2565" s="62"/>
      <c r="H2565" s="62"/>
    </row>
    <row r="2566" spans="1:8" customFormat="1" x14ac:dyDescent="0.25">
      <c r="A2566" s="59"/>
      <c r="B2566" s="60">
        <v>0.78472222222223198</v>
      </c>
      <c r="C2566" s="62"/>
      <c r="D2566" s="62"/>
      <c r="E2566" s="62"/>
      <c r="F2566" s="62"/>
      <c r="G2566" s="62"/>
      <c r="H2566" s="62"/>
    </row>
    <row r="2567" spans="1:8" customFormat="1" x14ac:dyDescent="0.25">
      <c r="A2567" s="59"/>
      <c r="B2567" s="60">
        <v>0.79166666666667695</v>
      </c>
      <c r="C2567" s="62"/>
      <c r="D2567" s="62"/>
      <c r="E2567" s="62"/>
      <c r="F2567" s="62"/>
      <c r="G2567" s="62"/>
      <c r="H2567" s="62"/>
    </row>
    <row r="2568" spans="1:8" customFormat="1" x14ac:dyDescent="0.25">
      <c r="A2568" s="59"/>
      <c r="B2568" s="60">
        <v>0.79861111111112204</v>
      </c>
      <c r="C2568" s="62"/>
      <c r="D2568" s="62"/>
      <c r="E2568" s="62"/>
      <c r="F2568" s="62"/>
      <c r="G2568" s="62"/>
      <c r="H2568" s="62"/>
    </row>
    <row r="2569" spans="1:8" customFormat="1" x14ac:dyDescent="0.25">
      <c r="A2569" s="59"/>
      <c r="B2569" s="60">
        <v>0.80555555555556702</v>
      </c>
      <c r="C2569" s="62"/>
      <c r="D2569" s="62"/>
      <c r="E2569" s="62"/>
      <c r="F2569" s="62"/>
      <c r="G2569" s="62"/>
      <c r="H2569" s="62"/>
    </row>
    <row r="2570" spans="1:8" customFormat="1" x14ac:dyDescent="0.25">
      <c r="A2570" s="59"/>
      <c r="B2570" s="60">
        <v>0.81250000000001199</v>
      </c>
      <c r="C2570" s="62"/>
      <c r="D2570" s="62"/>
      <c r="E2570" s="62"/>
      <c r="F2570" s="62"/>
      <c r="G2570" s="62"/>
      <c r="H2570" s="62"/>
    </row>
    <row r="2571" spans="1:8" customFormat="1" x14ac:dyDescent="0.25">
      <c r="A2571" s="59"/>
      <c r="B2571" s="60">
        <v>0.81944444444445697</v>
      </c>
      <c r="C2571" s="62"/>
      <c r="D2571" s="62"/>
      <c r="E2571" s="62"/>
      <c r="F2571" s="62"/>
      <c r="G2571" s="62"/>
      <c r="H2571" s="62"/>
    </row>
    <row r="2572" spans="1:8" customFormat="1" x14ac:dyDescent="0.25">
      <c r="A2572" s="59"/>
      <c r="B2572" s="60">
        <v>0.82638888888890205</v>
      </c>
      <c r="C2572" s="62"/>
      <c r="D2572" s="62"/>
      <c r="E2572" s="62"/>
      <c r="F2572" s="62"/>
      <c r="G2572" s="62"/>
      <c r="H2572" s="62"/>
    </row>
    <row r="2573" spans="1:8" customFormat="1" x14ac:dyDescent="0.25">
      <c r="A2573" s="59"/>
      <c r="B2573" s="60">
        <v>0.83333333333334703</v>
      </c>
      <c r="C2573" s="62"/>
      <c r="D2573" s="62"/>
      <c r="E2573" s="62"/>
      <c r="F2573" s="62"/>
      <c r="G2573" s="62"/>
      <c r="H2573" s="62"/>
    </row>
    <row r="2574" spans="1:8" customFormat="1" x14ac:dyDescent="0.25">
      <c r="A2574" s="59"/>
      <c r="B2574" s="60">
        <v>0.840277777777792</v>
      </c>
      <c r="C2574" s="62"/>
      <c r="D2574" s="62"/>
      <c r="E2574" s="62"/>
      <c r="F2574" s="62"/>
      <c r="G2574" s="62"/>
      <c r="H2574" s="62"/>
    </row>
    <row r="2575" spans="1:8" customFormat="1" x14ac:dyDescent="0.25">
      <c r="A2575" s="59"/>
      <c r="B2575" s="60">
        <v>0.84722222222223698</v>
      </c>
      <c r="C2575" s="62"/>
      <c r="D2575" s="62"/>
      <c r="E2575" s="62"/>
      <c r="F2575" s="62"/>
      <c r="G2575" s="62"/>
      <c r="H2575" s="62"/>
    </row>
    <row r="2576" spans="1:8" customFormat="1" x14ac:dyDescent="0.25">
      <c r="A2576" s="59"/>
      <c r="B2576" s="60">
        <v>0.85416666666668195</v>
      </c>
      <c r="C2576" s="62"/>
      <c r="D2576" s="62"/>
      <c r="E2576" s="62"/>
      <c r="F2576" s="62"/>
      <c r="G2576" s="62"/>
      <c r="H2576" s="62"/>
    </row>
    <row r="2577" spans="1:8" customFormat="1" x14ac:dyDescent="0.25">
      <c r="A2577" s="59"/>
      <c r="B2577" s="60">
        <v>0.86111111111112704</v>
      </c>
      <c r="C2577" s="62"/>
      <c r="D2577" s="62"/>
      <c r="E2577" s="62"/>
      <c r="F2577" s="62"/>
      <c r="G2577" s="62"/>
      <c r="H2577" s="62"/>
    </row>
    <row r="2578" spans="1:8" customFormat="1" x14ac:dyDescent="0.25">
      <c r="A2578" s="59"/>
      <c r="B2578" s="60">
        <v>0.86805555555557201</v>
      </c>
      <c r="C2578" s="62"/>
      <c r="D2578" s="62"/>
      <c r="E2578" s="62"/>
      <c r="F2578" s="62"/>
      <c r="G2578" s="62"/>
      <c r="H2578" s="62"/>
    </row>
    <row r="2579" spans="1:8" customFormat="1" x14ac:dyDescent="0.25">
      <c r="A2579" s="59"/>
      <c r="B2579" s="60">
        <v>0.87500000000001699</v>
      </c>
      <c r="C2579" s="62"/>
      <c r="D2579" s="62"/>
      <c r="E2579" s="62"/>
      <c r="F2579" s="62"/>
      <c r="G2579" s="62"/>
      <c r="H2579" s="62"/>
    </row>
    <row r="2580" spans="1:8" customFormat="1" x14ac:dyDescent="0.25">
      <c r="A2580" s="59"/>
      <c r="B2580" s="60">
        <v>0.88194444444446196</v>
      </c>
      <c r="C2580" s="62"/>
      <c r="D2580" s="62"/>
      <c r="E2580" s="62"/>
      <c r="F2580" s="62"/>
      <c r="G2580" s="62"/>
      <c r="H2580" s="62"/>
    </row>
    <row r="2581" spans="1:8" customFormat="1" x14ac:dyDescent="0.25">
      <c r="A2581" s="59"/>
      <c r="B2581" s="60">
        <v>0.88888888888890705</v>
      </c>
      <c r="C2581" s="62"/>
      <c r="D2581" s="62"/>
      <c r="E2581" s="62"/>
      <c r="F2581" s="62"/>
      <c r="G2581" s="62"/>
      <c r="H2581" s="62"/>
    </row>
    <row r="2582" spans="1:8" customFormat="1" x14ac:dyDescent="0.25">
      <c r="A2582" s="59"/>
      <c r="B2582" s="60">
        <v>0.89583333333335202</v>
      </c>
      <c r="C2582" s="62"/>
      <c r="D2582" s="62"/>
      <c r="E2582" s="62"/>
      <c r="F2582" s="62"/>
      <c r="G2582" s="62"/>
      <c r="H2582" s="62"/>
    </row>
    <row r="2583" spans="1:8" customFormat="1" x14ac:dyDescent="0.25">
      <c r="A2583" s="59"/>
      <c r="B2583" s="60">
        <v>0.902777777777797</v>
      </c>
      <c r="C2583" s="62"/>
      <c r="D2583" s="62"/>
      <c r="E2583" s="62"/>
      <c r="F2583" s="62"/>
      <c r="G2583" s="62"/>
      <c r="H2583" s="62"/>
    </row>
    <row r="2584" spans="1:8" customFormat="1" x14ac:dyDescent="0.25">
      <c r="A2584" s="59"/>
      <c r="B2584" s="60">
        <v>0.90972222222224197</v>
      </c>
      <c r="C2584" s="62"/>
      <c r="D2584" s="62"/>
      <c r="E2584" s="62"/>
      <c r="F2584" s="62"/>
      <c r="G2584" s="62"/>
      <c r="H2584" s="62"/>
    </row>
    <row r="2585" spans="1:8" customFormat="1" x14ac:dyDescent="0.25">
      <c r="A2585" s="59"/>
      <c r="B2585" s="60">
        <v>0.91666666666668695</v>
      </c>
      <c r="C2585" s="62"/>
      <c r="D2585" s="62"/>
      <c r="E2585" s="62"/>
      <c r="F2585" s="62"/>
      <c r="G2585" s="62"/>
      <c r="H2585" s="62"/>
    </row>
    <row r="2586" spans="1:8" customFormat="1" x14ac:dyDescent="0.25">
      <c r="A2586" s="59"/>
      <c r="B2586" s="60">
        <v>0.92361111111113203</v>
      </c>
      <c r="C2586" s="62"/>
      <c r="D2586" s="62"/>
      <c r="E2586" s="62"/>
      <c r="F2586" s="62"/>
      <c r="G2586" s="62"/>
      <c r="H2586" s="62"/>
    </row>
    <row r="2587" spans="1:8" customFormat="1" x14ac:dyDescent="0.25">
      <c r="A2587" s="59"/>
      <c r="B2587" s="60">
        <v>0.93055555555557701</v>
      </c>
      <c r="C2587" s="62"/>
      <c r="D2587" s="62"/>
      <c r="E2587" s="62"/>
      <c r="F2587" s="62"/>
      <c r="G2587" s="62"/>
      <c r="H2587" s="62"/>
    </row>
    <row r="2588" spans="1:8" customFormat="1" x14ac:dyDescent="0.25">
      <c r="A2588" s="59"/>
      <c r="B2588" s="60">
        <v>0.93750000000002198</v>
      </c>
      <c r="C2588" s="62"/>
      <c r="D2588" s="62"/>
      <c r="E2588" s="62"/>
      <c r="F2588" s="62"/>
      <c r="G2588" s="62"/>
      <c r="H2588" s="62"/>
    </row>
    <row r="2589" spans="1:8" customFormat="1" x14ac:dyDescent="0.25">
      <c r="A2589" s="59"/>
      <c r="B2589" s="60">
        <v>0.94444444444446696</v>
      </c>
      <c r="C2589" s="62"/>
      <c r="D2589" s="62"/>
      <c r="E2589" s="62"/>
      <c r="F2589" s="62"/>
      <c r="G2589" s="62"/>
      <c r="H2589" s="62"/>
    </row>
    <row r="2590" spans="1:8" customFormat="1" x14ac:dyDescent="0.25">
      <c r="A2590" s="59"/>
      <c r="B2590" s="60">
        <v>0.95138888888891204</v>
      </c>
      <c r="C2590" s="62"/>
      <c r="D2590" s="62"/>
      <c r="E2590" s="62"/>
      <c r="F2590" s="62"/>
      <c r="G2590" s="62"/>
      <c r="H2590" s="62"/>
    </row>
    <row r="2591" spans="1:8" customFormat="1" x14ac:dyDescent="0.25">
      <c r="A2591" s="59"/>
      <c r="B2591" s="60">
        <v>0.95833333333335702</v>
      </c>
      <c r="C2591" s="62"/>
      <c r="D2591" s="62"/>
      <c r="E2591" s="62"/>
      <c r="F2591" s="62"/>
      <c r="G2591" s="62"/>
      <c r="H2591" s="62"/>
    </row>
    <row r="2592" spans="1:8" customFormat="1" x14ac:dyDescent="0.25">
      <c r="A2592" s="59"/>
      <c r="B2592" s="60">
        <v>0.96527777777780199</v>
      </c>
      <c r="C2592" s="62"/>
      <c r="D2592" s="62"/>
      <c r="E2592" s="62"/>
      <c r="F2592" s="62"/>
      <c r="G2592" s="62"/>
      <c r="H2592" s="62"/>
    </row>
    <row r="2593" spans="1:8" customFormat="1" x14ac:dyDescent="0.25">
      <c r="A2593" s="59"/>
      <c r="B2593" s="60">
        <v>0.97222222222224697</v>
      </c>
      <c r="C2593" s="62"/>
      <c r="D2593" s="62"/>
      <c r="E2593" s="62"/>
      <c r="F2593" s="62"/>
      <c r="G2593" s="62"/>
      <c r="H2593" s="62"/>
    </row>
    <row r="2594" spans="1:8" customFormat="1" x14ac:dyDescent="0.25">
      <c r="A2594" s="59"/>
      <c r="B2594" s="60">
        <v>0.97916666666669205</v>
      </c>
      <c r="C2594" s="62"/>
      <c r="D2594" s="62"/>
      <c r="E2594" s="62"/>
      <c r="F2594" s="62"/>
      <c r="G2594" s="62"/>
      <c r="H2594" s="62"/>
    </row>
    <row r="2595" spans="1:8" customFormat="1" x14ac:dyDescent="0.25">
      <c r="A2595" s="59"/>
      <c r="B2595" s="60">
        <v>0.98611111111113703</v>
      </c>
      <c r="C2595" s="62"/>
      <c r="D2595" s="62"/>
      <c r="E2595" s="62"/>
      <c r="F2595" s="62"/>
      <c r="G2595" s="62"/>
      <c r="H2595" s="62"/>
    </row>
    <row r="2596" spans="1:8" customFormat="1" x14ac:dyDescent="0.25">
      <c r="A2596" s="59"/>
      <c r="B2596" s="60">
        <v>0.993055555555582</v>
      </c>
      <c r="C2596" s="62"/>
      <c r="D2596" s="62"/>
      <c r="E2596" s="62"/>
      <c r="F2596" s="62"/>
      <c r="G2596" s="62"/>
      <c r="H2596" s="62"/>
    </row>
    <row r="2597" spans="1:8" customFormat="1" x14ac:dyDescent="0.25">
      <c r="A2597" s="59"/>
      <c r="B2597" s="60">
        <v>0</v>
      </c>
      <c r="C2597" s="62"/>
      <c r="D2597" s="62"/>
      <c r="E2597" s="62"/>
      <c r="F2597" s="62"/>
      <c r="G2597" s="62"/>
      <c r="H2597" s="62"/>
    </row>
    <row r="2598" spans="1:8" customFormat="1" x14ac:dyDescent="0.25">
      <c r="A2598" s="59"/>
      <c r="B2598" s="60">
        <v>6.9444444444444441E-3</v>
      </c>
      <c r="C2598" s="62"/>
      <c r="D2598" s="62"/>
      <c r="E2598" s="62"/>
      <c r="F2598" s="62"/>
      <c r="G2598" s="62"/>
      <c r="H2598" s="62"/>
    </row>
    <row r="2599" spans="1:8" customFormat="1" x14ac:dyDescent="0.25">
      <c r="A2599" s="59"/>
      <c r="B2599" s="60">
        <v>1.3888888888888888E-2</v>
      </c>
      <c r="C2599" s="62"/>
      <c r="D2599" s="62"/>
      <c r="E2599" s="62"/>
      <c r="F2599" s="62"/>
      <c r="G2599" s="62"/>
      <c r="H2599" s="62"/>
    </row>
    <row r="2600" spans="1:8" customFormat="1" x14ac:dyDescent="0.25">
      <c r="A2600" s="59"/>
      <c r="B2600" s="60">
        <v>2.0833333333333301E-2</v>
      </c>
      <c r="C2600" s="62"/>
      <c r="D2600" s="62"/>
      <c r="E2600" s="62"/>
      <c r="F2600" s="62"/>
      <c r="G2600" s="62"/>
      <c r="H2600" s="62"/>
    </row>
    <row r="2601" spans="1:8" customFormat="1" x14ac:dyDescent="0.25">
      <c r="A2601" s="59"/>
      <c r="B2601" s="60">
        <v>2.7777777777777801E-2</v>
      </c>
      <c r="C2601" s="62"/>
      <c r="D2601" s="62"/>
      <c r="E2601" s="62"/>
      <c r="F2601" s="62"/>
      <c r="G2601" s="62"/>
      <c r="H2601" s="62"/>
    </row>
    <row r="2602" spans="1:8" customFormat="1" x14ac:dyDescent="0.25">
      <c r="A2602" s="59"/>
      <c r="B2602" s="60">
        <v>3.4722222222222203E-2</v>
      </c>
      <c r="C2602" s="62"/>
      <c r="D2602" s="62"/>
      <c r="E2602" s="62"/>
      <c r="F2602" s="62"/>
      <c r="G2602" s="62"/>
      <c r="H2602" s="62"/>
    </row>
    <row r="2603" spans="1:8" customFormat="1" x14ac:dyDescent="0.25">
      <c r="A2603" s="59"/>
      <c r="B2603" s="60">
        <v>4.1666666666666664E-2</v>
      </c>
      <c r="C2603" s="62"/>
      <c r="D2603" s="62"/>
      <c r="E2603" s="62"/>
      <c r="F2603" s="62"/>
      <c r="G2603" s="62"/>
      <c r="H2603" s="62"/>
    </row>
    <row r="2604" spans="1:8" customFormat="1" x14ac:dyDescent="0.25">
      <c r="A2604" s="59"/>
      <c r="B2604" s="60">
        <v>4.8611111111111098E-2</v>
      </c>
      <c r="C2604" s="62"/>
      <c r="D2604" s="62"/>
      <c r="E2604" s="62"/>
      <c r="F2604" s="62"/>
      <c r="G2604" s="62"/>
      <c r="H2604" s="62"/>
    </row>
    <row r="2605" spans="1:8" customFormat="1" x14ac:dyDescent="0.25">
      <c r="A2605" s="59"/>
      <c r="B2605" s="60">
        <v>5.5555555555555601E-2</v>
      </c>
      <c r="C2605" s="62"/>
      <c r="D2605" s="62"/>
      <c r="E2605" s="62"/>
      <c r="F2605" s="62"/>
      <c r="G2605" s="62"/>
      <c r="H2605" s="62"/>
    </row>
    <row r="2606" spans="1:8" customFormat="1" x14ac:dyDescent="0.25">
      <c r="A2606" s="59"/>
      <c r="B2606" s="60">
        <v>6.25E-2</v>
      </c>
      <c r="C2606" s="62"/>
      <c r="D2606" s="62"/>
      <c r="E2606" s="62"/>
      <c r="F2606" s="62"/>
      <c r="G2606" s="62"/>
      <c r="H2606" s="62"/>
    </row>
    <row r="2607" spans="1:8" customFormat="1" x14ac:dyDescent="0.25">
      <c r="A2607" s="59"/>
      <c r="B2607" s="60">
        <v>6.9444444444444406E-2</v>
      </c>
      <c r="C2607" s="62"/>
      <c r="D2607" s="62"/>
      <c r="E2607" s="62"/>
      <c r="F2607" s="62"/>
      <c r="G2607" s="62"/>
      <c r="H2607" s="62"/>
    </row>
    <row r="2608" spans="1:8" customFormat="1" x14ac:dyDescent="0.25">
      <c r="A2608" s="59"/>
      <c r="B2608" s="60">
        <v>7.6388888888888895E-2</v>
      </c>
      <c r="C2608" s="62"/>
      <c r="D2608" s="62"/>
      <c r="E2608" s="62"/>
      <c r="F2608" s="62"/>
      <c r="G2608" s="62"/>
      <c r="H2608" s="62"/>
    </row>
    <row r="2609" spans="1:8" customFormat="1" x14ac:dyDescent="0.25">
      <c r="A2609" s="59"/>
      <c r="B2609" s="60">
        <v>8.3333333333333301E-2</v>
      </c>
      <c r="C2609" s="62"/>
      <c r="D2609" s="62"/>
      <c r="E2609" s="62"/>
      <c r="F2609" s="62"/>
      <c r="G2609" s="62"/>
      <c r="H2609" s="62"/>
    </row>
    <row r="2610" spans="1:8" customFormat="1" x14ac:dyDescent="0.25">
      <c r="A2610" s="59"/>
      <c r="B2610" s="60">
        <v>9.0277777777777804E-2</v>
      </c>
      <c r="C2610" s="62"/>
      <c r="D2610" s="62"/>
      <c r="E2610" s="62"/>
      <c r="F2610" s="62"/>
      <c r="G2610" s="62"/>
      <c r="H2610" s="62"/>
    </row>
    <row r="2611" spans="1:8" customFormat="1" x14ac:dyDescent="0.25">
      <c r="A2611" s="59"/>
      <c r="B2611" s="60">
        <v>9.7222222222222196E-2</v>
      </c>
      <c r="C2611" s="62"/>
      <c r="D2611" s="62"/>
      <c r="E2611" s="62"/>
      <c r="F2611" s="62"/>
      <c r="G2611" s="62"/>
      <c r="H2611" s="62"/>
    </row>
    <row r="2612" spans="1:8" customFormat="1" x14ac:dyDescent="0.25">
      <c r="A2612" s="59"/>
      <c r="B2612" s="60">
        <v>0.104166666666667</v>
      </c>
      <c r="C2612" s="62"/>
      <c r="D2612" s="62"/>
      <c r="E2612" s="62"/>
      <c r="F2612" s="62"/>
      <c r="G2612" s="62"/>
      <c r="H2612" s="62"/>
    </row>
    <row r="2613" spans="1:8" customFormat="1" x14ac:dyDescent="0.25">
      <c r="A2613" s="59"/>
      <c r="B2613" s="60">
        <v>0.11111111111111099</v>
      </c>
      <c r="C2613" s="62"/>
      <c r="D2613" s="62"/>
      <c r="E2613" s="62"/>
      <c r="F2613" s="62"/>
      <c r="G2613" s="62"/>
      <c r="H2613" s="62"/>
    </row>
    <row r="2614" spans="1:8" customFormat="1" x14ac:dyDescent="0.25">
      <c r="A2614" s="59"/>
      <c r="B2614" s="60">
        <v>0.118055555555556</v>
      </c>
      <c r="C2614" s="62"/>
      <c r="D2614" s="62"/>
      <c r="E2614" s="62"/>
      <c r="F2614" s="62"/>
      <c r="G2614" s="62"/>
      <c r="H2614" s="62"/>
    </row>
    <row r="2615" spans="1:8" customFormat="1" x14ac:dyDescent="0.25">
      <c r="A2615" s="59"/>
      <c r="B2615" s="60">
        <v>0.125</v>
      </c>
      <c r="C2615" s="62"/>
      <c r="D2615" s="62"/>
      <c r="E2615" s="62"/>
      <c r="F2615" s="62"/>
      <c r="G2615" s="62"/>
      <c r="H2615" s="62"/>
    </row>
    <row r="2616" spans="1:8" customFormat="1" x14ac:dyDescent="0.25">
      <c r="A2616" s="59"/>
      <c r="B2616" s="60">
        <v>0.131944444444444</v>
      </c>
      <c r="C2616" s="62"/>
      <c r="D2616" s="62"/>
      <c r="E2616" s="62"/>
      <c r="F2616" s="62"/>
      <c r="G2616" s="62"/>
      <c r="H2616" s="62"/>
    </row>
    <row r="2617" spans="1:8" customFormat="1" x14ac:dyDescent="0.25">
      <c r="A2617" s="59"/>
      <c r="B2617" s="60">
        <v>0.13888888888888901</v>
      </c>
      <c r="C2617" s="62"/>
      <c r="D2617" s="62"/>
      <c r="E2617" s="62"/>
      <c r="F2617" s="62"/>
      <c r="G2617" s="62"/>
      <c r="H2617" s="62"/>
    </row>
    <row r="2618" spans="1:8" customFormat="1" x14ac:dyDescent="0.25">
      <c r="A2618" s="59"/>
      <c r="B2618" s="60">
        <v>0.14583333333333301</v>
      </c>
      <c r="C2618" s="62"/>
      <c r="D2618" s="62"/>
      <c r="E2618" s="62"/>
      <c r="F2618" s="62"/>
      <c r="G2618" s="62"/>
      <c r="H2618" s="62"/>
    </row>
    <row r="2619" spans="1:8" customFormat="1" x14ac:dyDescent="0.25">
      <c r="A2619" s="59"/>
      <c r="B2619" s="60">
        <v>0.15277777777777801</v>
      </c>
      <c r="C2619" s="62"/>
      <c r="D2619" s="62"/>
      <c r="E2619" s="62"/>
      <c r="F2619" s="62"/>
      <c r="G2619" s="62"/>
      <c r="H2619" s="62"/>
    </row>
    <row r="2620" spans="1:8" customFormat="1" x14ac:dyDescent="0.25">
      <c r="A2620" s="59"/>
      <c r="B2620" s="60">
        <v>0.15972222222222199</v>
      </c>
      <c r="C2620" s="62"/>
      <c r="D2620" s="62"/>
      <c r="E2620" s="62"/>
      <c r="F2620" s="62"/>
      <c r="G2620" s="62"/>
      <c r="H2620" s="62"/>
    </row>
    <row r="2621" spans="1:8" customFormat="1" x14ac:dyDescent="0.25">
      <c r="A2621" s="59"/>
      <c r="B2621" s="60">
        <v>0.16666666666666699</v>
      </c>
      <c r="C2621" s="62"/>
      <c r="D2621" s="62"/>
      <c r="E2621" s="62"/>
      <c r="F2621" s="62"/>
      <c r="G2621" s="62"/>
      <c r="H2621" s="62"/>
    </row>
    <row r="2622" spans="1:8" customFormat="1" x14ac:dyDescent="0.25">
      <c r="A2622" s="59"/>
      <c r="B2622" s="60">
        <v>0.17361111111111099</v>
      </c>
      <c r="C2622" s="62"/>
      <c r="D2622" s="62"/>
      <c r="E2622" s="62"/>
      <c r="F2622" s="62"/>
      <c r="G2622" s="62"/>
      <c r="H2622" s="62"/>
    </row>
    <row r="2623" spans="1:8" customFormat="1" x14ac:dyDescent="0.25">
      <c r="A2623" s="59"/>
      <c r="B2623" s="60">
        <v>0.180555555555556</v>
      </c>
      <c r="C2623" s="62"/>
      <c r="D2623" s="62"/>
      <c r="E2623" s="62"/>
      <c r="F2623" s="62"/>
      <c r="G2623" s="62"/>
      <c r="H2623" s="62"/>
    </row>
    <row r="2624" spans="1:8" customFormat="1" x14ac:dyDescent="0.25">
      <c r="A2624" s="59"/>
      <c r="B2624" s="60">
        <v>0.1875</v>
      </c>
      <c r="C2624" s="62"/>
      <c r="D2624" s="62"/>
      <c r="E2624" s="62"/>
      <c r="F2624" s="62"/>
      <c r="G2624" s="62"/>
      <c r="H2624" s="62"/>
    </row>
    <row r="2625" spans="1:8" customFormat="1" x14ac:dyDescent="0.25">
      <c r="A2625" s="59"/>
      <c r="B2625" s="60">
        <v>0.194444444444444</v>
      </c>
      <c r="C2625" s="62"/>
      <c r="D2625" s="62"/>
      <c r="E2625" s="62"/>
      <c r="F2625" s="62"/>
      <c r="G2625" s="62"/>
      <c r="H2625" s="62"/>
    </row>
    <row r="2626" spans="1:8" customFormat="1" x14ac:dyDescent="0.25">
      <c r="A2626" s="59"/>
      <c r="B2626" s="60">
        <v>0.20138888888888901</v>
      </c>
      <c r="C2626" s="62"/>
      <c r="D2626" s="62"/>
      <c r="E2626" s="62"/>
      <c r="F2626" s="62"/>
      <c r="G2626" s="62"/>
      <c r="H2626" s="62"/>
    </row>
    <row r="2627" spans="1:8" customFormat="1" x14ac:dyDescent="0.25">
      <c r="A2627" s="59"/>
      <c r="B2627" s="60">
        <v>0.20833333333333301</v>
      </c>
      <c r="C2627" s="62"/>
      <c r="D2627" s="62"/>
      <c r="E2627" s="62"/>
      <c r="F2627" s="62"/>
      <c r="G2627" s="62"/>
      <c r="H2627" s="62"/>
    </row>
    <row r="2628" spans="1:8" customFormat="1" x14ac:dyDescent="0.25">
      <c r="A2628" s="59"/>
      <c r="B2628" s="60">
        <v>0.21527777777777801</v>
      </c>
      <c r="C2628" s="62"/>
      <c r="D2628" s="62"/>
      <c r="E2628" s="62"/>
      <c r="F2628" s="62"/>
      <c r="G2628" s="62"/>
      <c r="H2628" s="62"/>
    </row>
    <row r="2629" spans="1:8" customFormat="1" x14ac:dyDescent="0.25">
      <c r="A2629" s="59"/>
      <c r="B2629" s="60">
        <v>0.22222222222222199</v>
      </c>
      <c r="C2629" s="62"/>
      <c r="D2629" s="62"/>
      <c r="E2629" s="62"/>
      <c r="F2629" s="62"/>
      <c r="G2629" s="62"/>
      <c r="H2629" s="62"/>
    </row>
    <row r="2630" spans="1:8" customFormat="1" x14ac:dyDescent="0.25">
      <c r="A2630" s="59"/>
      <c r="B2630" s="60">
        <v>0.22916666666666699</v>
      </c>
      <c r="C2630" s="62"/>
      <c r="D2630" s="62"/>
      <c r="E2630" s="62"/>
      <c r="F2630" s="62"/>
      <c r="G2630" s="62"/>
      <c r="H2630" s="62"/>
    </row>
    <row r="2631" spans="1:8" customFormat="1" x14ac:dyDescent="0.25">
      <c r="A2631" s="59"/>
      <c r="B2631" s="60">
        <v>0.23611111111111099</v>
      </c>
      <c r="C2631" s="62"/>
      <c r="D2631" s="62"/>
      <c r="E2631" s="62"/>
      <c r="F2631" s="62"/>
      <c r="G2631" s="62"/>
      <c r="H2631" s="62"/>
    </row>
    <row r="2632" spans="1:8" customFormat="1" x14ac:dyDescent="0.25">
      <c r="A2632" s="59"/>
      <c r="B2632" s="60">
        <v>0.243055555555556</v>
      </c>
      <c r="C2632" s="62"/>
      <c r="D2632" s="62"/>
      <c r="E2632" s="62"/>
      <c r="F2632" s="62"/>
      <c r="G2632" s="62"/>
      <c r="H2632" s="62"/>
    </row>
    <row r="2633" spans="1:8" customFormat="1" x14ac:dyDescent="0.25">
      <c r="A2633" s="59"/>
      <c r="B2633" s="60">
        <v>0.25</v>
      </c>
      <c r="C2633" s="62"/>
      <c r="D2633" s="62"/>
      <c r="E2633" s="62"/>
      <c r="F2633" s="62"/>
      <c r="G2633" s="62"/>
      <c r="H2633" s="62"/>
    </row>
    <row r="2634" spans="1:8" customFormat="1" x14ac:dyDescent="0.25">
      <c r="A2634" s="59"/>
      <c r="B2634" s="60">
        <v>0.25694444444444398</v>
      </c>
      <c r="C2634" s="62"/>
      <c r="D2634" s="62"/>
      <c r="E2634" s="62"/>
      <c r="F2634" s="62"/>
      <c r="G2634" s="62"/>
      <c r="H2634" s="62"/>
    </row>
    <row r="2635" spans="1:8" customFormat="1" x14ac:dyDescent="0.25">
      <c r="A2635" s="59"/>
      <c r="B2635" s="60">
        <v>0.26388888888888901</v>
      </c>
      <c r="C2635" s="62"/>
      <c r="D2635" s="62"/>
      <c r="E2635" s="62"/>
      <c r="F2635" s="62"/>
      <c r="G2635" s="62"/>
      <c r="H2635" s="62"/>
    </row>
    <row r="2636" spans="1:8" customFormat="1" x14ac:dyDescent="0.25">
      <c r="A2636" s="59"/>
      <c r="B2636" s="60">
        <v>0.27083333333333298</v>
      </c>
      <c r="C2636" s="62"/>
      <c r="D2636" s="62"/>
      <c r="E2636" s="62"/>
      <c r="F2636" s="62"/>
      <c r="G2636" s="62"/>
      <c r="H2636" s="62"/>
    </row>
    <row r="2637" spans="1:8" customFormat="1" x14ac:dyDescent="0.25">
      <c r="A2637" s="59"/>
      <c r="B2637" s="60">
        <v>0.27777777777777801</v>
      </c>
      <c r="C2637" s="62"/>
      <c r="D2637" s="62"/>
      <c r="E2637" s="62"/>
      <c r="F2637" s="62"/>
      <c r="G2637" s="62"/>
      <c r="H2637" s="62"/>
    </row>
    <row r="2638" spans="1:8" customFormat="1" x14ac:dyDescent="0.25">
      <c r="A2638" s="59"/>
      <c r="B2638" s="60">
        <v>0.28472222222222199</v>
      </c>
      <c r="C2638" s="62"/>
      <c r="D2638" s="62"/>
      <c r="E2638" s="62"/>
      <c r="F2638" s="62"/>
      <c r="G2638" s="62"/>
      <c r="H2638" s="62"/>
    </row>
    <row r="2639" spans="1:8" customFormat="1" x14ac:dyDescent="0.25">
      <c r="A2639" s="59"/>
      <c r="B2639" s="60">
        <v>0.29166666666666702</v>
      </c>
      <c r="C2639" s="62"/>
      <c r="D2639" s="62"/>
      <c r="E2639" s="62"/>
      <c r="F2639" s="62"/>
      <c r="G2639" s="62"/>
      <c r="H2639" s="62"/>
    </row>
    <row r="2640" spans="1:8" customFormat="1" x14ac:dyDescent="0.25">
      <c r="A2640" s="59"/>
      <c r="B2640" s="60">
        <v>0.29861111111111099</v>
      </c>
      <c r="C2640" s="62"/>
      <c r="D2640" s="62"/>
      <c r="E2640" s="62"/>
      <c r="F2640" s="62"/>
      <c r="G2640" s="62"/>
      <c r="H2640" s="62"/>
    </row>
    <row r="2641" spans="1:8" customFormat="1" x14ac:dyDescent="0.25">
      <c r="A2641" s="59"/>
      <c r="B2641" s="60">
        <v>0.30555555555555602</v>
      </c>
      <c r="C2641" s="62"/>
      <c r="D2641" s="62"/>
      <c r="E2641" s="62"/>
      <c r="F2641" s="62"/>
      <c r="G2641" s="62"/>
      <c r="H2641" s="62"/>
    </row>
    <row r="2642" spans="1:8" customFormat="1" x14ac:dyDescent="0.25">
      <c r="A2642" s="59"/>
      <c r="B2642" s="60">
        <v>0.3125</v>
      </c>
      <c r="C2642" s="62"/>
      <c r="D2642" s="62"/>
      <c r="E2642" s="62"/>
      <c r="F2642" s="62"/>
      <c r="G2642" s="62"/>
      <c r="H2642" s="62"/>
    </row>
    <row r="2643" spans="1:8" customFormat="1" x14ac:dyDescent="0.25">
      <c r="A2643" s="59"/>
      <c r="B2643" s="60">
        <v>0.31944444444444398</v>
      </c>
      <c r="C2643" s="62"/>
      <c r="D2643" s="62"/>
      <c r="E2643" s="62"/>
      <c r="F2643" s="62"/>
      <c r="G2643" s="62"/>
      <c r="H2643" s="62"/>
    </row>
    <row r="2644" spans="1:8" customFormat="1" x14ac:dyDescent="0.25">
      <c r="A2644" s="59"/>
      <c r="B2644" s="60">
        <v>0.32638888888888901</v>
      </c>
      <c r="C2644" s="62"/>
      <c r="D2644" s="62"/>
      <c r="E2644" s="62"/>
      <c r="F2644" s="62"/>
      <c r="G2644" s="62"/>
      <c r="H2644" s="62"/>
    </row>
    <row r="2645" spans="1:8" customFormat="1" x14ac:dyDescent="0.25">
      <c r="A2645" s="59"/>
      <c r="B2645" s="60">
        <v>0.33333333333333298</v>
      </c>
      <c r="C2645" s="62"/>
      <c r="D2645" s="62"/>
      <c r="E2645" s="62"/>
      <c r="F2645" s="62"/>
      <c r="G2645" s="62"/>
      <c r="H2645" s="62"/>
    </row>
    <row r="2646" spans="1:8" customFormat="1" x14ac:dyDescent="0.25">
      <c r="A2646" s="59"/>
      <c r="B2646" s="60">
        <v>0.34027777777777801</v>
      </c>
      <c r="C2646" s="62"/>
      <c r="D2646" s="62"/>
      <c r="E2646" s="62"/>
      <c r="F2646" s="62"/>
      <c r="G2646" s="62"/>
      <c r="H2646" s="62"/>
    </row>
    <row r="2647" spans="1:8" customFormat="1" x14ac:dyDescent="0.25">
      <c r="A2647" s="59"/>
      <c r="B2647" s="60">
        <v>0.34722222222222199</v>
      </c>
      <c r="C2647" s="62"/>
      <c r="D2647" s="62"/>
      <c r="E2647" s="62"/>
      <c r="F2647" s="62"/>
      <c r="G2647" s="62"/>
      <c r="H2647" s="62"/>
    </row>
    <row r="2648" spans="1:8" customFormat="1" x14ac:dyDescent="0.25">
      <c r="A2648" s="59"/>
      <c r="B2648" s="60">
        <v>0.35416666666666702</v>
      </c>
      <c r="C2648" s="62"/>
      <c r="D2648" s="62"/>
      <c r="E2648" s="62"/>
      <c r="F2648" s="62"/>
      <c r="G2648" s="62"/>
      <c r="H2648" s="62"/>
    </row>
    <row r="2649" spans="1:8" customFormat="1" x14ac:dyDescent="0.25">
      <c r="A2649" s="59"/>
      <c r="B2649" s="60">
        <v>0.36111111111111099</v>
      </c>
      <c r="C2649" s="62"/>
      <c r="D2649" s="62"/>
      <c r="E2649" s="62"/>
      <c r="F2649" s="62"/>
      <c r="G2649" s="62"/>
      <c r="H2649" s="62"/>
    </row>
    <row r="2650" spans="1:8" customFormat="1" x14ac:dyDescent="0.25">
      <c r="A2650" s="59"/>
      <c r="B2650" s="60">
        <v>0.36805555555555602</v>
      </c>
      <c r="C2650" s="62"/>
      <c r="D2650" s="62"/>
      <c r="E2650" s="62"/>
      <c r="F2650" s="62"/>
      <c r="G2650" s="62"/>
      <c r="H2650" s="62"/>
    </row>
    <row r="2651" spans="1:8" customFormat="1" x14ac:dyDescent="0.25">
      <c r="A2651" s="59"/>
      <c r="B2651" s="60">
        <v>0.375</v>
      </c>
      <c r="C2651" s="62"/>
      <c r="D2651" s="62"/>
      <c r="E2651" s="62"/>
      <c r="F2651" s="62"/>
      <c r="G2651" s="62"/>
      <c r="H2651" s="62"/>
    </row>
    <row r="2652" spans="1:8" customFormat="1" x14ac:dyDescent="0.25">
      <c r="A2652" s="59"/>
      <c r="B2652" s="60">
        <v>0.38194444444444398</v>
      </c>
      <c r="C2652" s="62"/>
      <c r="D2652" s="62"/>
      <c r="E2652" s="62"/>
      <c r="F2652" s="62"/>
      <c r="G2652" s="62"/>
      <c r="H2652" s="62"/>
    </row>
    <row r="2653" spans="1:8" customFormat="1" x14ac:dyDescent="0.25">
      <c r="A2653" s="59"/>
      <c r="B2653" s="60">
        <v>0.38888888888888901</v>
      </c>
      <c r="C2653" s="62"/>
      <c r="D2653" s="62"/>
      <c r="E2653" s="62"/>
      <c r="F2653" s="62"/>
      <c r="G2653" s="62"/>
      <c r="H2653" s="62"/>
    </row>
    <row r="2654" spans="1:8" customFormat="1" x14ac:dyDescent="0.25">
      <c r="A2654" s="59"/>
      <c r="B2654" s="60">
        <v>0.39583333333333298</v>
      </c>
      <c r="C2654" s="62"/>
      <c r="D2654" s="62"/>
      <c r="E2654" s="62"/>
      <c r="F2654" s="62"/>
      <c r="G2654" s="62"/>
      <c r="H2654" s="62"/>
    </row>
    <row r="2655" spans="1:8" customFormat="1" x14ac:dyDescent="0.25">
      <c r="A2655" s="59"/>
      <c r="B2655" s="60">
        <v>0.40277777777777801</v>
      </c>
      <c r="C2655" s="62"/>
      <c r="D2655" s="62"/>
      <c r="E2655" s="62"/>
      <c r="F2655" s="62"/>
      <c r="G2655" s="62"/>
      <c r="H2655" s="62"/>
    </row>
    <row r="2656" spans="1:8" customFormat="1" x14ac:dyDescent="0.25">
      <c r="A2656" s="59"/>
      <c r="B2656" s="60">
        <v>0.40972222222222199</v>
      </c>
      <c r="C2656" s="62"/>
      <c r="D2656" s="62"/>
      <c r="E2656" s="62"/>
      <c r="F2656" s="62"/>
      <c r="G2656" s="62"/>
      <c r="H2656" s="62"/>
    </row>
    <row r="2657" spans="1:8" customFormat="1" x14ac:dyDescent="0.25">
      <c r="A2657" s="59"/>
      <c r="B2657" s="60">
        <v>0.41666666666666702</v>
      </c>
      <c r="C2657" s="62"/>
      <c r="D2657" s="62"/>
      <c r="E2657" s="62"/>
      <c r="F2657" s="62"/>
      <c r="G2657" s="62"/>
      <c r="H2657" s="62"/>
    </row>
    <row r="2658" spans="1:8" customFormat="1" x14ac:dyDescent="0.25">
      <c r="A2658" s="59"/>
      <c r="B2658" s="60">
        <v>0.42361111111111099</v>
      </c>
      <c r="C2658" s="62"/>
      <c r="D2658" s="62"/>
      <c r="E2658" s="62"/>
      <c r="F2658" s="62"/>
      <c r="G2658" s="62"/>
      <c r="H2658" s="62"/>
    </row>
    <row r="2659" spans="1:8" customFormat="1" x14ac:dyDescent="0.25">
      <c r="A2659" s="59"/>
      <c r="B2659" s="60">
        <v>0.43055555555555602</v>
      </c>
      <c r="C2659" s="62"/>
      <c r="D2659" s="62"/>
      <c r="E2659" s="62"/>
      <c r="F2659" s="62"/>
      <c r="G2659" s="62"/>
      <c r="H2659" s="62"/>
    </row>
    <row r="2660" spans="1:8" customFormat="1" x14ac:dyDescent="0.25">
      <c r="A2660" s="59"/>
      <c r="B2660" s="60">
        <v>0.4375</v>
      </c>
      <c r="C2660" s="62"/>
      <c r="D2660" s="62"/>
      <c r="E2660" s="62"/>
      <c r="F2660" s="62"/>
      <c r="G2660" s="62"/>
      <c r="H2660" s="62"/>
    </row>
    <row r="2661" spans="1:8" customFormat="1" x14ac:dyDescent="0.25">
      <c r="A2661" s="59"/>
      <c r="B2661" s="60">
        <v>0.44444444444444398</v>
      </c>
      <c r="C2661" s="62"/>
      <c r="D2661" s="62"/>
      <c r="E2661" s="62"/>
      <c r="F2661" s="62"/>
      <c r="G2661" s="62"/>
      <c r="H2661" s="62"/>
    </row>
    <row r="2662" spans="1:8" customFormat="1" x14ac:dyDescent="0.25">
      <c r="A2662" s="59"/>
      <c r="B2662" s="60">
        <v>0.45138888888888901</v>
      </c>
      <c r="C2662" s="62"/>
      <c r="D2662" s="62"/>
      <c r="E2662" s="62"/>
      <c r="F2662" s="62"/>
      <c r="G2662" s="62"/>
      <c r="H2662" s="62"/>
    </row>
    <row r="2663" spans="1:8" customFormat="1" x14ac:dyDescent="0.25">
      <c r="A2663" s="59"/>
      <c r="B2663" s="60">
        <v>0.45833333333333298</v>
      </c>
      <c r="C2663" s="62"/>
      <c r="D2663" s="62"/>
      <c r="E2663" s="62"/>
      <c r="F2663" s="62"/>
      <c r="G2663" s="62"/>
      <c r="H2663" s="62"/>
    </row>
    <row r="2664" spans="1:8" customFormat="1" x14ac:dyDescent="0.25">
      <c r="A2664" s="59"/>
      <c r="B2664" s="60">
        <v>0.46527777777777801</v>
      </c>
      <c r="C2664" s="62"/>
      <c r="D2664" s="62"/>
      <c r="E2664" s="62"/>
      <c r="F2664" s="62"/>
      <c r="G2664" s="62"/>
      <c r="H2664" s="62"/>
    </row>
    <row r="2665" spans="1:8" customFormat="1" x14ac:dyDescent="0.25">
      <c r="A2665" s="59"/>
      <c r="B2665" s="60">
        <v>0.47222222222222199</v>
      </c>
      <c r="C2665" s="62"/>
      <c r="D2665" s="62"/>
      <c r="E2665" s="62"/>
      <c r="F2665" s="62"/>
      <c r="G2665" s="62"/>
      <c r="H2665" s="62"/>
    </row>
    <row r="2666" spans="1:8" customFormat="1" x14ac:dyDescent="0.25">
      <c r="A2666" s="59"/>
      <c r="B2666" s="60">
        <v>0.47916666666666702</v>
      </c>
      <c r="C2666" s="62"/>
      <c r="D2666" s="62"/>
      <c r="E2666" s="62"/>
      <c r="F2666" s="62"/>
      <c r="G2666" s="62"/>
      <c r="H2666" s="62"/>
    </row>
    <row r="2667" spans="1:8" customFormat="1" x14ac:dyDescent="0.25">
      <c r="A2667" s="59"/>
      <c r="B2667" s="60">
        <v>0.48611111111111099</v>
      </c>
      <c r="C2667" s="62"/>
      <c r="D2667" s="62"/>
      <c r="E2667" s="62"/>
      <c r="F2667" s="62"/>
      <c r="G2667" s="62"/>
      <c r="H2667" s="62"/>
    </row>
    <row r="2668" spans="1:8" customFormat="1" x14ac:dyDescent="0.25">
      <c r="A2668" s="59"/>
      <c r="B2668" s="60">
        <v>0.49305555555555602</v>
      </c>
      <c r="C2668" s="62"/>
      <c r="D2668" s="62"/>
      <c r="E2668" s="62"/>
      <c r="F2668" s="62"/>
      <c r="G2668" s="62"/>
      <c r="H2668" s="62"/>
    </row>
    <row r="2669" spans="1:8" customFormat="1" x14ac:dyDescent="0.25">
      <c r="A2669" s="59"/>
      <c r="B2669" s="60">
        <v>0.5</v>
      </c>
      <c r="C2669" s="62"/>
      <c r="D2669" s="62"/>
      <c r="E2669" s="62"/>
      <c r="F2669" s="62"/>
      <c r="G2669" s="62"/>
      <c r="H2669" s="62"/>
    </row>
    <row r="2670" spans="1:8" customFormat="1" x14ac:dyDescent="0.25">
      <c r="A2670" s="59"/>
      <c r="B2670" s="60">
        <v>0.50694444444444398</v>
      </c>
      <c r="C2670" s="62"/>
      <c r="D2670" s="62"/>
      <c r="E2670" s="62"/>
      <c r="F2670" s="62"/>
      <c r="G2670" s="62"/>
      <c r="H2670" s="62"/>
    </row>
    <row r="2671" spans="1:8" customFormat="1" x14ac:dyDescent="0.25">
      <c r="A2671" s="59"/>
      <c r="B2671" s="60">
        <v>0.51388888888888895</v>
      </c>
      <c r="C2671" s="62"/>
      <c r="D2671" s="62"/>
      <c r="E2671" s="62"/>
      <c r="F2671" s="62"/>
      <c r="G2671" s="62"/>
      <c r="H2671" s="62"/>
    </row>
    <row r="2672" spans="1:8" customFormat="1" x14ac:dyDescent="0.25">
      <c r="A2672" s="59"/>
      <c r="B2672" s="60">
        <v>0.52083333333333304</v>
      </c>
      <c r="C2672" s="62"/>
      <c r="D2672" s="62"/>
      <c r="E2672" s="62"/>
      <c r="F2672" s="62"/>
      <c r="G2672" s="62"/>
      <c r="H2672" s="62"/>
    </row>
    <row r="2673" spans="1:8" customFormat="1" x14ac:dyDescent="0.25">
      <c r="A2673" s="59"/>
      <c r="B2673" s="60">
        <v>0.52777777777777801</v>
      </c>
      <c r="C2673" s="62"/>
      <c r="D2673" s="62"/>
      <c r="E2673" s="62"/>
      <c r="F2673" s="62"/>
      <c r="G2673" s="62"/>
      <c r="H2673" s="62"/>
    </row>
    <row r="2674" spans="1:8" customFormat="1" x14ac:dyDescent="0.25">
      <c r="A2674" s="59"/>
      <c r="B2674" s="60">
        <v>0.53472222222222199</v>
      </c>
      <c r="C2674" s="62"/>
      <c r="D2674" s="62"/>
      <c r="E2674" s="62"/>
      <c r="F2674" s="62"/>
      <c r="G2674" s="62"/>
      <c r="H2674" s="62"/>
    </row>
    <row r="2675" spans="1:8" customFormat="1" x14ac:dyDescent="0.25">
      <c r="A2675" s="59"/>
      <c r="B2675" s="60">
        <v>0.54166666666666696</v>
      </c>
      <c r="C2675" s="62"/>
      <c r="D2675" s="62"/>
      <c r="E2675" s="62"/>
      <c r="F2675" s="62"/>
      <c r="G2675" s="62"/>
      <c r="H2675" s="62"/>
    </row>
    <row r="2676" spans="1:8" customFormat="1" x14ac:dyDescent="0.25">
      <c r="A2676" s="59"/>
      <c r="B2676" s="60">
        <v>0.54861111111111105</v>
      </c>
      <c r="C2676" s="62"/>
      <c r="D2676" s="62"/>
      <c r="E2676" s="62"/>
      <c r="F2676" s="62"/>
      <c r="G2676" s="62"/>
      <c r="H2676" s="62"/>
    </row>
    <row r="2677" spans="1:8" customFormat="1" x14ac:dyDescent="0.25">
      <c r="A2677" s="59"/>
      <c r="B2677" s="60">
        <v>0.55555555555555602</v>
      </c>
      <c r="C2677" s="62"/>
      <c r="D2677" s="62"/>
      <c r="E2677" s="62"/>
      <c r="F2677" s="62"/>
      <c r="G2677" s="62"/>
      <c r="H2677" s="62"/>
    </row>
    <row r="2678" spans="1:8" customFormat="1" x14ac:dyDescent="0.25">
      <c r="A2678" s="59"/>
      <c r="B2678" s="60">
        <v>0.5625</v>
      </c>
      <c r="C2678" s="62"/>
      <c r="D2678" s="62"/>
      <c r="E2678" s="62"/>
      <c r="F2678" s="62"/>
      <c r="G2678" s="62"/>
      <c r="H2678" s="62"/>
    </row>
    <row r="2679" spans="1:8" customFormat="1" x14ac:dyDescent="0.25">
      <c r="A2679" s="59"/>
      <c r="B2679" s="60">
        <v>0.56944444444444398</v>
      </c>
      <c r="C2679" s="62"/>
      <c r="D2679" s="62"/>
      <c r="E2679" s="62"/>
      <c r="F2679" s="62"/>
      <c r="G2679" s="62"/>
      <c r="H2679" s="62"/>
    </row>
    <row r="2680" spans="1:8" customFormat="1" x14ac:dyDescent="0.25">
      <c r="A2680" s="59"/>
      <c r="B2680" s="60">
        <v>0.57638888888888895</v>
      </c>
      <c r="C2680" s="62"/>
      <c r="D2680" s="62"/>
      <c r="E2680" s="62"/>
      <c r="F2680" s="62"/>
      <c r="G2680" s="62"/>
      <c r="H2680" s="62"/>
    </row>
    <row r="2681" spans="1:8" customFormat="1" x14ac:dyDescent="0.25">
      <c r="A2681" s="59"/>
      <c r="B2681" s="60">
        <v>0.58333333333333304</v>
      </c>
      <c r="C2681" s="62"/>
      <c r="D2681" s="62"/>
      <c r="E2681" s="62"/>
      <c r="F2681" s="62"/>
      <c r="G2681" s="62"/>
      <c r="H2681" s="62"/>
    </row>
    <row r="2682" spans="1:8" customFormat="1" x14ac:dyDescent="0.25">
      <c r="A2682" s="59"/>
      <c r="B2682" s="60">
        <v>0.59027777777777801</v>
      </c>
      <c r="C2682" s="62"/>
      <c r="D2682" s="62"/>
      <c r="E2682" s="62"/>
      <c r="F2682" s="62"/>
      <c r="G2682" s="62"/>
      <c r="H2682" s="62"/>
    </row>
    <row r="2683" spans="1:8" customFormat="1" x14ac:dyDescent="0.25">
      <c r="A2683" s="59"/>
      <c r="B2683" s="60">
        <v>0.59722222222222199</v>
      </c>
      <c r="C2683" s="62"/>
      <c r="D2683" s="62"/>
      <c r="E2683" s="62"/>
      <c r="F2683" s="62"/>
      <c r="G2683" s="62"/>
      <c r="H2683" s="62"/>
    </row>
    <row r="2684" spans="1:8" customFormat="1" x14ac:dyDescent="0.25">
      <c r="A2684" s="59"/>
      <c r="B2684" s="60">
        <v>0.60416666666666696</v>
      </c>
      <c r="C2684" s="62"/>
      <c r="D2684" s="62"/>
      <c r="E2684" s="62"/>
      <c r="F2684" s="62"/>
      <c r="G2684" s="62"/>
      <c r="H2684" s="62"/>
    </row>
    <row r="2685" spans="1:8" customFormat="1" x14ac:dyDescent="0.25">
      <c r="A2685" s="59"/>
      <c r="B2685" s="60">
        <v>0.61111111111111105</v>
      </c>
      <c r="C2685" s="62"/>
      <c r="D2685" s="62"/>
      <c r="E2685" s="62"/>
      <c r="F2685" s="62"/>
      <c r="G2685" s="62"/>
      <c r="H2685" s="62"/>
    </row>
    <row r="2686" spans="1:8" customFormat="1" x14ac:dyDescent="0.25">
      <c r="A2686" s="59"/>
      <c r="B2686" s="60">
        <v>0.61805555555555503</v>
      </c>
      <c r="C2686" s="62"/>
      <c r="D2686" s="62"/>
      <c r="E2686" s="62"/>
      <c r="F2686" s="62"/>
      <c r="G2686" s="62"/>
      <c r="H2686" s="62"/>
    </row>
    <row r="2687" spans="1:8" customFormat="1" x14ac:dyDescent="0.25">
      <c r="A2687" s="59"/>
      <c r="B2687" s="60">
        <v>0.625</v>
      </c>
      <c r="C2687" s="62"/>
      <c r="D2687" s="62"/>
      <c r="E2687" s="62"/>
      <c r="F2687" s="62"/>
      <c r="G2687" s="62"/>
      <c r="H2687" s="62"/>
    </row>
    <row r="2688" spans="1:8" customFormat="1" x14ac:dyDescent="0.25">
      <c r="A2688" s="59"/>
      <c r="B2688" s="60">
        <v>0.63194444444444398</v>
      </c>
      <c r="C2688" s="62"/>
      <c r="D2688" s="62"/>
      <c r="E2688" s="62"/>
      <c r="F2688" s="62"/>
      <c r="G2688" s="62"/>
      <c r="H2688" s="62"/>
    </row>
    <row r="2689" spans="1:8" customFormat="1" x14ac:dyDescent="0.25">
      <c r="A2689" s="59"/>
      <c r="B2689" s="60">
        <v>0.63888888888888895</v>
      </c>
      <c r="C2689" s="62"/>
      <c r="D2689" s="62"/>
      <c r="E2689" s="62"/>
      <c r="F2689" s="62"/>
      <c r="G2689" s="62"/>
      <c r="H2689" s="62"/>
    </row>
    <row r="2690" spans="1:8" customFormat="1" x14ac:dyDescent="0.25">
      <c r="A2690" s="59"/>
      <c r="B2690" s="60">
        <v>0.64583333333333304</v>
      </c>
      <c r="C2690" s="62"/>
      <c r="D2690" s="62"/>
      <c r="E2690" s="62"/>
      <c r="F2690" s="62"/>
      <c r="G2690" s="62"/>
      <c r="H2690" s="62"/>
    </row>
    <row r="2691" spans="1:8" customFormat="1" x14ac:dyDescent="0.25">
      <c r="A2691" s="59"/>
      <c r="B2691" s="60">
        <v>0.65277777777777801</v>
      </c>
      <c r="C2691" s="62"/>
      <c r="D2691" s="62"/>
      <c r="E2691" s="62"/>
      <c r="F2691" s="62"/>
      <c r="G2691" s="62"/>
      <c r="H2691" s="62"/>
    </row>
    <row r="2692" spans="1:8" customFormat="1" x14ac:dyDescent="0.25">
      <c r="A2692" s="59"/>
      <c r="B2692" s="60">
        <v>0.65972222222222199</v>
      </c>
      <c r="C2692" s="62"/>
      <c r="D2692" s="62"/>
      <c r="E2692" s="62"/>
      <c r="F2692" s="62"/>
      <c r="G2692" s="62"/>
      <c r="H2692" s="62"/>
    </row>
    <row r="2693" spans="1:8" customFormat="1" x14ac:dyDescent="0.25">
      <c r="A2693" s="59"/>
      <c r="B2693" s="60">
        <v>0.66666666666666696</v>
      </c>
      <c r="C2693" s="62"/>
      <c r="D2693" s="62"/>
      <c r="E2693" s="62"/>
      <c r="F2693" s="62"/>
      <c r="G2693" s="62"/>
      <c r="H2693" s="62"/>
    </row>
    <row r="2694" spans="1:8" customFormat="1" x14ac:dyDescent="0.25">
      <c r="A2694" s="59"/>
      <c r="B2694" s="60">
        <v>0.67361111111111105</v>
      </c>
      <c r="C2694" s="62"/>
      <c r="D2694" s="62"/>
      <c r="E2694" s="62"/>
      <c r="F2694" s="62"/>
      <c r="G2694" s="62"/>
      <c r="H2694" s="62"/>
    </row>
    <row r="2695" spans="1:8" customFormat="1" x14ac:dyDescent="0.25">
      <c r="A2695" s="59"/>
      <c r="B2695" s="60">
        <v>0.68055555555555503</v>
      </c>
      <c r="C2695" s="62"/>
      <c r="D2695" s="62"/>
      <c r="E2695" s="62"/>
      <c r="F2695" s="62"/>
      <c r="G2695" s="62"/>
      <c r="H2695" s="62"/>
    </row>
    <row r="2696" spans="1:8" customFormat="1" x14ac:dyDescent="0.25">
      <c r="A2696" s="59"/>
      <c r="B2696" s="60">
        <v>0.6875</v>
      </c>
      <c r="C2696" s="62"/>
      <c r="D2696" s="62"/>
      <c r="E2696" s="62"/>
      <c r="F2696" s="62"/>
      <c r="G2696" s="62"/>
      <c r="H2696" s="62"/>
    </row>
    <row r="2697" spans="1:8" customFormat="1" x14ac:dyDescent="0.25">
      <c r="A2697" s="59"/>
      <c r="B2697" s="60">
        <v>0.69444444444444398</v>
      </c>
      <c r="C2697" s="62"/>
      <c r="D2697" s="62"/>
      <c r="E2697" s="62"/>
      <c r="F2697" s="62"/>
      <c r="G2697" s="62"/>
      <c r="H2697" s="62"/>
    </row>
    <row r="2698" spans="1:8" customFormat="1" x14ac:dyDescent="0.25">
      <c r="A2698" s="59"/>
      <c r="B2698" s="60">
        <v>0.70138888888888895</v>
      </c>
      <c r="C2698" s="62"/>
      <c r="D2698" s="62"/>
      <c r="E2698" s="62"/>
      <c r="F2698" s="62"/>
      <c r="G2698" s="62"/>
      <c r="H2698" s="62"/>
    </row>
    <row r="2699" spans="1:8" customFormat="1" x14ac:dyDescent="0.25">
      <c r="A2699" s="59"/>
      <c r="B2699" s="60">
        <v>0.70833333333333304</v>
      </c>
      <c r="C2699" s="62"/>
      <c r="D2699" s="62"/>
      <c r="E2699" s="62"/>
      <c r="F2699" s="62"/>
      <c r="G2699" s="62"/>
      <c r="H2699" s="62"/>
    </row>
    <row r="2700" spans="1:8" customFormat="1" x14ac:dyDescent="0.25">
      <c r="A2700" s="59"/>
      <c r="B2700" s="60">
        <v>0.71527777777777801</v>
      </c>
      <c r="C2700" s="62"/>
      <c r="D2700" s="62"/>
      <c r="E2700" s="62"/>
      <c r="F2700" s="62"/>
      <c r="G2700" s="62"/>
      <c r="H2700" s="62"/>
    </row>
    <row r="2701" spans="1:8" customFormat="1" x14ac:dyDescent="0.25">
      <c r="A2701" s="59"/>
      <c r="B2701" s="60">
        <v>0.72222222222222199</v>
      </c>
      <c r="C2701" s="62"/>
      <c r="D2701" s="62"/>
      <c r="E2701" s="62"/>
      <c r="F2701" s="62"/>
      <c r="G2701" s="62"/>
      <c r="H2701" s="62"/>
    </row>
    <row r="2702" spans="1:8" customFormat="1" x14ac:dyDescent="0.25">
      <c r="A2702" s="59"/>
      <c r="B2702" s="60">
        <v>0.72916666666666696</v>
      </c>
      <c r="C2702" s="62"/>
      <c r="D2702" s="62"/>
      <c r="E2702" s="62"/>
      <c r="F2702" s="62"/>
      <c r="G2702" s="62"/>
      <c r="H2702" s="62"/>
    </row>
    <row r="2703" spans="1:8" customFormat="1" x14ac:dyDescent="0.25">
      <c r="A2703" s="59"/>
      <c r="B2703" s="60">
        <v>0.73611111111111105</v>
      </c>
      <c r="C2703" s="62"/>
      <c r="D2703" s="62"/>
      <c r="E2703" s="62"/>
      <c r="F2703" s="62"/>
      <c r="G2703" s="62"/>
      <c r="H2703" s="62"/>
    </row>
    <row r="2704" spans="1:8" customFormat="1" x14ac:dyDescent="0.25">
      <c r="A2704" s="59"/>
      <c r="B2704" s="60">
        <v>0.74305555555555503</v>
      </c>
      <c r="C2704" s="62"/>
      <c r="D2704" s="62"/>
      <c r="E2704" s="62"/>
      <c r="F2704" s="62"/>
      <c r="G2704" s="62"/>
      <c r="H2704" s="62"/>
    </row>
    <row r="2705" spans="1:8" customFormat="1" x14ac:dyDescent="0.25">
      <c r="A2705" s="59"/>
      <c r="B2705" s="60">
        <v>0.75</v>
      </c>
      <c r="C2705" s="62"/>
      <c r="D2705" s="62"/>
      <c r="E2705" s="62"/>
      <c r="F2705" s="62"/>
      <c r="G2705" s="62"/>
      <c r="H2705" s="62"/>
    </row>
    <row r="2706" spans="1:8" customFormat="1" x14ac:dyDescent="0.25">
      <c r="A2706" s="59"/>
      <c r="B2706" s="60">
        <v>0.75694444444444398</v>
      </c>
      <c r="C2706" s="62"/>
      <c r="D2706" s="62"/>
      <c r="E2706" s="62"/>
      <c r="F2706" s="62"/>
      <c r="G2706" s="62"/>
      <c r="H2706" s="62"/>
    </row>
    <row r="2707" spans="1:8" customFormat="1" x14ac:dyDescent="0.25">
      <c r="A2707" s="59"/>
      <c r="B2707" s="60">
        <v>0.76388888888888895</v>
      </c>
      <c r="C2707" s="62"/>
      <c r="D2707" s="62"/>
      <c r="E2707" s="62"/>
      <c r="F2707" s="62"/>
      <c r="G2707" s="62"/>
      <c r="H2707" s="62"/>
    </row>
    <row r="2708" spans="1:8" customFormat="1" x14ac:dyDescent="0.25">
      <c r="A2708" s="59"/>
      <c r="B2708" s="60">
        <v>0.77083333333333304</v>
      </c>
      <c r="C2708" s="62"/>
      <c r="D2708" s="62"/>
      <c r="E2708" s="62"/>
      <c r="F2708" s="62"/>
      <c r="G2708" s="62"/>
      <c r="H2708" s="62"/>
    </row>
    <row r="2709" spans="1:8" customFormat="1" x14ac:dyDescent="0.25">
      <c r="A2709" s="59"/>
      <c r="B2709" s="60">
        <v>0.77777777777777801</v>
      </c>
      <c r="C2709" s="62"/>
      <c r="D2709" s="62"/>
      <c r="E2709" s="62"/>
      <c r="F2709" s="62"/>
      <c r="G2709" s="62"/>
      <c r="H2709" s="62"/>
    </row>
    <row r="2710" spans="1:8" customFormat="1" x14ac:dyDescent="0.25">
      <c r="A2710" s="59"/>
      <c r="B2710" s="60">
        <v>0.78472222222222199</v>
      </c>
      <c r="C2710" s="62"/>
      <c r="D2710" s="62"/>
      <c r="E2710" s="62"/>
      <c r="F2710" s="62"/>
      <c r="G2710" s="62"/>
      <c r="H2710" s="62"/>
    </row>
    <row r="2711" spans="1:8" customFormat="1" x14ac:dyDescent="0.25">
      <c r="A2711" s="59"/>
      <c r="B2711" s="60">
        <v>0.79166666666666696</v>
      </c>
      <c r="C2711" s="62"/>
      <c r="D2711" s="62"/>
      <c r="E2711" s="62"/>
      <c r="F2711" s="62"/>
      <c r="G2711" s="62"/>
      <c r="H2711" s="62"/>
    </row>
    <row r="2712" spans="1:8" customFormat="1" x14ac:dyDescent="0.25">
      <c r="A2712" s="59"/>
      <c r="B2712" s="60">
        <v>0.79861111111111105</v>
      </c>
      <c r="C2712" s="62"/>
      <c r="D2712" s="62"/>
      <c r="E2712" s="62"/>
      <c r="F2712" s="62"/>
      <c r="G2712" s="62"/>
      <c r="H2712" s="62"/>
    </row>
    <row r="2713" spans="1:8" customFormat="1" x14ac:dyDescent="0.25">
      <c r="A2713" s="59"/>
      <c r="B2713" s="60">
        <v>0.80555555555555503</v>
      </c>
      <c r="C2713" s="62"/>
      <c r="D2713" s="62"/>
      <c r="E2713" s="62"/>
      <c r="F2713" s="62"/>
      <c r="G2713" s="62"/>
      <c r="H2713" s="62"/>
    </row>
    <row r="2714" spans="1:8" customFormat="1" x14ac:dyDescent="0.25">
      <c r="A2714" s="59"/>
      <c r="B2714" s="60">
        <v>0.8125</v>
      </c>
      <c r="C2714" s="62"/>
      <c r="D2714" s="62"/>
      <c r="E2714" s="62"/>
      <c r="F2714" s="62"/>
      <c r="G2714" s="62"/>
      <c r="H2714" s="62"/>
    </row>
    <row r="2715" spans="1:8" customFormat="1" x14ac:dyDescent="0.25">
      <c r="A2715" s="59"/>
      <c r="B2715" s="60">
        <v>0.81944444444444398</v>
      </c>
      <c r="C2715" s="62"/>
      <c r="D2715" s="62"/>
      <c r="E2715" s="62"/>
      <c r="F2715" s="62"/>
      <c r="G2715" s="62"/>
      <c r="H2715" s="62"/>
    </row>
    <row r="2716" spans="1:8" customFormat="1" x14ac:dyDescent="0.25">
      <c r="A2716" s="59"/>
      <c r="B2716" s="60">
        <v>0.82638888888888895</v>
      </c>
      <c r="C2716" s="62"/>
      <c r="D2716" s="62"/>
      <c r="E2716" s="62"/>
      <c r="F2716" s="62"/>
      <c r="G2716" s="62"/>
      <c r="H2716" s="62"/>
    </row>
    <row r="2717" spans="1:8" customFormat="1" x14ac:dyDescent="0.25">
      <c r="A2717" s="59"/>
      <c r="B2717" s="60">
        <v>0.83333333333333304</v>
      </c>
      <c r="C2717" s="62"/>
      <c r="D2717" s="62"/>
      <c r="E2717" s="62"/>
      <c r="F2717" s="62"/>
      <c r="G2717" s="62"/>
      <c r="H2717" s="62"/>
    </row>
    <row r="2718" spans="1:8" customFormat="1" x14ac:dyDescent="0.25">
      <c r="A2718" s="59"/>
      <c r="B2718" s="60">
        <v>0.84027777777777801</v>
      </c>
      <c r="C2718" s="62"/>
      <c r="D2718" s="62"/>
      <c r="E2718" s="62"/>
      <c r="F2718" s="62"/>
      <c r="G2718" s="62"/>
      <c r="H2718" s="62"/>
    </row>
    <row r="2719" spans="1:8" customFormat="1" x14ac:dyDescent="0.25">
      <c r="A2719" s="59"/>
      <c r="B2719" s="60">
        <v>0.84722222222222199</v>
      </c>
      <c r="C2719" s="62"/>
      <c r="D2719" s="62"/>
      <c r="E2719" s="62"/>
      <c r="F2719" s="62"/>
      <c r="G2719" s="62"/>
      <c r="H2719" s="62"/>
    </row>
    <row r="2720" spans="1:8" customFormat="1" x14ac:dyDescent="0.25">
      <c r="A2720" s="59"/>
      <c r="B2720" s="60">
        <v>0.85416666666666696</v>
      </c>
      <c r="C2720" s="62"/>
      <c r="D2720" s="62"/>
      <c r="E2720" s="62"/>
      <c r="F2720" s="62"/>
      <c r="G2720" s="62"/>
      <c r="H2720" s="62"/>
    </row>
    <row r="2721" spans="1:8" customFormat="1" x14ac:dyDescent="0.25">
      <c r="A2721" s="59"/>
      <c r="B2721" s="60">
        <v>0.86111111111111105</v>
      </c>
      <c r="C2721" s="62"/>
      <c r="D2721" s="62"/>
      <c r="E2721" s="62"/>
      <c r="F2721" s="62"/>
      <c r="G2721" s="62"/>
      <c r="H2721" s="62"/>
    </row>
    <row r="2722" spans="1:8" customFormat="1" x14ac:dyDescent="0.25">
      <c r="A2722" s="59"/>
      <c r="B2722" s="60">
        <v>0.86805555555555503</v>
      </c>
      <c r="C2722" s="62"/>
      <c r="D2722" s="62"/>
      <c r="E2722" s="62"/>
      <c r="F2722" s="62"/>
      <c r="G2722" s="62"/>
      <c r="H2722" s="62"/>
    </row>
    <row r="2723" spans="1:8" customFormat="1" x14ac:dyDescent="0.25">
      <c r="A2723" s="59"/>
      <c r="B2723" s="60">
        <v>0.875</v>
      </c>
      <c r="C2723" s="62"/>
      <c r="D2723" s="62"/>
      <c r="E2723" s="62"/>
      <c r="F2723" s="62"/>
      <c r="G2723" s="62"/>
      <c r="H2723" s="62"/>
    </row>
    <row r="2724" spans="1:8" customFormat="1" x14ac:dyDescent="0.25">
      <c r="A2724" s="59"/>
      <c r="B2724" s="60">
        <v>0.88194444444444398</v>
      </c>
      <c r="C2724" s="62"/>
      <c r="D2724" s="62"/>
      <c r="E2724" s="62"/>
      <c r="F2724" s="62"/>
      <c r="G2724" s="62"/>
      <c r="H2724" s="62"/>
    </row>
    <row r="2725" spans="1:8" customFormat="1" x14ac:dyDescent="0.25">
      <c r="A2725" s="59"/>
      <c r="B2725" s="60">
        <v>0.88888888888888895</v>
      </c>
      <c r="C2725" s="62"/>
      <c r="D2725" s="62"/>
      <c r="E2725" s="62"/>
      <c r="F2725" s="62"/>
      <c r="G2725" s="62"/>
      <c r="H2725" s="62"/>
    </row>
    <row r="2726" spans="1:8" customFormat="1" x14ac:dyDescent="0.25">
      <c r="A2726" s="59"/>
      <c r="B2726" s="60">
        <v>0.89583333333333304</v>
      </c>
      <c r="C2726" s="62"/>
      <c r="D2726" s="62"/>
      <c r="E2726" s="62"/>
      <c r="F2726" s="62"/>
      <c r="G2726" s="62"/>
      <c r="H2726" s="62"/>
    </row>
    <row r="2727" spans="1:8" customFormat="1" x14ac:dyDescent="0.25">
      <c r="A2727" s="59"/>
      <c r="B2727" s="60">
        <v>0.90277777777777801</v>
      </c>
      <c r="C2727" s="62"/>
      <c r="D2727" s="62"/>
      <c r="E2727" s="62"/>
      <c r="F2727" s="62"/>
      <c r="G2727" s="62"/>
      <c r="H2727" s="62"/>
    </row>
    <row r="2728" spans="1:8" customFormat="1" x14ac:dyDescent="0.25">
      <c r="A2728" s="59"/>
      <c r="B2728" s="60">
        <v>0.90972222222222199</v>
      </c>
      <c r="C2728" s="62"/>
      <c r="D2728" s="62"/>
      <c r="E2728" s="62"/>
      <c r="F2728" s="62"/>
      <c r="G2728" s="62"/>
      <c r="H2728" s="62"/>
    </row>
    <row r="2729" spans="1:8" customFormat="1" x14ac:dyDescent="0.25">
      <c r="A2729" s="59"/>
      <c r="B2729" s="60">
        <v>0.91666666666666696</v>
      </c>
      <c r="C2729" s="62"/>
      <c r="D2729" s="62"/>
      <c r="E2729" s="62"/>
      <c r="F2729" s="62"/>
      <c r="G2729" s="62"/>
      <c r="H2729" s="62"/>
    </row>
    <row r="2730" spans="1:8" customFormat="1" x14ac:dyDescent="0.25">
      <c r="A2730" s="59"/>
      <c r="B2730" s="60">
        <v>0.92361111111111105</v>
      </c>
      <c r="C2730" s="62"/>
      <c r="D2730" s="62"/>
      <c r="E2730" s="62"/>
      <c r="F2730" s="62"/>
      <c r="G2730" s="62"/>
      <c r="H2730" s="62"/>
    </row>
    <row r="2731" spans="1:8" customFormat="1" x14ac:dyDescent="0.25">
      <c r="A2731" s="59"/>
      <c r="B2731" s="60">
        <v>0.93055555555555503</v>
      </c>
      <c r="C2731" s="62"/>
      <c r="D2731" s="62"/>
      <c r="E2731" s="62"/>
      <c r="F2731" s="62"/>
      <c r="G2731" s="62"/>
      <c r="H2731" s="62"/>
    </row>
    <row r="2732" spans="1:8" customFormat="1" x14ac:dyDescent="0.25">
      <c r="A2732" s="59"/>
      <c r="B2732" s="60">
        <v>0.9375</v>
      </c>
      <c r="C2732" s="62"/>
      <c r="D2732" s="62"/>
      <c r="E2732" s="62"/>
      <c r="F2732" s="62"/>
      <c r="G2732" s="62"/>
      <c r="H2732" s="62"/>
    </row>
    <row r="2733" spans="1:8" customFormat="1" x14ac:dyDescent="0.25">
      <c r="A2733" s="59"/>
      <c r="B2733" s="60">
        <v>0.94444444444444398</v>
      </c>
      <c r="C2733" s="62"/>
      <c r="D2733" s="62"/>
      <c r="E2733" s="62"/>
      <c r="F2733" s="62"/>
      <c r="G2733" s="62"/>
      <c r="H2733" s="62"/>
    </row>
    <row r="2734" spans="1:8" customFormat="1" x14ac:dyDescent="0.25">
      <c r="A2734" s="59"/>
      <c r="B2734" s="60">
        <v>0.95138888888888895</v>
      </c>
      <c r="C2734" s="62"/>
      <c r="D2734" s="62"/>
      <c r="E2734" s="62"/>
      <c r="F2734" s="62"/>
      <c r="G2734" s="62"/>
      <c r="H2734" s="62"/>
    </row>
    <row r="2735" spans="1:8" customFormat="1" x14ac:dyDescent="0.25">
      <c r="A2735" s="59"/>
      <c r="B2735" s="60">
        <v>0.95833333333333304</v>
      </c>
      <c r="C2735" s="62"/>
      <c r="D2735" s="62"/>
      <c r="E2735" s="62"/>
      <c r="F2735" s="62"/>
      <c r="G2735" s="62"/>
      <c r="H2735" s="62"/>
    </row>
    <row r="2736" spans="1:8" customFormat="1" x14ac:dyDescent="0.25">
      <c r="A2736" s="59"/>
      <c r="B2736" s="60">
        <v>0.96527777777777801</v>
      </c>
      <c r="C2736" s="62"/>
      <c r="D2736" s="62"/>
      <c r="E2736" s="62"/>
      <c r="F2736" s="62"/>
      <c r="G2736" s="62"/>
      <c r="H2736" s="62"/>
    </row>
    <row r="2737" spans="1:8" customFormat="1" x14ac:dyDescent="0.25">
      <c r="A2737" s="59"/>
      <c r="B2737" s="60">
        <v>0.97222222222222199</v>
      </c>
      <c r="C2737" s="62"/>
      <c r="D2737" s="62"/>
      <c r="E2737" s="62"/>
      <c r="F2737" s="62"/>
      <c r="G2737" s="62"/>
      <c r="H2737" s="62"/>
    </row>
    <row r="2738" spans="1:8" customFormat="1" x14ac:dyDescent="0.25">
      <c r="A2738" s="59"/>
      <c r="B2738" s="60">
        <v>0.97916666666666696</v>
      </c>
      <c r="C2738" s="62"/>
      <c r="D2738" s="62"/>
      <c r="E2738" s="62"/>
      <c r="F2738" s="62"/>
      <c r="G2738" s="62"/>
      <c r="H2738" s="62"/>
    </row>
    <row r="2739" spans="1:8" customFormat="1" x14ac:dyDescent="0.25">
      <c r="A2739" s="59"/>
      <c r="B2739" s="60">
        <v>0.98611111111111105</v>
      </c>
      <c r="C2739" s="62"/>
      <c r="D2739" s="62"/>
      <c r="E2739" s="62"/>
      <c r="F2739" s="62"/>
      <c r="G2739" s="62"/>
      <c r="H2739" s="62"/>
    </row>
    <row r="2740" spans="1:8" customFormat="1" x14ac:dyDescent="0.25">
      <c r="A2740" s="59"/>
      <c r="B2740" s="60">
        <v>0.99305555555555503</v>
      </c>
      <c r="C2740" s="62"/>
      <c r="D2740" s="62"/>
      <c r="E2740" s="62"/>
      <c r="F2740" s="62"/>
      <c r="G2740" s="62"/>
      <c r="H2740" s="62"/>
    </row>
    <row r="2741" spans="1:8" customFormat="1" x14ac:dyDescent="0.25">
      <c r="A2741" s="59"/>
      <c r="B2741" s="60">
        <v>0</v>
      </c>
      <c r="C2741" s="62"/>
      <c r="D2741" s="62"/>
      <c r="E2741" s="62"/>
      <c r="F2741" s="62"/>
      <c r="G2741" s="62"/>
      <c r="H2741" s="62"/>
    </row>
    <row r="2742" spans="1:8" customFormat="1" x14ac:dyDescent="0.25">
      <c r="A2742" s="59"/>
      <c r="B2742" s="60">
        <v>6.9444444444444441E-3</v>
      </c>
      <c r="C2742" s="62"/>
      <c r="D2742" s="62"/>
      <c r="E2742" s="62"/>
      <c r="F2742" s="62"/>
      <c r="G2742" s="62"/>
      <c r="H2742" s="62"/>
    </row>
    <row r="2743" spans="1:8" customFormat="1" x14ac:dyDescent="0.25">
      <c r="A2743" s="59"/>
      <c r="B2743" s="60">
        <v>1.3888888888888888E-2</v>
      </c>
      <c r="C2743" s="62"/>
      <c r="D2743" s="62"/>
      <c r="E2743" s="62"/>
      <c r="F2743" s="62"/>
      <c r="G2743" s="62"/>
      <c r="H2743" s="62"/>
    </row>
    <row r="2744" spans="1:8" customFormat="1" x14ac:dyDescent="0.25">
      <c r="A2744" s="59"/>
      <c r="B2744" s="60">
        <v>2.0833333333333301E-2</v>
      </c>
      <c r="C2744" s="62"/>
      <c r="D2744" s="62"/>
      <c r="E2744" s="62"/>
      <c r="F2744" s="62"/>
      <c r="G2744" s="62"/>
      <c r="H2744" s="62"/>
    </row>
    <row r="2745" spans="1:8" customFormat="1" x14ac:dyDescent="0.25">
      <c r="A2745" s="59"/>
      <c r="B2745" s="60">
        <v>2.7777777777777801E-2</v>
      </c>
      <c r="C2745" s="62"/>
      <c r="D2745" s="62"/>
      <c r="E2745" s="62"/>
      <c r="F2745" s="62"/>
      <c r="G2745" s="62"/>
      <c r="H2745" s="62"/>
    </row>
    <row r="2746" spans="1:8" customFormat="1" x14ac:dyDescent="0.25">
      <c r="A2746" s="59"/>
      <c r="B2746" s="60">
        <v>3.4722222222222203E-2</v>
      </c>
      <c r="C2746" s="62"/>
      <c r="D2746" s="62"/>
      <c r="E2746" s="62"/>
      <c r="F2746" s="62"/>
      <c r="G2746" s="62"/>
      <c r="H2746" s="62"/>
    </row>
    <row r="2747" spans="1:8" customFormat="1" x14ac:dyDescent="0.25">
      <c r="A2747" s="59"/>
      <c r="B2747" s="60">
        <v>4.1666666666666664E-2</v>
      </c>
      <c r="C2747" s="62"/>
      <c r="D2747" s="62"/>
      <c r="E2747" s="62"/>
      <c r="F2747" s="62"/>
      <c r="G2747" s="62"/>
      <c r="H2747" s="62"/>
    </row>
    <row r="2748" spans="1:8" customFormat="1" x14ac:dyDescent="0.25">
      <c r="A2748" s="59"/>
      <c r="B2748" s="60">
        <v>4.8611111111111098E-2</v>
      </c>
      <c r="C2748" s="62"/>
      <c r="D2748" s="62"/>
      <c r="E2748" s="62"/>
      <c r="F2748" s="62"/>
      <c r="G2748" s="62"/>
      <c r="H2748" s="62"/>
    </row>
    <row r="2749" spans="1:8" customFormat="1" x14ac:dyDescent="0.25">
      <c r="A2749" s="59"/>
      <c r="B2749" s="60">
        <v>5.5555555555555601E-2</v>
      </c>
      <c r="C2749" s="62"/>
      <c r="D2749" s="62"/>
      <c r="E2749" s="62"/>
      <c r="F2749" s="62"/>
      <c r="G2749" s="62"/>
      <c r="H2749" s="62"/>
    </row>
    <row r="2750" spans="1:8" customFormat="1" x14ac:dyDescent="0.25">
      <c r="A2750" s="59"/>
      <c r="B2750" s="60">
        <v>6.25E-2</v>
      </c>
      <c r="C2750" s="62"/>
      <c r="D2750" s="62"/>
      <c r="E2750" s="62"/>
      <c r="F2750" s="62"/>
      <c r="G2750" s="62"/>
      <c r="H2750" s="62"/>
    </row>
    <row r="2751" spans="1:8" customFormat="1" x14ac:dyDescent="0.25">
      <c r="A2751" s="59"/>
      <c r="B2751" s="60">
        <v>6.9444444444444406E-2</v>
      </c>
      <c r="C2751" s="62"/>
      <c r="D2751" s="62"/>
      <c r="E2751" s="62"/>
      <c r="F2751" s="62"/>
      <c r="G2751" s="62"/>
      <c r="H2751" s="62"/>
    </row>
    <row r="2752" spans="1:8" customFormat="1" x14ac:dyDescent="0.25">
      <c r="A2752" s="59"/>
      <c r="B2752" s="60">
        <v>7.6388888888888895E-2</v>
      </c>
      <c r="C2752" s="62"/>
      <c r="D2752" s="62"/>
      <c r="E2752" s="62"/>
      <c r="F2752" s="62"/>
      <c r="G2752" s="62"/>
      <c r="H2752" s="62"/>
    </row>
    <row r="2753" spans="1:8" customFormat="1" x14ac:dyDescent="0.25">
      <c r="A2753" s="59"/>
      <c r="B2753" s="60">
        <v>8.3333333333333301E-2</v>
      </c>
      <c r="C2753" s="62"/>
      <c r="D2753" s="62"/>
      <c r="E2753" s="62"/>
      <c r="F2753" s="62"/>
      <c r="G2753" s="62"/>
      <c r="H2753" s="62"/>
    </row>
    <row r="2754" spans="1:8" customFormat="1" x14ac:dyDescent="0.25">
      <c r="A2754" s="59"/>
      <c r="B2754" s="60">
        <v>9.0277777777777804E-2</v>
      </c>
      <c r="C2754" s="62"/>
      <c r="D2754" s="62"/>
      <c r="E2754" s="62"/>
      <c r="F2754" s="62"/>
      <c r="G2754" s="62"/>
      <c r="H2754" s="62"/>
    </row>
    <row r="2755" spans="1:8" customFormat="1" x14ac:dyDescent="0.25">
      <c r="A2755" s="59"/>
      <c r="B2755" s="60">
        <v>9.7222222222222196E-2</v>
      </c>
      <c r="C2755" s="62"/>
      <c r="D2755" s="62"/>
      <c r="E2755" s="62"/>
      <c r="F2755" s="62"/>
      <c r="G2755" s="62"/>
      <c r="H2755" s="62"/>
    </row>
    <row r="2756" spans="1:8" customFormat="1" x14ac:dyDescent="0.25">
      <c r="A2756" s="59"/>
      <c r="B2756" s="60">
        <v>0.104166666666667</v>
      </c>
      <c r="C2756" s="62"/>
      <c r="D2756" s="62"/>
      <c r="E2756" s="62"/>
      <c r="F2756" s="62"/>
      <c r="G2756" s="62"/>
      <c r="H2756" s="62"/>
    </row>
    <row r="2757" spans="1:8" customFormat="1" x14ac:dyDescent="0.25">
      <c r="A2757" s="59"/>
      <c r="B2757" s="60">
        <v>0.11111111111111099</v>
      </c>
      <c r="C2757" s="62"/>
      <c r="D2757" s="62"/>
      <c r="E2757" s="62"/>
      <c r="F2757" s="62"/>
      <c r="G2757" s="62"/>
      <c r="H2757" s="62"/>
    </row>
    <row r="2758" spans="1:8" customFormat="1" x14ac:dyDescent="0.25">
      <c r="A2758" s="59"/>
      <c r="B2758" s="60">
        <v>0.118055555555556</v>
      </c>
      <c r="C2758" s="62"/>
      <c r="D2758" s="62"/>
      <c r="E2758" s="62"/>
      <c r="F2758" s="62"/>
      <c r="G2758" s="62"/>
      <c r="H2758" s="62"/>
    </row>
    <row r="2759" spans="1:8" customFormat="1" x14ac:dyDescent="0.25">
      <c r="A2759" s="59"/>
      <c r="B2759" s="60">
        <v>0.125</v>
      </c>
      <c r="C2759" s="62"/>
      <c r="D2759" s="62"/>
      <c r="E2759" s="62"/>
      <c r="F2759" s="62"/>
      <c r="G2759" s="62"/>
      <c r="H2759" s="62"/>
    </row>
    <row r="2760" spans="1:8" customFormat="1" x14ac:dyDescent="0.25">
      <c r="A2760" s="59"/>
      <c r="B2760" s="60">
        <v>0.131944444444444</v>
      </c>
      <c r="C2760" s="62"/>
      <c r="D2760" s="62"/>
      <c r="E2760" s="62"/>
      <c r="F2760" s="62"/>
      <c r="G2760" s="62"/>
      <c r="H2760" s="62"/>
    </row>
    <row r="2761" spans="1:8" customFormat="1" x14ac:dyDescent="0.25">
      <c r="A2761" s="59"/>
      <c r="B2761" s="60">
        <v>0.13888888888888901</v>
      </c>
      <c r="C2761" s="62"/>
      <c r="D2761" s="62"/>
      <c r="E2761" s="62"/>
      <c r="F2761" s="62"/>
      <c r="G2761" s="62"/>
      <c r="H2761" s="62"/>
    </row>
    <row r="2762" spans="1:8" customFormat="1" x14ac:dyDescent="0.25">
      <c r="A2762" s="59"/>
      <c r="B2762" s="60">
        <v>0.14583333333333301</v>
      </c>
      <c r="C2762" s="62"/>
      <c r="D2762" s="62"/>
      <c r="E2762" s="62"/>
      <c r="F2762" s="62"/>
      <c r="G2762" s="62"/>
      <c r="H2762" s="62"/>
    </row>
    <row r="2763" spans="1:8" customFormat="1" x14ac:dyDescent="0.25">
      <c r="A2763" s="59"/>
      <c r="B2763" s="60">
        <v>0.15277777777777801</v>
      </c>
      <c r="C2763" s="62"/>
      <c r="D2763" s="62"/>
      <c r="E2763" s="62"/>
      <c r="F2763" s="62"/>
      <c r="G2763" s="62"/>
      <c r="H2763" s="62"/>
    </row>
    <row r="2764" spans="1:8" customFormat="1" x14ac:dyDescent="0.25">
      <c r="A2764" s="59"/>
      <c r="B2764" s="60">
        <v>0.15972222222222199</v>
      </c>
      <c r="C2764" s="62"/>
      <c r="D2764" s="62"/>
      <c r="E2764" s="62"/>
      <c r="F2764" s="62"/>
      <c r="G2764" s="62"/>
      <c r="H2764" s="62"/>
    </row>
    <row r="2765" spans="1:8" customFormat="1" x14ac:dyDescent="0.25">
      <c r="A2765" s="59"/>
      <c r="B2765" s="60">
        <v>0.16666666666666699</v>
      </c>
      <c r="C2765" s="62"/>
      <c r="D2765" s="62"/>
      <c r="E2765" s="62"/>
      <c r="F2765" s="62"/>
      <c r="G2765" s="62"/>
      <c r="H2765" s="62"/>
    </row>
    <row r="2766" spans="1:8" customFormat="1" x14ac:dyDescent="0.25">
      <c r="A2766" s="59"/>
      <c r="B2766" s="60">
        <v>0.17361111111111099</v>
      </c>
      <c r="C2766" s="62"/>
      <c r="D2766" s="62"/>
      <c r="E2766" s="62"/>
      <c r="F2766" s="62"/>
      <c r="G2766" s="62"/>
      <c r="H2766" s="62"/>
    </row>
    <row r="2767" spans="1:8" customFormat="1" x14ac:dyDescent="0.25">
      <c r="A2767" s="59"/>
      <c r="B2767" s="60">
        <v>0.180555555555556</v>
      </c>
      <c r="C2767" s="62"/>
      <c r="D2767" s="62"/>
      <c r="E2767" s="62"/>
      <c r="F2767" s="62"/>
      <c r="G2767" s="62"/>
      <c r="H2767" s="62"/>
    </row>
    <row r="2768" spans="1:8" customFormat="1" x14ac:dyDescent="0.25">
      <c r="A2768" s="59"/>
      <c r="B2768" s="60">
        <v>0.1875</v>
      </c>
      <c r="C2768" s="62"/>
      <c r="D2768" s="62"/>
      <c r="E2768" s="62"/>
      <c r="F2768" s="62"/>
      <c r="G2768" s="62"/>
      <c r="H2768" s="62"/>
    </row>
    <row r="2769" spans="1:8" customFormat="1" x14ac:dyDescent="0.25">
      <c r="A2769" s="59"/>
      <c r="B2769" s="60">
        <v>0.194444444444444</v>
      </c>
      <c r="C2769" s="62"/>
      <c r="D2769" s="62"/>
      <c r="E2769" s="62"/>
      <c r="F2769" s="62"/>
      <c r="G2769" s="62"/>
      <c r="H2769" s="62"/>
    </row>
    <row r="2770" spans="1:8" customFormat="1" x14ac:dyDescent="0.25">
      <c r="A2770" s="59"/>
      <c r="B2770" s="60">
        <v>0.20138888888888901</v>
      </c>
      <c r="C2770" s="62"/>
      <c r="D2770" s="62"/>
      <c r="E2770" s="62"/>
      <c r="F2770" s="62"/>
      <c r="G2770" s="62"/>
      <c r="H2770" s="62"/>
    </row>
    <row r="2771" spans="1:8" customFormat="1" x14ac:dyDescent="0.25">
      <c r="A2771" s="59"/>
      <c r="B2771" s="60">
        <v>0.20833333333333301</v>
      </c>
      <c r="C2771" s="62"/>
      <c r="D2771" s="62"/>
      <c r="E2771" s="62"/>
      <c r="F2771" s="62"/>
      <c r="G2771" s="62"/>
      <c r="H2771" s="62"/>
    </row>
    <row r="2772" spans="1:8" customFormat="1" x14ac:dyDescent="0.25">
      <c r="A2772" s="59"/>
      <c r="B2772" s="60">
        <v>0.21527777777777801</v>
      </c>
      <c r="C2772" s="62"/>
      <c r="D2772" s="62"/>
      <c r="E2772" s="62"/>
      <c r="F2772" s="62"/>
      <c r="G2772" s="62"/>
      <c r="H2772" s="62"/>
    </row>
    <row r="2773" spans="1:8" customFormat="1" x14ac:dyDescent="0.25">
      <c r="A2773" s="59"/>
      <c r="B2773" s="60">
        <v>0.22222222222222199</v>
      </c>
      <c r="C2773" s="62"/>
      <c r="D2773" s="62"/>
      <c r="E2773" s="62"/>
      <c r="F2773" s="62"/>
      <c r="G2773" s="62"/>
      <c r="H2773" s="62"/>
    </row>
    <row r="2774" spans="1:8" customFormat="1" x14ac:dyDescent="0.25">
      <c r="A2774" s="59"/>
      <c r="B2774" s="60">
        <v>0.22916666666666699</v>
      </c>
      <c r="C2774" s="62"/>
      <c r="D2774" s="62"/>
      <c r="E2774" s="62"/>
      <c r="F2774" s="62"/>
      <c r="G2774" s="62"/>
      <c r="H2774" s="62"/>
    </row>
    <row r="2775" spans="1:8" customFormat="1" x14ac:dyDescent="0.25">
      <c r="A2775" s="59"/>
      <c r="B2775" s="60">
        <v>0.23611111111111099</v>
      </c>
      <c r="C2775" s="62"/>
      <c r="D2775" s="62"/>
      <c r="E2775" s="62"/>
      <c r="F2775" s="62"/>
      <c r="G2775" s="62"/>
      <c r="H2775" s="62"/>
    </row>
    <row r="2776" spans="1:8" customFormat="1" x14ac:dyDescent="0.25">
      <c r="A2776" s="59"/>
      <c r="B2776" s="60">
        <v>0.243055555555556</v>
      </c>
      <c r="C2776" s="62"/>
      <c r="D2776" s="62"/>
      <c r="E2776" s="62"/>
      <c r="F2776" s="62"/>
      <c r="G2776" s="62"/>
      <c r="H2776" s="62"/>
    </row>
    <row r="2777" spans="1:8" customFormat="1" x14ac:dyDescent="0.25">
      <c r="A2777" s="59"/>
      <c r="B2777" s="60">
        <v>0.25</v>
      </c>
      <c r="C2777" s="62"/>
      <c r="D2777" s="62"/>
      <c r="E2777" s="62"/>
      <c r="F2777" s="62"/>
      <c r="G2777" s="62"/>
      <c r="H2777" s="62"/>
    </row>
    <row r="2778" spans="1:8" customFormat="1" x14ac:dyDescent="0.25">
      <c r="A2778" s="59"/>
      <c r="B2778" s="60">
        <v>0.25694444444444398</v>
      </c>
      <c r="C2778" s="62"/>
      <c r="D2778" s="62"/>
      <c r="E2778" s="62"/>
      <c r="F2778" s="62"/>
      <c r="G2778" s="62"/>
      <c r="H2778" s="62"/>
    </row>
    <row r="2779" spans="1:8" customFormat="1" x14ac:dyDescent="0.25">
      <c r="A2779" s="59"/>
      <c r="B2779" s="60">
        <v>0.26388888888888901</v>
      </c>
      <c r="C2779" s="62"/>
      <c r="D2779" s="62"/>
      <c r="E2779" s="62"/>
      <c r="F2779" s="62"/>
      <c r="G2779" s="62"/>
      <c r="H2779" s="62"/>
    </row>
    <row r="2780" spans="1:8" customFormat="1" x14ac:dyDescent="0.25">
      <c r="A2780" s="59"/>
      <c r="B2780" s="60">
        <v>0.27083333333333298</v>
      </c>
      <c r="C2780" s="62"/>
      <c r="D2780" s="62"/>
      <c r="E2780" s="62"/>
      <c r="F2780" s="62"/>
      <c r="G2780" s="62"/>
      <c r="H2780" s="62"/>
    </row>
    <row r="2781" spans="1:8" customFormat="1" x14ac:dyDescent="0.25">
      <c r="A2781" s="59"/>
      <c r="B2781" s="60">
        <v>0.27777777777777801</v>
      </c>
      <c r="C2781" s="62"/>
      <c r="D2781" s="62"/>
      <c r="E2781" s="62"/>
      <c r="F2781" s="62"/>
      <c r="G2781" s="62"/>
      <c r="H2781" s="62"/>
    </row>
    <row r="2782" spans="1:8" customFormat="1" x14ac:dyDescent="0.25">
      <c r="A2782" s="59"/>
      <c r="B2782" s="60">
        <v>0.28472222222222199</v>
      </c>
      <c r="C2782" s="62"/>
      <c r="D2782" s="62"/>
      <c r="E2782" s="62"/>
      <c r="F2782" s="62"/>
      <c r="G2782" s="62"/>
      <c r="H2782" s="62"/>
    </row>
    <row r="2783" spans="1:8" customFormat="1" x14ac:dyDescent="0.25">
      <c r="A2783" s="59"/>
      <c r="B2783" s="60">
        <v>0.29166666666666702</v>
      </c>
      <c r="C2783" s="62"/>
      <c r="D2783" s="62"/>
      <c r="E2783" s="62"/>
      <c r="F2783" s="62"/>
      <c r="G2783" s="62"/>
      <c r="H2783" s="62"/>
    </row>
    <row r="2784" spans="1:8" customFormat="1" x14ac:dyDescent="0.25">
      <c r="A2784" s="59"/>
      <c r="B2784" s="60">
        <v>0.29861111111111099</v>
      </c>
      <c r="C2784" s="62"/>
      <c r="D2784" s="62"/>
      <c r="E2784" s="62"/>
      <c r="F2784" s="62"/>
      <c r="G2784" s="62"/>
      <c r="H2784" s="62"/>
    </row>
    <row r="2785" spans="1:8" customFormat="1" x14ac:dyDescent="0.25">
      <c r="A2785" s="59"/>
      <c r="B2785" s="60">
        <v>0.30555555555555602</v>
      </c>
      <c r="C2785" s="62"/>
      <c r="D2785" s="62"/>
      <c r="E2785" s="62"/>
      <c r="F2785" s="62"/>
      <c r="G2785" s="62"/>
      <c r="H2785" s="62"/>
    </row>
    <row r="2786" spans="1:8" customFormat="1" x14ac:dyDescent="0.25">
      <c r="A2786" s="59"/>
      <c r="B2786" s="60">
        <v>0.3125</v>
      </c>
      <c r="C2786" s="62"/>
      <c r="D2786" s="62"/>
      <c r="E2786" s="62"/>
      <c r="F2786" s="62"/>
      <c r="G2786" s="62"/>
      <c r="H2786" s="62"/>
    </row>
    <row r="2787" spans="1:8" customFormat="1" x14ac:dyDescent="0.25">
      <c r="A2787" s="59"/>
      <c r="B2787" s="60">
        <v>0.31944444444444398</v>
      </c>
      <c r="C2787" s="62"/>
      <c r="D2787" s="62"/>
      <c r="E2787" s="62"/>
      <c r="F2787" s="62"/>
      <c r="G2787" s="62"/>
      <c r="H2787" s="62"/>
    </row>
    <row r="2788" spans="1:8" customFormat="1" x14ac:dyDescent="0.25">
      <c r="A2788" s="59"/>
      <c r="B2788" s="60">
        <v>0.32638888888888901</v>
      </c>
      <c r="C2788" s="62"/>
      <c r="D2788" s="62"/>
      <c r="E2788" s="62"/>
      <c r="F2788" s="62"/>
      <c r="G2788" s="62"/>
      <c r="H2788" s="62"/>
    </row>
    <row r="2789" spans="1:8" customFormat="1" x14ac:dyDescent="0.25">
      <c r="A2789" s="59"/>
      <c r="B2789" s="60">
        <v>0.33333333333333298</v>
      </c>
      <c r="C2789" s="62"/>
      <c r="D2789" s="62"/>
      <c r="E2789" s="62"/>
      <c r="F2789" s="62"/>
      <c r="G2789" s="62"/>
      <c r="H2789" s="62"/>
    </row>
    <row r="2790" spans="1:8" customFormat="1" x14ac:dyDescent="0.25">
      <c r="A2790" s="59"/>
      <c r="B2790" s="60">
        <v>0.34027777777777801</v>
      </c>
      <c r="C2790" s="62"/>
      <c r="D2790" s="62"/>
      <c r="E2790" s="62"/>
      <c r="F2790" s="62"/>
      <c r="G2790" s="62"/>
      <c r="H2790" s="62"/>
    </row>
    <row r="2791" spans="1:8" customFormat="1" x14ac:dyDescent="0.25">
      <c r="A2791" s="59"/>
      <c r="B2791" s="60">
        <v>0.34722222222222199</v>
      </c>
      <c r="C2791" s="62"/>
      <c r="D2791" s="62"/>
      <c r="E2791" s="62"/>
      <c r="F2791" s="62"/>
      <c r="G2791" s="62"/>
      <c r="H2791" s="62"/>
    </row>
    <row r="2792" spans="1:8" customFormat="1" x14ac:dyDescent="0.25">
      <c r="A2792" s="59"/>
      <c r="B2792" s="60">
        <v>0.35416666666666702</v>
      </c>
      <c r="C2792" s="62"/>
      <c r="D2792" s="62"/>
      <c r="E2792" s="62"/>
      <c r="F2792" s="62"/>
      <c r="G2792" s="62"/>
      <c r="H2792" s="62"/>
    </row>
    <row r="2793" spans="1:8" customFormat="1" x14ac:dyDescent="0.25">
      <c r="A2793" s="59"/>
      <c r="B2793" s="60">
        <v>0.36111111111111099</v>
      </c>
      <c r="C2793" s="62"/>
      <c r="D2793" s="62"/>
      <c r="E2793" s="62"/>
      <c r="F2793" s="62"/>
      <c r="G2793" s="62"/>
      <c r="H2793" s="62"/>
    </row>
    <row r="2794" spans="1:8" customFormat="1" x14ac:dyDescent="0.25">
      <c r="A2794" s="59"/>
      <c r="B2794" s="60">
        <v>0.36805555555555602</v>
      </c>
      <c r="C2794" s="62"/>
      <c r="D2794" s="62"/>
      <c r="E2794" s="62"/>
      <c r="F2794" s="62"/>
      <c r="G2794" s="62"/>
      <c r="H2794" s="62"/>
    </row>
    <row r="2795" spans="1:8" customFormat="1" x14ac:dyDescent="0.25">
      <c r="A2795" s="59"/>
      <c r="B2795" s="60">
        <v>0.375</v>
      </c>
      <c r="C2795" s="62"/>
      <c r="D2795" s="62"/>
      <c r="E2795" s="62"/>
      <c r="F2795" s="62"/>
      <c r="G2795" s="62"/>
      <c r="H2795" s="62"/>
    </row>
    <row r="2796" spans="1:8" customFormat="1" x14ac:dyDescent="0.25">
      <c r="A2796" s="59"/>
      <c r="B2796" s="60">
        <v>0.38194444444444398</v>
      </c>
      <c r="C2796" s="62"/>
      <c r="D2796" s="62"/>
      <c r="E2796" s="62"/>
      <c r="F2796" s="62"/>
      <c r="G2796" s="62"/>
      <c r="H2796" s="62"/>
    </row>
    <row r="2797" spans="1:8" customFormat="1" x14ac:dyDescent="0.25">
      <c r="A2797" s="59"/>
      <c r="B2797" s="60">
        <v>0.38888888888888901</v>
      </c>
      <c r="C2797" s="62"/>
      <c r="D2797" s="62"/>
      <c r="E2797" s="62"/>
      <c r="F2797" s="62"/>
      <c r="G2797" s="62"/>
      <c r="H2797" s="62"/>
    </row>
    <row r="2798" spans="1:8" customFormat="1" x14ac:dyDescent="0.25">
      <c r="A2798" s="59"/>
      <c r="B2798" s="60">
        <v>0.39583333333333298</v>
      </c>
      <c r="C2798" s="62"/>
      <c r="D2798" s="62"/>
      <c r="E2798" s="62"/>
      <c r="F2798" s="62"/>
      <c r="G2798" s="62"/>
      <c r="H2798" s="62"/>
    </row>
    <row r="2799" spans="1:8" customFormat="1" x14ac:dyDescent="0.25">
      <c r="A2799" s="59"/>
      <c r="B2799" s="60">
        <v>0.40277777777777801</v>
      </c>
      <c r="C2799" s="62"/>
      <c r="D2799" s="62"/>
      <c r="E2799" s="62"/>
      <c r="F2799" s="62"/>
      <c r="G2799" s="62"/>
      <c r="H2799" s="62"/>
    </row>
    <row r="2800" spans="1:8" customFormat="1" x14ac:dyDescent="0.25">
      <c r="A2800" s="59"/>
      <c r="B2800" s="60">
        <v>0.40972222222222199</v>
      </c>
      <c r="C2800" s="62"/>
      <c r="D2800" s="62"/>
      <c r="E2800" s="62"/>
      <c r="F2800" s="62"/>
      <c r="G2800" s="62"/>
      <c r="H2800" s="62"/>
    </row>
    <row r="2801" spans="1:8" customFormat="1" x14ac:dyDescent="0.25">
      <c r="A2801" s="59"/>
      <c r="B2801" s="60">
        <v>0.41666666666666702</v>
      </c>
      <c r="C2801" s="62"/>
      <c r="D2801" s="62"/>
      <c r="E2801" s="62"/>
      <c r="F2801" s="62"/>
      <c r="G2801" s="62"/>
      <c r="H2801" s="62"/>
    </row>
    <row r="2802" spans="1:8" customFormat="1" x14ac:dyDescent="0.25">
      <c r="A2802" s="59"/>
      <c r="B2802" s="60">
        <v>0.42361111111111099</v>
      </c>
      <c r="C2802" s="62"/>
      <c r="D2802" s="62"/>
      <c r="E2802" s="62"/>
      <c r="F2802" s="62"/>
      <c r="G2802" s="62"/>
      <c r="H2802" s="62"/>
    </row>
    <row r="2803" spans="1:8" customFormat="1" x14ac:dyDescent="0.25">
      <c r="A2803" s="59"/>
      <c r="B2803" s="60">
        <v>0.43055555555555602</v>
      </c>
      <c r="C2803" s="62"/>
      <c r="D2803" s="62"/>
      <c r="E2803" s="62"/>
      <c r="F2803" s="62"/>
      <c r="G2803" s="62"/>
      <c r="H2803" s="62"/>
    </row>
    <row r="2804" spans="1:8" customFormat="1" x14ac:dyDescent="0.25">
      <c r="A2804" s="59"/>
      <c r="B2804" s="60">
        <v>0.4375</v>
      </c>
      <c r="C2804" s="62"/>
      <c r="D2804" s="62"/>
      <c r="E2804" s="62"/>
      <c r="F2804" s="62"/>
      <c r="G2804" s="62"/>
      <c r="H2804" s="62"/>
    </row>
    <row r="2805" spans="1:8" customFormat="1" x14ac:dyDescent="0.25">
      <c r="A2805" s="59"/>
      <c r="B2805" s="60">
        <v>0.44444444444444398</v>
      </c>
      <c r="C2805" s="62"/>
      <c r="D2805" s="62"/>
      <c r="E2805" s="62"/>
      <c r="F2805" s="62"/>
      <c r="G2805" s="62"/>
      <c r="H2805" s="62"/>
    </row>
    <row r="2806" spans="1:8" customFormat="1" x14ac:dyDescent="0.25">
      <c r="A2806" s="59"/>
      <c r="B2806" s="60">
        <v>0.45138888888888901</v>
      </c>
      <c r="C2806" s="62"/>
      <c r="D2806" s="62"/>
      <c r="E2806" s="62"/>
      <c r="F2806" s="62"/>
      <c r="G2806" s="62"/>
      <c r="H2806" s="62"/>
    </row>
    <row r="2807" spans="1:8" customFormat="1" x14ac:dyDescent="0.25">
      <c r="A2807" s="59"/>
      <c r="B2807" s="60">
        <v>0.45833333333333298</v>
      </c>
      <c r="C2807" s="62"/>
      <c r="D2807" s="62"/>
      <c r="E2807" s="62"/>
      <c r="F2807" s="62"/>
      <c r="G2807" s="62"/>
      <c r="H2807" s="62"/>
    </row>
    <row r="2808" spans="1:8" customFormat="1" x14ac:dyDescent="0.25">
      <c r="A2808" s="59"/>
      <c r="B2808" s="60">
        <v>0.46527777777777801</v>
      </c>
      <c r="C2808" s="62"/>
      <c r="D2808" s="62"/>
      <c r="E2808" s="62"/>
      <c r="F2808" s="62"/>
      <c r="G2808" s="62"/>
      <c r="H2808" s="62"/>
    </row>
    <row r="2809" spans="1:8" customFormat="1" x14ac:dyDescent="0.25">
      <c r="A2809" s="59"/>
      <c r="B2809" s="60">
        <v>0.47222222222222199</v>
      </c>
      <c r="C2809" s="62"/>
      <c r="D2809" s="62"/>
      <c r="E2809" s="62"/>
      <c r="F2809" s="62"/>
      <c r="G2809" s="62"/>
      <c r="H2809" s="62"/>
    </row>
    <row r="2810" spans="1:8" customFormat="1" x14ac:dyDescent="0.25">
      <c r="A2810" s="59"/>
      <c r="B2810" s="60">
        <v>0.47916666666666702</v>
      </c>
      <c r="C2810" s="62"/>
      <c r="D2810" s="62"/>
      <c r="E2810" s="62"/>
      <c r="F2810" s="62"/>
      <c r="G2810" s="62"/>
      <c r="H2810" s="62"/>
    </row>
    <row r="2811" spans="1:8" customFormat="1" x14ac:dyDescent="0.25">
      <c r="A2811" s="59"/>
      <c r="B2811" s="60">
        <v>0.48611111111111099</v>
      </c>
      <c r="C2811" s="62"/>
      <c r="D2811" s="62"/>
      <c r="E2811" s="62"/>
      <c r="F2811" s="62"/>
      <c r="G2811" s="62"/>
      <c r="H2811" s="62"/>
    </row>
    <row r="2812" spans="1:8" customFormat="1" x14ac:dyDescent="0.25">
      <c r="A2812" s="59"/>
      <c r="B2812" s="60">
        <v>0.49305555555555602</v>
      </c>
      <c r="C2812" s="62"/>
      <c r="D2812" s="62"/>
      <c r="E2812" s="62"/>
      <c r="F2812" s="62"/>
      <c r="G2812" s="62"/>
      <c r="H2812" s="62"/>
    </row>
    <row r="2813" spans="1:8" customFormat="1" x14ac:dyDescent="0.25">
      <c r="A2813" s="59"/>
      <c r="B2813" s="60">
        <v>0.5</v>
      </c>
      <c r="C2813" s="62"/>
      <c r="D2813" s="62"/>
      <c r="E2813" s="62"/>
      <c r="F2813" s="62"/>
      <c r="G2813" s="62"/>
      <c r="H2813" s="62"/>
    </row>
    <row r="2814" spans="1:8" customFormat="1" x14ac:dyDescent="0.25">
      <c r="A2814" s="59"/>
      <c r="B2814" s="60">
        <v>0.50694444444444398</v>
      </c>
      <c r="C2814" s="62"/>
      <c r="D2814" s="62"/>
      <c r="E2814" s="62"/>
      <c r="F2814" s="62"/>
      <c r="G2814" s="62"/>
      <c r="H2814" s="62"/>
    </row>
    <row r="2815" spans="1:8" customFormat="1" x14ac:dyDescent="0.25">
      <c r="A2815" s="59"/>
      <c r="B2815" s="60">
        <v>0.51388888888888895</v>
      </c>
      <c r="C2815" s="62"/>
      <c r="D2815" s="62"/>
      <c r="E2815" s="62"/>
      <c r="F2815" s="62"/>
      <c r="G2815" s="62"/>
      <c r="H2815" s="62"/>
    </row>
    <row r="2816" spans="1:8" customFormat="1" x14ac:dyDescent="0.25">
      <c r="A2816" s="59"/>
      <c r="B2816" s="60">
        <v>0.52083333333333304</v>
      </c>
      <c r="C2816" s="62"/>
      <c r="D2816" s="62"/>
      <c r="E2816" s="62"/>
      <c r="F2816" s="62"/>
      <c r="G2816" s="62"/>
      <c r="H2816" s="62"/>
    </row>
    <row r="2817" spans="1:8" customFormat="1" x14ac:dyDescent="0.25">
      <c r="A2817" s="59"/>
      <c r="B2817" s="60">
        <v>0.52777777777777801</v>
      </c>
      <c r="C2817" s="62"/>
      <c r="D2817" s="62"/>
      <c r="E2817" s="62"/>
      <c r="F2817" s="62"/>
      <c r="G2817" s="62"/>
      <c r="H2817" s="62"/>
    </row>
    <row r="2818" spans="1:8" customFormat="1" x14ac:dyDescent="0.25">
      <c r="A2818" s="59"/>
      <c r="B2818" s="60">
        <v>0.53472222222222199</v>
      </c>
      <c r="C2818" s="62"/>
      <c r="D2818" s="62"/>
      <c r="E2818" s="62"/>
      <c r="F2818" s="62"/>
      <c r="G2818" s="62"/>
      <c r="H2818" s="62"/>
    </row>
    <row r="2819" spans="1:8" customFormat="1" x14ac:dyDescent="0.25">
      <c r="A2819" s="59"/>
      <c r="B2819" s="60">
        <v>0.54166666666666696</v>
      </c>
      <c r="C2819" s="62"/>
      <c r="D2819" s="62"/>
      <c r="E2819" s="62"/>
      <c r="F2819" s="62"/>
      <c r="G2819" s="62"/>
      <c r="H2819" s="62"/>
    </row>
    <row r="2820" spans="1:8" customFormat="1" x14ac:dyDescent="0.25">
      <c r="A2820" s="59"/>
      <c r="B2820" s="60">
        <v>0.54861111111111105</v>
      </c>
      <c r="C2820" s="62"/>
      <c r="D2820" s="62"/>
      <c r="E2820" s="62"/>
      <c r="F2820" s="62"/>
      <c r="G2820" s="62"/>
      <c r="H2820" s="62"/>
    </row>
    <row r="2821" spans="1:8" customFormat="1" x14ac:dyDescent="0.25">
      <c r="A2821" s="59"/>
      <c r="B2821" s="60">
        <v>0.55555555555555602</v>
      </c>
      <c r="C2821" s="62"/>
      <c r="D2821" s="62"/>
      <c r="E2821" s="62"/>
      <c r="F2821" s="62"/>
      <c r="G2821" s="62"/>
      <c r="H2821" s="62"/>
    </row>
    <row r="2822" spans="1:8" customFormat="1" x14ac:dyDescent="0.25">
      <c r="A2822" s="59"/>
      <c r="B2822" s="60">
        <v>0.5625</v>
      </c>
      <c r="C2822" s="62"/>
      <c r="D2822" s="62"/>
      <c r="E2822" s="62"/>
      <c r="F2822" s="62"/>
      <c r="G2822" s="62"/>
      <c r="H2822" s="62"/>
    </row>
    <row r="2823" spans="1:8" customFormat="1" x14ac:dyDescent="0.25">
      <c r="A2823" s="59"/>
      <c r="B2823" s="60">
        <v>0.56944444444444398</v>
      </c>
      <c r="C2823" s="62"/>
      <c r="D2823" s="62"/>
      <c r="E2823" s="62"/>
      <c r="F2823" s="62"/>
      <c r="G2823" s="62"/>
      <c r="H2823" s="62"/>
    </row>
    <row r="2824" spans="1:8" customFormat="1" x14ac:dyDescent="0.25">
      <c r="A2824" s="59"/>
      <c r="B2824" s="60">
        <v>0.57638888888888895</v>
      </c>
      <c r="C2824" s="62"/>
      <c r="D2824" s="62"/>
      <c r="E2824" s="62"/>
      <c r="F2824" s="62"/>
      <c r="G2824" s="62"/>
      <c r="H2824" s="62"/>
    </row>
    <row r="2825" spans="1:8" customFormat="1" x14ac:dyDescent="0.25">
      <c r="A2825" s="59"/>
      <c r="B2825" s="60">
        <v>0.58333333333333304</v>
      </c>
      <c r="C2825" s="62"/>
      <c r="D2825" s="62"/>
      <c r="E2825" s="62"/>
      <c r="F2825" s="62"/>
      <c r="G2825" s="62"/>
      <c r="H2825" s="62"/>
    </row>
    <row r="2826" spans="1:8" customFormat="1" x14ac:dyDescent="0.25">
      <c r="A2826" s="59"/>
      <c r="B2826" s="60">
        <v>0.59027777777777801</v>
      </c>
      <c r="C2826" s="62"/>
      <c r="D2826" s="62"/>
      <c r="E2826" s="62"/>
      <c r="F2826" s="62"/>
      <c r="G2826" s="62"/>
      <c r="H2826" s="62"/>
    </row>
    <row r="2827" spans="1:8" customFormat="1" x14ac:dyDescent="0.25">
      <c r="A2827" s="59"/>
      <c r="B2827" s="60">
        <v>0.59722222222222199</v>
      </c>
      <c r="C2827" s="62"/>
      <c r="D2827" s="62"/>
      <c r="E2827" s="62"/>
      <c r="F2827" s="62"/>
      <c r="G2827" s="62"/>
      <c r="H2827" s="62"/>
    </row>
    <row r="2828" spans="1:8" customFormat="1" x14ac:dyDescent="0.25">
      <c r="A2828" s="59"/>
      <c r="B2828" s="60">
        <v>0.60416666666666696</v>
      </c>
      <c r="C2828" s="62"/>
      <c r="D2828" s="62"/>
      <c r="E2828" s="62"/>
      <c r="F2828" s="62"/>
      <c r="G2828" s="62"/>
      <c r="H2828" s="62"/>
    </row>
    <row r="2829" spans="1:8" customFormat="1" x14ac:dyDescent="0.25">
      <c r="A2829" s="59"/>
      <c r="B2829" s="60">
        <v>0.61111111111111105</v>
      </c>
      <c r="C2829" s="62"/>
      <c r="D2829" s="62"/>
      <c r="E2829" s="62"/>
      <c r="F2829" s="62"/>
      <c r="G2829" s="62"/>
      <c r="H2829" s="62"/>
    </row>
    <row r="2830" spans="1:8" customFormat="1" x14ac:dyDescent="0.25">
      <c r="A2830" s="59"/>
      <c r="B2830" s="60">
        <v>0.61805555555555503</v>
      </c>
      <c r="C2830" s="62"/>
      <c r="D2830" s="62"/>
      <c r="E2830" s="62"/>
      <c r="F2830" s="62"/>
      <c r="G2830" s="62"/>
      <c r="H2830" s="62"/>
    </row>
    <row r="2831" spans="1:8" customFormat="1" x14ac:dyDescent="0.25">
      <c r="A2831" s="59"/>
      <c r="B2831" s="60">
        <v>0.625</v>
      </c>
      <c r="C2831" s="62"/>
      <c r="D2831" s="62"/>
      <c r="E2831" s="62"/>
      <c r="F2831" s="62"/>
      <c r="G2831" s="62"/>
      <c r="H2831" s="62"/>
    </row>
    <row r="2832" spans="1:8" customFormat="1" x14ac:dyDescent="0.25">
      <c r="A2832" s="59"/>
      <c r="B2832" s="60">
        <v>0.63194444444444398</v>
      </c>
      <c r="C2832" s="62"/>
      <c r="D2832" s="62"/>
      <c r="E2832" s="62"/>
      <c r="F2832" s="62"/>
      <c r="G2832" s="62"/>
      <c r="H2832" s="62"/>
    </row>
    <row r="2833" spans="1:8" customFormat="1" x14ac:dyDescent="0.25">
      <c r="A2833" s="59"/>
      <c r="B2833" s="60">
        <v>0.63888888888888895</v>
      </c>
      <c r="C2833" s="62"/>
      <c r="D2833" s="62"/>
      <c r="E2833" s="62"/>
      <c r="F2833" s="62"/>
      <c r="G2833" s="62"/>
      <c r="H2833" s="62"/>
    </row>
    <row r="2834" spans="1:8" customFormat="1" x14ac:dyDescent="0.25">
      <c r="A2834" s="59"/>
      <c r="B2834" s="60">
        <v>0.64583333333333304</v>
      </c>
      <c r="C2834" s="62"/>
      <c r="D2834" s="62"/>
      <c r="E2834" s="62"/>
      <c r="F2834" s="62"/>
      <c r="G2834" s="62"/>
      <c r="H2834" s="62"/>
    </row>
    <row r="2835" spans="1:8" customFormat="1" x14ac:dyDescent="0.25">
      <c r="A2835" s="59"/>
      <c r="B2835" s="60">
        <v>0.65277777777777801</v>
      </c>
      <c r="C2835" s="62"/>
      <c r="D2835" s="62"/>
      <c r="E2835" s="62"/>
      <c r="F2835" s="62"/>
      <c r="G2835" s="62"/>
      <c r="H2835" s="62"/>
    </row>
    <row r="2836" spans="1:8" customFormat="1" x14ac:dyDescent="0.25">
      <c r="A2836" s="59"/>
      <c r="B2836" s="60">
        <v>0.65972222222222199</v>
      </c>
      <c r="C2836" s="62"/>
      <c r="D2836" s="62"/>
      <c r="E2836" s="62"/>
      <c r="F2836" s="62"/>
      <c r="G2836" s="62"/>
      <c r="H2836" s="62"/>
    </row>
    <row r="2837" spans="1:8" customFormat="1" x14ac:dyDescent="0.25">
      <c r="A2837" s="59"/>
      <c r="B2837" s="60">
        <v>0.66666666666666696</v>
      </c>
      <c r="C2837" s="62"/>
      <c r="D2837" s="62"/>
      <c r="E2837" s="62"/>
      <c r="F2837" s="62"/>
      <c r="G2837" s="62"/>
      <c r="H2837" s="62"/>
    </row>
    <row r="2838" spans="1:8" customFormat="1" x14ac:dyDescent="0.25">
      <c r="A2838" s="59"/>
      <c r="B2838" s="60">
        <v>0.67361111111111105</v>
      </c>
      <c r="C2838" s="62"/>
      <c r="D2838" s="62"/>
      <c r="E2838" s="62"/>
      <c r="F2838" s="62"/>
      <c r="G2838" s="62"/>
      <c r="H2838" s="62"/>
    </row>
    <row r="2839" spans="1:8" customFormat="1" x14ac:dyDescent="0.25">
      <c r="A2839" s="59"/>
      <c r="B2839" s="60">
        <v>0.68055555555555503</v>
      </c>
      <c r="C2839" s="62"/>
      <c r="D2839" s="62"/>
      <c r="E2839" s="62"/>
      <c r="F2839" s="62"/>
      <c r="G2839" s="62"/>
      <c r="H2839" s="62"/>
    </row>
    <row r="2840" spans="1:8" customFormat="1" x14ac:dyDescent="0.25">
      <c r="A2840" s="59"/>
      <c r="B2840" s="60">
        <v>0.6875</v>
      </c>
      <c r="C2840" s="62"/>
      <c r="D2840" s="62"/>
      <c r="E2840" s="62"/>
      <c r="F2840" s="62"/>
      <c r="G2840" s="62"/>
      <c r="H2840" s="62"/>
    </row>
    <row r="2841" spans="1:8" customFormat="1" x14ac:dyDescent="0.25">
      <c r="A2841" s="59"/>
      <c r="B2841" s="60">
        <v>0.69444444444444398</v>
      </c>
      <c r="C2841" s="62"/>
      <c r="D2841" s="62"/>
      <c r="E2841" s="62"/>
      <c r="F2841" s="62"/>
      <c r="G2841" s="62"/>
      <c r="H2841" s="62"/>
    </row>
    <row r="2842" spans="1:8" customFormat="1" x14ac:dyDescent="0.25">
      <c r="A2842" s="59"/>
      <c r="B2842" s="60">
        <v>0.70138888888888895</v>
      </c>
      <c r="C2842" s="62"/>
      <c r="D2842" s="62"/>
      <c r="E2842" s="62"/>
      <c r="F2842" s="62"/>
      <c r="G2842" s="62"/>
      <c r="H2842" s="62"/>
    </row>
    <row r="2843" spans="1:8" customFormat="1" x14ac:dyDescent="0.25">
      <c r="A2843" s="59"/>
      <c r="B2843" s="60">
        <v>0.70833333333333304</v>
      </c>
      <c r="C2843" s="62"/>
      <c r="D2843" s="62"/>
      <c r="E2843" s="62"/>
      <c r="F2843" s="62"/>
      <c r="G2843" s="62"/>
      <c r="H2843" s="62"/>
    </row>
    <row r="2844" spans="1:8" customFormat="1" x14ac:dyDescent="0.25">
      <c r="A2844" s="59"/>
      <c r="B2844" s="60">
        <v>0.71527777777777801</v>
      </c>
      <c r="C2844" s="62"/>
      <c r="D2844" s="62"/>
      <c r="E2844" s="62"/>
      <c r="F2844" s="62"/>
      <c r="G2844" s="62"/>
      <c r="H2844" s="62"/>
    </row>
    <row r="2845" spans="1:8" customFormat="1" x14ac:dyDescent="0.25">
      <c r="A2845" s="59"/>
      <c r="B2845" s="60">
        <v>0.72222222222222199</v>
      </c>
      <c r="C2845" s="62"/>
      <c r="D2845" s="62"/>
      <c r="E2845" s="62"/>
      <c r="F2845" s="62"/>
      <c r="G2845" s="62"/>
      <c r="H2845" s="62"/>
    </row>
    <row r="2846" spans="1:8" customFormat="1" x14ac:dyDescent="0.25">
      <c r="A2846" s="59"/>
      <c r="B2846" s="60">
        <v>0.72916666666666696</v>
      </c>
      <c r="C2846" s="62"/>
      <c r="D2846" s="62"/>
      <c r="E2846" s="62"/>
      <c r="F2846" s="62"/>
      <c r="G2846" s="62"/>
      <c r="H2846" s="62"/>
    </row>
    <row r="2847" spans="1:8" customFormat="1" x14ac:dyDescent="0.25">
      <c r="A2847" s="59"/>
      <c r="B2847" s="60">
        <v>0.73611111111111105</v>
      </c>
      <c r="C2847" s="62"/>
      <c r="D2847" s="62"/>
      <c r="E2847" s="62"/>
      <c r="F2847" s="62"/>
      <c r="G2847" s="62"/>
      <c r="H2847" s="62"/>
    </row>
    <row r="2848" spans="1:8" customFormat="1" x14ac:dyDescent="0.25">
      <c r="A2848" s="59"/>
      <c r="B2848" s="60">
        <v>0.74305555555555503</v>
      </c>
      <c r="C2848" s="62"/>
      <c r="D2848" s="62"/>
      <c r="E2848" s="62"/>
      <c r="F2848" s="62"/>
      <c r="G2848" s="62"/>
      <c r="H2848" s="62"/>
    </row>
    <row r="2849" spans="1:8" customFormat="1" x14ac:dyDescent="0.25">
      <c r="A2849" s="59"/>
      <c r="B2849" s="60">
        <v>0.75</v>
      </c>
      <c r="C2849" s="62"/>
      <c r="D2849" s="62"/>
      <c r="E2849" s="62"/>
      <c r="F2849" s="62"/>
      <c r="G2849" s="62"/>
      <c r="H2849" s="62"/>
    </row>
    <row r="2850" spans="1:8" customFormat="1" x14ac:dyDescent="0.25">
      <c r="A2850" s="59"/>
      <c r="B2850" s="60">
        <v>0.75694444444444398</v>
      </c>
      <c r="C2850" s="62"/>
      <c r="D2850" s="62"/>
      <c r="E2850" s="62"/>
      <c r="F2850" s="62"/>
      <c r="G2850" s="62"/>
      <c r="H2850" s="62"/>
    </row>
    <row r="2851" spans="1:8" customFormat="1" x14ac:dyDescent="0.25">
      <c r="A2851" s="59"/>
      <c r="B2851" s="60">
        <v>0.76388888888888895</v>
      </c>
      <c r="C2851" s="62"/>
      <c r="D2851" s="62"/>
      <c r="E2851" s="62"/>
      <c r="F2851" s="62"/>
      <c r="G2851" s="62"/>
      <c r="H2851" s="62"/>
    </row>
    <row r="2852" spans="1:8" customFormat="1" x14ac:dyDescent="0.25">
      <c r="A2852" s="59"/>
      <c r="B2852" s="60">
        <v>0.77083333333333304</v>
      </c>
      <c r="C2852" s="62"/>
      <c r="D2852" s="62"/>
      <c r="E2852" s="62"/>
      <c r="F2852" s="62"/>
      <c r="G2852" s="62"/>
      <c r="H2852" s="62"/>
    </row>
    <row r="2853" spans="1:8" customFormat="1" x14ac:dyDescent="0.25">
      <c r="A2853" s="59"/>
      <c r="B2853" s="60">
        <v>0.77777777777777801</v>
      </c>
      <c r="C2853" s="62"/>
      <c r="D2853" s="62"/>
      <c r="E2853" s="62"/>
      <c r="F2853" s="62"/>
      <c r="G2853" s="62"/>
      <c r="H2853" s="62"/>
    </row>
    <row r="2854" spans="1:8" customFormat="1" x14ac:dyDescent="0.25">
      <c r="A2854" s="59"/>
      <c r="B2854" s="60">
        <v>0.78472222222222199</v>
      </c>
      <c r="C2854" s="62"/>
      <c r="D2854" s="62"/>
      <c r="E2854" s="62"/>
      <c r="F2854" s="62"/>
      <c r="G2854" s="62"/>
      <c r="H2854" s="62"/>
    </row>
    <row r="2855" spans="1:8" customFormat="1" x14ac:dyDescent="0.25">
      <c r="A2855" s="59"/>
      <c r="B2855" s="60">
        <v>0.79166666666666696</v>
      </c>
      <c r="C2855" s="62"/>
      <c r="D2855" s="62"/>
      <c r="E2855" s="62"/>
      <c r="F2855" s="62"/>
      <c r="G2855" s="62"/>
      <c r="H2855" s="62"/>
    </row>
    <row r="2856" spans="1:8" customFormat="1" x14ac:dyDescent="0.25">
      <c r="A2856" s="59"/>
      <c r="B2856" s="60">
        <v>0.79861111111111105</v>
      </c>
      <c r="C2856" s="62"/>
      <c r="D2856" s="62"/>
      <c r="E2856" s="62"/>
      <c r="F2856" s="62"/>
      <c r="G2856" s="62"/>
      <c r="H2856" s="62"/>
    </row>
    <row r="2857" spans="1:8" customFormat="1" x14ac:dyDescent="0.25">
      <c r="A2857" s="59"/>
      <c r="B2857" s="60">
        <v>0.80555555555555503</v>
      </c>
      <c r="C2857" s="62"/>
      <c r="D2857" s="62"/>
      <c r="E2857" s="62"/>
      <c r="F2857" s="62"/>
      <c r="G2857" s="62"/>
      <c r="H2857" s="62"/>
    </row>
    <row r="2858" spans="1:8" customFormat="1" x14ac:dyDescent="0.25">
      <c r="A2858" s="59"/>
      <c r="B2858" s="60">
        <v>0.8125</v>
      </c>
      <c r="C2858" s="62"/>
      <c r="D2858" s="62"/>
      <c r="E2858" s="62"/>
      <c r="F2858" s="62"/>
      <c r="G2858" s="62"/>
      <c r="H2858" s="62"/>
    </row>
    <row r="2859" spans="1:8" customFormat="1" x14ac:dyDescent="0.25">
      <c r="A2859" s="59"/>
      <c r="B2859" s="60">
        <v>0.81944444444444398</v>
      </c>
      <c r="C2859" s="62"/>
      <c r="D2859" s="62"/>
      <c r="E2859" s="62"/>
      <c r="F2859" s="62"/>
      <c r="G2859" s="62"/>
      <c r="H2859" s="62"/>
    </row>
    <row r="2860" spans="1:8" customFormat="1" x14ac:dyDescent="0.25">
      <c r="A2860" s="59"/>
      <c r="B2860" s="60">
        <v>0.82638888888888895</v>
      </c>
      <c r="C2860" s="62"/>
      <c r="D2860" s="62"/>
      <c r="E2860" s="62"/>
      <c r="F2860" s="62"/>
      <c r="G2860" s="62"/>
      <c r="H2860" s="62"/>
    </row>
    <row r="2861" spans="1:8" customFormat="1" x14ac:dyDescent="0.25">
      <c r="A2861" s="59"/>
      <c r="B2861" s="60">
        <v>0.83333333333333304</v>
      </c>
      <c r="C2861" s="62"/>
      <c r="D2861" s="62"/>
      <c r="E2861" s="62"/>
      <c r="F2861" s="62"/>
      <c r="G2861" s="62"/>
      <c r="H2861" s="62"/>
    </row>
    <row r="2862" spans="1:8" customFormat="1" x14ac:dyDescent="0.25">
      <c r="A2862" s="59"/>
      <c r="B2862" s="60">
        <v>0.84027777777777801</v>
      </c>
      <c r="C2862" s="62"/>
      <c r="D2862" s="62"/>
      <c r="E2862" s="62"/>
      <c r="F2862" s="62"/>
      <c r="G2862" s="62"/>
      <c r="H2862" s="62"/>
    </row>
    <row r="2863" spans="1:8" customFormat="1" x14ac:dyDescent="0.25">
      <c r="A2863" s="59"/>
      <c r="B2863" s="60">
        <v>0.84722222222222199</v>
      </c>
      <c r="C2863" s="62"/>
      <c r="D2863" s="62"/>
      <c r="E2863" s="62"/>
      <c r="F2863" s="62"/>
      <c r="G2863" s="62"/>
      <c r="H2863" s="62"/>
    </row>
    <row r="2864" spans="1:8" customFormat="1" x14ac:dyDescent="0.25">
      <c r="A2864" s="59"/>
      <c r="B2864" s="60">
        <v>0.85416666666666696</v>
      </c>
      <c r="C2864" s="62"/>
      <c r="D2864" s="62"/>
      <c r="E2864" s="62"/>
      <c r="F2864" s="62"/>
      <c r="G2864" s="62"/>
      <c r="H2864" s="62"/>
    </row>
    <row r="2865" spans="1:8" customFormat="1" x14ac:dyDescent="0.25">
      <c r="A2865" s="59"/>
      <c r="B2865" s="60">
        <v>0.86111111111111105</v>
      </c>
      <c r="C2865" s="62"/>
      <c r="D2865" s="62"/>
      <c r="E2865" s="62"/>
      <c r="F2865" s="62"/>
      <c r="G2865" s="62"/>
      <c r="H2865" s="62"/>
    </row>
    <row r="2866" spans="1:8" customFormat="1" x14ac:dyDescent="0.25">
      <c r="A2866" s="59"/>
      <c r="B2866" s="60">
        <v>0.86805555555555503</v>
      </c>
      <c r="C2866" s="62"/>
      <c r="D2866" s="62"/>
      <c r="E2866" s="62"/>
      <c r="F2866" s="62"/>
      <c r="G2866" s="62"/>
      <c r="H2866" s="62"/>
    </row>
    <row r="2867" spans="1:8" customFormat="1" x14ac:dyDescent="0.25">
      <c r="A2867" s="59"/>
      <c r="B2867" s="60">
        <v>0.875</v>
      </c>
      <c r="C2867" s="62"/>
      <c r="D2867" s="62"/>
      <c r="E2867" s="62"/>
      <c r="F2867" s="62"/>
      <c r="G2867" s="62"/>
      <c r="H2867" s="62"/>
    </row>
    <row r="2868" spans="1:8" customFormat="1" x14ac:dyDescent="0.25">
      <c r="A2868" s="59"/>
      <c r="B2868" s="60">
        <v>0.88194444444444398</v>
      </c>
      <c r="C2868" s="62"/>
      <c r="D2868" s="62"/>
      <c r="E2868" s="62"/>
      <c r="F2868" s="62"/>
      <c r="G2868" s="62"/>
      <c r="H2868" s="62"/>
    </row>
    <row r="2869" spans="1:8" customFormat="1" x14ac:dyDescent="0.25">
      <c r="A2869" s="59"/>
      <c r="B2869" s="60">
        <v>0.88888888888888895</v>
      </c>
      <c r="C2869" s="62"/>
      <c r="D2869" s="62"/>
      <c r="E2869" s="62"/>
      <c r="F2869" s="62"/>
      <c r="G2869" s="62"/>
      <c r="H2869" s="62"/>
    </row>
    <row r="2870" spans="1:8" customFormat="1" x14ac:dyDescent="0.25">
      <c r="A2870" s="59"/>
      <c r="B2870" s="60">
        <v>0.89583333333333304</v>
      </c>
      <c r="C2870" s="62"/>
      <c r="D2870" s="62"/>
      <c r="E2870" s="62"/>
      <c r="F2870" s="62"/>
      <c r="G2870" s="62"/>
      <c r="H2870" s="62"/>
    </row>
    <row r="2871" spans="1:8" customFormat="1" x14ac:dyDescent="0.25">
      <c r="A2871" s="59"/>
      <c r="B2871" s="60">
        <v>0.90277777777777801</v>
      </c>
      <c r="C2871" s="62"/>
      <c r="D2871" s="62"/>
      <c r="E2871" s="62"/>
      <c r="F2871" s="62"/>
      <c r="G2871" s="62"/>
      <c r="H2871" s="62"/>
    </row>
    <row r="2872" spans="1:8" customFormat="1" x14ac:dyDescent="0.25">
      <c r="A2872" s="59"/>
      <c r="B2872" s="60">
        <v>0.90972222222222199</v>
      </c>
      <c r="C2872" s="62"/>
      <c r="D2872" s="62"/>
      <c r="E2872" s="62"/>
      <c r="F2872" s="62"/>
      <c r="G2872" s="62"/>
      <c r="H2872" s="62"/>
    </row>
    <row r="2873" spans="1:8" customFormat="1" x14ac:dyDescent="0.25">
      <c r="A2873" s="59"/>
      <c r="B2873" s="60">
        <v>0.91666666666666696</v>
      </c>
      <c r="C2873" s="62"/>
      <c r="D2873" s="62"/>
      <c r="E2873" s="62"/>
      <c r="F2873" s="62"/>
      <c r="G2873" s="62"/>
      <c r="H2873" s="62"/>
    </row>
    <row r="2874" spans="1:8" customFormat="1" x14ac:dyDescent="0.25">
      <c r="A2874" s="59"/>
      <c r="B2874" s="60">
        <v>0.92361111111111105</v>
      </c>
      <c r="C2874" s="62"/>
      <c r="D2874" s="62"/>
      <c r="E2874" s="62"/>
      <c r="F2874" s="62"/>
      <c r="G2874" s="62"/>
      <c r="H2874" s="62"/>
    </row>
    <row r="2875" spans="1:8" customFormat="1" x14ac:dyDescent="0.25">
      <c r="A2875" s="59"/>
      <c r="B2875" s="60">
        <v>0.93055555555555503</v>
      </c>
      <c r="C2875" s="62"/>
      <c r="D2875" s="62"/>
      <c r="E2875" s="62"/>
      <c r="F2875" s="62"/>
      <c r="G2875" s="62"/>
      <c r="H2875" s="62"/>
    </row>
    <row r="2876" spans="1:8" customFormat="1" x14ac:dyDescent="0.25">
      <c r="A2876" s="59"/>
      <c r="B2876" s="60">
        <v>0.9375</v>
      </c>
      <c r="C2876" s="62"/>
      <c r="D2876" s="62"/>
      <c r="E2876" s="62"/>
      <c r="F2876" s="62"/>
      <c r="G2876" s="62"/>
      <c r="H2876" s="62"/>
    </row>
    <row r="2877" spans="1:8" customFormat="1" x14ac:dyDescent="0.25">
      <c r="A2877" s="59"/>
      <c r="B2877" s="60">
        <v>0.94444444444444398</v>
      </c>
      <c r="C2877" s="62"/>
      <c r="D2877" s="62"/>
      <c r="E2877" s="62"/>
      <c r="F2877" s="62"/>
      <c r="G2877" s="62"/>
      <c r="H2877" s="62"/>
    </row>
    <row r="2878" spans="1:8" customFormat="1" x14ac:dyDescent="0.25">
      <c r="A2878" s="59"/>
      <c r="B2878" s="60">
        <v>0.95138888888888895</v>
      </c>
      <c r="C2878" s="62"/>
      <c r="D2878" s="62"/>
      <c r="E2878" s="62"/>
      <c r="F2878" s="62"/>
      <c r="G2878" s="62"/>
      <c r="H2878" s="62"/>
    </row>
    <row r="2879" spans="1:8" customFormat="1" x14ac:dyDescent="0.25">
      <c r="A2879" s="59"/>
      <c r="B2879" s="60">
        <v>0.95833333333333304</v>
      </c>
      <c r="C2879" s="62"/>
      <c r="D2879" s="62"/>
      <c r="E2879" s="62"/>
      <c r="F2879" s="62"/>
      <c r="G2879" s="62"/>
      <c r="H2879" s="62"/>
    </row>
    <row r="2880" spans="1:8" customFormat="1" x14ac:dyDescent="0.25">
      <c r="A2880" s="59"/>
      <c r="B2880" s="60">
        <v>0.96527777777777801</v>
      </c>
      <c r="C2880" s="62"/>
      <c r="D2880" s="62"/>
      <c r="E2880" s="62"/>
      <c r="F2880" s="62"/>
      <c r="G2880" s="62"/>
      <c r="H2880" s="62"/>
    </row>
    <row r="2881" spans="1:8" customFormat="1" x14ac:dyDescent="0.25">
      <c r="A2881" s="59"/>
      <c r="B2881" s="60">
        <v>0.97222222222222199</v>
      </c>
      <c r="C2881" s="62"/>
      <c r="D2881" s="62"/>
      <c r="E2881" s="62"/>
      <c r="F2881" s="62"/>
      <c r="G2881" s="62"/>
      <c r="H2881" s="62"/>
    </row>
    <row r="2882" spans="1:8" customFormat="1" x14ac:dyDescent="0.25">
      <c r="A2882" s="59"/>
      <c r="B2882" s="60">
        <v>0.97916666666666696</v>
      </c>
      <c r="C2882" s="62"/>
      <c r="D2882" s="62"/>
      <c r="E2882" s="62"/>
      <c r="F2882" s="62"/>
      <c r="G2882" s="62"/>
      <c r="H2882" s="62"/>
    </row>
    <row r="2883" spans="1:8" customFormat="1" x14ac:dyDescent="0.25">
      <c r="A2883" s="59"/>
      <c r="B2883" s="60">
        <v>0.98611111111111105</v>
      </c>
      <c r="C2883" s="62"/>
      <c r="D2883" s="62"/>
      <c r="E2883" s="62"/>
      <c r="F2883" s="62"/>
      <c r="G2883" s="62"/>
      <c r="H2883" s="62"/>
    </row>
    <row r="2884" spans="1:8" customFormat="1" x14ac:dyDescent="0.25">
      <c r="A2884" s="59"/>
      <c r="B2884" s="60">
        <v>0.99305555555555503</v>
      </c>
      <c r="C2884" s="62"/>
      <c r="D2884" s="62"/>
      <c r="E2884" s="62"/>
      <c r="F2884" s="62"/>
      <c r="G2884" s="62"/>
      <c r="H2884" s="62"/>
    </row>
    <row r="2885" spans="1:8" customFormat="1" x14ac:dyDescent="0.25">
      <c r="A2885" s="59"/>
      <c r="B2885" s="60">
        <v>0</v>
      </c>
      <c r="C2885" s="62"/>
      <c r="D2885" s="62"/>
      <c r="E2885" s="62"/>
      <c r="F2885" s="62"/>
      <c r="G2885" s="62"/>
      <c r="H2885" s="62"/>
    </row>
    <row r="2886" spans="1:8" customFormat="1" x14ac:dyDescent="0.25">
      <c r="A2886" s="59"/>
      <c r="B2886" s="60">
        <v>6.9444444444444441E-3</v>
      </c>
      <c r="C2886" s="62"/>
      <c r="D2886" s="62"/>
      <c r="E2886" s="62"/>
      <c r="F2886" s="62"/>
      <c r="G2886" s="62"/>
      <c r="H2886" s="62"/>
    </row>
    <row r="2887" spans="1:8" customFormat="1" x14ac:dyDescent="0.25">
      <c r="A2887" s="59"/>
      <c r="B2887" s="60">
        <v>1.3888888888888888E-2</v>
      </c>
      <c r="C2887" s="62"/>
      <c r="D2887" s="62"/>
      <c r="E2887" s="62"/>
      <c r="F2887" s="62"/>
      <c r="G2887" s="62"/>
      <c r="H2887" s="62"/>
    </row>
    <row r="2888" spans="1:8" customFormat="1" x14ac:dyDescent="0.25">
      <c r="A2888" s="59"/>
      <c r="B2888" s="60">
        <v>2.0833333333333301E-2</v>
      </c>
      <c r="C2888" s="62"/>
      <c r="D2888" s="62"/>
      <c r="E2888" s="62"/>
      <c r="F2888" s="62"/>
      <c r="G2888" s="62"/>
      <c r="H2888" s="62"/>
    </row>
    <row r="2889" spans="1:8" customFormat="1" x14ac:dyDescent="0.25">
      <c r="A2889" s="59"/>
      <c r="B2889" s="60">
        <v>2.7777777777777801E-2</v>
      </c>
      <c r="C2889" s="62"/>
      <c r="D2889" s="62"/>
      <c r="E2889" s="62"/>
      <c r="F2889" s="62"/>
      <c r="G2889" s="62"/>
      <c r="H2889" s="62"/>
    </row>
    <row r="2890" spans="1:8" customFormat="1" x14ac:dyDescent="0.25">
      <c r="A2890" s="59"/>
      <c r="B2890" s="60">
        <v>3.4722222222222203E-2</v>
      </c>
      <c r="C2890" s="62"/>
      <c r="D2890" s="62"/>
      <c r="E2890" s="62"/>
      <c r="F2890" s="62"/>
      <c r="G2890" s="62"/>
      <c r="H2890" s="62"/>
    </row>
    <row r="2891" spans="1:8" customFormat="1" x14ac:dyDescent="0.25">
      <c r="A2891" s="59"/>
      <c r="B2891" s="60">
        <v>4.1666666666666664E-2</v>
      </c>
      <c r="C2891" s="62"/>
      <c r="D2891" s="62"/>
      <c r="E2891" s="62"/>
      <c r="F2891" s="62"/>
      <c r="G2891" s="62"/>
      <c r="H2891" s="62"/>
    </row>
    <row r="2892" spans="1:8" customFormat="1" x14ac:dyDescent="0.25">
      <c r="A2892" s="59"/>
      <c r="B2892" s="60">
        <v>4.8611111111111098E-2</v>
      </c>
      <c r="C2892" s="62"/>
      <c r="D2892" s="62"/>
      <c r="E2892" s="62"/>
      <c r="F2892" s="62"/>
      <c r="G2892" s="62"/>
      <c r="H2892" s="62"/>
    </row>
    <row r="2893" spans="1:8" customFormat="1" x14ac:dyDescent="0.25">
      <c r="A2893" s="59"/>
      <c r="B2893" s="60">
        <v>5.5555555555555601E-2</v>
      </c>
      <c r="C2893" s="62"/>
      <c r="D2893" s="62"/>
      <c r="E2893" s="62"/>
      <c r="F2893" s="62"/>
      <c r="G2893" s="62"/>
      <c r="H2893" s="62"/>
    </row>
    <row r="2894" spans="1:8" customFormat="1" x14ac:dyDescent="0.25">
      <c r="A2894" s="59"/>
      <c r="B2894" s="60">
        <v>6.25E-2</v>
      </c>
      <c r="C2894" s="62"/>
      <c r="D2894" s="62"/>
      <c r="E2894" s="62"/>
      <c r="F2894" s="62"/>
      <c r="G2894" s="62"/>
      <c r="H2894" s="62"/>
    </row>
    <row r="2895" spans="1:8" customFormat="1" x14ac:dyDescent="0.25">
      <c r="A2895" s="59"/>
      <c r="B2895" s="60">
        <v>6.9444444444444406E-2</v>
      </c>
      <c r="C2895" s="62"/>
      <c r="D2895" s="62"/>
      <c r="E2895" s="62"/>
      <c r="F2895" s="62"/>
      <c r="G2895" s="62"/>
      <c r="H2895" s="62"/>
    </row>
    <row r="2896" spans="1:8" customFormat="1" x14ac:dyDescent="0.25">
      <c r="A2896" s="59"/>
      <c r="B2896" s="60">
        <v>7.6388888888888895E-2</v>
      </c>
      <c r="C2896" s="62"/>
      <c r="D2896" s="62"/>
      <c r="E2896" s="62"/>
      <c r="F2896" s="62"/>
      <c r="G2896" s="62"/>
      <c r="H2896" s="62"/>
    </row>
    <row r="2897" spans="1:8" customFormat="1" x14ac:dyDescent="0.25">
      <c r="A2897" s="59"/>
      <c r="B2897" s="60">
        <v>8.3333333333333301E-2</v>
      </c>
      <c r="C2897" s="62"/>
      <c r="D2897" s="62"/>
      <c r="E2897" s="62"/>
      <c r="F2897" s="62"/>
      <c r="G2897" s="62"/>
      <c r="H2897" s="62"/>
    </row>
    <row r="2898" spans="1:8" customFormat="1" x14ac:dyDescent="0.25">
      <c r="A2898" s="59"/>
      <c r="B2898" s="60">
        <v>9.0277777777777804E-2</v>
      </c>
      <c r="C2898" s="62"/>
      <c r="D2898" s="62"/>
      <c r="E2898" s="62"/>
      <c r="F2898" s="62"/>
      <c r="G2898" s="62"/>
      <c r="H2898" s="62"/>
    </row>
    <row r="2899" spans="1:8" customFormat="1" x14ac:dyDescent="0.25">
      <c r="A2899" s="59"/>
      <c r="B2899" s="60">
        <v>9.7222222222222196E-2</v>
      </c>
      <c r="C2899" s="62"/>
      <c r="D2899" s="62"/>
      <c r="E2899" s="62"/>
      <c r="F2899" s="62"/>
      <c r="G2899" s="62"/>
      <c r="H2899" s="62"/>
    </row>
    <row r="2900" spans="1:8" customFormat="1" x14ac:dyDescent="0.25">
      <c r="A2900" s="59"/>
      <c r="B2900" s="60">
        <v>0.104166666666667</v>
      </c>
      <c r="C2900" s="62"/>
      <c r="D2900" s="62"/>
      <c r="E2900" s="62"/>
      <c r="F2900" s="62"/>
      <c r="G2900" s="62"/>
      <c r="H2900" s="62"/>
    </row>
    <row r="2901" spans="1:8" customFormat="1" x14ac:dyDescent="0.25">
      <c r="A2901" s="59"/>
      <c r="B2901" s="60">
        <v>0.11111111111111099</v>
      </c>
      <c r="C2901" s="62"/>
      <c r="D2901" s="62"/>
      <c r="E2901" s="62"/>
      <c r="F2901" s="62"/>
      <c r="G2901" s="62"/>
      <c r="H2901" s="62"/>
    </row>
    <row r="2902" spans="1:8" customFormat="1" x14ac:dyDescent="0.25">
      <c r="A2902" s="59"/>
      <c r="B2902" s="60">
        <v>0.118055555555556</v>
      </c>
      <c r="C2902" s="62"/>
      <c r="D2902" s="62"/>
      <c r="E2902" s="62"/>
      <c r="F2902" s="62"/>
      <c r="G2902" s="62"/>
      <c r="H2902" s="62"/>
    </row>
    <row r="2903" spans="1:8" customFormat="1" x14ac:dyDescent="0.25">
      <c r="A2903" s="59"/>
      <c r="B2903" s="60">
        <v>0.125</v>
      </c>
      <c r="C2903" s="62"/>
      <c r="D2903" s="62"/>
      <c r="E2903" s="62"/>
      <c r="F2903" s="62"/>
      <c r="G2903" s="62"/>
      <c r="H2903" s="62"/>
    </row>
    <row r="2904" spans="1:8" customFormat="1" x14ac:dyDescent="0.25">
      <c r="A2904" s="59"/>
      <c r="B2904" s="60">
        <v>0.131944444444444</v>
      </c>
      <c r="C2904" s="62"/>
      <c r="D2904" s="62"/>
      <c r="E2904" s="62"/>
      <c r="F2904" s="62"/>
      <c r="G2904" s="62"/>
      <c r="H2904" s="62"/>
    </row>
    <row r="2905" spans="1:8" customFormat="1" x14ac:dyDescent="0.25">
      <c r="A2905" s="59"/>
      <c r="B2905" s="60">
        <v>0.13888888888888901</v>
      </c>
      <c r="C2905" s="62"/>
      <c r="D2905" s="62"/>
      <c r="E2905" s="62"/>
      <c r="F2905" s="62"/>
      <c r="G2905" s="62"/>
      <c r="H2905" s="62"/>
    </row>
    <row r="2906" spans="1:8" customFormat="1" x14ac:dyDescent="0.25">
      <c r="A2906" s="59"/>
      <c r="B2906" s="60">
        <v>0.14583333333333301</v>
      </c>
      <c r="C2906" s="62"/>
      <c r="D2906" s="62"/>
      <c r="E2906" s="62"/>
      <c r="F2906" s="62"/>
      <c r="G2906" s="62"/>
      <c r="H2906" s="62"/>
    </row>
    <row r="2907" spans="1:8" customFormat="1" x14ac:dyDescent="0.25">
      <c r="A2907" s="59"/>
      <c r="B2907" s="60">
        <v>0.15277777777777801</v>
      </c>
      <c r="C2907" s="62"/>
      <c r="D2907" s="62"/>
      <c r="E2907" s="62"/>
      <c r="F2907" s="62"/>
      <c r="G2907" s="62"/>
      <c r="H2907" s="62"/>
    </row>
    <row r="2908" spans="1:8" customFormat="1" x14ac:dyDescent="0.25">
      <c r="A2908" s="59"/>
      <c r="B2908" s="60">
        <v>0.15972222222222199</v>
      </c>
      <c r="C2908" s="62"/>
      <c r="D2908" s="62"/>
      <c r="E2908" s="62"/>
      <c r="F2908" s="62"/>
      <c r="G2908" s="62"/>
      <c r="H2908" s="62"/>
    </row>
    <row r="2909" spans="1:8" customFormat="1" x14ac:dyDescent="0.25">
      <c r="A2909" s="59"/>
      <c r="B2909" s="60">
        <v>0.16666666666666699</v>
      </c>
      <c r="C2909" s="62"/>
      <c r="D2909" s="62"/>
      <c r="E2909" s="62"/>
      <c r="F2909" s="62"/>
      <c r="G2909" s="62"/>
      <c r="H2909" s="62"/>
    </row>
    <row r="2910" spans="1:8" customFormat="1" x14ac:dyDescent="0.25">
      <c r="A2910" s="59"/>
      <c r="B2910" s="60">
        <v>0.17361111111111099</v>
      </c>
      <c r="C2910" s="62"/>
      <c r="D2910" s="62"/>
      <c r="E2910" s="62"/>
      <c r="F2910" s="62"/>
      <c r="G2910" s="62"/>
      <c r="H2910" s="62"/>
    </row>
    <row r="2911" spans="1:8" customFormat="1" x14ac:dyDescent="0.25">
      <c r="A2911" s="59"/>
      <c r="B2911" s="60">
        <v>0.180555555555556</v>
      </c>
      <c r="C2911" s="62"/>
      <c r="D2911" s="62"/>
      <c r="E2911" s="62"/>
      <c r="F2911" s="62"/>
      <c r="G2911" s="62"/>
      <c r="H2911" s="62"/>
    </row>
    <row r="2912" spans="1:8" customFormat="1" x14ac:dyDescent="0.25">
      <c r="A2912" s="59"/>
      <c r="B2912" s="60">
        <v>0.1875</v>
      </c>
      <c r="C2912" s="62"/>
      <c r="D2912" s="62"/>
      <c r="E2912" s="62"/>
      <c r="F2912" s="62"/>
      <c r="G2912" s="62"/>
      <c r="H2912" s="62"/>
    </row>
    <row r="2913" spans="1:8" customFormat="1" x14ac:dyDescent="0.25">
      <c r="A2913" s="59"/>
      <c r="B2913" s="60">
        <v>0.194444444444444</v>
      </c>
      <c r="C2913" s="62"/>
      <c r="D2913" s="62"/>
      <c r="E2913" s="62"/>
      <c r="F2913" s="62"/>
      <c r="G2913" s="62"/>
      <c r="H2913" s="62"/>
    </row>
    <row r="2914" spans="1:8" customFormat="1" x14ac:dyDescent="0.25">
      <c r="A2914" s="59"/>
      <c r="B2914" s="60">
        <v>0.20138888888888901</v>
      </c>
      <c r="C2914" s="62"/>
      <c r="D2914" s="62"/>
      <c r="E2914" s="62"/>
      <c r="F2914" s="62"/>
      <c r="G2914" s="62"/>
      <c r="H2914" s="62"/>
    </row>
    <row r="2915" spans="1:8" customFormat="1" x14ac:dyDescent="0.25">
      <c r="A2915" s="59"/>
      <c r="B2915" s="60">
        <v>0.20833333333333301</v>
      </c>
      <c r="C2915" s="62"/>
      <c r="D2915" s="62"/>
      <c r="E2915" s="62"/>
      <c r="F2915" s="62"/>
      <c r="G2915" s="62"/>
      <c r="H2915" s="62"/>
    </row>
    <row r="2916" spans="1:8" customFormat="1" x14ac:dyDescent="0.25">
      <c r="A2916" s="59"/>
      <c r="B2916" s="60">
        <v>0.21527777777777801</v>
      </c>
      <c r="C2916" s="62"/>
      <c r="D2916" s="62"/>
      <c r="E2916" s="62"/>
      <c r="F2916" s="62"/>
      <c r="G2916" s="62"/>
      <c r="H2916" s="62"/>
    </row>
    <row r="2917" spans="1:8" customFormat="1" x14ac:dyDescent="0.25">
      <c r="A2917" s="59"/>
      <c r="B2917" s="60">
        <v>0.22222222222222199</v>
      </c>
      <c r="C2917" s="62"/>
      <c r="D2917" s="62"/>
      <c r="E2917" s="62"/>
      <c r="F2917" s="62"/>
      <c r="G2917" s="62"/>
      <c r="H2917" s="62"/>
    </row>
    <row r="2918" spans="1:8" customFormat="1" x14ac:dyDescent="0.25">
      <c r="A2918" s="59"/>
      <c r="B2918" s="60">
        <v>0.22916666666666699</v>
      </c>
      <c r="C2918" s="62"/>
      <c r="D2918" s="62"/>
      <c r="E2918" s="62"/>
      <c r="F2918" s="62"/>
      <c r="G2918" s="62"/>
      <c r="H2918" s="62"/>
    </row>
    <row r="2919" spans="1:8" customFormat="1" x14ac:dyDescent="0.25">
      <c r="A2919" s="59"/>
      <c r="B2919" s="60">
        <v>0.23611111111111099</v>
      </c>
      <c r="C2919" s="62"/>
      <c r="D2919" s="62"/>
      <c r="E2919" s="62"/>
      <c r="F2919" s="62"/>
      <c r="G2919" s="62"/>
      <c r="H2919" s="62"/>
    </row>
    <row r="2920" spans="1:8" customFormat="1" x14ac:dyDescent="0.25">
      <c r="A2920" s="59"/>
      <c r="B2920" s="60">
        <v>0.243055555555556</v>
      </c>
      <c r="C2920" s="62"/>
      <c r="D2920" s="62"/>
      <c r="E2920" s="62"/>
      <c r="F2920" s="62"/>
      <c r="G2920" s="62"/>
      <c r="H2920" s="62"/>
    </row>
    <row r="2921" spans="1:8" customFormat="1" x14ac:dyDescent="0.25">
      <c r="A2921" s="59"/>
      <c r="B2921" s="60">
        <v>0.25</v>
      </c>
      <c r="C2921" s="62"/>
      <c r="D2921" s="62"/>
      <c r="E2921" s="62"/>
      <c r="F2921" s="62"/>
      <c r="G2921" s="62"/>
      <c r="H2921" s="62"/>
    </row>
    <row r="2922" spans="1:8" customFormat="1" x14ac:dyDescent="0.25">
      <c r="A2922" s="59"/>
      <c r="B2922" s="60">
        <v>0.25694444444444398</v>
      </c>
      <c r="C2922" s="62"/>
      <c r="D2922" s="62"/>
      <c r="E2922" s="62"/>
      <c r="F2922" s="62"/>
      <c r="G2922" s="62"/>
      <c r="H2922" s="62"/>
    </row>
    <row r="2923" spans="1:8" customFormat="1" x14ac:dyDescent="0.25">
      <c r="A2923" s="59"/>
      <c r="B2923" s="60">
        <v>0.26388888888888901</v>
      </c>
      <c r="C2923" s="62"/>
      <c r="D2923" s="62"/>
      <c r="E2923" s="62"/>
      <c r="F2923" s="62"/>
      <c r="G2923" s="62"/>
      <c r="H2923" s="62"/>
    </row>
    <row r="2924" spans="1:8" customFormat="1" x14ac:dyDescent="0.25">
      <c r="A2924" s="59"/>
      <c r="B2924" s="60">
        <v>0.27083333333333298</v>
      </c>
      <c r="C2924" s="62"/>
      <c r="D2924" s="62"/>
      <c r="E2924" s="62"/>
      <c r="F2924" s="62"/>
      <c r="G2924" s="62"/>
      <c r="H2924" s="62"/>
    </row>
    <row r="2925" spans="1:8" customFormat="1" x14ac:dyDescent="0.25">
      <c r="A2925" s="59"/>
      <c r="B2925" s="60">
        <v>0.27777777777777801</v>
      </c>
      <c r="C2925" s="62"/>
      <c r="D2925" s="62"/>
      <c r="E2925" s="62"/>
      <c r="F2925" s="62"/>
      <c r="G2925" s="62"/>
      <c r="H2925" s="62"/>
    </row>
    <row r="2926" spans="1:8" customFormat="1" x14ac:dyDescent="0.25">
      <c r="A2926" s="59"/>
      <c r="B2926" s="60">
        <v>0.28472222222222199</v>
      </c>
      <c r="C2926" s="62"/>
      <c r="D2926" s="62"/>
      <c r="E2926" s="62"/>
      <c r="F2926" s="62"/>
      <c r="G2926" s="62"/>
      <c r="H2926" s="62"/>
    </row>
    <row r="2927" spans="1:8" customFormat="1" x14ac:dyDescent="0.25">
      <c r="A2927" s="59"/>
      <c r="B2927" s="60">
        <v>0.29166666666666702</v>
      </c>
      <c r="C2927" s="62"/>
      <c r="D2927" s="62"/>
      <c r="E2927" s="62"/>
      <c r="F2927" s="62"/>
      <c r="G2927" s="62"/>
      <c r="H2927" s="62"/>
    </row>
    <row r="2928" spans="1:8" customFormat="1" x14ac:dyDescent="0.25">
      <c r="A2928" s="59"/>
      <c r="B2928" s="60">
        <v>0.29861111111111099</v>
      </c>
      <c r="C2928" s="62"/>
      <c r="D2928" s="62"/>
      <c r="E2928" s="62"/>
      <c r="F2928" s="62"/>
      <c r="G2928" s="62"/>
      <c r="H2928" s="62"/>
    </row>
    <row r="2929" spans="1:8" customFormat="1" x14ac:dyDescent="0.25">
      <c r="A2929" s="59"/>
      <c r="B2929" s="60">
        <v>0.30555555555555602</v>
      </c>
      <c r="C2929" s="62"/>
      <c r="D2929" s="62"/>
      <c r="E2929" s="62"/>
      <c r="F2929" s="62"/>
      <c r="G2929" s="62"/>
      <c r="H2929" s="62"/>
    </row>
    <row r="2930" spans="1:8" customFormat="1" x14ac:dyDescent="0.25">
      <c r="A2930" s="59"/>
      <c r="B2930" s="60">
        <v>0.3125</v>
      </c>
      <c r="C2930" s="62"/>
      <c r="D2930" s="62"/>
      <c r="E2930" s="62"/>
      <c r="F2930" s="62"/>
      <c r="G2930" s="62"/>
      <c r="H2930" s="62"/>
    </row>
    <row r="2931" spans="1:8" customFormat="1" x14ac:dyDescent="0.25">
      <c r="A2931" s="59"/>
      <c r="B2931" s="60">
        <v>0.31944444444444398</v>
      </c>
      <c r="C2931" s="62"/>
      <c r="D2931" s="62"/>
      <c r="E2931" s="62"/>
      <c r="F2931" s="62"/>
      <c r="G2931" s="62"/>
      <c r="H2931" s="62"/>
    </row>
    <row r="2932" spans="1:8" customFormat="1" x14ac:dyDescent="0.25">
      <c r="A2932" s="59"/>
      <c r="B2932" s="60">
        <v>0.32638888888888901</v>
      </c>
      <c r="C2932" s="62"/>
      <c r="D2932" s="62"/>
      <c r="E2932" s="62"/>
      <c r="F2932" s="62"/>
      <c r="G2932" s="62"/>
      <c r="H2932" s="62"/>
    </row>
    <row r="2933" spans="1:8" customFormat="1" x14ac:dyDescent="0.25">
      <c r="A2933" s="59"/>
      <c r="B2933" s="60">
        <v>0.33333333333333298</v>
      </c>
      <c r="C2933" s="62"/>
      <c r="D2933" s="62"/>
      <c r="E2933" s="62"/>
      <c r="F2933" s="62"/>
      <c r="G2933" s="62"/>
      <c r="H2933" s="62"/>
    </row>
    <row r="2934" spans="1:8" customFormat="1" x14ac:dyDescent="0.25">
      <c r="A2934" s="59"/>
      <c r="B2934" s="60">
        <v>0.34027777777777801</v>
      </c>
      <c r="C2934" s="62"/>
      <c r="D2934" s="62"/>
      <c r="E2934" s="62"/>
      <c r="F2934" s="62"/>
      <c r="G2934" s="62"/>
      <c r="H2934" s="62"/>
    </row>
    <row r="2935" spans="1:8" customFormat="1" x14ac:dyDescent="0.25">
      <c r="A2935" s="59"/>
      <c r="B2935" s="60">
        <v>0.34722222222222199</v>
      </c>
      <c r="C2935" s="62"/>
      <c r="D2935" s="62"/>
      <c r="E2935" s="62"/>
      <c r="F2935" s="62"/>
      <c r="G2935" s="62"/>
      <c r="H2935" s="62"/>
    </row>
    <row r="2936" spans="1:8" customFormat="1" x14ac:dyDescent="0.25">
      <c r="A2936" s="59"/>
      <c r="B2936" s="60">
        <v>0.35416666666666702</v>
      </c>
      <c r="C2936" s="62"/>
      <c r="D2936" s="62"/>
      <c r="E2936" s="62"/>
      <c r="F2936" s="62"/>
      <c r="G2936" s="62"/>
      <c r="H2936" s="62"/>
    </row>
    <row r="2937" spans="1:8" customFormat="1" x14ac:dyDescent="0.25">
      <c r="A2937" s="59"/>
      <c r="B2937" s="60">
        <v>0.36111111111111099</v>
      </c>
      <c r="C2937" s="62"/>
      <c r="D2937" s="62"/>
      <c r="E2937" s="62"/>
      <c r="F2937" s="62"/>
      <c r="G2937" s="62"/>
      <c r="H2937" s="62"/>
    </row>
    <row r="2938" spans="1:8" customFormat="1" x14ac:dyDescent="0.25">
      <c r="A2938" s="59"/>
      <c r="B2938" s="60">
        <v>0.36805555555555602</v>
      </c>
      <c r="C2938" s="62"/>
      <c r="D2938" s="62"/>
      <c r="E2938" s="62"/>
      <c r="F2938" s="62"/>
      <c r="G2938" s="62"/>
      <c r="H2938" s="62"/>
    </row>
    <row r="2939" spans="1:8" customFormat="1" x14ac:dyDescent="0.25">
      <c r="A2939" s="59"/>
      <c r="B2939" s="60">
        <v>0.375</v>
      </c>
      <c r="C2939" s="62"/>
      <c r="D2939" s="62"/>
      <c r="E2939" s="62"/>
      <c r="F2939" s="62"/>
      <c r="G2939" s="62"/>
      <c r="H2939" s="62"/>
    </row>
    <row r="2940" spans="1:8" customFormat="1" x14ac:dyDescent="0.25">
      <c r="A2940" s="59"/>
      <c r="B2940" s="60">
        <v>0.38194444444444398</v>
      </c>
      <c r="C2940" s="62"/>
      <c r="D2940" s="62"/>
      <c r="E2940" s="62"/>
      <c r="F2940" s="62"/>
      <c r="G2940" s="62"/>
      <c r="H2940" s="62"/>
    </row>
    <row r="2941" spans="1:8" customFormat="1" x14ac:dyDescent="0.25">
      <c r="A2941" s="59"/>
      <c r="B2941" s="60">
        <v>0.38888888888888901</v>
      </c>
      <c r="C2941" s="62"/>
      <c r="D2941" s="62"/>
      <c r="E2941" s="62"/>
      <c r="F2941" s="62"/>
      <c r="G2941" s="62"/>
      <c r="H2941" s="62"/>
    </row>
    <row r="2942" spans="1:8" customFormat="1" x14ac:dyDescent="0.25">
      <c r="A2942" s="59"/>
      <c r="B2942" s="60">
        <v>0.39583333333333298</v>
      </c>
      <c r="C2942" s="62"/>
      <c r="D2942" s="62"/>
      <c r="E2942" s="62"/>
      <c r="F2942" s="62"/>
      <c r="G2942" s="62"/>
      <c r="H2942" s="62"/>
    </row>
    <row r="2943" spans="1:8" customFormat="1" x14ac:dyDescent="0.25">
      <c r="A2943" s="59"/>
      <c r="B2943" s="60">
        <v>0.40277777777777801</v>
      </c>
      <c r="C2943" s="62"/>
      <c r="D2943" s="62"/>
      <c r="E2943" s="62"/>
      <c r="F2943" s="62"/>
      <c r="G2943" s="62"/>
      <c r="H2943" s="62"/>
    </row>
    <row r="2944" spans="1:8" customFormat="1" x14ac:dyDescent="0.25">
      <c r="A2944" s="59"/>
      <c r="B2944" s="60">
        <v>0.40972222222222199</v>
      </c>
      <c r="C2944" s="62"/>
      <c r="D2944" s="62"/>
      <c r="E2944" s="62"/>
      <c r="F2944" s="62"/>
      <c r="G2944" s="62"/>
      <c r="H2944" s="62"/>
    </row>
    <row r="2945" spans="1:8" customFormat="1" x14ac:dyDescent="0.25">
      <c r="A2945" s="59"/>
      <c r="B2945" s="60">
        <v>0.41666666666666702</v>
      </c>
      <c r="C2945" s="62"/>
      <c r="D2945" s="62"/>
      <c r="E2945" s="62"/>
      <c r="F2945" s="62"/>
      <c r="G2945" s="62"/>
      <c r="H2945" s="62"/>
    </row>
    <row r="2946" spans="1:8" customFormat="1" x14ac:dyDescent="0.25">
      <c r="A2946" s="59"/>
      <c r="B2946" s="60">
        <v>0.42361111111111099</v>
      </c>
      <c r="C2946" s="62"/>
      <c r="D2946" s="62"/>
      <c r="E2946" s="62"/>
      <c r="F2946" s="62"/>
      <c r="G2946" s="62"/>
      <c r="H2946" s="62"/>
    </row>
    <row r="2947" spans="1:8" customFormat="1" x14ac:dyDescent="0.25">
      <c r="A2947" s="59"/>
      <c r="B2947" s="60">
        <v>0.43055555555555602</v>
      </c>
      <c r="C2947" s="62"/>
      <c r="D2947" s="62"/>
      <c r="E2947" s="62"/>
      <c r="F2947" s="62"/>
      <c r="G2947" s="62"/>
      <c r="H2947" s="62"/>
    </row>
    <row r="2948" spans="1:8" customFormat="1" x14ac:dyDescent="0.25">
      <c r="A2948" s="59"/>
      <c r="B2948" s="60">
        <v>0.4375</v>
      </c>
      <c r="C2948" s="62"/>
      <c r="D2948" s="62"/>
      <c r="E2948" s="62"/>
      <c r="F2948" s="62"/>
      <c r="G2948" s="62"/>
      <c r="H2948" s="62"/>
    </row>
    <row r="2949" spans="1:8" customFormat="1" x14ac:dyDescent="0.25">
      <c r="A2949" s="59"/>
      <c r="B2949" s="60">
        <v>0.44444444444444398</v>
      </c>
      <c r="C2949" s="62"/>
      <c r="D2949" s="62"/>
      <c r="E2949" s="62"/>
      <c r="F2949" s="62"/>
      <c r="G2949" s="62"/>
      <c r="H2949" s="62"/>
    </row>
    <row r="2950" spans="1:8" customFormat="1" x14ac:dyDescent="0.25">
      <c r="A2950" s="59"/>
      <c r="B2950" s="60">
        <v>0.45138888888888901</v>
      </c>
      <c r="C2950" s="62"/>
      <c r="D2950" s="62"/>
      <c r="E2950" s="62"/>
      <c r="F2950" s="62"/>
      <c r="G2950" s="62"/>
      <c r="H2950" s="62"/>
    </row>
    <row r="2951" spans="1:8" customFormat="1" x14ac:dyDescent="0.25">
      <c r="A2951" s="59"/>
      <c r="B2951" s="60">
        <v>0.45833333333333298</v>
      </c>
      <c r="C2951" s="62"/>
      <c r="D2951" s="62"/>
      <c r="E2951" s="62"/>
      <c r="F2951" s="62"/>
      <c r="G2951" s="62"/>
      <c r="H2951" s="62"/>
    </row>
    <row r="2952" spans="1:8" customFormat="1" x14ac:dyDescent="0.25">
      <c r="A2952" s="59"/>
      <c r="B2952" s="60">
        <v>0.46527777777777801</v>
      </c>
      <c r="C2952" s="62"/>
      <c r="D2952" s="62"/>
      <c r="E2952" s="62"/>
      <c r="F2952" s="62"/>
      <c r="G2952" s="62"/>
      <c r="H2952" s="62"/>
    </row>
    <row r="2953" spans="1:8" customFormat="1" x14ac:dyDescent="0.25">
      <c r="A2953" s="59"/>
      <c r="B2953" s="60">
        <v>0.47222222222222199</v>
      </c>
      <c r="C2953" s="62"/>
      <c r="D2953" s="62"/>
      <c r="E2953" s="62"/>
      <c r="F2953" s="62"/>
      <c r="G2953" s="62"/>
      <c r="H2953" s="62"/>
    </row>
    <row r="2954" spans="1:8" customFormat="1" x14ac:dyDescent="0.25">
      <c r="A2954" s="59"/>
      <c r="B2954" s="60">
        <v>0.47916666666666702</v>
      </c>
      <c r="C2954" s="62"/>
      <c r="D2954" s="62"/>
      <c r="E2954" s="62"/>
      <c r="F2954" s="62"/>
      <c r="G2954" s="62"/>
      <c r="H2954" s="62"/>
    </row>
    <row r="2955" spans="1:8" customFormat="1" x14ac:dyDescent="0.25">
      <c r="A2955" s="59"/>
      <c r="B2955" s="60">
        <v>0.48611111111111099</v>
      </c>
      <c r="C2955" s="62"/>
      <c r="D2955" s="62"/>
      <c r="E2955" s="62"/>
      <c r="F2955" s="62"/>
      <c r="G2955" s="62"/>
      <c r="H2955" s="62"/>
    </row>
    <row r="2956" spans="1:8" customFormat="1" x14ac:dyDescent="0.25">
      <c r="A2956" s="59"/>
      <c r="B2956" s="60">
        <v>0.49305555555555602</v>
      </c>
      <c r="C2956" s="62"/>
      <c r="D2956" s="62"/>
      <c r="E2956" s="62"/>
      <c r="F2956" s="62"/>
      <c r="G2956" s="62"/>
      <c r="H2956" s="62"/>
    </row>
    <row r="2957" spans="1:8" customFormat="1" x14ac:dyDescent="0.25">
      <c r="A2957" s="59"/>
      <c r="B2957" s="60">
        <v>0.5</v>
      </c>
      <c r="C2957" s="62"/>
      <c r="D2957" s="62"/>
      <c r="E2957" s="62"/>
      <c r="F2957" s="62"/>
      <c r="G2957" s="62"/>
      <c r="H2957" s="62"/>
    </row>
    <row r="2958" spans="1:8" customFormat="1" x14ac:dyDescent="0.25">
      <c r="A2958" s="59"/>
      <c r="B2958" s="60">
        <v>0.50694444444444398</v>
      </c>
      <c r="C2958" s="62"/>
      <c r="D2958" s="62"/>
      <c r="E2958" s="62"/>
      <c r="F2958" s="62"/>
      <c r="G2958" s="62"/>
      <c r="H2958" s="62"/>
    </row>
    <row r="2959" spans="1:8" customFormat="1" x14ac:dyDescent="0.25">
      <c r="A2959" s="59"/>
      <c r="B2959" s="60">
        <v>0.51388888888888895</v>
      </c>
      <c r="C2959" s="62"/>
      <c r="D2959" s="62"/>
      <c r="E2959" s="62"/>
      <c r="F2959" s="62"/>
      <c r="G2959" s="62"/>
      <c r="H2959" s="62"/>
    </row>
    <row r="2960" spans="1:8" customFormat="1" x14ac:dyDescent="0.25">
      <c r="A2960" s="59"/>
      <c r="B2960" s="60">
        <v>0.52083333333333304</v>
      </c>
      <c r="C2960" s="62"/>
      <c r="D2960" s="62"/>
      <c r="E2960" s="62"/>
      <c r="F2960" s="62"/>
      <c r="G2960" s="62"/>
      <c r="H2960" s="62"/>
    </row>
    <row r="2961" spans="1:8" customFormat="1" x14ac:dyDescent="0.25">
      <c r="A2961" s="59"/>
      <c r="B2961" s="60">
        <v>0.52777777777777801</v>
      </c>
      <c r="C2961" s="62"/>
      <c r="D2961" s="62"/>
      <c r="E2961" s="62"/>
      <c r="F2961" s="62"/>
      <c r="G2961" s="62"/>
      <c r="H2961" s="62"/>
    </row>
    <row r="2962" spans="1:8" customFormat="1" x14ac:dyDescent="0.25">
      <c r="A2962" s="59"/>
      <c r="B2962" s="60">
        <v>0.53472222222222199</v>
      </c>
      <c r="C2962" s="62"/>
      <c r="D2962" s="62"/>
      <c r="E2962" s="62"/>
      <c r="F2962" s="62"/>
      <c r="G2962" s="62"/>
      <c r="H2962" s="62"/>
    </row>
    <row r="2963" spans="1:8" customFormat="1" x14ac:dyDescent="0.25">
      <c r="A2963" s="59"/>
      <c r="B2963" s="60">
        <v>0.54166666666666696</v>
      </c>
      <c r="C2963" s="62"/>
      <c r="D2963" s="62"/>
      <c r="E2963" s="62"/>
      <c r="F2963" s="62"/>
      <c r="G2963" s="62"/>
      <c r="H2963" s="62"/>
    </row>
    <row r="2964" spans="1:8" customFormat="1" x14ac:dyDescent="0.25">
      <c r="A2964" s="59"/>
      <c r="B2964" s="60">
        <v>0.54861111111111105</v>
      </c>
      <c r="C2964" s="62"/>
      <c r="D2964" s="62"/>
      <c r="E2964" s="62"/>
      <c r="F2964" s="62"/>
      <c r="G2964" s="62"/>
      <c r="H2964" s="62"/>
    </row>
    <row r="2965" spans="1:8" customFormat="1" x14ac:dyDescent="0.25">
      <c r="A2965" s="59"/>
      <c r="B2965" s="60">
        <v>0.55555555555555602</v>
      </c>
      <c r="C2965" s="62"/>
      <c r="D2965" s="62"/>
      <c r="E2965" s="62"/>
      <c r="F2965" s="62"/>
      <c r="G2965" s="62"/>
      <c r="H2965" s="62"/>
    </row>
    <row r="2966" spans="1:8" customFormat="1" x14ac:dyDescent="0.25">
      <c r="A2966" s="59"/>
      <c r="B2966" s="60">
        <v>0.5625</v>
      </c>
      <c r="C2966" s="62"/>
      <c r="D2966" s="62"/>
      <c r="E2966" s="62"/>
      <c r="F2966" s="62"/>
      <c r="G2966" s="62"/>
      <c r="H2966" s="62"/>
    </row>
    <row r="2967" spans="1:8" customFormat="1" x14ac:dyDescent="0.25">
      <c r="A2967" s="59"/>
      <c r="B2967" s="60">
        <v>0.56944444444444398</v>
      </c>
      <c r="C2967" s="62"/>
      <c r="D2967" s="62"/>
      <c r="E2967" s="62"/>
      <c r="F2967" s="62"/>
      <c r="G2967" s="62"/>
      <c r="H2967" s="62"/>
    </row>
    <row r="2968" spans="1:8" customFormat="1" x14ac:dyDescent="0.25">
      <c r="A2968" s="59"/>
      <c r="B2968" s="60">
        <v>0.57638888888888895</v>
      </c>
      <c r="C2968" s="62"/>
      <c r="D2968" s="62"/>
      <c r="E2968" s="62"/>
      <c r="F2968" s="62"/>
      <c r="G2968" s="62"/>
      <c r="H2968" s="62"/>
    </row>
    <row r="2969" spans="1:8" customFormat="1" x14ac:dyDescent="0.25">
      <c r="A2969" s="59"/>
      <c r="B2969" s="60">
        <v>0.58333333333333304</v>
      </c>
      <c r="C2969" s="62"/>
      <c r="D2969" s="62"/>
      <c r="E2969" s="62"/>
      <c r="F2969" s="62"/>
      <c r="G2969" s="62"/>
      <c r="H2969" s="62"/>
    </row>
    <row r="2970" spans="1:8" customFormat="1" x14ac:dyDescent="0.25">
      <c r="A2970" s="59"/>
      <c r="B2970" s="60">
        <v>0.59027777777777801</v>
      </c>
      <c r="C2970" s="62"/>
      <c r="D2970" s="62"/>
      <c r="E2970" s="62"/>
      <c r="F2970" s="62"/>
      <c r="G2970" s="62"/>
      <c r="H2970" s="62"/>
    </row>
    <row r="2971" spans="1:8" customFormat="1" x14ac:dyDescent="0.25">
      <c r="A2971" s="59"/>
      <c r="B2971" s="60">
        <v>0.59722222222222199</v>
      </c>
      <c r="C2971" s="62"/>
      <c r="D2971" s="62"/>
      <c r="E2971" s="62"/>
      <c r="F2971" s="62"/>
      <c r="G2971" s="62"/>
      <c r="H2971" s="62"/>
    </row>
    <row r="2972" spans="1:8" customFormat="1" x14ac:dyDescent="0.25">
      <c r="A2972" s="59"/>
      <c r="B2972" s="60">
        <v>0.60416666666666696</v>
      </c>
      <c r="C2972" s="62"/>
      <c r="D2972" s="62"/>
      <c r="E2972" s="62"/>
      <c r="F2972" s="62"/>
      <c r="G2972" s="62"/>
      <c r="H2972" s="62"/>
    </row>
    <row r="2973" spans="1:8" customFormat="1" x14ac:dyDescent="0.25">
      <c r="A2973" s="59"/>
      <c r="B2973" s="60">
        <v>0.61111111111111105</v>
      </c>
      <c r="C2973" s="62"/>
      <c r="D2973" s="62"/>
      <c r="E2973" s="62"/>
      <c r="F2973" s="62"/>
      <c r="G2973" s="62"/>
      <c r="H2973" s="62"/>
    </row>
    <row r="2974" spans="1:8" customFormat="1" x14ac:dyDescent="0.25">
      <c r="A2974" s="59"/>
      <c r="B2974" s="60">
        <v>0.61805555555555503</v>
      </c>
      <c r="C2974" s="62"/>
      <c r="D2974" s="62"/>
      <c r="E2974" s="62"/>
      <c r="F2974" s="62"/>
      <c r="G2974" s="62"/>
      <c r="H2974" s="62"/>
    </row>
    <row r="2975" spans="1:8" customFormat="1" x14ac:dyDescent="0.25">
      <c r="A2975" s="59"/>
      <c r="B2975" s="60">
        <v>0.625</v>
      </c>
      <c r="C2975" s="62"/>
      <c r="D2975" s="62"/>
      <c r="E2975" s="62"/>
      <c r="F2975" s="62"/>
      <c r="G2975" s="62"/>
      <c r="H2975" s="62"/>
    </row>
    <row r="2976" spans="1:8" customFormat="1" x14ac:dyDescent="0.25">
      <c r="A2976" s="59"/>
      <c r="B2976" s="60">
        <v>0.63194444444444398</v>
      </c>
      <c r="C2976" s="62"/>
      <c r="D2976" s="62"/>
      <c r="E2976" s="62"/>
      <c r="F2976" s="62"/>
      <c r="G2976" s="62"/>
      <c r="H2976" s="62"/>
    </row>
    <row r="2977" spans="1:8" customFormat="1" x14ac:dyDescent="0.25">
      <c r="A2977" s="59"/>
      <c r="B2977" s="60">
        <v>0.63888888888888895</v>
      </c>
      <c r="C2977" s="62"/>
      <c r="D2977" s="62"/>
      <c r="E2977" s="62"/>
      <c r="F2977" s="62"/>
      <c r="G2977" s="62"/>
      <c r="H2977" s="62"/>
    </row>
    <row r="2978" spans="1:8" customFormat="1" x14ac:dyDescent="0.25">
      <c r="A2978" s="59"/>
      <c r="B2978" s="60">
        <v>0.64583333333333304</v>
      </c>
      <c r="C2978" s="62"/>
      <c r="D2978" s="62"/>
      <c r="E2978" s="62"/>
      <c r="F2978" s="62"/>
      <c r="G2978" s="62"/>
      <c r="H2978" s="62"/>
    </row>
    <row r="2979" spans="1:8" customFormat="1" x14ac:dyDescent="0.25">
      <c r="A2979" s="59"/>
      <c r="B2979" s="60">
        <v>0.65277777777777801</v>
      </c>
      <c r="C2979" s="62"/>
      <c r="D2979" s="62"/>
      <c r="E2979" s="62"/>
      <c r="F2979" s="62"/>
      <c r="G2979" s="62"/>
      <c r="H2979" s="62"/>
    </row>
    <row r="2980" spans="1:8" customFormat="1" x14ac:dyDescent="0.25">
      <c r="A2980" s="59"/>
      <c r="B2980" s="60">
        <v>0.65972222222222199</v>
      </c>
      <c r="C2980" s="62"/>
      <c r="D2980" s="62"/>
      <c r="E2980" s="62"/>
      <c r="F2980" s="62"/>
      <c r="G2980" s="62"/>
      <c r="H2980" s="62"/>
    </row>
    <row r="2981" spans="1:8" customFormat="1" x14ac:dyDescent="0.25">
      <c r="A2981" s="59"/>
      <c r="B2981" s="60">
        <v>0.66666666666666696</v>
      </c>
      <c r="C2981" s="62"/>
      <c r="D2981" s="62"/>
      <c r="E2981" s="62"/>
      <c r="F2981" s="62"/>
      <c r="G2981" s="62"/>
      <c r="H2981" s="62"/>
    </row>
    <row r="2982" spans="1:8" customFormat="1" x14ac:dyDescent="0.25">
      <c r="A2982" s="59"/>
      <c r="B2982" s="60">
        <v>0.67361111111111105</v>
      </c>
      <c r="C2982" s="62"/>
      <c r="D2982" s="62"/>
      <c r="E2982" s="62"/>
      <c r="F2982" s="62"/>
      <c r="G2982" s="62"/>
      <c r="H2982" s="62"/>
    </row>
    <row r="2983" spans="1:8" customFormat="1" x14ac:dyDescent="0.25">
      <c r="A2983" s="59"/>
      <c r="B2983" s="60">
        <v>0.68055555555555503</v>
      </c>
      <c r="C2983" s="62"/>
      <c r="D2983" s="62"/>
      <c r="E2983" s="62"/>
      <c r="F2983" s="62"/>
      <c r="G2983" s="62"/>
      <c r="H2983" s="62"/>
    </row>
    <row r="2984" spans="1:8" customFormat="1" x14ac:dyDescent="0.25">
      <c r="A2984" s="59"/>
      <c r="B2984" s="60">
        <v>0.6875</v>
      </c>
      <c r="C2984" s="62"/>
      <c r="D2984" s="62"/>
      <c r="E2984" s="62"/>
      <c r="F2984" s="62"/>
      <c r="G2984" s="62"/>
      <c r="H2984" s="62"/>
    </row>
    <row r="2985" spans="1:8" customFormat="1" x14ac:dyDescent="0.25">
      <c r="A2985" s="59"/>
      <c r="B2985" s="60">
        <v>0.69444444444444398</v>
      </c>
      <c r="C2985" s="62"/>
      <c r="D2985" s="62"/>
      <c r="E2985" s="62"/>
      <c r="F2985" s="62"/>
      <c r="G2985" s="62"/>
      <c r="H2985" s="62"/>
    </row>
    <row r="2986" spans="1:8" customFormat="1" x14ac:dyDescent="0.25">
      <c r="A2986" s="59"/>
      <c r="B2986" s="60">
        <v>0.70138888888888895</v>
      </c>
      <c r="C2986" s="62"/>
      <c r="D2986" s="62"/>
      <c r="E2986" s="62"/>
      <c r="F2986" s="62"/>
      <c r="G2986" s="62"/>
      <c r="H2986" s="62"/>
    </row>
    <row r="2987" spans="1:8" customFormat="1" x14ac:dyDescent="0.25">
      <c r="A2987" s="59"/>
      <c r="B2987" s="60">
        <v>0.70833333333333304</v>
      </c>
      <c r="C2987" s="62"/>
      <c r="D2987" s="62"/>
      <c r="E2987" s="62"/>
      <c r="F2987" s="62"/>
      <c r="G2987" s="62"/>
      <c r="H2987" s="62"/>
    </row>
    <row r="2988" spans="1:8" customFormat="1" x14ac:dyDescent="0.25">
      <c r="A2988" s="59"/>
      <c r="B2988" s="60">
        <v>0.71527777777777801</v>
      </c>
      <c r="C2988" s="62"/>
      <c r="D2988" s="62"/>
      <c r="E2988" s="62"/>
      <c r="F2988" s="62"/>
      <c r="G2988" s="62"/>
      <c r="H2988" s="62"/>
    </row>
    <row r="2989" spans="1:8" customFormat="1" x14ac:dyDescent="0.25">
      <c r="A2989" s="59"/>
      <c r="B2989" s="60">
        <v>0.72222222222222199</v>
      </c>
      <c r="C2989" s="62"/>
      <c r="D2989" s="62"/>
      <c r="E2989" s="62"/>
      <c r="F2989" s="62"/>
      <c r="G2989" s="62"/>
      <c r="H2989" s="62"/>
    </row>
    <row r="2990" spans="1:8" customFormat="1" x14ac:dyDescent="0.25">
      <c r="A2990" s="59"/>
      <c r="B2990" s="60">
        <v>0.72916666666666696</v>
      </c>
      <c r="C2990" s="62"/>
      <c r="D2990" s="62"/>
      <c r="E2990" s="62"/>
      <c r="F2990" s="62"/>
      <c r="G2990" s="62"/>
      <c r="H2990" s="62"/>
    </row>
    <row r="2991" spans="1:8" customFormat="1" x14ac:dyDescent="0.25">
      <c r="A2991" s="59"/>
      <c r="B2991" s="60">
        <v>0.73611111111111105</v>
      </c>
      <c r="C2991" s="62"/>
      <c r="D2991" s="62"/>
      <c r="E2991" s="62"/>
      <c r="F2991" s="62"/>
      <c r="G2991" s="62"/>
      <c r="H2991" s="62"/>
    </row>
    <row r="2992" spans="1:8" customFormat="1" x14ac:dyDescent="0.25">
      <c r="A2992" s="59"/>
      <c r="B2992" s="60">
        <v>0.74305555555555503</v>
      </c>
      <c r="C2992" s="62"/>
      <c r="D2992" s="62"/>
      <c r="E2992" s="62"/>
      <c r="F2992" s="62"/>
      <c r="G2992" s="62"/>
      <c r="H2992" s="62"/>
    </row>
    <row r="2993" spans="1:8" customFormat="1" x14ac:dyDescent="0.25">
      <c r="A2993" s="59"/>
      <c r="B2993" s="60">
        <v>0.75</v>
      </c>
      <c r="C2993" s="62"/>
      <c r="D2993" s="62"/>
      <c r="E2993" s="62"/>
      <c r="F2993" s="62"/>
      <c r="G2993" s="62"/>
      <c r="H2993" s="62"/>
    </row>
    <row r="2994" spans="1:8" customFormat="1" x14ac:dyDescent="0.25">
      <c r="A2994" s="59"/>
      <c r="B2994" s="60">
        <v>0.75694444444444398</v>
      </c>
      <c r="C2994" s="62"/>
      <c r="D2994" s="62"/>
      <c r="E2994" s="62"/>
      <c r="F2994" s="62"/>
      <c r="G2994" s="62"/>
      <c r="H2994" s="62"/>
    </row>
    <row r="2995" spans="1:8" customFormat="1" x14ac:dyDescent="0.25">
      <c r="A2995" s="59"/>
      <c r="B2995" s="60">
        <v>0.76388888888888895</v>
      </c>
      <c r="C2995" s="62"/>
      <c r="D2995" s="62"/>
      <c r="E2995" s="62"/>
      <c r="F2995" s="62"/>
      <c r="G2995" s="62"/>
      <c r="H2995" s="62"/>
    </row>
    <row r="2996" spans="1:8" customFormat="1" x14ac:dyDescent="0.25">
      <c r="A2996" s="59"/>
      <c r="B2996" s="60">
        <v>0.77083333333333304</v>
      </c>
      <c r="C2996" s="62"/>
      <c r="D2996" s="62"/>
      <c r="E2996" s="62"/>
      <c r="F2996" s="62"/>
      <c r="G2996" s="62"/>
      <c r="H2996" s="62"/>
    </row>
    <row r="2997" spans="1:8" customFormat="1" x14ac:dyDescent="0.25">
      <c r="A2997" s="59"/>
      <c r="B2997" s="60">
        <v>0.77777777777777801</v>
      </c>
      <c r="C2997" s="62"/>
      <c r="D2997" s="62"/>
      <c r="E2997" s="62"/>
      <c r="F2997" s="62"/>
      <c r="G2997" s="62"/>
      <c r="H2997" s="62"/>
    </row>
    <row r="2998" spans="1:8" customFormat="1" x14ac:dyDescent="0.25">
      <c r="A2998" s="59"/>
      <c r="B2998" s="60">
        <v>0.78472222222222199</v>
      </c>
      <c r="C2998" s="62"/>
      <c r="D2998" s="62"/>
      <c r="E2998" s="62"/>
      <c r="F2998" s="62"/>
      <c r="G2998" s="62"/>
      <c r="H2998" s="62"/>
    </row>
    <row r="2999" spans="1:8" customFormat="1" x14ac:dyDescent="0.25">
      <c r="A2999" s="59"/>
      <c r="B2999" s="60">
        <v>0.79166666666666696</v>
      </c>
      <c r="C2999" s="62"/>
      <c r="D2999" s="62"/>
      <c r="E2999" s="62"/>
      <c r="F2999" s="62"/>
      <c r="G2999" s="62"/>
      <c r="H2999" s="62"/>
    </row>
    <row r="3000" spans="1:8" customFormat="1" x14ac:dyDescent="0.25">
      <c r="A3000" s="59"/>
      <c r="B3000" s="60">
        <v>0.79861111111111105</v>
      </c>
      <c r="C3000" s="62"/>
      <c r="D3000" s="62"/>
      <c r="E3000" s="62"/>
      <c r="F3000" s="62"/>
      <c r="G3000" s="62"/>
      <c r="H3000" s="62"/>
    </row>
    <row r="3001" spans="1:8" customFormat="1" x14ac:dyDescent="0.25">
      <c r="A3001" s="59"/>
      <c r="B3001" s="60">
        <v>0.80555555555555503</v>
      </c>
      <c r="C3001" s="62"/>
      <c r="D3001" s="62"/>
      <c r="E3001" s="62"/>
      <c r="F3001" s="62"/>
      <c r="G3001" s="62"/>
      <c r="H3001" s="62"/>
    </row>
    <row r="3002" spans="1:8" customFormat="1" x14ac:dyDescent="0.25">
      <c r="A3002" s="59"/>
      <c r="B3002" s="60">
        <v>0.8125</v>
      </c>
      <c r="C3002" s="62"/>
      <c r="D3002" s="62"/>
      <c r="E3002" s="62"/>
      <c r="F3002" s="62"/>
      <c r="G3002" s="62"/>
      <c r="H3002" s="62"/>
    </row>
    <row r="3003" spans="1:8" customFormat="1" x14ac:dyDescent="0.25">
      <c r="A3003" s="59"/>
      <c r="B3003" s="60">
        <v>0.81944444444444398</v>
      </c>
      <c r="C3003" s="62"/>
      <c r="D3003" s="62"/>
      <c r="E3003" s="62"/>
      <c r="F3003" s="62"/>
      <c r="G3003" s="62"/>
      <c r="H3003" s="62"/>
    </row>
    <row r="3004" spans="1:8" customFormat="1" x14ac:dyDescent="0.25">
      <c r="A3004" s="59"/>
      <c r="B3004" s="60">
        <v>0.82638888888888895</v>
      </c>
      <c r="C3004" s="62"/>
      <c r="D3004" s="62"/>
      <c r="E3004" s="62"/>
      <c r="F3004" s="62"/>
      <c r="G3004" s="62"/>
      <c r="H3004" s="62"/>
    </row>
    <row r="3005" spans="1:8" customFormat="1" x14ac:dyDescent="0.25">
      <c r="A3005" s="59"/>
      <c r="B3005" s="60">
        <v>0.83333333333333304</v>
      </c>
      <c r="C3005" s="62"/>
      <c r="D3005" s="62"/>
      <c r="E3005" s="62"/>
      <c r="F3005" s="62"/>
      <c r="G3005" s="62"/>
      <c r="H3005" s="62"/>
    </row>
    <row r="3006" spans="1:8" customFormat="1" x14ac:dyDescent="0.25">
      <c r="A3006" s="59"/>
      <c r="B3006" s="60">
        <v>0.84027777777777801</v>
      </c>
      <c r="C3006" s="62"/>
      <c r="D3006" s="62"/>
      <c r="E3006" s="62"/>
      <c r="F3006" s="62"/>
      <c r="G3006" s="62"/>
      <c r="H3006" s="62"/>
    </row>
    <row r="3007" spans="1:8" customFormat="1" x14ac:dyDescent="0.25">
      <c r="A3007" s="59"/>
      <c r="B3007" s="60">
        <v>0.84722222222222199</v>
      </c>
      <c r="C3007" s="62"/>
      <c r="D3007" s="62"/>
      <c r="E3007" s="62"/>
      <c r="F3007" s="62"/>
      <c r="G3007" s="62"/>
      <c r="H3007" s="62"/>
    </row>
    <row r="3008" spans="1:8" customFormat="1" x14ac:dyDescent="0.25">
      <c r="A3008" s="59"/>
      <c r="B3008" s="60">
        <v>0.85416666666666696</v>
      </c>
      <c r="C3008" s="62"/>
      <c r="D3008" s="62"/>
      <c r="E3008" s="62"/>
      <c r="F3008" s="62"/>
      <c r="G3008" s="62"/>
      <c r="H3008" s="62"/>
    </row>
    <row r="3009" spans="1:8" customFormat="1" x14ac:dyDescent="0.25">
      <c r="A3009" s="59"/>
      <c r="B3009" s="60">
        <v>0.86111111111111105</v>
      </c>
      <c r="C3009" s="62"/>
      <c r="D3009" s="62"/>
      <c r="E3009" s="62"/>
      <c r="F3009" s="62"/>
      <c r="G3009" s="62"/>
      <c r="H3009" s="62"/>
    </row>
    <row r="3010" spans="1:8" customFormat="1" x14ac:dyDescent="0.25">
      <c r="A3010" s="59"/>
      <c r="B3010" s="60">
        <v>0.86805555555555503</v>
      </c>
      <c r="C3010" s="62"/>
      <c r="D3010" s="62"/>
      <c r="E3010" s="62"/>
      <c r="F3010" s="62"/>
      <c r="G3010" s="62"/>
      <c r="H3010" s="62"/>
    </row>
    <row r="3011" spans="1:8" customFormat="1" x14ac:dyDescent="0.25">
      <c r="A3011" s="59"/>
      <c r="B3011" s="60">
        <v>0.875</v>
      </c>
      <c r="C3011" s="62"/>
      <c r="D3011" s="62"/>
      <c r="E3011" s="62"/>
      <c r="F3011" s="62"/>
      <c r="G3011" s="62"/>
      <c r="H3011" s="62"/>
    </row>
    <row r="3012" spans="1:8" customFormat="1" x14ac:dyDescent="0.25">
      <c r="A3012" s="59"/>
      <c r="B3012" s="60">
        <v>0.88194444444444398</v>
      </c>
      <c r="C3012" s="62"/>
      <c r="D3012" s="62"/>
      <c r="E3012" s="62"/>
      <c r="F3012" s="62"/>
      <c r="G3012" s="62"/>
      <c r="H3012" s="62"/>
    </row>
    <row r="3013" spans="1:8" customFormat="1" x14ac:dyDescent="0.25">
      <c r="A3013" s="59"/>
      <c r="B3013" s="60">
        <v>0.88888888888888895</v>
      </c>
      <c r="C3013" s="62"/>
      <c r="D3013" s="62"/>
      <c r="E3013" s="62"/>
      <c r="F3013" s="62"/>
      <c r="G3013" s="62"/>
      <c r="H3013" s="62"/>
    </row>
    <row r="3014" spans="1:8" customFormat="1" x14ac:dyDescent="0.25">
      <c r="A3014" s="59"/>
      <c r="B3014" s="60">
        <v>0.89583333333333304</v>
      </c>
      <c r="C3014" s="62"/>
      <c r="D3014" s="62"/>
      <c r="E3014" s="62"/>
      <c r="F3014" s="62"/>
      <c r="G3014" s="62"/>
      <c r="H3014" s="62"/>
    </row>
    <row r="3015" spans="1:8" customFormat="1" x14ac:dyDescent="0.25">
      <c r="A3015" s="59"/>
      <c r="B3015" s="60">
        <v>0.90277777777777801</v>
      </c>
      <c r="C3015" s="62"/>
      <c r="D3015" s="62"/>
      <c r="E3015" s="62"/>
      <c r="F3015" s="62"/>
      <c r="G3015" s="62"/>
      <c r="H3015" s="62"/>
    </row>
    <row r="3016" spans="1:8" customFormat="1" x14ac:dyDescent="0.25">
      <c r="A3016" s="59"/>
      <c r="B3016" s="60">
        <v>0.90972222222222199</v>
      </c>
      <c r="C3016" s="62"/>
      <c r="D3016" s="62"/>
      <c r="E3016" s="62"/>
      <c r="F3016" s="62"/>
      <c r="G3016" s="62"/>
      <c r="H3016" s="62"/>
    </row>
    <row r="3017" spans="1:8" customFormat="1" x14ac:dyDescent="0.25">
      <c r="A3017" s="59"/>
      <c r="B3017" s="60">
        <v>0.91666666666666696</v>
      </c>
      <c r="C3017" s="62"/>
      <c r="D3017" s="62"/>
      <c r="E3017" s="62"/>
      <c r="F3017" s="62"/>
      <c r="G3017" s="62"/>
      <c r="H3017" s="62"/>
    </row>
    <row r="3018" spans="1:8" customFormat="1" x14ac:dyDescent="0.25">
      <c r="A3018" s="59"/>
      <c r="B3018" s="60">
        <v>0.92361111111111105</v>
      </c>
      <c r="C3018" s="62"/>
      <c r="D3018" s="62"/>
      <c r="E3018" s="62"/>
      <c r="F3018" s="62"/>
      <c r="G3018" s="62"/>
      <c r="H3018" s="62"/>
    </row>
    <row r="3019" spans="1:8" customFormat="1" x14ac:dyDescent="0.25">
      <c r="A3019" s="59"/>
      <c r="B3019" s="60">
        <v>0.93055555555555503</v>
      </c>
      <c r="C3019" s="62"/>
      <c r="D3019" s="62"/>
      <c r="E3019" s="62"/>
      <c r="F3019" s="62"/>
      <c r="G3019" s="62"/>
      <c r="H3019" s="62"/>
    </row>
    <row r="3020" spans="1:8" customFormat="1" x14ac:dyDescent="0.25">
      <c r="A3020" s="59"/>
      <c r="B3020" s="60">
        <v>0.9375</v>
      </c>
      <c r="C3020" s="62"/>
      <c r="D3020" s="62"/>
      <c r="E3020" s="62"/>
      <c r="F3020" s="62"/>
      <c r="G3020" s="62"/>
      <c r="H3020" s="62"/>
    </row>
    <row r="3021" spans="1:8" customFormat="1" x14ac:dyDescent="0.25">
      <c r="A3021" s="59"/>
      <c r="B3021" s="60">
        <v>0.94444444444444398</v>
      </c>
      <c r="C3021" s="62"/>
      <c r="D3021" s="62"/>
      <c r="E3021" s="62"/>
      <c r="F3021" s="62"/>
      <c r="G3021" s="62"/>
      <c r="H3021" s="62"/>
    </row>
    <row r="3022" spans="1:8" customFormat="1" x14ac:dyDescent="0.25">
      <c r="A3022" s="59"/>
      <c r="B3022" s="60">
        <v>0.95138888888888895</v>
      </c>
      <c r="C3022" s="62"/>
      <c r="D3022" s="62"/>
      <c r="E3022" s="62"/>
      <c r="F3022" s="62"/>
      <c r="G3022" s="62"/>
      <c r="H3022" s="62"/>
    </row>
    <row r="3023" spans="1:8" customFormat="1" x14ac:dyDescent="0.25">
      <c r="A3023" s="59"/>
      <c r="B3023" s="60">
        <v>0.95833333333333304</v>
      </c>
      <c r="C3023" s="62"/>
      <c r="D3023" s="62"/>
      <c r="E3023" s="62"/>
      <c r="F3023" s="62"/>
      <c r="G3023" s="62"/>
      <c r="H3023" s="62"/>
    </row>
    <row r="3024" spans="1:8" customFormat="1" x14ac:dyDescent="0.25">
      <c r="A3024" s="59"/>
      <c r="B3024" s="60">
        <v>0.96527777777777801</v>
      </c>
      <c r="C3024" s="62"/>
      <c r="D3024" s="62"/>
      <c r="E3024" s="62"/>
      <c r="F3024" s="62"/>
      <c r="G3024" s="62"/>
      <c r="H3024" s="62"/>
    </row>
    <row r="3025" spans="1:8" customFormat="1" x14ac:dyDescent="0.25">
      <c r="A3025" s="59"/>
      <c r="B3025" s="60">
        <v>0.97222222222222199</v>
      </c>
      <c r="C3025" s="62"/>
      <c r="D3025" s="62"/>
      <c r="E3025" s="62"/>
      <c r="F3025" s="62"/>
      <c r="G3025" s="62"/>
      <c r="H3025" s="62"/>
    </row>
    <row r="3026" spans="1:8" customFormat="1" x14ac:dyDescent="0.25">
      <c r="A3026" s="59"/>
      <c r="B3026" s="60">
        <v>0.97916666666666696</v>
      </c>
      <c r="C3026" s="62"/>
      <c r="D3026" s="62"/>
      <c r="E3026" s="62"/>
      <c r="F3026" s="62"/>
      <c r="G3026" s="62"/>
      <c r="H3026" s="62"/>
    </row>
    <row r="3027" spans="1:8" customFormat="1" x14ac:dyDescent="0.25">
      <c r="A3027" s="59"/>
      <c r="B3027" s="60">
        <v>0.98611111111111105</v>
      </c>
      <c r="C3027" s="62"/>
      <c r="D3027" s="62"/>
      <c r="E3027" s="62"/>
      <c r="F3027" s="62"/>
      <c r="G3027" s="62"/>
      <c r="H3027" s="62"/>
    </row>
    <row r="3028" spans="1:8" customFormat="1" x14ac:dyDescent="0.25">
      <c r="A3028" s="59"/>
      <c r="B3028" s="60">
        <v>0.99305555555555503</v>
      </c>
      <c r="C3028" s="62"/>
      <c r="D3028" s="62"/>
      <c r="E3028" s="62"/>
      <c r="F3028" s="62"/>
      <c r="G3028" s="62"/>
      <c r="H3028" s="62"/>
    </row>
    <row r="3029" spans="1:8" customFormat="1" x14ac:dyDescent="0.25">
      <c r="A3029" s="59"/>
      <c r="B3029" s="60">
        <v>0</v>
      </c>
      <c r="C3029" s="62"/>
      <c r="D3029" s="62"/>
      <c r="E3029" s="62"/>
      <c r="F3029" s="62"/>
      <c r="G3029" s="62"/>
      <c r="H3029" s="62"/>
    </row>
    <row r="3030" spans="1:8" customFormat="1" x14ac:dyDescent="0.25">
      <c r="A3030" s="59"/>
      <c r="B3030" s="60">
        <v>6.9444444444444441E-3</v>
      </c>
      <c r="C3030" s="62"/>
      <c r="D3030" s="62"/>
      <c r="E3030" s="62"/>
      <c r="F3030" s="62"/>
      <c r="G3030" s="62"/>
      <c r="H3030" s="62"/>
    </row>
    <row r="3031" spans="1:8" customFormat="1" x14ac:dyDescent="0.25">
      <c r="A3031" s="59"/>
      <c r="B3031" s="60">
        <v>1.3888888888888888E-2</v>
      </c>
      <c r="C3031" s="62"/>
      <c r="D3031" s="62"/>
      <c r="E3031" s="62"/>
      <c r="F3031" s="62"/>
      <c r="G3031" s="62"/>
      <c r="H3031" s="62"/>
    </row>
    <row r="3032" spans="1:8" customFormat="1" x14ac:dyDescent="0.25">
      <c r="A3032" s="59"/>
      <c r="B3032" s="60">
        <v>2.0833333333333301E-2</v>
      </c>
      <c r="C3032" s="62"/>
      <c r="D3032" s="62"/>
      <c r="E3032" s="62"/>
      <c r="F3032" s="62"/>
      <c r="G3032" s="62"/>
      <c r="H3032" s="62"/>
    </row>
    <row r="3033" spans="1:8" customFormat="1" x14ac:dyDescent="0.25">
      <c r="A3033" s="59"/>
      <c r="B3033" s="60">
        <v>2.7777777777777801E-2</v>
      </c>
      <c r="C3033" s="62"/>
      <c r="D3033" s="62"/>
      <c r="E3033" s="62"/>
      <c r="F3033" s="62"/>
      <c r="G3033" s="62"/>
      <c r="H3033" s="62"/>
    </row>
    <row r="3034" spans="1:8" customFormat="1" x14ac:dyDescent="0.25">
      <c r="A3034" s="59"/>
      <c r="B3034" s="60">
        <v>3.4722222222222203E-2</v>
      </c>
      <c r="C3034" s="62"/>
      <c r="D3034" s="62"/>
      <c r="E3034" s="62"/>
      <c r="F3034" s="62"/>
      <c r="G3034" s="62"/>
      <c r="H3034" s="62"/>
    </row>
    <row r="3035" spans="1:8" customFormat="1" x14ac:dyDescent="0.25">
      <c r="A3035" s="59"/>
      <c r="B3035" s="60">
        <v>4.1666666666666664E-2</v>
      </c>
      <c r="C3035" s="62"/>
      <c r="D3035" s="62"/>
      <c r="E3035" s="62"/>
      <c r="F3035" s="62"/>
      <c r="G3035" s="62"/>
      <c r="H3035" s="62"/>
    </row>
    <row r="3036" spans="1:8" customFormat="1" x14ac:dyDescent="0.25">
      <c r="A3036" s="59"/>
      <c r="B3036" s="60">
        <v>4.8611111111111098E-2</v>
      </c>
      <c r="C3036" s="62"/>
      <c r="D3036" s="62"/>
      <c r="E3036" s="62"/>
      <c r="F3036" s="62"/>
      <c r="G3036" s="62"/>
      <c r="H3036" s="62"/>
    </row>
    <row r="3037" spans="1:8" customFormat="1" x14ac:dyDescent="0.25">
      <c r="A3037" s="59"/>
      <c r="B3037" s="60">
        <v>5.5555555555555601E-2</v>
      </c>
      <c r="C3037" s="62"/>
      <c r="D3037" s="62"/>
      <c r="E3037" s="62"/>
      <c r="F3037" s="62"/>
      <c r="G3037" s="62"/>
      <c r="H3037" s="62"/>
    </row>
    <row r="3038" spans="1:8" customFormat="1" x14ac:dyDescent="0.25">
      <c r="A3038" s="59"/>
      <c r="B3038" s="60">
        <v>6.25E-2</v>
      </c>
      <c r="C3038" s="62"/>
      <c r="D3038" s="62"/>
      <c r="E3038" s="62"/>
      <c r="F3038" s="62"/>
      <c r="G3038" s="62"/>
      <c r="H3038" s="62"/>
    </row>
    <row r="3039" spans="1:8" customFormat="1" x14ac:dyDescent="0.25">
      <c r="A3039" s="59"/>
      <c r="B3039" s="60">
        <v>6.9444444444444406E-2</v>
      </c>
      <c r="C3039" s="62"/>
      <c r="D3039" s="62"/>
      <c r="E3039" s="62"/>
      <c r="F3039" s="62"/>
      <c r="G3039" s="62"/>
      <c r="H3039" s="62"/>
    </row>
    <row r="3040" spans="1:8" customFormat="1" x14ac:dyDescent="0.25">
      <c r="A3040" s="59"/>
      <c r="B3040" s="60">
        <v>7.6388888888888895E-2</v>
      </c>
      <c r="C3040" s="62"/>
      <c r="D3040" s="62"/>
      <c r="E3040" s="62"/>
      <c r="F3040" s="62"/>
      <c r="G3040" s="62"/>
      <c r="H3040" s="62"/>
    </row>
    <row r="3041" spans="1:8" customFormat="1" x14ac:dyDescent="0.25">
      <c r="A3041" s="59"/>
      <c r="B3041" s="60">
        <v>8.3333333333333301E-2</v>
      </c>
      <c r="C3041" s="62"/>
      <c r="D3041" s="62"/>
      <c r="E3041" s="62"/>
      <c r="F3041" s="62"/>
      <c r="G3041" s="62"/>
      <c r="H3041" s="62"/>
    </row>
    <row r="3042" spans="1:8" customFormat="1" x14ac:dyDescent="0.25">
      <c r="A3042" s="59"/>
      <c r="B3042" s="60">
        <v>9.0277777777777804E-2</v>
      </c>
      <c r="C3042" s="62"/>
      <c r="D3042" s="62"/>
      <c r="E3042" s="62"/>
      <c r="F3042" s="62"/>
      <c r="G3042" s="62"/>
      <c r="H3042" s="62"/>
    </row>
    <row r="3043" spans="1:8" customFormat="1" x14ac:dyDescent="0.25">
      <c r="A3043" s="59"/>
      <c r="B3043" s="60">
        <v>9.7222222222222196E-2</v>
      </c>
      <c r="C3043" s="62"/>
      <c r="D3043" s="62"/>
      <c r="E3043" s="62"/>
      <c r="F3043" s="62"/>
      <c r="G3043" s="62"/>
      <c r="H3043" s="62"/>
    </row>
    <row r="3044" spans="1:8" customFormat="1" x14ac:dyDescent="0.25">
      <c r="A3044" s="59"/>
      <c r="B3044" s="60">
        <v>0.104166666666667</v>
      </c>
      <c r="C3044" s="62"/>
      <c r="D3044" s="62"/>
      <c r="E3044" s="62"/>
      <c r="F3044" s="62"/>
      <c r="G3044" s="62"/>
      <c r="H3044" s="62"/>
    </row>
    <row r="3045" spans="1:8" customFormat="1" x14ac:dyDescent="0.25">
      <c r="A3045" s="59"/>
      <c r="B3045" s="60">
        <v>0.11111111111111099</v>
      </c>
      <c r="C3045" s="62"/>
      <c r="D3045" s="62"/>
      <c r="E3045" s="62"/>
      <c r="F3045" s="62"/>
      <c r="G3045" s="62"/>
      <c r="H3045" s="62"/>
    </row>
    <row r="3046" spans="1:8" customFormat="1" x14ac:dyDescent="0.25">
      <c r="A3046" s="59"/>
      <c r="B3046" s="60">
        <v>0.118055555555556</v>
      </c>
      <c r="C3046" s="62"/>
      <c r="D3046" s="62"/>
      <c r="E3046" s="62"/>
      <c r="F3046" s="62"/>
      <c r="G3046" s="62"/>
      <c r="H3046" s="62"/>
    </row>
    <row r="3047" spans="1:8" customFormat="1" x14ac:dyDescent="0.25">
      <c r="A3047" s="59"/>
      <c r="B3047" s="60">
        <v>0.125</v>
      </c>
      <c r="C3047" s="62"/>
      <c r="D3047" s="62"/>
      <c r="E3047" s="62"/>
      <c r="F3047" s="62"/>
      <c r="G3047" s="62"/>
      <c r="H3047" s="62"/>
    </row>
    <row r="3048" spans="1:8" customFormat="1" x14ac:dyDescent="0.25">
      <c r="A3048" s="59"/>
      <c r="B3048" s="60">
        <v>0.131944444444444</v>
      </c>
      <c r="C3048" s="62"/>
      <c r="D3048" s="62"/>
      <c r="E3048" s="62"/>
      <c r="F3048" s="62"/>
      <c r="G3048" s="62"/>
      <c r="H3048" s="62"/>
    </row>
    <row r="3049" spans="1:8" customFormat="1" x14ac:dyDescent="0.25">
      <c r="A3049" s="59"/>
      <c r="B3049" s="60">
        <v>0.13888888888888901</v>
      </c>
      <c r="C3049" s="62"/>
      <c r="D3049" s="62"/>
      <c r="E3049" s="62"/>
      <c r="F3049" s="62"/>
      <c r="G3049" s="62"/>
      <c r="H3049" s="62"/>
    </row>
    <row r="3050" spans="1:8" customFormat="1" x14ac:dyDescent="0.25">
      <c r="A3050" s="59"/>
      <c r="B3050" s="60">
        <v>0.14583333333333301</v>
      </c>
      <c r="C3050" s="62"/>
      <c r="D3050" s="62"/>
      <c r="E3050" s="62"/>
      <c r="F3050" s="62"/>
      <c r="G3050" s="62"/>
      <c r="H3050" s="62"/>
    </row>
    <row r="3051" spans="1:8" customFormat="1" x14ac:dyDescent="0.25">
      <c r="A3051" s="59"/>
      <c r="B3051" s="60">
        <v>0.15277777777777801</v>
      </c>
      <c r="C3051" s="62"/>
      <c r="D3051" s="62"/>
      <c r="E3051" s="62"/>
      <c r="F3051" s="62"/>
      <c r="G3051" s="62"/>
      <c r="H3051" s="62"/>
    </row>
    <row r="3052" spans="1:8" customFormat="1" x14ac:dyDescent="0.25">
      <c r="A3052" s="59"/>
      <c r="B3052" s="60">
        <v>0.15972222222222199</v>
      </c>
      <c r="C3052" s="62"/>
      <c r="D3052" s="62"/>
      <c r="E3052" s="62"/>
      <c r="F3052" s="62"/>
      <c r="G3052" s="62"/>
      <c r="H3052" s="62"/>
    </row>
    <row r="3053" spans="1:8" customFormat="1" x14ac:dyDescent="0.25">
      <c r="A3053" s="59"/>
      <c r="B3053" s="60">
        <v>0.16666666666666699</v>
      </c>
      <c r="C3053" s="62"/>
      <c r="D3053" s="62"/>
      <c r="E3053" s="62"/>
      <c r="F3053" s="62"/>
      <c r="G3053" s="62"/>
      <c r="H3053" s="62"/>
    </row>
    <row r="3054" spans="1:8" customFormat="1" x14ac:dyDescent="0.25">
      <c r="A3054" s="59"/>
      <c r="B3054" s="60">
        <v>0.17361111111111099</v>
      </c>
      <c r="C3054" s="62"/>
      <c r="D3054" s="62"/>
      <c r="E3054" s="62"/>
      <c r="F3054" s="62"/>
      <c r="G3054" s="62"/>
      <c r="H3054" s="62"/>
    </row>
    <row r="3055" spans="1:8" customFormat="1" x14ac:dyDescent="0.25">
      <c r="A3055" s="59"/>
      <c r="B3055" s="60">
        <v>0.180555555555556</v>
      </c>
      <c r="C3055" s="62"/>
      <c r="D3055" s="62"/>
      <c r="E3055" s="62"/>
      <c r="F3055" s="62"/>
      <c r="G3055" s="62"/>
      <c r="H3055" s="62"/>
    </row>
    <row r="3056" spans="1:8" customFormat="1" x14ac:dyDescent="0.25">
      <c r="A3056" s="59"/>
      <c r="B3056" s="60">
        <v>0.1875</v>
      </c>
      <c r="C3056" s="62"/>
      <c r="D3056" s="62"/>
      <c r="E3056" s="62"/>
      <c r="F3056" s="62"/>
      <c r="G3056" s="62"/>
      <c r="H3056" s="62"/>
    </row>
    <row r="3057" spans="1:8" customFormat="1" x14ac:dyDescent="0.25">
      <c r="A3057" s="59"/>
      <c r="B3057" s="60">
        <v>0.194444444444444</v>
      </c>
      <c r="C3057" s="62"/>
      <c r="D3057" s="62"/>
      <c r="E3057" s="62"/>
      <c r="F3057" s="62"/>
      <c r="G3057" s="62"/>
      <c r="H3057" s="62"/>
    </row>
    <row r="3058" spans="1:8" customFormat="1" x14ac:dyDescent="0.25">
      <c r="A3058" s="59"/>
      <c r="B3058" s="60">
        <v>0.20138888888888901</v>
      </c>
      <c r="C3058" s="62"/>
      <c r="D3058" s="62"/>
      <c r="E3058" s="62"/>
      <c r="F3058" s="62"/>
      <c r="G3058" s="62"/>
      <c r="H3058" s="62"/>
    </row>
    <row r="3059" spans="1:8" customFormat="1" x14ac:dyDescent="0.25">
      <c r="A3059" s="59"/>
      <c r="B3059" s="60">
        <v>0.20833333333333301</v>
      </c>
      <c r="C3059" s="62"/>
      <c r="D3059" s="62"/>
      <c r="E3059" s="62"/>
      <c r="F3059" s="62"/>
      <c r="G3059" s="62"/>
      <c r="H3059" s="62"/>
    </row>
    <row r="3060" spans="1:8" customFormat="1" x14ac:dyDescent="0.25">
      <c r="A3060" s="59"/>
      <c r="B3060" s="60">
        <v>0.21527777777777801</v>
      </c>
      <c r="C3060" s="62"/>
      <c r="D3060" s="62"/>
      <c r="E3060" s="62"/>
      <c r="F3060" s="62"/>
      <c r="G3060" s="62"/>
      <c r="H3060" s="62"/>
    </row>
    <row r="3061" spans="1:8" customFormat="1" x14ac:dyDescent="0.25">
      <c r="A3061" s="59"/>
      <c r="B3061" s="60">
        <v>0.22222222222222199</v>
      </c>
      <c r="C3061" s="62"/>
      <c r="D3061" s="62"/>
      <c r="E3061" s="62"/>
      <c r="F3061" s="62"/>
      <c r="G3061" s="62"/>
      <c r="H3061" s="62"/>
    </row>
    <row r="3062" spans="1:8" customFormat="1" x14ac:dyDescent="0.25">
      <c r="A3062" s="59"/>
      <c r="B3062" s="60">
        <v>0.22916666666666699</v>
      </c>
      <c r="C3062" s="62"/>
      <c r="D3062" s="62"/>
      <c r="E3062" s="62"/>
      <c r="F3062" s="62"/>
      <c r="G3062" s="62"/>
      <c r="H3062" s="62"/>
    </row>
    <row r="3063" spans="1:8" customFormat="1" x14ac:dyDescent="0.25">
      <c r="A3063" s="59"/>
      <c r="B3063" s="60">
        <v>0.23611111111111099</v>
      </c>
      <c r="C3063" s="62"/>
      <c r="D3063" s="62"/>
      <c r="E3063" s="62"/>
      <c r="F3063" s="62"/>
      <c r="G3063" s="62"/>
      <c r="H3063" s="62"/>
    </row>
    <row r="3064" spans="1:8" customFormat="1" x14ac:dyDescent="0.25">
      <c r="A3064" s="59"/>
      <c r="B3064" s="60">
        <v>0.243055555555556</v>
      </c>
      <c r="C3064" s="62"/>
      <c r="D3064" s="62"/>
      <c r="E3064" s="62"/>
      <c r="F3064" s="62"/>
      <c r="G3064" s="62"/>
      <c r="H3064" s="62"/>
    </row>
    <row r="3065" spans="1:8" customFormat="1" x14ac:dyDescent="0.25">
      <c r="A3065" s="59"/>
      <c r="B3065" s="60">
        <v>0.25</v>
      </c>
      <c r="C3065" s="62"/>
      <c r="D3065" s="62"/>
      <c r="E3065" s="62"/>
      <c r="F3065" s="62"/>
      <c r="G3065" s="62"/>
      <c r="H3065" s="62"/>
    </row>
    <row r="3066" spans="1:8" customFormat="1" x14ac:dyDescent="0.25">
      <c r="A3066" s="59"/>
      <c r="B3066" s="60">
        <v>0.25694444444444398</v>
      </c>
      <c r="C3066" s="62"/>
      <c r="D3066" s="62"/>
      <c r="E3066" s="62"/>
      <c r="F3066" s="62"/>
      <c r="G3066" s="62"/>
      <c r="H3066" s="62"/>
    </row>
    <row r="3067" spans="1:8" customFormat="1" x14ac:dyDescent="0.25">
      <c r="A3067" s="59"/>
      <c r="B3067" s="60">
        <v>0.26388888888888901</v>
      </c>
      <c r="C3067" s="62"/>
      <c r="D3067" s="62"/>
      <c r="E3067" s="62"/>
      <c r="F3067" s="62"/>
      <c r="G3067" s="62"/>
      <c r="H3067" s="62"/>
    </row>
    <row r="3068" spans="1:8" customFormat="1" x14ac:dyDescent="0.25">
      <c r="A3068" s="59"/>
      <c r="B3068" s="60">
        <v>0.27083333333333298</v>
      </c>
      <c r="C3068" s="62"/>
      <c r="D3068" s="62"/>
      <c r="E3068" s="62"/>
      <c r="F3068" s="62"/>
      <c r="G3068" s="62"/>
      <c r="H3068" s="62"/>
    </row>
    <row r="3069" spans="1:8" customFormat="1" x14ac:dyDescent="0.25">
      <c r="A3069" s="59"/>
      <c r="B3069" s="60">
        <v>0.27777777777777801</v>
      </c>
      <c r="C3069" s="62"/>
      <c r="D3069" s="62"/>
      <c r="E3069" s="62"/>
      <c r="F3069" s="62"/>
      <c r="G3069" s="62"/>
      <c r="H3069" s="62"/>
    </row>
    <row r="3070" spans="1:8" customFormat="1" x14ac:dyDescent="0.25">
      <c r="A3070" s="59"/>
      <c r="B3070" s="60">
        <v>0.28472222222222199</v>
      </c>
      <c r="C3070" s="62"/>
      <c r="D3070" s="62"/>
      <c r="E3070" s="62"/>
      <c r="F3070" s="62"/>
      <c r="G3070" s="62"/>
      <c r="H3070" s="62"/>
    </row>
    <row r="3071" spans="1:8" customFormat="1" x14ac:dyDescent="0.25">
      <c r="A3071" s="59"/>
      <c r="B3071" s="60">
        <v>0.29166666666666702</v>
      </c>
      <c r="C3071" s="62"/>
      <c r="D3071" s="62"/>
      <c r="E3071" s="62"/>
      <c r="F3071" s="62"/>
      <c r="G3071" s="62"/>
      <c r="H3071" s="62"/>
    </row>
    <row r="3072" spans="1:8" customFormat="1" x14ac:dyDescent="0.25">
      <c r="A3072" s="59"/>
      <c r="B3072" s="60">
        <v>0.29861111111111099</v>
      </c>
      <c r="C3072" s="62"/>
      <c r="D3072" s="62"/>
      <c r="E3072" s="62"/>
      <c r="F3072" s="62"/>
      <c r="G3072" s="62"/>
      <c r="H3072" s="62"/>
    </row>
    <row r="3073" spans="1:8" customFormat="1" x14ac:dyDescent="0.25">
      <c r="A3073" s="59"/>
      <c r="B3073" s="60">
        <v>0.30555555555555602</v>
      </c>
      <c r="C3073" s="62"/>
      <c r="D3073" s="62"/>
      <c r="E3073" s="62"/>
      <c r="F3073" s="62"/>
      <c r="G3073" s="62"/>
      <c r="H3073" s="62"/>
    </row>
    <row r="3074" spans="1:8" customFormat="1" x14ac:dyDescent="0.25">
      <c r="A3074" s="59"/>
      <c r="B3074" s="60">
        <v>0.3125</v>
      </c>
      <c r="C3074" s="62"/>
      <c r="D3074" s="62"/>
      <c r="E3074" s="62"/>
      <c r="F3074" s="62"/>
      <c r="G3074" s="62"/>
      <c r="H3074" s="62"/>
    </row>
    <row r="3075" spans="1:8" customFormat="1" x14ac:dyDescent="0.25">
      <c r="A3075" s="59"/>
      <c r="B3075" s="60">
        <v>0.31944444444444398</v>
      </c>
      <c r="C3075" s="62"/>
      <c r="D3075" s="62"/>
      <c r="E3075" s="62"/>
      <c r="F3075" s="62"/>
      <c r="G3075" s="62"/>
      <c r="H3075" s="62"/>
    </row>
    <row r="3076" spans="1:8" customFormat="1" x14ac:dyDescent="0.25">
      <c r="A3076" s="59"/>
      <c r="B3076" s="60">
        <v>0.32638888888888901</v>
      </c>
      <c r="C3076" s="62"/>
      <c r="D3076" s="62"/>
      <c r="E3076" s="62"/>
      <c r="F3076" s="62"/>
      <c r="G3076" s="62"/>
      <c r="H3076" s="62"/>
    </row>
    <row r="3077" spans="1:8" customFormat="1" x14ac:dyDescent="0.25">
      <c r="A3077" s="59"/>
      <c r="B3077" s="60">
        <v>0.33333333333333298</v>
      </c>
      <c r="C3077" s="62"/>
      <c r="D3077" s="62"/>
      <c r="E3077" s="62"/>
      <c r="F3077" s="62"/>
      <c r="G3077" s="62"/>
      <c r="H3077" s="62"/>
    </row>
    <row r="3078" spans="1:8" customFormat="1" x14ac:dyDescent="0.25">
      <c r="A3078" s="59"/>
      <c r="B3078" s="60">
        <v>0.34027777777777801</v>
      </c>
      <c r="C3078" s="62"/>
      <c r="D3078" s="62"/>
      <c r="E3078" s="62"/>
      <c r="F3078" s="62"/>
      <c r="G3078" s="62"/>
      <c r="H3078" s="62"/>
    </row>
    <row r="3079" spans="1:8" customFormat="1" x14ac:dyDescent="0.25">
      <c r="A3079" s="59"/>
      <c r="B3079" s="60">
        <v>0.34722222222222199</v>
      </c>
      <c r="C3079" s="62"/>
      <c r="D3079" s="62"/>
      <c r="E3079" s="62"/>
      <c r="F3079" s="62"/>
      <c r="G3079" s="62"/>
      <c r="H3079" s="62"/>
    </row>
    <row r="3080" spans="1:8" customFormat="1" x14ac:dyDescent="0.25">
      <c r="A3080" s="59"/>
      <c r="B3080" s="60">
        <v>0.35416666666666702</v>
      </c>
      <c r="C3080" s="62"/>
      <c r="D3080" s="62"/>
      <c r="E3080" s="62"/>
      <c r="F3080" s="62"/>
      <c r="G3080" s="62"/>
      <c r="H3080" s="62"/>
    </row>
    <row r="3081" spans="1:8" customFormat="1" x14ac:dyDescent="0.25">
      <c r="A3081" s="59"/>
      <c r="B3081" s="60">
        <v>0.36111111111111099</v>
      </c>
      <c r="C3081" s="62"/>
      <c r="D3081" s="62"/>
      <c r="E3081" s="62"/>
      <c r="F3081" s="62"/>
      <c r="G3081" s="62"/>
      <c r="H3081" s="62"/>
    </row>
    <row r="3082" spans="1:8" customFormat="1" x14ac:dyDescent="0.25">
      <c r="A3082" s="59"/>
      <c r="B3082" s="60">
        <v>0.36805555555555602</v>
      </c>
      <c r="C3082" s="62"/>
      <c r="D3082" s="62"/>
      <c r="E3082" s="62"/>
      <c r="F3082" s="62"/>
      <c r="G3082" s="62"/>
      <c r="H3082" s="62"/>
    </row>
    <row r="3083" spans="1:8" customFormat="1" x14ac:dyDescent="0.25">
      <c r="A3083" s="59"/>
      <c r="B3083" s="60">
        <v>0.375</v>
      </c>
      <c r="C3083" s="62"/>
      <c r="D3083" s="62"/>
      <c r="E3083" s="62"/>
      <c r="F3083" s="62"/>
      <c r="G3083" s="62"/>
      <c r="H3083" s="62"/>
    </row>
    <row r="3084" spans="1:8" customFormat="1" x14ac:dyDescent="0.25">
      <c r="A3084" s="59"/>
      <c r="B3084" s="60">
        <v>0.38194444444444398</v>
      </c>
      <c r="C3084" s="62"/>
      <c r="D3084" s="62"/>
      <c r="E3084" s="62"/>
      <c r="F3084" s="62"/>
      <c r="G3084" s="62"/>
      <c r="H3084" s="62"/>
    </row>
    <row r="3085" spans="1:8" customFormat="1" x14ac:dyDescent="0.25">
      <c r="A3085" s="59"/>
      <c r="B3085" s="60">
        <v>0.38888888888888901</v>
      </c>
      <c r="C3085" s="62"/>
      <c r="D3085" s="62"/>
      <c r="E3085" s="62"/>
      <c r="F3085" s="62"/>
      <c r="G3085" s="62"/>
      <c r="H3085" s="62"/>
    </row>
    <row r="3086" spans="1:8" customFormat="1" x14ac:dyDescent="0.25">
      <c r="A3086" s="59"/>
      <c r="B3086" s="60">
        <v>0.39583333333333298</v>
      </c>
      <c r="C3086" s="62"/>
      <c r="D3086" s="62"/>
      <c r="E3086" s="62"/>
      <c r="F3086" s="62"/>
      <c r="G3086" s="62"/>
      <c r="H3086" s="62"/>
    </row>
    <row r="3087" spans="1:8" customFormat="1" x14ac:dyDescent="0.25">
      <c r="A3087" s="59"/>
      <c r="B3087" s="60">
        <v>0.40277777777777801</v>
      </c>
      <c r="C3087" s="62"/>
      <c r="D3087" s="62"/>
      <c r="E3087" s="62"/>
      <c r="F3087" s="62"/>
      <c r="G3087" s="62"/>
      <c r="H3087" s="62"/>
    </row>
    <row r="3088" spans="1:8" customFormat="1" x14ac:dyDescent="0.25">
      <c r="A3088" s="59"/>
      <c r="B3088" s="60">
        <v>0.40972222222222199</v>
      </c>
      <c r="C3088" s="62"/>
      <c r="D3088" s="62"/>
      <c r="E3088" s="62"/>
      <c r="F3088" s="62"/>
      <c r="G3088" s="62"/>
      <c r="H3088" s="62"/>
    </row>
    <row r="3089" spans="1:8" customFormat="1" x14ac:dyDescent="0.25">
      <c r="A3089" s="59"/>
      <c r="B3089" s="60">
        <v>0.41666666666666702</v>
      </c>
      <c r="C3089" s="62"/>
      <c r="D3089" s="62"/>
      <c r="E3089" s="62"/>
      <c r="F3089" s="62"/>
      <c r="G3089" s="62"/>
      <c r="H3089" s="62"/>
    </row>
    <row r="3090" spans="1:8" customFormat="1" x14ac:dyDescent="0.25">
      <c r="A3090" s="59"/>
      <c r="B3090" s="60">
        <v>0.42361111111111099</v>
      </c>
      <c r="C3090" s="62"/>
      <c r="D3090" s="62"/>
      <c r="E3090" s="62"/>
      <c r="F3090" s="62"/>
      <c r="G3090" s="62"/>
      <c r="H3090" s="62"/>
    </row>
    <row r="3091" spans="1:8" customFormat="1" x14ac:dyDescent="0.25">
      <c r="A3091" s="59"/>
      <c r="B3091" s="60">
        <v>0.43055555555555602</v>
      </c>
      <c r="C3091" s="62"/>
      <c r="D3091" s="62"/>
      <c r="E3091" s="62"/>
      <c r="F3091" s="62"/>
      <c r="G3091" s="62"/>
      <c r="H3091" s="62"/>
    </row>
    <row r="3092" spans="1:8" customFormat="1" x14ac:dyDescent="0.25">
      <c r="A3092" s="59"/>
      <c r="B3092" s="60">
        <v>0.4375</v>
      </c>
      <c r="C3092" s="62"/>
      <c r="D3092" s="62"/>
      <c r="E3092" s="62"/>
      <c r="F3092" s="62"/>
      <c r="G3092" s="62"/>
      <c r="H3092" s="62"/>
    </row>
    <row r="3093" spans="1:8" customFormat="1" x14ac:dyDescent="0.25">
      <c r="A3093" s="59"/>
      <c r="B3093" s="60">
        <v>0.44444444444444398</v>
      </c>
      <c r="C3093" s="62"/>
      <c r="D3093" s="62"/>
      <c r="E3093" s="62"/>
      <c r="F3093" s="62"/>
      <c r="G3093" s="62"/>
      <c r="H3093" s="62"/>
    </row>
    <row r="3094" spans="1:8" customFormat="1" x14ac:dyDescent="0.25">
      <c r="A3094" s="59"/>
      <c r="B3094" s="60">
        <v>0.45138888888888901</v>
      </c>
      <c r="C3094" s="62"/>
      <c r="D3094" s="62"/>
      <c r="E3094" s="62"/>
      <c r="F3094" s="62"/>
      <c r="G3094" s="62"/>
      <c r="H3094" s="62"/>
    </row>
    <row r="3095" spans="1:8" customFormat="1" x14ac:dyDescent="0.25">
      <c r="A3095" s="59"/>
      <c r="B3095" s="60">
        <v>0.45833333333333298</v>
      </c>
      <c r="C3095" s="62"/>
      <c r="D3095" s="62"/>
      <c r="E3095" s="62"/>
      <c r="F3095" s="62"/>
      <c r="G3095" s="62"/>
      <c r="H3095" s="62"/>
    </row>
    <row r="3096" spans="1:8" customFormat="1" x14ac:dyDescent="0.25">
      <c r="A3096" s="59"/>
      <c r="B3096" s="60">
        <v>0.46527777777777801</v>
      </c>
      <c r="C3096" s="62"/>
      <c r="D3096" s="62"/>
      <c r="E3096" s="62"/>
      <c r="F3096" s="62"/>
      <c r="G3096" s="62"/>
      <c r="H3096" s="62"/>
    </row>
    <row r="3097" spans="1:8" customFormat="1" x14ac:dyDescent="0.25">
      <c r="A3097" s="59"/>
      <c r="B3097" s="60">
        <v>0.47222222222222199</v>
      </c>
      <c r="C3097" s="62"/>
      <c r="D3097" s="62"/>
      <c r="E3097" s="62"/>
      <c r="F3097" s="62"/>
      <c r="G3097" s="62"/>
      <c r="H3097" s="62"/>
    </row>
    <row r="3098" spans="1:8" customFormat="1" x14ac:dyDescent="0.25">
      <c r="A3098" s="59"/>
      <c r="B3098" s="60">
        <v>0.47916666666666702</v>
      </c>
      <c r="C3098" s="62"/>
      <c r="D3098" s="62"/>
      <c r="E3098" s="62"/>
      <c r="F3098" s="62"/>
      <c r="G3098" s="62"/>
      <c r="H3098" s="62"/>
    </row>
    <row r="3099" spans="1:8" customFormat="1" x14ac:dyDescent="0.25">
      <c r="A3099" s="59"/>
      <c r="B3099" s="60">
        <v>0.48611111111111099</v>
      </c>
      <c r="C3099" s="62"/>
      <c r="D3099" s="62"/>
      <c r="E3099" s="62"/>
      <c r="F3099" s="62"/>
      <c r="G3099" s="62"/>
      <c r="H3099" s="62"/>
    </row>
    <row r="3100" spans="1:8" customFormat="1" x14ac:dyDescent="0.25">
      <c r="A3100" s="59"/>
      <c r="B3100" s="60">
        <v>0.49305555555555602</v>
      </c>
      <c r="C3100" s="62"/>
      <c r="D3100" s="62"/>
      <c r="E3100" s="62"/>
      <c r="F3100" s="62"/>
      <c r="G3100" s="62"/>
      <c r="H3100" s="62"/>
    </row>
    <row r="3101" spans="1:8" customFormat="1" x14ac:dyDescent="0.25">
      <c r="A3101" s="59"/>
      <c r="B3101" s="60">
        <v>0.5</v>
      </c>
      <c r="C3101" s="62"/>
      <c r="D3101" s="62"/>
      <c r="E3101" s="62"/>
      <c r="F3101" s="62"/>
      <c r="G3101" s="62"/>
      <c r="H3101" s="62"/>
    </row>
    <row r="3102" spans="1:8" customFormat="1" x14ac:dyDescent="0.25">
      <c r="A3102" s="59"/>
      <c r="B3102" s="60">
        <v>0.50694444444444398</v>
      </c>
      <c r="C3102" s="62"/>
      <c r="D3102" s="62"/>
      <c r="E3102" s="62"/>
      <c r="F3102" s="62"/>
      <c r="G3102" s="62"/>
      <c r="H3102" s="62"/>
    </row>
    <row r="3103" spans="1:8" customFormat="1" x14ac:dyDescent="0.25">
      <c r="A3103" s="59"/>
      <c r="B3103" s="60">
        <v>0.51388888888888895</v>
      </c>
      <c r="C3103" s="62"/>
      <c r="D3103" s="62"/>
      <c r="E3103" s="62"/>
      <c r="F3103" s="62"/>
      <c r="G3103" s="62"/>
      <c r="H3103" s="62"/>
    </row>
    <row r="3104" spans="1:8" customFormat="1" x14ac:dyDescent="0.25">
      <c r="A3104" s="59"/>
      <c r="B3104" s="60">
        <v>0.52083333333333304</v>
      </c>
      <c r="C3104" s="62"/>
      <c r="D3104" s="62"/>
      <c r="E3104" s="62"/>
      <c r="F3104" s="62"/>
      <c r="G3104" s="62"/>
      <c r="H3104" s="62"/>
    </row>
    <row r="3105" spans="1:8" customFormat="1" x14ac:dyDescent="0.25">
      <c r="A3105" s="59"/>
      <c r="B3105" s="60">
        <v>0.52777777777777801</v>
      </c>
      <c r="C3105" s="62"/>
      <c r="D3105" s="62"/>
      <c r="E3105" s="62"/>
      <c r="F3105" s="62"/>
      <c r="G3105" s="62"/>
      <c r="H3105" s="62"/>
    </row>
    <row r="3106" spans="1:8" customFormat="1" x14ac:dyDescent="0.25">
      <c r="A3106" s="59"/>
      <c r="B3106" s="60">
        <v>0.53472222222222199</v>
      </c>
      <c r="C3106" s="62"/>
      <c r="D3106" s="62"/>
      <c r="E3106" s="62"/>
      <c r="F3106" s="62"/>
      <c r="G3106" s="62"/>
      <c r="H3106" s="62"/>
    </row>
    <row r="3107" spans="1:8" customFormat="1" x14ac:dyDescent="0.25">
      <c r="A3107" s="59"/>
      <c r="B3107" s="60">
        <v>0.54166666666666696</v>
      </c>
      <c r="C3107" s="62"/>
      <c r="D3107" s="62"/>
      <c r="E3107" s="62"/>
      <c r="F3107" s="62"/>
      <c r="G3107" s="62"/>
      <c r="H3107" s="62"/>
    </row>
    <row r="3108" spans="1:8" customFormat="1" x14ac:dyDescent="0.25">
      <c r="A3108" s="59"/>
      <c r="B3108" s="60">
        <v>0.54861111111111105</v>
      </c>
      <c r="C3108" s="62"/>
      <c r="D3108" s="62"/>
      <c r="E3108" s="62"/>
      <c r="F3108" s="62"/>
      <c r="G3108" s="62"/>
      <c r="H3108" s="62"/>
    </row>
    <row r="3109" spans="1:8" customFormat="1" x14ac:dyDescent="0.25">
      <c r="A3109" s="59"/>
      <c r="B3109" s="60">
        <v>0.55555555555555602</v>
      </c>
      <c r="C3109" s="62"/>
      <c r="D3109" s="62"/>
      <c r="E3109" s="62"/>
      <c r="F3109" s="62"/>
      <c r="G3109" s="62"/>
      <c r="H3109" s="62"/>
    </row>
    <row r="3110" spans="1:8" customFormat="1" x14ac:dyDescent="0.25">
      <c r="A3110" s="59"/>
      <c r="B3110" s="60">
        <v>0.5625</v>
      </c>
      <c r="C3110" s="62"/>
      <c r="D3110" s="62"/>
      <c r="E3110" s="62"/>
      <c r="F3110" s="62"/>
      <c r="G3110" s="62"/>
      <c r="H3110" s="62"/>
    </row>
    <row r="3111" spans="1:8" customFormat="1" x14ac:dyDescent="0.25">
      <c r="A3111" s="59"/>
      <c r="B3111" s="60">
        <v>0.56944444444444398</v>
      </c>
      <c r="C3111" s="62"/>
      <c r="D3111" s="62"/>
      <c r="E3111" s="62"/>
      <c r="F3111" s="62"/>
      <c r="G3111" s="62"/>
      <c r="H3111" s="62"/>
    </row>
    <row r="3112" spans="1:8" customFormat="1" x14ac:dyDescent="0.25">
      <c r="A3112" s="59"/>
      <c r="B3112" s="60">
        <v>0.57638888888888895</v>
      </c>
      <c r="C3112" s="62"/>
      <c r="D3112" s="62"/>
      <c r="E3112" s="62"/>
      <c r="F3112" s="62"/>
      <c r="G3112" s="62"/>
      <c r="H3112" s="62"/>
    </row>
    <row r="3113" spans="1:8" customFormat="1" x14ac:dyDescent="0.25">
      <c r="A3113" s="59"/>
      <c r="B3113" s="60">
        <v>0.58333333333333304</v>
      </c>
      <c r="C3113" s="62"/>
      <c r="D3113" s="62"/>
      <c r="E3113" s="62"/>
      <c r="F3113" s="62"/>
      <c r="G3113" s="62"/>
      <c r="H3113" s="62"/>
    </row>
    <row r="3114" spans="1:8" customFormat="1" x14ac:dyDescent="0.25">
      <c r="A3114" s="59"/>
      <c r="B3114" s="60">
        <v>0.59027777777777801</v>
      </c>
      <c r="C3114" s="62"/>
      <c r="D3114" s="62"/>
      <c r="E3114" s="62"/>
      <c r="F3114" s="62"/>
      <c r="G3114" s="62"/>
      <c r="H3114" s="62"/>
    </row>
    <row r="3115" spans="1:8" customFormat="1" x14ac:dyDescent="0.25">
      <c r="A3115" s="59"/>
      <c r="B3115" s="60">
        <v>0.59722222222222199</v>
      </c>
      <c r="C3115" s="62"/>
      <c r="D3115" s="62"/>
      <c r="E3115" s="62"/>
      <c r="F3115" s="62"/>
      <c r="G3115" s="62"/>
      <c r="H3115" s="62"/>
    </row>
    <row r="3116" spans="1:8" customFormat="1" x14ac:dyDescent="0.25">
      <c r="A3116" s="59"/>
      <c r="B3116" s="60">
        <v>0.60416666666666696</v>
      </c>
      <c r="C3116" s="62"/>
      <c r="D3116" s="62"/>
      <c r="E3116" s="62"/>
      <c r="F3116" s="62"/>
      <c r="G3116" s="62"/>
      <c r="H3116" s="62"/>
    </row>
    <row r="3117" spans="1:8" customFormat="1" x14ac:dyDescent="0.25">
      <c r="A3117" s="59"/>
      <c r="B3117" s="60">
        <v>0.61111111111111105</v>
      </c>
      <c r="C3117" s="62"/>
      <c r="D3117" s="62"/>
      <c r="E3117" s="62"/>
      <c r="F3117" s="62"/>
      <c r="G3117" s="62"/>
      <c r="H3117" s="62"/>
    </row>
    <row r="3118" spans="1:8" customFormat="1" x14ac:dyDescent="0.25">
      <c r="A3118" s="59"/>
      <c r="B3118" s="60">
        <v>0.61805555555555503</v>
      </c>
      <c r="C3118" s="62"/>
      <c r="D3118" s="62"/>
      <c r="E3118" s="62"/>
      <c r="F3118" s="62"/>
      <c r="G3118" s="62"/>
      <c r="H3118" s="62"/>
    </row>
    <row r="3119" spans="1:8" customFormat="1" x14ac:dyDescent="0.25">
      <c r="A3119" s="59"/>
      <c r="B3119" s="60">
        <v>0.625</v>
      </c>
      <c r="C3119" s="62"/>
      <c r="D3119" s="62"/>
      <c r="E3119" s="62"/>
      <c r="F3119" s="62"/>
      <c r="G3119" s="62"/>
      <c r="H3119" s="62"/>
    </row>
    <row r="3120" spans="1:8" customFormat="1" x14ac:dyDescent="0.25">
      <c r="A3120" s="59"/>
      <c r="B3120" s="60">
        <v>0.63194444444444398</v>
      </c>
      <c r="C3120" s="62"/>
      <c r="D3120" s="62"/>
      <c r="E3120" s="62"/>
      <c r="F3120" s="62"/>
      <c r="G3120" s="62"/>
      <c r="H3120" s="62"/>
    </row>
    <row r="3121" spans="1:8" customFormat="1" x14ac:dyDescent="0.25">
      <c r="A3121" s="59"/>
      <c r="B3121" s="60">
        <v>0.63888888888888895</v>
      </c>
      <c r="C3121" s="62"/>
      <c r="D3121" s="62"/>
      <c r="E3121" s="62"/>
      <c r="F3121" s="62"/>
      <c r="G3121" s="62"/>
      <c r="H3121" s="62"/>
    </row>
    <row r="3122" spans="1:8" customFormat="1" x14ac:dyDescent="0.25">
      <c r="A3122" s="59"/>
      <c r="B3122" s="60">
        <v>0.64583333333333304</v>
      </c>
      <c r="C3122" s="62"/>
      <c r="D3122" s="62"/>
      <c r="E3122" s="62"/>
      <c r="F3122" s="62"/>
      <c r="G3122" s="62"/>
      <c r="H3122" s="62"/>
    </row>
    <row r="3123" spans="1:8" customFormat="1" x14ac:dyDescent="0.25">
      <c r="A3123" s="59"/>
      <c r="B3123" s="60">
        <v>0.65277777777777801</v>
      </c>
      <c r="C3123" s="62"/>
      <c r="D3123" s="62"/>
      <c r="E3123" s="62"/>
      <c r="F3123" s="62"/>
      <c r="G3123" s="62"/>
      <c r="H3123" s="62"/>
    </row>
    <row r="3124" spans="1:8" customFormat="1" x14ac:dyDescent="0.25">
      <c r="A3124" s="59"/>
      <c r="B3124" s="60">
        <v>0.65972222222222199</v>
      </c>
      <c r="C3124" s="62"/>
      <c r="D3124" s="62"/>
      <c r="E3124" s="62"/>
      <c r="F3124" s="62"/>
      <c r="G3124" s="62"/>
      <c r="H3124" s="62"/>
    </row>
    <row r="3125" spans="1:8" customFormat="1" x14ac:dyDescent="0.25">
      <c r="A3125" s="59"/>
      <c r="B3125" s="60">
        <v>0.66666666666666696</v>
      </c>
      <c r="C3125" s="62"/>
      <c r="D3125" s="62"/>
      <c r="E3125" s="62"/>
      <c r="F3125" s="62"/>
      <c r="G3125" s="62"/>
      <c r="H3125" s="62"/>
    </row>
    <row r="3126" spans="1:8" customFormat="1" x14ac:dyDescent="0.25">
      <c r="A3126" s="59"/>
      <c r="B3126" s="60">
        <v>0.67361111111111105</v>
      </c>
      <c r="C3126" s="62"/>
      <c r="D3126" s="62"/>
      <c r="E3126" s="62"/>
      <c r="F3126" s="62"/>
      <c r="G3126" s="62"/>
      <c r="H3126" s="62"/>
    </row>
    <row r="3127" spans="1:8" customFormat="1" x14ac:dyDescent="0.25">
      <c r="A3127" s="59"/>
      <c r="B3127" s="60">
        <v>0.68055555555555503</v>
      </c>
      <c r="C3127" s="62"/>
      <c r="D3127" s="62"/>
      <c r="E3127" s="62"/>
      <c r="F3127" s="62"/>
      <c r="G3127" s="62"/>
      <c r="H3127" s="62"/>
    </row>
    <row r="3128" spans="1:8" customFormat="1" x14ac:dyDescent="0.25">
      <c r="A3128" s="59"/>
      <c r="B3128" s="60">
        <v>0.6875</v>
      </c>
      <c r="C3128" s="62"/>
      <c r="D3128" s="62"/>
      <c r="E3128" s="62"/>
      <c r="F3128" s="62"/>
      <c r="G3128" s="62"/>
      <c r="H3128" s="62"/>
    </row>
    <row r="3129" spans="1:8" customFormat="1" x14ac:dyDescent="0.25">
      <c r="A3129" s="59"/>
      <c r="B3129" s="60">
        <v>0.69444444444444398</v>
      </c>
      <c r="C3129" s="62"/>
      <c r="D3129" s="62"/>
      <c r="E3129" s="62"/>
      <c r="F3129" s="62"/>
      <c r="G3129" s="62"/>
      <c r="H3129" s="62"/>
    </row>
    <row r="3130" spans="1:8" customFormat="1" x14ac:dyDescent="0.25">
      <c r="A3130" s="59"/>
      <c r="B3130" s="60">
        <v>0.70138888888888895</v>
      </c>
      <c r="C3130" s="62"/>
      <c r="D3130" s="62"/>
      <c r="E3130" s="62"/>
      <c r="F3130" s="62"/>
      <c r="G3130" s="62"/>
      <c r="H3130" s="62"/>
    </row>
    <row r="3131" spans="1:8" customFormat="1" x14ac:dyDescent="0.25">
      <c r="A3131" s="59"/>
      <c r="B3131" s="60">
        <v>0.70833333333333304</v>
      </c>
      <c r="C3131" s="62"/>
      <c r="D3131" s="62"/>
      <c r="E3131" s="62"/>
      <c r="F3131" s="62"/>
      <c r="G3131" s="62"/>
      <c r="H3131" s="62"/>
    </row>
    <row r="3132" spans="1:8" customFormat="1" x14ac:dyDescent="0.25">
      <c r="A3132" s="59"/>
      <c r="B3132" s="60">
        <v>0.71527777777777801</v>
      </c>
      <c r="C3132" s="62"/>
      <c r="D3132" s="62"/>
      <c r="E3132" s="62"/>
      <c r="F3132" s="62"/>
      <c r="G3132" s="62"/>
      <c r="H3132" s="62"/>
    </row>
    <row r="3133" spans="1:8" customFormat="1" x14ac:dyDescent="0.25">
      <c r="A3133" s="59"/>
      <c r="B3133" s="60">
        <v>0.72222222222222199</v>
      </c>
      <c r="C3133" s="62"/>
      <c r="D3133" s="62"/>
      <c r="E3133" s="62"/>
      <c r="F3133" s="62"/>
      <c r="G3133" s="62"/>
      <c r="H3133" s="62"/>
    </row>
    <row r="3134" spans="1:8" customFormat="1" x14ac:dyDescent="0.25">
      <c r="A3134" s="59"/>
      <c r="B3134" s="60">
        <v>0.72916666666666696</v>
      </c>
      <c r="C3134" s="62"/>
      <c r="D3134" s="62"/>
      <c r="E3134" s="62"/>
      <c r="F3134" s="62"/>
      <c r="G3134" s="62"/>
      <c r="H3134" s="62"/>
    </row>
    <row r="3135" spans="1:8" customFormat="1" x14ac:dyDescent="0.25">
      <c r="A3135" s="59"/>
      <c r="B3135" s="60">
        <v>0.73611111111111105</v>
      </c>
      <c r="C3135" s="62"/>
      <c r="D3135" s="62"/>
      <c r="E3135" s="62"/>
      <c r="F3135" s="62"/>
      <c r="G3135" s="62"/>
      <c r="H3135" s="62"/>
    </row>
    <row r="3136" spans="1:8" customFormat="1" x14ac:dyDescent="0.25">
      <c r="A3136" s="59"/>
      <c r="B3136" s="60">
        <v>0.74305555555555503</v>
      </c>
      <c r="C3136" s="62"/>
      <c r="D3136" s="62"/>
      <c r="E3136" s="62"/>
      <c r="F3136" s="62"/>
      <c r="G3136" s="62"/>
      <c r="H3136" s="62"/>
    </row>
    <row r="3137" spans="1:8" customFormat="1" x14ac:dyDescent="0.25">
      <c r="A3137" s="59"/>
      <c r="B3137" s="60">
        <v>0.75</v>
      </c>
      <c r="C3137" s="62"/>
      <c r="D3137" s="62"/>
      <c r="E3137" s="62"/>
      <c r="F3137" s="62"/>
      <c r="G3137" s="62"/>
      <c r="H3137" s="62"/>
    </row>
    <row r="3138" spans="1:8" customFormat="1" x14ac:dyDescent="0.25">
      <c r="A3138" s="59"/>
      <c r="B3138" s="60">
        <v>0.75694444444444398</v>
      </c>
      <c r="C3138" s="62"/>
      <c r="D3138" s="62"/>
      <c r="E3138" s="62"/>
      <c r="F3138" s="62"/>
      <c r="G3138" s="62"/>
      <c r="H3138" s="62"/>
    </row>
    <row r="3139" spans="1:8" customFormat="1" x14ac:dyDescent="0.25">
      <c r="A3139" s="59"/>
      <c r="B3139" s="60">
        <v>0.76388888888888895</v>
      </c>
      <c r="C3139" s="62"/>
      <c r="D3139" s="62"/>
      <c r="E3139" s="62"/>
      <c r="F3139" s="62"/>
      <c r="G3139" s="62"/>
      <c r="H3139" s="62"/>
    </row>
    <row r="3140" spans="1:8" customFormat="1" x14ac:dyDescent="0.25">
      <c r="A3140" s="59"/>
      <c r="B3140" s="60">
        <v>0.77083333333333304</v>
      </c>
      <c r="C3140" s="62"/>
      <c r="D3140" s="62"/>
      <c r="E3140" s="62"/>
      <c r="F3140" s="62"/>
      <c r="G3140" s="62"/>
      <c r="H3140" s="62"/>
    </row>
    <row r="3141" spans="1:8" customFormat="1" x14ac:dyDescent="0.25">
      <c r="A3141" s="59"/>
      <c r="B3141" s="60">
        <v>0.77777777777777801</v>
      </c>
      <c r="C3141" s="62"/>
      <c r="D3141" s="62"/>
      <c r="E3141" s="62"/>
      <c r="F3141" s="62"/>
      <c r="G3141" s="62"/>
      <c r="H3141" s="62"/>
    </row>
    <row r="3142" spans="1:8" customFormat="1" x14ac:dyDescent="0.25">
      <c r="A3142" s="59"/>
      <c r="B3142" s="60">
        <v>0.78472222222222199</v>
      </c>
      <c r="C3142" s="62"/>
      <c r="D3142" s="62"/>
      <c r="E3142" s="62"/>
      <c r="F3142" s="62"/>
      <c r="G3142" s="62"/>
      <c r="H3142" s="62"/>
    </row>
    <row r="3143" spans="1:8" customFormat="1" x14ac:dyDescent="0.25">
      <c r="A3143" s="59"/>
      <c r="B3143" s="60">
        <v>0.79166666666666696</v>
      </c>
      <c r="C3143" s="62"/>
      <c r="D3143" s="62"/>
      <c r="E3143" s="62"/>
      <c r="F3143" s="62"/>
      <c r="G3143" s="62"/>
      <c r="H3143" s="62"/>
    </row>
    <row r="3144" spans="1:8" customFormat="1" x14ac:dyDescent="0.25">
      <c r="A3144" s="59"/>
      <c r="B3144" s="60">
        <v>0.79861111111111105</v>
      </c>
      <c r="C3144" s="62"/>
      <c r="D3144" s="62"/>
      <c r="E3144" s="62"/>
      <c r="F3144" s="62"/>
      <c r="G3144" s="62"/>
      <c r="H3144" s="62"/>
    </row>
    <row r="3145" spans="1:8" customFormat="1" x14ac:dyDescent="0.25">
      <c r="A3145" s="59"/>
      <c r="B3145" s="60">
        <v>0.80555555555555503</v>
      </c>
      <c r="C3145" s="62"/>
      <c r="D3145" s="62"/>
      <c r="E3145" s="62"/>
      <c r="F3145" s="62"/>
      <c r="G3145" s="62"/>
      <c r="H3145" s="62"/>
    </row>
    <row r="3146" spans="1:8" customFormat="1" x14ac:dyDescent="0.25">
      <c r="A3146" s="59"/>
      <c r="B3146" s="60">
        <v>0.8125</v>
      </c>
      <c r="C3146" s="62"/>
      <c r="D3146" s="62"/>
      <c r="E3146" s="62"/>
      <c r="F3146" s="62"/>
      <c r="G3146" s="62"/>
      <c r="H3146" s="62"/>
    </row>
    <row r="3147" spans="1:8" customFormat="1" x14ac:dyDescent="0.25">
      <c r="A3147" s="59"/>
      <c r="B3147" s="60">
        <v>0.81944444444444398</v>
      </c>
      <c r="C3147" s="62"/>
      <c r="D3147" s="62"/>
      <c r="E3147" s="62"/>
      <c r="F3147" s="62"/>
      <c r="G3147" s="62"/>
      <c r="H3147" s="62"/>
    </row>
    <row r="3148" spans="1:8" customFormat="1" x14ac:dyDescent="0.25">
      <c r="A3148" s="59"/>
      <c r="B3148" s="60">
        <v>0.82638888888888895</v>
      </c>
      <c r="C3148" s="62"/>
      <c r="D3148" s="62"/>
      <c r="E3148" s="62"/>
      <c r="F3148" s="62"/>
      <c r="G3148" s="62"/>
      <c r="H3148" s="62"/>
    </row>
    <row r="3149" spans="1:8" customFormat="1" x14ac:dyDescent="0.25">
      <c r="A3149" s="59"/>
      <c r="B3149" s="60">
        <v>0.83333333333333304</v>
      </c>
      <c r="C3149" s="62"/>
      <c r="D3149" s="62"/>
      <c r="E3149" s="62"/>
      <c r="F3149" s="62"/>
      <c r="G3149" s="62"/>
      <c r="H3149" s="62"/>
    </row>
    <row r="3150" spans="1:8" customFormat="1" x14ac:dyDescent="0.25">
      <c r="A3150" s="59"/>
      <c r="B3150" s="60">
        <v>0.84027777777777801</v>
      </c>
      <c r="C3150" s="62"/>
      <c r="D3150" s="62"/>
      <c r="E3150" s="62"/>
      <c r="F3150" s="62"/>
      <c r="G3150" s="62"/>
      <c r="H3150" s="62"/>
    </row>
    <row r="3151" spans="1:8" customFormat="1" x14ac:dyDescent="0.25">
      <c r="A3151" s="59"/>
      <c r="B3151" s="60">
        <v>0.84722222222222199</v>
      </c>
      <c r="C3151" s="62"/>
      <c r="D3151" s="62"/>
      <c r="E3151" s="62"/>
      <c r="F3151" s="62"/>
      <c r="G3151" s="62"/>
      <c r="H3151" s="62"/>
    </row>
    <row r="3152" spans="1:8" customFormat="1" x14ac:dyDescent="0.25">
      <c r="A3152" s="59"/>
      <c r="B3152" s="60">
        <v>0.85416666666666696</v>
      </c>
      <c r="C3152" s="62"/>
      <c r="D3152" s="62"/>
      <c r="E3152" s="62"/>
      <c r="F3152" s="62"/>
      <c r="G3152" s="62"/>
      <c r="H3152" s="62"/>
    </row>
    <row r="3153" spans="1:8" customFormat="1" x14ac:dyDescent="0.25">
      <c r="A3153" s="59"/>
      <c r="B3153" s="60">
        <v>0.86111111111111105</v>
      </c>
      <c r="C3153" s="62"/>
      <c r="D3153" s="62"/>
      <c r="E3153" s="62"/>
      <c r="F3153" s="62"/>
      <c r="G3153" s="62"/>
      <c r="H3153" s="62"/>
    </row>
    <row r="3154" spans="1:8" customFormat="1" x14ac:dyDescent="0.25">
      <c r="A3154" s="59"/>
      <c r="B3154" s="60">
        <v>0.86805555555555503</v>
      </c>
      <c r="C3154" s="62"/>
      <c r="D3154" s="62"/>
      <c r="E3154" s="62"/>
      <c r="F3154" s="62"/>
      <c r="G3154" s="62"/>
      <c r="H3154" s="62"/>
    </row>
    <row r="3155" spans="1:8" customFormat="1" x14ac:dyDescent="0.25">
      <c r="A3155" s="59"/>
      <c r="B3155" s="60">
        <v>0.875</v>
      </c>
      <c r="C3155" s="62"/>
      <c r="D3155" s="62"/>
      <c r="E3155" s="62"/>
      <c r="F3155" s="62"/>
      <c r="G3155" s="62"/>
      <c r="H3155" s="62"/>
    </row>
    <row r="3156" spans="1:8" customFormat="1" x14ac:dyDescent="0.25">
      <c r="A3156" s="59"/>
      <c r="B3156" s="60">
        <v>0.88194444444444398</v>
      </c>
      <c r="C3156" s="62"/>
      <c r="D3156" s="62"/>
      <c r="E3156" s="62"/>
      <c r="F3156" s="62"/>
      <c r="G3156" s="62"/>
      <c r="H3156" s="62"/>
    </row>
    <row r="3157" spans="1:8" customFormat="1" x14ac:dyDescent="0.25">
      <c r="A3157" s="59"/>
      <c r="B3157" s="60">
        <v>0.88888888888888895</v>
      </c>
      <c r="C3157" s="62"/>
      <c r="D3157" s="62"/>
      <c r="E3157" s="62"/>
      <c r="F3157" s="62"/>
      <c r="G3157" s="62"/>
      <c r="H3157" s="62"/>
    </row>
    <row r="3158" spans="1:8" customFormat="1" x14ac:dyDescent="0.25">
      <c r="A3158" s="59"/>
      <c r="B3158" s="60">
        <v>0.89583333333333304</v>
      </c>
      <c r="C3158" s="62"/>
      <c r="D3158" s="62"/>
      <c r="E3158" s="62"/>
      <c r="F3158" s="62"/>
      <c r="G3158" s="62"/>
      <c r="H3158" s="62"/>
    </row>
    <row r="3159" spans="1:8" customFormat="1" x14ac:dyDescent="0.25">
      <c r="A3159" s="59"/>
      <c r="B3159" s="60">
        <v>0.90277777777777801</v>
      </c>
      <c r="C3159" s="62"/>
      <c r="D3159" s="62"/>
      <c r="E3159" s="62"/>
      <c r="F3159" s="62"/>
      <c r="G3159" s="62"/>
      <c r="H3159" s="62"/>
    </row>
    <row r="3160" spans="1:8" customFormat="1" x14ac:dyDescent="0.25">
      <c r="A3160" s="59"/>
      <c r="B3160" s="60">
        <v>0.90972222222222199</v>
      </c>
      <c r="C3160" s="62"/>
      <c r="D3160" s="62"/>
      <c r="E3160" s="62"/>
      <c r="F3160" s="62"/>
      <c r="G3160" s="62"/>
      <c r="H3160" s="62"/>
    </row>
    <row r="3161" spans="1:8" customFormat="1" x14ac:dyDescent="0.25">
      <c r="A3161" s="59"/>
      <c r="B3161" s="60">
        <v>0.91666666666666696</v>
      </c>
      <c r="C3161" s="62"/>
      <c r="D3161" s="62"/>
      <c r="E3161" s="62"/>
      <c r="F3161" s="62"/>
      <c r="G3161" s="62"/>
      <c r="H3161" s="62"/>
    </row>
    <row r="3162" spans="1:8" customFormat="1" x14ac:dyDescent="0.25">
      <c r="A3162" s="59"/>
      <c r="B3162" s="60">
        <v>0.92361111111111105</v>
      </c>
      <c r="C3162" s="62"/>
      <c r="D3162" s="62"/>
      <c r="E3162" s="62"/>
      <c r="F3162" s="62"/>
      <c r="G3162" s="62"/>
      <c r="H3162" s="62"/>
    </row>
    <row r="3163" spans="1:8" customFormat="1" x14ac:dyDescent="0.25">
      <c r="A3163" s="59"/>
      <c r="B3163" s="60">
        <v>0.93055555555555503</v>
      </c>
      <c r="C3163" s="62"/>
      <c r="D3163" s="62"/>
      <c r="E3163" s="62"/>
      <c r="F3163" s="62"/>
      <c r="G3163" s="62"/>
      <c r="H3163" s="62"/>
    </row>
    <row r="3164" spans="1:8" customFormat="1" x14ac:dyDescent="0.25">
      <c r="A3164" s="59"/>
      <c r="B3164" s="60">
        <v>0.9375</v>
      </c>
      <c r="C3164" s="62"/>
      <c r="D3164" s="62"/>
      <c r="E3164" s="62"/>
      <c r="F3164" s="62"/>
      <c r="G3164" s="62"/>
      <c r="H3164" s="62"/>
    </row>
    <row r="3165" spans="1:8" customFormat="1" x14ac:dyDescent="0.25">
      <c r="A3165" s="59"/>
      <c r="B3165" s="60">
        <v>0.94444444444444398</v>
      </c>
      <c r="C3165" s="62"/>
      <c r="D3165" s="62"/>
      <c r="E3165" s="62"/>
      <c r="F3165" s="62"/>
      <c r="G3165" s="62"/>
      <c r="H3165" s="62"/>
    </row>
    <row r="3166" spans="1:8" customFormat="1" x14ac:dyDescent="0.25">
      <c r="A3166" s="59"/>
      <c r="B3166" s="60">
        <v>0.95138888888888895</v>
      </c>
      <c r="C3166" s="62"/>
      <c r="D3166" s="62"/>
      <c r="E3166" s="62"/>
      <c r="F3166" s="62"/>
      <c r="G3166" s="62"/>
      <c r="H3166" s="62"/>
    </row>
    <row r="3167" spans="1:8" customFormat="1" x14ac:dyDescent="0.25">
      <c r="A3167" s="59"/>
      <c r="B3167" s="60">
        <v>0.95833333333333304</v>
      </c>
      <c r="C3167" s="62"/>
      <c r="D3167" s="62"/>
      <c r="E3167" s="62"/>
      <c r="F3167" s="62"/>
      <c r="G3167" s="62"/>
      <c r="H3167" s="62"/>
    </row>
    <row r="3168" spans="1:8" customFormat="1" x14ac:dyDescent="0.25">
      <c r="A3168" s="59"/>
      <c r="B3168" s="60">
        <v>0.96527777777777801</v>
      </c>
      <c r="C3168" s="62"/>
      <c r="D3168" s="62"/>
      <c r="E3168" s="62"/>
      <c r="F3168" s="62"/>
      <c r="G3168" s="62"/>
      <c r="H3168" s="62"/>
    </row>
    <row r="3169" spans="1:8" customFormat="1" x14ac:dyDescent="0.25">
      <c r="A3169" s="59"/>
      <c r="B3169" s="60">
        <v>0.97222222222222199</v>
      </c>
      <c r="C3169" s="62"/>
      <c r="D3169" s="62"/>
      <c r="E3169" s="62"/>
      <c r="F3169" s="62"/>
      <c r="G3169" s="62"/>
      <c r="H3169" s="62"/>
    </row>
    <row r="3170" spans="1:8" customFormat="1" x14ac:dyDescent="0.25">
      <c r="A3170" s="59"/>
      <c r="B3170" s="60">
        <v>0.97916666666666696</v>
      </c>
      <c r="C3170" s="62"/>
      <c r="D3170" s="62"/>
      <c r="E3170" s="62"/>
      <c r="F3170" s="62"/>
      <c r="G3170" s="62"/>
      <c r="H3170" s="62"/>
    </row>
    <row r="3171" spans="1:8" customFormat="1" x14ac:dyDescent="0.25">
      <c r="A3171" s="59"/>
      <c r="B3171" s="60">
        <v>0.98611111111111105</v>
      </c>
      <c r="C3171" s="62"/>
      <c r="D3171" s="62"/>
      <c r="E3171" s="62"/>
      <c r="F3171" s="62"/>
      <c r="G3171" s="62"/>
      <c r="H3171" s="62"/>
    </row>
    <row r="3172" spans="1:8" customFormat="1" x14ac:dyDescent="0.25">
      <c r="A3172" s="59"/>
      <c r="B3172" s="60">
        <v>0.99305555555555503</v>
      </c>
      <c r="C3172" s="62"/>
      <c r="D3172" s="62"/>
      <c r="E3172" s="62"/>
      <c r="F3172" s="62"/>
      <c r="G3172" s="62"/>
      <c r="H3172" s="62"/>
    </row>
    <row r="3173" spans="1:8" customFormat="1" x14ac:dyDescent="0.25">
      <c r="A3173" s="59"/>
      <c r="B3173" s="60">
        <v>0</v>
      </c>
      <c r="C3173" s="62"/>
      <c r="D3173" s="62"/>
      <c r="E3173" s="62"/>
      <c r="F3173" s="62"/>
      <c r="G3173" s="62"/>
      <c r="H3173" s="62"/>
    </row>
    <row r="3174" spans="1:8" customFormat="1" x14ac:dyDescent="0.25">
      <c r="A3174" s="59"/>
      <c r="B3174" s="60">
        <v>6.9444444444444441E-3</v>
      </c>
      <c r="C3174" s="62"/>
      <c r="D3174" s="62"/>
      <c r="E3174" s="62"/>
      <c r="F3174" s="62"/>
      <c r="G3174" s="62"/>
      <c r="H3174" s="62"/>
    </row>
    <row r="3175" spans="1:8" customFormat="1" x14ac:dyDescent="0.25">
      <c r="A3175" s="59"/>
      <c r="B3175" s="60">
        <v>1.3888888888888888E-2</v>
      </c>
      <c r="C3175" s="62"/>
      <c r="D3175" s="62"/>
      <c r="E3175" s="62"/>
      <c r="F3175" s="62"/>
      <c r="G3175" s="62"/>
      <c r="H3175" s="62"/>
    </row>
    <row r="3176" spans="1:8" customFormat="1" x14ac:dyDescent="0.25">
      <c r="A3176" s="59"/>
      <c r="B3176" s="60">
        <v>2.0833333333333301E-2</v>
      </c>
      <c r="C3176" s="62"/>
      <c r="D3176" s="62"/>
      <c r="E3176" s="62"/>
      <c r="F3176" s="62"/>
      <c r="G3176" s="62"/>
      <c r="H3176" s="62"/>
    </row>
    <row r="3177" spans="1:8" customFormat="1" x14ac:dyDescent="0.25">
      <c r="A3177" s="59"/>
      <c r="B3177" s="60">
        <v>2.7777777777777801E-2</v>
      </c>
      <c r="C3177" s="62"/>
      <c r="D3177" s="62"/>
      <c r="E3177" s="62"/>
      <c r="F3177" s="62"/>
      <c r="G3177" s="62"/>
      <c r="H3177" s="62"/>
    </row>
    <row r="3178" spans="1:8" customFormat="1" x14ac:dyDescent="0.25">
      <c r="A3178" s="59"/>
      <c r="B3178" s="60">
        <v>3.4722222222222203E-2</v>
      </c>
      <c r="C3178" s="62"/>
      <c r="D3178" s="62"/>
      <c r="E3178" s="62"/>
      <c r="F3178" s="62"/>
      <c r="G3178" s="62"/>
      <c r="H3178" s="62"/>
    </row>
    <row r="3179" spans="1:8" customFormat="1" x14ac:dyDescent="0.25">
      <c r="A3179" s="59"/>
      <c r="B3179" s="60">
        <v>4.1666666666666664E-2</v>
      </c>
      <c r="C3179" s="62"/>
      <c r="D3179" s="62"/>
      <c r="E3179" s="62"/>
      <c r="F3179" s="62"/>
      <c r="G3179" s="62"/>
      <c r="H3179" s="62"/>
    </row>
    <row r="3180" spans="1:8" customFormat="1" x14ac:dyDescent="0.25">
      <c r="A3180" s="59"/>
      <c r="B3180" s="60">
        <v>4.8611111111111098E-2</v>
      </c>
      <c r="C3180" s="62"/>
      <c r="D3180" s="62"/>
      <c r="E3180" s="62"/>
      <c r="F3180" s="62"/>
      <c r="G3180" s="62"/>
      <c r="H3180" s="62"/>
    </row>
    <row r="3181" spans="1:8" customFormat="1" x14ac:dyDescent="0.25">
      <c r="A3181" s="59"/>
      <c r="B3181" s="60">
        <v>5.5555555555555601E-2</v>
      </c>
      <c r="C3181" s="62"/>
      <c r="D3181" s="62"/>
      <c r="E3181" s="62"/>
      <c r="F3181" s="62"/>
      <c r="G3181" s="62"/>
      <c r="H3181" s="62"/>
    </row>
    <row r="3182" spans="1:8" customFormat="1" x14ac:dyDescent="0.25">
      <c r="A3182" s="59"/>
      <c r="B3182" s="60">
        <v>6.25E-2</v>
      </c>
      <c r="C3182" s="62"/>
      <c r="D3182" s="62"/>
      <c r="E3182" s="62"/>
      <c r="F3182" s="62"/>
      <c r="G3182" s="62"/>
      <c r="H3182" s="62"/>
    </row>
    <row r="3183" spans="1:8" customFormat="1" x14ac:dyDescent="0.25">
      <c r="A3183" s="59"/>
      <c r="B3183" s="60">
        <v>6.9444444444444406E-2</v>
      </c>
      <c r="C3183" s="62"/>
      <c r="D3183" s="62"/>
      <c r="E3183" s="62"/>
      <c r="F3183" s="62"/>
      <c r="G3183" s="62"/>
      <c r="H3183" s="62"/>
    </row>
    <row r="3184" spans="1:8" customFormat="1" x14ac:dyDescent="0.25">
      <c r="A3184" s="59"/>
      <c r="B3184" s="60">
        <v>7.6388888888888895E-2</v>
      </c>
      <c r="C3184" s="62"/>
      <c r="D3184" s="62"/>
      <c r="E3184" s="62"/>
      <c r="F3184" s="62"/>
      <c r="G3184" s="62"/>
      <c r="H3184" s="62"/>
    </row>
    <row r="3185" spans="1:8" customFormat="1" x14ac:dyDescent="0.25">
      <c r="A3185" s="59"/>
      <c r="B3185" s="60">
        <v>8.3333333333333301E-2</v>
      </c>
      <c r="C3185" s="62"/>
      <c r="D3185" s="62"/>
      <c r="E3185" s="62"/>
      <c r="F3185" s="62"/>
      <c r="G3185" s="62"/>
      <c r="H3185" s="62"/>
    </row>
    <row r="3186" spans="1:8" customFormat="1" x14ac:dyDescent="0.25">
      <c r="A3186" s="59"/>
      <c r="B3186" s="60">
        <v>9.0277777777777804E-2</v>
      </c>
      <c r="C3186" s="62"/>
      <c r="D3186" s="62"/>
      <c r="E3186" s="62"/>
      <c r="F3186" s="62"/>
      <c r="G3186" s="62"/>
      <c r="H3186" s="62"/>
    </row>
    <row r="3187" spans="1:8" customFormat="1" x14ac:dyDescent="0.25">
      <c r="A3187" s="59"/>
      <c r="B3187" s="60">
        <v>9.7222222222222196E-2</v>
      </c>
      <c r="C3187" s="62"/>
      <c r="D3187" s="62"/>
      <c r="E3187" s="62"/>
      <c r="F3187" s="62"/>
      <c r="G3187" s="62"/>
      <c r="H3187" s="62"/>
    </row>
    <row r="3188" spans="1:8" customFormat="1" x14ac:dyDescent="0.25">
      <c r="A3188" s="59"/>
      <c r="B3188" s="60">
        <v>0.104166666666667</v>
      </c>
      <c r="C3188" s="62"/>
      <c r="D3188" s="62"/>
      <c r="E3188" s="62"/>
      <c r="F3188" s="62"/>
      <c r="G3188" s="62"/>
      <c r="H3188" s="62"/>
    </row>
    <row r="3189" spans="1:8" customFormat="1" x14ac:dyDescent="0.25">
      <c r="A3189" s="59"/>
      <c r="B3189" s="60">
        <v>0.11111111111111099</v>
      </c>
      <c r="C3189" s="62"/>
      <c r="D3189" s="62"/>
      <c r="E3189" s="62"/>
      <c r="F3189" s="62"/>
      <c r="G3189" s="62"/>
      <c r="H3189" s="62"/>
    </row>
    <row r="3190" spans="1:8" customFormat="1" x14ac:dyDescent="0.25">
      <c r="A3190" s="59"/>
      <c r="B3190" s="60">
        <v>0.118055555555556</v>
      </c>
      <c r="C3190" s="62"/>
      <c r="D3190" s="62"/>
      <c r="E3190" s="62"/>
      <c r="F3190" s="62"/>
      <c r="G3190" s="62"/>
      <c r="H3190" s="62"/>
    </row>
    <row r="3191" spans="1:8" customFormat="1" x14ac:dyDescent="0.25">
      <c r="A3191" s="59"/>
      <c r="B3191" s="60">
        <v>0.125</v>
      </c>
      <c r="C3191" s="62"/>
      <c r="D3191" s="62"/>
      <c r="E3191" s="62"/>
      <c r="F3191" s="62"/>
      <c r="G3191" s="62"/>
      <c r="H3191" s="62"/>
    </row>
    <row r="3192" spans="1:8" customFormat="1" x14ac:dyDescent="0.25">
      <c r="A3192" s="59"/>
      <c r="B3192" s="60">
        <v>0.131944444444444</v>
      </c>
      <c r="C3192" s="62"/>
      <c r="D3192" s="62"/>
      <c r="E3192" s="62"/>
      <c r="F3192" s="62"/>
      <c r="G3192" s="62"/>
      <c r="H3192" s="62"/>
    </row>
    <row r="3193" spans="1:8" customFormat="1" x14ac:dyDescent="0.25">
      <c r="A3193" s="59"/>
      <c r="B3193" s="60">
        <v>0.13888888888888901</v>
      </c>
      <c r="C3193" s="62"/>
      <c r="D3193" s="62"/>
      <c r="E3193" s="62"/>
      <c r="F3193" s="62"/>
      <c r="G3193" s="62"/>
      <c r="H3193" s="62"/>
    </row>
    <row r="3194" spans="1:8" customFormat="1" x14ac:dyDescent="0.25">
      <c r="A3194" s="59"/>
      <c r="B3194" s="60">
        <v>0.14583333333333301</v>
      </c>
      <c r="C3194" s="62"/>
      <c r="D3194" s="62"/>
      <c r="E3194" s="62"/>
      <c r="F3194" s="62"/>
      <c r="G3194" s="62"/>
      <c r="H3194" s="62"/>
    </row>
    <row r="3195" spans="1:8" customFormat="1" x14ac:dyDescent="0.25">
      <c r="A3195" s="59"/>
      <c r="B3195" s="60">
        <v>0.15277777777777801</v>
      </c>
      <c r="C3195" s="62"/>
      <c r="D3195" s="62"/>
      <c r="E3195" s="62"/>
      <c r="F3195" s="62"/>
      <c r="G3195" s="62"/>
      <c r="H3195" s="62"/>
    </row>
    <row r="3196" spans="1:8" customFormat="1" x14ac:dyDescent="0.25">
      <c r="A3196" s="59"/>
      <c r="B3196" s="60">
        <v>0.15972222222222199</v>
      </c>
      <c r="C3196" s="62"/>
      <c r="D3196" s="62"/>
      <c r="E3196" s="62"/>
      <c r="F3196" s="62"/>
      <c r="G3196" s="62"/>
      <c r="H3196" s="62"/>
    </row>
    <row r="3197" spans="1:8" customFormat="1" x14ac:dyDescent="0.25">
      <c r="A3197" s="59"/>
      <c r="B3197" s="60">
        <v>0.16666666666666699</v>
      </c>
      <c r="C3197" s="62"/>
      <c r="D3197" s="62"/>
      <c r="E3197" s="62"/>
      <c r="F3197" s="62"/>
      <c r="G3197" s="62"/>
      <c r="H3197" s="62"/>
    </row>
    <row r="3198" spans="1:8" customFormat="1" x14ac:dyDescent="0.25">
      <c r="A3198" s="59"/>
      <c r="B3198" s="60">
        <v>0.17361111111111099</v>
      </c>
      <c r="C3198" s="62"/>
      <c r="D3198" s="62"/>
      <c r="E3198" s="62"/>
      <c r="F3198" s="62"/>
      <c r="G3198" s="62"/>
      <c r="H3198" s="62"/>
    </row>
    <row r="3199" spans="1:8" customFormat="1" x14ac:dyDescent="0.25">
      <c r="A3199" s="59"/>
      <c r="B3199" s="60">
        <v>0.180555555555556</v>
      </c>
      <c r="C3199" s="62"/>
      <c r="D3199" s="62"/>
      <c r="E3199" s="62"/>
      <c r="F3199" s="62"/>
      <c r="G3199" s="62"/>
      <c r="H3199" s="62"/>
    </row>
    <row r="3200" spans="1:8" customFormat="1" x14ac:dyDescent="0.25">
      <c r="A3200" s="59"/>
      <c r="B3200" s="60">
        <v>0.1875</v>
      </c>
      <c r="C3200" s="62"/>
      <c r="D3200" s="62"/>
      <c r="E3200" s="62"/>
      <c r="F3200" s="62"/>
      <c r="G3200" s="62"/>
      <c r="H3200" s="62"/>
    </row>
    <row r="3201" spans="1:8" customFormat="1" x14ac:dyDescent="0.25">
      <c r="A3201" s="59"/>
      <c r="B3201" s="60">
        <v>0.194444444444444</v>
      </c>
      <c r="C3201" s="62"/>
      <c r="D3201" s="62"/>
      <c r="E3201" s="62"/>
      <c r="F3201" s="62"/>
      <c r="G3201" s="62"/>
      <c r="H3201" s="62"/>
    </row>
    <row r="3202" spans="1:8" customFormat="1" x14ac:dyDescent="0.25">
      <c r="A3202" s="59"/>
      <c r="B3202" s="60">
        <v>0.20138888888888901</v>
      </c>
      <c r="C3202" s="62"/>
      <c r="D3202" s="62"/>
      <c r="E3202" s="62"/>
      <c r="F3202" s="62"/>
      <c r="G3202" s="62"/>
      <c r="H3202" s="62"/>
    </row>
    <row r="3203" spans="1:8" customFormat="1" x14ac:dyDescent="0.25">
      <c r="A3203" s="59"/>
      <c r="B3203" s="60">
        <v>0.20833333333333301</v>
      </c>
      <c r="C3203" s="62"/>
      <c r="D3203" s="62"/>
      <c r="E3203" s="62"/>
      <c r="F3203" s="62"/>
      <c r="G3203" s="62"/>
      <c r="H3203" s="62"/>
    </row>
    <row r="3204" spans="1:8" customFormat="1" x14ac:dyDescent="0.25">
      <c r="A3204" s="59"/>
      <c r="B3204" s="60">
        <v>0.21527777777777801</v>
      </c>
      <c r="C3204" s="62"/>
      <c r="D3204" s="62"/>
      <c r="E3204" s="62"/>
      <c r="F3204" s="62"/>
      <c r="G3204" s="62"/>
      <c r="H3204" s="62"/>
    </row>
    <row r="3205" spans="1:8" customFormat="1" x14ac:dyDescent="0.25">
      <c r="A3205" s="59"/>
      <c r="B3205" s="60">
        <v>0.22222222222222199</v>
      </c>
      <c r="C3205" s="62"/>
      <c r="D3205" s="62"/>
      <c r="E3205" s="62"/>
      <c r="F3205" s="62"/>
      <c r="G3205" s="62"/>
      <c r="H3205" s="62"/>
    </row>
    <row r="3206" spans="1:8" customFormat="1" x14ac:dyDescent="0.25">
      <c r="A3206" s="59"/>
      <c r="B3206" s="60">
        <v>0.22916666666666699</v>
      </c>
      <c r="C3206" s="62"/>
      <c r="D3206" s="62"/>
      <c r="E3206" s="62"/>
      <c r="F3206" s="62"/>
      <c r="G3206" s="62"/>
      <c r="H3206" s="62"/>
    </row>
    <row r="3207" spans="1:8" customFormat="1" x14ac:dyDescent="0.25">
      <c r="A3207" s="59"/>
      <c r="B3207" s="60">
        <v>0.23611111111111099</v>
      </c>
      <c r="C3207" s="62"/>
      <c r="D3207" s="62"/>
      <c r="E3207" s="62"/>
      <c r="F3207" s="62"/>
      <c r="G3207" s="62"/>
      <c r="H3207" s="62"/>
    </row>
    <row r="3208" spans="1:8" customFormat="1" x14ac:dyDescent="0.25">
      <c r="A3208" s="59"/>
      <c r="B3208" s="60">
        <v>0.243055555555556</v>
      </c>
      <c r="C3208" s="62"/>
      <c r="D3208" s="62"/>
      <c r="E3208" s="62"/>
      <c r="F3208" s="62"/>
      <c r="G3208" s="62"/>
      <c r="H3208" s="62"/>
    </row>
    <row r="3209" spans="1:8" customFormat="1" x14ac:dyDescent="0.25">
      <c r="A3209" s="59"/>
      <c r="B3209" s="60">
        <v>0.25</v>
      </c>
      <c r="C3209" s="62"/>
      <c r="D3209" s="62"/>
      <c r="E3209" s="62"/>
      <c r="F3209" s="62"/>
      <c r="G3209" s="62"/>
      <c r="H3209" s="62"/>
    </row>
    <row r="3210" spans="1:8" customFormat="1" x14ac:dyDescent="0.25">
      <c r="A3210" s="59"/>
      <c r="B3210" s="60">
        <v>0.25694444444444398</v>
      </c>
      <c r="C3210" s="62"/>
      <c r="D3210" s="62"/>
      <c r="E3210" s="62"/>
      <c r="F3210" s="62"/>
      <c r="G3210" s="62"/>
      <c r="H3210" s="62"/>
    </row>
    <row r="3211" spans="1:8" customFormat="1" x14ac:dyDescent="0.25">
      <c r="A3211" s="59"/>
      <c r="B3211" s="60">
        <v>0.26388888888888901</v>
      </c>
      <c r="C3211" s="62"/>
      <c r="D3211" s="62"/>
      <c r="E3211" s="62"/>
      <c r="F3211" s="62"/>
      <c r="G3211" s="62"/>
      <c r="H3211" s="62"/>
    </row>
    <row r="3212" spans="1:8" customFormat="1" x14ac:dyDescent="0.25">
      <c r="A3212" s="59"/>
      <c r="B3212" s="60">
        <v>0.27083333333333298</v>
      </c>
      <c r="C3212" s="62"/>
      <c r="D3212" s="62"/>
      <c r="E3212" s="62"/>
      <c r="F3212" s="62"/>
      <c r="G3212" s="62"/>
      <c r="H3212" s="62"/>
    </row>
    <row r="3213" spans="1:8" customFormat="1" x14ac:dyDescent="0.25">
      <c r="A3213" s="59"/>
      <c r="B3213" s="60">
        <v>0.27777777777777801</v>
      </c>
      <c r="C3213" s="62"/>
      <c r="D3213" s="62"/>
      <c r="E3213" s="62"/>
      <c r="F3213" s="62"/>
      <c r="G3213" s="62"/>
      <c r="H3213" s="62"/>
    </row>
    <row r="3214" spans="1:8" customFormat="1" x14ac:dyDescent="0.25">
      <c r="A3214" s="59"/>
      <c r="B3214" s="60">
        <v>0.28472222222222199</v>
      </c>
      <c r="C3214" s="62"/>
      <c r="D3214" s="62"/>
      <c r="E3214" s="62"/>
      <c r="F3214" s="62"/>
      <c r="G3214" s="62"/>
      <c r="H3214" s="62"/>
    </row>
    <row r="3215" spans="1:8" customFormat="1" x14ac:dyDescent="0.25">
      <c r="A3215" s="59"/>
      <c r="B3215" s="60">
        <v>0.29166666666666702</v>
      </c>
      <c r="C3215" s="62"/>
      <c r="D3215" s="62"/>
      <c r="E3215" s="62"/>
      <c r="F3215" s="62"/>
      <c r="G3215" s="62"/>
      <c r="H3215" s="62"/>
    </row>
    <row r="3216" spans="1:8" customFormat="1" x14ac:dyDescent="0.25">
      <c r="A3216" s="59"/>
      <c r="B3216" s="60">
        <v>0.29861111111111099</v>
      </c>
      <c r="C3216" s="62"/>
      <c r="D3216" s="62"/>
      <c r="E3216" s="62"/>
      <c r="F3216" s="62"/>
      <c r="G3216" s="62"/>
      <c r="H3216" s="62"/>
    </row>
    <row r="3217" spans="1:8" customFormat="1" x14ac:dyDescent="0.25">
      <c r="A3217" s="59"/>
      <c r="B3217" s="60">
        <v>0.30555555555555602</v>
      </c>
      <c r="C3217" s="62"/>
      <c r="D3217" s="62"/>
      <c r="E3217" s="62"/>
      <c r="F3217" s="62"/>
      <c r="G3217" s="62"/>
      <c r="H3217" s="62"/>
    </row>
    <row r="3218" spans="1:8" customFormat="1" x14ac:dyDescent="0.25">
      <c r="A3218" s="59"/>
      <c r="B3218" s="60">
        <v>0.3125</v>
      </c>
      <c r="C3218" s="62"/>
      <c r="D3218" s="62"/>
      <c r="E3218" s="62"/>
      <c r="F3218" s="62"/>
      <c r="G3218" s="62"/>
      <c r="H3218" s="62"/>
    </row>
    <row r="3219" spans="1:8" customFormat="1" x14ac:dyDescent="0.25">
      <c r="A3219" s="59"/>
      <c r="B3219" s="60">
        <v>0.31944444444444398</v>
      </c>
      <c r="C3219" s="62"/>
      <c r="D3219" s="62"/>
      <c r="E3219" s="62"/>
      <c r="F3219" s="62"/>
      <c r="G3219" s="62"/>
      <c r="H3219" s="62"/>
    </row>
    <row r="3220" spans="1:8" customFormat="1" x14ac:dyDescent="0.25">
      <c r="A3220" s="59"/>
      <c r="B3220" s="60">
        <v>0.32638888888888901</v>
      </c>
      <c r="C3220" s="62"/>
      <c r="D3220" s="62"/>
      <c r="E3220" s="62"/>
      <c r="F3220" s="62"/>
      <c r="G3220" s="62"/>
      <c r="H3220" s="62"/>
    </row>
    <row r="3221" spans="1:8" customFormat="1" x14ac:dyDescent="0.25">
      <c r="A3221" s="59"/>
      <c r="B3221" s="60">
        <v>0.33333333333333298</v>
      </c>
      <c r="C3221" s="62"/>
      <c r="D3221" s="62"/>
      <c r="E3221" s="62"/>
      <c r="F3221" s="62"/>
      <c r="G3221" s="62"/>
      <c r="H3221" s="62"/>
    </row>
    <row r="3222" spans="1:8" customFormat="1" x14ac:dyDescent="0.25">
      <c r="A3222" s="59"/>
      <c r="B3222" s="60">
        <v>0.34027777777777801</v>
      </c>
      <c r="C3222" s="62"/>
      <c r="D3222" s="62"/>
      <c r="E3222" s="62"/>
      <c r="F3222" s="62"/>
      <c r="G3222" s="62"/>
      <c r="H3222" s="62"/>
    </row>
    <row r="3223" spans="1:8" customFormat="1" x14ac:dyDescent="0.25">
      <c r="A3223" s="59"/>
      <c r="B3223" s="60">
        <v>0.34722222222222199</v>
      </c>
      <c r="C3223" s="62"/>
      <c r="D3223" s="62"/>
      <c r="E3223" s="62"/>
      <c r="F3223" s="62"/>
      <c r="G3223" s="62"/>
      <c r="H3223" s="62"/>
    </row>
    <row r="3224" spans="1:8" customFormat="1" x14ac:dyDescent="0.25">
      <c r="A3224" s="59"/>
      <c r="B3224" s="60">
        <v>0.35416666666666702</v>
      </c>
      <c r="C3224" s="62"/>
      <c r="D3224" s="62"/>
      <c r="E3224" s="62"/>
      <c r="F3224" s="62"/>
      <c r="G3224" s="62"/>
      <c r="H3224" s="62"/>
    </row>
    <row r="3225" spans="1:8" customFormat="1" x14ac:dyDescent="0.25">
      <c r="A3225" s="59"/>
      <c r="B3225" s="60">
        <v>0.36111111111111099</v>
      </c>
      <c r="C3225" s="62"/>
      <c r="D3225" s="62"/>
      <c r="E3225" s="62"/>
      <c r="F3225" s="62"/>
      <c r="G3225" s="62"/>
      <c r="H3225" s="62"/>
    </row>
    <row r="3226" spans="1:8" customFormat="1" x14ac:dyDescent="0.25">
      <c r="A3226" s="59"/>
      <c r="B3226" s="60">
        <v>0.36805555555555602</v>
      </c>
      <c r="C3226" s="62"/>
      <c r="D3226" s="62"/>
      <c r="E3226" s="62"/>
      <c r="F3226" s="62"/>
      <c r="G3226" s="62"/>
      <c r="H3226" s="62"/>
    </row>
    <row r="3227" spans="1:8" customFormat="1" x14ac:dyDescent="0.25">
      <c r="A3227" s="59"/>
      <c r="B3227" s="60">
        <v>0.375</v>
      </c>
      <c r="C3227" s="62"/>
      <c r="D3227" s="62"/>
      <c r="E3227" s="62"/>
      <c r="F3227" s="62"/>
      <c r="G3227" s="62"/>
      <c r="H3227" s="62"/>
    </row>
    <row r="3228" spans="1:8" customFormat="1" x14ac:dyDescent="0.25">
      <c r="A3228" s="59"/>
      <c r="B3228" s="60">
        <v>0.38194444444444398</v>
      </c>
      <c r="C3228" s="62"/>
      <c r="D3228" s="62"/>
      <c r="E3228" s="62"/>
      <c r="F3228" s="62"/>
      <c r="G3228" s="62"/>
      <c r="H3228" s="62"/>
    </row>
    <row r="3229" spans="1:8" customFormat="1" x14ac:dyDescent="0.25">
      <c r="A3229" s="59"/>
      <c r="B3229" s="60">
        <v>0.38888888888888901</v>
      </c>
      <c r="C3229" s="62"/>
      <c r="D3229" s="62"/>
      <c r="E3229" s="62"/>
      <c r="F3229" s="62"/>
      <c r="G3229" s="62"/>
      <c r="H3229" s="62"/>
    </row>
    <row r="3230" spans="1:8" customFormat="1" x14ac:dyDescent="0.25">
      <c r="A3230" s="59"/>
      <c r="B3230" s="60">
        <v>0.39583333333333298</v>
      </c>
      <c r="C3230" s="62"/>
      <c r="D3230" s="62"/>
      <c r="E3230" s="62"/>
      <c r="F3230" s="62"/>
      <c r="G3230" s="62"/>
      <c r="H3230" s="62"/>
    </row>
    <row r="3231" spans="1:8" customFormat="1" x14ac:dyDescent="0.25">
      <c r="A3231" s="59"/>
      <c r="B3231" s="60">
        <v>0.40277777777777801</v>
      </c>
      <c r="C3231" s="62"/>
      <c r="D3231" s="62"/>
      <c r="E3231" s="62"/>
      <c r="F3231" s="62"/>
      <c r="G3231" s="62"/>
      <c r="H3231" s="62"/>
    </row>
    <row r="3232" spans="1:8" customFormat="1" x14ac:dyDescent="0.25">
      <c r="A3232" s="59"/>
      <c r="B3232" s="60">
        <v>0.40972222222222199</v>
      </c>
      <c r="C3232" s="62"/>
      <c r="D3232" s="62"/>
      <c r="E3232" s="62"/>
      <c r="F3232" s="62"/>
      <c r="G3232" s="62"/>
      <c r="H3232" s="62"/>
    </row>
    <row r="3233" spans="1:8" customFormat="1" x14ac:dyDescent="0.25">
      <c r="A3233" s="59"/>
      <c r="B3233" s="60">
        <v>0.41666666666666702</v>
      </c>
      <c r="C3233" s="62"/>
      <c r="D3233" s="62"/>
      <c r="E3233" s="62"/>
      <c r="F3233" s="62"/>
      <c r="G3233" s="62"/>
      <c r="H3233" s="62"/>
    </row>
    <row r="3234" spans="1:8" customFormat="1" x14ac:dyDescent="0.25">
      <c r="A3234" s="59"/>
      <c r="B3234" s="60">
        <v>0.42361111111111099</v>
      </c>
      <c r="C3234" s="62"/>
      <c r="D3234" s="62"/>
      <c r="E3234" s="62"/>
      <c r="F3234" s="62"/>
      <c r="G3234" s="62"/>
      <c r="H3234" s="62"/>
    </row>
    <row r="3235" spans="1:8" customFormat="1" x14ac:dyDescent="0.25">
      <c r="A3235" s="59"/>
      <c r="B3235" s="60">
        <v>0.43055555555555602</v>
      </c>
      <c r="C3235" s="62"/>
      <c r="D3235" s="62"/>
      <c r="E3235" s="62"/>
      <c r="F3235" s="62"/>
      <c r="G3235" s="62"/>
      <c r="H3235" s="62"/>
    </row>
    <row r="3236" spans="1:8" customFormat="1" x14ac:dyDescent="0.25">
      <c r="A3236" s="59"/>
      <c r="B3236" s="60">
        <v>0.4375</v>
      </c>
      <c r="C3236" s="62"/>
      <c r="D3236" s="62"/>
      <c r="E3236" s="62"/>
      <c r="F3236" s="62"/>
      <c r="G3236" s="62"/>
      <c r="H3236" s="62"/>
    </row>
    <row r="3237" spans="1:8" customFormat="1" x14ac:dyDescent="0.25">
      <c r="A3237" s="59"/>
      <c r="B3237" s="60">
        <v>0.44444444444444398</v>
      </c>
      <c r="C3237" s="62"/>
      <c r="D3237" s="62"/>
      <c r="E3237" s="62"/>
      <c r="F3237" s="62"/>
      <c r="G3237" s="62"/>
      <c r="H3237" s="62"/>
    </row>
    <row r="3238" spans="1:8" customFormat="1" x14ac:dyDescent="0.25">
      <c r="A3238" s="59"/>
      <c r="B3238" s="60">
        <v>0.45138888888888901</v>
      </c>
      <c r="C3238" s="62"/>
      <c r="D3238" s="62"/>
      <c r="E3238" s="62"/>
      <c r="F3238" s="62"/>
      <c r="G3238" s="62"/>
      <c r="H3238" s="62"/>
    </row>
    <row r="3239" spans="1:8" customFormat="1" x14ac:dyDescent="0.25">
      <c r="A3239" s="59"/>
      <c r="B3239" s="60">
        <v>0.45833333333333298</v>
      </c>
      <c r="C3239" s="62"/>
      <c r="D3239" s="62"/>
      <c r="E3239" s="62"/>
      <c r="F3239" s="62"/>
      <c r="G3239" s="62"/>
      <c r="H3239" s="62"/>
    </row>
    <row r="3240" spans="1:8" customFormat="1" x14ac:dyDescent="0.25">
      <c r="A3240" s="59"/>
      <c r="B3240" s="60">
        <v>0.46527777777777801</v>
      </c>
      <c r="C3240" s="62"/>
      <c r="D3240" s="62"/>
      <c r="E3240" s="62"/>
      <c r="F3240" s="62"/>
      <c r="G3240" s="62"/>
      <c r="H3240" s="62"/>
    </row>
    <row r="3241" spans="1:8" customFormat="1" x14ac:dyDescent="0.25">
      <c r="A3241" s="59"/>
      <c r="B3241" s="60">
        <v>0.47222222222222199</v>
      </c>
      <c r="C3241" s="62"/>
      <c r="D3241" s="62"/>
      <c r="E3241" s="62"/>
      <c r="F3241" s="62"/>
      <c r="G3241" s="62"/>
      <c r="H3241" s="62"/>
    </row>
    <row r="3242" spans="1:8" customFormat="1" x14ac:dyDescent="0.25">
      <c r="A3242" s="59"/>
      <c r="B3242" s="60">
        <v>0.47916666666666702</v>
      </c>
      <c r="C3242" s="62"/>
      <c r="D3242" s="62"/>
      <c r="E3242" s="62"/>
      <c r="F3242" s="62"/>
      <c r="G3242" s="62"/>
      <c r="H3242" s="62"/>
    </row>
    <row r="3243" spans="1:8" customFormat="1" x14ac:dyDescent="0.25">
      <c r="A3243" s="59"/>
      <c r="B3243" s="60">
        <v>0.48611111111111099</v>
      </c>
      <c r="C3243" s="62"/>
      <c r="D3243" s="62"/>
      <c r="E3243" s="62"/>
      <c r="F3243" s="62"/>
      <c r="G3243" s="62"/>
      <c r="H3243" s="62"/>
    </row>
    <row r="3244" spans="1:8" customFormat="1" x14ac:dyDescent="0.25">
      <c r="A3244" s="59"/>
      <c r="B3244" s="60">
        <v>0.49305555555555602</v>
      </c>
      <c r="C3244" s="62"/>
      <c r="D3244" s="62"/>
      <c r="E3244" s="62"/>
      <c r="F3244" s="62"/>
      <c r="G3244" s="62"/>
      <c r="H3244" s="62"/>
    </row>
    <row r="3245" spans="1:8" customFormat="1" x14ac:dyDescent="0.25">
      <c r="A3245" s="59"/>
      <c r="B3245" s="60">
        <v>0.5</v>
      </c>
      <c r="C3245" s="62"/>
      <c r="D3245" s="62"/>
      <c r="E3245" s="62"/>
      <c r="F3245" s="62"/>
      <c r="G3245" s="62"/>
      <c r="H3245" s="62"/>
    </row>
    <row r="3246" spans="1:8" customFormat="1" x14ac:dyDescent="0.25">
      <c r="A3246" s="59"/>
      <c r="B3246" s="60">
        <v>0.50694444444444398</v>
      </c>
      <c r="C3246" s="62"/>
      <c r="D3246" s="62"/>
      <c r="E3246" s="62"/>
      <c r="F3246" s="62"/>
      <c r="G3246" s="62"/>
      <c r="H3246" s="62"/>
    </row>
    <row r="3247" spans="1:8" customFormat="1" x14ac:dyDescent="0.25">
      <c r="A3247" s="59"/>
      <c r="B3247" s="60">
        <v>0.51388888888888895</v>
      </c>
      <c r="C3247" s="62"/>
      <c r="D3247" s="62"/>
      <c r="E3247" s="62"/>
      <c r="F3247" s="62"/>
      <c r="G3247" s="62"/>
      <c r="H3247" s="62"/>
    </row>
    <row r="3248" spans="1:8" customFormat="1" x14ac:dyDescent="0.25">
      <c r="A3248" s="59"/>
      <c r="B3248" s="60">
        <v>0.52083333333333304</v>
      </c>
      <c r="C3248" s="62"/>
      <c r="D3248" s="62"/>
      <c r="E3248" s="62"/>
      <c r="F3248" s="62"/>
      <c r="G3248" s="62"/>
      <c r="H3248" s="62"/>
    </row>
    <row r="3249" spans="1:8" customFormat="1" x14ac:dyDescent="0.25">
      <c r="A3249" s="59"/>
      <c r="B3249" s="60">
        <v>0.52777777777777801</v>
      </c>
      <c r="C3249" s="62"/>
      <c r="D3249" s="62"/>
      <c r="E3249" s="62"/>
      <c r="F3249" s="62"/>
      <c r="G3249" s="62"/>
      <c r="H3249" s="62"/>
    </row>
    <row r="3250" spans="1:8" customFormat="1" x14ac:dyDescent="0.25">
      <c r="A3250" s="59"/>
      <c r="B3250" s="60">
        <v>0.53472222222222199</v>
      </c>
      <c r="C3250" s="62"/>
      <c r="D3250" s="62"/>
      <c r="E3250" s="62"/>
      <c r="F3250" s="62"/>
      <c r="G3250" s="62"/>
      <c r="H3250" s="62"/>
    </row>
    <row r="3251" spans="1:8" customFormat="1" x14ac:dyDescent="0.25">
      <c r="A3251" s="59"/>
      <c r="B3251" s="60">
        <v>0.54166666666666696</v>
      </c>
      <c r="C3251" s="62"/>
      <c r="D3251" s="62"/>
      <c r="E3251" s="62"/>
      <c r="F3251" s="62"/>
      <c r="G3251" s="62"/>
      <c r="H3251" s="62"/>
    </row>
    <row r="3252" spans="1:8" customFormat="1" x14ac:dyDescent="0.25">
      <c r="A3252" s="59"/>
      <c r="B3252" s="60">
        <v>0.54861111111111105</v>
      </c>
      <c r="C3252" s="62"/>
      <c r="D3252" s="62"/>
      <c r="E3252" s="62"/>
      <c r="F3252" s="62"/>
      <c r="G3252" s="62"/>
      <c r="H3252" s="62"/>
    </row>
    <row r="3253" spans="1:8" customFormat="1" x14ac:dyDescent="0.25">
      <c r="A3253" s="59"/>
      <c r="B3253" s="60">
        <v>0.55555555555555602</v>
      </c>
      <c r="C3253" s="62"/>
      <c r="D3253" s="62"/>
      <c r="E3253" s="62"/>
      <c r="F3253" s="62"/>
      <c r="G3253" s="62"/>
      <c r="H3253" s="62"/>
    </row>
    <row r="3254" spans="1:8" customFormat="1" x14ac:dyDescent="0.25">
      <c r="A3254" s="59"/>
      <c r="B3254" s="60">
        <v>0.5625</v>
      </c>
      <c r="C3254" s="62"/>
      <c r="D3254" s="62"/>
      <c r="E3254" s="62"/>
      <c r="F3254" s="62"/>
      <c r="G3254" s="62"/>
      <c r="H3254" s="62"/>
    </row>
    <row r="3255" spans="1:8" customFormat="1" x14ac:dyDescent="0.25">
      <c r="A3255" s="59"/>
      <c r="B3255" s="60">
        <v>0.56944444444444398</v>
      </c>
      <c r="C3255" s="62"/>
      <c r="D3255" s="62"/>
      <c r="E3255" s="62"/>
      <c r="F3255" s="62"/>
      <c r="G3255" s="62"/>
      <c r="H3255" s="62"/>
    </row>
    <row r="3256" spans="1:8" customFormat="1" x14ac:dyDescent="0.25">
      <c r="A3256" s="59"/>
      <c r="B3256" s="60">
        <v>0.57638888888888895</v>
      </c>
      <c r="C3256" s="62"/>
      <c r="D3256" s="62"/>
      <c r="E3256" s="62"/>
      <c r="F3256" s="62"/>
      <c r="G3256" s="62"/>
      <c r="H3256" s="62"/>
    </row>
    <row r="3257" spans="1:8" customFormat="1" x14ac:dyDescent="0.25">
      <c r="A3257" s="59"/>
      <c r="B3257" s="60">
        <v>0.58333333333333304</v>
      </c>
      <c r="C3257" s="62"/>
      <c r="D3257" s="62"/>
      <c r="E3257" s="62"/>
      <c r="F3257" s="62"/>
      <c r="G3257" s="62"/>
      <c r="H3257" s="62"/>
    </row>
    <row r="3258" spans="1:8" customFormat="1" x14ac:dyDescent="0.25">
      <c r="A3258" s="59"/>
      <c r="B3258" s="60">
        <v>0.59027777777777801</v>
      </c>
      <c r="C3258" s="62"/>
      <c r="D3258" s="62"/>
      <c r="E3258" s="62"/>
      <c r="F3258" s="62"/>
      <c r="G3258" s="62"/>
      <c r="H3258" s="62"/>
    </row>
    <row r="3259" spans="1:8" customFormat="1" x14ac:dyDescent="0.25">
      <c r="A3259" s="59"/>
      <c r="B3259" s="60">
        <v>0.59722222222222199</v>
      </c>
      <c r="C3259" s="62"/>
      <c r="D3259" s="62"/>
      <c r="E3259" s="62"/>
      <c r="F3259" s="62"/>
      <c r="G3259" s="62"/>
      <c r="H3259" s="62"/>
    </row>
    <row r="3260" spans="1:8" customFormat="1" x14ac:dyDescent="0.25">
      <c r="A3260" s="59"/>
      <c r="B3260" s="60">
        <v>0.60416666666666696</v>
      </c>
      <c r="C3260" s="62"/>
      <c r="D3260" s="62"/>
      <c r="E3260" s="62"/>
      <c r="F3260" s="62"/>
      <c r="G3260" s="62"/>
      <c r="H3260" s="62"/>
    </row>
    <row r="3261" spans="1:8" customFormat="1" x14ac:dyDescent="0.25">
      <c r="A3261" s="59"/>
      <c r="B3261" s="60">
        <v>0.61111111111111105</v>
      </c>
      <c r="C3261" s="62"/>
      <c r="D3261" s="62"/>
      <c r="E3261" s="62"/>
      <c r="F3261" s="62"/>
      <c r="G3261" s="62"/>
      <c r="H3261" s="62"/>
    </row>
    <row r="3262" spans="1:8" customFormat="1" x14ac:dyDescent="0.25">
      <c r="A3262" s="59"/>
      <c r="B3262" s="60">
        <v>0.61805555555555503</v>
      </c>
      <c r="C3262" s="62"/>
      <c r="D3262" s="62"/>
      <c r="E3262" s="62"/>
      <c r="F3262" s="62"/>
      <c r="G3262" s="62"/>
      <c r="H3262" s="62"/>
    </row>
    <row r="3263" spans="1:8" customFormat="1" x14ac:dyDescent="0.25">
      <c r="A3263" s="59"/>
      <c r="B3263" s="60">
        <v>0.625</v>
      </c>
      <c r="C3263" s="62"/>
      <c r="D3263" s="62"/>
      <c r="E3263" s="62"/>
      <c r="F3263" s="62"/>
      <c r="G3263" s="62"/>
      <c r="H3263" s="62"/>
    </row>
    <row r="3264" spans="1:8" customFormat="1" x14ac:dyDescent="0.25">
      <c r="A3264" s="59"/>
      <c r="B3264" s="60">
        <v>0.63194444444444398</v>
      </c>
      <c r="C3264" s="62"/>
      <c r="D3264" s="62"/>
      <c r="E3264" s="62"/>
      <c r="F3264" s="62"/>
      <c r="G3264" s="62"/>
      <c r="H3264" s="62"/>
    </row>
    <row r="3265" spans="1:8" customFormat="1" x14ac:dyDescent="0.25">
      <c r="A3265" s="59"/>
      <c r="B3265" s="60">
        <v>0.63888888888888895</v>
      </c>
      <c r="C3265" s="62"/>
      <c r="D3265" s="62"/>
      <c r="E3265" s="62"/>
      <c r="F3265" s="62"/>
      <c r="G3265" s="62"/>
      <c r="H3265" s="62"/>
    </row>
    <row r="3266" spans="1:8" customFormat="1" x14ac:dyDescent="0.25">
      <c r="A3266" s="59"/>
      <c r="B3266" s="60">
        <v>0.64583333333333304</v>
      </c>
      <c r="C3266" s="62"/>
      <c r="D3266" s="62"/>
      <c r="E3266" s="62"/>
      <c r="F3266" s="62"/>
      <c r="G3266" s="62"/>
      <c r="H3266" s="62"/>
    </row>
    <row r="3267" spans="1:8" customFormat="1" x14ac:dyDescent="0.25">
      <c r="A3267" s="59"/>
      <c r="B3267" s="60">
        <v>0.65277777777777801</v>
      </c>
      <c r="C3267" s="62"/>
      <c r="D3267" s="62"/>
      <c r="E3267" s="62"/>
      <c r="F3267" s="62"/>
      <c r="G3267" s="62"/>
      <c r="H3267" s="62"/>
    </row>
    <row r="3268" spans="1:8" customFormat="1" x14ac:dyDescent="0.25">
      <c r="A3268" s="59"/>
      <c r="B3268" s="60">
        <v>0.65972222222222199</v>
      </c>
      <c r="C3268" s="62"/>
      <c r="D3268" s="62"/>
      <c r="E3268" s="62"/>
      <c r="F3268" s="62"/>
      <c r="G3268" s="62"/>
      <c r="H3268" s="62"/>
    </row>
    <row r="3269" spans="1:8" customFormat="1" x14ac:dyDescent="0.25">
      <c r="A3269" s="59"/>
      <c r="B3269" s="60">
        <v>0.66666666666666696</v>
      </c>
      <c r="C3269" s="62"/>
      <c r="D3269" s="62"/>
      <c r="E3269" s="62"/>
      <c r="F3269" s="62"/>
      <c r="G3269" s="62"/>
      <c r="H3269" s="62"/>
    </row>
    <row r="3270" spans="1:8" customFormat="1" x14ac:dyDescent="0.25">
      <c r="A3270" s="59"/>
      <c r="B3270" s="60">
        <v>0.67361111111111105</v>
      </c>
      <c r="C3270" s="62"/>
      <c r="D3270" s="62"/>
      <c r="E3270" s="62"/>
      <c r="F3270" s="62"/>
      <c r="G3270" s="62"/>
      <c r="H3270" s="62"/>
    </row>
    <row r="3271" spans="1:8" customFormat="1" x14ac:dyDescent="0.25">
      <c r="A3271" s="59"/>
      <c r="B3271" s="60">
        <v>0.68055555555555503</v>
      </c>
      <c r="C3271" s="62"/>
      <c r="D3271" s="62"/>
      <c r="E3271" s="62"/>
      <c r="F3271" s="62"/>
      <c r="G3271" s="62"/>
      <c r="H3271" s="62"/>
    </row>
    <row r="3272" spans="1:8" customFormat="1" x14ac:dyDescent="0.25">
      <c r="A3272" s="59"/>
      <c r="B3272" s="60">
        <v>0.6875</v>
      </c>
      <c r="C3272" s="62"/>
      <c r="D3272" s="62"/>
      <c r="E3272" s="62"/>
      <c r="F3272" s="62"/>
      <c r="G3272" s="62"/>
      <c r="H3272" s="62"/>
    </row>
    <row r="3273" spans="1:8" customFormat="1" x14ac:dyDescent="0.25">
      <c r="A3273" s="59"/>
      <c r="B3273" s="60">
        <v>0.69444444444444398</v>
      </c>
      <c r="C3273" s="62"/>
      <c r="D3273" s="62"/>
      <c r="E3273" s="62"/>
      <c r="F3273" s="62"/>
      <c r="G3273" s="62"/>
      <c r="H3273" s="62"/>
    </row>
    <row r="3274" spans="1:8" customFormat="1" x14ac:dyDescent="0.25">
      <c r="A3274" s="59"/>
      <c r="B3274" s="60">
        <v>0.70138888888888895</v>
      </c>
      <c r="C3274" s="62"/>
      <c r="D3274" s="62"/>
      <c r="E3274" s="62"/>
      <c r="F3274" s="62"/>
      <c r="G3274" s="62"/>
      <c r="H3274" s="62"/>
    </row>
    <row r="3275" spans="1:8" customFormat="1" x14ac:dyDescent="0.25">
      <c r="A3275" s="59"/>
      <c r="B3275" s="60">
        <v>0.70833333333333304</v>
      </c>
      <c r="C3275" s="62"/>
      <c r="D3275" s="62"/>
      <c r="E3275" s="62"/>
      <c r="F3275" s="62"/>
      <c r="G3275" s="62"/>
      <c r="H3275" s="62"/>
    </row>
    <row r="3276" spans="1:8" customFormat="1" x14ac:dyDescent="0.25">
      <c r="A3276" s="59"/>
      <c r="B3276" s="60">
        <v>0.71527777777777801</v>
      </c>
      <c r="C3276" s="62"/>
      <c r="D3276" s="62"/>
      <c r="E3276" s="62"/>
      <c r="F3276" s="62"/>
      <c r="G3276" s="62"/>
      <c r="H3276" s="62"/>
    </row>
    <row r="3277" spans="1:8" customFormat="1" x14ac:dyDescent="0.25">
      <c r="A3277" s="59"/>
      <c r="B3277" s="60">
        <v>0.72222222222222199</v>
      </c>
      <c r="C3277" s="62"/>
      <c r="D3277" s="62"/>
      <c r="E3277" s="62"/>
      <c r="F3277" s="62"/>
      <c r="G3277" s="62"/>
      <c r="H3277" s="62"/>
    </row>
    <row r="3278" spans="1:8" customFormat="1" x14ac:dyDescent="0.25">
      <c r="A3278" s="59"/>
      <c r="B3278" s="60">
        <v>0.72916666666666696</v>
      </c>
      <c r="C3278" s="62"/>
      <c r="D3278" s="62"/>
      <c r="E3278" s="62"/>
      <c r="F3278" s="62"/>
      <c r="G3278" s="62"/>
      <c r="H3278" s="62"/>
    </row>
    <row r="3279" spans="1:8" customFormat="1" x14ac:dyDescent="0.25">
      <c r="A3279" s="59"/>
      <c r="B3279" s="60">
        <v>0.73611111111111105</v>
      </c>
      <c r="C3279" s="62"/>
      <c r="D3279" s="62"/>
      <c r="E3279" s="62"/>
      <c r="F3279" s="62"/>
      <c r="G3279" s="62"/>
      <c r="H3279" s="62"/>
    </row>
    <row r="3280" spans="1:8" customFormat="1" x14ac:dyDescent="0.25">
      <c r="A3280" s="59"/>
      <c r="B3280" s="60">
        <v>0.74305555555555503</v>
      </c>
      <c r="C3280" s="62"/>
      <c r="D3280" s="62"/>
      <c r="E3280" s="62"/>
      <c r="F3280" s="62"/>
      <c r="G3280" s="62"/>
      <c r="H3280" s="62"/>
    </row>
    <row r="3281" spans="1:8" customFormat="1" x14ac:dyDescent="0.25">
      <c r="A3281" s="59"/>
      <c r="B3281" s="60">
        <v>0.75</v>
      </c>
      <c r="C3281" s="62"/>
      <c r="D3281" s="62"/>
      <c r="E3281" s="62"/>
      <c r="F3281" s="62"/>
      <c r="G3281" s="62"/>
      <c r="H3281" s="62"/>
    </row>
    <row r="3282" spans="1:8" customFormat="1" x14ac:dyDescent="0.25">
      <c r="A3282" s="59"/>
      <c r="B3282" s="60">
        <v>0.75694444444444398</v>
      </c>
      <c r="C3282" s="62"/>
      <c r="D3282" s="62"/>
      <c r="E3282" s="62"/>
      <c r="F3282" s="62"/>
      <c r="G3282" s="62"/>
      <c r="H3282" s="62"/>
    </row>
    <row r="3283" spans="1:8" customFormat="1" x14ac:dyDescent="0.25">
      <c r="A3283" s="59"/>
      <c r="B3283" s="60">
        <v>0.76388888888888895</v>
      </c>
      <c r="C3283" s="62"/>
      <c r="D3283" s="62"/>
      <c r="E3283" s="62"/>
      <c r="F3283" s="62"/>
      <c r="G3283" s="62"/>
      <c r="H3283" s="62"/>
    </row>
    <row r="3284" spans="1:8" customFormat="1" x14ac:dyDescent="0.25">
      <c r="A3284" s="59"/>
      <c r="B3284" s="60">
        <v>0.77083333333333304</v>
      </c>
      <c r="C3284" s="62"/>
      <c r="D3284" s="62"/>
      <c r="E3284" s="62"/>
      <c r="F3284" s="62"/>
      <c r="G3284" s="62"/>
      <c r="H3284" s="62"/>
    </row>
    <row r="3285" spans="1:8" customFormat="1" x14ac:dyDescent="0.25">
      <c r="A3285" s="59"/>
      <c r="B3285" s="60">
        <v>0.77777777777777801</v>
      </c>
      <c r="C3285" s="62"/>
      <c r="D3285" s="62"/>
      <c r="E3285" s="62"/>
      <c r="F3285" s="62"/>
      <c r="G3285" s="62"/>
      <c r="H3285" s="62"/>
    </row>
    <row r="3286" spans="1:8" customFormat="1" x14ac:dyDescent="0.25">
      <c r="A3286" s="59"/>
      <c r="B3286" s="60">
        <v>0.78472222222222199</v>
      </c>
      <c r="C3286" s="62"/>
      <c r="D3286" s="62"/>
      <c r="E3286" s="62"/>
      <c r="F3286" s="62"/>
      <c r="G3286" s="62"/>
      <c r="H3286" s="62"/>
    </row>
    <row r="3287" spans="1:8" customFormat="1" x14ac:dyDescent="0.25">
      <c r="A3287" s="59"/>
      <c r="B3287" s="60">
        <v>0.79166666666666696</v>
      </c>
      <c r="C3287" s="62"/>
      <c r="D3287" s="62"/>
      <c r="E3287" s="62"/>
      <c r="F3287" s="62"/>
      <c r="G3287" s="62"/>
      <c r="H3287" s="62"/>
    </row>
    <row r="3288" spans="1:8" customFormat="1" x14ac:dyDescent="0.25">
      <c r="A3288" s="59"/>
      <c r="B3288" s="60">
        <v>0.79861111111111105</v>
      </c>
      <c r="C3288" s="62"/>
      <c r="D3288" s="62"/>
      <c r="E3288" s="62"/>
      <c r="F3288" s="62"/>
      <c r="G3288" s="62"/>
      <c r="H3288" s="62"/>
    </row>
    <row r="3289" spans="1:8" customFormat="1" x14ac:dyDescent="0.25">
      <c r="A3289" s="59"/>
      <c r="B3289" s="60">
        <v>0.80555555555555503</v>
      </c>
      <c r="C3289" s="62"/>
      <c r="D3289" s="62"/>
      <c r="E3289" s="62"/>
      <c r="F3289" s="62"/>
      <c r="G3289" s="62"/>
      <c r="H3289" s="62"/>
    </row>
    <row r="3290" spans="1:8" customFormat="1" x14ac:dyDescent="0.25">
      <c r="A3290" s="59"/>
      <c r="B3290" s="60">
        <v>0.8125</v>
      </c>
      <c r="C3290" s="62"/>
      <c r="D3290" s="62"/>
      <c r="E3290" s="62"/>
      <c r="F3290" s="62"/>
      <c r="G3290" s="62"/>
      <c r="H3290" s="62"/>
    </row>
    <row r="3291" spans="1:8" customFormat="1" x14ac:dyDescent="0.25">
      <c r="A3291" s="59"/>
      <c r="B3291" s="60">
        <v>0.81944444444444398</v>
      </c>
      <c r="C3291" s="62"/>
      <c r="D3291" s="62"/>
      <c r="E3291" s="62"/>
      <c r="F3291" s="62"/>
      <c r="G3291" s="62"/>
      <c r="H3291" s="62"/>
    </row>
    <row r="3292" spans="1:8" customFormat="1" x14ac:dyDescent="0.25">
      <c r="A3292" s="59"/>
      <c r="B3292" s="60">
        <v>0.82638888888888895</v>
      </c>
      <c r="C3292" s="62"/>
      <c r="D3292" s="62"/>
      <c r="E3292" s="62"/>
      <c r="F3292" s="62"/>
      <c r="G3292" s="62"/>
      <c r="H3292" s="62"/>
    </row>
    <row r="3293" spans="1:8" customFormat="1" x14ac:dyDescent="0.25">
      <c r="A3293" s="59"/>
      <c r="B3293" s="60">
        <v>0.83333333333333304</v>
      </c>
      <c r="C3293" s="62"/>
      <c r="D3293" s="62"/>
      <c r="E3293" s="62"/>
      <c r="F3293" s="62"/>
      <c r="G3293" s="62"/>
      <c r="H3293" s="62"/>
    </row>
    <row r="3294" spans="1:8" customFormat="1" x14ac:dyDescent="0.25">
      <c r="A3294" s="59"/>
      <c r="B3294" s="60">
        <v>0.84027777777777801</v>
      </c>
      <c r="C3294" s="62"/>
      <c r="D3294" s="62"/>
      <c r="E3294" s="62"/>
      <c r="F3294" s="62"/>
      <c r="G3294" s="62"/>
      <c r="H3294" s="62"/>
    </row>
    <row r="3295" spans="1:8" customFormat="1" x14ac:dyDescent="0.25">
      <c r="A3295" s="59"/>
      <c r="B3295" s="60">
        <v>0.84722222222222199</v>
      </c>
      <c r="C3295" s="62"/>
      <c r="D3295" s="62"/>
      <c r="E3295" s="62"/>
      <c r="F3295" s="62"/>
      <c r="G3295" s="62"/>
      <c r="H3295" s="62"/>
    </row>
    <row r="3296" spans="1:8" customFormat="1" x14ac:dyDescent="0.25">
      <c r="A3296" s="59"/>
      <c r="B3296" s="60">
        <v>0.85416666666666696</v>
      </c>
      <c r="C3296" s="62"/>
      <c r="D3296" s="62"/>
      <c r="E3296" s="62"/>
      <c r="F3296" s="62"/>
      <c r="G3296" s="62"/>
      <c r="H3296" s="62"/>
    </row>
    <row r="3297" spans="1:8" customFormat="1" x14ac:dyDescent="0.25">
      <c r="A3297" s="59"/>
      <c r="B3297" s="60">
        <v>0.86111111111111105</v>
      </c>
      <c r="C3297" s="62"/>
      <c r="D3297" s="62"/>
      <c r="E3297" s="62"/>
      <c r="F3297" s="62"/>
      <c r="G3297" s="62"/>
      <c r="H3297" s="62"/>
    </row>
    <row r="3298" spans="1:8" customFormat="1" x14ac:dyDescent="0.25">
      <c r="A3298" s="59"/>
      <c r="B3298" s="60">
        <v>0.86805555555555503</v>
      </c>
      <c r="C3298" s="62"/>
      <c r="D3298" s="62"/>
      <c r="E3298" s="62"/>
      <c r="F3298" s="62"/>
      <c r="G3298" s="62"/>
      <c r="H3298" s="62"/>
    </row>
    <row r="3299" spans="1:8" customFormat="1" x14ac:dyDescent="0.25">
      <c r="A3299" s="59"/>
      <c r="B3299" s="60">
        <v>0.875</v>
      </c>
      <c r="C3299" s="62"/>
      <c r="D3299" s="62"/>
      <c r="E3299" s="62"/>
      <c r="F3299" s="62"/>
      <c r="G3299" s="62"/>
      <c r="H3299" s="62"/>
    </row>
    <row r="3300" spans="1:8" customFormat="1" x14ac:dyDescent="0.25">
      <c r="A3300" s="59"/>
      <c r="B3300" s="60">
        <v>0.88194444444444398</v>
      </c>
      <c r="C3300" s="62"/>
      <c r="D3300" s="62"/>
      <c r="E3300" s="62"/>
      <c r="F3300" s="62"/>
      <c r="G3300" s="62"/>
      <c r="H3300" s="62"/>
    </row>
    <row r="3301" spans="1:8" customFormat="1" x14ac:dyDescent="0.25">
      <c r="A3301" s="59"/>
      <c r="B3301" s="60">
        <v>0.88888888888888895</v>
      </c>
      <c r="C3301" s="62"/>
      <c r="D3301" s="62"/>
      <c r="E3301" s="62"/>
      <c r="F3301" s="62"/>
      <c r="G3301" s="62"/>
      <c r="H3301" s="62"/>
    </row>
    <row r="3302" spans="1:8" customFormat="1" x14ac:dyDescent="0.25">
      <c r="A3302" s="59"/>
      <c r="B3302" s="60">
        <v>0.89583333333333304</v>
      </c>
      <c r="C3302" s="62"/>
      <c r="D3302" s="62"/>
      <c r="E3302" s="62"/>
      <c r="F3302" s="62"/>
      <c r="G3302" s="62"/>
      <c r="H3302" s="62"/>
    </row>
    <row r="3303" spans="1:8" customFormat="1" x14ac:dyDescent="0.25">
      <c r="A3303" s="59"/>
      <c r="B3303" s="60">
        <v>0.90277777777777801</v>
      </c>
      <c r="C3303" s="62"/>
      <c r="D3303" s="62"/>
      <c r="E3303" s="62"/>
      <c r="F3303" s="62"/>
      <c r="G3303" s="62"/>
      <c r="H3303" s="62"/>
    </row>
    <row r="3304" spans="1:8" customFormat="1" x14ac:dyDescent="0.25">
      <c r="A3304" s="59"/>
      <c r="B3304" s="60">
        <v>0.90972222222222199</v>
      </c>
      <c r="C3304" s="62"/>
      <c r="D3304" s="62"/>
      <c r="E3304" s="62"/>
      <c r="F3304" s="62"/>
      <c r="G3304" s="62"/>
      <c r="H3304" s="62"/>
    </row>
    <row r="3305" spans="1:8" customFormat="1" x14ac:dyDescent="0.25">
      <c r="A3305" s="59"/>
      <c r="B3305" s="60">
        <v>0.91666666666666696</v>
      </c>
      <c r="C3305" s="62"/>
      <c r="D3305" s="62"/>
      <c r="E3305" s="62"/>
      <c r="F3305" s="62"/>
      <c r="G3305" s="62"/>
      <c r="H3305" s="62"/>
    </row>
    <row r="3306" spans="1:8" customFormat="1" x14ac:dyDescent="0.25">
      <c r="A3306" s="59"/>
      <c r="B3306" s="60">
        <v>0.92361111111111105</v>
      </c>
      <c r="C3306" s="62"/>
      <c r="D3306" s="62"/>
      <c r="E3306" s="62"/>
      <c r="F3306" s="62"/>
      <c r="G3306" s="62"/>
      <c r="H3306" s="62"/>
    </row>
    <row r="3307" spans="1:8" customFormat="1" x14ac:dyDescent="0.25">
      <c r="A3307" s="59"/>
      <c r="B3307" s="60">
        <v>0.93055555555555503</v>
      </c>
      <c r="C3307" s="62"/>
      <c r="D3307" s="62"/>
      <c r="E3307" s="62"/>
      <c r="F3307" s="62"/>
      <c r="G3307" s="62"/>
      <c r="H3307" s="62"/>
    </row>
    <row r="3308" spans="1:8" customFormat="1" x14ac:dyDescent="0.25">
      <c r="A3308" s="59"/>
      <c r="B3308" s="60">
        <v>0.9375</v>
      </c>
      <c r="C3308" s="62"/>
      <c r="D3308" s="62"/>
      <c r="E3308" s="62"/>
      <c r="F3308" s="62"/>
      <c r="G3308" s="62"/>
      <c r="H3308" s="62"/>
    </row>
    <row r="3309" spans="1:8" customFormat="1" x14ac:dyDescent="0.25">
      <c r="A3309" s="59"/>
      <c r="B3309" s="60">
        <v>0.94444444444444398</v>
      </c>
      <c r="C3309" s="62"/>
      <c r="D3309" s="62"/>
      <c r="E3309" s="62"/>
      <c r="F3309" s="62"/>
      <c r="G3309" s="62"/>
      <c r="H3309" s="62"/>
    </row>
    <row r="3310" spans="1:8" customFormat="1" x14ac:dyDescent="0.25">
      <c r="A3310" s="59"/>
      <c r="B3310" s="60">
        <v>0.95138888888888895</v>
      </c>
      <c r="C3310" s="62"/>
      <c r="D3310" s="62"/>
      <c r="E3310" s="62"/>
      <c r="F3310" s="62"/>
      <c r="G3310" s="62"/>
      <c r="H3310" s="62"/>
    </row>
    <row r="3311" spans="1:8" customFormat="1" x14ac:dyDescent="0.25">
      <c r="A3311" s="59"/>
      <c r="B3311" s="60">
        <v>0.95833333333333304</v>
      </c>
      <c r="C3311" s="62"/>
      <c r="D3311" s="62"/>
      <c r="E3311" s="62"/>
      <c r="F3311" s="62"/>
      <c r="G3311" s="62"/>
      <c r="H3311" s="62"/>
    </row>
    <row r="3312" spans="1:8" customFormat="1" x14ac:dyDescent="0.25">
      <c r="A3312" s="59"/>
      <c r="B3312" s="60">
        <v>0.96527777777777801</v>
      </c>
      <c r="C3312" s="62"/>
      <c r="D3312" s="62"/>
      <c r="E3312" s="62"/>
      <c r="F3312" s="62"/>
      <c r="G3312" s="62"/>
      <c r="H3312" s="62"/>
    </row>
    <row r="3313" spans="1:8" customFormat="1" x14ac:dyDescent="0.25">
      <c r="A3313" s="59"/>
      <c r="B3313" s="60">
        <v>0.97222222222222199</v>
      </c>
      <c r="C3313" s="62"/>
      <c r="D3313" s="62"/>
      <c r="E3313" s="62"/>
      <c r="F3313" s="62"/>
      <c r="G3313" s="62"/>
      <c r="H3313" s="62"/>
    </row>
    <row r="3314" spans="1:8" customFormat="1" x14ac:dyDescent="0.25">
      <c r="A3314" s="59"/>
      <c r="B3314" s="60">
        <v>0.97916666666666696</v>
      </c>
      <c r="C3314" s="62"/>
      <c r="D3314" s="62"/>
      <c r="E3314" s="62"/>
      <c r="F3314" s="62"/>
      <c r="G3314" s="62"/>
      <c r="H3314" s="62"/>
    </row>
    <row r="3315" spans="1:8" customFormat="1" x14ac:dyDescent="0.25">
      <c r="A3315" s="59"/>
      <c r="B3315" s="60">
        <v>0.98611111111111105</v>
      </c>
      <c r="C3315" s="62"/>
      <c r="D3315" s="62"/>
      <c r="E3315" s="62"/>
      <c r="F3315" s="62"/>
      <c r="G3315" s="62"/>
      <c r="H3315" s="62"/>
    </row>
    <row r="3316" spans="1:8" customFormat="1" x14ac:dyDescent="0.25">
      <c r="A3316" s="59"/>
      <c r="B3316" s="60">
        <v>0.99305555555555503</v>
      </c>
      <c r="C3316" s="62"/>
      <c r="D3316" s="62"/>
      <c r="E3316" s="62"/>
      <c r="F3316" s="62"/>
      <c r="G3316" s="62"/>
      <c r="H3316" s="62"/>
    </row>
    <row r="3317" spans="1:8" customFormat="1" x14ac:dyDescent="0.25">
      <c r="A3317" s="59"/>
      <c r="B3317" s="60">
        <v>0</v>
      </c>
      <c r="C3317" s="62"/>
      <c r="D3317" s="62"/>
      <c r="E3317" s="62"/>
      <c r="F3317" s="62"/>
      <c r="G3317" s="62"/>
      <c r="H3317" s="62"/>
    </row>
    <row r="3318" spans="1:8" customFormat="1" x14ac:dyDescent="0.25">
      <c r="A3318" s="59"/>
      <c r="B3318" s="60">
        <v>6.9444444444444441E-3</v>
      </c>
      <c r="C3318" s="62"/>
      <c r="D3318" s="62"/>
      <c r="E3318" s="62"/>
      <c r="F3318" s="62"/>
      <c r="G3318" s="62"/>
      <c r="H3318" s="62"/>
    </row>
    <row r="3319" spans="1:8" customFormat="1" x14ac:dyDescent="0.25">
      <c r="A3319" s="59"/>
      <c r="B3319" s="60">
        <v>1.3888888888888888E-2</v>
      </c>
      <c r="C3319" s="62"/>
      <c r="D3319" s="62"/>
      <c r="E3319" s="62"/>
      <c r="F3319" s="62"/>
      <c r="G3319" s="62"/>
      <c r="H3319" s="62"/>
    </row>
    <row r="3320" spans="1:8" customFormat="1" x14ac:dyDescent="0.25">
      <c r="A3320" s="59"/>
      <c r="B3320" s="60">
        <v>2.0833333333333301E-2</v>
      </c>
      <c r="C3320" s="62"/>
      <c r="D3320" s="62"/>
      <c r="E3320" s="62"/>
      <c r="F3320" s="62"/>
      <c r="G3320" s="62"/>
      <c r="H3320" s="62"/>
    </row>
    <row r="3321" spans="1:8" customFormat="1" x14ac:dyDescent="0.25">
      <c r="A3321" s="59"/>
      <c r="B3321" s="60">
        <v>2.7777777777777801E-2</v>
      </c>
      <c r="C3321" s="62"/>
      <c r="D3321" s="62"/>
      <c r="E3321" s="62"/>
      <c r="F3321" s="62"/>
      <c r="G3321" s="62"/>
      <c r="H3321" s="62"/>
    </row>
    <row r="3322" spans="1:8" customFormat="1" x14ac:dyDescent="0.25">
      <c r="A3322" s="59"/>
      <c r="B3322" s="60">
        <v>3.4722222222222203E-2</v>
      </c>
      <c r="C3322" s="62"/>
      <c r="D3322" s="62"/>
      <c r="E3322" s="62"/>
      <c r="F3322" s="62"/>
      <c r="G3322" s="62"/>
      <c r="H3322" s="62"/>
    </row>
    <row r="3323" spans="1:8" customFormat="1" x14ac:dyDescent="0.25">
      <c r="A3323" s="59"/>
      <c r="B3323" s="60">
        <v>4.1666666666666664E-2</v>
      </c>
      <c r="C3323" s="62"/>
      <c r="D3323" s="62"/>
      <c r="E3323" s="62"/>
      <c r="F3323" s="62"/>
      <c r="G3323" s="62"/>
      <c r="H3323" s="62"/>
    </row>
    <row r="3324" spans="1:8" customFormat="1" x14ac:dyDescent="0.25">
      <c r="A3324" s="59"/>
      <c r="B3324" s="60">
        <v>4.8611111111111098E-2</v>
      </c>
      <c r="C3324" s="62"/>
      <c r="D3324" s="62"/>
      <c r="E3324" s="62"/>
      <c r="F3324" s="62"/>
      <c r="G3324" s="62"/>
      <c r="H3324" s="62"/>
    </row>
    <row r="3325" spans="1:8" customFormat="1" x14ac:dyDescent="0.25">
      <c r="A3325" s="59"/>
      <c r="B3325" s="60">
        <v>5.5555555555555601E-2</v>
      </c>
      <c r="C3325" s="62"/>
      <c r="D3325" s="62"/>
      <c r="E3325" s="62"/>
      <c r="F3325" s="62"/>
      <c r="G3325" s="62"/>
      <c r="H3325" s="62"/>
    </row>
    <row r="3326" spans="1:8" customFormat="1" x14ac:dyDescent="0.25">
      <c r="A3326" s="59"/>
      <c r="B3326" s="60">
        <v>6.25E-2</v>
      </c>
      <c r="C3326" s="62"/>
      <c r="D3326" s="62"/>
      <c r="E3326" s="62"/>
      <c r="F3326" s="62"/>
      <c r="G3326" s="62"/>
      <c r="H3326" s="62"/>
    </row>
    <row r="3327" spans="1:8" customFormat="1" x14ac:dyDescent="0.25">
      <c r="A3327" s="59"/>
      <c r="B3327" s="60">
        <v>6.9444444444444406E-2</v>
      </c>
      <c r="C3327" s="62"/>
      <c r="D3327" s="62"/>
      <c r="E3327" s="62"/>
      <c r="F3327" s="62"/>
      <c r="G3327" s="62"/>
      <c r="H3327" s="62"/>
    </row>
    <row r="3328" spans="1:8" customFormat="1" x14ac:dyDescent="0.25">
      <c r="A3328" s="59"/>
      <c r="B3328" s="60">
        <v>7.6388888888888895E-2</v>
      </c>
      <c r="C3328" s="62"/>
      <c r="D3328" s="62"/>
      <c r="E3328" s="62"/>
      <c r="F3328" s="62"/>
      <c r="G3328" s="62"/>
      <c r="H3328" s="62"/>
    </row>
    <row r="3329" spans="1:8" customFormat="1" x14ac:dyDescent="0.25">
      <c r="A3329" s="59"/>
      <c r="B3329" s="60">
        <v>8.3333333333333301E-2</v>
      </c>
      <c r="C3329" s="62"/>
      <c r="D3329" s="62"/>
      <c r="E3329" s="62"/>
      <c r="F3329" s="62"/>
      <c r="G3329" s="62"/>
      <c r="H3329" s="62"/>
    </row>
    <row r="3330" spans="1:8" customFormat="1" x14ac:dyDescent="0.25">
      <c r="A3330" s="59"/>
      <c r="B3330" s="60">
        <v>9.0277777777777804E-2</v>
      </c>
      <c r="C3330" s="62"/>
      <c r="D3330" s="62"/>
      <c r="E3330" s="62"/>
      <c r="F3330" s="62"/>
      <c r="G3330" s="62"/>
      <c r="H3330" s="62"/>
    </row>
    <row r="3331" spans="1:8" customFormat="1" x14ac:dyDescent="0.25">
      <c r="A3331" s="59"/>
      <c r="B3331" s="60">
        <v>9.7222222222222196E-2</v>
      </c>
      <c r="C3331" s="62"/>
      <c r="D3331" s="62"/>
      <c r="E3331" s="62"/>
      <c r="F3331" s="62"/>
      <c r="G3331" s="62"/>
      <c r="H3331" s="62"/>
    </row>
    <row r="3332" spans="1:8" customFormat="1" x14ac:dyDescent="0.25">
      <c r="A3332" s="59"/>
      <c r="B3332" s="60">
        <v>0.104166666666667</v>
      </c>
      <c r="C3332" s="62"/>
      <c r="D3332" s="62"/>
      <c r="E3332" s="62"/>
      <c r="F3332" s="62"/>
      <c r="G3332" s="62"/>
      <c r="H3332" s="62"/>
    </row>
    <row r="3333" spans="1:8" customFormat="1" x14ac:dyDescent="0.25">
      <c r="A3333" s="59"/>
      <c r="B3333" s="60">
        <v>0.11111111111111099</v>
      </c>
      <c r="C3333" s="62"/>
      <c r="D3333" s="62"/>
      <c r="E3333" s="62"/>
      <c r="F3333" s="62"/>
      <c r="G3333" s="62"/>
      <c r="H3333" s="62"/>
    </row>
    <row r="3334" spans="1:8" customFormat="1" x14ac:dyDescent="0.25">
      <c r="A3334" s="59"/>
      <c r="B3334" s="60">
        <v>0.118055555555556</v>
      </c>
      <c r="C3334" s="62"/>
      <c r="D3334" s="62"/>
      <c r="E3334" s="62"/>
      <c r="F3334" s="62"/>
      <c r="G3334" s="62"/>
      <c r="H3334" s="62"/>
    </row>
    <row r="3335" spans="1:8" customFormat="1" x14ac:dyDescent="0.25">
      <c r="A3335" s="59"/>
      <c r="B3335" s="60">
        <v>0.125</v>
      </c>
      <c r="C3335" s="62"/>
      <c r="D3335" s="62"/>
      <c r="E3335" s="62"/>
      <c r="F3335" s="62"/>
      <c r="G3335" s="62"/>
      <c r="H3335" s="62"/>
    </row>
    <row r="3336" spans="1:8" customFormat="1" x14ac:dyDescent="0.25">
      <c r="A3336" s="59"/>
      <c r="B3336" s="60">
        <v>0.131944444444444</v>
      </c>
      <c r="C3336" s="62"/>
      <c r="D3336" s="62"/>
      <c r="E3336" s="62"/>
      <c r="F3336" s="62"/>
      <c r="G3336" s="62"/>
      <c r="H3336" s="62"/>
    </row>
    <row r="3337" spans="1:8" customFormat="1" x14ac:dyDescent="0.25">
      <c r="A3337" s="59"/>
      <c r="B3337" s="60">
        <v>0.13888888888888901</v>
      </c>
      <c r="C3337" s="62"/>
      <c r="D3337" s="62"/>
      <c r="E3337" s="62"/>
      <c r="F3337" s="62"/>
      <c r="G3337" s="62"/>
      <c r="H3337" s="62"/>
    </row>
    <row r="3338" spans="1:8" customFormat="1" x14ac:dyDescent="0.25">
      <c r="A3338" s="59"/>
      <c r="B3338" s="60">
        <v>0.14583333333333301</v>
      </c>
      <c r="C3338" s="62"/>
      <c r="D3338" s="62"/>
      <c r="E3338" s="62"/>
      <c r="F3338" s="62"/>
      <c r="G3338" s="62"/>
      <c r="H3338" s="62"/>
    </row>
    <row r="3339" spans="1:8" customFormat="1" x14ac:dyDescent="0.25">
      <c r="A3339" s="59"/>
      <c r="B3339" s="60">
        <v>0.15277777777777801</v>
      </c>
      <c r="C3339" s="62"/>
      <c r="D3339" s="62"/>
      <c r="E3339" s="62"/>
      <c r="F3339" s="62"/>
      <c r="G3339" s="62"/>
      <c r="H3339" s="62"/>
    </row>
    <row r="3340" spans="1:8" customFormat="1" x14ac:dyDescent="0.25">
      <c r="A3340" s="59"/>
      <c r="B3340" s="60">
        <v>0.15972222222222199</v>
      </c>
      <c r="C3340" s="62"/>
      <c r="D3340" s="62"/>
      <c r="E3340" s="62"/>
      <c r="F3340" s="62"/>
      <c r="G3340" s="62"/>
      <c r="H3340" s="62"/>
    </row>
    <row r="3341" spans="1:8" customFormat="1" x14ac:dyDescent="0.25">
      <c r="A3341" s="59"/>
      <c r="B3341" s="60">
        <v>0.16666666666666699</v>
      </c>
      <c r="C3341" s="62"/>
      <c r="D3341" s="62"/>
      <c r="E3341" s="62"/>
      <c r="F3341" s="62"/>
      <c r="G3341" s="62"/>
      <c r="H3341" s="62"/>
    </row>
    <row r="3342" spans="1:8" customFormat="1" x14ac:dyDescent="0.25">
      <c r="A3342" s="59"/>
      <c r="B3342" s="60">
        <v>0.17361111111111099</v>
      </c>
      <c r="C3342" s="62"/>
      <c r="D3342" s="62"/>
      <c r="E3342" s="62"/>
      <c r="F3342" s="62"/>
      <c r="G3342" s="62"/>
      <c r="H3342" s="62"/>
    </row>
    <row r="3343" spans="1:8" customFormat="1" x14ac:dyDescent="0.25">
      <c r="A3343" s="59"/>
      <c r="B3343" s="60">
        <v>0.180555555555556</v>
      </c>
      <c r="C3343" s="62"/>
      <c r="D3343" s="62"/>
      <c r="E3343" s="62"/>
      <c r="F3343" s="62"/>
      <c r="G3343" s="62"/>
      <c r="H3343" s="62"/>
    </row>
    <row r="3344" spans="1:8" customFormat="1" x14ac:dyDescent="0.25">
      <c r="A3344" s="59"/>
      <c r="B3344" s="60">
        <v>0.1875</v>
      </c>
      <c r="C3344" s="62"/>
      <c r="D3344" s="62"/>
      <c r="E3344" s="62"/>
      <c r="F3344" s="62"/>
      <c r="G3344" s="62"/>
      <c r="H3344" s="62"/>
    </row>
    <row r="3345" spans="1:8" customFormat="1" x14ac:dyDescent="0.25">
      <c r="A3345" s="59"/>
      <c r="B3345" s="60">
        <v>0.194444444444444</v>
      </c>
      <c r="C3345" s="62"/>
      <c r="D3345" s="62"/>
      <c r="E3345" s="62"/>
      <c r="F3345" s="62"/>
      <c r="G3345" s="62"/>
      <c r="H3345" s="62"/>
    </row>
    <row r="3346" spans="1:8" customFormat="1" x14ac:dyDescent="0.25">
      <c r="A3346" s="59"/>
      <c r="B3346" s="60">
        <v>0.20138888888888901</v>
      </c>
      <c r="C3346" s="62"/>
      <c r="D3346" s="62"/>
      <c r="E3346" s="62"/>
      <c r="F3346" s="62"/>
      <c r="G3346" s="62"/>
      <c r="H3346" s="62"/>
    </row>
    <row r="3347" spans="1:8" customFormat="1" x14ac:dyDescent="0.25">
      <c r="A3347" s="59"/>
      <c r="B3347" s="60">
        <v>0.20833333333333301</v>
      </c>
      <c r="C3347" s="62"/>
      <c r="D3347" s="62"/>
      <c r="E3347" s="62"/>
      <c r="F3347" s="62"/>
      <c r="G3347" s="62"/>
      <c r="H3347" s="62"/>
    </row>
    <row r="3348" spans="1:8" customFormat="1" x14ac:dyDescent="0.25">
      <c r="A3348" s="59"/>
      <c r="B3348" s="60">
        <v>0.21527777777777801</v>
      </c>
      <c r="C3348" s="62"/>
      <c r="D3348" s="62"/>
      <c r="E3348" s="62"/>
      <c r="F3348" s="62"/>
      <c r="G3348" s="62"/>
      <c r="H3348" s="62"/>
    </row>
    <row r="3349" spans="1:8" customFormat="1" x14ac:dyDescent="0.25">
      <c r="A3349" s="59"/>
      <c r="B3349" s="60">
        <v>0.22222222222222199</v>
      </c>
      <c r="C3349" s="62"/>
      <c r="D3349" s="62"/>
      <c r="E3349" s="62"/>
      <c r="F3349" s="62"/>
      <c r="G3349" s="62"/>
      <c r="H3349" s="62"/>
    </row>
    <row r="3350" spans="1:8" customFormat="1" x14ac:dyDescent="0.25">
      <c r="A3350" s="59"/>
      <c r="B3350" s="60">
        <v>0.22916666666666699</v>
      </c>
      <c r="C3350" s="62"/>
      <c r="D3350" s="62"/>
      <c r="E3350" s="62"/>
      <c r="F3350" s="62"/>
      <c r="G3350" s="62"/>
      <c r="H3350" s="62"/>
    </row>
    <row r="3351" spans="1:8" customFormat="1" x14ac:dyDescent="0.25">
      <c r="A3351" s="59"/>
      <c r="B3351" s="60">
        <v>0.23611111111111099</v>
      </c>
      <c r="C3351" s="62"/>
      <c r="D3351" s="62"/>
      <c r="E3351" s="62"/>
      <c r="F3351" s="62"/>
      <c r="G3351" s="62"/>
      <c r="H3351" s="62"/>
    </row>
    <row r="3352" spans="1:8" customFormat="1" x14ac:dyDescent="0.25">
      <c r="A3352" s="59"/>
      <c r="B3352" s="60">
        <v>0.243055555555556</v>
      </c>
      <c r="C3352" s="62"/>
      <c r="D3352" s="62"/>
      <c r="E3352" s="62"/>
      <c r="F3352" s="62"/>
      <c r="G3352" s="62"/>
      <c r="H3352" s="62"/>
    </row>
    <row r="3353" spans="1:8" customFormat="1" x14ac:dyDescent="0.25">
      <c r="A3353" s="59"/>
      <c r="B3353" s="60">
        <v>0.25</v>
      </c>
      <c r="C3353" s="62"/>
      <c r="D3353" s="62"/>
      <c r="E3353" s="62"/>
      <c r="F3353" s="62"/>
      <c r="G3353" s="62"/>
      <c r="H3353" s="62"/>
    </row>
    <row r="3354" spans="1:8" customFormat="1" x14ac:dyDescent="0.25">
      <c r="A3354" s="59"/>
      <c r="B3354" s="60">
        <v>0.25694444444444398</v>
      </c>
      <c r="C3354" s="62"/>
      <c r="D3354" s="62"/>
      <c r="E3354" s="62"/>
      <c r="F3354" s="62"/>
      <c r="G3354" s="62"/>
      <c r="H3354" s="62"/>
    </row>
    <row r="3355" spans="1:8" customFormat="1" x14ac:dyDescent="0.25">
      <c r="A3355" s="59"/>
      <c r="B3355" s="60">
        <v>0.26388888888888901</v>
      </c>
      <c r="C3355" s="62"/>
      <c r="D3355" s="62"/>
      <c r="E3355" s="62"/>
      <c r="F3355" s="62"/>
      <c r="G3355" s="62"/>
      <c r="H3355" s="62"/>
    </row>
    <row r="3356" spans="1:8" customFormat="1" x14ac:dyDescent="0.25">
      <c r="A3356" s="59"/>
      <c r="B3356" s="60">
        <v>0.27083333333333298</v>
      </c>
      <c r="C3356" s="62"/>
      <c r="D3356" s="62"/>
      <c r="E3356" s="62"/>
      <c r="F3356" s="62"/>
      <c r="G3356" s="62"/>
      <c r="H3356" s="62"/>
    </row>
    <row r="3357" spans="1:8" customFormat="1" x14ac:dyDescent="0.25">
      <c r="A3357" s="59"/>
      <c r="B3357" s="60">
        <v>0.27777777777777801</v>
      </c>
      <c r="C3357" s="62"/>
      <c r="D3357" s="62"/>
      <c r="E3357" s="62"/>
      <c r="F3357" s="62"/>
      <c r="G3357" s="62"/>
      <c r="H3357" s="62"/>
    </row>
    <row r="3358" spans="1:8" customFormat="1" x14ac:dyDescent="0.25">
      <c r="A3358" s="59"/>
      <c r="B3358" s="60">
        <v>0.28472222222222199</v>
      </c>
      <c r="C3358" s="62"/>
      <c r="D3358" s="62"/>
      <c r="E3358" s="62"/>
      <c r="F3358" s="62"/>
      <c r="G3358" s="62"/>
      <c r="H3358" s="62"/>
    </row>
    <row r="3359" spans="1:8" customFormat="1" x14ac:dyDescent="0.25">
      <c r="A3359" s="59"/>
      <c r="B3359" s="60">
        <v>0.29166666666666702</v>
      </c>
      <c r="C3359" s="62"/>
      <c r="D3359" s="62"/>
      <c r="E3359" s="62"/>
      <c r="F3359" s="62"/>
      <c r="G3359" s="62"/>
      <c r="H3359" s="62"/>
    </row>
    <row r="3360" spans="1:8" customFormat="1" x14ac:dyDescent="0.25">
      <c r="A3360" s="59"/>
      <c r="B3360" s="60">
        <v>0.29861111111111099</v>
      </c>
      <c r="C3360" s="62"/>
      <c r="D3360" s="62"/>
      <c r="E3360" s="62"/>
      <c r="F3360" s="62"/>
      <c r="G3360" s="62"/>
      <c r="H3360" s="62"/>
    </row>
    <row r="3361" spans="1:8" customFormat="1" x14ac:dyDescent="0.25">
      <c r="A3361" s="59"/>
      <c r="B3361" s="60">
        <v>0.30555555555555602</v>
      </c>
      <c r="C3361" s="62"/>
      <c r="D3361" s="62"/>
      <c r="E3361" s="62"/>
      <c r="F3361" s="62"/>
      <c r="G3361" s="62"/>
      <c r="H3361" s="62"/>
    </row>
    <row r="3362" spans="1:8" customFormat="1" x14ac:dyDescent="0.25">
      <c r="A3362" s="59"/>
      <c r="B3362" s="60">
        <v>0.3125</v>
      </c>
      <c r="C3362" s="62"/>
      <c r="D3362" s="62"/>
      <c r="E3362" s="62"/>
      <c r="F3362" s="62"/>
      <c r="G3362" s="62"/>
      <c r="H3362" s="62"/>
    </row>
    <row r="3363" spans="1:8" customFormat="1" x14ac:dyDescent="0.25">
      <c r="A3363" s="59"/>
      <c r="B3363" s="60">
        <v>0.31944444444444398</v>
      </c>
      <c r="C3363" s="62"/>
      <c r="D3363" s="62"/>
      <c r="E3363" s="62"/>
      <c r="F3363" s="62"/>
      <c r="G3363" s="62"/>
      <c r="H3363" s="62"/>
    </row>
    <row r="3364" spans="1:8" customFormat="1" x14ac:dyDescent="0.25">
      <c r="A3364" s="59"/>
      <c r="B3364" s="60">
        <v>0.32638888888888901</v>
      </c>
      <c r="C3364" s="62"/>
      <c r="D3364" s="62"/>
      <c r="E3364" s="62"/>
      <c r="F3364" s="62"/>
      <c r="G3364" s="62"/>
      <c r="H3364" s="62"/>
    </row>
    <row r="3365" spans="1:8" customFormat="1" x14ac:dyDescent="0.25">
      <c r="A3365" s="59"/>
      <c r="B3365" s="60">
        <v>0.33333333333333298</v>
      </c>
      <c r="C3365" s="62"/>
      <c r="D3365" s="62"/>
      <c r="E3365" s="62"/>
      <c r="F3365" s="62"/>
      <c r="G3365" s="62"/>
      <c r="H3365" s="62"/>
    </row>
    <row r="3366" spans="1:8" customFormat="1" x14ac:dyDescent="0.25">
      <c r="A3366" s="59"/>
      <c r="B3366" s="60">
        <v>0.34027777777777801</v>
      </c>
      <c r="C3366" s="62"/>
      <c r="D3366" s="62"/>
      <c r="E3366" s="62"/>
      <c r="F3366" s="62"/>
      <c r="G3366" s="62"/>
      <c r="H3366" s="62"/>
    </row>
    <row r="3367" spans="1:8" customFormat="1" x14ac:dyDescent="0.25">
      <c r="A3367" s="59"/>
      <c r="B3367" s="60">
        <v>0.34722222222222199</v>
      </c>
      <c r="C3367" s="62"/>
      <c r="D3367" s="62"/>
      <c r="E3367" s="62"/>
      <c r="F3367" s="62"/>
      <c r="G3367" s="62"/>
      <c r="H3367" s="62"/>
    </row>
    <row r="3368" spans="1:8" customFormat="1" x14ac:dyDescent="0.25">
      <c r="A3368" s="59"/>
      <c r="B3368" s="60">
        <v>0.35416666666666702</v>
      </c>
      <c r="C3368" s="62"/>
      <c r="D3368" s="62"/>
      <c r="E3368" s="62"/>
      <c r="F3368" s="62"/>
      <c r="G3368" s="62"/>
      <c r="H3368" s="62"/>
    </row>
    <row r="3369" spans="1:8" customFormat="1" x14ac:dyDescent="0.25">
      <c r="A3369" s="59"/>
      <c r="B3369" s="60">
        <v>0.36111111111111099</v>
      </c>
      <c r="C3369" s="62"/>
      <c r="D3369" s="62"/>
      <c r="E3369" s="62"/>
      <c r="F3369" s="62"/>
      <c r="G3369" s="62"/>
      <c r="H3369" s="62"/>
    </row>
    <row r="3370" spans="1:8" customFormat="1" x14ac:dyDescent="0.25">
      <c r="A3370" s="59"/>
      <c r="B3370" s="60">
        <v>0.36805555555555602</v>
      </c>
      <c r="C3370" s="62"/>
      <c r="D3370" s="62"/>
      <c r="E3370" s="62"/>
      <c r="F3370" s="62"/>
      <c r="G3370" s="62"/>
      <c r="H3370" s="62"/>
    </row>
    <row r="3371" spans="1:8" customFormat="1" x14ac:dyDescent="0.25">
      <c r="A3371" s="59"/>
      <c r="B3371" s="60">
        <v>0.375</v>
      </c>
      <c r="C3371" s="62"/>
      <c r="D3371" s="62"/>
      <c r="E3371" s="62"/>
      <c r="F3371" s="62"/>
      <c r="G3371" s="62"/>
      <c r="H3371" s="62"/>
    </row>
    <row r="3372" spans="1:8" customFormat="1" x14ac:dyDescent="0.25">
      <c r="A3372" s="59"/>
      <c r="B3372" s="60">
        <v>0.38194444444444398</v>
      </c>
      <c r="C3372" s="62"/>
      <c r="D3372" s="62"/>
      <c r="E3372" s="62"/>
      <c r="F3372" s="62"/>
      <c r="G3372" s="62"/>
      <c r="H3372" s="62"/>
    </row>
    <row r="3373" spans="1:8" customFormat="1" x14ac:dyDescent="0.25">
      <c r="A3373" s="59"/>
      <c r="B3373" s="60">
        <v>0.38888888888888901</v>
      </c>
      <c r="C3373" s="62"/>
      <c r="D3373" s="62"/>
      <c r="E3373" s="62"/>
      <c r="F3373" s="62"/>
      <c r="G3373" s="62"/>
      <c r="H3373" s="62"/>
    </row>
    <row r="3374" spans="1:8" customFormat="1" x14ac:dyDescent="0.25">
      <c r="A3374" s="59"/>
      <c r="B3374" s="60">
        <v>0.39583333333333298</v>
      </c>
      <c r="C3374" s="62"/>
      <c r="D3374" s="62"/>
      <c r="E3374" s="62"/>
      <c r="F3374" s="62"/>
      <c r="G3374" s="62"/>
      <c r="H3374" s="62"/>
    </row>
    <row r="3375" spans="1:8" customFormat="1" x14ac:dyDescent="0.25">
      <c r="A3375" s="59"/>
      <c r="B3375" s="60">
        <v>0.40277777777777801</v>
      </c>
      <c r="C3375" s="62"/>
      <c r="D3375" s="62"/>
      <c r="E3375" s="62"/>
      <c r="F3375" s="62"/>
      <c r="G3375" s="62"/>
      <c r="H3375" s="62"/>
    </row>
    <row r="3376" spans="1:8" customFormat="1" x14ac:dyDescent="0.25">
      <c r="A3376" s="59"/>
      <c r="B3376" s="60">
        <v>0.40972222222222199</v>
      </c>
      <c r="C3376" s="62"/>
      <c r="D3376" s="62"/>
      <c r="E3376" s="62"/>
      <c r="F3376" s="62"/>
      <c r="G3376" s="62"/>
      <c r="H3376" s="62"/>
    </row>
    <row r="3377" spans="1:8" customFormat="1" x14ac:dyDescent="0.25">
      <c r="A3377" s="59"/>
      <c r="B3377" s="60">
        <v>0.41666666666666702</v>
      </c>
      <c r="C3377" s="62"/>
      <c r="D3377" s="62"/>
      <c r="E3377" s="62"/>
      <c r="F3377" s="62"/>
      <c r="G3377" s="62"/>
      <c r="H3377" s="62"/>
    </row>
    <row r="3378" spans="1:8" customFormat="1" x14ac:dyDescent="0.25">
      <c r="A3378" s="59"/>
      <c r="B3378" s="60">
        <v>0.42361111111111099</v>
      </c>
      <c r="C3378" s="62"/>
      <c r="D3378" s="62"/>
      <c r="E3378" s="62"/>
      <c r="F3378" s="62"/>
      <c r="G3378" s="62"/>
      <c r="H3378" s="62"/>
    </row>
    <row r="3379" spans="1:8" customFormat="1" x14ac:dyDescent="0.25">
      <c r="A3379" s="59"/>
      <c r="B3379" s="60">
        <v>0.43055555555555602</v>
      </c>
      <c r="C3379" s="62"/>
      <c r="D3379" s="62"/>
      <c r="E3379" s="62"/>
      <c r="F3379" s="62"/>
      <c r="G3379" s="62"/>
      <c r="H3379" s="62"/>
    </row>
    <row r="3380" spans="1:8" customFormat="1" x14ac:dyDescent="0.25">
      <c r="A3380" s="59"/>
      <c r="B3380" s="60">
        <v>0.4375</v>
      </c>
      <c r="C3380" s="62"/>
      <c r="D3380" s="62"/>
      <c r="E3380" s="62"/>
      <c r="F3380" s="62"/>
      <c r="G3380" s="62"/>
      <c r="H3380" s="62"/>
    </row>
    <row r="3381" spans="1:8" customFormat="1" x14ac:dyDescent="0.25">
      <c r="A3381" s="59"/>
      <c r="B3381" s="60">
        <v>0.44444444444444398</v>
      </c>
      <c r="C3381" s="62"/>
      <c r="D3381" s="62"/>
      <c r="E3381" s="62"/>
      <c r="F3381" s="62"/>
      <c r="G3381" s="62"/>
      <c r="H3381" s="62"/>
    </row>
    <row r="3382" spans="1:8" customFormat="1" x14ac:dyDescent="0.25">
      <c r="A3382" s="59"/>
      <c r="B3382" s="60">
        <v>0.45138888888888901</v>
      </c>
      <c r="C3382" s="62"/>
      <c r="D3382" s="62"/>
      <c r="E3382" s="62"/>
      <c r="F3382" s="62"/>
      <c r="G3382" s="62"/>
      <c r="H3382" s="62"/>
    </row>
    <row r="3383" spans="1:8" customFormat="1" x14ac:dyDescent="0.25">
      <c r="A3383" s="59"/>
      <c r="B3383" s="60">
        <v>0.45833333333333298</v>
      </c>
      <c r="C3383" s="62"/>
      <c r="D3383" s="62"/>
      <c r="E3383" s="62"/>
      <c r="F3383" s="62"/>
      <c r="G3383" s="62"/>
      <c r="H3383" s="62"/>
    </row>
    <row r="3384" spans="1:8" customFormat="1" x14ac:dyDescent="0.25">
      <c r="A3384" s="59"/>
      <c r="B3384" s="60">
        <v>0.46527777777777801</v>
      </c>
      <c r="C3384" s="62"/>
      <c r="D3384" s="62"/>
      <c r="E3384" s="62"/>
      <c r="F3384" s="62"/>
      <c r="G3384" s="62"/>
      <c r="H3384" s="62"/>
    </row>
    <row r="3385" spans="1:8" customFormat="1" x14ac:dyDescent="0.25">
      <c r="A3385" s="59"/>
      <c r="B3385" s="60">
        <v>0.47222222222222199</v>
      </c>
      <c r="C3385" s="62"/>
      <c r="D3385" s="62"/>
      <c r="E3385" s="62"/>
      <c r="F3385" s="62"/>
      <c r="G3385" s="62"/>
      <c r="H3385" s="62"/>
    </row>
    <row r="3386" spans="1:8" customFormat="1" x14ac:dyDescent="0.25">
      <c r="A3386" s="59"/>
      <c r="B3386" s="60">
        <v>0.47916666666666702</v>
      </c>
      <c r="C3386" s="62"/>
      <c r="D3386" s="62"/>
      <c r="E3386" s="62"/>
      <c r="F3386" s="62"/>
      <c r="G3386" s="62"/>
      <c r="H3386" s="62"/>
    </row>
    <row r="3387" spans="1:8" customFormat="1" x14ac:dyDescent="0.25">
      <c r="A3387" s="59"/>
      <c r="B3387" s="60">
        <v>0.48611111111111099</v>
      </c>
      <c r="C3387" s="62"/>
      <c r="D3387" s="62"/>
      <c r="E3387" s="62"/>
      <c r="F3387" s="62"/>
      <c r="G3387" s="62"/>
      <c r="H3387" s="62"/>
    </row>
    <row r="3388" spans="1:8" customFormat="1" x14ac:dyDescent="0.25">
      <c r="A3388" s="59"/>
      <c r="B3388" s="60">
        <v>0.49305555555555602</v>
      </c>
      <c r="C3388" s="62"/>
      <c r="D3388" s="62"/>
      <c r="E3388" s="62"/>
      <c r="F3388" s="62"/>
      <c r="G3388" s="62"/>
      <c r="H3388" s="62"/>
    </row>
    <row r="3389" spans="1:8" customFormat="1" x14ac:dyDescent="0.25">
      <c r="A3389" s="59"/>
      <c r="B3389" s="60">
        <v>0.5</v>
      </c>
      <c r="C3389" s="62"/>
      <c r="D3389" s="62"/>
      <c r="E3389" s="62"/>
      <c r="F3389" s="62"/>
      <c r="G3389" s="62"/>
      <c r="H3389" s="62"/>
    </row>
    <row r="3390" spans="1:8" customFormat="1" x14ac:dyDescent="0.25">
      <c r="A3390" s="59"/>
      <c r="B3390" s="60">
        <v>0.50694444444444398</v>
      </c>
      <c r="C3390" s="62"/>
      <c r="D3390" s="62"/>
      <c r="E3390" s="62"/>
      <c r="F3390" s="62"/>
      <c r="G3390" s="62"/>
      <c r="H3390" s="62"/>
    </row>
    <row r="3391" spans="1:8" customFormat="1" x14ac:dyDescent="0.25">
      <c r="A3391" s="59"/>
      <c r="B3391" s="60">
        <v>0.51388888888888895</v>
      </c>
      <c r="C3391" s="62"/>
      <c r="D3391" s="62"/>
      <c r="E3391" s="62"/>
      <c r="F3391" s="62"/>
      <c r="G3391" s="62"/>
      <c r="H3391" s="62"/>
    </row>
    <row r="3392" spans="1:8" customFormat="1" x14ac:dyDescent="0.25">
      <c r="A3392" s="59"/>
      <c r="B3392" s="60">
        <v>0.52083333333333304</v>
      </c>
      <c r="C3392" s="62"/>
      <c r="D3392" s="62"/>
      <c r="E3392" s="62"/>
      <c r="F3392" s="62"/>
      <c r="G3392" s="62"/>
      <c r="H3392" s="62"/>
    </row>
    <row r="3393" spans="1:8" customFormat="1" x14ac:dyDescent="0.25">
      <c r="A3393" s="59"/>
      <c r="B3393" s="60">
        <v>0.52777777777777801</v>
      </c>
      <c r="C3393" s="62"/>
      <c r="D3393" s="62"/>
      <c r="E3393" s="62"/>
      <c r="F3393" s="62"/>
      <c r="G3393" s="62"/>
      <c r="H3393" s="62"/>
    </row>
    <row r="3394" spans="1:8" customFormat="1" x14ac:dyDescent="0.25">
      <c r="A3394" s="59"/>
      <c r="B3394" s="60">
        <v>0.53472222222222199</v>
      </c>
      <c r="C3394" s="62"/>
      <c r="D3394" s="62"/>
      <c r="E3394" s="62"/>
      <c r="F3394" s="62"/>
      <c r="G3394" s="62"/>
      <c r="H3394" s="62"/>
    </row>
    <row r="3395" spans="1:8" customFormat="1" x14ac:dyDescent="0.25">
      <c r="A3395" s="59"/>
      <c r="B3395" s="60">
        <v>0.54166666666666696</v>
      </c>
      <c r="C3395" s="62"/>
      <c r="D3395" s="62"/>
      <c r="E3395" s="62"/>
      <c r="F3395" s="62"/>
      <c r="G3395" s="62"/>
      <c r="H3395" s="62"/>
    </row>
    <row r="3396" spans="1:8" customFormat="1" x14ac:dyDescent="0.25">
      <c r="A3396" s="59"/>
      <c r="B3396" s="60">
        <v>0.54861111111111105</v>
      </c>
      <c r="C3396" s="62"/>
      <c r="D3396" s="62"/>
      <c r="E3396" s="62"/>
      <c r="F3396" s="62"/>
      <c r="G3396" s="62"/>
      <c r="H3396" s="62"/>
    </row>
    <row r="3397" spans="1:8" customFormat="1" x14ac:dyDescent="0.25">
      <c r="A3397" s="59"/>
      <c r="B3397" s="60">
        <v>0.55555555555555602</v>
      </c>
      <c r="C3397" s="62"/>
      <c r="D3397" s="62"/>
      <c r="E3397" s="62"/>
      <c r="F3397" s="62"/>
      <c r="G3397" s="62"/>
      <c r="H3397" s="62"/>
    </row>
    <row r="3398" spans="1:8" customFormat="1" x14ac:dyDescent="0.25">
      <c r="A3398" s="59"/>
      <c r="B3398" s="60">
        <v>0.5625</v>
      </c>
      <c r="C3398" s="62"/>
      <c r="D3398" s="62"/>
      <c r="E3398" s="62"/>
      <c r="F3398" s="62"/>
      <c r="G3398" s="62"/>
      <c r="H3398" s="62"/>
    </row>
    <row r="3399" spans="1:8" customFormat="1" x14ac:dyDescent="0.25">
      <c r="A3399" s="59"/>
      <c r="B3399" s="60">
        <v>0.56944444444444398</v>
      </c>
      <c r="C3399" s="62"/>
      <c r="D3399" s="62"/>
      <c r="E3399" s="62"/>
      <c r="F3399" s="62"/>
      <c r="G3399" s="62"/>
      <c r="H3399" s="62"/>
    </row>
    <row r="3400" spans="1:8" customFormat="1" x14ac:dyDescent="0.25">
      <c r="A3400" s="59"/>
      <c r="B3400" s="60">
        <v>0.57638888888888895</v>
      </c>
      <c r="C3400" s="62"/>
      <c r="D3400" s="62"/>
      <c r="E3400" s="62"/>
      <c r="F3400" s="62"/>
      <c r="G3400" s="62"/>
      <c r="H3400" s="62"/>
    </row>
    <row r="3401" spans="1:8" customFormat="1" x14ac:dyDescent="0.25">
      <c r="A3401" s="59"/>
      <c r="B3401" s="60">
        <v>0.58333333333333304</v>
      </c>
      <c r="C3401" s="62"/>
      <c r="D3401" s="62"/>
      <c r="E3401" s="62"/>
      <c r="F3401" s="62"/>
      <c r="G3401" s="62"/>
      <c r="H3401" s="62"/>
    </row>
    <row r="3402" spans="1:8" customFormat="1" x14ac:dyDescent="0.25">
      <c r="A3402" s="59"/>
      <c r="B3402" s="60">
        <v>0.59027777777777801</v>
      </c>
      <c r="C3402" s="62"/>
      <c r="D3402" s="62"/>
      <c r="E3402" s="62"/>
      <c r="F3402" s="62"/>
      <c r="G3402" s="62"/>
      <c r="H3402" s="62"/>
    </row>
    <row r="3403" spans="1:8" customFormat="1" x14ac:dyDescent="0.25">
      <c r="A3403" s="59"/>
      <c r="B3403" s="60">
        <v>0.59722222222222199</v>
      </c>
      <c r="C3403" s="62"/>
      <c r="D3403" s="62"/>
      <c r="E3403" s="62"/>
      <c r="F3403" s="62"/>
      <c r="G3403" s="62"/>
      <c r="H3403" s="62"/>
    </row>
    <row r="3404" spans="1:8" customFormat="1" x14ac:dyDescent="0.25">
      <c r="A3404" s="59"/>
      <c r="B3404" s="60">
        <v>0.60416666666666696</v>
      </c>
      <c r="C3404" s="62"/>
      <c r="D3404" s="62"/>
      <c r="E3404" s="62"/>
      <c r="F3404" s="62"/>
      <c r="G3404" s="62"/>
      <c r="H3404" s="62"/>
    </row>
    <row r="3405" spans="1:8" customFormat="1" x14ac:dyDescent="0.25">
      <c r="A3405" s="59"/>
      <c r="B3405" s="60">
        <v>0.61111111111111105</v>
      </c>
      <c r="C3405" s="62"/>
      <c r="D3405" s="62"/>
      <c r="E3405" s="62"/>
      <c r="F3405" s="62"/>
      <c r="G3405" s="62"/>
      <c r="H3405" s="62"/>
    </row>
    <row r="3406" spans="1:8" customFormat="1" x14ac:dyDescent="0.25">
      <c r="A3406" s="59"/>
      <c r="B3406" s="60">
        <v>0.61805555555555503</v>
      </c>
      <c r="C3406" s="62"/>
      <c r="D3406" s="62"/>
      <c r="E3406" s="62"/>
      <c r="F3406" s="62"/>
      <c r="G3406" s="62"/>
      <c r="H3406" s="62"/>
    </row>
    <row r="3407" spans="1:8" customFormat="1" x14ac:dyDescent="0.25">
      <c r="A3407" s="59"/>
      <c r="B3407" s="60">
        <v>0.625</v>
      </c>
      <c r="C3407" s="62"/>
      <c r="D3407" s="62"/>
      <c r="E3407" s="62"/>
      <c r="F3407" s="62"/>
      <c r="G3407" s="62"/>
      <c r="H3407" s="62"/>
    </row>
    <row r="3408" spans="1:8" customFormat="1" x14ac:dyDescent="0.25">
      <c r="A3408" s="59"/>
      <c r="B3408" s="60">
        <v>0.63194444444444398</v>
      </c>
      <c r="C3408" s="62"/>
      <c r="D3408" s="62"/>
      <c r="E3408" s="62"/>
      <c r="F3408" s="62"/>
      <c r="G3408" s="62"/>
      <c r="H3408" s="62"/>
    </row>
    <row r="3409" spans="1:8" customFormat="1" x14ac:dyDescent="0.25">
      <c r="A3409" s="59"/>
      <c r="B3409" s="60">
        <v>0.63888888888888895</v>
      </c>
      <c r="C3409" s="62"/>
      <c r="D3409" s="62"/>
      <c r="E3409" s="62"/>
      <c r="F3409" s="62"/>
      <c r="G3409" s="62"/>
      <c r="H3409" s="62"/>
    </row>
    <row r="3410" spans="1:8" customFormat="1" x14ac:dyDescent="0.25">
      <c r="A3410" s="59"/>
      <c r="B3410" s="60">
        <v>0.64583333333333304</v>
      </c>
      <c r="C3410" s="62"/>
      <c r="D3410" s="62"/>
      <c r="E3410" s="62"/>
      <c r="F3410" s="62"/>
      <c r="G3410" s="62"/>
      <c r="H3410" s="62"/>
    </row>
    <row r="3411" spans="1:8" customFormat="1" x14ac:dyDescent="0.25">
      <c r="A3411" s="59"/>
      <c r="B3411" s="60">
        <v>0.65277777777777801</v>
      </c>
      <c r="C3411" s="62"/>
      <c r="D3411" s="62"/>
      <c r="E3411" s="62"/>
      <c r="F3411" s="62"/>
      <c r="G3411" s="62"/>
      <c r="H3411" s="62"/>
    </row>
    <row r="3412" spans="1:8" customFormat="1" x14ac:dyDescent="0.25">
      <c r="A3412" s="59"/>
      <c r="B3412" s="60">
        <v>0.65972222222222199</v>
      </c>
      <c r="C3412" s="62"/>
      <c r="D3412" s="62"/>
      <c r="E3412" s="62"/>
      <c r="F3412" s="62"/>
      <c r="G3412" s="62"/>
      <c r="H3412" s="62"/>
    </row>
    <row r="3413" spans="1:8" customFormat="1" x14ac:dyDescent="0.25">
      <c r="A3413" s="59"/>
      <c r="B3413" s="60">
        <v>0.66666666666666696</v>
      </c>
      <c r="C3413" s="62"/>
      <c r="D3413" s="62"/>
      <c r="E3413" s="62"/>
      <c r="F3413" s="62"/>
      <c r="G3413" s="62"/>
      <c r="H3413" s="62"/>
    </row>
    <row r="3414" spans="1:8" customFormat="1" x14ac:dyDescent="0.25">
      <c r="A3414" s="59"/>
      <c r="B3414" s="60">
        <v>0.67361111111111105</v>
      </c>
      <c r="C3414" s="62"/>
      <c r="D3414" s="62"/>
      <c r="E3414" s="62"/>
      <c r="F3414" s="62"/>
      <c r="G3414" s="62"/>
      <c r="H3414" s="62"/>
    </row>
    <row r="3415" spans="1:8" customFormat="1" x14ac:dyDescent="0.25">
      <c r="A3415" s="59"/>
      <c r="B3415" s="60">
        <v>0.68055555555555503</v>
      </c>
      <c r="C3415" s="62"/>
      <c r="D3415" s="62"/>
      <c r="E3415" s="62"/>
      <c r="F3415" s="62"/>
      <c r="G3415" s="62"/>
      <c r="H3415" s="62"/>
    </row>
    <row r="3416" spans="1:8" customFormat="1" x14ac:dyDescent="0.25">
      <c r="A3416" s="59"/>
      <c r="B3416" s="60">
        <v>0.6875</v>
      </c>
      <c r="C3416" s="62"/>
      <c r="D3416" s="62"/>
      <c r="E3416" s="62"/>
      <c r="F3416" s="62"/>
      <c r="G3416" s="62"/>
      <c r="H3416" s="62"/>
    </row>
    <row r="3417" spans="1:8" customFormat="1" x14ac:dyDescent="0.25">
      <c r="A3417" s="59"/>
      <c r="B3417" s="60">
        <v>0.69444444444444398</v>
      </c>
      <c r="C3417" s="62"/>
      <c r="D3417" s="62"/>
      <c r="E3417" s="62"/>
      <c r="F3417" s="62"/>
      <c r="G3417" s="62"/>
      <c r="H3417" s="62"/>
    </row>
    <row r="3418" spans="1:8" customFormat="1" x14ac:dyDescent="0.25">
      <c r="A3418" s="59"/>
      <c r="B3418" s="60">
        <v>0.70138888888888895</v>
      </c>
      <c r="C3418" s="62"/>
      <c r="D3418" s="62"/>
      <c r="E3418" s="62"/>
      <c r="F3418" s="62"/>
      <c r="G3418" s="62"/>
      <c r="H3418" s="62"/>
    </row>
    <row r="3419" spans="1:8" customFormat="1" x14ac:dyDescent="0.25">
      <c r="A3419" s="59"/>
      <c r="B3419" s="60">
        <v>0.70833333333333304</v>
      </c>
      <c r="C3419" s="62"/>
      <c r="D3419" s="62"/>
      <c r="E3419" s="62"/>
      <c r="F3419" s="62"/>
      <c r="G3419" s="62"/>
      <c r="H3419" s="62"/>
    </row>
    <row r="3420" spans="1:8" customFormat="1" x14ac:dyDescent="0.25">
      <c r="A3420" s="59"/>
      <c r="B3420" s="60">
        <v>0.71527777777777801</v>
      </c>
      <c r="C3420" s="62"/>
      <c r="D3420" s="62"/>
      <c r="E3420" s="62"/>
      <c r="F3420" s="62"/>
      <c r="G3420" s="62"/>
      <c r="H3420" s="62"/>
    </row>
    <row r="3421" spans="1:8" customFormat="1" x14ac:dyDescent="0.25">
      <c r="A3421" s="59"/>
      <c r="B3421" s="60">
        <v>0.72222222222222199</v>
      </c>
      <c r="C3421" s="62"/>
      <c r="D3421" s="62"/>
      <c r="E3421" s="62"/>
      <c r="F3421" s="62"/>
      <c r="G3421" s="62"/>
      <c r="H3421" s="62"/>
    </row>
    <row r="3422" spans="1:8" customFormat="1" x14ac:dyDescent="0.25">
      <c r="A3422" s="59"/>
      <c r="B3422" s="60">
        <v>0.72916666666666696</v>
      </c>
      <c r="C3422" s="62"/>
      <c r="D3422" s="62"/>
      <c r="E3422" s="62"/>
      <c r="F3422" s="62"/>
      <c r="G3422" s="62"/>
      <c r="H3422" s="62"/>
    </row>
    <row r="3423" spans="1:8" customFormat="1" x14ac:dyDescent="0.25">
      <c r="A3423" s="59"/>
      <c r="B3423" s="60">
        <v>0.73611111111111105</v>
      </c>
      <c r="C3423" s="62"/>
      <c r="D3423" s="62"/>
      <c r="E3423" s="62"/>
      <c r="F3423" s="62"/>
      <c r="G3423" s="62"/>
      <c r="H3423" s="62"/>
    </row>
    <row r="3424" spans="1:8" customFormat="1" x14ac:dyDescent="0.25">
      <c r="A3424" s="59"/>
      <c r="B3424" s="60">
        <v>0.74305555555555503</v>
      </c>
      <c r="C3424" s="62"/>
      <c r="D3424" s="62"/>
      <c r="E3424" s="62"/>
      <c r="F3424" s="62"/>
      <c r="G3424" s="62"/>
      <c r="H3424" s="62"/>
    </row>
    <row r="3425" spans="1:8" customFormat="1" x14ac:dyDescent="0.25">
      <c r="A3425" s="59"/>
      <c r="B3425" s="60">
        <v>0.75</v>
      </c>
      <c r="C3425" s="62"/>
      <c r="D3425" s="62"/>
      <c r="E3425" s="62"/>
      <c r="F3425" s="62"/>
      <c r="G3425" s="62"/>
      <c r="H3425" s="62"/>
    </row>
    <row r="3426" spans="1:8" customFormat="1" x14ac:dyDescent="0.25">
      <c r="A3426" s="59"/>
      <c r="B3426" s="60">
        <v>0.75694444444444398</v>
      </c>
      <c r="C3426" s="62"/>
      <c r="D3426" s="62"/>
      <c r="E3426" s="62"/>
      <c r="F3426" s="62"/>
      <c r="G3426" s="62"/>
      <c r="H3426" s="62"/>
    </row>
    <row r="3427" spans="1:8" customFormat="1" x14ac:dyDescent="0.25">
      <c r="A3427" s="59"/>
      <c r="B3427" s="60">
        <v>0.76388888888888895</v>
      </c>
      <c r="C3427" s="62"/>
      <c r="D3427" s="62"/>
      <c r="E3427" s="62"/>
      <c r="F3427" s="62"/>
      <c r="G3427" s="62"/>
      <c r="H3427" s="62"/>
    </row>
    <row r="3428" spans="1:8" customFormat="1" x14ac:dyDescent="0.25">
      <c r="A3428" s="59"/>
      <c r="B3428" s="60">
        <v>0.77083333333333304</v>
      </c>
      <c r="C3428" s="62"/>
      <c r="D3428" s="62"/>
      <c r="E3428" s="62"/>
      <c r="F3428" s="62"/>
      <c r="G3428" s="62"/>
      <c r="H3428" s="62"/>
    </row>
    <row r="3429" spans="1:8" customFormat="1" x14ac:dyDescent="0.25">
      <c r="A3429" s="59"/>
      <c r="B3429" s="60">
        <v>0.77777777777777801</v>
      </c>
      <c r="C3429" s="62"/>
      <c r="D3429" s="62"/>
      <c r="E3429" s="62"/>
      <c r="F3429" s="62"/>
      <c r="G3429" s="62"/>
      <c r="H3429" s="62"/>
    </row>
    <row r="3430" spans="1:8" customFormat="1" x14ac:dyDescent="0.25">
      <c r="A3430" s="59"/>
      <c r="B3430" s="60">
        <v>0.78472222222222199</v>
      </c>
      <c r="C3430" s="62"/>
      <c r="D3430" s="62"/>
      <c r="E3430" s="62"/>
      <c r="F3430" s="62"/>
      <c r="G3430" s="62"/>
      <c r="H3430" s="62"/>
    </row>
    <row r="3431" spans="1:8" customFormat="1" x14ac:dyDescent="0.25">
      <c r="A3431" s="59"/>
      <c r="B3431" s="60">
        <v>0.79166666666666696</v>
      </c>
      <c r="C3431" s="62"/>
      <c r="D3431" s="62"/>
      <c r="E3431" s="62"/>
      <c r="F3431" s="62"/>
      <c r="G3431" s="62"/>
      <c r="H3431" s="62"/>
    </row>
    <row r="3432" spans="1:8" customFormat="1" x14ac:dyDescent="0.25">
      <c r="A3432" s="59"/>
      <c r="B3432" s="60">
        <v>0.79861111111111105</v>
      </c>
      <c r="C3432" s="62"/>
      <c r="D3432" s="62"/>
      <c r="E3432" s="62"/>
      <c r="F3432" s="62"/>
      <c r="G3432" s="62"/>
      <c r="H3432" s="62"/>
    </row>
    <row r="3433" spans="1:8" customFormat="1" x14ac:dyDescent="0.25">
      <c r="A3433" s="59"/>
      <c r="B3433" s="60">
        <v>0.80555555555555503</v>
      </c>
      <c r="C3433" s="62"/>
      <c r="D3433" s="62"/>
      <c r="E3433" s="62"/>
      <c r="F3433" s="62"/>
      <c r="G3433" s="62"/>
      <c r="H3433" s="62"/>
    </row>
    <row r="3434" spans="1:8" customFormat="1" x14ac:dyDescent="0.25">
      <c r="A3434" s="59"/>
      <c r="B3434" s="60">
        <v>0.8125</v>
      </c>
      <c r="C3434" s="62"/>
      <c r="D3434" s="62"/>
      <c r="E3434" s="62"/>
      <c r="F3434" s="62"/>
      <c r="G3434" s="62"/>
      <c r="H3434" s="62"/>
    </row>
    <row r="3435" spans="1:8" customFormat="1" x14ac:dyDescent="0.25">
      <c r="A3435" s="59"/>
      <c r="B3435" s="60">
        <v>0.81944444444444398</v>
      </c>
      <c r="C3435" s="62"/>
      <c r="D3435" s="62"/>
      <c r="E3435" s="62"/>
      <c r="F3435" s="62"/>
      <c r="G3435" s="62"/>
      <c r="H3435" s="62"/>
    </row>
    <row r="3436" spans="1:8" customFormat="1" x14ac:dyDescent="0.25">
      <c r="A3436" s="59"/>
      <c r="B3436" s="60">
        <v>0.82638888888888895</v>
      </c>
      <c r="C3436" s="62"/>
      <c r="D3436" s="62"/>
      <c r="E3436" s="62"/>
      <c r="F3436" s="62"/>
      <c r="G3436" s="62"/>
      <c r="H3436" s="62"/>
    </row>
    <row r="3437" spans="1:8" customFormat="1" x14ac:dyDescent="0.25">
      <c r="A3437" s="59"/>
      <c r="B3437" s="60">
        <v>0.83333333333333304</v>
      </c>
      <c r="C3437" s="62"/>
      <c r="D3437" s="62"/>
      <c r="E3437" s="62"/>
      <c r="F3437" s="62"/>
      <c r="G3437" s="62"/>
      <c r="H3437" s="62"/>
    </row>
    <row r="3438" spans="1:8" customFormat="1" x14ac:dyDescent="0.25">
      <c r="A3438" s="59"/>
      <c r="B3438" s="60">
        <v>0.84027777777777801</v>
      </c>
      <c r="C3438" s="62"/>
      <c r="D3438" s="62"/>
      <c r="E3438" s="62"/>
      <c r="F3438" s="62"/>
      <c r="G3438" s="62"/>
      <c r="H3438" s="62"/>
    </row>
    <row r="3439" spans="1:8" customFormat="1" x14ac:dyDescent="0.25">
      <c r="A3439" s="59"/>
      <c r="B3439" s="60">
        <v>0.84722222222222199</v>
      </c>
      <c r="C3439" s="62"/>
      <c r="D3439" s="62"/>
      <c r="E3439" s="62"/>
      <c r="F3439" s="62"/>
      <c r="G3439" s="62"/>
      <c r="H3439" s="62"/>
    </row>
    <row r="3440" spans="1:8" customFormat="1" x14ac:dyDescent="0.25">
      <c r="A3440" s="59"/>
      <c r="B3440" s="60">
        <v>0.85416666666666696</v>
      </c>
      <c r="C3440" s="62"/>
      <c r="D3440" s="62"/>
      <c r="E3440" s="62"/>
      <c r="F3440" s="62"/>
      <c r="G3440" s="62"/>
      <c r="H3440" s="62"/>
    </row>
    <row r="3441" spans="1:8" customFormat="1" x14ac:dyDescent="0.25">
      <c r="A3441" s="59"/>
      <c r="B3441" s="60">
        <v>0.86111111111111105</v>
      </c>
      <c r="C3441" s="62"/>
      <c r="D3441" s="62"/>
      <c r="E3441" s="62"/>
      <c r="F3441" s="62"/>
      <c r="G3441" s="62"/>
      <c r="H3441" s="62"/>
    </row>
    <row r="3442" spans="1:8" customFormat="1" x14ac:dyDescent="0.25">
      <c r="A3442" s="59"/>
      <c r="B3442" s="60">
        <v>0.86805555555555503</v>
      </c>
      <c r="C3442" s="62"/>
      <c r="D3442" s="62"/>
      <c r="E3442" s="62"/>
      <c r="F3442" s="62"/>
      <c r="G3442" s="62"/>
      <c r="H3442" s="62"/>
    </row>
    <row r="3443" spans="1:8" customFormat="1" x14ac:dyDescent="0.25">
      <c r="A3443" s="59"/>
      <c r="B3443" s="60">
        <v>0.875</v>
      </c>
      <c r="C3443" s="62"/>
      <c r="D3443" s="62"/>
      <c r="E3443" s="62"/>
      <c r="F3443" s="62"/>
      <c r="G3443" s="62"/>
      <c r="H3443" s="62"/>
    </row>
    <row r="3444" spans="1:8" customFormat="1" x14ac:dyDescent="0.25">
      <c r="A3444" s="59"/>
      <c r="B3444" s="60">
        <v>0.88194444444444398</v>
      </c>
      <c r="C3444" s="62"/>
      <c r="D3444" s="62"/>
      <c r="E3444" s="62"/>
      <c r="F3444" s="62"/>
      <c r="G3444" s="62"/>
      <c r="H3444" s="62"/>
    </row>
    <row r="3445" spans="1:8" customFormat="1" x14ac:dyDescent="0.25">
      <c r="A3445" s="59"/>
      <c r="B3445" s="60">
        <v>0.88888888888888895</v>
      </c>
      <c r="C3445" s="62"/>
      <c r="D3445" s="62"/>
      <c r="E3445" s="62"/>
      <c r="F3445" s="62"/>
      <c r="G3445" s="62"/>
      <c r="H3445" s="62"/>
    </row>
    <row r="3446" spans="1:8" customFormat="1" x14ac:dyDescent="0.25">
      <c r="A3446" s="59"/>
      <c r="B3446" s="60">
        <v>0.89583333333333304</v>
      </c>
      <c r="C3446" s="62"/>
      <c r="D3446" s="62"/>
      <c r="E3446" s="62"/>
      <c r="F3446" s="62"/>
      <c r="G3446" s="62"/>
      <c r="H3446" s="62"/>
    </row>
    <row r="3447" spans="1:8" customFormat="1" x14ac:dyDescent="0.25">
      <c r="A3447" s="59"/>
      <c r="B3447" s="60">
        <v>0.90277777777777801</v>
      </c>
      <c r="C3447" s="62"/>
      <c r="D3447" s="62"/>
      <c r="E3447" s="62"/>
      <c r="F3447" s="62"/>
      <c r="G3447" s="62"/>
      <c r="H3447" s="62"/>
    </row>
    <row r="3448" spans="1:8" customFormat="1" x14ac:dyDescent="0.25">
      <c r="A3448" s="59"/>
      <c r="B3448" s="60">
        <v>0.90972222222222199</v>
      </c>
      <c r="C3448" s="62"/>
      <c r="D3448" s="62"/>
      <c r="E3448" s="62"/>
      <c r="F3448" s="62"/>
      <c r="G3448" s="62"/>
      <c r="H3448" s="62"/>
    </row>
    <row r="3449" spans="1:8" customFormat="1" x14ac:dyDescent="0.25">
      <c r="A3449" s="59"/>
      <c r="B3449" s="60">
        <v>0.91666666666666696</v>
      </c>
      <c r="C3449" s="62"/>
      <c r="D3449" s="62"/>
      <c r="E3449" s="62"/>
      <c r="F3449" s="62"/>
      <c r="G3449" s="62"/>
      <c r="H3449" s="62"/>
    </row>
    <row r="3450" spans="1:8" customFormat="1" x14ac:dyDescent="0.25">
      <c r="A3450" s="59"/>
      <c r="B3450" s="60">
        <v>0.92361111111111105</v>
      </c>
      <c r="C3450" s="62"/>
      <c r="D3450" s="62"/>
      <c r="E3450" s="62"/>
      <c r="F3450" s="62"/>
      <c r="G3450" s="62"/>
      <c r="H3450" s="62"/>
    </row>
    <row r="3451" spans="1:8" customFormat="1" x14ac:dyDescent="0.25">
      <c r="A3451" s="59"/>
      <c r="B3451" s="60">
        <v>0.93055555555555503</v>
      </c>
      <c r="C3451" s="62"/>
      <c r="D3451" s="62"/>
      <c r="E3451" s="62"/>
      <c r="F3451" s="62"/>
      <c r="G3451" s="62"/>
      <c r="H3451" s="62"/>
    </row>
    <row r="3452" spans="1:8" customFormat="1" x14ac:dyDescent="0.25">
      <c r="A3452" s="59"/>
      <c r="B3452" s="60">
        <v>0.9375</v>
      </c>
      <c r="C3452" s="62"/>
      <c r="D3452" s="62"/>
      <c r="E3452" s="62"/>
      <c r="F3452" s="62"/>
      <c r="G3452" s="62"/>
      <c r="H3452" s="62"/>
    </row>
    <row r="3453" spans="1:8" customFormat="1" x14ac:dyDescent="0.25">
      <c r="A3453" s="59"/>
      <c r="B3453" s="60">
        <v>0.94444444444444398</v>
      </c>
      <c r="C3453" s="62"/>
      <c r="D3453" s="62"/>
      <c r="E3453" s="62"/>
      <c r="F3453" s="62"/>
      <c r="G3453" s="62"/>
      <c r="H3453" s="62"/>
    </row>
    <row r="3454" spans="1:8" customFormat="1" x14ac:dyDescent="0.25">
      <c r="A3454" s="59"/>
      <c r="B3454" s="60">
        <v>0.95138888888888895</v>
      </c>
      <c r="C3454" s="62"/>
      <c r="D3454" s="62"/>
      <c r="E3454" s="62"/>
      <c r="F3454" s="62"/>
      <c r="G3454" s="62"/>
      <c r="H3454" s="62"/>
    </row>
    <row r="3455" spans="1:8" customFormat="1" x14ac:dyDescent="0.25">
      <c r="A3455" s="59"/>
      <c r="B3455" s="60">
        <v>0.95833333333333304</v>
      </c>
      <c r="C3455" s="62"/>
      <c r="D3455" s="62"/>
      <c r="E3455" s="62"/>
      <c r="F3455" s="62"/>
      <c r="G3455" s="62"/>
      <c r="H3455" s="62"/>
    </row>
    <row r="3456" spans="1:8" customFormat="1" x14ac:dyDescent="0.25">
      <c r="A3456" s="59"/>
      <c r="B3456" s="60">
        <v>0.96527777777777801</v>
      </c>
      <c r="C3456" s="62"/>
      <c r="D3456" s="62"/>
      <c r="E3456" s="62"/>
      <c r="F3456" s="62"/>
      <c r="G3456" s="62"/>
      <c r="H3456" s="62"/>
    </row>
    <row r="3457" spans="1:8" customFormat="1" x14ac:dyDescent="0.25">
      <c r="A3457" s="59"/>
      <c r="B3457" s="60">
        <v>0.97222222222222199</v>
      </c>
      <c r="C3457" s="62"/>
      <c r="D3457" s="62"/>
      <c r="E3457" s="62"/>
      <c r="F3457" s="62"/>
      <c r="G3457" s="62"/>
      <c r="H3457" s="62"/>
    </row>
    <row r="3458" spans="1:8" customFormat="1" x14ac:dyDescent="0.25">
      <c r="A3458" s="59"/>
      <c r="B3458" s="60">
        <v>0.97916666666666696</v>
      </c>
      <c r="C3458" s="62"/>
      <c r="D3458" s="62"/>
      <c r="E3458" s="62"/>
      <c r="F3458" s="62"/>
      <c r="G3458" s="62"/>
      <c r="H3458" s="62"/>
    </row>
    <row r="3459" spans="1:8" customFormat="1" x14ac:dyDescent="0.25">
      <c r="A3459" s="59"/>
      <c r="B3459" s="60">
        <v>0.98611111111111105</v>
      </c>
      <c r="C3459" s="62"/>
      <c r="D3459" s="62"/>
      <c r="E3459" s="62"/>
      <c r="F3459" s="62"/>
      <c r="G3459" s="62"/>
      <c r="H3459" s="62"/>
    </row>
    <row r="3460" spans="1:8" customFormat="1" x14ac:dyDescent="0.25">
      <c r="A3460" s="59"/>
      <c r="B3460" s="60">
        <v>0.99305555555555503</v>
      </c>
      <c r="C3460" s="62"/>
      <c r="D3460" s="62"/>
      <c r="E3460" s="62"/>
      <c r="F3460" s="62"/>
      <c r="G3460" s="62"/>
      <c r="H3460" s="62"/>
    </row>
    <row r="3461" spans="1:8" customFormat="1" x14ac:dyDescent="0.25">
      <c r="A3461" s="59"/>
      <c r="B3461" s="60">
        <v>0</v>
      </c>
      <c r="C3461" s="62"/>
      <c r="D3461" s="62"/>
      <c r="E3461" s="62"/>
      <c r="F3461" s="62"/>
      <c r="G3461" s="62"/>
      <c r="H3461" s="62"/>
    </row>
    <row r="3462" spans="1:8" customFormat="1" x14ac:dyDescent="0.25">
      <c r="A3462" s="59"/>
      <c r="B3462" s="60">
        <v>6.9444444444444441E-3</v>
      </c>
      <c r="C3462" s="62"/>
      <c r="D3462" s="62"/>
      <c r="E3462" s="62"/>
      <c r="F3462" s="62"/>
      <c r="G3462" s="62"/>
      <c r="H3462" s="62"/>
    </row>
    <row r="3463" spans="1:8" customFormat="1" x14ac:dyDescent="0.25">
      <c r="A3463" s="59"/>
      <c r="B3463" s="60">
        <v>1.3888888888888888E-2</v>
      </c>
      <c r="C3463" s="62"/>
      <c r="D3463" s="62"/>
      <c r="E3463" s="62"/>
      <c r="F3463" s="62"/>
      <c r="G3463" s="62"/>
      <c r="H3463" s="62"/>
    </row>
    <row r="3464" spans="1:8" customFormat="1" x14ac:dyDescent="0.25">
      <c r="A3464" s="59"/>
      <c r="B3464" s="60">
        <v>2.0833333333333301E-2</v>
      </c>
      <c r="C3464" s="62"/>
      <c r="D3464" s="62"/>
      <c r="E3464" s="62"/>
      <c r="F3464" s="62"/>
      <c r="G3464" s="62"/>
      <c r="H3464" s="62"/>
    </row>
    <row r="3465" spans="1:8" customFormat="1" x14ac:dyDescent="0.25">
      <c r="A3465" s="59"/>
      <c r="B3465" s="60">
        <v>2.7777777777777801E-2</v>
      </c>
      <c r="C3465" s="62"/>
      <c r="D3465" s="62"/>
      <c r="E3465" s="62"/>
      <c r="F3465" s="62"/>
      <c r="G3465" s="62"/>
      <c r="H3465" s="62"/>
    </row>
    <row r="3466" spans="1:8" customFormat="1" x14ac:dyDescent="0.25">
      <c r="A3466" s="59"/>
      <c r="B3466" s="60">
        <v>3.4722222222222203E-2</v>
      </c>
      <c r="C3466" s="62"/>
      <c r="D3466" s="62"/>
      <c r="E3466" s="62"/>
      <c r="F3466" s="62"/>
      <c r="G3466" s="62"/>
      <c r="H3466" s="62"/>
    </row>
    <row r="3467" spans="1:8" customFormat="1" x14ac:dyDescent="0.25">
      <c r="A3467" s="59"/>
      <c r="B3467" s="60">
        <v>4.1666666666666664E-2</v>
      </c>
      <c r="C3467" s="62"/>
      <c r="D3467" s="62"/>
      <c r="E3467" s="62"/>
      <c r="F3467" s="62"/>
      <c r="G3467" s="62"/>
      <c r="H3467" s="62"/>
    </row>
    <row r="3468" spans="1:8" customFormat="1" x14ac:dyDescent="0.25">
      <c r="A3468" s="59"/>
      <c r="B3468" s="60">
        <v>4.8611111111111098E-2</v>
      </c>
      <c r="C3468" s="62"/>
      <c r="D3468" s="62"/>
      <c r="E3468" s="62"/>
      <c r="F3468" s="62"/>
      <c r="G3468" s="62"/>
      <c r="H3468" s="62"/>
    </row>
    <row r="3469" spans="1:8" customFormat="1" x14ac:dyDescent="0.25">
      <c r="A3469" s="59"/>
      <c r="B3469" s="60">
        <v>5.5555555555555601E-2</v>
      </c>
      <c r="C3469" s="62"/>
      <c r="D3469" s="62"/>
      <c r="E3469" s="62"/>
      <c r="F3469" s="62"/>
      <c r="G3469" s="62"/>
      <c r="H3469" s="62"/>
    </row>
    <row r="3470" spans="1:8" customFormat="1" x14ac:dyDescent="0.25">
      <c r="A3470" s="59"/>
      <c r="B3470" s="60">
        <v>6.25E-2</v>
      </c>
      <c r="C3470" s="62"/>
      <c r="D3470" s="62"/>
      <c r="E3470" s="62"/>
      <c r="F3470" s="62"/>
      <c r="G3470" s="62"/>
      <c r="H3470" s="62"/>
    </row>
    <row r="3471" spans="1:8" customFormat="1" x14ac:dyDescent="0.25">
      <c r="A3471" s="59"/>
      <c r="B3471" s="60">
        <v>6.9444444444444406E-2</v>
      </c>
      <c r="C3471" s="62"/>
      <c r="D3471" s="62"/>
      <c r="E3471" s="62"/>
      <c r="F3471" s="62"/>
      <c r="G3471" s="62"/>
      <c r="H3471" s="62"/>
    </row>
    <row r="3472" spans="1:8" customFormat="1" x14ac:dyDescent="0.25">
      <c r="A3472" s="59"/>
      <c r="B3472" s="60">
        <v>7.6388888888888895E-2</v>
      </c>
      <c r="C3472" s="62"/>
      <c r="D3472" s="62"/>
      <c r="E3472" s="62"/>
      <c r="F3472" s="62"/>
      <c r="G3472" s="62"/>
      <c r="H3472" s="62"/>
    </row>
    <row r="3473" spans="1:8" customFormat="1" x14ac:dyDescent="0.25">
      <c r="A3473" s="59"/>
      <c r="B3473" s="60">
        <v>8.3333333333333301E-2</v>
      </c>
      <c r="C3473" s="62"/>
      <c r="D3473" s="62"/>
      <c r="E3473" s="62"/>
      <c r="F3473" s="62"/>
      <c r="G3473" s="62"/>
      <c r="H3473" s="62"/>
    </row>
    <row r="3474" spans="1:8" customFormat="1" x14ac:dyDescent="0.25">
      <c r="A3474" s="59"/>
      <c r="B3474" s="60">
        <v>9.0277777777777804E-2</v>
      </c>
      <c r="C3474" s="62"/>
      <c r="D3474" s="62"/>
      <c r="E3474" s="62"/>
      <c r="F3474" s="62"/>
      <c r="G3474" s="62"/>
      <c r="H3474" s="62"/>
    </row>
    <row r="3475" spans="1:8" customFormat="1" x14ac:dyDescent="0.25">
      <c r="A3475" s="59"/>
      <c r="B3475" s="60">
        <v>9.7222222222222196E-2</v>
      </c>
      <c r="C3475" s="62"/>
      <c r="D3475" s="62"/>
      <c r="E3475" s="62"/>
      <c r="F3475" s="62"/>
      <c r="G3475" s="62"/>
      <c r="H3475" s="62"/>
    </row>
    <row r="3476" spans="1:8" customFormat="1" x14ac:dyDescent="0.25">
      <c r="A3476" s="59"/>
      <c r="B3476" s="60">
        <v>0.104166666666667</v>
      </c>
      <c r="C3476" s="62"/>
      <c r="D3476" s="62"/>
      <c r="E3476" s="62"/>
      <c r="F3476" s="62"/>
      <c r="G3476" s="62"/>
      <c r="H3476" s="62"/>
    </row>
    <row r="3477" spans="1:8" customFormat="1" x14ac:dyDescent="0.25">
      <c r="A3477" s="59"/>
      <c r="B3477" s="60">
        <v>0.11111111111111099</v>
      </c>
      <c r="C3477" s="62"/>
      <c r="D3477" s="62"/>
      <c r="E3477" s="62"/>
      <c r="F3477" s="62"/>
      <c r="G3477" s="62"/>
      <c r="H3477" s="62"/>
    </row>
    <row r="3478" spans="1:8" customFormat="1" x14ac:dyDescent="0.25">
      <c r="A3478" s="59"/>
      <c r="B3478" s="60">
        <v>0.118055555555556</v>
      </c>
      <c r="C3478" s="62"/>
      <c r="D3478" s="62"/>
      <c r="E3478" s="62"/>
      <c r="F3478" s="62"/>
      <c r="G3478" s="62"/>
      <c r="H3478" s="62"/>
    </row>
    <row r="3479" spans="1:8" customFormat="1" x14ac:dyDescent="0.25">
      <c r="A3479" s="59"/>
      <c r="B3479" s="60">
        <v>0.125</v>
      </c>
      <c r="C3479" s="62"/>
      <c r="D3479" s="62"/>
      <c r="E3479" s="62"/>
      <c r="F3479" s="62"/>
      <c r="G3479" s="62"/>
      <c r="H3479" s="62"/>
    </row>
    <row r="3480" spans="1:8" customFormat="1" x14ac:dyDescent="0.25">
      <c r="A3480" s="59"/>
      <c r="B3480" s="60">
        <v>0.131944444444444</v>
      </c>
      <c r="C3480" s="62"/>
      <c r="D3480" s="62"/>
      <c r="E3480" s="62"/>
      <c r="F3480" s="62"/>
      <c r="G3480" s="62"/>
      <c r="H3480" s="62"/>
    </row>
    <row r="3481" spans="1:8" customFormat="1" x14ac:dyDescent="0.25">
      <c r="A3481" s="59"/>
      <c r="B3481" s="60">
        <v>0.13888888888888901</v>
      </c>
      <c r="C3481" s="62"/>
      <c r="D3481" s="62"/>
      <c r="E3481" s="62"/>
      <c r="F3481" s="62"/>
      <c r="G3481" s="62"/>
      <c r="H3481" s="62"/>
    </row>
    <row r="3482" spans="1:8" customFormat="1" x14ac:dyDescent="0.25">
      <c r="A3482" s="59"/>
      <c r="B3482" s="60">
        <v>0.14583333333333301</v>
      </c>
      <c r="C3482" s="62"/>
      <c r="D3482" s="62"/>
      <c r="E3482" s="62"/>
      <c r="F3482" s="62"/>
      <c r="G3482" s="62"/>
      <c r="H3482" s="62"/>
    </row>
    <row r="3483" spans="1:8" customFormat="1" x14ac:dyDescent="0.25">
      <c r="A3483" s="59"/>
      <c r="B3483" s="60">
        <v>0.15277777777777801</v>
      </c>
      <c r="C3483" s="62"/>
      <c r="D3483" s="62"/>
      <c r="E3483" s="62"/>
      <c r="F3483" s="62"/>
      <c r="G3483" s="62"/>
      <c r="H3483" s="62"/>
    </row>
    <row r="3484" spans="1:8" customFormat="1" x14ac:dyDescent="0.25">
      <c r="A3484" s="59"/>
      <c r="B3484" s="60">
        <v>0.15972222222222199</v>
      </c>
      <c r="C3484" s="62"/>
      <c r="D3484" s="62"/>
      <c r="E3484" s="62"/>
      <c r="F3484" s="62"/>
      <c r="G3484" s="62"/>
      <c r="H3484" s="62"/>
    </row>
    <row r="3485" spans="1:8" customFormat="1" x14ac:dyDescent="0.25">
      <c r="A3485" s="59"/>
      <c r="B3485" s="60">
        <v>0.16666666666666699</v>
      </c>
      <c r="C3485" s="62"/>
      <c r="D3485" s="62"/>
      <c r="E3485" s="62"/>
      <c r="F3485" s="62"/>
      <c r="G3485" s="62"/>
      <c r="H3485" s="62"/>
    </row>
    <row r="3486" spans="1:8" customFormat="1" x14ac:dyDescent="0.25">
      <c r="A3486" s="59"/>
      <c r="B3486" s="60">
        <v>0.17361111111111099</v>
      </c>
      <c r="C3486" s="62"/>
      <c r="D3486" s="62"/>
      <c r="E3486" s="62"/>
      <c r="F3486" s="62"/>
      <c r="G3486" s="62"/>
      <c r="H3486" s="62"/>
    </row>
    <row r="3487" spans="1:8" customFormat="1" x14ac:dyDescent="0.25">
      <c r="A3487" s="59"/>
      <c r="B3487" s="60">
        <v>0.180555555555556</v>
      </c>
      <c r="C3487" s="62"/>
      <c r="D3487" s="62"/>
      <c r="E3487" s="62"/>
      <c r="F3487" s="62"/>
      <c r="G3487" s="62"/>
      <c r="H3487" s="62"/>
    </row>
    <row r="3488" spans="1:8" customFormat="1" x14ac:dyDescent="0.25">
      <c r="A3488" s="59"/>
      <c r="B3488" s="60">
        <v>0.1875</v>
      </c>
      <c r="C3488" s="62"/>
      <c r="D3488" s="62"/>
      <c r="E3488" s="62"/>
      <c r="F3488" s="62"/>
      <c r="G3488" s="62"/>
      <c r="H3488" s="62"/>
    </row>
    <row r="3489" spans="1:8" customFormat="1" x14ac:dyDescent="0.25">
      <c r="A3489" s="59"/>
      <c r="B3489" s="60">
        <v>0.194444444444444</v>
      </c>
      <c r="C3489" s="62"/>
      <c r="D3489" s="62"/>
      <c r="E3489" s="62"/>
      <c r="F3489" s="62"/>
      <c r="G3489" s="62"/>
      <c r="H3489" s="62"/>
    </row>
    <row r="3490" spans="1:8" customFormat="1" x14ac:dyDescent="0.25">
      <c r="A3490" s="59"/>
      <c r="B3490" s="60">
        <v>0.20138888888888901</v>
      </c>
      <c r="C3490" s="62"/>
      <c r="D3490" s="62"/>
      <c r="E3490" s="62"/>
      <c r="F3490" s="62"/>
      <c r="G3490" s="62"/>
      <c r="H3490" s="62"/>
    </row>
    <row r="3491" spans="1:8" customFormat="1" x14ac:dyDescent="0.25">
      <c r="A3491" s="59"/>
      <c r="B3491" s="60">
        <v>0.20833333333333301</v>
      </c>
      <c r="C3491" s="62"/>
      <c r="D3491" s="62"/>
      <c r="E3491" s="62"/>
      <c r="F3491" s="62"/>
      <c r="G3491" s="62"/>
      <c r="H3491" s="62"/>
    </row>
    <row r="3492" spans="1:8" customFormat="1" x14ac:dyDescent="0.25">
      <c r="A3492" s="59"/>
      <c r="B3492" s="60">
        <v>0.21527777777777801</v>
      </c>
      <c r="C3492" s="62"/>
      <c r="D3492" s="62"/>
      <c r="E3492" s="62"/>
      <c r="F3492" s="62"/>
      <c r="G3492" s="62"/>
      <c r="H3492" s="62"/>
    </row>
    <row r="3493" spans="1:8" customFormat="1" x14ac:dyDescent="0.25">
      <c r="A3493" s="59"/>
      <c r="B3493" s="60">
        <v>0.22222222222222199</v>
      </c>
      <c r="C3493" s="62"/>
      <c r="D3493" s="62"/>
      <c r="E3493" s="62"/>
      <c r="F3493" s="62"/>
      <c r="G3493" s="62"/>
      <c r="H3493" s="62"/>
    </row>
    <row r="3494" spans="1:8" customFormat="1" x14ac:dyDescent="0.25">
      <c r="A3494" s="59"/>
      <c r="B3494" s="60">
        <v>0.22916666666666699</v>
      </c>
      <c r="C3494" s="62"/>
      <c r="D3494" s="62"/>
      <c r="E3494" s="62"/>
      <c r="F3494" s="62"/>
      <c r="G3494" s="62"/>
      <c r="H3494" s="62"/>
    </row>
    <row r="3495" spans="1:8" customFormat="1" x14ac:dyDescent="0.25">
      <c r="A3495" s="59"/>
      <c r="B3495" s="60">
        <v>0.23611111111111099</v>
      </c>
      <c r="C3495" s="62"/>
      <c r="D3495" s="62"/>
      <c r="E3495" s="62"/>
      <c r="F3495" s="62"/>
      <c r="G3495" s="62"/>
      <c r="H3495" s="62"/>
    </row>
    <row r="3496" spans="1:8" customFormat="1" x14ac:dyDescent="0.25">
      <c r="A3496" s="59"/>
      <c r="B3496" s="60">
        <v>0.243055555555556</v>
      </c>
      <c r="C3496" s="62"/>
      <c r="D3496" s="62"/>
      <c r="E3496" s="62"/>
      <c r="F3496" s="62"/>
      <c r="G3496" s="62"/>
      <c r="H3496" s="62"/>
    </row>
    <row r="3497" spans="1:8" customFormat="1" x14ac:dyDescent="0.25">
      <c r="A3497" s="59"/>
      <c r="B3497" s="60">
        <v>0.25</v>
      </c>
      <c r="C3497" s="62"/>
      <c r="D3497" s="62"/>
      <c r="E3497" s="62"/>
      <c r="F3497" s="62"/>
      <c r="G3497" s="62"/>
      <c r="H3497" s="62"/>
    </row>
    <row r="3498" spans="1:8" customFormat="1" x14ac:dyDescent="0.25">
      <c r="A3498" s="59"/>
      <c r="B3498" s="60">
        <v>0.25694444444444398</v>
      </c>
      <c r="C3498" s="62"/>
      <c r="D3498" s="62"/>
      <c r="E3498" s="62"/>
      <c r="F3498" s="62"/>
      <c r="G3498" s="62"/>
      <c r="H3498" s="62"/>
    </row>
    <row r="3499" spans="1:8" customFormat="1" x14ac:dyDescent="0.25">
      <c r="A3499" s="59"/>
      <c r="B3499" s="60">
        <v>0.26388888888888901</v>
      </c>
      <c r="C3499" s="62"/>
      <c r="D3499" s="62"/>
      <c r="E3499" s="62"/>
      <c r="F3499" s="62"/>
      <c r="G3499" s="62"/>
      <c r="H3499" s="62"/>
    </row>
    <row r="3500" spans="1:8" customFormat="1" x14ac:dyDescent="0.25">
      <c r="A3500" s="59"/>
      <c r="B3500" s="60">
        <v>0.27083333333333298</v>
      </c>
      <c r="C3500" s="62"/>
      <c r="D3500" s="62"/>
      <c r="E3500" s="62"/>
      <c r="F3500" s="62"/>
      <c r="G3500" s="62"/>
      <c r="H3500" s="62"/>
    </row>
    <row r="3501" spans="1:8" customFormat="1" x14ac:dyDescent="0.25">
      <c r="A3501" s="59"/>
      <c r="B3501" s="60">
        <v>0.27777777777777801</v>
      </c>
      <c r="C3501" s="62"/>
      <c r="D3501" s="62"/>
      <c r="E3501" s="62"/>
      <c r="F3501" s="62"/>
      <c r="G3501" s="62"/>
      <c r="H3501" s="62"/>
    </row>
    <row r="3502" spans="1:8" customFormat="1" x14ac:dyDescent="0.25">
      <c r="A3502" s="59"/>
      <c r="B3502" s="60">
        <v>0.28472222222222199</v>
      </c>
      <c r="C3502" s="62"/>
      <c r="D3502" s="62"/>
      <c r="E3502" s="62"/>
      <c r="F3502" s="62"/>
      <c r="G3502" s="62"/>
      <c r="H3502" s="62"/>
    </row>
    <row r="3503" spans="1:8" customFormat="1" x14ac:dyDescent="0.25">
      <c r="A3503" s="59"/>
      <c r="B3503" s="60">
        <v>0.29166666666666702</v>
      </c>
      <c r="C3503" s="62"/>
      <c r="D3503" s="62"/>
      <c r="E3503" s="62"/>
      <c r="F3503" s="62"/>
      <c r="G3503" s="62"/>
      <c r="H3503" s="62"/>
    </row>
    <row r="3504" spans="1:8" customFormat="1" x14ac:dyDescent="0.25">
      <c r="A3504" s="59"/>
      <c r="B3504" s="60">
        <v>0.29861111111111099</v>
      </c>
      <c r="C3504" s="62"/>
      <c r="D3504" s="62"/>
      <c r="E3504" s="62"/>
      <c r="F3504" s="62"/>
      <c r="G3504" s="62"/>
      <c r="H3504" s="62"/>
    </row>
    <row r="3505" spans="1:8" customFormat="1" x14ac:dyDescent="0.25">
      <c r="A3505" s="59"/>
      <c r="B3505" s="60">
        <v>0.30555555555555602</v>
      </c>
      <c r="C3505" s="62"/>
      <c r="D3505" s="62"/>
      <c r="E3505" s="62"/>
      <c r="F3505" s="62"/>
      <c r="G3505" s="62"/>
      <c r="H3505" s="62"/>
    </row>
    <row r="3506" spans="1:8" customFormat="1" x14ac:dyDescent="0.25">
      <c r="A3506" s="59"/>
      <c r="B3506" s="60">
        <v>0.3125</v>
      </c>
      <c r="C3506" s="62"/>
      <c r="D3506" s="62"/>
      <c r="E3506" s="62"/>
      <c r="F3506" s="62"/>
      <c r="G3506" s="62"/>
      <c r="H3506" s="62"/>
    </row>
    <row r="3507" spans="1:8" customFormat="1" x14ac:dyDescent="0.25">
      <c r="A3507" s="59"/>
      <c r="B3507" s="60">
        <v>0.31944444444444398</v>
      </c>
      <c r="C3507" s="62"/>
      <c r="D3507" s="62"/>
      <c r="E3507" s="62"/>
      <c r="F3507" s="62"/>
      <c r="G3507" s="62"/>
      <c r="H3507" s="62"/>
    </row>
    <row r="3508" spans="1:8" customFormat="1" x14ac:dyDescent="0.25">
      <c r="A3508" s="59"/>
      <c r="B3508" s="60">
        <v>0.32638888888888901</v>
      </c>
      <c r="C3508" s="62"/>
      <c r="D3508" s="62"/>
      <c r="E3508" s="62"/>
      <c r="F3508" s="62"/>
      <c r="G3508" s="62"/>
      <c r="H3508" s="62"/>
    </row>
    <row r="3509" spans="1:8" customFormat="1" x14ac:dyDescent="0.25">
      <c r="A3509" s="59"/>
      <c r="B3509" s="60">
        <v>0.33333333333333298</v>
      </c>
      <c r="C3509" s="62"/>
      <c r="D3509" s="62"/>
      <c r="E3509" s="62"/>
      <c r="F3509" s="62"/>
      <c r="G3509" s="62"/>
      <c r="H3509" s="62"/>
    </row>
    <row r="3510" spans="1:8" customFormat="1" x14ac:dyDescent="0.25">
      <c r="A3510" s="59"/>
      <c r="B3510" s="60">
        <v>0.34027777777777801</v>
      </c>
      <c r="C3510" s="62"/>
      <c r="D3510" s="62"/>
      <c r="E3510" s="62"/>
      <c r="F3510" s="62"/>
      <c r="G3510" s="62"/>
      <c r="H3510" s="62"/>
    </row>
    <row r="3511" spans="1:8" customFormat="1" x14ac:dyDescent="0.25">
      <c r="A3511" s="59"/>
      <c r="B3511" s="60">
        <v>0.34722222222222199</v>
      </c>
      <c r="C3511" s="62"/>
      <c r="D3511" s="62"/>
      <c r="E3511" s="62"/>
      <c r="F3511" s="62"/>
      <c r="G3511" s="62"/>
      <c r="H3511" s="62"/>
    </row>
    <row r="3512" spans="1:8" customFormat="1" x14ac:dyDescent="0.25">
      <c r="A3512" s="59"/>
      <c r="B3512" s="60">
        <v>0.35416666666666702</v>
      </c>
      <c r="C3512" s="62"/>
      <c r="D3512" s="62"/>
      <c r="E3512" s="62"/>
      <c r="F3512" s="62"/>
      <c r="G3512" s="62"/>
      <c r="H3512" s="62"/>
    </row>
    <row r="3513" spans="1:8" customFormat="1" x14ac:dyDescent="0.25">
      <c r="A3513" s="59"/>
      <c r="B3513" s="60">
        <v>0.36111111111111099</v>
      </c>
      <c r="C3513" s="62"/>
      <c r="D3513" s="62"/>
      <c r="E3513" s="62"/>
      <c r="F3513" s="62"/>
      <c r="G3513" s="62"/>
      <c r="H3513" s="62"/>
    </row>
    <row r="3514" spans="1:8" customFormat="1" x14ac:dyDescent="0.25">
      <c r="A3514" s="59"/>
      <c r="B3514" s="60">
        <v>0.36805555555555602</v>
      </c>
      <c r="C3514" s="62"/>
      <c r="D3514" s="62"/>
      <c r="E3514" s="62"/>
      <c r="F3514" s="62"/>
      <c r="G3514" s="62"/>
      <c r="H3514" s="62"/>
    </row>
    <row r="3515" spans="1:8" customFormat="1" x14ac:dyDescent="0.25">
      <c r="A3515" s="59"/>
      <c r="B3515" s="60">
        <v>0.375</v>
      </c>
      <c r="C3515" s="62"/>
      <c r="D3515" s="62"/>
      <c r="E3515" s="62"/>
      <c r="F3515" s="62"/>
      <c r="G3515" s="62"/>
      <c r="H3515" s="62"/>
    </row>
    <row r="3516" spans="1:8" customFormat="1" x14ac:dyDescent="0.25">
      <c r="A3516" s="59"/>
      <c r="B3516" s="60">
        <v>0.38194444444444398</v>
      </c>
      <c r="C3516" s="62"/>
      <c r="D3516" s="62"/>
      <c r="E3516" s="62"/>
      <c r="F3516" s="62"/>
      <c r="G3516" s="62"/>
      <c r="H3516" s="62"/>
    </row>
    <row r="3517" spans="1:8" customFormat="1" x14ac:dyDescent="0.25">
      <c r="A3517" s="59"/>
      <c r="B3517" s="60">
        <v>0.38888888888888901</v>
      </c>
      <c r="C3517" s="62"/>
      <c r="D3517" s="62"/>
      <c r="E3517" s="62"/>
      <c r="F3517" s="62"/>
      <c r="G3517" s="62"/>
      <c r="H3517" s="62"/>
    </row>
    <row r="3518" spans="1:8" customFormat="1" x14ac:dyDescent="0.25">
      <c r="A3518" s="59"/>
      <c r="B3518" s="60">
        <v>0.39583333333333298</v>
      </c>
      <c r="C3518" s="62"/>
      <c r="D3518" s="62"/>
      <c r="E3518" s="62"/>
      <c r="F3518" s="62"/>
      <c r="G3518" s="62"/>
      <c r="H3518" s="62"/>
    </row>
    <row r="3519" spans="1:8" customFormat="1" x14ac:dyDescent="0.25">
      <c r="A3519" s="59"/>
      <c r="B3519" s="60">
        <v>0.40277777777777801</v>
      </c>
      <c r="C3519" s="62"/>
      <c r="D3519" s="62"/>
      <c r="E3519" s="62"/>
      <c r="F3519" s="62"/>
      <c r="G3519" s="62"/>
      <c r="H3519" s="62"/>
    </row>
    <row r="3520" spans="1:8" customFormat="1" x14ac:dyDescent="0.25">
      <c r="A3520" s="59"/>
      <c r="B3520" s="60">
        <v>0.40972222222222199</v>
      </c>
      <c r="C3520" s="62"/>
      <c r="D3520" s="62"/>
      <c r="E3520" s="62"/>
      <c r="F3520" s="62"/>
      <c r="G3520" s="62"/>
      <c r="H3520" s="62"/>
    </row>
    <row r="3521" spans="1:8" customFormat="1" x14ac:dyDescent="0.25">
      <c r="A3521" s="59"/>
      <c r="B3521" s="60">
        <v>0.41666666666666702</v>
      </c>
      <c r="C3521" s="62"/>
      <c r="D3521" s="62"/>
      <c r="E3521" s="62"/>
      <c r="F3521" s="62"/>
      <c r="G3521" s="62"/>
      <c r="H3521" s="62"/>
    </row>
    <row r="3522" spans="1:8" customFormat="1" x14ac:dyDescent="0.25">
      <c r="A3522" s="59"/>
      <c r="B3522" s="60">
        <v>0.42361111111111099</v>
      </c>
      <c r="C3522" s="62"/>
      <c r="D3522" s="62"/>
      <c r="E3522" s="62"/>
      <c r="F3522" s="62"/>
      <c r="G3522" s="62"/>
      <c r="H3522" s="62"/>
    </row>
    <row r="3523" spans="1:8" customFormat="1" x14ac:dyDescent="0.25">
      <c r="A3523" s="59"/>
      <c r="B3523" s="60">
        <v>0.43055555555555602</v>
      </c>
      <c r="C3523" s="62"/>
      <c r="D3523" s="62"/>
      <c r="E3523" s="62"/>
      <c r="F3523" s="62"/>
      <c r="G3523" s="62"/>
      <c r="H3523" s="62"/>
    </row>
    <row r="3524" spans="1:8" customFormat="1" x14ac:dyDescent="0.25">
      <c r="A3524" s="59"/>
      <c r="B3524" s="60">
        <v>0.4375</v>
      </c>
      <c r="C3524" s="62"/>
      <c r="D3524" s="62"/>
      <c r="E3524" s="62"/>
      <c r="F3524" s="62"/>
      <c r="G3524" s="62"/>
      <c r="H3524" s="62"/>
    </row>
    <row r="3525" spans="1:8" customFormat="1" x14ac:dyDescent="0.25">
      <c r="A3525" s="59"/>
      <c r="B3525" s="60">
        <v>0.44444444444444398</v>
      </c>
      <c r="C3525" s="62"/>
      <c r="D3525" s="62"/>
      <c r="E3525" s="62"/>
      <c r="F3525" s="62"/>
      <c r="G3525" s="62"/>
      <c r="H3525" s="62"/>
    </row>
    <row r="3526" spans="1:8" customFormat="1" x14ac:dyDescent="0.25">
      <c r="A3526" s="59"/>
      <c r="B3526" s="60">
        <v>0.45138888888888901</v>
      </c>
      <c r="C3526" s="62"/>
      <c r="D3526" s="62"/>
      <c r="E3526" s="62"/>
      <c r="F3526" s="62"/>
      <c r="G3526" s="62"/>
      <c r="H3526" s="62"/>
    </row>
    <row r="3527" spans="1:8" customFormat="1" x14ac:dyDescent="0.25">
      <c r="A3527" s="59"/>
      <c r="B3527" s="60">
        <v>0.45833333333333298</v>
      </c>
      <c r="C3527" s="62"/>
      <c r="D3527" s="62"/>
      <c r="E3527" s="62"/>
      <c r="F3527" s="62"/>
      <c r="G3527" s="62"/>
      <c r="H3527" s="62"/>
    </row>
    <row r="3528" spans="1:8" customFormat="1" x14ac:dyDescent="0.25">
      <c r="A3528" s="59"/>
      <c r="B3528" s="60">
        <v>0.46527777777777801</v>
      </c>
      <c r="C3528" s="62"/>
      <c r="D3528" s="62"/>
      <c r="E3528" s="62"/>
      <c r="F3528" s="62"/>
      <c r="G3528" s="62"/>
      <c r="H3528" s="62"/>
    </row>
    <row r="3529" spans="1:8" customFormat="1" x14ac:dyDescent="0.25">
      <c r="A3529" s="59"/>
      <c r="B3529" s="60">
        <v>0.47222222222222199</v>
      </c>
      <c r="C3529" s="62"/>
      <c r="D3529" s="62"/>
      <c r="E3529" s="62"/>
      <c r="F3529" s="62"/>
      <c r="G3529" s="62"/>
      <c r="H3529" s="62"/>
    </row>
    <row r="3530" spans="1:8" customFormat="1" x14ac:dyDescent="0.25">
      <c r="A3530" s="59"/>
      <c r="B3530" s="60">
        <v>0.47916666666666702</v>
      </c>
      <c r="C3530" s="62"/>
      <c r="D3530" s="62"/>
      <c r="E3530" s="62"/>
      <c r="F3530" s="62"/>
      <c r="G3530" s="62"/>
      <c r="H3530" s="62"/>
    </row>
    <row r="3531" spans="1:8" customFormat="1" x14ac:dyDescent="0.25">
      <c r="A3531" s="59"/>
      <c r="B3531" s="60">
        <v>0.48611111111111099</v>
      </c>
      <c r="C3531" s="62"/>
      <c r="D3531" s="62"/>
      <c r="E3531" s="62"/>
      <c r="F3531" s="62"/>
      <c r="G3531" s="62"/>
      <c r="H3531" s="62"/>
    </row>
    <row r="3532" spans="1:8" customFormat="1" x14ac:dyDescent="0.25">
      <c r="A3532" s="59"/>
      <c r="B3532" s="60">
        <v>0.49305555555555602</v>
      </c>
      <c r="C3532" s="62"/>
      <c r="D3532" s="62"/>
      <c r="E3532" s="62"/>
      <c r="F3532" s="62"/>
      <c r="G3532" s="62"/>
      <c r="H3532" s="62"/>
    </row>
    <row r="3533" spans="1:8" customFormat="1" x14ac:dyDescent="0.25">
      <c r="A3533" s="59"/>
      <c r="B3533" s="60">
        <v>0.5</v>
      </c>
      <c r="C3533" s="62"/>
      <c r="D3533" s="62"/>
      <c r="E3533" s="62"/>
      <c r="F3533" s="62"/>
      <c r="G3533" s="62"/>
      <c r="H3533" s="62"/>
    </row>
    <row r="3534" spans="1:8" customFormat="1" x14ac:dyDescent="0.25">
      <c r="A3534" s="59"/>
      <c r="B3534" s="60">
        <v>0.50694444444444398</v>
      </c>
      <c r="C3534" s="62"/>
      <c r="D3534" s="62"/>
      <c r="E3534" s="62"/>
      <c r="F3534" s="62"/>
      <c r="G3534" s="62"/>
      <c r="H3534" s="62"/>
    </row>
    <row r="3535" spans="1:8" customFormat="1" x14ac:dyDescent="0.25">
      <c r="A3535" s="59"/>
      <c r="B3535" s="60">
        <v>0.51388888888888895</v>
      </c>
      <c r="C3535" s="62"/>
      <c r="D3535" s="62"/>
      <c r="E3535" s="62"/>
      <c r="F3535" s="62"/>
      <c r="G3535" s="62"/>
      <c r="H3535" s="62"/>
    </row>
    <row r="3536" spans="1:8" customFormat="1" x14ac:dyDescent="0.25">
      <c r="A3536" s="59"/>
      <c r="B3536" s="60">
        <v>0.52083333333333304</v>
      </c>
      <c r="C3536" s="62"/>
      <c r="D3536" s="62"/>
      <c r="E3536" s="62"/>
      <c r="F3536" s="62"/>
      <c r="G3536" s="62"/>
      <c r="H3536" s="62"/>
    </row>
    <row r="3537" spans="1:8" customFormat="1" x14ac:dyDescent="0.25">
      <c r="A3537" s="59"/>
      <c r="B3537" s="60">
        <v>0.52777777777777801</v>
      </c>
      <c r="C3537" s="62"/>
      <c r="D3537" s="62"/>
      <c r="E3537" s="62"/>
      <c r="F3537" s="62"/>
      <c r="G3537" s="62"/>
      <c r="H3537" s="62"/>
    </row>
    <row r="3538" spans="1:8" customFormat="1" x14ac:dyDescent="0.25">
      <c r="A3538" s="59"/>
      <c r="B3538" s="60">
        <v>0.53472222222222199</v>
      </c>
      <c r="C3538" s="62"/>
      <c r="D3538" s="62"/>
      <c r="E3538" s="62"/>
      <c r="F3538" s="62"/>
      <c r="G3538" s="62"/>
      <c r="H3538" s="62"/>
    </row>
    <row r="3539" spans="1:8" customFormat="1" x14ac:dyDescent="0.25">
      <c r="A3539" s="59"/>
      <c r="B3539" s="60">
        <v>0.54166666666666696</v>
      </c>
      <c r="C3539" s="62"/>
      <c r="D3539" s="62"/>
      <c r="E3539" s="62"/>
      <c r="F3539" s="62"/>
      <c r="G3539" s="62"/>
      <c r="H3539" s="62"/>
    </row>
    <row r="3540" spans="1:8" customFormat="1" x14ac:dyDescent="0.25">
      <c r="A3540" s="59"/>
      <c r="B3540" s="60">
        <v>0.54861111111111105</v>
      </c>
      <c r="C3540" s="62"/>
      <c r="D3540" s="62"/>
      <c r="E3540" s="62"/>
      <c r="F3540" s="62"/>
      <c r="G3540" s="62"/>
      <c r="H3540" s="62"/>
    </row>
    <row r="3541" spans="1:8" customFormat="1" x14ac:dyDescent="0.25">
      <c r="A3541" s="59"/>
      <c r="B3541" s="60">
        <v>0.55555555555555602</v>
      </c>
      <c r="C3541" s="62"/>
      <c r="D3541" s="62"/>
      <c r="E3541" s="62"/>
      <c r="F3541" s="62"/>
      <c r="G3541" s="62"/>
      <c r="H3541" s="62"/>
    </row>
    <row r="3542" spans="1:8" customFormat="1" x14ac:dyDescent="0.25">
      <c r="A3542" s="59"/>
      <c r="B3542" s="60">
        <v>0.5625</v>
      </c>
      <c r="C3542" s="62"/>
      <c r="D3542" s="62"/>
      <c r="E3542" s="62"/>
      <c r="F3542" s="62"/>
      <c r="G3542" s="62"/>
      <c r="H3542" s="62"/>
    </row>
    <row r="3543" spans="1:8" customFormat="1" x14ac:dyDescent="0.25">
      <c r="A3543" s="59"/>
      <c r="B3543" s="60">
        <v>0.56944444444444398</v>
      </c>
      <c r="C3543" s="62"/>
      <c r="D3543" s="62"/>
      <c r="E3543" s="62"/>
      <c r="F3543" s="62"/>
      <c r="G3543" s="62"/>
      <c r="H3543" s="62"/>
    </row>
    <row r="3544" spans="1:8" customFormat="1" x14ac:dyDescent="0.25">
      <c r="A3544" s="59"/>
      <c r="B3544" s="60">
        <v>0.57638888888888895</v>
      </c>
      <c r="C3544" s="62"/>
      <c r="D3544" s="62"/>
      <c r="E3544" s="62"/>
      <c r="F3544" s="62"/>
      <c r="G3544" s="62"/>
      <c r="H3544" s="62"/>
    </row>
    <row r="3545" spans="1:8" customFormat="1" x14ac:dyDescent="0.25">
      <c r="A3545" s="59"/>
      <c r="B3545" s="60">
        <v>0.58333333333333304</v>
      </c>
      <c r="C3545" s="62"/>
      <c r="D3545" s="62"/>
      <c r="E3545" s="62"/>
      <c r="F3545" s="62"/>
      <c r="G3545" s="62"/>
      <c r="H3545" s="62"/>
    </row>
    <row r="3546" spans="1:8" customFormat="1" x14ac:dyDescent="0.25">
      <c r="A3546" s="59"/>
      <c r="B3546" s="60">
        <v>0.59027777777777801</v>
      </c>
      <c r="C3546" s="62"/>
      <c r="D3546" s="62"/>
      <c r="E3546" s="62"/>
      <c r="F3546" s="62"/>
      <c r="G3546" s="62"/>
      <c r="H3546" s="62"/>
    </row>
    <row r="3547" spans="1:8" customFormat="1" x14ac:dyDescent="0.25">
      <c r="A3547" s="59"/>
      <c r="B3547" s="60">
        <v>0.59722222222222199</v>
      </c>
      <c r="C3547" s="62"/>
      <c r="D3547" s="62"/>
      <c r="E3547" s="62"/>
      <c r="F3547" s="62"/>
      <c r="G3547" s="62"/>
      <c r="H3547" s="62"/>
    </row>
    <row r="3548" spans="1:8" customFormat="1" x14ac:dyDescent="0.25">
      <c r="A3548" s="59"/>
      <c r="B3548" s="60">
        <v>0.60416666666666696</v>
      </c>
      <c r="C3548" s="62"/>
      <c r="D3548" s="62"/>
      <c r="E3548" s="62"/>
      <c r="F3548" s="62"/>
      <c r="G3548" s="62"/>
      <c r="H3548" s="62"/>
    </row>
    <row r="3549" spans="1:8" customFormat="1" x14ac:dyDescent="0.25">
      <c r="A3549" s="59"/>
      <c r="B3549" s="60">
        <v>0.61111111111111105</v>
      </c>
      <c r="C3549" s="62"/>
      <c r="D3549" s="62"/>
      <c r="E3549" s="62"/>
      <c r="F3549" s="62"/>
      <c r="G3549" s="62"/>
      <c r="H3549" s="62"/>
    </row>
    <row r="3550" spans="1:8" customFormat="1" x14ac:dyDescent="0.25">
      <c r="A3550" s="59"/>
      <c r="B3550" s="60">
        <v>0.61805555555555503</v>
      </c>
      <c r="C3550" s="62"/>
      <c r="D3550" s="62"/>
      <c r="E3550" s="62"/>
      <c r="F3550" s="62"/>
      <c r="G3550" s="62"/>
      <c r="H3550" s="62"/>
    </row>
    <row r="3551" spans="1:8" customFormat="1" x14ac:dyDescent="0.25">
      <c r="A3551" s="59"/>
      <c r="B3551" s="60">
        <v>0.625</v>
      </c>
      <c r="C3551" s="62"/>
      <c r="D3551" s="62"/>
      <c r="E3551" s="62"/>
      <c r="F3551" s="62"/>
      <c r="G3551" s="62"/>
      <c r="H3551" s="62"/>
    </row>
    <row r="3552" spans="1:8" customFormat="1" x14ac:dyDescent="0.25">
      <c r="A3552" s="59"/>
      <c r="B3552" s="60">
        <v>0.63194444444444398</v>
      </c>
      <c r="C3552" s="62"/>
      <c r="D3552" s="62"/>
      <c r="E3552" s="62"/>
      <c r="F3552" s="62"/>
      <c r="G3552" s="62"/>
      <c r="H3552" s="62"/>
    </row>
    <row r="3553" spans="1:8" customFormat="1" x14ac:dyDescent="0.25">
      <c r="A3553" s="59"/>
      <c r="B3553" s="60">
        <v>0.63888888888888895</v>
      </c>
      <c r="C3553" s="62"/>
      <c r="D3553" s="62"/>
      <c r="E3553" s="62"/>
      <c r="F3553" s="62"/>
      <c r="G3553" s="62"/>
      <c r="H3553" s="62"/>
    </row>
    <row r="3554" spans="1:8" customFormat="1" x14ac:dyDescent="0.25">
      <c r="A3554" s="59"/>
      <c r="B3554" s="60">
        <v>0.64583333333333304</v>
      </c>
      <c r="C3554" s="62"/>
      <c r="D3554" s="62"/>
      <c r="E3554" s="62"/>
      <c r="F3554" s="62"/>
      <c r="G3554" s="62"/>
      <c r="H3554" s="62"/>
    </row>
    <row r="3555" spans="1:8" customFormat="1" x14ac:dyDescent="0.25">
      <c r="A3555" s="59"/>
      <c r="B3555" s="60">
        <v>0.65277777777777801</v>
      </c>
      <c r="C3555" s="62"/>
      <c r="D3555" s="62"/>
      <c r="E3555" s="62"/>
      <c r="F3555" s="62"/>
      <c r="G3555" s="62"/>
      <c r="H3555" s="62"/>
    </row>
    <row r="3556" spans="1:8" customFormat="1" x14ac:dyDescent="0.25">
      <c r="A3556" s="59"/>
      <c r="B3556" s="60">
        <v>0.65972222222222199</v>
      </c>
      <c r="C3556" s="62"/>
      <c r="D3556" s="62"/>
      <c r="E3556" s="62"/>
      <c r="F3556" s="62"/>
      <c r="G3556" s="62"/>
      <c r="H3556" s="62"/>
    </row>
    <row r="3557" spans="1:8" customFormat="1" x14ac:dyDescent="0.25">
      <c r="A3557" s="59"/>
      <c r="B3557" s="60">
        <v>0.66666666666666696</v>
      </c>
      <c r="C3557" s="62"/>
      <c r="D3557" s="62"/>
      <c r="E3557" s="62"/>
      <c r="F3557" s="62"/>
      <c r="G3557" s="62"/>
      <c r="H3557" s="62"/>
    </row>
    <row r="3558" spans="1:8" customFormat="1" x14ac:dyDescent="0.25">
      <c r="A3558" s="59"/>
      <c r="B3558" s="60">
        <v>0.67361111111111105</v>
      </c>
      <c r="C3558" s="62"/>
      <c r="D3558" s="62"/>
      <c r="E3558" s="62"/>
      <c r="F3558" s="62"/>
      <c r="G3558" s="62"/>
      <c r="H3558" s="62"/>
    </row>
    <row r="3559" spans="1:8" customFormat="1" x14ac:dyDescent="0.25">
      <c r="A3559" s="59"/>
      <c r="B3559" s="60">
        <v>0.68055555555555503</v>
      </c>
      <c r="C3559" s="62"/>
      <c r="D3559" s="62"/>
      <c r="E3559" s="62"/>
      <c r="F3559" s="62"/>
      <c r="G3559" s="62"/>
      <c r="H3559" s="62"/>
    </row>
    <row r="3560" spans="1:8" customFormat="1" x14ac:dyDescent="0.25">
      <c r="A3560" s="59"/>
      <c r="B3560" s="60">
        <v>0.6875</v>
      </c>
      <c r="C3560" s="62"/>
      <c r="D3560" s="62"/>
      <c r="E3560" s="62"/>
      <c r="F3560" s="62"/>
      <c r="G3560" s="62"/>
      <c r="H3560" s="62"/>
    </row>
    <row r="3561" spans="1:8" customFormat="1" x14ac:dyDescent="0.25">
      <c r="A3561" s="59"/>
      <c r="B3561" s="60">
        <v>0.69444444444444398</v>
      </c>
      <c r="C3561" s="62"/>
      <c r="D3561" s="62"/>
      <c r="E3561" s="62"/>
      <c r="F3561" s="62"/>
      <c r="G3561" s="62"/>
      <c r="H3561" s="62"/>
    </row>
    <row r="3562" spans="1:8" customFormat="1" x14ac:dyDescent="0.25">
      <c r="A3562" s="59"/>
      <c r="B3562" s="60">
        <v>0.70138888888888895</v>
      </c>
      <c r="C3562" s="62"/>
      <c r="D3562" s="62"/>
      <c r="E3562" s="62"/>
      <c r="F3562" s="62"/>
      <c r="G3562" s="62"/>
      <c r="H3562" s="62"/>
    </row>
    <row r="3563" spans="1:8" customFormat="1" x14ac:dyDescent="0.25">
      <c r="A3563" s="59"/>
      <c r="B3563" s="60">
        <v>0.70833333333333304</v>
      </c>
      <c r="C3563" s="62"/>
      <c r="D3563" s="62"/>
      <c r="E3563" s="62"/>
      <c r="F3563" s="62"/>
      <c r="G3563" s="62"/>
      <c r="H3563" s="62"/>
    </row>
    <row r="3564" spans="1:8" customFormat="1" x14ac:dyDescent="0.25">
      <c r="A3564" s="59"/>
      <c r="B3564" s="60">
        <v>0.71527777777777801</v>
      </c>
      <c r="C3564" s="62"/>
      <c r="D3564" s="62"/>
      <c r="E3564" s="62"/>
      <c r="F3564" s="62"/>
      <c r="G3564" s="62"/>
      <c r="H3564" s="62"/>
    </row>
    <row r="3565" spans="1:8" customFormat="1" x14ac:dyDescent="0.25">
      <c r="A3565" s="59"/>
      <c r="B3565" s="60">
        <v>0.72222222222222199</v>
      </c>
      <c r="C3565" s="62"/>
      <c r="D3565" s="62"/>
      <c r="E3565" s="62"/>
      <c r="F3565" s="62"/>
      <c r="G3565" s="62"/>
      <c r="H3565" s="62"/>
    </row>
    <row r="3566" spans="1:8" customFormat="1" x14ac:dyDescent="0.25">
      <c r="A3566" s="59"/>
      <c r="B3566" s="60">
        <v>0.72916666666666696</v>
      </c>
      <c r="C3566" s="62"/>
      <c r="D3566" s="62"/>
      <c r="E3566" s="62"/>
      <c r="F3566" s="62"/>
      <c r="G3566" s="62"/>
      <c r="H3566" s="62"/>
    </row>
    <row r="3567" spans="1:8" customFormat="1" x14ac:dyDescent="0.25">
      <c r="A3567" s="59"/>
      <c r="B3567" s="60">
        <v>0.73611111111111105</v>
      </c>
      <c r="C3567" s="62"/>
      <c r="D3567" s="62"/>
      <c r="E3567" s="62"/>
      <c r="F3567" s="62"/>
      <c r="G3567" s="62"/>
      <c r="H3567" s="62"/>
    </row>
    <row r="3568" spans="1:8" customFormat="1" x14ac:dyDescent="0.25">
      <c r="A3568" s="59"/>
      <c r="B3568" s="60">
        <v>0.74305555555555503</v>
      </c>
      <c r="C3568" s="62"/>
      <c r="D3568" s="62"/>
      <c r="E3568" s="62"/>
      <c r="F3568" s="62"/>
      <c r="G3568" s="62"/>
      <c r="H3568" s="62"/>
    </row>
    <row r="3569" spans="1:8" customFormat="1" x14ac:dyDescent="0.25">
      <c r="A3569" s="59"/>
      <c r="B3569" s="60">
        <v>0.75</v>
      </c>
      <c r="C3569" s="62"/>
      <c r="D3569" s="62"/>
      <c r="E3569" s="62"/>
      <c r="F3569" s="62"/>
      <c r="G3569" s="62"/>
      <c r="H3569" s="62"/>
    </row>
    <row r="3570" spans="1:8" customFormat="1" x14ac:dyDescent="0.25">
      <c r="A3570" s="59"/>
      <c r="B3570" s="60">
        <v>0.75694444444444398</v>
      </c>
      <c r="C3570" s="62"/>
      <c r="D3570" s="62"/>
      <c r="E3570" s="62"/>
      <c r="F3570" s="62"/>
      <c r="G3570" s="62"/>
      <c r="H3570" s="62"/>
    </row>
    <row r="3571" spans="1:8" customFormat="1" x14ac:dyDescent="0.25">
      <c r="A3571" s="59"/>
      <c r="B3571" s="60">
        <v>0.76388888888888895</v>
      </c>
      <c r="C3571" s="62"/>
      <c r="D3571" s="62"/>
      <c r="E3571" s="62"/>
      <c r="F3571" s="62"/>
      <c r="G3571" s="62"/>
      <c r="H3571" s="62"/>
    </row>
    <row r="3572" spans="1:8" customFormat="1" x14ac:dyDescent="0.25">
      <c r="A3572" s="59"/>
      <c r="B3572" s="60">
        <v>0.77083333333333304</v>
      </c>
      <c r="C3572" s="62"/>
      <c r="D3572" s="62"/>
      <c r="E3572" s="62"/>
      <c r="F3572" s="62"/>
      <c r="G3572" s="62"/>
      <c r="H3572" s="62"/>
    </row>
    <row r="3573" spans="1:8" customFormat="1" x14ac:dyDescent="0.25">
      <c r="A3573" s="59"/>
      <c r="B3573" s="60">
        <v>0.77777777777777801</v>
      </c>
      <c r="C3573" s="62"/>
      <c r="D3573" s="62"/>
      <c r="E3573" s="62"/>
      <c r="F3573" s="62"/>
      <c r="G3573" s="62"/>
      <c r="H3573" s="62"/>
    </row>
    <row r="3574" spans="1:8" customFormat="1" x14ac:dyDescent="0.25">
      <c r="A3574" s="59"/>
      <c r="B3574" s="60">
        <v>0.78472222222222199</v>
      </c>
      <c r="C3574" s="62"/>
      <c r="D3574" s="62"/>
      <c r="E3574" s="62"/>
      <c r="F3574" s="62"/>
      <c r="G3574" s="62"/>
      <c r="H3574" s="62"/>
    </row>
    <row r="3575" spans="1:8" customFormat="1" x14ac:dyDescent="0.25">
      <c r="A3575" s="59"/>
      <c r="B3575" s="60">
        <v>0.79166666666666696</v>
      </c>
      <c r="C3575" s="62"/>
      <c r="D3575" s="62"/>
      <c r="E3575" s="62"/>
      <c r="F3575" s="62"/>
      <c r="G3575" s="62"/>
      <c r="H3575" s="62"/>
    </row>
    <row r="3576" spans="1:8" customFormat="1" x14ac:dyDescent="0.25">
      <c r="A3576" s="59"/>
      <c r="B3576" s="60">
        <v>0.79861111111111105</v>
      </c>
      <c r="C3576" s="62"/>
      <c r="D3576" s="62"/>
      <c r="E3576" s="62"/>
      <c r="F3576" s="62"/>
      <c r="G3576" s="62"/>
      <c r="H3576" s="62"/>
    </row>
    <row r="3577" spans="1:8" customFormat="1" x14ac:dyDescent="0.25">
      <c r="A3577" s="59"/>
      <c r="B3577" s="60">
        <v>0.80555555555555503</v>
      </c>
      <c r="C3577" s="62"/>
      <c r="D3577" s="62"/>
      <c r="E3577" s="62"/>
      <c r="F3577" s="62"/>
      <c r="G3577" s="62"/>
      <c r="H3577" s="62"/>
    </row>
    <row r="3578" spans="1:8" customFormat="1" x14ac:dyDescent="0.25">
      <c r="A3578" s="59"/>
      <c r="B3578" s="60">
        <v>0.8125</v>
      </c>
      <c r="C3578" s="62"/>
      <c r="D3578" s="62"/>
      <c r="E3578" s="62"/>
      <c r="F3578" s="62"/>
      <c r="G3578" s="62"/>
      <c r="H3578" s="62"/>
    </row>
    <row r="3579" spans="1:8" customFormat="1" x14ac:dyDescent="0.25">
      <c r="A3579" s="59"/>
      <c r="B3579" s="60">
        <v>0.81944444444444398</v>
      </c>
      <c r="C3579" s="62"/>
      <c r="D3579" s="62"/>
      <c r="E3579" s="62"/>
      <c r="F3579" s="62"/>
      <c r="G3579" s="62"/>
      <c r="H3579" s="62"/>
    </row>
    <row r="3580" spans="1:8" customFormat="1" x14ac:dyDescent="0.25">
      <c r="A3580" s="59"/>
      <c r="B3580" s="60">
        <v>0.82638888888888895</v>
      </c>
      <c r="C3580" s="62"/>
      <c r="D3580" s="62"/>
      <c r="E3580" s="62"/>
      <c r="F3580" s="62"/>
      <c r="G3580" s="62"/>
      <c r="H3580" s="62"/>
    </row>
    <row r="3581" spans="1:8" customFormat="1" x14ac:dyDescent="0.25">
      <c r="A3581" s="59"/>
      <c r="B3581" s="60">
        <v>0.83333333333333304</v>
      </c>
      <c r="C3581" s="62"/>
      <c r="D3581" s="62"/>
      <c r="E3581" s="62"/>
      <c r="F3581" s="62"/>
      <c r="G3581" s="62"/>
      <c r="H3581" s="62"/>
    </row>
    <row r="3582" spans="1:8" customFormat="1" x14ac:dyDescent="0.25">
      <c r="A3582" s="59"/>
      <c r="B3582" s="60">
        <v>0.84027777777777801</v>
      </c>
      <c r="C3582" s="62"/>
      <c r="D3582" s="62"/>
      <c r="E3582" s="62"/>
      <c r="F3582" s="62"/>
      <c r="G3582" s="62"/>
      <c r="H3582" s="62"/>
    </row>
    <row r="3583" spans="1:8" customFormat="1" x14ac:dyDescent="0.25">
      <c r="A3583" s="59"/>
      <c r="B3583" s="60">
        <v>0.84722222222222199</v>
      </c>
      <c r="C3583" s="62"/>
      <c r="D3583" s="62"/>
      <c r="E3583" s="62"/>
      <c r="F3583" s="62"/>
      <c r="G3583" s="62"/>
      <c r="H3583" s="62"/>
    </row>
    <row r="3584" spans="1:8" customFormat="1" x14ac:dyDescent="0.25">
      <c r="A3584" s="59"/>
      <c r="B3584" s="60">
        <v>0.85416666666666696</v>
      </c>
      <c r="C3584" s="62"/>
      <c r="D3584" s="62"/>
      <c r="E3584" s="62"/>
      <c r="F3584" s="62"/>
      <c r="G3584" s="62"/>
      <c r="H3584" s="62"/>
    </row>
    <row r="3585" spans="1:8" customFormat="1" x14ac:dyDescent="0.25">
      <c r="A3585" s="59"/>
      <c r="B3585" s="60">
        <v>0.86111111111111105</v>
      </c>
      <c r="C3585" s="62"/>
      <c r="D3585" s="62"/>
      <c r="E3585" s="62"/>
      <c r="F3585" s="62"/>
      <c r="G3585" s="62"/>
      <c r="H3585" s="62"/>
    </row>
    <row r="3586" spans="1:8" customFormat="1" x14ac:dyDescent="0.25">
      <c r="A3586" s="59"/>
      <c r="B3586" s="60">
        <v>0.86805555555555503</v>
      </c>
      <c r="C3586" s="62"/>
      <c r="D3586" s="62"/>
      <c r="E3586" s="62"/>
      <c r="F3586" s="62"/>
      <c r="G3586" s="62"/>
      <c r="H3586" s="62"/>
    </row>
    <row r="3587" spans="1:8" customFormat="1" x14ac:dyDescent="0.25">
      <c r="A3587" s="59"/>
      <c r="B3587" s="60">
        <v>0.875</v>
      </c>
      <c r="C3587" s="62"/>
      <c r="D3587" s="62"/>
      <c r="E3587" s="62"/>
      <c r="F3587" s="62"/>
      <c r="G3587" s="62"/>
      <c r="H3587" s="62"/>
    </row>
    <row r="3588" spans="1:8" customFormat="1" x14ac:dyDescent="0.25">
      <c r="A3588" s="59"/>
      <c r="B3588" s="60">
        <v>0.88194444444444398</v>
      </c>
      <c r="C3588" s="62"/>
      <c r="D3588" s="62"/>
      <c r="E3588" s="62"/>
      <c r="F3588" s="62"/>
      <c r="G3588" s="62"/>
      <c r="H3588" s="62"/>
    </row>
    <row r="3589" spans="1:8" customFormat="1" x14ac:dyDescent="0.25">
      <c r="A3589" s="59"/>
      <c r="B3589" s="60">
        <v>0.88888888888888895</v>
      </c>
      <c r="C3589" s="62"/>
      <c r="D3589" s="62"/>
      <c r="E3589" s="62"/>
      <c r="F3589" s="62"/>
      <c r="G3589" s="62"/>
      <c r="H3589" s="62"/>
    </row>
    <row r="3590" spans="1:8" customFormat="1" x14ac:dyDescent="0.25">
      <c r="A3590" s="59"/>
      <c r="B3590" s="60">
        <v>0.89583333333333304</v>
      </c>
      <c r="C3590" s="62"/>
      <c r="D3590" s="62"/>
      <c r="E3590" s="62"/>
      <c r="F3590" s="62"/>
      <c r="G3590" s="62"/>
      <c r="H3590" s="62"/>
    </row>
    <row r="3591" spans="1:8" customFormat="1" x14ac:dyDescent="0.25">
      <c r="A3591" s="59"/>
      <c r="B3591" s="60">
        <v>0.90277777777777801</v>
      </c>
      <c r="C3591" s="62"/>
      <c r="D3591" s="62"/>
      <c r="E3591" s="62"/>
      <c r="F3591" s="62"/>
      <c r="G3591" s="62"/>
      <c r="H3591" s="62"/>
    </row>
    <row r="3592" spans="1:8" customFormat="1" x14ac:dyDescent="0.25">
      <c r="A3592" s="59"/>
      <c r="B3592" s="60">
        <v>0.90972222222222199</v>
      </c>
      <c r="C3592" s="62"/>
      <c r="D3592" s="62"/>
      <c r="E3592" s="62"/>
      <c r="F3592" s="62"/>
      <c r="G3592" s="62"/>
      <c r="H3592" s="62"/>
    </row>
    <row r="3593" spans="1:8" customFormat="1" x14ac:dyDescent="0.25">
      <c r="A3593" s="59"/>
      <c r="B3593" s="60">
        <v>0.91666666666666696</v>
      </c>
      <c r="C3593" s="62"/>
      <c r="D3593" s="62"/>
      <c r="E3593" s="62"/>
      <c r="F3593" s="62"/>
      <c r="G3593" s="62"/>
      <c r="H3593" s="62"/>
    </row>
    <row r="3594" spans="1:8" customFormat="1" x14ac:dyDescent="0.25">
      <c r="A3594" s="59"/>
      <c r="B3594" s="60">
        <v>0.92361111111111105</v>
      </c>
      <c r="C3594" s="62"/>
      <c r="D3594" s="62"/>
      <c r="E3594" s="62"/>
      <c r="F3594" s="62"/>
      <c r="G3594" s="62"/>
      <c r="H3594" s="62"/>
    </row>
    <row r="3595" spans="1:8" customFormat="1" x14ac:dyDescent="0.25">
      <c r="A3595" s="59"/>
      <c r="B3595" s="60">
        <v>0.93055555555555503</v>
      </c>
      <c r="C3595" s="62"/>
      <c r="D3595" s="62"/>
      <c r="E3595" s="62"/>
      <c r="F3595" s="62"/>
      <c r="G3595" s="62"/>
      <c r="H3595" s="62"/>
    </row>
    <row r="3596" spans="1:8" customFormat="1" x14ac:dyDescent="0.25">
      <c r="A3596" s="59"/>
      <c r="B3596" s="60">
        <v>0.9375</v>
      </c>
      <c r="C3596" s="62"/>
      <c r="D3596" s="62"/>
      <c r="E3596" s="62"/>
      <c r="F3596" s="62"/>
      <c r="G3596" s="62"/>
      <c r="H3596" s="62"/>
    </row>
    <row r="3597" spans="1:8" customFormat="1" x14ac:dyDescent="0.25">
      <c r="A3597" s="59"/>
      <c r="B3597" s="60">
        <v>0.94444444444444398</v>
      </c>
      <c r="C3597" s="62"/>
      <c r="D3597" s="62"/>
      <c r="E3597" s="62"/>
      <c r="F3597" s="62"/>
      <c r="G3597" s="62"/>
      <c r="H3597" s="62"/>
    </row>
    <row r="3598" spans="1:8" customFormat="1" x14ac:dyDescent="0.25">
      <c r="A3598" s="59"/>
      <c r="B3598" s="60">
        <v>0.95138888888888895</v>
      </c>
      <c r="C3598" s="62"/>
      <c r="D3598" s="62"/>
      <c r="E3598" s="62"/>
      <c r="F3598" s="62"/>
      <c r="G3598" s="62"/>
      <c r="H3598" s="62"/>
    </row>
    <row r="3599" spans="1:8" customFormat="1" x14ac:dyDescent="0.25">
      <c r="A3599" s="59"/>
      <c r="B3599" s="60">
        <v>0.95833333333333304</v>
      </c>
      <c r="C3599" s="62"/>
      <c r="D3599" s="62"/>
      <c r="E3599" s="62"/>
      <c r="F3599" s="62"/>
      <c r="G3599" s="62"/>
      <c r="H3599" s="62"/>
    </row>
    <row r="3600" spans="1:8" customFormat="1" x14ac:dyDescent="0.25">
      <c r="A3600" s="59"/>
      <c r="B3600" s="60">
        <v>0.96527777777777801</v>
      </c>
      <c r="C3600" s="62"/>
      <c r="D3600" s="62"/>
      <c r="E3600" s="62"/>
      <c r="F3600" s="62"/>
      <c r="G3600" s="62"/>
      <c r="H3600" s="62"/>
    </row>
    <row r="3601" spans="1:8" customFormat="1" x14ac:dyDescent="0.25">
      <c r="A3601" s="59"/>
      <c r="B3601" s="60">
        <v>0.97222222222222199</v>
      </c>
      <c r="C3601" s="62"/>
      <c r="D3601" s="62"/>
      <c r="E3601" s="62"/>
      <c r="F3601" s="62"/>
      <c r="G3601" s="62"/>
      <c r="H3601" s="62"/>
    </row>
    <row r="3602" spans="1:8" customFormat="1" x14ac:dyDescent="0.25">
      <c r="A3602" s="59"/>
      <c r="B3602" s="60">
        <v>0.97916666666666696</v>
      </c>
      <c r="C3602" s="62"/>
      <c r="D3602" s="62"/>
      <c r="E3602" s="62"/>
      <c r="F3602" s="62"/>
      <c r="G3602" s="62"/>
      <c r="H3602" s="62"/>
    </row>
    <row r="3603" spans="1:8" customFormat="1" x14ac:dyDescent="0.25">
      <c r="A3603" s="59"/>
      <c r="B3603" s="60">
        <v>0.98611111111111105</v>
      </c>
      <c r="C3603" s="62"/>
      <c r="D3603" s="62"/>
      <c r="E3603" s="62"/>
      <c r="F3603" s="62"/>
      <c r="G3603" s="62"/>
      <c r="H3603" s="62"/>
    </row>
    <row r="3604" spans="1:8" customFormat="1" x14ac:dyDescent="0.25">
      <c r="A3604" s="59"/>
      <c r="B3604" s="60">
        <v>0.99305555555555503</v>
      </c>
      <c r="C3604" s="62"/>
      <c r="D3604" s="62"/>
      <c r="E3604" s="62"/>
      <c r="F3604" s="62"/>
      <c r="G3604" s="62"/>
      <c r="H3604" s="62"/>
    </row>
    <row r="3605" spans="1:8" customFormat="1" x14ac:dyDescent="0.25">
      <c r="A3605" s="59"/>
      <c r="B3605" s="60">
        <v>0</v>
      </c>
      <c r="C3605" s="62"/>
      <c r="D3605" s="62"/>
      <c r="E3605" s="62"/>
      <c r="F3605" s="62"/>
      <c r="G3605" s="62"/>
      <c r="H3605" s="62"/>
    </row>
    <row r="3606" spans="1:8" customFormat="1" x14ac:dyDescent="0.25">
      <c r="A3606" s="59"/>
      <c r="B3606" s="60">
        <v>6.9444444444444441E-3</v>
      </c>
      <c r="C3606" s="62"/>
      <c r="D3606" s="62"/>
      <c r="E3606" s="62"/>
      <c r="F3606" s="62"/>
      <c r="G3606" s="62"/>
      <c r="H3606" s="62"/>
    </row>
    <row r="3607" spans="1:8" customFormat="1" x14ac:dyDescent="0.25">
      <c r="A3607" s="59"/>
      <c r="B3607" s="60">
        <v>1.3888888888888888E-2</v>
      </c>
      <c r="C3607" s="62"/>
      <c r="D3607" s="62"/>
      <c r="E3607" s="62"/>
      <c r="F3607" s="62"/>
      <c r="G3607" s="62"/>
      <c r="H3607" s="62"/>
    </row>
    <row r="3608" spans="1:8" customFormat="1" x14ac:dyDescent="0.25">
      <c r="A3608" s="59"/>
      <c r="B3608" s="60">
        <v>2.0833333333333301E-2</v>
      </c>
      <c r="C3608" s="62"/>
      <c r="D3608" s="62"/>
      <c r="E3608" s="62"/>
      <c r="F3608" s="62"/>
      <c r="G3608" s="62"/>
      <c r="H3608" s="62"/>
    </row>
    <row r="3609" spans="1:8" customFormat="1" x14ac:dyDescent="0.25">
      <c r="A3609" s="59"/>
      <c r="B3609" s="60">
        <v>2.7777777777777801E-2</v>
      </c>
      <c r="C3609" s="62"/>
      <c r="D3609" s="62"/>
      <c r="E3609" s="62"/>
      <c r="F3609" s="62"/>
      <c r="G3609" s="62"/>
      <c r="H3609" s="62"/>
    </row>
    <row r="3610" spans="1:8" customFormat="1" x14ac:dyDescent="0.25">
      <c r="A3610" s="59"/>
      <c r="B3610" s="60">
        <v>3.4722222222222203E-2</v>
      </c>
      <c r="C3610" s="62"/>
      <c r="D3610" s="62"/>
      <c r="E3610" s="62"/>
      <c r="F3610" s="62"/>
      <c r="G3610" s="62"/>
      <c r="H3610" s="62"/>
    </row>
    <row r="3611" spans="1:8" customFormat="1" x14ac:dyDescent="0.25">
      <c r="A3611" s="59"/>
      <c r="B3611" s="60">
        <v>4.1666666666666664E-2</v>
      </c>
      <c r="C3611" s="62"/>
      <c r="D3611" s="62"/>
      <c r="E3611" s="62"/>
      <c r="F3611" s="62"/>
      <c r="G3611" s="62"/>
      <c r="H3611" s="62"/>
    </row>
    <row r="3612" spans="1:8" customFormat="1" x14ac:dyDescent="0.25">
      <c r="A3612" s="59"/>
      <c r="B3612" s="60">
        <v>4.8611111111111098E-2</v>
      </c>
      <c r="C3612" s="62"/>
      <c r="D3612" s="62"/>
      <c r="E3612" s="62"/>
      <c r="F3612" s="62"/>
      <c r="G3612" s="62"/>
      <c r="H3612" s="62"/>
    </row>
    <row r="3613" spans="1:8" customFormat="1" x14ac:dyDescent="0.25">
      <c r="A3613" s="59"/>
      <c r="B3613" s="60">
        <v>5.5555555555555601E-2</v>
      </c>
      <c r="C3613" s="62"/>
      <c r="D3613" s="62"/>
      <c r="E3613" s="62"/>
      <c r="F3613" s="62"/>
      <c r="G3613" s="62"/>
      <c r="H3613" s="62"/>
    </row>
    <row r="3614" spans="1:8" customFormat="1" x14ac:dyDescent="0.25">
      <c r="A3614" s="59"/>
      <c r="B3614" s="60">
        <v>6.25E-2</v>
      </c>
      <c r="C3614" s="62"/>
      <c r="D3614" s="62"/>
      <c r="E3614" s="62"/>
      <c r="F3614" s="62"/>
      <c r="G3614" s="62"/>
      <c r="H3614" s="62"/>
    </row>
    <row r="3615" spans="1:8" customFormat="1" x14ac:dyDescent="0.25">
      <c r="A3615" s="59"/>
      <c r="B3615" s="60">
        <v>6.9444444444444406E-2</v>
      </c>
      <c r="C3615" s="62"/>
      <c r="D3615" s="62"/>
      <c r="E3615" s="62"/>
      <c r="F3615" s="62"/>
      <c r="G3615" s="62"/>
      <c r="H3615" s="62"/>
    </row>
    <row r="3616" spans="1:8" customFormat="1" x14ac:dyDescent="0.25">
      <c r="A3616" s="59"/>
      <c r="B3616" s="60">
        <v>7.6388888888888895E-2</v>
      </c>
      <c r="C3616" s="62"/>
      <c r="D3616" s="62"/>
      <c r="E3616" s="62"/>
      <c r="F3616" s="62"/>
      <c r="G3616" s="62"/>
      <c r="H3616" s="62"/>
    </row>
    <row r="3617" spans="1:8" customFormat="1" x14ac:dyDescent="0.25">
      <c r="A3617" s="59"/>
      <c r="B3617" s="60">
        <v>8.3333333333333301E-2</v>
      </c>
      <c r="C3617" s="62"/>
      <c r="D3617" s="62"/>
      <c r="E3617" s="62"/>
      <c r="F3617" s="62"/>
      <c r="G3617" s="62"/>
      <c r="H3617" s="62"/>
    </row>
    <row r="3618" spans="1:8" customFormat="1" x14ac:dyDescent="0.25">
      <c r="A3618" s="59"/>
      <c r="B3618" s="60">
        <v>9.0277777777777804E-2</v>
      </c>
      <c r="C3618" s="62"/>
      <c r="D3618" s="62"/>
      <c r="E3618" s="62"/>
      <c r="F3618" s="62"/>
      <c r="G3618" s="62"/>
      <c r="H3618" s="62"/>
    </row>
    <row r="3619" spans="1:8" customFormat="1" x14ac:dyDescent="0.25">
      <c r="A3619" s="59"/>
      <c r="B3619" s="60">
        <v>9.7222222222222196E-2</v>
      </c>
      <c r="C3619" s="62"/>
      <c r="D3619" s="62"/>
      <c r="E3619" s="62"/>
      <c r="F3619" s="62"/>
      <c r="G3619" s="62"/>
      <c r="H3619" s="62"/>
    </row>
    <row r="3620" spans="1:8" customFormat="1" x14ac:dyDescent="0.25">
      <c r="A3620" s="59"/>
      <c r="B3620" s="60">
        <v>0.104166666666667</v>
      </c>
      <c r="C3620" s="62"/>
      <c r="D3620" s="62"/>
      <c r="E3620" s="62"/>
      <c r="F3620" s="62"/>
      <c r="G3620" s="62"/>
      <c r="H3620" s="62"/>
    </row>
    <row r="3621" spans="1:8" customFormat="1" x14ac:dyDescent="0.25">
      <c r="A3621" s="59"/>
      <c r="B3621" s="60">
        <v>0.11111111111111099</v>
      </c>
      <c r="C3621" s="62"/>
      <c r="D3621" s="62"/>
      <c r="E3621" s="62"/>
      <c r="F3621" s="62"/>
      <c r="G3621" s="62"/>
      <c r="H3621" s="62"/>
    </row>
    <row r="3622" spans="1:8" customFormat="1" x14ac:dyDescent="0.25">
      <c r="A3622" s="59"/>
      <c r="B3622" s="60">
        <v>0.118055555555556</v>
      </c>
      <c r="C3622" s="62"/>
      <c r="D3622" s="62"/>
      <c r="E3622" s="62"/>
      <c r="F3622" s="62"/>
      <c r="G3622" s="62"/>
      <c r="H3622" s="62"/>
    </row>
    <row r="3623" spans="1:8" customFormat="1" x14ac:dyDescent="0.25">
      <c r="A3623" s="59"/>
      <c r="B3623" s="60">
        <v>0.125</v>
      </c>
      <c r="C3623" s="62"/>
      <c r="D3623" s="62"/>
      <c r="E3623" s="62"/>
      <c r="F3623" s="62"/>
      <c r="G3623" s="62"/>
      <c r="H3623" s="62"/>
    </row>
    <row r="3624" spans="1:8" customFormat="1" x14ac:dyDescent="0.25">
      <c r="A3624" s="59"/>
      <c r="B3624" s="60">
        <v>0.131944444444444</v>
      </c>
      <c r="C3624" s="62"/>
      <c r="D3624" s="62"/>
      <c r="E3624" s="62"/>
      <c r="F3624" s="62"/>
      <c r="G3624" s="62"/>
      <c r="H3624" s="62"/>
    </row>
    <row r="3625" spans="1:8" customFormat="1" x14ac:dyDescent="0.25">
      <c r="A3625" s="59"/>
      <c r="B3625" s="60">
        <v>0.13888888888888901</v>
      </c>
      <c r="C3625" s="62"/>
      <c r="D3625" s="62"/>
      <c r="E3625" s="62"/>
      <c r="F3625" s="62"/>
      <c r="G3625" s="62"/>
      <c r="H3625" s="62"/>
    </row>
    <row r="3626" spans="1:8" customFormat="1" x14ac:dyDescent="0.25">
      <c r="A3626" s="59"/>
      <c r="B3626" s="60">
        <v>0.14583333333333301</v>
      </c>
      <c r="C3626" s="62"/>
      <c r="D3626" s="62"/>
      <c r="E3626" s="62"/>
      <c r="F3626" s="62"/>
      <c r="G3626" s="62"/>
      <c r="H3626" s="62"/>
    </row>
    <row r="3627" spans="1:8" customFormat="1" x14ac:dyDescent="0.25">
      <c r="A3627" s="59"/>
      <c r="B3627" s="60">
        <v>0.15277777777777801</v>
      </c>
      <c r="C3627" s="62"/>
      <c r="D3627" s="62"/>
      <c r="E3627" s="62"/>
      <c r="F3627" s="62"/>
      <c r="G3627" s="62"/>
      <c r="H3627" s="62"/>
    </row>
    <row r="3628" spans="1:8" customFormat="1" x14ac:dyDescent="0.25">
      <c r="A3628" s="59"/>
      <c r="B3628" s="60">
        <v>0.15972222222222199</v>
      </c>
      <c r="C3628" s="62"/>
      <c r="D3628" s="62"/>
      <c r="E3628" s="62"/>
      <c r="F3628" s="62"/>
      <c r="G3628" s="62"/>
      <c r="H3628" s="62"/>
    </row>
    <row r="3629" spans="1:8" customFormat="1" x14ac:dyDescent="0.25">
      <c r="A3629" s="59"/>
      <c r="B3629" s="60">
        <v>0.16666666666666699</v>
      </c>
      <c r="C3629" s="62"/>
      <c r="D3629" s="62"/>
      <c r="E3629" s="62"/>
      <c r="F3629" s="62"/>
      <c r="G3629" s="62"/>
      <c r="H3629" s="62"/>
    </row>
    <row r="3630" spans="1:8" customFormat="1" x14ac:dyDescent="0.25">
      <c r="A3630" s="59"/>
      <c r="B3630" s="60">
        <v>0.17361111111111099</v>
      </c>
      <c r="C3630" s="62"/>
      <c r="D3630" s="62"/>
      <c r="E3630" s="62"/>
      <c r="F3630" s="62"/>
      <c r="G3630" s="62"/>
      <c r="H3630" s="62"/>
    </row>
    <row r="3631" spans="1:8" customFormat="1" x14ac:dyDescent="0.25">
      <c r="A3631" s="59"/>
      <c r="B3631" s="60">
        <v>0.180555555555556</v>
      </c>
      <c r="C3631" s="62"/>
      <c r="D3631" s="62"/>
      <c r="E3631" s="62"/>
      <c r="F3631" s="62"/>
      <c r="G3631" s="62"/>
      <c r="H3631" s="62"/>
    </row>
    <row r="3632" spans="1:8" customFormat="1" x14ac:dyDescent="0.25">
      <c r="A3632" s="59"/>
      <c r="B3632" s="60">
        <v>0.1875</v>
      </c>
      <c r="C3632" s="62"/>
      <c r="D3632" s="62"/>
      <c r="E3632" s="62"/>
      <c r="F3632" s="62"/>
      <c r="G3632" s="62"/>
      <c r="H3632" s="62"/>
    </row>
    <row r="3633" spans="1:8" customFormat="1" x14ac:dyDescent="0.25">
      <c r="A3633" s="59"/>
      <c r="B3633" s="60">
        <v>0.194444444444444</v>
      </c>
      <c r="C3633" s="62"/>
      <c r="D3633" s="62"/>
      <c r="E3633" s="62"/>
      <c r="F3633" s="62"/>
      <c r="G3633" s="62"/>
      <c r="H3633" s="62"/>
    </row>
    <row r="3634" spans="1:8" customFormat="1" x14ac:dyDescent="0.25">
      <c r="A3634" s="59"/>
      <c r="B3634" s="60">
        <v>0.20138888888888901</v>
      </c>
      <c r="C3634" s="62"/>
      <c r="D3634" s="62"/>
      <c r="E3634" s="62"/>
      <c r="F3634" s="62"/>
      <c r="G3634" s="62"/>
      <c r="H3634" s="62"/>
    </row>
    <row r="3635" spans="1:8" customFormat="1" x14ac:dyDescent="0.25">
      <c r="A3635" s="59"/>
      <c r="B3635" s="60">
        <v>0.20833333333333301</v>
      </c>
      <c r="C3635" s="62"/>
      <c r="D3635" s="62"/>
      <c r="E3635" s="62"/>
      <c r="F3635" s="62"/>
      <c r="G3635" s="62"/>
      <c r="H3635" s="62"/>
    </row>
    <row r="3636" spans="1:8" customFormat="1" x14ac:dyDescent="0.25">
      <c r="A3636" s="59"/>
      <c r="B3636" s="60">
        <v>0.21527777777777801</v>
      </c>
      <c r="C3636" s="62"/>
      <c r="D3636" s="62"/>
      <c r="E3636" s="62"/>
      <c r="F3636" s="62"/>
      <c r="G3636" s="62"/>
      <c r="H3636" s="62"/>
    </row>
    <row r="3637" spans="1:8" customFormat="1" x14ac:dyDescent="0.25">
      <c r="A3637" s="59"/>
      <c r="B3637" s="60">
        <v>0.22222222222222199</v>
      </c>
      <c r="C3637" s="62"/>
      <c r="D3637" s="62"/>
      <c r="E3637" s="62"/>
      <c r="F3637" s="62"/>
      <c r="G3637" s="62"/>
      <c r="H3637" s="62"/>
    </row>
    <row r="3638" spans="1:8" customFormat="1" x14ac:dyDescent="0.25">
      <c r="A3638" s="59"/>
      <c r="B3638" s="60">
        <v>0.22916666666666699</v>
      </c>
      <c r="C3638" s="62"/>
      <c r="D3638" s="62"/>
      <c r="E3638" s="62"/>
      <c r="F3638" s="62"/>
      <c r="G3638" s="62"/>
      <c r="H3638" s="62"/>
    </row>
    <row r="3639" spans="1:8" customFormat="1" x14ac:dyDescent="0.25">
      <c r="A3639" s="59"/>
      <c r="B3639" s="60">
        <v>0.23611111111111099</v>
      </c>
      <c r="C3639" s="62"/>
      <c r="D3639" s="62"/>
      <c r="E3639" s="62"/>
      <c r="F3639" s="62"/>
      <c r="G3639" s="62"/>
      <c r="H3639" s="62"/>
    </row>
    <row r="3640" spans="1:8" customFormat="1" x14ac:dyDescent="0.25">
      <c r="A3640" s="59"/>
      <c r="B3640" s="60">
        <v>0.243055555555556</v>
      </c>
      <c r="C3640" s="62"/>
      <c r="D3640" s="62"/>
      <c r="E3640" s="62"/>
      <c r="F3640" s="62"/>
      <c r="G3640" s="62"/>
      <c r="H3640" s="62"/>
    </row>
    <row r="3641" spans="1:8" customFormat="1" x14ac:dyDescent="0.25">
      <c r="A3641" s="59"/>
      <c r="B3641" s="60">
        <v>0.25</v>
      </c>
      <c r="C3641" s="62"/>
      <c r="D3641" s="62"/>
      <c r="E3641" s="62"/>
      <c r="F3641" s="62"/>
      <c r="G3641" s="62"/>
      <c r="H3641" s="62"/>
    </row>
    <row r="3642" spans="1:8" customFormat="1" x14ac:dyDescent="0.25">
      <c r="A3642" s="59"/>
      <c r="B3642" s="60">
        <v>0.25694444444444398</v>
      </c>
      <c r="C3642" s="62"/>
      <c r="D3642" s="62"/>
      <c r="E3642" s="62"/>
      <c r="F3642" s="62"/>
      <c r="G3642" s="62"/>
      <c r="H3642" s="62"/>
    </row>
    <row r="3643" spans="1:8" customFormat="1" x14ac:dyDescent="0.25">
      <c r="A3643" s="59"/>
      <c r="B3643" s="60">
        <v>0.26388888888888901</v>
      </c>
      <c r="C3643" s="62"/>
      <c r="D3643" s="62"/>
      <c r="E3643" s="62"/>
      <c r="F3643" s="62"/>
      <c r="G3643" s="62"/>
      <c r="H3643" s="62"/>
    </row>
    <row r="3644" spans="1:8" customFormat="1" x14ac:dyDescent="0.25">
      <c r="A3644" s="59"/>
      <c r="B3644" s="60">
        <v>0.27083333333333298</v>
      </c>
      <c r="C3644" s="62"/>
      <c r="D3644" s="62"/>
      <c r="E3644" s="62"/>
      <c r="F3644" s="62"/>
      <c r="G3644" s="62"/>
      <c r="H3644" s="62"/>
    </row>
    <row r="3645" spans="1:8" customFormat="1" x14ac:dyDescent="0.25">
      <c r="A3645" s="59"/>
      <c r="B3645" s="60">
        <v>0.27777777777777801</v>
      </c>
      <c r="C3645" s="62"/>
      <c r="D3645" s="62"/>
      <c r="E3645" s="62"/>
      <c r="F3645" s="62"/>
      <c r="G3645" s="62"/>
      <c r="H3645" s="62"/>
    </row>
    <row r="3646" spans="1:8" customFormat="1" x14ac:dyDescent="0.25">
      <c r="A3646" s="59"/>
      <c r="B3646" s="60">
        <v>0.28472222222222199</v>
      </c>
      <c r="C3646" s="62"/>
      <c r="D3646" s="62"/>
      <c r="E3646" s="62"/>
      <c r="F3646" s="62"/>
      <c r="G3646" s="62"/>
      <c r="H3646" s="62"/>
    </row>
    <row r="3647" spans="1:8" customFormat="1" x14ac:dyDescent="0.25">
      <c r="A3647" s="59"/>
      <c r="B3647" s="60">
        <v>0.29166666666666702</v>
      </c>
      <c r="C3647" s="62"/>
      <c r="D3647" s="62"/>
      <c r="E3647" s="62"/>
      <c r="F3647" s="62"/>
      <c r="G3647" s="62"/>
      <c r="H3647" s="62"/>
    </row>
    <row r="3648" spans="1:8" customFormat="1" x14ac:dyDescent="0.25">
      <c r="A3648" s="59"/>
      <c r="B3648" s="60">
        <v>0.29861111111111099</v>
      </c>
      <c r="C3648" s="62"/>
      <c r="D3648" s="62"/>
      <c r="E3648" s="62"/>
      <c r="F3648" s="62"/>
      <c r="G3648" s="62"/>
      <c r="H3648" s="62"/>
    </row>
    <row r="3649" spans="1:8" customFormat="1" x14ac:dyDescent="0.25">
      <c r="A3649" s="59"/>
      <c r="B3649" s="60">
        <v>0.30555555555555602</v>
      </c>
      <c r="C3649" s="62"/>
      <c r="D3649" s="62"/>
      <c r="E3649" s="62"/>
      <c r="F3649" s="62"/>
      <c r="G3649" s="62"/>
      <c r="H3649" s="62"/>
    </row>
    <row r="3650" spans="1:8" customFormat="1" x14ac:dyDescent="0.25">
      <c r="A3650" s="59"/>
      <c r="B3650" s="60">
        <v>0.3125</v>
      </c>
      <c r="C3650" s="62"/>
      <c r="D3650" s="62"/>
      <c r="E3650" s="62"/>
      <c r="F3650" s="62"/>
      <c r="G3650" s="62"/>
      <c r="H3650" s="62"/>
    </row>
    <row r="3651" spans="1:8" customFormat="1" x14ac:dyDescent="0.25">
      <c r="A3651" s="59"/>
      <c r="B3651" s="60">
        <v>0.31944444444444398</v>
      </c>
      <c r="C3651" s="62"/>
      <c r="D3651" s="62"/>
      <c r="E3651" s="62"/>
      <c r="F3651" s="62"/>
      <c r="G3651" s="62"/>
      <c r="H3651" s="62"/>
    </row>
    <row r="3652" spans="1:8" customFormat="1" x14ac:dyDescent="0.25">
      <c r="A3652" s="59"/>
      <c r="B3652" s="60">
        <v>0.32638888888888901</v>
      </c>
      <c r="C3652" s="62"/>
      <c r="D3652" s="62"/>
      <c r="E3652" s="62"/>
      <c r="F3652" s="62"/>
      <c r="G3652" s="62"/>
      <c r="H3652" s="62"/>
    </row>
    <row r="3653" spans="1:8" customFormat="1" x14ac:dyDescent="0.25">
      <c r="A3653" s="59"/>
      <c r="B3653" s="60">
        <v>0.33333333333333298</v>
      </c>
      <c r="C3653" s="62"/>
      <c r="D3653" s="62"/>
      <c r="E3653" s="62"/>
      <c r="F3653" s="62"/>
      <c r="G3653" s="62"/>
      <c r="H3653" s="62"/>
    </row>
    <row r="3654" spans="1:8" customFormat="1" x14ac:dyDescent="0.25">
      <c r="A3654" s="59"/>
      <c r="B3654" s="60">
        <v>0.34027777777777801</v>
      </c>
      <c r="C3654" s="62"/>
      <c r="D3654" s="62"/>
      <c r="E3654" s="62"/>
      <c r="F3654" s="62"/>
      <c r="G3654" s="62"/>
      <c r="H3654" s="62"/>
    </row>
    <row r="3655" spans="1:8" customFormat="1" x14ac:dyDescent="0.25">
      <c r="A3655" s="59"/>
      <c r="B3655" s="60">
        <v>0.34722222222222199</v>
      </c>
      <c r="C3655" s="62"/>
      <c r="D3655" s="62"/>
      <c r="E3655" s="62"/>
      <c r="F3655" s="62"/>
      <c r="G3655" s="62"/>
      <c r="H3655" s="62"/>
    </row>
    <row r="3656" spans="1:8" customFormat="1" x14ac:dyDescent="0.25">
      <c r="A3656" s="59"/>
      <c r="B3656" s="60">
        <v>0.35416666666666702</v>
      </c>
      <c r="C3656" s="62"/>
      <c r="D3656" s="62"/>
      <c r="E3656" s="62"/>
      <c r="F3656" s="62"/>
      <c r="G3656" s="62"/>
      <c r="H3656" s="62"/>
    </row>
    <row r="3657" spans="1:8" customFormat="1" x14ac:dyDescent="0.25">
      <c r="A3657" s="59"/>
      <c r="B3657" s="60">
        <v>0.36111111111111099</v>
      </c>
      <c r="C3657" s="62"/>
      <c r="D3657" s="62"/>
      <c r="E3657" s="62"/>
      <c r="F3657" s="62"/>
      <c r="G3657" s="62"/>
      <c r="H3657" s="62"/>
    </row>
    <row r="3658" spans="1:8" customFormat="1" x14ac:dyDescent="0.25">
      <c r="A3658" s="59"/>
      <c r="B3658" s="60">
        <v>0.36805555555555602</v>
      </c>
      <c r="C3658" s="62"/>
      <c r="D3658" s="62"/>
      <c r="E3658" s="62"/>
      <c r="F3658" s="62"/>
      <c r="G3658" s="62"/>
      <c r="H3658" s="62"/>
    </row>
    <row r="3659" spans="1:8" customFormat="1" x14ac:dyDescent="0.25">
      <c r="A3659" s="59"/>
      <c r="B3659" s="60">
        <v>0.375</v>
      </c>
      <c r="C3659" s="62"/>
      <c r="D3659" s="62"/>
      <c r="E3659" s="62"/>
      <c r="F3659" s="62"/>
      <c r="G3659" s="62"/>
      <c r="H3659" s="62"/>
    </row>
    <row r="3660" spans="1:8" customFormat="1" x14ac:dyDescent="0.25">
      <c r="A3660" s="59"/>
      <c r="B3660" s="60">
        <v>0.38194444444444398</v>
      </c>
      <c r="C3660" s="62"/>
      <c r="D3660" s="62"/>
      <c r="E3660" s="62"/>
      <c r="F3660" s="62"/>
      <c r="G3660" s="62"/>
      <c r="H3660" s="62"/>
    </row>
    <row r="3661" spans="1:8" customFormat="1" x14ac:dyDescent="0.25">
      <c r="A3661" s="59"/>
      <c r="B3661" s="60">
        <v>0.38888888888888901</v>
      </c>
      <c r="C3661" s="62"/>
      <c r="D3661" s="62"/>
      <c r="E3661" s="62"/>
      <c r="F3661" s="62"/>
      <c r="G3661" s="62"/>
      <c r="H3661" s="62"/>
    </row>
    <row r="3662" spans="1:8" customFormat="1" x14ac:dyDescent="0.25">
      <c r="A3662" s="59"/>
      <c r="B3662" s="60">
        <v>0.39583333333333298</v>
      </c>
      <c r="C3662" s="62"/>
      <c r="D3662" s="62"/>
      <c r="E3662" s="62"/>
      <c r="F3662" s="62"/>
      <c r="G3662" s="62"/>
      <c r="H3662" s="62"/>
    </row>
    <row r="3663" spans="1:8" customFormat="1" x14ac:dyDescent="0.25">
      <c r="A3663" s="59"/>
      <c r="B3663" s="60">
        <v>0.40277777777777801</v>
      </c>
      <c r="C3663" s="62"/>
      <c r="D3663" s="62"/>
      <c r="E3663" s="62"/>
      <c r="F3663" s="62"/>
      <c r="G3663" s="62"/>
      <c r="H3663" s="62"/>
    </row>
    <row r="3664" spans="1:8" customFormat="1" x14ac:dyDescent="0.25">
      <c r="A3664" s="59"/>
      <c r="B3664" s="60">
        <v>0.40972222222222199</v>
      </c>
      <c r="C3664" s="62"/>
      <c r="D3664" s="62"/>
      <c r="E3664" s="62"/>
      <c r="F3664" s="62"/>
      <c r="G3664" s="62"/>
      <c r="H3664" s="62"/>
    </row>
    <row r="3665" spans="1:8" customFormat="1" x14ac:dyDescent="0.25">
      <c r="A3665" s="59"/>
      <c r="B3665" s="60">
        <v>0.41666666666666702</v>
      </c>
      <c r="C3665" s="62"/>
      <c r="D3665" s="62"/>
      <c r="E3665" s="62"/>
      <c r="F3665" s="62"/>
      <c r="G3665" s="62"/>
      <c r="H3665" s="62"/>
    </row>
    <row r="3666" spans="1:8" customFormat="1" x14ac:dyDescent="0.25">
      <c r="A3666" s="59"/>
      <c r="B3666" s="60">
        <v>0.42361111111111099</v>
      </c>
      <c r="C3666" s="62"/>
      <c r="D3666" s="62"/>
      <c r="E3666" s="62"/>
      <c r="F3666" s="62"/>
      <c r="G3666" s="62"/>
      <c r="H3666" s="62"/>
    </row>
    <row r="3667" spans="1:8" customFormat="1" x14ac:dyDescent="0.25">
      <c r="A3667" s="59"/>
      <c r="B3667" s="60">
        <v>0.43055555555555602</v>
      </c>
      <c r="C3667" s="62"/>
      <c r="D3667" s="62"/>
      <c r="E3667" s="62"/>
      <c r="F3667" s="62"/>
      <c r="G3667" s="62"/>
      <c r="H3667" s="62"/>
    </row>
    <row r="3668" spans="1:8" customFormat="1" x14ac:dyDescent="0.25">
      <c r="A3668" s="59"/>
      <c r="B3668" s="60">
        <v>0.4375</v>
      </c>
      <c r="C3668" s="62"/>
      <c r="D3668" s="62"/>
      <c r="E3668" s="62"/>
      <c r="F3668" s="62"/>
      <c r="G3668" s="62"/>
      <c r="H3668" s="62"/>
    </row>
    <row r="3669" spans="1:8" customFormat="1" x14ac:dyDescent="0.25">
      <c r="A3669" s="59"/>
      <c r="B3669" s="60">
        <v>0.44444444444444398</v>
      </c>
      <c r="C3669" s="62"/>
      <c r="D3669" s="62"/>
      <c r="E3669" s="62"/>
      <c r="F3669" s="62"/>
      <c r="G3669" s="62"/>
      <c r="H3669" s="62"/>
    </row>
    <row r="3670" spans="1:8" customFormat="1" x14ac:dyDescent="0.25">
      <c r="A3670" s="59"/>
      <c r="B3670" s="60">
        <v>0.45138888888888901</v>
      </c>
      <c r="C3670" s="62"/>
      <c r="D3670" s="62"/>
      <c r="E3670" s="62"/>
      <c r="F3670" s="62"/>
      <c r="G3670" s="62"/>
      <c r="H3670" s="62"/>
    </row>
    <row r="3671" spans="1:8" customFormat="1" x14ac:dyDescent="0.25">
      <c r="A3671" s="59"/>
      <c r="B3671" s="60">
        <v>0.45833333333333298</v>
      </c>
      <c r="C3671" s="62"/>
      <c r="D3671" s="62"/>
      <c r="E3671" s="62"/>
      <c r="F3671" s="62"/>
      <c r="G3671" s="62"/>
      <c r="H3671" s="62"/>
    </row>
    <row r="3672" spans="1:8" customFormat="1" x14ac:dyDescent="0.25">
      <c r="A3672" s="59"/>
      <c r="B3672" s="60">
        <v>0.46527777777777801</v>
      </c>
      <c r="C3672" s="62"/>
      <c r="D3672" s="62"/>
      <c r="E3672" s="62"/>
      <c r="F3672" s="62"/>
      <c r="G3672" s="62"/>
      <c r="H3672" s="62"/>
    </row>
    <row r="3673" spans="1:8" customFormat="1" x14ac:dyDescent="0.25">
      <c r="A3673" s="59"/>
      <c r="B3673" s="60">
        <v>0.47222222222222199</v>
      </c>
      <c r="C3673" s="62"/>
      <c r="D3673" s="62"/>
      <c r="E3673" s="62"/>
      <c r="F3673" s="62"/>
      <c r="G3673" s="62"/>
      <c r="H3673" s="62"/>
    </row>
    <row r="3674" spans="1:8" customFormat="1" x14ac:dyDescent="0.25">
      <c r="A3674" s="59"/>
      <c r="B3674" s="60">
        <v>0.47916666666666702</v>
      </c>
      <c r="C3674" s="62"/>
      <c r="D3674" s="62"/>
      <c r="E3674" s="62"/>
      <c r="F3674" s="62"/>
      <c r="G3674" s="62"/>
      <c r="H3674" s="62"/>
    </row>
    <row r="3675" spans="1:8" customFormat="1" x14ac:dyDescent="0.25">
      <c r="A3675" s="59"/>
      <c r="B3675" s="60">
        <v>0.48611111111111099</v>
      </c>
      <c r="C3675" s="62"/>
      <c r="D3675" s="62"/>
      <c r="E3675" s="62"/>
      <c r="F3675" s="62"/>
      <c r="G3675" s="62"/>
      <c r="H3675" s="62"/>
    </row>
    <row r="3676" spans="1:8" customFormat="1" x14ac:dyDescent="0.25">
      <c r="A3676" s="59"/>
      <c r="B3676" s="60">
        <v>0.49305555555555602</v>
      </c>
      <c r="C3676" s="62"/>
      <c r="D3676" s="62"/>
      <c r="E3676" s="62"/>
      <c r="F3676" s="62"/>
      <c r="G3676" s="62"/>
      <c r="H3676" s="62"/>
    </row>
    <row r="3677" spans="1:8" customFormat="1" x14ac:dyDescent="0.25">
      <c r="A3677" s="59"/>
      <c r="B3677" s="60">
        <v>0.5</v>
      </c>
      <c r="C3677" s="62"/>
      <c r="D3677" s="62"/>
      <c r="E3677" s="62"/>
      <c r="F3677" s="62"/>
      <c r="G3677" s="62"/>
      <c r="H3677" s="62"/>
    </row>
    <row r="3678" spans="1:8" customFormat="1" x14ac:dyDescent="0.25">
      <c r="A3678" s="59"/>
      <c r="B3678" s="60">
        <v>0.50694444444444398</v>
      </c>
      <c r="C3678" s="62"/>
      <c r="D3678" s="62"/>
      <c r="E3678" s="62"/>
      <c r="F3678" s="62"/>
      <c r="G3678" s="62"/>
      <c r="H3678" s="62"/>
    </row>
    <row r="3679" spans="1:8" customFormat="1" x14ac:dyDescent="0.25">
      <c r="A3679" s="59"/>
      <c r="B3679" s="60">
        <v>0.51388888888888895</v>
      </c>
      <c r="C3679" s="62"/>
      <c r="D3679" s="62"/>
      <c r="E3679" s="62"/>
      <c r="F3679" s="62"/>
      <c r="G3679" s="62"/>
      <c r="H3679" s="62"/>
    </row>
    <row r="3680" spans="1:8" customFormat="1" x14ac:dyDescent="0.25">
      <c r="A3680" s="59"/>
      <c r="B3680" s="60">
        <v>0.52083333333333304</v>
      </c>
      <c r="C3680" s="62"/>
      <c r="D3680" s="62"/>
      <c r="E3680" s="62"/>
      <c r="F3680" s="62"/>
      <c r="G3680" s="62"/>
      <c r="H3680" s="62"/>
    </row>
    <row r="3681" spans="1:8" customFormat="1" x14ac:dyDescent="0.25">
      <c r="A3681" s="59"/>
      <c r="B3681" s="60">
        <v>0.52777777777777801</v>
      </c>
      <c r="C3681" s="62"/>
      <c r="D3681" s="62"/>
      <c r="E3681" s="62"/>
      <c r="F3681" s="62"/>
      <c r="G3681" s="62"/>
      <c r="H3681" s="62"/>
    </row>
    <row r="3682" spans="1:8" customFormat="1" x14ac:dyDescent="0.25">
      <c r="A3682" s="59"/>
      <c r="B3682" s="60">
        <v>0.53472222222222199</v>
      </c>
      <c r="C3682" s="62"/>
      <c r="D3682" s="62"/>
      <c r="E3682" s="62"/>
      <c r="F3682" s="62"/>
      <c r="G3682" s="62"/>
      <c r="H3682" s="62"/>
    </row>
    <row r="3683" spans="1:8" customFormat="1" x14ac:dyDescent="0.25">
      <c r="A3683" s="59"/>
      <c r="B3683" s="60">
        <v>0.54166666666666696</v>
      </c>
      <c r="C3683" s="62"/>
      <c r="D3683" s="62"/>
      <c r="E3683" s="62"/>
      <c r="F3683" s="62"/>
      <c r="G3683" s="62"/>
      <c r="H3683" s="62"/>
    </row>
    <row r="3684" spans="1:8" customFormat="1" x14ac:dyDescent="0.25">
      <c r="A3684" s="59"/>
      <c r="B3684" s="60">
        <v>0.54861111111111105</v>
      </c>
      <c r="C3684" s="62"/>
      <c r="D3684" s="62"/>
      <c r="E3684" s="62"/>
      <c r="F3684" s="62"/>
      <c r="G3684" s="62"/>
      <c r="H3684" s="62"/>
    </row>
    <row r="3685" spans="1:8" customFormat="1" x14ac:dyDescent="0.25">
      <c r="A3685" s="59"/>
      <c r="B3685" s="60">
        <v>0.55555555555555602</v>
      </c>
      <c r="C3685" s="62"/>
      <c r="D3685" s="62"/>
      <c r="E3685" s="62"/>
      <c r="F3685" s="62"/>
      <c r="G3685" s="62"/>
      <c r="H3685" s="62"/>
    </row>
    <row r="3686" spans="1:8" customFormat="1" x14ac:dyDescent="0.25">
      <c r="A3686" s="59"/>
      <c r="B3686" s="60">
        <v>0.5625</v>
      </c>
      <c r="C3686" s="62"/>
      <c r="D3686" s="62"/>
      <c r="E3686" s="62"/>
      <c r="F3686" s="62"/>
      <c r="G3686" s="62"/>
      <c r="H3686" s="62"/>
    </row>
    <row r="3687" spans="1:8" customFormat="1" x14ac:dyDescent="0.25">
      <c r="A3687" s="59"/>
      <c r="B3687" s="60">
        <v>0.56944444444444398</v>
      </c>
      <c r="C3687" s="62"/>
      <c r="D3687" s="62"/>
      <c r="E3687" s="62"/>
      <c r="F3687" s="62"/>
      <c r="G3687" s="62"/>
      <c r="H3687" s="62"/>
    </row>
    <row r="3688" spans="1:8" customFormat="1" x14ac:dyDescent="0.25">
      <c r="A3688" s="59"/>
      <c r="B3688" s="60">
        <v>0.57638888888888895</v>
      </c>
      <c r="C3688" s="62"/>
      <c r="D3688" s="62"/>
      <c r="E3688" s="62"/>
      <c r="F3688" s="62"/>
      <c r="G3688" s="62"/>
      <c r="H3688" s="62"/>
    </row>
    <row r="3689" spans="1:8" customFormat="1" x14ac:dyDescent="0.25">
      <c r="A3689" s="59"/>
      <c r="B3689" s="60">
        <v>0.58333333333333304</v>
      </c>
      <c r="C3689" s="62"/>
      <c r="D3689" s="62"/>
      <c r="E3689" s="62"/>
      <c r="F3689" s="62"/>
      <c r="G3689" s="62"/>
      <c r="H3689" s="62"/>
    </row>
    <row r="3690" spans="1:8" customFormat="1" x14ac:dyDescent="0.25">
      <c r="A3690" s="59"/>
      <c r="B3690" s="60">
        <v>0.59027777777777801</v>
      </c>
      <c r="C3690" s="62"/>
      <c r="D3690" s="62"/>
      <c r="E3690" s="62"/>
      <c r="F3690" s="62"/>
      <c r="G3690" s="62"/>
      <c r="H3690" s="62"/>
    </row>
    <row r="3691" spans="1:8" customFormat="1" x14ac:dyDescent="0.25">
      <c r="A3691" s="59"/>
      <c r="B3691" s="60">
        <v>0.59722222222222199</v>
      </c>
      <c r="C3691" s="62"/>
      <c r="D3691" s="62"/>
      <c r="E3691" s="62"/>
      <c r="F3691" s="62"/>
      <c r="G3691" s="62"/>
      <c r="H3691" s="62"/>
    </row>
    <row r="3692" spans="1:8" customFormat="1" x14ac:dyDescent="0.25">
      <c r="A3692" s="59"/>
      <c r="B3692" s="60">
        <v>0.60416666666666696</v>
      </c>
      <c r="C3692" s="62"/>
      <c r="D3692" s="62"/>
      <c r="E3692" s="62"/>
      <c r="F3692" s="62"/>
      <c r="G3692" s="62"/>
      <c r="H3692" s="62"/>
    </row>
    <row r="3693" spans="1:8" customFormat="1" x14ac:dyDescent="0.25">
      <c r="A3693" s="59"/>
      <c r="B3693" s="60">
        <v>0.61111111111111105</v>
      </c>
      <c r="C3693" s="62"/>
      <c r="D3693" s="62"/>
      <c r="E3693" s="62"/>
      <c r="F3693" s="62"/>
      <c r="G3693" s="62"/>
      <c r="H3693" s="62"/>
    </row>
    <row r="3694" spans="1:8" customFormat="1" x14ac:dyDescent="0.25">
      <c r="A3694" s="59"/>
      <c r="B3694" s="60">
        <v>0.61805555555555503</v>
      </c>
      <c r="C3694" s="62"/>
      <c r="D3694" s="62"/>
      <c r="E3694" s="62"/>
      <c r="F3694" s="62"/>
      <c r="G3694" s="62"/>
      <c r="H3694" s="62"/>
    </row>
    <row r="3695" spans="1:8" customFormat="1" x14ac:dyDescent="0.25">
      <c r="A3695" s="59"/>
      <c r="B3695" s="60">
        <v>0.625</v>
      </c>
      <c r="C3695" s="62"/>
      <c r="D3695" s="62"/>
      <c r="E3695" s="62"/>
      <c r="F3695" s="62"/>
      <c r="G3695" s="62"/>
      <c r="H3695" s="62"/>
    </row>
    <row r="3696" spans="1:8" customFormat="1" x14ac:dyDescent="0.25">
      <c r="A3696" s="59"/>
      <c r="B3696" s="60">
        <v>0.63194444444444398</v>
      </c>
      <c r="C3696" s="62"/>
      <c r="D3696" s="62"/>
      <c r="E3696" s="62"/>
      <c r="F3696" s="62"/>
      <c r="G3696" s="62"/>
      <c r="H3696" s="62"/>
    </row>
    <row r="3697" spans="1:8" customFormat="1" x14ac:dyDescent="0.25">
      <c r="A3697" s="59"/>
      <c r="B3697" s="60">
        <v>0.63888888888888895</v>
      </c>
      <c r="C3697" s="62"/>
      <c r="D3697" s="62"/>
      <c r="E3697" s="62"/>
      <c r="F3697" s="62"/>
      <c r="G3697" s="62"/>
      <c r="H3697" s="62"/>
    </row>
    <row r="3698" spans="1:8" customFormat="1" x14ac:dyDescent="0.25">
      <c r="A3698" s="59"/>
      <c r="B3698" s="60">
        <v>0.64583333333333304</v>
      </c>
      <c r="C3698" s="62"/>
      <c r="D3698" s="62"/>
      <c r="E3698" s="62"/>
      <c r="F3698" s="62"/>
      <c r="G3698" s="62"/>
      <c r="H3698" s="62"/>
    </row>
    <row r="3699" spans="1:8" customFormat="1" x14ac:dyDescent="0.25">
      <c r="A3699" s="59"/>
      <c r="B3699" s="60">
        <v>0.65277777777777801</v>
      </c>
      <c r="C3699" s="62"/>
      <c r="D3699" s="62"/>
      <c r="E3699" s="62"/>
      <c r="F3699" s="62"/>
      <c r="G3699" s="62"/>
      <c r="H3699" s="62"/>
    </row>
    <row r="3700" spans="1:8" customFormat="1" x14ac:dyDescent="0.25">
      <c r="A3700" s="59"/>
      <c r="B3700" s="60">
        <v>0.65972222222222199</v>
      </c>
      <c r="C3700" s="62"/>
      <c r="D3700" s="62"/>
      <c r="E3700" s="62"/>
      <c r="F3700" s="62"/>
      <c r="G3700" s="62"/>
      <c r="H3700" s="62"/>
    </row>
    <row r="3701" spans="1:8" customFormat="1" x14ac:dyDescent="0.25">
      <c r="A3701" s="59"/>
      <c r="B3701" s="60">
        <v>0.66666666666666696</v>
      </c>
      <c r="C3701" s="62"/>
      <c r="D3701" s="62"/>
      <c r="E3701" s="62"/>
      <c r="F3701" s="62"/>
      <c r="G3701" s="62"/>
      <c r="H3701" s="62"/>
    </row>
    <row r="3702" spans="1:8" customFormat="1" x14ac:dyDescent="0.25">
      <c r="A3702" s="59"/>
      <c r="B3702" s="60">
        <v>0.67361111111111105</v>
      </c>
      <c r="C3702" s="62"/>
      <c r="D3702" s="62"/>
      <c r="E3702" s="62"/>
      <c r="F3702" s="62"/>
      <c r="G3702" s="62"/>
      <c r="H3702" s="62"/>
    </row>
    <row r="3703" spans="1:8" customFormat="1" x14ac:dyDescent="0.25">
      <c r="A3703" s="59"/>
      <c r="B3703" s="60">
        <v>0.68055555555555503</v>
      </c>
      <c r="C3703" s="62"/>
      <c r="D3703" s="62"/>
      <c r="E3703" s="62"/>
      <c r="F3703" s="62"/>
      <c r="G3703" s="62"/>
      <c r="H3703" s="62"/>
    </row>
    <row r="3704" spans="1:8" customFormat="1" x14ac:dyDescent="0.25">
      <c r="A3704" s="59"/>
      <c r="B3704" s="60">
        <v>0.6875</v>
      </c>
      <c r="C3704" s="62"/>
      <c r="D3704" s="62"/>
      <c r="E3704" s="62"/>
      <c r="F3704" s="62"/>
      <c r="G3704" s="62"/>
      <c r="H3704" s="62"/>
    </row>
    <row r="3705" spans="1:8" customFormat="1" x14ac:dyDescent="0.25">
      <c r="A3705" s="59"/>
      <c r="B3705" s="60">
        <v>0.69444444444444398</v>
      </c>
      <c r="C3705" s="62"/>
      <c r="D3705" s="62"/>
      <c r="E3705" s="62"/>
      <c r="F3705" s="62"/>
      <c r="G3705" s="62"/>
      <c r="H3705" s="62"/>
    </row>
    <row r="3706" spans="1:8" customFormat="1" x14ac:dyDescent="0.25">
      <c r="A3706" s="59"/>
      <c r="B3706" s="60">
        <v>0.70138888888888895</v>
      </c>
      <c r="C3706" s="62"/>
      <c r="D3706" s="62"/>
      <c r="E3706" s="62"/>
      <c r="F3706" s="62"/>
      <c r="G3706" s="62"/>
      <c r="H3706" s="62"/>
    </row>
    <row r="3707" spans="1:8" customFormat="1" x14ac:dyDescent="0.25">
      <c r="A3707" s="59"/>
      <c r="B3707" s="60">
        <v>0.70833333333333304</v>
      </c>
      <c r="C3707" s="62"/>
      <c r="D3707" s="62"/>
      <c r="E3707" s="62"/>
      <c r="F3707" s="62"/>
      <c r="G3707" s="62"/>
      <c r="H3707" s="62"/>
    </row>
    <row r="3708" spans="1:8" customFormat="1" x14ac:dyDescent="0.25">
      <c r="A3708" s="59"/>
      <c r="B3708" s="60">
        <v>0.71527777777777801</v>
      </c>
      <c r="C3708" s="62"/>
      <c r="D3708" s="62"/>
      <c r="E3708" s="62"/>
      <c r="F3708" s="62"/>
      <c r="G3708" s="62"/>
      <c r="H3708" s="62"/>
    </row>
    <row r="3709" spans="1:8" customFormat="1" x14ac:dyDescent="0.25">
      <c r="A3709" s="59"/>
      <c r="B3709" s="60">
        <v>0.72222222222222199</v>
      </c>
      <c r="C3709" s="62"/>
      <c r="D3709" s="62"/>
      <c r="E3709" s="62"/>
      <c r="F3709" s="62"/>
      <c r="G3709" s="62"/>
      <c r="H3709" s="62"/>
    </row>
    <row r="3710" spans="1:8" customFormat="1" x14ac:dyDescent="0.25">
      <c r="A3710" s="59"/>
      <c r="B3710" s="60">
        <v>0.72916666666666696</v>
      </c>
      <c r="C3710" s="62"/>
      <c r="D3710" s="62"/>
      <c r="E3710" s="62"/>
      <c r="F3710" s="62"/>
      <c r="G3710" s="62"/>
      <c r="H3710" s="62"/>
    </row>
    <row r="3711" spans="1:8" customFormat="1" x14ac:dyDescent="0.25">
      <c r="A3711" s="59"/>
      <c r="B3711" s="60">
        <v>0.73611111111111105</v>
      </c>
      <c r="C3711" s="62"/>
      <c r="D3711" s="62"/>
      <c r="E3711" s="62"/>
      <c r="F3711" s="62"/>
      <c r="G3711" s="62"/>
      <c r="H3711" s="62"/>
    </row>
    <row r="3712" spans="1:8" customFormat="1" x14ac:dyDescent="0.25">
      <c r="A3712" s="59"/>
      <c r="B3712" s="60">
        <v>0.74305555555555503</v>
      </c>
      <c r="C3712" s="62"/>
      <c r="D3712" s="62"/>
      <c r="E3712" s="62"/>
      <c r="F3712" s="62"/>
      <c r="G3712" s="62"/>
      <c r="H3712" s="62"/>
    </row>
    <row r="3713" spans="1:8" customFormat="1" x14ac:dyDescent="0.25">
      <c r="A3713" s="59"/>
      <c r="B3713" s="60">
        <v>0.75</v>
      </c>
      <c r="C3713" s="62"/>
      <c r="D3713" s="62"/>
      <c r="E3713" s="62"/>
      <c r="F3713" s="62"/>
      <c r="G3713" s="62"/>
      <c r="H3713" s="62"/>
    </row>
    <row r="3714" spans="1:8" customFormat="1" x14ac:dyDescent="0.25">
      <c r="A3714" s="59"/>
      <c r="B3714" s="60">
        <v>0.75694444444444398</v>
      </c>
      <c r="C3714" s="62"/>
      <c r="D3714" s="62"/>
      <c r="E3714" s="62"/>
      <c r="F3714" s="62"/>
      <c r="G3714" s="62"/>
      <c r="H3714" s="62"/>
    </row>
    <row r="3715" spans="1:8" customFormat="1" x14ac:dyDescent="0.25">
      <c r="A3715" s="59"/>
      <c r="B3715" s="60">
        <v>0.76388888888888895</v>
      </c>
      <c r="C3715" s="62"/>
      <c r="D3715" s="62"/>
      <c r="E3715" s="62"/>
      <c r="F3715" s="62"/>
      <c r="G3715" s="62"/>
      <c r="H3715" s="62"/>
    </row>
    <row r="3716" spans="1:8" customFormat="1" x14ac:dyDescent="0.25">
      <c r="A3716" s="59"/>
      <c r="B3716" s="60">
        <v>0.77083333333333304</v>
      </c>
      <c r="C3716" s="62"/>
      <c r="D3716" s="62"/>
      <c r="E3716" s="62"/>
      <c r="F3716" s="62"/>
      <c r="G3716" s="62"/>
      <c r="H3716" s="62"/>
    </row>
    <row r="3717" spans="1:8" customFormat="1" x14ac:dyDescent="0.25">
      <c r="A3717" s="59"/>
      <c r="B3717" s="60">
        <v>0.77777777777777801</v>
      </c>
      <c r="C3717" s="62"/>
      <c r="D3717" s="62"/>
      <c r="E3717" s="62"/>
      <c r="F3717" s="62"/>
      <c r="G3717" s="62"/>
      <c r="H3717" s="62"/>
    </row>
    <row r="3718" spans="1:8" customFormat="1" x14ac:dyDescent="0.25">
      <c r="A3718" s="59"/>
      <c r="B3718" s="60">
        <v>0.78472222222222199</v>
      </c>
      <c r="C3718" s="62"/>
      <c r="D3718" s="62"/>
      <c r="E3718" s="62"/>
      <c r="F3718" s="62"/>
      <c r="G3718" s="62"/>
      <c r="H3718" s="62"/>
    </row>
    <row r="3719" spans="1:8" customFormat="1" x14ac:dyDescent="0.25">
      <c r="A3719" s="59"/>
      <c r="B3719" s="60">
        <v>0.79166666666666696</v>
      </c>
      <c r="C3719" s="62"/>
      <c r="D3719" s="62"/>
      <c r="E3719" s="62"/>
      <c r="F3719" s="62"/>
      <c r="G3719" s="62"/>
      <c r="H3719" s="62"/>
    </row>
    <row r="3720" spans="1:8" customFormat="1" x14ac:dyDescent="0.25">
      <c r="A3720" s="59"/>
      <c r="B3720" s="60">
        <v>0.79861111111111105</v>
      </c>
      <c r="C3720" s="62"/>
      <c r="D3720" s="62"/>
      <c r="E3720" s="62"/>
      <c r="F3720" s="62"/>
      <c r="G3720" s="62"/>
      <c r="H3720" s="62"/>
    </row>
    <row r="3721" spans="1:8" customFormat="1" x14ac:dyDescent="0.25">
      <c r="A3721" s="59"/>
      <c r="B3721" s="60">
        <v>0.80555555555555503</v>
      </c>
      <c r="C3721" s="62"/>
      <c r="D3721" s="62"/>
      <c r="E3721" s="62"/>
      <c r="F3721" s="62"/>
      <c r="G3721" s="62"/>
      <c r="H3721" s="62"/>
    </row>
    <row r="3722" spans="1:8" customFormat="1" x14ac:dyDescent="0.25">
      <c r="A3722" s="59"/>
      <c r="B3722" s="60">
        <v>0.8125</v>
      </c>
      <c r="C3722" s="62"/>
      <c r="D3722" s="62"/>
      <c r="E3722" s="62"/>
      <c r="F3722" s="62"/>
      <c r="G3722" s="62"/>
      <c r="H3722" s="62"/>
    </row>
    <row r="3723" spans="1:8" customFormat="1" x14ac:dyDescent="0.25">
      <c r="A3723" s="59"/>
      <c r="B3723" s="60">
        <v>0.81944444444444398</v>
      </c>
      <c r="C3723" s="62"/>
      <c r="D3723" s="62"/>
      <c r="E3723" s="62"/>
      <c r="F3723" s="62"/>
      <c r="G3723" s="62"/>
      <c r="H3723" s="62"/>
    </row>
    <row r="3724" spans="1:8" customFormat="1" x14ac:dyDescent="0.25">
      <c r="A3724" s="59"/>
      <c r="B3724" s="60">
        <v>0.82638888888888895</v>
      </c>
      <c r="C3724" s="62"/>
      <c r="D3724" s="62"/>
      <c r="E3724" s="62"/>
      <c r="F3724" s="62"/>
      <c r="G3724" s="62"/>
      <c r="H3724" s="62"/>
    </row>
    <row r="3725" spans="1:8" customFormat="1" x14ac:dyDescent="0.25">
      <c r="A3725" s="59"/>
      <c r="B3725" s="60">
        <v>0.83333333333333304</v>
      </c>
      <c r="C3725" s="62"/>
      <c r="D3725" s="62"/>
      <c r="E3725" s="62"/>
      <c r="F3725" s="62"/>
      <c r="G3725" s="62"/>
      <c r="H3725" s="62"/>
    </row>
    <row r="3726" spans="1:8" customFormat="1" x14ac:dyDescent="0.25">
      <c r="A3726" s="59"/>
      <c r="B3726" s="60">
        <v>0.84027777777777801</v>
      </c>
      <c r="C3726" s="62"/>
      <c r="D3726" s="62"/>
      <c r="E3726" s="62"/>
      <c r="F3726" s="62"/>
      <c r="G3726" s="62"/>
      <c r="H3726" s="62"/>
    </row>
    <row r="3727" spans="1:8" customFormat="1" x14ac:dyDescent="0.25">
      <c r="A3727" s="59"/>
      <c r="B3727" s="60">
        <v>0.84722222222222199</v>
      </c>
      <c r="C3727" s="62"/>
      <c r="D3727" s="62"/>
      <c r="E3727" s="62"/>
      <c r="F3727" s="62"/>
      <c r="G3727" s="62"/>
      <c r="H3727" s="62"/>
    </row>
    <row r="3728" spans="1:8" customFormat="1" x14ac:dyDescent="0.25">
      <c r="A3728" s="59"/>
      <c r="B3728" s="60">
        <v>0.85416666666666696</v>
      </c>
      <c r="C3728" s="62"/>
      <c r="D3728" s="62"/>
      <c r="E3728" s="62"/>
      <c r="F3728" s="62"/>
      <c r="G3728" s="62"/>
      <c r="H3728" s="62"/>
    </row>
    <row r="3729" spans="1:8" customFormat="1" x14ac:dyDescent="0.25">
      <c r="A3729" s="59"/>
      <c r="B3729" s="60">
        <v>0.86111111111111105</v>
      </c>
      <c r="C3729" s="62"/>
      <c r="D3729" s="62"/>
      <c r="E3729" s="62"/>
      <c r="F3729" s="62"/>
      <c r="G3729" s="62"/>
      <c r="H3729" s="62"/>
    </row>
    <row r="3730" spans="1:8" customFormat="1" x14ac:dyDescent="0.25">
      <c r="A3730" s="59"/>
      <c r="B3730" s="60">
        <v>0.86805555555555503</v>
      </c>
      <c r="C3730" s="62"/>
      <c r="D3730" s="62"/>
      <c r="E3730" s="62"/>
      <c r="F3730" s="62"/>
      <c r="G3730" s="62"/>
      <c r="H3730" s="62"/>
    </row>
    <row r="3731" spans="1:8" customFormat="1" x14ac:dyDescent="0.25">
      <c r="A3731" s="59"/>
      <c r="B3731" s="60">
        <v>0.875</v>
      </c>
      <c r="C3731" s="62"/>
      <c r="D3731" s="62"/>
      <c r="E3731" s="62"/>
      <c r="F3731" s="62"/>
      <c r="G3731" s="62"/>
      <c r="H3731" s="62"/>
    </row>
    <row r="3732" spans="1:8" customFormat="1" x14ac:dyDescent="0.25">
      <c r="A3732" s="59"/>
      <c r="B3732" s="60">
        <v>0.88194444444444398</v>
      </c>
      <c r="C3732" s="62"/>
      <c r="D3732" s="62"/>
      <c r="E3732" s="62"/>
      <c r="F3732" s="62"/>
      <c r="G3732" s="62"/>
      <c r="H3732" s="62"/>
    </row>
    <row r="3733" spans="1:8" customFormat="1" x14ac:dyDescent="0.25">
      <c r="A3733" s="59"/>
      <c r="B3733" s="60">
        <v>0.88888888888888895</v>
      </c>
      <c r="C3733" s="62"/>
      <c r="D3733" s="62"/>
      <c r="E3733" s="62"/>
      <c r="F3733" s="62"/>
      <c r="G3733" s="62"/>
      <c r="H3733" s="62"/>
    </row>
    <row r="3734" spans="1:8" customFormat="1" x14ac:dyDescent="0.25">
      <c r="A3734" s="59"/>
      <c r="B3734" s="60">
        <v>0.89583333333333304</v>
      </c>
      <c r="C3734" s="62"/>
      <c r="D3734" s="62"/>
      <c r="E3734" s="62"/>
      <c r="F3734" s="62"/>
      <c r="G3734" s="62"/>
      <c r="H3734" s="62"/>
    </row>
    <row r="3735" spans="1:8" customFormat="1" x14ac:dyDescent="0.25">
      <c r="A3735" s="59"/>
      <c r="B3735" s="60">
        <v>0.90277777777777801</v>
      </c>
      <c r="C3735" s="62"/>
      <c r="D3735" s="62"/>
      <c r="E3735" s="62"/>
      <c r="F3735" s="62"/>
      <c r="G3735" s="62"/>
      <c r="H3735" s="62"/>
    </row>
    <row r="3736" spans="1:8" customFormat="1" x14ac:dyDescent="0.25">
      <c r="A3736" s="59"/>
      <c r="B3736" s="60">
        <v>0.90972222222222199</v>
      </c>
      <c r="C3736" s="62"/>
      <c r="D3736" s="62"/>
      <c r="E3736" s="62"/>
      <c r="F3736" s="62"/>
      <c r="G3736" s="62"/>
      <c r="H3736" s="62"/>
    </row>
    <row r="3737" spans="1:8" customFormat="1" x14ac:dyDescent="0.25">
      <c r="A3737" s="59"/>
      <c r="B3737" s="60">
        <v>0.91666666666666696</v>
      </c>
      <c r="C3737" s="62"/>
      <c r="D3737" s="62"/>
      <c r="E3737" s="62"/>
      <c r="F3737" s="62"/>
      <c r="G3737" s="62"/>
      <c r="H3737" s="62"/>
    </row>
    <row r="3738" spans="1:8" customFormat="1" x14ac:dyDescent="0.25">
      <c r="A3738" s="59"/>
      <c r="B3738" s="60">
        <v>0.92361111111111105</v>
      </c>
      <c r="C3738" s="62"/>
      <c r="D3738" s="62"/>
      <c r="E3738" s="62"/>
      <c r="F3738" s="62"/>
      <c r="G3738" s="62"/>
      <c r="H3738" s="62"/>
    </row>
    <row r="3739" spans="1:8" customFormat="1" x14ac:dyDescent="0.25">
      <c r="A3739" s="59"/>
      <c r="B3739" s="60">
        <v>0.93055555555555503</v>
      </c>
      <c r="C3739" s="62"/>
      <c r="D3739" s="62"/>
      <c r="E3739" s="62"/>
      <c r="F3739" s="62"/>
      <c r="G3739" s="62"/>
      <c r="H3739" s="62"/>
    </row>
    <row r="3740" spans="1:8" customFormat="1" x14ac:dyDescent="0.25">
      <c r="A3740" s="59"/>
      <c r="B3740" s="60">
        <v>0.9375</v>
      </c>
      <c r="C3740" s="62"/>
      <c r="D3740" s="62"/>
      <c r="E3740" s="62"/>
      <c r="F3740" s="62"/>
      <c r="G3740" s="62"/>
      <c r="H3740" s="62"/>
    </row>
    <row r="3741" spans="1:8" customFormat="1" x14ac:dyDescent="0.25">
      <c r="A3741" s="59"/>
      <c r="B3741" s="60">
        <v>0.94444444444444398</v>
      </c>
      <c r="C3741" s="62"/>
      <c r="D3741" s="62"/>
      <c r="E3741" s="62"/>
      <c r="F3741" s="62"/>
      <c r="G3741" s="62"/>
      <c r="H3741" s="62"/>
    </row>
    <row r="3742" spans="1:8" customFormat="1" x14ac:dyDescent="0.25">
      <c r="A3742" s="59"/>
      <c r="B3742" s="60">
        <v>0.95138888888888895</v>
      </c>
      <c r="C3742" s="62"/>
      <c r="D3742" s="62"/>
      <c r="E3742" s="62"/>
      <c r="F3742" s="62"/>
      <c r="G3742" s="62"/>
      <c r="H3742" s="62"/>
    </row>
    <row r="3743" spans="1:8" customFormat="1" x14ac:dyDescent="0.25">
      <c r="A3743" s="59"/>
      <c r="B3743" s="60">
        <v>0.95833333333333304</v>
      </c>
      <c r="C3743" s="62"/>
      <c r="D3743" s="62"/>
      <c r="E3743" s="62"/>
      <c r="F3743" s="62"/>
      <c r="G3743" s="62"/>
      <c r="H3743" s="62"/>
    </row>
    <row r="3744" spans="1:8" customFormat="1" x14ac:dyDescent="0.25">
      <c r="A3744" s="59"/>
      <c r="B3744" s="60">
        <v>0.96527777777777801</v>
      </c>
      <c r="C3744" s="62"/>
      <c r="D3744" s="62"/>
      <c r="E3744" s="62"/>
      <c r="F3744" s="62"/>
      <c r="G3744" s="62"/>
      <c r="H3744" s="62"/>
    </row>
    <row r="3745" spans="1:8" customFormat="1" x14ac:dyDescent="0.25">
      <c r="A3745" s="59"/>
      <c r="B3745" s="60">
        <v>0.97222222222222199</v>
      </c>
      <c r="C3745" s="62"/>
      <c r="D3745" s="62"/>
      <c r="E3745" s="62"/>
      <c r="F3745" s="62"/>
      <c r="G3745" s="62"/>
      <c r="H3745" s="62"/>
    </row>
    <row r="3746" spans="1:8" customFormat="1" x14ac:dyDescent="0.25">
      <c r="A3746" s="59"/>
      <c r="B3746" s="60">
        <v>0.97916666666666696</v>
      </c>
      <c r="C3746" s="62"/>
      <c r="D3746" s="62"/>
      <c r="E3746" s="62"/>
      <c r="F3746" s="62"/>
      <c r="G3746" s="62"/>
      <c r="H3746" s="62"/>
    </row>
    <row r="3747" spans="1:8" customFormat="1" x14ac:dyDescent="0.25">
      <c r="A3747" s="59"/>
      <c r="B3747" s="60">
        <v>0.98611111111111105</v>
      </c>
      <c r="C3747" s="62"/>
      <c r="D3747" s="62"/>
      <c r="E3747" s="62"/>
      <c r="F3747" s="62"/>
      <c r="G3747" s="62"/>
      <c r="H3747" s="62"/>
    </row>
    <row r="3748" spans="1:8" customFormat="1" x14ac:dyDescent="0.25">
      <c r="A3748" s="59"/>
      <c r="B3748" s="60">
        <v>0.99305555555555503</v>
      </c>
      <c r="C3748" s="62"/>
      <c r="D3748" s="62"/>
      <c r="E3748" s="62"/>
      <c r="F3748" s="62"/>
      <c r="G3748" s="62"/>
      <c r="H3748" s="62"/>
    </row>
    <row r="3749" spans="1:8" customFormat="1" x14ac:dyDescent="0.25">
      <c r="A3749" s="59"/>
      <c r="B3749" s="60">
        <v>0</v>
      </c>
      <c r="C3749" s="62"/>
      <c r="D3749" s="62"/>
      <c r="E3749" s="62"/>
      <c r="F3749" s="62"/>
      <c r="G3749" s="62"/>
      <c r="H3749" s="62"/>
    </row>
    <row r="3750" spans="1:8" customFormat="1" x14ac:dyDescent="0.25">
      <c r="A3750" s="59"/>
      <c r="B3750" s="60">
        <v>6.9444444444444441E-3</v>
      </c>
      <c r="C3750" s="62"/>
      <c r="D3750" s="62"/>
      <c r="E3750" s="62"/>
      <c r="F3750" s="62"/>
      <c r="G3750" s="62"/>
      <c r="H3750" s="62"/>
    </row>
    <row r="3751" spans="1:8" customFormat="1" x14ac:dyDescent="0.25">
      <c r="A3751" s="59"/>
      <c r="B3751" s="60">
        <v>1.3888888888888888E-2</v>
      </c>
      <c r="C3751" s="62"/>
      <c r="D3751" s="62"/>
      <c r="E3751" s="62"/>
      <c r="F3751" s="62"/>
      <c r="G3751" s="62"/>
      <c r="H3751" s="62"/>
    </row>
    <row r="3752" spans="1:8" customFormat="1" x14ac:dyDescent="0.25">
      <c r="A3752" s="59"/>
      <c r="B3752" s="60">
        <v>2.0833333333333301E-2</v>
      </c>
      <c r="C3752" s="62"/>
      <c r="D3752" s="62"/>
      <c r="E3752" s="62"/>
      <c r="F3752" s="62"/>
      <c r="G3752" s="62"/>
      <c r="H3752" s="62"/>
    </row>
    <row r="3753" spans="1:8" customFormat="1" x14ac:dyDescent="0.25">
      <c r="A3753" s="59"/>
      <c r="B3753" s="60">
        <v>2.7777777777777801E-2</v>
      </c>
      <c r="C3753" s="62"/>
      <c r="D3753" s="62"/>
      <c r="E3753" s="62"/>
      <c r="F3753" s="62"/>
      <c r="G3753" s="62"/>
      <c r="H3753" s="62"/>
    </row>
    <row r="3754" spans="1:8" customFormat="1" x14ac:dyDescent="0.25">
      <c r="A3754" s="59"/>
      <c r="B3754" s="60">
        <v>3.4722222222222203E-2</v>
      </c>
      <c r="C3754" s="62"/>
      <c r="D3754" s="62"/>
      <c r="E3754" s="62"/>
      <c r="F3754" s="62"/>
      <c r="G3754" s="62"/>
      <c r="H3754" s="62"/>
    </row>
    <row r="3755" spans="1:8" customFormat="1" x14ac:dyDescent="0.25">
      <c r="A3755" s="59"/>
      <c r="B3755" s="60">
        <v>4.1666666666666664E-2</v>
      </c>
      <c r="C3755" s="62"/>
      <c r="D3755" s="62"/>
      <c r="E3755" s="62"/>
      <c r="F3755" s="62"/>
      <c r="G3755" s="62"/>
      <c r="H3755" s="62"/>
    </row>
    <row r="3756" spans="1:8" customFormat="1" x14ac:dyDescent="0.25">
      <c r="A3756" s="59"/>
      <c r="B3756" s="60">
        <v>4.8611111111111098E-2</v>
      </c>
      <c r="C3756" s="62"/>
      <c r="D3756" s="62"/>
      <c r="E3756" s="62"/>
      <c r="F3756" s="62"/>
      <c r="G3756" s="62"/>
      <c r="H3756" s="62"/>
    </row>
    <row r="3757" spans="1:8" customFormat="1" x14ac:dyDescent="0.25">
      <c r="A3757" s="59"/>
      <c r="B3757" s="60">
        <v>5.5555555555555601E-2</v>
      </c>
      <c r="C3757" s="62"/>
      <c r="D3757" s="62"/>
      <c r="E3757" s="62"/>
      <c r="F3757" s="62"/>
      <c r="G3757" s="62"/>
      <c r="H3757" s="62"/>
    </row>
    <row r="3758" spans="1:8" customFormat="1" x14ac:dyDescent="0.25">
      <c r="A3758" s="59"/>
      <c r="B3758" s="60">
        <v>6.25E-2</v>
      </c>
      <c r="C3758" s="62"/>
      <c r="D3758" s="62"/>
      <c r="E3758" s="62"/>
      <c r="F3758" s="62"/>
      <c r="G3758" s="62"/>
      <c r="H3758" s="62"/>
    </row>
    <row r="3759" spans="1:8" customFormat="1" x14ac:dyDescent="0.25">
      <c r="A3759" s="59"/>
      <c r="B3759" s="60">
        <v>6.9444444444444406E-2</v>
      </c>
      <c r="C3759" s="62"/>
      <c r="D3759" s="62"/>
      <c r="E3759" s="62"/>
      <c r="F3759" s="62"/>
      <c r="G3759" s="62"/>
      <c r="H3759" s="62"/>
    </row>
    <row r="3760" spans="1:8" customFormat="1" x14ac:dyDescent="0.25">
      <c r="A3760" s="59"/>
      <c r="B3760" s="60">
        <v>7.6388888888888895E-2</v>
      </c>
      <c r="C3760" s="62"/>
      <c r="D3760" s="62"/>
      <c r="E3760" s="62"/>
      <c r="F3760" s="62"/>
      <c r="G3760" s="62"/>
      <c r="H3760" s="62"/>
    </row>
    <row r="3761" spans="1:8" customFormat="1" x14ac:dyDescent="0.25">
      <c r="A3761" s="59"/>
      <c r="B3761" s="60">
        <v>8.3333333333333301E-2</v>
      </c>
      <c r="C3761" s="62"/>
      <c r="D3761" s="62"/>
      <c r="E3761" s="62"/>
      <c r="F3761" s="62"/>
      <c r="G3761" s="62"/>
      <c r="H3761" s="62"/>
    </row>
    <row r="3762" spans="1:8" customFormat="1" x14ac:dyDescent="0.25">
      <c r="A3762" s="59"/>
      <c r="B3762" s="60">
        <v>9.0277777777777804E-2</v>
      </c>
      <c r="C3762" s="62"/>
      <c r="D3762" s="62"/>
      <c r="E3762" s="62"/>
      <c r="F3762" s="62"/>
      <c r="G3762" s="62"/>
      <c r="H3762" s="62"/>
    </row>
    <row r="3763" spans="1:8" customFormat="1" x14ac:dyDescent="0.25">
      <c r="A3763" s="59"/>
      <c r="B3763" s="60">
        <v>9.7222222222222196E-2</v>
      </c>
      <c r="C3763" s="62"/>
      <c r="D3763" s="62"/>
      <c r="E3763" s="62"/>
      <c r="F3763" s="62"/>
      <c r="G3763" s="62"/>
      <c r="H3763" s="62"/>
    </row>
    <row r="3764" spans="1:8" customFormat="1" x14ac:dyDescent="0.25">
      <c r="A3764" s="59"/>
      <c r="B3764" s="60">
        <v>0.104166666666667</v>
      </c>
      <c r="C3764" s="62"/>
      <c r="D3764" s="62"/>
      <c r="E3764" s="62"/>
      <c r="F3764" s="62"/>
      <c r="G3764" s="62"/>
      <c r="H3764" s="62"/>
    </row>
    <row r="3765" spans="1:8" customFormat="1" x14ac:dyDescent="0.25">
      <c r="A3765" s="59"/>
      <c r="B3765" s="60">
        <v>0.11111111111111099</v>
      </c>
      <c r="C3765" s="62"/>
      <c r="D3765" s="62"/>
      <c r="E3765" s="62"/>
      <c r="F3765" s="62"/>
      <c r="G3765" s="62"/>
      <c r="H3765" s="62"/>
    </row>
    <row r="3766" spans="1:8" customFormat="1" x14ac:dyDescent="0.25">
      <c r="A3766" s="59"/>
      <c r="B3766" s="60">
        <v>0.118055555555556</v>
      </c>
      <c r="C3766" s="62"/>
      <c r="D3766" s="62"/>
      <c r="E3766" s="62"/>
      <c r="F3766" s="62"/>
      <c r="G3766" s="62"/>
      <c r="H3766" s="62"/>
    </row>
    <row r="3767" spans="1:8" customFormat="1" x14ac:dyDescent="0.25">
      <c r="A3767" s="59"/>
      <c r="B3767" s="60">
        <v>0.125</v>
      </c>
      <c r="C3767" s="62"/>
      <c r="D3767" s="62"/>
      <c r="E3767" s="62"/>
      <c r="F3767" s="62"/>
      <c r="G3767" s="62"/>
      <c r="H3767" s="62"/>
    </row>
    <row r="3768" spans="1:8" customFormat="1" x14ac:dyDescent="0.25">
      <c r="A3768" s="59"/>
      <c r="B3768" s="60">
        <v>0.131944444444444</v>
      </c>
      <c r="C3768" s="62"/>
      <c r="D3768" s="62"/>
      <c r="E3768" s="62"/>
      <c r="F3768" s="62"/>
      <c r="G3768" s="62"/>
      <c r="H3768" s="62"/>
    </row>
    <row r="3769" spans="1:8" customFormat="1" x14ac:dyDescent="0.25">
      <c r="A3769" s="59"/>
      <c r="B3769" s="60">
        <v>0.13888888888888901</v>
      </c>
      <c r="C3769" s="62"/>
      <c r="D3769" s="62"/>
      <c r="E3769" s="62"/>
      <c r="F3769" s="62"/>
      <c r="G3769" s="62"/>
      <c r="H3769" s="62"/>
    </row>
    <row r="3770" spans="1:8" customFormat="1" x14ac:dyDescent="0.25">
      <c r="A3770" s="59"/>
      <c r="B3770" s="60">
        <v>0.14583333333333301</v>
      </c>
      <c r="C3770" s="62"/>
      <c r="D3770" s="62"/>
      <c r="E3770" s="62"/>
      <c r="F3770" s="62"/>
      <c r="G3770" s="62"/>
      <c r="H3770" s="62"/>
    </row>
    <row r="3771" spans="1:8" customFormat="1" x14ac:dyDescent="0.25">
      <c r="A3771" s="59"/>
      <c r="B3771" s="60">
        <v>0.15277777777777801</v>
      </c>
      <c r="C3771" s="62"/>
      <c r="D3771" s="62"/>
      <c r="E3771" s="62"/>
      <c r="F3771" s="62"/>
      <c r="G3771" s="62"/>
      <c r="H3771" s="62"/>
    </row>
    <row r="3772" spans="1:8" customFormat="1" x14ac:dyDescent="0.25">
      <c r="A3772" s="59"/>
      <c r="B3772" s="60">
        <v>0.15972222222222199</v>
      </c>
      <c r="C3772" s="62"/>
      <c r="D3772" s="62"/>
      <c r="E3772" s="62"/>
      <c r="F3772" s="62"/>
      <c r="G3772" s="62"/>
      <c r="H3772" s="62"/>
    </row>
    <row r="3773" spans="1:8" customFormat="1" x14ac:dyDescent="0.25">
      <c r="A3773" s="59"/>
      <c r="B3773" s="60">
        <v>0.16666666666666699</v>
      </c>
      <c r="C3773" s="62"/>
      <c r="D3773" s="62"/>
      <c r="E3773" s="62"/>
      <c r="F3773" s="62"/>
      <c r="G3773" s="62"/>
      <c r="H3773" s="62"/>
    </row>
    <row r="3774" spans="1:8" customFormat="1" x14ac:dyDescent="0.25">
      <c r="A3774" s="59"/>
      <c r="B3774" s="60">
        <v>0.17361111111111099</v>
      </c>
      <c r="C3774" s="62"/>
      <c r="D3774" s="62"/>
      <c r="E3774" s="62"/>
      <c r="F3774" s="62"/>
      <c r="G3774" s="62"/>
      <c r="H3774" s="62"/>
    </row>
    <row r="3775" spans="1:8" customFormat="1" x14ac:dyDescent="0.25">
      <c r="A3775" s="59"/>
      <c r="B3775" s="60">
        <v>0.180555555555556</v>
      </c>
      <c r="C3775" s="62"/>
      <c r="D3775" s="62"/>
      <c r="E3775" s="62"/>
      <c r="F3775" s="62"/>
      <c r="G3775" s="62"/>
      <c r="H3775" s="62"/>
    </row>
    <row r="3776" spans="1:8" customFormat="1" x14ac:dyDescent="0.25">
      <c r="A3776" s="59"/>
      <c r="B3776" s="60">
        <v>0.1875</v>
      </c>
      <c r="C3776" s="62"/>
      <c r="D3776" s="62"/>
      <c r="E3776" s="62"/>
      <c r="F3776" s="62"/>
      <c r="G3776" s="62"/>
      <c r="H3776" s="62"/>
    </row>
    <row r="3777" spans="1:8" customFormat="1" x14ac:dyDescent="0.25">
      <c r="A3777" s="59"/>
      <c r="B3777" s="60">
        <v>0.194444444444444</v>
      </c>
      <c r="C3777" s="62"/>
      <c r="D3777" s="62"/>
      <c r="E3777" s="62"/>
      <c r="F3777" s="62"/>
      <c r="G3777" s="62"/>
      <c r="H3777" s="62"/>
    </row>
    <row r="3778" spans="1:8" customFormat="1" x14ac:dyDescent="0.25">
      <c r="A3778" s="59"/>
      <c r="B3778" s="60">
        <v>0.20138888888888901</v>
      </c>
      <c r="C3778" s="62"/>
      <c r="D3778" s="62"/>
      <c r="E3778" s="62"/>
      <c r="F3778" s="62"/>
      <c r="G3778" s="62"/>
      <c r="H3778" s="62"/>
    </row>
    <row r="3779" spans="1:8" customFormat="1" x14ac:dyDescent="0.25">
      <c r="A3779" s="59"/>
      <c r="B3779" s="60">
        <v>0.20833333333333301</v>
      </c>
      <c r="C3779" s="62"/>
      <c r="D3779" s="62"/>
      <c r="E3779" s="62"/>
      <c r="F3779" s="62"/>
      <c r="G3779" s="62"/>
      <c r="H3779" s="62"/>
    </row>
    <row r="3780" spans="1:8" customFormat="1" x14ac:dyDescent="0.25">
      <c r="A3780" s="59"/>
      <c r="B3780" s="60">
        <v>0.21527777777777801</v>
      </c>
      <c r="C3780" s="62"/>
      <c r="D3780" s="62"/>
      <c r="E3780" s="62"/>
      <c r="F3780" s="62"/>
      <c r="G3780" s="62"/>
      <c r="H3780" s="62"/>
    </row>
    <row r="3781" spans="1:8" customFormat="1" x14ac:dyDescent="0.25">
      <c r="A3781" s="59"/>
      <c r="B3781" s="60">
        <v>0.22222222222222199</v>
      </c>
      <c r="C3781" s="62"/>
      <c r="D3781" s="62"/>
      <c r="E3781" s="62"/>
      <c r="F3781" s="62"/>
      <c r="G3781" s="62"/>
      <c r="H3781" s="62"/>
    </row>
    <row r="3782" spans="1:8" customFormat="1" x14ac:dyDescent="0.25">
      <c r="A3782" s="59"/>
      <c r="B3782" s="60">
        <v>0.22916666666666699</v>
      </c>
      <c r="C3782" s="62"/>
      <c r="D3782" s="62"/>
      <c r="E3782" s="62"/>
      <c r="F3782" s="62"/>
      <c r="G3782" s="62"/>
      <c r="H3782" s="62"/>
    </row>
    <row r="3783" spans="1:8" customFormat="1" x14ac:dyDescent="0.25">
      <c r="A3783" s="59"/>
      <c r="B3783" s="60">
        <v>0.23611111111111099</v>
      </c>
      <c r="C3783" s="62"/>
      <c r="D3783" s="62"/>
      <c r="E3783" s="62"/>
      <c r="F3783" s="62"/>
      <c r="G3783" s="62"/>
      <c r="H3783" s="62"/>
    </row>
    <row r="3784" spans="1:8" customFormat="1" x14ac:dyDescent="0.25">
      <c r="A3784" s="59"/>
      <c r="B3784" s="60">
        <v>0.243055555555556</v>
      </c>
      <c r="C3784" s="62"/>
      <c r="D3784" s="62"/>
      <c r="E3784" s="62"/>
      <c r="F3784" s="62"/>
      <c r="G3784" s="62"/>
      <c r="H3784" s="62"/>
    </row>
    <row r="3785" spans="1:8" customFormat="1" x14ac:dyDescent="0.25">
      <c r="A3785" s="59"/>
      <c r="B3785" s="60">
        <v>0.25</v>
      </c>
      <c r="C3785" s="62"/>
      <c r="D3785" s="62"/>
      <c r="E3785" s="62"/>
      <c r="F3785" s="62"/>
      <c r="G3785" s="62"/>
      <c r="H3785" s="62"/>
    </row>
    <row r="3786" spans="1:8" customFormat="1" x14ac:dyDescent="0.25">
      <c r="A3786" s="59"/>
      <c r="B3786" s="60">
        <v>0.25694444444444398</v>
      </c>
      <c r="C3786" s="62"/>
      <c r="D3786" s="62"/>
      <c r="E3786" s="62"/>
      <c r="F3786" s="62"/>
      <c r="G3786" s="62"/>
      <c r="H3786" s="62"/>
    </row>
    <row r="3787" spans="1:8" customFormat="1" x14ac:dyDescent="0.25">
      <c r="A3787" s="59"/>
      <c r="B3787" s="60">
        <v>0.26388888888888901</v>
      </c>
      <c r="C3787" s="62"/>
      <c r="D3787" s="62"/>
      <c r="E3787" s="62"/>
      <c r="F3787" s="62"/>
      <c r="G3787" s="62"/>
      <c r="H3787" s="62"/>
    </row>
    <row r="3788" spans="1:8" customFormat="1" x14ac:dyDescent="0.25">
      <c r="A3788" s="59"/>
      <c r="B3788" s="60">
        <v>0.27083333333333298</v>
      </c>
      <c r="C3788" s="62"/>
      <c r="D3788" s="62"/>
      <c r="E3788" s="62"/>
      <c r="F3788" s="62"/>
      <c r="G3788" s="62"/>
      <c r="H3788" s="62"/>
    </row>
    <row r="3789" spans="1:8" customFormat="1" x14ac:dyDescent="0.25">
      <c r="A3789" s="59"/>
      <c r="B3789" s="60">
        <v>0.27777777777777801</v>
      </c>
      <c r="C3789" s="62"/>
      <c r="D3789" s="62"/>
      <c r="E3789" s="62"/>
      <c r="F3789" s="62"/>
      <c r="G3789" s="62"/>
      <c r="H3789" s="62"/>
    </row>
    <row r="3790" spans="1:8" customFormat="1" x14ac:dyDescent="0.25">
      <c r="A3790" s="59"/>
      <c r="B3790" s="60">
        <v>0.28472222222222199</v>
      </c>
      <c r="C3790" s="62"/>
      <c r="D3790" s="62"/>
      <c r="E3790" s="62"/>
      <c r="F3790" s="62"/>
      <c r="G3790" s="62"/>
      <c r="H3790" s="62"/>
    </row>
    <row r="3791" spans="1:8" customFormat="1" x14ac:dyDescent="0.25">
      <c r="A3791" s="59"/>
      <c r="B3791" s="60">
        <v>0.29166666666666702</v>
      </c>
      <c r="C3791" s="62"/>
      <c r="D3791" s="62"/>
      <c r="E3791" s="62"/>
      <c r="F3791" s="62"/>
      <c r="G3791" s="62"/>
      <c r="H3791" s="62"/>
    </row>
    <row r="3792" spans="1:8" customFormat="1" x14ac:dyDescent="0.25">
      <c r="A3792" s="59"/>
      <c r="B3792" s="60">
        <v>0.29861111111111099</v>
      </c>
      <c r="C3792" s="62"/>
      <c r="D3792" s="62"/>
      <c r="E3792" s="62"/>
      <c r="F3792" s="62"/>
      <c r="G3792" s="62"/>
      <c r="H3792" s="62"/>
    </row>
    <row r="3793" spans="1:8" customFormat="1" x14ac:dyDescent="0.25">
      <c r="A3793" s="59"/>
      <c r="B3793" s="60">
        <v>0.30555555555555602</v>
      </c>
      <c r="C3793" s="62"/>
      <c r="D3793" s="62"/>
      <c r="E3793" s="62"/>
      <c r="F3793" s="62"/>
      <c r="G3793" s="62"/>
      <c r="H3793" s="62"/>
    </row>
    <row r="3794" spans="1:8" customFormat="1" x14ac:dyDescent="0.25">
      <c r="A3794" s="59"/>
      <c r="B3794" s="60">
        <v>0.3125</v>
      </c>
      <c r="C3794" s="62"/>
      <c r="D3794" s="62"/>
      <c r="E3794" s="62"/>
      <c r="F3794" s="62"/>
      <c r="G3794" s="62"/>
      <c r="H3794" s="62"/>
    </row>
    <row r="3795" spans="1:8" customFormat="1" x14ac:dyDescent="0.25">
      <c r="A3795" s="59"/>
      <c r="B3795" s="60">
        <v>0.31944444444444398</v>
      </c>
      <c r="C3795" s="62"/>
      <c r="D3795" s="62"/>
      <c r="E3795" s="62"/>
      <c r="F3795" s="62"/>
      <c r="G3795" s="62"/>
      <c r="H3795" s="62"/>
    </row>
    <row r="3796" spans="1:8" customFormat="1" x14ac:dyDescent="0.25">
      <c r="A3796" s="59"/>
      <c r="B3796" s="60">
        <v>0.32638888888888901</v>
      </c>
      <c r="C3796" s="62"/>
      <c r="D3796" s="62"/>
      <c r="E3796" s="62"/>
      <c r="F3796" s="62"/>
      <c r="G3796" s="62"/>
      <c r="H3796" s="62"/>
    </row>
    <row r="3797" spans="1:8" customFormat="1" x14ac:dyDescent="0.25">
      <c r="A3797" s="59"/>
      <c r="B3797" s="60">
        <v>0.33333333333333298</v>
      </c>
      <c r="C3797" s="62"/>
      <c r="D3797" s="62"/>
      <c r="E3797" s="62"/>
      <c r="F3797" s="62"/>
      <c r="G3797" s="62"/>
      <c r="H3797" s="62"/>
    </row>
    <row r="3798" spans="1:8" customFormat="1" x14ac:dyDescent="0.25">
      <c r="A3798" s="59"/>
      <c r="B3798" s="60">
        <v>0.34027777777777801</v>
      </c>
      <c r="C3798" s="62"/>
      <c r="D3798" s="62"/>
      <c r="E3798" s="62"/>
      <c r="F3798" s="62"/>
      <c r="G3798" s="62"/>
      <c r="H3798" s="62"/>
    </row>
    <row r="3799" spans="1:8" customFormat="1" x14ac:dyDescent="0.25">
      <c r="A3799" s="59"/>
      <c r="B3799" s="60">
        <v>0.34722222222222199</v>
      </c>
      <c r="C3799" s="62"/>
      <c r="D3799" s="62"/>
      <c r="E3799" s="62"/>
      <c r="F3799" s="62"/>
      <c r="G3799" s="62"/>
      <c r="H3799" s="62"/>
    </row>
    <row r="3800" spans="1:8" customFormat="1" x14ac:dyDescent="0.25">
      <c r="A3800" s="59"/>
      <c r="B3800" s="60">
        <v>0.35416666666666702</v>
      </c>
      <c r="C3800" s="62"/>
      <c r="D3800" s="62"/>
      <c r="E3800" s="62"/>
      <c r="F3800" s="62"/>
      <c r="G3800" s="62"/>
      <c r="H3800" s="62"/>
    </row>
    <row r="3801" spans="1:8" customFormat="1" x14ac:dyDescent="0.25">
      <c r="A3801" s="59"/>
      <c r="B3801" s="60">
        <v>0.36111111111111099</v>
      </c>
      <c r="C3801" s="62"/>
      <c r="D3801" s="62"/>
      <c r="E3801" s="62"/>
      <c r="F3801" s="62"/>
      <c r="G3801" s="62"/>
      <c r="H3801" s="62"/>
    </row>
    <row r="3802" spans="1:8" customFormat="1" x14ac:dyDescent="0.25">
      <c r="A3802" s="59"/>
      <c r="B3802" s="60">
        <v>0.36805555555555602</v>
      </c>
      <c r="C3802" s="62"/>
      <c r="D3802" s="62"/>
      <c r="E3802" s="62"/>
      <c r="F3802" s="62"/>
      <c r="G3802" s="62"/>
      <c r="H3802" s="62"/>
    </row>
    <row r="3803" spans="1:8" customFormat="1" x14ac:dyDescent="0.25">
      <c r="A3803" s="59"/>
      <c r="B3803" s="60">
        <v>0.375</v>
      </c>
      <c r="C3803" s="62"/>
      <c r="D3803" s="62"/>
      <c r="E3803" s="62"/>
      <c r="F3803" s="62"/>
      <c r="G3803" s="62"/>
      <c r="H3803" s="62"/>
    </row>
    <row r="3804" spans="1:8" customFormat="1" x14ac:dyDescent="0.25">
      <c r="A3804" s="59"/>
      <c r="B3804" s="60">
        <v>0.38194444444444398</v>
      </c>
      <c r="C3804" s="62"/>
      <c r="D3804" s="62"/>
      <c r="E3804" s="62"/>
      <c r="F3804" s="62"/>
      <c r="G3804" s="62"/>
      <c r="H3804" s="62"/>
    </row>
    <row r="3805" spans="1:8" customFormat="1" x14ac:dyDescent="0.25">
      <c r="A3805" s="59"/>
      <c r="B3805" s="60">
        <v>0.38888888888888901</v>
      </c>
      <c r="C3805" s="62"/>
      <c r="D3805" s="62"/>
      <c r="E3805" s="62"/>
      <c r="F3805" s="62"/>
      <c r="G3805" s="62"/>
      <c r="H3805" s="62"/>
    </row>
    <row r="3806" spans="1:8" customFormat="1" x14ac:dyDescent="0.25">
      <c r="A3806" s="59"/>
      <c r="B3806" s="60">
        <v>0.39583333333333298</v>
      </c>
      <c r="C3806" s="62"/>
      <c r="D3806" s="62"/>
      <c r="E3806" s="62"/>
      <c r="F3806" s="62"/>
      <c r="G3806" s="62"/>
      <c r="H3806" s="62"/>
    </row>
    <row r="3807" spans="1:8" customFormat="1" x14ac:dyDescent="0.25">
      <c r="A3807" s="59"/>
      <c r="B3807" s="60">
        <v>0.40277777777777801</v>
      </c>
      <c r="C3807" s="62"/>
      <c r="D3807" s="62"/>
      <c r="E3807" s="62"/>
      <c r="F3807" s="62"/>
      <c r="G3807" s="62"/>
      <c r="H3807" s="62"/>
    </row>
    <row r="3808" spans="1:8" customFormat="1" x14ac:dyDescent="0.25">
      <c r="A3808" s="59"/>
      <c r="B3808" s="60">
        <v>0.40972222222222199</v>
      </c>
      <c r="C3808" s="62"/>
      <c r="D3808" s="62"/>
      <c r="E3808" s="62"/>
      <c r="F3808" s="62"/>
      <c r="G3808" s="62"/>
      <c r="H3808" s="62"/>
    </row>
    <row r="3809" spans="1:8" customFormat="1" x14ac:dyDescent="0.25">
      <c r="A3809" s="59"/>
      <c r="B3809" s="60">
        <v>0.41666666666666702</v>
      </c>
      <c r="C3809" s="62"/>
      <c r="D3809" s="62"/>
      <c r="E3809" s="62"/>
      <c r="F3809" s="62"/>
      <c r="G3809" s="62"/>
      <c r="H3809" s="62"/>
    </row>
    <row r="3810" spans="1:8" customFormat="1" x14ac:dyDescent="0.25">
      <c r="A3810" s="59"/>
      <c r="B3810" s="60">
        <v>0.42361111111111099</v>
      </c>
      <c r="C3810" s="62"/>
      <c r="D3810" s="62"/>
      <c r="E3810" s="62"/>
      <c r="F3810" s="62"/>
      <c r="G3810" s="62"/>
      <c r="H3810" s="62"/>
    </row>
    <row r="3811" spans="1:8" customFormat="1" x14ac:dyDescent="0.25">
      <c r="A3811" s="59"/>
      <c r="B3811" s="60">
        <v>0.43055555555555602</v>
      </c>
      <c r="C3811" s="62"/>
      <c r="D3811" s="62"/>
      <c r="E3811" s="62"/>
      <c r="F3811" s="62"/>
      <c r="G3811" s="62"/>
      <c r="H3811" s="62"/>
    </row>
    <row r="3812" spans="1:8" customFormat="1" x14ac:dyDescent="0.25">
      <c r="A3812" s="59"/>
      <c r="B3812" s="60">
        <v>0.4375</v>
      </c>
      <c r="C3812" s="62"/>
      <c r="D3812" s="62"/>
      <c r="E3812" s="62"/>
      <c r="F3812" s="62"/>
      <c r="G3812" s="62"/>
      <c r="H3812" s="62"/>
    </row>
    <row r="3813" spans="1:8" customFormat="1" x14ac:dyDescent="0.25">
      <c r="A3813" s="59"/>
      <c r="B3813" s="60">
        <v>0.44444444444444398</v>
      </c>
      <c r="C3813" s="62"/>
      <c r="D3813" s="62"/>
      <c r="E3813" s="62"/>
      <c r="F3813" s="62"/>
      <c r="G3813" s="62"/>
      <c r="H3813" s="62"/>
    </row>
    <row r="3814" spans="1:8" customFormat="1" x14ac:dyDescent="0.25">
      <c r="A3814" s="59"/>
      <c r="B3814" s="60">
        <v>0.45138888888888901</v>
      </c>
      <c r="C3814" s="62"/>
      <c r="D3814" s="62"/>
      <c r="E3814" s="62"/>
      <c r="F3814" s="62"/>
      <c r="G3814" s="62"/>
      <c r="H3814" s="62"/>
    </row>
    <row r="3815" spans="1:8" customFormat="1" x14ac:dyDescent="0.25">
      <c r="A3815" s="59"/>
      <c r="B3815" s="60">
        <v>0.45833333333333298</v>
      </c>
      <c r="C3815" s="62"/>
      <c r="D3815" s="62"/>
      <c r="E3815" s="62"/>
      <c r="F3815" s="62"/>
      <c r="G3815" s="62"/>
      <c r="H3815" s="62"/>
    </row>
    <row r="3816" spans="1:8" customFormat="1" x14ac:dyDescent="0.25">
      <c r="A3816" s="59"/>
      <c r="B3816" s="60">
        <v>0.46527777777777801</v>
      </c>
      <c r="C3816" s="62"/>
      <c r="D3816" s="62"/>
      <c r="E3816" s="62"/>
      <c r="F3816" s="62"/>
      <c r="G3816" s="62"/>
      <c r="H3816" s="62"/>
    </row>
    <row r="3817" spans="1:8" customFormat="1" x14ac:dyDescent="0.25">
      <c r="A3817" s="59"/>
      <c r="B3817" s="60">
        <v>0.47222222222222199</v>
      </c>
      <c r="C3817" s="62"/>
      <c r="D3817" s="62"/>
      <c r="E3817" s="62"/>
      <c r="F3817" s="62"/>
      <c r="G3817" s="62"/>
      <c r="H3817" s="62"/>
    </row>
    <row r="3818" spans="1:8" customFormat="1" x14ac:dyDescent="0.25">
      <c r="A3818" s="59"/>
      <c r="B3818" s="60">
        <v>0.47916666666666702</v>
      </c>
      <c r="C3818" s="62"/>
      <c r="D3818" s="62"/>
      <c r="E3818" s="62"/>
      <c r="F3818" s="62"/>
      <c r="G3818" s="62"/>
      <c r="H3818" s="62"/>
    </row>
    <row r="3819" spans="1:8" customFormat="1" x14ac:dyDescent="0.25">
      <c r="A3819" s="59"/>
      <c r="B3819" s="60">
        <v>0.48611111111111099</v>
      </c>
      <c r="C3819" s="62"/>
      <c r="D3819" s="62"/>
      <c r="E3819" s="62"/>
      <c r="F3819" s="62"/>
      <c r="G3819" s="62"/>
      <c r="H3819" s="62"/>
    </row>
    <row r="3820" spans="1:8" customFormat="1" x14ac:dyDescent="0.25">
      <c r="A3820" s="59"/>
      <c r="B3820" s="60">
        <v>0.49305555555555602</v>
      </c>
      <c r="C3820" s="62"/>
      <c r="D3820" s="62"/>
      <c r="E3820" s="62"/>
      <c r="F3820" s="62"/>
      <c r="G3820" s="62"/>
      <c r="H3820" s="62"/>
    </row>
    <row r="3821" spans="1:8" customFormat="1" x14ac:dyDescent="0.25">
      <c r="A3821" s="59"/>
      <c r="B3821" s="60">
        <v>0.5</v>
      </c>
      <c r="C3821" s="62"/>
      <c r="D3821" s="62"/>
      <c r="E3821" s="62"/>
      <c r="F3821" s="62"/>
      <c r="G3821" s="62"/>
      <c r="H3821" s="62"/>
    </row>
    <row r="3822" spans="1:8" customFormat="1" x14ac:dyDescent="0.25">
      <c r="A3822" s="59"/>
      <c r="B3822" s="60">
        <v>0.50694444444444398</v>
      </c>
      <c r="C3822" s="62"/>
      <c r="D3822" s="62"/>
      <c r="E3822" s="62"/>
      <c r="F3822" s="62"/>
      <c r="G3822" s="62"/>
      <c r="H3822" s="62"/>
    </row>
    <row r="3823" spans="1:8" customFormat="1" x14ac:dyDescent="0.25">
      <c r="A3823" s="59"/>
      <c r="B3823" s="60">
        <v>0.51388888888888895</v>
      </c>
      <c r="C3823" s="62"/>
      <c r="D3823" s="62"/>
      <c r="E3823" s="62"/>
      <c r="F3823" s="62"/>
      <c r="G3823" s="62"/>
      <c r="H3823" s="62"/>
    </row>
    <row r="3824" spans="1:8" customFormat="1" x14ac:dyDescent="0.25">
      <c r="A3824" s="59"/>
      <c r="B3824" s="60">
        <v>0.52083333333333304</v>
      </c>
      <c r="C3824" s="62"/>
      <c r="D3824" s="62"/>
      <c r="E3824" s="62"/>
      <c r="F3824" s="62"/>
      <c r="G3824" s="62"/>
      <c r="H3824" s="62"/>
    </row>
    <row r="3825" spans="1:8" customFormat="1" x14ac:dyDescent="0.25">
      <c r="A3825" s="59"/>
      <c r="B3825" s="60">
        <v>0.52777777777777801</v>
      </c>
      <c r="C3825" s="62"/>
      <c r="D3825" s="62"/>
      <c r="E3825" s="62"/>
      <c r="F3825" s="62"/>
      <c r="G3825" s="62"/>
      <c r="H3825" s="62"/>
    </row>
    <row r="3826" spans="1:8" customFormat="1" x14ac:dyDescent="0.25">
      <c r="A3826" s="59"/>
      <c r="B3826" s="60">
        <v>0.53472222222222199</v>
      </c>
      <c r="C3826" s="62"/>
      <c r="D3826" s="62"/>
      <c r="E3826" s="62"/>
      <c r="F3826" s="62"/>
      <c r="G3826" s="62"/>
      <c r="H3826" s="62"/>
    </row>
    <row r="3827" spans="1:8" customFormat="1" x14ac:dyDescent="0.25">
      <c r="A3827" s="59"/>
      <c r="B3827" s="60">
        <v>0.54166666666666696</v>
      </c>
      <c r="C3827" s="62"/>
      <c r="D3827" s="62"/>
      <c r="E3827" s="62"/>
      <c r="F3827" s="62"/>
      <c r="G3827" s="62"/>
      <c r="H3827" s="62"/>
    </row>
    <row r="3828" spans="1:8" customFormat="1" x14ac:dyDescent="0.25">
      <c r="A3828" s="59"/>
      <c r="B3828" s="60">
        <v>0.54861111111111105</v>
      </c>
      <c r="C3828" s="62"/>
      <c r="D3828" s="62"/>
      <c r="E3828" s="62"/>
      <c r="F3828" s="62"/>
      <c r="G3828" s="62"/>
      <c r="H3828" s="62"/>
    </row>
    <row r="3829" spans="1:8" customFormat="1" x14ac:dyDescent="0.25">
      <c r="A3829" s="59"/>
      <c r="B3829" s="60">
        <v>0.55555555555555602</v>
      </c>
      <c r="C3829" s="62"/>
      <c r="D3829" s="62"/>
      <c r="E3829" s="62"/>
      <c r="F3829" s="62"/>
      <c r="G3829" s="62"/>
      <c r="H3829" s="62"/>
    </row>
    <row r="3830" spans="1:8" customFormat="1" x14ac:dyDescent="0.25">
      <c r="A3830" s="59"/>
      <c r="B3830" s="60">
        <v>0.5625</v>
      </c>
      <c r="C3830" s="62"/>
      <c r="D3830" s="62"/>
      <c r="E3830" s="62"/>
      <c r="F3830" s="62"/>
      <c r="G3830" s="62"/>
      <c r="H3830" s="62"/>
    </row>
    <row r="3831" spans="1:8" customFormat="1" x14ac:dyDescent="0.25">
      <c r="A3831" s="59"/>
      <c r="B3831" s="60">
        <v>0.56944444444444398</v>
      </c>
      <c r="C3831" s="62"/>
      <c r="D3831" s="62"/>
      <c r="E3831" s="62"/>
      <c r="F3831" s="62"/>
      <c r="G3831" s="62"/>
      <c r="H3831" s="62"/>
    </row>
    <row r="3832" spans="1:8" customFormat="1" x14ac:dyDescent="0.25">
      <c r="A3832" s="59"/>
      <c r="B3832" s="60">
        <v>0.57638888888888895</v>
      </c>
      <c r="C3832" s="62"/>
      <c r="D3832" s="62"/>
      <c r="E3832" s="62"/>
      <c r="F3832" s="62"/>
      <c r="G3832" s="62"/>
      <c r="H3832" s="62"/>
    </row>
    <row r="3833" spans="1:8" customFormat="1" x14ac:dyDescent="0.25">
      <c r="A3833" s="59"/>
      <c r="B3833" s="60">
        <v>0.58333333333333304</v>
      </c>
      <c r="C3833" s="62"/>
      <c r="D3833" s="62"/>
      <c r="E3833" s="62"/>
      <c r="F3833" s="62"/>
      <c r="G3833" s="62"/>
      <c r="H3833" s="62"/>
    </row>
    <row r="3834" spans="1:8" customFormat="1" x14ac:dyDescent="0.25">
      <c r="A3834" s="59"/>
      <c r="B3834" s="60">
        <v>0.59027777777777801</v>
      </c>
      <c r="C3834" s="62"/>
      <c r="D3834" s="62"/>
      <c r="E3834" s="62"/>
      <c r="F3834" s="62"/>
      <c r="G3834" s="62"/>
      <c r="H3834" s="62"/>
    </row>
    <row r="3835" spans="1:8" customFormat="1" x14ac:dyDescent="0.25">
      <c r="A3835" s="59"/>
      <c r="B3835" s="60">
        <v>0.59722222222222199</v>
      </c>
      <c r="C3835" s="62"/>
      <c r="D3835" s="62"/>
      <c r="E3835" s="62"/>
      <c r="F3835" s="62"/>
      <c r="G3835" s="62"/>
      <c r="H3835" s="62"/>
    </row>
    <row r="3836" spans="1:8" customFormat="1" x14ac:dyDescent="0.25">
      <c r="A3836" s="59"/>
      <c r="B3836" s="60">
        <v>0.60416666666666696</v>
      </c>
      <c r="C3836" s="62"/>
      <c r="D3836" s="62"/>
      <c r="E3836" s="62"/>
      <c r="F3836" s="62"/>
      <c r="G3836" s="62"/>
      <c r="H3836" s="62"/>
    </row>
    <row r="3837" spans="1:8" customFormat="1" x14ac:dyDescent="0.25">
      <c r="A3837" s="59"/>
      <c r="B3837" s="60">
        <v>0.61111111111111105</v>
      </c>
      <c r="C3837" s="62"/>
      <c r="D3837" s="62"/>
      <c r="E3837" s="62"/>
      <c r="F3837" s="62"/>
      <c r="G3837" s="62"/>
      <c r="H3837" s="62"/>
    </row>
    <row r="3838" spans="1:8" customFormat="1" x14ac:dyDescent="0.25">
      <c r="A3838" s="59"/>
      <c r="B3838" s="60">
        <v>0.61805555555555503</v>
      </c>
      <c r="C3838" s="62"/>
      <c r="D3838" s="62"/>
      <c r="E3838" s="62"/>
      <c r="F3838" s="62"/>
      <c r="G3838" s="62"/>
      <c r="H3838" s="62"/>
    </row>
    <row r="3839" spans="1:8" customFormat="1" x14ac:dyDescent="0.25">
      <c r="A3839" s="59"/>
      <c r="B3839" s="60">
        <v>0.625</v>
      </c>
      <c r="C3839" s="62"/>
      <c r="D3839" s="62"/>
      <c r="E3839" s="62"/>
      <c r="F3839" s="62"/>
      <c r="G3839" s="62"/>
      <c r="H3839" s="62"/>
    </row>
    <row r="3840" spans="1:8" customFormat="1" x14ac:dyDescent="0.25">
      <c r="A3840" s="59"/>
      <c r="B3840" s="60">
        <v>0.63194444444444398</v>
      </c>
      <c r="C3840" s="62"/>
      <c r="D3840" s="62"/>
      <c r="E3840" s="62"/>
      <c r="F3840" s="62"/>
      <c r="G3840" s="62"/>
      <c r="H3840" s="62"/>
    </row>
    <row r="3841" spans="1:8" customFormat="1" x14ac:dyDescent="0.25">
      <c r="A3841" s="59"/>
      <c r="B3841" s="60">
        <v>0.63888888888888895</v>
      </c>
      <c r="C3841" s="62"/>
      <c r="D3841" s="62"/>
      <c r="E3841" s="62"/>
      <c r="F3841" s="62"/>
      <c r="G3841" s="62"/>
      <c r="H3841" s="62"/>
    </row>
    <row r="3842" spans="1:8" customFormat="1" x14ac:dyDescent="0.25">
      <c r="A3842" s="59"/>
      <c r="B3842" s="60">
        <v>0.64583333333333304</v>
      </c>
      <c r="C3842" s="62"/>
      <c r="D3842" s="62"/>
      <c r="E3842" s="62"/>
      <c r="F3842" s="62"/>
      <c r="G3842" s="62"/>
      <c r="H3842" s="62"/>
    </row>
    <row r="3843" spans="1:8" customFormat="1" x14ac:dyDescent="0.25">
      <c r="A3843" s="59"/>
      <c r="B3843" s="60">
        <v>0.65277777777777801</v>
      </c>
      <c r="C3843" s="62"/>
      <c r="D3843" s="62"/>
      <c r="E3843" s="62"/>
      <c r="F3843" s="62"/>
      <c r="G3843" s="62"/>
      <c r="H3843" s="62"/>
    </row>
    <row r="3844" spans="1:8" customFormat="1" x14ac:dyDescent="0.25">
      <c r="A3844" s="59"/>
      <c r="B3844" s="60">
        <v>0.65972222222222199</v>
      </c>
      <c r="C3844" s="62"/>
      <c r="D3844" s="62"/>
      <c r="E3844" s="62"/>
      <c r="F3844" s="62"/>
      <c r="G3844" s="62"/>
      <c r="H3844" s="62"/>
    </row>
    <row r="3845" spans="1:8" customFormat="1" x14ac:dyDescent="0.25">
      <c r="A3845" s="59"/>
      <c r="B3845" s="60">
        <v>0.66666666666666696</v>
      </c>
      <c r="C3845" s="62"/>
      <c r="D3845" s="62"/>
      <c r="E3845" s="62"/>
      <c r="F3845" s="62"/>
      <c r="G3845" s="62"/>
      <c r="H3845" s="62"/>
    </row>
    <row r="3846" spans="1:8" customFormat="1" x14ac:dyDescent="0.25">
      <c r="A3846" s="59"/>
      <c r="B3846" s="60">
        <v>0.67361111111111105</v>
      </c>
      <c r="C3846" s="62"/>
      <c r="D3846" s="62"/>
      <c r="E3846" s="62"/>
      <c r="F3846" s="62"/>
      <c r="G3846" s="62"/>
      <c r="H3846" s="62"/>
    </row>
    <row r="3847" spans="1:8" customFormat="1" x14ac:dyDescent="0.25">
      <c r="A3847" s="59"/>
      <c r="B3847" s="60">
        <v>0.68055555555555503</v>
      </c>
      <c r="C3847" s="62"/>
      <c r="D3847" s="62"/>
      <c r="E3847" s="62"/>
      <c r="F3847" s="62"/>
      <c r="G3847" s="62"/>
      <c r="H3847" s="62"/>
    </row>
    <row r="3848" spans="1:8" customFormat="1" x14ac:dyDescent="0.25">
      <c r="A3848" s="59"/>
      <c r="B3848" s="60">
        <v>0.6875</v>
      </c>
      <c r="C3848" s="62"/>
      <c r="D3848" s="62"/>
      <c r="E3848" s="62"/>
      <c r="F3848" s="62"/>
      <c r="G3848" s="62"/>
      <c r="H3848" s="62"/>
    </row>
    <row r="3849" spans="1:8" customFormat="1" x14ac:dyDescent="0.25">
      <c r="A3849" s="59"/>
      <c r="B3849" s="60">
        <v>0.69444444444444398</v>
      </c>
      <c r="C3849" s="62"/>
      <c r="D3849" s="62"/>
      <c r="E3849" s="62"/>
      <c r="F3849" s="62"/>
      <c r="G3849" s="62"/>
      <c r="H3849" s="62"/>
    </row>
    <row r="3850" spans="1:8" customFormat="1" x14ac:dyDescent="0.25">
      <c r="A3850" s="59"/>
      <c r="B3850" s="60">
        <v>0.70138888888888895</v>
      </c>
      <c r="C3850" s="62"/>
      <c r="D3850" s="62"/>
      <c r="E3850" s="62"/>
      <c r="F3850" s="62"/>
      <c r="G3850" s="62"/>
      <c r="H3850" s="62"/>
    </row>
    <row r="3851" spans="1:8" customFormat="1" x14ac:dyDescent="0.25">
      <c r="A3851" s="59"/>
      <c r="B3851" s="60">
        <v>0.70833333333333304</v>
      </c>
      <c r="C3851" s="62"/>
      <c r="D3851" s="62"/>
      <c r="E3851" s="62"/>
      <c r="F3851" s="62"/>
      <c r="G3851" s="62"/>
      <c r="H3851" s="62"/>
    </row>
    <row r="3852" spans="1:8" customFormat="1" x14ac:dyDescent="0.25">
      <c r="A3852" s="59"/>
      <c r="B3852" s="60">
        <v>0.71527777777777801</v>
      </c>
      <c r="C3852" s="62"/>
      <c r="D3852" s="62"/>
      <c r="E3852" s="62"/>
      <c r="F3852" s="62"/>
      <c r="G3852" s="62"/>
      <c r="H3852" s="62"/>
    </row>
    <row r="3853" spans="1:8" customFormat="1" x14ac:dyDescent="0.25">
      <c r="A3853" s="59"/>
      <c r="B3853" s="60">
        <v>0.72222222222222199</v>
      </c>
      <c r="C3853" s="62"/>
      <c r="D3853" s="62"/>
      <c r="E3853" s="62"/>
      <c r="F3853" s="62"/>
      <c r="G3853" s="62"/>
      <c r="H3853" s="62"/>
    </row>
    <row r="3854" spans="1:8" customFormat="1" x14ac:dyDescent="0.25">
      <c r="A3854" s="59"/>
      <c r="B3854" s="60">
        <v>0.72916666666666696</v>
      </c>
      <c r="C3854" s="62"/>
      <c r="D3854" s="62"/>
      <c r="E3854" s="62"/>
      <c r="F3854" s="62"/>
      <c r="G3854" s="62"/>
      <c r="H3854" s="62"/>
    </row>
    <row r="3855" spans="1:8" customFormat="1" x14ac:dyDescent="0.25">
      <c r="A3855" s="59"/>
      <c r="B3855" s="60">
        <v>0.73611111111111105</v>
      </c>
      <c r="C3855" s="62"/>
      <c r="D3855" s="62"/>
      <c r="E3855" s="62"/>
      <c r="F3855" s="62"/>
      <c r="G3855" s="62"/>
      <c r="H3855" s="62"/>
    </row>
    <row r="3856" spans="1:8" customFormat="1" x14ac:dyDescent="0.25">
      <c r="A3856" s="59"/>
      <c r="B3856" s="60">
        <v>0.74305555555555503</v>
      </c>
      <c r="C3856" s="62"/>
      <c r="D3856" s="62"/>
      <c r="E3856" s="62"/>
      <c r="F3856" s="62"/>
      <c r="G3856" s="62"/>
      <c r="H3856" s="62"/>
    </row>
    <row r="3857" spans="1:8" customFormat="1" x14ac:dyDescent="0.25">
      <c r="A3857" s="59"/>
      <c r="B3857" s="60">
        <v>0.75</v>
      </c>
      <c r="C3857" s="62"/>
      <c r="D3857" s="62"/>
      <c r="E3857" s="62"/>
      <c r="F3857" s="62"/>
      <c r="G3857" s="62"/>
      <c r="H3857" s="62"/>
    </row>
    <row r="3858" spans="1:8" customFormat="1" x14ac:dyDescent="0.25">
      <c r="A3858" s="59"/>
      <c r="B3858" s="60">
        <v>0.75694444444444398</v>
      </c>
      <c r="C3858" s="62"/>
      <c r="D3858" s="62"/>
      <c r="E3858" s="62"/>
      <c r="F3858" s="62"/>
      <c r="G3858" s="62"/>
      <c r="H3858" s="62"/>
    </row>
    <row r="3859" spans="1:8" customFormat="1" x14ac:dyDescent="0.25">
      <c r="A3859" s="59"/>
      <c r="B3859" s="60">
        <v>0.76388888888888895</v>
      </c>
      <c r="C3859" s="62"/>
      <c r="D3859" s="62"/>
      <c r="E3859" s="62"/>
      <c r="F3859" s="62"/>
      <c r="G3859" s="62"/>
      <c r="H3859" s="62"/>
    </row>
    <row r="3860" spans="1:8" customFormat="1" x14ac:dyDescent="0.25">
      <c r="A3860" s="59"/>
      <c r="B3860" s="60">
        <v>0.77083333333333304</v>
      </c>
      <c r="C3860" s="62"/>
      <c r="D3860" s="62"/>
      <c r="E3860" s="62"/>
      <c r="F3860" s="62"/>
      <c r="G3860" s="62"/>
      <c r="H3860" s="62"/>
    </row>
    <row r="3861" spans="1:8" customFormat="1" x14ac:dyDescent="0.25">
      <c r="A3861" s="59"/>
      <c r="B3861" s="60">
        <v>0.77777777777777801</v>
      </c>
      <c r="C3861" s="62"/>
      <c r="D3861" s="62"/>
      <c r="E3861" s="62"/>
      <c r="F3861" s="62"/>
      <c r="G3861" s="62"/>
      <c r="H3861" s="62"/>
    </row>
    <row r="3862" spans="1:8" customFormat="1" x14ac:dyDescent="0.25">
      <c r="A3862" s="59"/>
      <c r="B3862" s="60">
        <v>0.78472222222222199</v>
      </c>
      <c r="C3862" s="62"/>
      <c r="D3862" s="62"/>
      <c r="E3862" s="62"/>
      <c r="F3862" s="62"/>
      <c r="G3862" s="62"/>
      <c r="H3862" s="62"/>
    </row>
    <row r="3863" spans="1:8" customFormat="1" x14ac:dyDescent="0.25">
      <c r="A3863" s="59"/>
      <c r="B3863" s="60">
        <v>0.79166666666666696</v>
      </c>
      <c r="C3863" s="62"/>
      <c r="D3863" s="62"/>
      <c r="E3863" s="62"/>
      <c r="F3863" s="62"/>
      <c r="G3863" s="62"/>
      <c r="H3863" s="62"/>
    </row>
    <row r="3864" spans="1:8" customFormat="1" x14ac:dyDescent="0.25">
      <c r="A3864" s="59"/>
      <c r="B3864" s="60">
        <v>0.79861111111111105</v>
      </c>
      <c r="C3864" s="62"/>
      <c r="D3864" s="62"/>
      <c r="E3864" s="62"/>
      <c r="F3864" s="62"/>
      <c r="G3864" s="62"/>
      <c r="H3864" s="62"/>
    </row>
    <row r="3865" spans="1:8" customFormat="1" x14ac:dyDescent="0.25">
      <c r="A3865" s="59"/>
      <c r="B3865" s="60">
        <v>0.80555555555555503</v>
      </c>
      <c r="C3865" s="62"/>
      <c r="D3865" s="62"/>
      <c r="E3865" s="62"/>
      <c r="F3865" s="62"/>
      <c r="G3865" s="62"/>
      <c r="H3865" s="62"/>
    </row>
    <row r="3866" spans="1:8" customFormat="1" x14ac:dyDescent="0.25">
      <c r="A3866" s="59"/>
      <c r="B3866" s="60">
        <v>0.8125</v>
      </c>
      <c r="C3866" s="62"/>
      <c r="D3866" s="62"/>
      <c r="E3866" s="62"/>
      <c r="F3866" s="62"/>
      <c r="G3866" s="62"/>
      <c r="H3866" s="62"/>
    </row>
    <row r="3867" spans="1:8" customFormat="1" x14ac:dyDescent="0.25">
      <c r="A3867" s="59"/>
      <c r="B3867" s="60">
        <v>0.81944444444444398</v>
      </c>
      <c r="C3867" s="62"/>
      <c r="D3867" s="62"/>
      <c r="E3867" s="62"/>
      <c r="F3867" s="62"/>
      <c r="G3867" s="62"/>
      <c r="H3867" s="62"/>
    </row>
    <row r="3868" spans="1:8" customFormat="1" x14ac:dyDescent="0.25">
      <c r="A3868" s="59"/>
      <c r="B3868" s="60">
        <v>0.82638888888888895</v>
      </c>
      <c r="C3868" s="62"/>
      <c r="D3868" s="62"/>
      <c r="E3868" s="62"/>
      <c r="F3868" s="62"/>
      <c r="G3868" s="62"/>
      <c r="H3868" s="62"/>
    </row>
    <row r="3869" spans="1:8" customFormat="1" x14ac:dyDescent="0.25">
      <c r="A3869" s="59"/>
      <c r="B3869" s="60">
        <v>0.83333333333333304</v>
      </c>
      <c r="C3869" s="62"/>
      <c r="D3869" s="62"/>
      <c r="E3869" s="62"/>
      <c r="F3869" s="62"/>
      <c r="G3869" s="62"/>
      <c r="H3869" s="62"/>
    </row>
    <row r="3870" spans="1:8" customFormat="1" x14ac:dyDescent="0.25">
      <c r="A3870" s="59"/>
      <c r="B3870" s="60">
        <v>0.84027777777777801</v>
      </c>
      <c r="C3870" s="62"/>
      <c r="D3870" s="62"/>
      <c r="E3870" s="62"/>
      <c r="F3870" s="62"/>
      <c r="G3870" s="62"/>
      <c r="H3870" s="62"/>
    </row>
    <row r="3871" spans="1:8" customFormat="1" x14ac:dyDescent="0.25">
      <c r="A3871" s="59"/>
      <c r="B3871" s="60">
        <v>0.84722222222222199</v>
      </c>
      <c r="C3871" s="62"/>
      <c r="D3871" s="62"/>
      <c r="E3871" s="62"/>
      <c r="F3871" s="62"/>
      <c r="G3871" s="62"/>
      <c r="H3871" s="62"/>
    </row>
    <row r="3872" spans="1:8" customFormat="1" x14ac:dyDescent="0.25">
      <c r="A3872" s="59"/>
      <c r="B3872" s="60">
        <v>0.85416666666666696</v>
      </c>
      <c r="C3872" s="62"/>
      <c r="D3872" s="62"/>
      <c r="E3872" s="62"/>
      <c r="F3872" s="62"/>
      <c r="G3872" s="62"/>
      <c r="H3872" s="62"/>
    </row>
    <row r="3873" spans="1:8" customFormat="1" x14ac:dyDescent="0.25">
      <c r="A3873" s="59"/>
      <c r="B3873" s="60">
        <v>0.86111111111111105</v>
      </c>
      <c r="C3873" s="62"/>
      <c r="D3873" s="62"/>
      <c r="E3873" s="62"/>
      <c r="F3873" s="62"/>
      <c r="G3873" s="62"/>
      <c r="H3873" s="62"/>
    </row>
    <row r="3874" spans="1:8" customFormat="1" x14ac:dyDescent="0.25">
      <c r="A3874" s="59"/>
      <c r="B3874" s="60">
        <v>0.86805555555555503</v>
      </c>
      <c r="C3874" s="62"/>
      <c r="D3874" s="62"/>
      <c r="E3874" s="62"/>
      <c r="F3874" s="62"/>
      <c r="G3874" s="62"/>
      <c r="H3874" s="62"/>
    </row>
    <row r="3875" spans="1:8" customFormat="1" x14ac:dyDescent="0.25">
      <c r="A3875" s="59"/>
      <c r="B3875" s="60">
        <v>0.875</v>
      </c>
      <c r="C3875" s="62"/>
      <c r="D3875" s="62"/>
      <c r="E3875" s="62"/>
      <c r="F3875" s="62"/>
      <c r="G3875" s="62"/>
      <c r="H3875" s="62"/>
    </row>
    <row r="3876" spans="1:8" customFormat="1" x14ac:dyDescent="0.25">
      <c r="A3876" s="59"/>
      <c r="B3876" s="60">
        <v>0.88194444444444398</v>
      </c>
      <c r="C3876" s="62"/>
      <c r="D3876" s="62"/>
      <c r="E3876" s="62"/>
      <c r="F3876" s="62"/>
      <c r="G3876" s="62"/>
      <c r="H3876" s="62"/>
    </row>
    <row r="3877" spans="1:8" customFormat="1" x14ac:dyDescent="0.25">
      <c r="A3877" s="59"/>
      <c r="B3877" s="60">
        <v>0.88888888888888895</v>
      </c>
      <c r="C3877" s="62"/>
      <c r="D3877" s="62"/>
      <c r="E3877" s="62"/>
      <c r="F3877" s="62"/>
      <c r="G3877" s="62"/>
      <c r="H3877" s="62"/>
    </row>
    <row r="3878" spans="1:8" customFormat="1" x14ac:dyDescent="0.25">
      <c r="A3878" s="59"/>
      <c r="B3878" s="60">
        <v>0.89583333333333304</v>
      </c>
      <c r="C3878" s="62"/>
      <c r="D3878" s="62"/>
      <c r="E3878" s="62"/>
      <c r="F3878" s="62"/>
      <c r="G3878" s="62"/>
      <c r="H3878" s="62"/>
    </row>
    <row r="3879" spans="1:8" customFormat="1" x14ac:dyDescent="0.25">
      <c r="A3879" s="59"/>
      <c r="B3879" s="60">
        <v>0.90277777777777801</v>
      </c>
      <c r="C3879" s="62"/>
      <c r="D3879" s="62"/>
      <c r="E3879" s="62"/>
      <c r="F3879" s="62"/>
      <c r="G3879" s="62"/>
      <c r="H3879" s="62"/>
    </row>
    <row r="3880" spans="1:8" customFormat="1" x14ac:dyDescent="0.25">
      <c r="A3880" s="59"/>
      <c r="B3880" s="60">
        <v>0.90972222222222199</v>
      </c>
      <c r="C3880" s="62"/>
      <c r="D3880" s="62"/>
      <c r="E3880" s="62"/>
      <c r="F3880" s="62"/>
      <c r="G3880" s="62"/>
      <c r="H3880" s="62"/>
    </row>
    <row r="3881" spans="1:8" customFormat="1" x14ac:dyDescent="0.25">
      <c r="A3881" s="59"/>
      <c r="B3881" s="60">
        <v>0.91666666666666696</v>
      </c>
      <c r="C3881" s="62"/>
      <c r="D3881" s="62"/>
      <c r="E3881" s="62"/>
      <c r="F3881" s="62"/>
      <c r="G3881" s="62"/>
      <c r="H3881" s="62"/>
    </row>
    <row r="3882" spans="1:8" customFormat="1" x14ac:dyDescent="0.25">
      <c r="A3882" s="59"/>
      <c r="B3882" s="60">
        <v>0.92361111111111105</v>
      </c>
      <c r="C3882" s="62"/>
      <c r="D3882" s="62"/>
      <c r="E3882" s="62"/>
      <c r="F3882" s="62"/>
      <c r="G3882" s="62"/>
      <c r="H3882" s="62"/>
    </row>
    <row r="3883" spans="1:8" customFormat="1" x14ac:dyDescent="0.25">
      <c r="A3883" s="59"/>
      <c r="B3883" s="60">
        <v>0.93055555555555503</v>
      </c>
      <c r="C3883" s="62"/>
      <c r="D3883" s="62"/>
      <c r="E3883" s="62"/>
      <c r="F3883" s="62"/>
      <c r="G3883" s="62"/>
      <c r="H3883" s="62"/>
    </row>
    <row r="3884" spans="1:8" customFormat="1" x14ac:dyDescent="0.25">
      <c r="A3884" s="59"/>
      <c r="B3884" s="60">
        <v>0.9375</v>
      </c>
      <c r="C3884" s="62"/>
      <c r="D3884" s="62"/>
      <c r="E3884" s="62"/>
      <c r="F3884" s="62"/>
      <c r="G3884" s="62"/>
      <c r="H3884" s="62"/>
    </row>
    <row r="3885" spans="1:8" customFormat="1" x14ac:dyDescent="0.25">
      <c r="A3885" s="59"/>
      <c r="B3885" s="60">
        <v>0.94444444444444398</v>
      </c>
      <c r="C3885" s="62"/>
      <c r="D3885" s="62"/>
      <c r="E3885" s="62"/>
      <c r="F3885" s="62"/>
      <c r="G3885" s="62"/>
      <c r="H3885" s="62"/>
    </row>
    <row r="3886" spans="1:8" customFormat="1" x14ac:dyDescent="0.25">
      <c r="A3886" s="59"/>
      <c r="B3886" s="60">
        <v>0.95138888888888895</v>
      </c>
      <c r="C3886" s="62"/>
      <c r="D3886" s="62"/>
      <c r="E3886" s="62"/>
      <c r="F3886" s="62"/>
      <c r="G3886" s="62"/>
      <c r="H3886" s="62"/>
    </row>
    <row r="3887" spans="1:8" customFormat="1" x14ac:dyDescent="0.25">
      <c r="A3887" s="59"/>
      <c r="B3887" s="60">
        <v>0.95833333333333304</v>
      </c>
      <c r="C3887" s="62"/>
      <c r="D3887" s="62"/>
      <c r="E3887" s="62"/>
      <c r="F3887" s="62"/>
      <c r="G3887" s="62"/>
      <c r="H3887" s="62"/>
    </row>
    <row r="3888" spans="1:8" customFormat="1" x14ac:dyDescent="0.25">
      <c r="A3888" s="59"/>
      <c r="B3888" s="60">
        <v>0.96527777777777801</v>
      </c>
      <c r="C3888" s="62"/>
      <c r="D3888" s="62"/>
      <c r="E3888" s="62"/>
      <c r="F3888" s="62"/>
      <c r="G3888" s="62"/>
      <c r="H3888" s="62"/>
    </row>
    <row r="3889" spans="1:8" customFormat="1" x14ac:dyDescent="0.25">
      <c r="A3889" s="59"/>
      <c r="B3889" s="60">
        <v>0.97222222222222199</v>
      </c>
      <c r="C3889" s="62"/>
      <c r="D3889" s="62"/>
      <c r="E3889" s="62"/>
      <c r="F3889" s="62"/>
      <c r="G3889" s="62"/>
      <c r="H3889" s="62"/>
    </row>
    <row r="3890" spans="1:8" customFormat="1" x14ac:dyDescent="0.25">
      <c r="A3890" s="59"/>
      <c r="B3890" s="60">
        <v>0.97916666666666696</v>
      </c>
      <c r="C3890" s="62"/>
      <c r="D3890" s="62"/>
      <c r="E3890" s="62"/>
      <c r="F3890" s="62"/>
      <c r="G3890" s="62"/>
      <c r="H3890" s="62"/>
    </row>
    <row r="3891" spans="1:8" customFormat="1" x14ac:dyDescent="0.25">
      <c r="A3891" s="59"/>
      <c r="B3891" s="60">
        <v>0.98611111111111105</v>
      </c>
      <c r="C3891" s="62"/>
      <c r="D3891" s="62"/>
      <c r="E3891" s="62"/>
      <c r="F3891" s="62"/>
      <c r="G3891" s="62"/>
      <c r="H3891" s="62"/>
    </row>
    <row r="3892" spans="1:8" customFormat="1" x14ac:dyDescent="0.25">
      <c r="A3892" s="59"/>
      <c r="B3892" s="60">
        <v>0.99305555555555503</v>
      </c>
      <c r="C3892" s="62"/>
      <c r="D3892" s="62"/>
      <c r="E3892" s="62"/>
      <c r="F3892" s="62"/>
      <c r="G3892" s="62"/>
      <c r="H3892" s="62"/>
    </row>
    <row r="3893" spans="1:8" customFormat="1" x14ac:dyDescent="0.25">
      <c r="A3893" s="59"/>
      <c r="B3893" s="60">
        <v>0</v>
      </c>
      <c r="C3893" s="62"/>
      <c r="D3893" s="62"/>
      <c r="E3893" s="62"/>
      <c r="F3893" s="62"/>
      <c r="G3893" s="62"/>
      <c r="H3893" s="62"/>
    </row>
    <row r="3894" spans="1:8" customFormat="1" x14ac:dyDescent="0.25">
      <c r="A3894" s="59"/>
      <c r="B3894" s="60">
        <v>6.9444444444444441E-3</v>
      </c>
      <c r="C3894" s="62"/>
      <c r="D3894" s="62"/>
      <c r="E3894" s="62"/>
      <c r="F3894" s="62"/>
      <c r="G3894" s="62"/>
      <c r="H3894" s="62"/>
    </row>
    <row r="3895" spans="1:8" customFormat="1" x14ac:dyDescent="0.25">
      <c r="A3895" s="59"/>
      <c r="B3895" s="60">
        <v>1.3888888888888888E-2</v>
      </c>
      <c r="C3895" s="62"/>
      <c r="D3895" s="62"/>
      <c r="E3895" s="62"/>
      <c r="F3895" s="62"/>
      <c r="G3895" s="62"/>
      <c r="H3895" s="62"/>
    </row>
    <row r="3896" spans="1:8" customFormat="1" x14ac:dyDescent="0.25">
      <c r="A3896" s="59"/>
      <c r="B3896" s="60">
        <v>2.0833333333333301E-2</v>
      </c>
      <c r="C3896" s="62"/>
      <c r="D3896" s="62"/>
      <c r="E3896" s="62"/>
      <c r="F3896" s="62"/>
      <c r="G3896" s="62"/>
      <c r="H3896" s="62"/>
    </row>
    <row r="3897" spans="1:8" customFormat="1" x14ac:dyDescent="0.25">
      <c r="A3897" s="59"/>
      <c r="B3897" s="60">
        <v>2.7777777777777801E-2</v>
      </c>
      <c r="C3897" s="62"/>
      <c r="D3897" s="62"/>
      <c r="E3897" s="62"/>
      <c r="F3897" s="62"/>
      <c r="G3897" s="62"/>
      <c r="H3897" s="62"/>
    </row>
    <row r="3898" spans="1:8" customFormat="1" x14ac:dyDescent="0.25">
      <c r="A3898" s="59"/>
      <c r="B3898" s="60">
        <v>3.4722222222222203E-2</v>
      </c>
      <c r="C3898" s="62"/>
      <c r="D3898" s="62"/>
      <c r="E3898" s="62"/>
      <c r="F3898" s="62"/>
      <c r="G3898" s="62"/>
      <c r="H3898" s="62"/>
    </row>
    <row r="3899" spans="1:8" customFormat="1" x14ac:dyDescent="0.25">
      <c r="A3899" s="59"/>
      <c r="B3899" s="60">
        <v>4.1666666666666664E-2</v>
      </c>
      <c r="C3899" s="62"/>
      <c r="D3899" s="62"/>
      <c r="E3899" s="62"/>
      <c r="F3899" s="62"/>
      <c r="G3899" s="62"/>
      <c r="H3899" s="62"/>
    </row>
    <row r="3900" spans="1:8" customFormat="1" x14ac:dyDescent="0.25">
      <c r="A3900" s="59"/>
      <c r="B3900" s="60">
        <v>4.8611111111111098E-2</v>
      </c>
      <c r="C3900" s="62"/>
      <c r="D3900" s="62"/>
      <c r="E3900" s="62"/>
      <c r="F3900" s="62"/>
      <c r="G3900" s="62"/>
      <c r="H3900" s="62"/>
    </row>
    <row r="3901" spans="1:8" customFormat="1" x14ac:dyDescent="0.25">
      <c r="A3901" s="59"/>
      <c r="B3901" s="60">
        <v>5.5555555555555601E-2</v>
      </c>
      <c r="C3901" s="62"/>
      <c r="D3901" s="62"/>
      <c r="E3901" s="62"/>
      <c r="F3901" s="62"/>
      <c r="G3901" s="62"/>
      <c r="H3901" s="62"/>
    </row>
    <row r="3902" spans="1:8" customFormat="1" x14ac:dyDescent="0.25">
      <c r="A3902" s="59"/>
      <c r="B3902" s="60">
        <v>6.25E-2</v>
      </c>
      <c r="C3902" s="62"/>
      <c r="D3902" s="62"/>
      <c r="E3902" s="62"/>
      <c r="F3902" s="62"/>
      <c r="G3902" s="62"/>
      <c r="H3902" s="62"/>
    </row>
    <row r="3903" spans="1:8" customFormat="1" x14ac:dyDescent="0.25">
      <c r="A3903" s="59"/>
      <c r="B3903" s="60">
        <v>6.9444444444444406E-2</v>
      </c>
      <c r="C3903" s="62"/>
      <c r="D3903" s="62"/>
      <c r="E3903" s="62"/>
      <c r="F3903" s="62"/>
      <c r="G3903" s="62"/>
      <c r="H3903" s="62"/>
    </row>
    <row r="3904" spans="1:8" customFormat="1" x14ac:dyDescent="0.25">
      <c r="A3904" s="59"/>
      <c r="B3904" s="60">
        <v>7.6388888888888895E-2</v>
      </c>
      <c r="C3904" s="62"/>
      <c r="D3904" s="62"/>
      <c r="E3904" s="62"/>
      <c r="F3904" s="62"/>
      <c r="G3904" s="62"/>
      <c r="H3904" s="62"/>
    </row>
    <row r="3905" spans="1:8" customFormat="1" x14ac:dyDescent="0.25">
      <c r="A3905" s="59"/>
      <c r="B3905" s="60">
        <v>8.3333333333333301E-2</v>
      </c>
      <c r="C3905" s="62"/>
      <c r="D3905" s="62"/>
      <c r="E3905" s="62"/>
      <c r="F3905" s="62"/>
      <c r="G3905" s="62"/>
      <c r="H3905" s="62"/>
    </row>
    <row r="3906" spans="1:8" customFormat="1" x14ac:dyDescent="0.25">
      <c r="A3906" s="59"/>
      <c r="B3906" s="60">
        <v>9.0277777777777804E-2</v>
      </c>
      <c r="C3906" s="62"/>
      <c r="D3906" s="62"/>
      <c r="E3906" s="62"/>
      <c r="F3906" s="62"/>
      <c r="G3906" s="62"/>
      <c r="H3906" s="62"/>
    </row>
    <row r="3907" spans="1:8" customFormat="1" x14ac:dyDescent="0.25">
      <c r="A3907" s="59"/>
      <c r="B3907" s="60">
        <v>9.7222222222222196E-2</v>
      </c>
      <c r="C3907" s="62"/>
      <c r="D3907" s="62"/>
      <c r="E3907" s="62"/>
      <c r="F3907" s="62"/>
      <c r="G3907" s="62"/>
      <c r="H3907" s="62"/>
    </row>
    <row r="3908" spans="1:8" customFormat="1" x14ac:dyDescent="0.25">
      <c r="A3908" s="59"/>
      <c r="B3908" s="60">
        <v>0.104166666666667</v>
      </c>
      <c r="C3908" s="62"/>
      <c r="D3908" s="62"/>
      <c r="E3908" s="62"/>
      <c r="F3908" s="62"/>
      <c r="G3908" s="62"/>
      <c r="H3908" s="62"/>
    </row>
    <row r="3909" spans="1:8" customFormat="1" x14ac:dyDescent="0.25">
      <c r="A3909" s="59"/>
      <c r="B3909" s="60">
        <v>0.11111111111111099</v>
      </c>
      <c r="C3909" s="62"/>
      <c r="D3909" s="62"/>
      <c r="E3909" s="62"/>
      <c r="F3909" s="62"/>
      <c r="G3909" s="62"/>
      <c r="H3909" s="62"/>
    </row>
    <row r="3910" spans="1:8" customFormat="1" x14ac:dyDescent="0.25">
      <c r="A3910" s="59"/>
      <c r="B3910" s="60">
        <v>0.118055555555556</v>
      </c>
      <c r="C3910" s="62"/>
      <c r="D3910" s="62"/>
      <c r="E3910" s="62"/>
      <c r="F3910" s="62"/>
      <c r="G3910" s="62"/>
      <c r="H3910" s="62"/>
    </row>
    <row r="3911" spans="1:8" customFormat="1" x14ac:dyDescent="0.25">
      <c r="A3911" s="59"/>
      <c r="B3911" s="60">
        <v>0.125</v>
      </c>
      <c r="C3911" s="62"/>
      <c r="D3911" s="62"/>
      <c r="E3911" s="62"/>
      <c r="F3911" s="62"/>
      <c r="G3911" s="62"/>
      <c r="H3911" s="62"/>
    </row>
    <row r="3912" spans="1:8" customFormat="1" x14ac:dyDescent="0.25">
      <c r="A3912" s="59"/>
      <c r="B3912" s="60">
        <v>0.131944444444444</v>
      </c>
      <c r="C3912" s="62"/>
      <c r="D3912" s="62"/>
      <c r="E3912" s="62"/>
      <c r="F3912" s="62"/>
      <c r="G3912" s="62"/>
      <c r="H3912" s="62"/>
    </row>
    <row r="3913" spans="1:8" customFormat="1" x14ac:dyDescent="0.25">
      <c r="A3913" s="59"/>
      <c r="B3913" s="60">
        <v>0.13888888888888901</v>
      </c>
      <c r="C3913" s="62"/>
      <c r="D3913" s="62"/>
      <c r="E3913" s="62"/>
      <c r="F3913" s="62"/>
      <c r="G3913" s="62"/>
      <c r="H3913" s="62"/>
    </row>
    <row r="3914" spans="1:8" customFormat="1" x14ac:dyDescent="0.25">
      <c r="A3914" s="59"/>
      <c r="B3914" s="60">
        <v>0.14583333333333301</v>
      </c>
      <c r="C3914" s="62"/>
      <c r="D3914" s="62"/>
      <c r="E3914" s="62"/>
      <c r="F3914" s="62"/>
      <c r="G3914" s="62"/>
      <c r="H3914" s="62"/>
    </row>
    <row r="3915" spans="1:8" customFormat="1" x14ac:dyDescent="0.25">
      <c r="A3915" s="59"/>
      <c r="B3915" s="60">
        <v>0.15277777777777801</v>
      </c>
      <c r="C3915" s="62"/>
      <c r="D3915" s="62"/>
      <c r="E3915" s="62"/>
      <c r="F3915" s="62"/>
      <c r="G3915" s="62"/>
      <c r="H3915" s="62"/>
    </row>
    <row r="3916" spans="1:8" customFormat="1" x14ac:dyDescent="0.25">
      <c r="A3916" s="59"/>
      <c r="B3916" s="60">
        <v>0.15972222222222199</v>
      </c>
      <c r="C3916" s="62"/>
      <c r="D3916" s="62"/>
      <c r="E3916" s="62"/>
      <c r="F3916" s="62"/>
      <c r="G3916" s="62"/>
      <c r="H3916" s="62"/>
    </row>
    <row r="3917" spans="1:8" customFormat="1" x14ac:dyDescent="0.25">
      <c r="A3917" s="59"/>
      <c r="B3917" s="60">
        <v>0.16666666666666699</v>
      </c>
      <c r="C3917" s="62"/>
      <c r="D3917" s="62"/>
      <c r="E3917" s="62"/>
      <c r="F3917" s="62"/>
      <c r="G3917" s="62"/>
      <c r="H3917" s="62"/>
    </row>
    <row r="3918" spans="1:8" customFormat="1" x14ac:dyDescent="0.25">
      <c r="A3918" s="59"/>
      <c r="B3918" s="60">
        <v>0.17361111111111099</v>
      </c>
      <c r="C3918" s="62"/>
      <c r="D3918" s="62"/>
      <c r="E3918" s="62"/>
      <c r="F3918" s="62"/>
      <c r="G3918" s="62"/>
      <c r="H3918" s="62"/>
    </row>
    <row r="3919" spans="1:8" customFormat="1" x14ac:dyDescent="0.25">
      <c r="A3919" s="59"/>
      <c r="B3919" s="60">
        <v>0.180555555555556</v>
      </c>
      <c r="C3919" s="62"/>
      <c r="D3919" s="62"/>
      <c r="E3919" s="62"/>
      <c r="F3919" s="62"/>
      <c r="G3919" s="62"/>
      <c r="H3919" s="62"/>
    </row>
    <row r="3920" spans="1:8" customFormat="1" x14ac:dyDescent="0.25">
      <c r="A3920" s="59"/>
      <c r="B3920" s="60">
        <v>0.1875</v>
      </c>
      <c r="C3920" s="62"/>
      <c r="D3920" s="62"/>
      <c r="E3920" s="62"/>
      <c r="F3920" s="62"/>
      <c r="G3920" s="62"/>
      <c r="H3920" s="62"/>
    </row>
    <row r="3921" spans="1:8" customFormat="1" x14ac:dyDescent="0.25">
      <c r="A3921" s="59"/>
      <c r="B3921" s="60">
        <v>0.194444444444444</v>
      </c>
      <c r="C3921" s="62"/>
      <c r="D3921" s="62"/>
      <c r="E3921" s="62"/>
      <c r="F3921" s="62"/>
      <c r="G3921" s="62"/>
      <c r="H3921" s="62"/>
    </row>
    <row r="3922" spans="1:8" customFormat="1" x14ac:dyDescent="0.25">
      <c r="A3922" s="59"/>
      <c r="B3922" s="60">
        <v>0.20138888888888901</v>
      </c>
      <c r="C3922" s="62"/>
      <c r="D3922" s="62"/>
      <c r="E3922" s="62"/>
      <c r="F3922" s="62"/>
      <c r="G3922" s="62"/>
      <c r="H3922" s="62"/>
    </row>
    <row r="3923" spans="1:8" customFormat="1" x14ac:dyDescent="0.25">
      <c r="A3923" s="59"/>
      <c r="B3923" s="60">
        <v>0.20833333333333301</v>
      </c>
      <c r="C3923" s="62"/>
      <c r="D3923" s="62"/>
      <c r="E3923" s="62"/>
      <c r="F3923" s="62"/>
      <c r="G3923" s="62"/>
      <c r="H3923" s="62"/>
    </row>
    <row r="3924" spans="1:8" customFormat="1" x14ac:dyDescent="0.25">
      <c r="A3924" s="59"/>
      <c r="B3924" s="60">
        <v>0.21527777777777801</v>
      </c>
      <c r="C3924" s="62"/>
      <c r="D3924" s="62"/>
      <c r="E3924" s="62"/>
      <c r="F3924" s="62"/>
      <c r="G3924" s="62"/>
      <c r="H3924" s="62"/>
    </row>
    <row r="3925" spans="1:8" customFormat="1" x14ac:dyDescent="0.25">
      <c r="A3925" s="59"/>
      <c r="B3925" s="60">
        <v>0.22222222222222199</v>
      </c>
      <c r="C3925" s="62"/>
      <c r="D3925" s="62"/>
      <c r="E3925" s="62"/>
      <c r="F3925" s="62"/>
      <c r="G3925" s="62"/>
      <c r="H3925" s="62"/>
    </row>
    <row r="3926" spans="1:8" customFormat="1" x14ac:dyDescent="0.25">
      <c r="A3926" s="59"/>
      <c r="B3926" s="60">
        <v>0.22916666666666699</v>
      </c>
      <c r="C3926" s="62"/>
      <c r="D3926" s="62"/>
      <c r="E3926" s="62"/>
      <c r="F3926" s="62"/>
      <c r="G3926" s="62"/>
      <c r="H3926" s="62"/>
    </row>
    <row r="3927" spans="1:8" customFormat="1" x14ac:dyDescent="0.25">
      <c r="A3927" s="59"/>
      <c r="B3927" s="60">
        <v>0.23611111111111099</v>
      </c>
      <c r="C3927" s="62"/>
      <c r="D3927" s="62"/>
      <c r="E3927" s="62"/>
      <c r="F3927" s="62"/>
      <c r="G3927" s="62"/>
      <c r="H3927" s="62"/>
    </row>
    <row r="3928" spans="1:8" customFormat="1" x14ac:dyDescent="0.25">
      <c r="A3928" s="59"/>
      <c r="B3928" s="60">
        <v>0.243055555555556</v>
      </c>
      <c r="C3928" s="62"/>
      <c r="D3928" s="62"/>
      <c r="E3928" s="62"/>
      <c r="F3928" s="62"/>
      <c r="G3928" s="62"/>
      <c r="H3928" s="62"/>
    </row>
    <row r="3929" spans="1:8" customFormat="1" x14ac:dyDescent="0.25">
      <c r="A3929" s="59"/>
      <c r="B3929" s="60">
        <v>0.25</v>
      </c>
      <c r="C3929" s="62"/>
      <c r="D3929" s="62"/>
      <c r="E3929" s="62"/>
      <c r="F3929" s="62"/>
      <c r="G3929" s="62"/>
      <c r="H3929" s="62"/>
    </row>
    <row r="3930" spans="1:8" customFormat="1" x14ac:dyDescent="0.25">
      <c r="A3930" s="59"/>
      <c r="B3930" s="60">
        <v>0.25694444444444398</v>
      </c>
      <c r="C3930" s="62"/>
      <c r="D3930" s="62"/>
      <c r="E3930" s="62"/>
      <c r="F3930" s="62"/>
      <c r="G3930" s="62"/>
      <c r="H3930" s="62"/>
    </row>
    <row r="3931" spans="1:8" customFormat="1" x14ac:dyDescent="0.25">
      <c r="A3931" s="59"/>
      <c r="B3931" s="60">
        <v>0.26388888888888901</v>
      </c>
      <c r="C3931" s="62"/>
      <c r="D3931" s="62"/>
      <c r="E3931" s="62"/>
      <c r="F3931" s="62"/>
      <c r="G3931" s="62"/>
      <c r="H3931" s="62"/>
    </row>
    <row r="3932" spans="1:8" customFormat="1" x14ac:dyDescent="0.25">
      <c r="A3932" s="59"/>
      <c r="B3932" s="60">
        <v>0.27083333333333298</v>
      </c>
      <c r="C3932" s="62"/>
      <c r="D3932" s="62"/>
      <c r="E3932" s="62"/>
      <c r="F3932" s="62"/>
      <c r="G3932" s="62"/>
      <c r="H3932" s="62"/>
    </row>
    <row r="3933" spans="1:8" customFormat="1" x14ac:dyDescent="0.25">
      <c r="A3933" s="59"/>
      <c r="B3933" s="60">
        <v>0.27777777777777801</v>
      </c>
      <c r="C3933" s="62"/>
      <c r="D3933" s="62"/>
      <c r="E3933" s="62"/>
      <c r="F3933" s="62"/>
      <c r="G3933" s="62"/>
      <c r="H3933" s="62"/>
    </row>
    <row r="3934" spans="1:8" customFormat="1" x14ac:dyDescent="0.25">
      <c r="A3934" s="59"/>
      <c r="B3934" s="60">
        <v>0.28472222222222199</v>
      </c>
      <c r="C3934" s="62"/>
      <c r="D3934" s="62"/>
      <c r="E3934" s="62"/>
      <c r="F3934" s="62"/>
      <c r="G3934" s="62"/>
      <c r="H3934" s="62"/>
    </row>
    <row r="3935" spans="1:8" customFormat="1" x14ac:dyDescent="0.25">
      <c r="A3935" s="59"/>
      <c r="B3935" s="60">
        <v>0.29166666666666702</v>
      </c>
      <c r="C3935" s="62"/>
      <c r="D3935" s="62"/>
      <c r="E3935" s="62"/>
      <c r="F3935" s="62"/>
      <c r="G3935" s="62"/>
      <c r="H3935" s="62"/>
    </row>
    <row r="3936" spans="1:8" customFormat="1" x14ac:dyDescent="0.25">
      <c r="A3936" s="59"/>
      <c r="B3936" s="60">
        <v>0.29861111111111099</v>
      </c>
      <c r="C3936" s="62"/>
      <c r="D3936" s="62"/>
      <c r="E3936" s="62"/>
      <c r="F3936" s="62"/>
      <c r="G3936" s="62"/>
      <c r="H3936" s="62"/>
    </row>
    <row r="3937" spans="1:8" customFormat="1" x14ac:dyDescent="0.25">
      <c r="A3937" s="59"/>
      <c r="B3937" s="60">
        <v>0.30555555555555602</v>
      </c>
      <c r="C3937" s="62"/>
      <c r="D3937" s="62"/>
      <c r="E3937" s="62"/>
      <c r="F3937" s="62"/>
      <c r="G3937" s="62"/>
      <c r="H3937" s="62"/>
    </row>
    <row r="3938" spans="1:8" customFormat="1" x14ac:dyDescent="0.25">
      <c r="A3938" s="59"/>
      <c r="B3938" s="60">
        <v>0.3125</v>
      </c>
      <c r="C3938" s="62"/>
      <c r="D3938" s="62"/>
      <c r="E3938" s="62"/>
      <c r="F3938" s="62"/>
      <c r="G3938" s="62"/>
      <c r="H3938" s="62"/>
    </row>
    <row r="3939" spans="1:8" customFormat="1" x14ac:dyDescent="0.25">
      <c r="A3939" s="59"/>
      <c r="B3939" s="60">
        <v>0.31944444444444398</v>
      </c>
      <c r="C3939" s="62"/>
      <c r="D3939" s="62"/>
      <c r="E3939" s="62"/>
      <c r="F3939" s="62"/>
      <c r="G3939" s="62"/>
      <c r="H3939" s="62"/>
    </row>
    <row r="3940" spans="1:8" customFormat="1" x14ac:dyDescent="0.25">
      <c r="A3940" s="59"/>
      <c r="B3940" s="60">
        <v>0.32638888888888901</v>
      </c>
      <c r="C3940" s="62"/>
      <c r="D3940" s="62"/>
      <c r="E3940" s="62"/>
      <c r="F3940" s="62"/>
      <c r="G3940" s="62"/>
      <c r="H3940" s="62"/>
    </row>
    <row r="3941" spans="1:8" customFormat="1" x14ac:dyDescent="0.25">
      <c r="A3941" s="59"/>
      <c r="B3941" s="60">
        <v>0.33333333333333298</v>
      </c>
      <c r="C3941" s="62"/>
      <c r="D3941" s="62"/>
      <c r="E3941" s="62"/>
      <c r="F3941" s="62"/>
      <c r="G3941" s="62"/>
      <c r="H3941" s="62"/>
    </row>
    <row r="3942" spans="1:8" customFormat="1" x14ac:dyDescent="0.25">
      <c r="A3942" s="59"/>
      <c r="B3942" s="60">
        <v>0.34027777777777801</v>
      </c>
      <c r="C3942" s="62"/>
      <c r="D3942" s="62"/>
      <c r="E3942" s="62"/>
      <c r="F3942" s="62"/>
      <c r="G3942" s="62"/>
      <c r="H3942" s="62"/>
    </row>
    <row r="3943" spans="1:8" customFormat="1" x14ac:dyDescent="0.25">
      <c r="A3943" s="59"/>
      <c r="B3943" s="60">
        <v>0.34722222222222199</v>
      </c>
      <c r="C3943" s="62"/>
      <c r="D3943" s="62"/>
      <c r="E3943" s="62"/>
      <c r="F3943" s="62"/>
      <c r="G3943" s="62"/>
      <c r="H3943" s="62"/>
    </row>
    <row r="3944" spans="1:8" customFormat="1" x14ac:dyDescent="0.25">
      <c r="A3944" s="59"/>
      <c r="B3944" s="60">
        <v>0.35416666666666702</v>
      </c>
      <c r="C3944" s="62"/>
      <c r="D3944" s="62"/>
      <c r="E3944" s="62"/>
      <c r="F3944" s="62"/>
      <c r="G3944" s="62"/>
      <c r="H3944" s="62"/>
    </row>
    <row r="3945" spans="1:8" customFormat="1" x14ac:dyDescent="0.25">
      <c r="A3945" s="59"/>
      <c r="B3945" s="60">
        <v>0.36111111111111099</v>
      </c>
      <c r="C3945" s="62"/>
      <c r="D3945" s="62"/>
      <c r="E3945" s="62"/>
      <c r="F3945" s="62"/>
      <c r="G3945" s="62"/>
      <c r="H3945" s="62"/>
    </row>
    <row r="3946" spans="1:8" customFormat="1" x14ac:dyDescent="0.25">
      <c r="A3946" s="59"/>
      <c r="B3946" s="60">
        <v>0.36805555555555602</v>
      </c>
      <c r="C3946" s="62"/>
      <c r="D3946" s="62"/>
      <c r="E3946" s="62"/>
      <c r="F3946" s="62"/>
      <c r="G3946" s="62"/>
      <c r="H3946" s="62"/>
    </row>
    <row r="3947" spans="1:8" customFormat="1" x14ac:dyDescent="0.25">
      <c r="A3947" s="59"/>
      <c r="B3947" s="60">
        <v>0.375</v>
      </c>
      <c r="C3947" s="62"/>
      <c r="D3947" s="62"/>
      <c r="E3947" s="62"/>
      <c r="F3947" s="62"/>
      <c r="G3947" s="62"/>
      <c r="H3947" s="62"/>
    </row>
    <row r="3948" spans="1:8" customFormat="1" x14ac:dyDescent="0.25">
      <c r="A3948" s="59"/>
      <c r="B3948" s="60">
        <v>0.38194444444444398</v>
      </c>
      <c r="C3948" s="62"/>
      <c r="D3948" s="62"/>
      <c r="E3948" s="62"/>
      <c r="F3948" s="62"/>
      <c r="G3948" s="62"/>
      <c r="H3948" s="62"/>
    </row>
    <row r="3949" spans="1:8" customFormat="1" x14ac:dyDescent="0.25">
      <c r="A3949" s="59"/>
      <c r="B3949" s="60">
        <v>0.38888888888888901</v>
      </c>
      <c r="C3949" s="62"/>
      <c r="D3949" s="62"/>
      <c r="E3949" s="62"/>
      <c r="F3949" s="62"/>
      <c r="G3949" s="62"/>
      <c r="H3949" s="62"/>
    </row>
    <row r="3950" spans="1:8" customFormat="1" x14ac:dyDescent="0.25">
      <c r="A3950" s="59"/>
      <c r="B3950" s="60">
        <v>0.39583333333333298</v>
      </c>
      <c r="C3950" s="62"/>
      <c r="D3950" s="62"/>
      <c r="E3950" s="62"/>
      <c r="F3950" s="62"/>
      <c r="G3950" s="62"/>
      <c r="H3950" s="62"/>
    </row>
    <row r="3951" spans="1:8" customFormat="1" x14ac:dyDescent="0.25">
      <c r="A3951" s="59"/>
      <c r="B3951" s="60">
        <v>0.40277777777777801</v>
      </c>
      <c r="C3951" s="62"/>
      <c r="D3951" s="62"/>
      <c r="E3951" s="62"/>
      <c r="F3951" s="62"/>
      <c r="G3951" s="62"/>
      <c r="H3951" s="62"/>
    </row>
    <row r="3952" spans="1:8" customFormat="1" x14ac:dyDescent="0.25">
      <c r="A3952" s="59"/>
      <c r="B3952" s="60">
        <v>0.40972222222222199</v>
      </c>
      <c r="C3952" s="62"/>
      <c r="D3952" s="62"/>
      <c r="E3952" s="62"/>
      <c r="F3952" s="62"/>
      <c r="G3952" s="62"/>
      <c r="H3952" s="62"/>
    </row>
    <row r="3953" spans="1:8" customFormat="1" x14ac:dyDescent="0.25">
      <c r="A3953" s="59"/>
      <c r="B3953" s="60">
        <v>0.41666666666666702</v>
      </c>
      <c r="C3953" s="62"/>
      <c r="D3953" s="62"/>
      <c r="E3953" s="62"/>
      <c r="F3953" s="62"/>
      <c r="G3953" s="62"/>
      <c r="H3953" s="62"/>
    </row>
    <row r="3954" spans="1:8" customFormat="1" x14ac:dyDescent="0.25">
      <c r="A3954" s="59"/>
      <c r="B3954" s="60">
        <v>0.42361111111111099</v>
      </c>
      <c r="C3954" s="62"/>
      <c r="D3954" s="62"/>
      <c r="E3954" s="62"/>
      <c r="F3954" s="62"/>
      <c r="G3954" s="62"/>
      <c r="H3954" s="62"/>
    </row>
    <row r="3955" spans="1:8" customFormat="1" x14ac:dyDescent="0.25">
      <c r="A3955" s="59"/>
      <c r="B3955" s="60">
        <v>0.43055555555555602</v>
      </c>
      <c r="C3955" s="62"/>
      <c r="D3955" s="62"/>
      <c r="E3955" s="62"/>
      <c r="F3955" s="62"/>
      <c r="G3955" s="62"/>
      <c r="H3955" s="62"/>
    </row>
    <row r="3956" spans="1:8" customFormat="1" x14ac:dyDescent="0.25">
      <c r="A3956" s="59"/>
      <c r="B3956" s="60">
        <v>0.4375</v>
      </c>
      <c r="C3956" s="62"/>
      <c r="D3956" s="62"/>
      <c r="E3956" s="62"/>
      <c r="F3956" s="62"/>
      <c r="G3956" s="62"/>
      <c r="H3956" s="62"/>
    </row>
    <row r="3957" spans="1:8" customFormat="1" x14ac:dyDescent="0.25">
      <c r="A3957" s="59"/>
      <c r="B3957" s="60">
        <v>0.44444444444444398</v>
      </c>
      <c r="C3957" s="62"/>
      <c r="D3957" s="62"/>
      <c r="E3957" s="62"/>
      <c r="F3957" s="62"/>
      <c r="G3957" s="62"/>
      <c r="H3957" s="62"/>
    </row>
    <row r="3958" spans="1:8" customFormat="1" x14ac:dyDescent="0.25">
      <c r="A3958" s="59"/>
      <c r="B3958" s="60">
        <v>0.45138888888888901</v>
      </c>
      <c r="C3958" s="62"/>
      <c r="D3958" s="62"/>
      <c r="E3958" s="62"/>
      <c r="F3958" s="62"/>
      <c r="G3958" s="62"/>
      <c r="H3958" s="62"/>
    </row>
    <row r="3959" spans="1:8" customFormat="1" x14ac:dyDescent="0.25">
      <c r="A3959" s="59"/>
      <c r="B3959" s="60">
        <v>0.45833333333333298</v>
      </c>
      <c r="C3959" s="62"/>
      <c r="D3959" s="62"/>
      <c r="E3959" s="62"/>
      <c r="F3959" s="62"/>
      <c r="G3959" s="62"/>
      <c r="H3959" s="62"/>
    </row>
    <row r="3960" spans="1:8" customFormat="1" x14ac:dyDescent="0.25">
      <c r="A3960" s="59"/>
      <c r="B3960" s="60">
        <v>0.46527777777777801</v>
      </c>
      <c r="C3960" s="62"/>
      <c r="D3960" s="62"/>
      <c r="E3960" s="62"/>
      <c r="F3960" s="62"/>
      <c r="G3960" s="62"/>
      <c r="H3960" s="62"/>
    </row>
    <row r="3961" spans="1:8" customFormat="1" x14ac:dyDescent="0.25">
      <c r="A3961" s="59"/>
      <c r="B3961" s="60">
        <v>0.47222222222222199</v>
      </c>
      <c r="C3961" s="62"/>
      <c r="D3961" s="62"/>
      <c r="E3961" s="62"/>
      <c r="F3961" s="62"/>
      <c r="G3961" s="62"/>
      <c r="H3961" s="62"/>
    </row>
    <row r="3962" spans="1:8" customFormat="1" x14ac:dyDescent="0.25">
      <c r="A3962" s="59"/>
      <c r="B3962" s="60">
        <v>0.47916666666666702</v>
      </c>
      <c r="C3962" s="62"/>
      <c r="D3962" s="62"/>
      <c r="E3962" s="62"/>
      <c r="F3962" s="62"/>
      <c r="G3962" s="62"/>
      <c r="H3962" s="62"/>
    </row>
    <row r="3963" spans="1:8" customFormat="1" x14ac:dyDescent="0.25">
      <c r="A3963" s="59"/>
      <c r="B3963" s="60">
        <v>0.48611111111111099</v>
      </c>
      <c r="C3963" s="62"/>
      <c r="D3963" s="62"/>
      <c r="E3963" s="62"/>
      <c r="F3963" s="62"/>
      <c r="G3963" s="62"/>
      <c r="H3963" s="62"/>
    </row>
    <row r="3964" spans="1:8" customFormat="1" x14ac:dyDescent="0.25">
      <c r="A3964" s="59"/>
      <c r="B3964" s="60">
        <v>0.49305555555555602</v>
      </c>
      <c r="C3964" s="62"/>
      <c r="D3964" s="62"/>
      <c r="E3964" s="62"/>
      <c r="F3964" s="62"/>
      <c r="G3964" s="62"/>
      <c r="H3964" s="62"/>
    </row>
    <row r="3965" spans="1:8" customFormat="1" x14ac:dyDescent="0.25">
      <c r="A3965" s="59"/>
      <c r="B3965" s="60">
        <v>0.5</v>
      </c>
      <c r="C3965" s="62"/>
      <c r="D3965" s="62"/>
      <c r="E3965" s="62"/>
      <c r="F3965" s="62"/>
      <c r="G3965" s="62"/>
      <c r="H3965" s="62"/>
    </row>
    <row r="3966" spans="1:8" customFormat="1" x14ac:dyDescent="0.25">
      <c r="A3966" s="59"/>
      <c r="B3966" s="60">
        <v>0.50694444444444398</v>
      </c>
      <c r="C3966" s="62"/>
      <c r="D3966" s="62"/>
      <c r="E3966" s="62"/>
      <c r="F3966" s="62"/>
      <c r="G3966" s="62"/>
      <c r="H3966" s="62"/>
    </row>
    <row r="3967" spans="1:8" customFormat="1" x14ac:dyDescent="0.25">
      <c r="A3967" s="59"/>
      <c r="B3967" s="60">
        <v>0.51388888888888895</v>
      </c>
      <c r="C3967" s="62"/>
      <c r="D3967" s="62"/>
      <c r="E3967" s="62"/>
      <c r="F3967" s="62"/>
      <c r="G3967" s="62"/>
      <c r="H3967" s="62"/>
    </row>
    <row r="3968" spans="1:8" customFormat="1" x14ac:dyDescent="0.25">
      <c r="A3968" s="59"/>
      <c r="B3968" s="60">
        <v>0.52083333333333304</v>
      </c>
      <c r="C3968" s="62"/>
      <c r="D3968" s="62"/>
      <c r="E3968" s="62"/>
      <c r="F3968" s="62"/>
      <c r="G3968" s="62"/>
      <c r="H3968" s="62"/>
    </row>
    <row r="3969" spans="1:8" customFormat="1" x14ac:dyDescent="0.25">
      <c r="A3969" s="59"/>
      <c r="B3969" s="60">
        <v>0.52777777777777801</v>
      </c>
      <c r="C3969" s="62"/>
      <c r="D3969" s="62"/>
      <c r="E3969" s="62"/>
      <c r="F3969" s="62"/>
      <c r="G3969" s="62"/>
      <c r="H3969" s="62"/>
    </row>
    <row r="3970" spans="1:8" customFormat="1" x14ac:dyDescent="0.25">
      <c r="A3970" s="59"/>
      <c r="B3970" s="60">
        <v>0.53472222222222199</v>
      </c>
      <c r="C3970" s="62"/>
      <c r="D3970" s="62"/>
      <c r="E3970" s="62"/>
      <c r="F3970" s="62"/>
      <c r="G3970" s="62"/>
      <c r="H3970" s="62"/>
    </row>
    <row r="3971" spans="1:8" customFormat="1" x14ac:dyDescent="0.25">
      <c r="A3971" s="59"/>
      <c r="B3971" s="60">
        <v>0.54166666666666696</v>
      </c>
      <c r="C3971" s="62"/>
      <c r="D3971" s="62"/>
      <c r="E3971" s="62"/>
      <c r="F3971" s="62"/>
      <c r="G3971" s="62"/>
      <c r="H3971" s="62"/>
    </row>
    <row r="3972" spans="1:8" customFormat="1" x14ac:dyDescent="0.25">
      <c r="A3972" s="59"/>
      <c r="B3972" s="60">
        <v>0.54861111111111105</v>
      </c>
      <c r="C3972" s="62"/>
      <c r="D3972" s="62"/>
      <c r="E3972" s="62"/>
      <c r="F3972" s="62"/>
      <c r="G3972" s="62"/>
      <c r="H3972" s="62"/>
    </row>
    <row r="3973" spans="1:8" customFormat="1" x14ac:dyDescent="0.25">
      <c r="A3973" s="59"/>
      <c r="B3973" s="60">
        <v>0.55555555555555602</v>
      </c>
      <c r="C3973" s="62"/>
      <c r="D3973" s="62"/>
      <c r="E3973" s="62"/>
      <c r="F3973" s="62"/>
      <c r="G3973" s="62"/>
      <c r="H3973" s="62"/>
    </row>
    <row r="3974" spans="1:8" customFormat="1" x14ac:dyDescent="0.25">
      <c r="A3974" s="59"/>
      <c r="B3974" s="60">
        <v>0.5625</v>
      </c>
      <c r="C3974" s="62"/>
      <c r="D3974" s="62"/>
      <c r="E3974" s="62"/>
      <c r="F3974" s="62"/>
      <c r="G3974" s="62"/>
      <c r="H3974" s="62"/>
    </row>
    <row r="3975" spans="1:8" customFormat="1" x14ac:dyDescent="0.25">
      <c r="A3975" s="59"/>
      <c r="B3975" s="60">
        <v>0.56944444444444398</v>
      </c>
      <c r="C3975" s="62"/>
      <c r="D3975" s="62"/>
      <c r="E3975" s="62"/>
      <c r="F3975" s="62"/>
      <c r="G3975" s="62"/>
      <c r="H3975" s="62"/>
    </row>
    <row r="3976" spans="1:8" customFormat="1" x14ac:dyDescent="0.25">
      <c r="A3976" s="59"/>
      <c r="B3976" s="60">
        <v>0.57638888888888895</v>
      </c>
      <c r="C3976" s="62"/>
      <c r="D3976" s="62"/>
      <c r="E3976" s="62"/>
      <c r="F3976" s="62"/>
      <c r="G3976" s="62"/>
      <c r="H3976" s="62"/>
    </row>
    <row r="3977" spans="1:8" customFormat="1" x14ac:dyDescent="0.25">
      <c r="A3977" s="59"/>
      <c r="B3977" s="60">
        <v>0.58333333333333304</v>
      </c>
      <c r="C3977" s="62"/>
      <c r="D3977" s="62"/>
      <c r="E3977" s="62"/>
      <c r="F3977" s="62"/>
      <c r="G3977" s="62"/>
      <c r="H3977" s="62"/>
    </row>
    <row r="3978" spans="1:8" customFormat="1" x14ac:dyDescent="0.25">
      <c r="A3978" s="59"/>
      <c r="B3978" s="60">
        <v>0.59027777777777801</v>
      </c>
      <c r="C3978" s="62"/>
      <c r="D3978" s="62"/>
      <c r="E3978" s="62"/>
      <c r="F3978" s="62"/>
      <c r="G3978" s="62"/>
      <c r="H3978" s="62"/>
    </row>
    <row r="3979" spans="1:8" customFormat="1" x14ac:dyDescent="0.25">
      <c r="A3979" s="59"/>
      <c r="B3979" s="60">
        <v>0.59722222222222199</v>
      </c>
      <c r="C3979" s="62"/>
      <c r="D3979" s="62"/>
      <c r="E3979" s="62"/>
      <c r="F3979" s="62"/>
      <c r="G3979" s="62"/>
      <c r="H3979" s="62"/>
    </row>
    <row r="3980" spans="1:8" customFormat="1" x14ac:dyDescent="0.25">
      <c r="A3980" s="59"/>
      <c r="B3980" s="60">
        <v>0.60416666666666696</v>
      </c>
      <c r="C3980" s="62"/>
      <c r="D3980" s="62"/>
      <c r="E3980" s="62"/>
      <c r="F3980" s="62"/>
      <c r="G3980" s="62"/>
      <c r="H3980" s="62"/>
    </row>
    <row r="3981" spans="1:8" customFormat="1" x14ac:dyDescent="0.25">
      <c r="A3981" s="59"/>
      <c r="B3981" s="60">
        <v>0.61111111111111105</v>
      </c>
      <c r="C3981" s="62"/>
      <c r="D3981" s="62"/>
      <c r="E3981" s="62"/>
      <c r="F3981" s="62"/>
      <c r="G3981" s="62"/>
      <c r="H3981" s="62"/>
    </row>
    <row r="3982" spans="1:8" customFormat="1" x14ac:dyDescent="0.25">
      <c r="A3982" s="59"/>
      <c r="B3982" s="60">
        <v>0.61805555555555503</v>
      </c>
      <c r="C3982" s="62"/>
      <c r="D3982" s="62"/>
      <c r="E3982" s="62"/>
      <c r="F3982" s="62"/>
      <c r="G3982" s="62"/>
      <c r="H3982" s="62"/>
    </row>
    <row r="3983" spans="1:8" customFormat="1" x14ac:dyDescent="0.25">
      <c r="A3983" s="59"/>
      <c r="B3983" s="60">
        <v>0.625</v>
      </c>
      <c r="C3983" s="62"/>
      <c r="D3983" s="62"/>
      <c r="E3983" s="62"/>
      <c r="F3983" s="62"/>
      <c r="G3983" s="62"/>
      <c r="H3983" s="62"/>
    </row>
    <row r="3984" spans="1:8" customFormat="1" x14ac:dyDescent="0.25">
      <c r="A3984" s="59"/>
      <c r="B3984" s="60">
        <v>0.63194444444444398</v>
      </c>
      <c r="C3984" s="62"/>
      <c r="D3984" s="62"/>
      <c r="E3984" s="62"/>
      <c r="F3984" s="62"/>
      <c r="G3984" s="62"/>
      <c r="H3984" s="62"/>
    </row>
    <row r="3985" spans="1:8" customFormat="1" x14ac:dyDescent="0.25">
      <c r="A3985" s="59"/>
      <c r="B3985" s="60">
        <v>0.63888888888888895</v>
      </c>
      <c r="C3985" s="62"/>
      <c r="D3985" s="62"/>
      <c r="E3985" s="62"/>
      <c r="F3985" s="62"/>
      <c r="G3985" s="62"/>
      <c r="H3985" s="62"/>
    </row>
    <row r="3986" spans="1:8" customFormat="1" x14ac:dyDescent="0.25">
      <c r="A3986" s="59"/>
      <c r="B3986" s="60">
        <v>0.64583333333333304</v>
      </c>
      <c r="C3986" s="62"/>
      <c r="D3986" s="62"/>
      <c r="E3986" s="62"/>
      <c r="F3986" s="62"/>
      <c r="G3986" s="62"/>
      <c r="H3986" s="62"/>
    </row>
    <row r="3987" spans="1:8" customFormat="1" x14ac:dyDescent="0.25">
      <c r="A3987" s="59"/>
      <c r="B3987" s="60">
        <v>0.65277777777777801</v>
      </c>
      <c r="C3987" s="62"/>
      <c r="D3987" s="62"/>
      <c r="E3987" s="62"/>
      <c r="F3987" s="62"/>
      <c r="G3987" s="62"/>
      <c r="H3987" s="62"/>
    </row>
    <row r="3988" spans="1:8" customFormat="1" x14ac:dyDescent="0.25">
      <c r="A3988" s="59"/>
      <c r="B3988" s="60">
        <v>0.65972222222222199</v>
      </c>
      <c r="C3988" s="62"/>
      <c r="D3988" s="62"/>
      <c r="E3988" s="62"/>
      <c r="F3988" s="62"/>
      <c r="G3988" s="62"/>
      <c r="H3988" s="62"/>
    </row>
    <row r="3989" spans="1:8" customFormat="1" x14ac:dyDescent="0.25">
      <c r="A3989" s="59"/>
      <c r="B3989" s="60">
        <v>0.66666666666666696</v>
      </c>
      <c r="C3989" s="62"/>
      <c r="D3989" s="62"/>
      <c r="E3989" s="62"/>
      <c r="F3989" s="62"/>
      <c r="G3989" s="62"/>
      <c r="H3989" s="62"/>
    </row>
    <row r="3990" spans="1:8" customFormat="1" x14ac:dyDescent="0.25">
      <c r="A3990" s="59"/>
      <c r="B3990" s="60">
        <v>0.67361111111111105</v>
      </c>
      <c r="C3990" s="62"/>
      <c r="D3990" s="62"/>
      <c r="E3990" s="62"/>
      <c r="F3990" s="62"/>
      <c r="G3990" s="62"/>
      <c r="H3990" s="62"/>
    </row>
    <row r="3991" spans="1:8" customFormat="1" x14ac:dyDescent="0.25">
      <c r="A3991" s="59"/>
      <c r="B3991" s="60">
        <v>0.68055555555555503</v>
      </c>
      <c r="C3991" s="62"/>
      <c r="D3991" s="62"/>
      <c r="E3991" s="62"/>
      <c r="F3991" s="62"/>
      <c r="G3991" s="62"/>
      <c r="H3991" s="62"/>
    </row>
    <row r="3992" spans="1:8" customFormat="1" x14ac:dyDescent="0.25">
      <c r="A3992" s="59"/>
      <c r="B3992" s="60">
        <v>0.6875</v>
      </c>
      <c r="C3992" s="62"/>
      <c r="D3992" s="62"/>
      <c r="E3992" s="62"/>
      <c r="F3992" s="62"/>
      <c r="G3992" s="62"/>
      <c r="H3992" s="62"/>
    </row>
    <row r="3993" spans="1:8" customFormat="1" x14ac:dyDescent="0.25">
      <c r="A3993" s="59"/>
      <c r="B3993" s="60">
        <v>0.69444444444444398</v>
      </c>
      <c r="C3993" s="62"/>
      <c r="D3993" s="62"/>
      <c r="E3993" s="62"/>
      <c r="F3993" s="62"/>
      <c r="G3993" s="62"/>
      <c r="H3993" s="62"/>
    </row>
    <row r="3994" spans="1:8" customFormat="1" x14ac:dyDescent="0.25">
      <c r="A3994" s="59"/>
      <c r="B3994" s="60">
        <v>0.70138888888888895</v>
      </c>
      <c r="C3994" s="62"/>
      <c r="D3994" s="62"/>
      <c r="E3994" s="62"/>
      <c r="F3994" s="62"/>
      <c r="G3994" s="62"/>
      <c r="H3994" s="62"/>
    </row>
    <row r="3995" spans="1:8" customFormat="1" x14ac:dyDescent="0.25">
      <c r="A3995" s="59"/>
      <c r="B3995" s="60">
        <v>0.70833333333333304</v>
      </c>
      <c r="C3995" s="62"/>
      <c r="D3995" s="62"/>
      <c r="E3995" s="62"/>
      <c r="F3995" s="62"/>
      <c r="G3995" s="62"/>
      <c r="H3995" s="62"/>
    </row>
    <row r="3996" spans="1:8" customFormat="1" x14ac:dyDescent="0.25">
      <c r="A3996" s="59"/>
      <c r="B3996" s="60">
        <v>0.71527777777777801</v>
      </c>
      <c r="C3996" s="62"/>
      <c r="D3996" s="62"/>
      <c r="E3996" s="62"/>
      <c r="F3996" s="62"/>
      <c r="G3996" s="62"/>
      <c r="H3996" s="62"/>
    </row>
    <row r="3997" spans="1:8" customFormat="1" x14ac:dyDescent="0.25">
      <c r="A3997" s="59"/>
      <c r="B3997" s="60">
        <v>0.72222222222222199</v>
      </c>
      <c r="C3997" s="62"/>
      <c r="D3997" s="62"/>
      <c r="E3997" s="62"/>
      <c r="F3997" s="62"/>
      <c r="G3997" s="62"/>
      <c r="H3997" s="62"/>
    </row>
    <row r="3998" spans="1:8" customFormat="1" x14ac:dyDescent="0.25">
      <c r="A3998" s="59"/>
      <c r="B3998" s="60">
        <v>0.72916666666666696</v>
      </c>
      <c r="C3998" s="62"/>
      <c r="D3998" s="62"/>
      <c r="E3998" s="62"/>
      <c r="F3998" s="62"/>
      <c r="G3998" s="62"/>
      <c r="H3998" s="62"/>
    </row>
    <row r="3999" spans="1:8" customFormat="1" x14ac:dyDescent="0.25">
      <c r="A3999" s="59"/>
      <c r="B3999" s="60">
        <v>0.73611111111111105</v>
      </c>
      <c r="C3999" s="62"/>
      <c r="D3999" s="62"/>
      <c r="E3999" s="62"/>
      <c r="F3999" s="62"/>
      <c r="G3999" s="62"/>
      <c r="H3999" s="62"/>
    </row>
    <row r="4000" spans="1:8" customFormat="1" x14ac:dyDescent="0.25">
      <c r="A4000" s="59"/>
      <c r="B4000" s="60">
        <v>0.74305555555555503</v>
      </c>
      <c r="C4000" s="62"/>
      <c r="D4000" s="62"/>
      <c r="E4000" s="62"/>
      <c r="F4000" s="62"/>
      <c r="G4000" s="62"/>
      <c r="H4000" s="62"/>
    </row>
    <row r="4001" spans="1:8" customFormat="1" x14ac:dyDescent="0.25">
      <c r="A4001" s="59"/>
      <c r="B4001" s="60">
        <v>0.75</v>
      </c>
      <c r="C4001" s="62"/>
      <c r="D4001" s="62"/>
      <c r="E4001" s="62"/>
      <c r="F4001" s="62"/>
      <c r="G4001" s="62"/>
      <c r="H4001" s="62"/>
    </row>
    <row r="4002" spans="1:8" customFormat="1" x14ac:dyDescent="0.25">
      <c r="A4002" s="59"/>
      <c r="B4002" s="60">
        <v>0.75694444444444398</v>
      </c>
      <c r="C4002" s="62"/>
      <c r="D4002" s="62"/>
      <c r="E4002" s="62"/>
      <c r="F4002" s="62"/>
      <c r="G4002" s="62"/>
      <c r="H4002" s="62"/>
    </row>
    <row r="4003" spans="1:8" customFormat="1" x14ac:dyDescent="0.25">
      <c r="A4003" s="59"/>
      <c r="B4003" s="60">
        <v>0.76388888888888895</v>
      </c>
      <c r="C4003" s="62"/>
      <c r="D4003" s="62"/>
      <c r="E4003" s="62"/>
      <c r="F4003" s="62"/>
      <c r="G4003" s="62"/>
      <c r="H4003" s="62"/>
    </row>
    <row r="4004" spans="1:8" customFormat="1" x14ac:dyDescent="0.25">
      <c r="A4004" s="59"/>
      <c r="B4004" s="60">
        <v>0.77083333333333304</v>
      </c>
      <c r="C4004" s="62"/>
      <c r="D4004" s="62"/>
      <c r="E4004" s="62"/>
      <c r="F4004" s="62"/>
      <c r="G4004" s="62"/>
      <c r="H4004" s="62"/>
    </row>
    <row r="4005" spans="1:8" customFormat="1" x14ac:dyDescent="0.25">
      <c r="A4005" s="59"/>
      <c r="B4005" s="60">
        <v>0.77777777777777801</v>
      </c>
      <c r="C4005" s="62"/>
      <c r="D4005" s="62"/>
      <c r="E4005" s="62"/>
      <c r="F4005" s="62"/>
      <c r="G4005" s="62"/>
      <c r="H4005" s="62"/>
    </row>
    <row r="4006" spans="1:8" customFormat="1" x14ac:dyDescent="0.25">
      <c r="A4006" s="59"/>
      <c r="B4006" s="60">
        <v>0.78472222222222199</v>
      </c>
      <c r="C4006" s="62"/>
      <c r="D4006" s="62"/>
      <c r="E4006" s="62"/>
      <c r="F4006" s="62"/>
      <c r="G4006" s="62"/>
      <c r="H4006" s="62"/>
    </row>
    <row r="4007" spans="1:8" customFormat="1" x14ac:dyDescent="0.25">
      <c r="A4007" s="59"/>
      <c r="B4007" s="60">
        <v>0.79166666666666696</v>
      </c>
      <c r="C4007" s="62"/>
      <c r="D4007" s="62"/>
      <c r="E4007" s="62"/>
      <c r="F4007" s="62"/>
      <c r="G4007" s="62"/>
      <c r="H4007" s="62"/>
    </row>
    <row r="4008" spans="1:8" customFormat="1" x14ac:dyDescent="0.25">
      <c r="A4008" s="59"/>
      <c r="B4008" s="60">
        <v>0.79861111111111105</v>
      </c>
      <c r="C4008" s="62"/>
      <c r="D4008" s="62"/>
      <c r="E4008" s="62"/>
      <c r="F4008" s="62"/>
      <c r="G4008" s="62"/>
      <c r="H4008" s="62"/>
    </row>
    <row r="4009" spans="1:8" customFormat="1" x14ac:dyDescent="0.25">
      <c r="A4009" s="59"/>
      <c r="B4009" s="60">
        <v>0.80555555555555503</v>
      </c>
      <c r="C4009" s="62"/>
      <c r="D4009" s="62"/>
      <c r="E4009" s="62"/>
      <c r="F4009" s="62"/>
      <c r="G4009" s="62"/>
      <c r="H4009" s="62"/>
    </row>
    <row r="4010" spans="1:8" customFormat="1" x14ac:dyDescent="0.25">
      <c r="A4010" s="59"/>
      <c r="B4010" s="60">
        <v>0.8125</v>
      </c>
      <c r="C4010" s="62"/>
      <c r="D4010" s="62"/>
      <c r="E4010" s="62"/>
      <c r="F4010" s="62"/>
      <c r="G4010" s="62"/>
      <c r="H4010" s="62"/>
    </row>
    <row r="4011" spans="1:8" customFormat="1" x14ac:dyDescent="0.25">
      <c r="A4011" s="59"/>
      <c r="B4011" s="60">
        <v>0.81944444444444398</v>
      </c>
      <c r="C4011" s="62"/>
      <c r="D4011" s="62"/>
      <c r="E4011" s="62"/>
      <c r="F4011" s="62"/>
      <c r="G4011" s="62"/>
      <c r="H4011" s="62"/>
    </row>
    <row r="4012" spans="1:8" customFormat="1" x14ac:dyDescent="0.25">
      <c r="A4012" s="59"/>
      <c r="B4012" s="60">
        <v>0.82638888888888895</v>
      </c>
      <c r="C4012" s="62"/>
      <c r="D4012" s="62"/>
      <c r="E4012" s="62"/>
      <c r="F4012" s="62"/>
      <c r="G4012" s="62"/>
      <c r="H4012" s="62"/>
    </row>
    <row r="4013" spans="1:8" customFormat="1" x14ac:dyDescent="0.25">
      <c r="A4013" s="59"/>
      <c r="B4013" s="60">
        <v>0.83333333333333304</v>
      </c>
      <c r="C4013" s="62"/>
      <c r="D4013" s="62"/>
      <c r="E4013" s="62"/>
      <c r="F4013" s="62"/>
      <c r="G4013" s="62"/>
      <c r="H4013" s="62"/>
    </row>
    <row r="4014" spans="1:8" customFormat="1" x14ac:dyDescent="0.25">
      <c r="A4014" s="59"/>
      <c r="B4014" s="60">
        <v>0.84027777777777801</v>
      </c>
      <c r="C4014" s="62"/>
      <c r="D4014" s="62"/>
      <c r="E4014" s="62"/>
      <c r="F4014" s="62"/>
      <c r="G4014" s="62"/>
      <c r="H4014" s="62"/>
    </row>
    <row r="4015" spans="1:8" customFormat="1" x14ac:dyDescent="0.25">
      <c r="A4015" s="59"/>
      <c r="B4015" s="60">
        <v>0.84722222222222199</v>
      </c>
      <c r="C4015" s="62"/>
      <c r="D4015" s="62"/>
      <c r="E4015" s="62"/>
      <c r="F4015" s="62"/>
      <c r="G4015" s="62"/>
      <c r="H4015" s="62"/>
    </row>
    <row r="4016" spans="1:8" customFormat="1" x14ac:dyDescent="0.25">
      <c r="A4016" s="59"/>
      <c r="B4016" s="60">
        <v>0.85416666666666696</v>
      </c>
      <c r="C4016" s="62"/>
      <c r="D4016" s="62"/>
      <c r="E4016" s="62"/>
      <c r="F4016" s="62"/>
      <c r="G4016" s="62"/>
      <c r="H4016" s="62"/>
    </row>
    <row r="4017" spans="1:8" customFormat="1" x14ac:dyDescent="0.25">
      <c r="A4017" s="59"/>
      <c r="B4017" s="60">
        <v>0.86111111111111105</v>
      </c>
      <c r="C4017" s="62"/>
      <c r="D4017" s="62"/>
      <c r="E4017" s="62"/>
      <c r="F4017" s="62"/>
      <c r="G4017" s="62"/>
      <c r="H4017" s="62"/>
    </row>
    <row r="4018" spans="1:8" customFormat="1" x14ac:dyDescent="0.25">
      <c r="A4018" s="59"/>
      <c r="B4018" s="60">
        <v>0.86805555555555503</v>
      </c>
      <c r="C4018" s="62"/>
      <c r="D4018" s="62"/>
      <c r="E4018" s="62"/>
      <c r="F4018" s="62"/>
      <c r="G4018" s="62"/>
      <c r="H4018" s="62"/>
    </row>
    <row r="4019" spans="1:8" customFormat="1" x14ac:dyDescent="0.25">
      <c r="A4019" s="59"/>
      <c r="B4019" s="60">
        <v>0.875</v>
      </c>
      <c r="C4019" s="62"/>
      <c r="D4019" s="62"/>
      <c r="E4019" s="62"/>
      <c r="F4019" s="62"/>
      <c r="G4019" s="62"/>
      <c r="H4019" s="62"/>
    </row>
    <row r="4020" spans="1:8" customFormat="1" x14ac:dyDescent="0.25">
      <c r="A4020" s="59"/>
      <c r="B4020" s="60">
        <v>0.88194444444444398</v>
      </c>
      <c r="C4020" s="62"/>
      <c r="D4020" s="62"/>
      <c r="E4020" s="62"/>
      <c r="F4020" s="62"/>
      <c r="G4020" s="62"/>
      <c r="H4020" s="62"/>
    </row>
    <row r="4021" spans="1:8" customFormat="1" x14ac:dyDescent="0.25">
      <c r="A4021" s="59"/>
      <c r="B4021" s="60">
        <v>0.88888888888888895</v>
      </c>
      <c r="C4021" s="62"/>
      <c r="D4021" s="62"/>
      <c r="E4021" s="62"/>
      <c r="F4021" s="62"/>
      <c r="G4021" s="62"/>
      <c r="H4021" s="62"/>
    </row>
    <row r="4022" spans="1:8" customFormat="1" x14ac:dyDescent="0.25">
      <c r="A4022" s="59"/>
      <c r="B4022" s="60">
        <v>0.89583333333333304</v>
      </c>
      <c r="C4022" s="62"/>
      <c r="D4022" s="62"/>
      <c r="E4022" s="62"/>
      <c r="F4022" s="62"/>
      <c r="G4022" s="62"/>
      <c r="H4022" s="62"/>
    </row>
    <row r="4023" spans="1:8" customFormat="1" x14ac:dyDescent="0.25">
      <c r="A4023" s="59"/>
      <c r="B4023" s="60">
        <v>0.90277777777777801</v>
      </c>
      <c r="C4023" s="62"/>
      <c r="D4023" s="62"/>
      <c r="E4023" s="62"/>
      <c r="F4023" s="62"/>
      <c r="G4023" s="62"/>
      <c r="H4023" s="62"/>
    </row>
    <row r="4024" spans="1:8" customFormat="1" x14ac:dyDescent="0.25">
      <c r="A4024" s="59"/>
      <c r="B4024" s="60">
        <v>0.90972222222222199</v>
      </c>
      <c r="C4024" s="62"/>
      <c r="D4024" s="62"/>
      <c r="E4024" s="62"/>
      <c r="F4024" s="62"/>
      <c r="G4024" s="62"/>
      <c r="H4024" s="62"/>
    </row>
    <row r="4025" spans="1:8" customFormat="1" x14ac:dyDescent="0.25">
      <c r="A4025" s="59"/>
      <c r="B4025" s="60">
        <v>0.91666666666666696</v>
      </c>
      <c r="C4025" s="62"/>
      <c r="D4025" s="62"/>
      <c r="E4025" s="62"/>
      <c r="F4025" s="62"/>
      <c r="G4025" s="62"/>
      <c r="H4025" s="62"/>
    </row>
    <row r="4026" spans="1:8" customFormat="1" x14ac:dyDescent="0.25">
      <c r="A4026" s="59"/>
      <c r="B4026" s="60">
        <v>0.92361111111111105</v>
      </c>
      <c r="C4026" s="62"/>
      <c r="D4026" s="62"/>
      <c r="E4026" s="62"/>
      <c r="F4026" s="62"/>
      <c r="G4026" s="62"/>
      <c r="H4026" s="62"/>
    </row>
    <row r="4027" spans="1:8" customFormat="1" x14ac:dyDescent="0.25">
      <c r="A4027" s="59"/>
      <c r="B4027" s="60">
        <v>0.93055555555555503</v>
      </c>
      <c r="C4027" s="62"/>
      <c r="D4027" s="62"/>
      <c r="E4027" s="62"/>
      <c r="F4027" s="62"/>
      <c r="G4027" s="62"/>
      <c r="H4027" s="62"/>
    </row>
    <row r="4028" spans="1:8" customFormat="1" x14ac:dyDescent="0.25">
      <c r="A4028" s="59"/>
      <c r="B4028" s="60">
        <v>0.9375</v>
      </c>
      <c r="C4028" s="62"/>
      <c r="D4028" s="62"/>
      <c r="E4028" s="62"/>
      <c r="F4028" s="62"/>
      <c r="G4028" s="62"/>
      <c r="H4028" s="62"/>
    </row>
    <row r="4029" spans="1:8" customFormat="1" x14ac:dyDescent="0.25">
      <c r="A4029" s="59"/>
      <c r="B4029" s="60">
        <v>0.94444444444444398</v>
      </c>
      <c r="C4029" s="62"/>
      <c r="D4029" s="62"/>
      <c r="E4029" s="62"/>
      <c r="F4029" s="62"/>
      <c r="G4029" s="62"/>
      <c r="H4029" s="62"/>
    </row>
    <row r="4030" spans="1:8" customFormat="1" x14ac:dyDescent="0.25">
      <c r="A4030" s="59"/>
      <c r="B4030" s="60">
        <v>0.95138888888888895</v>
      </c>
      <c r="C4030" s="62"/>
      <c r="D4030" s="62"/>
      <c r="E4030" s="62"/>
      <c r="F4030" s="62"/>
      <c r="G4030" s="62"/>
      <c r="H4030" s="62"/>
    </row>
    <row r="4031" spans="1:8" customFormat="1" x14ac:dyDescent="0.25">
      <c r="A4031" s="59"/>
      <c r="B4031" s="60">
        <v>0.95833333333333304</v>
      </c>
      <c r="C4031" s="62"/>
      <c r="D4031" s="62"/>
      <c r="E4031" s="62"/>
      <c r="F4031" s="62"/>
      <c r="G4031" s="62"/>
      <c r="H4031" s="62"/>
    </row>
    <row r="4032" spans="1:8" customFormat="1" x14ac:dyDescent="0.25">
      <c r="A4032" s="59"/>
      <c r="B4032" s="60">
        <v>0.96527777777777801</v>
      </c>
      <c r="C4032" s="62"/>
      <c r="D4032" s="62"/>
      <c r="E4032" s="62"/>
      <c r="F4032" s="62"/>
      <c r="G4032" s="62"/>
      <c r="H4032" s="62"/>
    </row>
    <row r="4033" spans="1:8" customFormat="1" x14ac:dyDescent="0.25">
      <c r="A4033" s="59"/>
      <c r="B4033" s="60">
        <v>0.97222222222222199</v>
      </c>
      <c r="C4033" s="62"/>
      <c r="D4033" s="62"/>
      <c r="E4033" s="62"/>
      <c r="F4033" s="62"/>
      <c r="G4033" s="62"/>
      <c r="H4033" s="62"/>
    </row>
    <row r="4034" spans="1:8" customFormat="1" x14ac:dyDescent="0.25">
      <c r="A4034" s="59"/>
      <c r="B4034" s="60">
        <v>0.97916666666666696</v>
      </c>
      <c r="C4034" s="62"/>
      <c r="D4034" s="62"/>
      <c r="E4034" s="62"/>
      <c r="F4034" s="62"/>
      <c r="G4034" s="62"/>
      <c r="H4034" s="62"/>
    </row>
    <row r="4035" spans="1:8" customFormat="1" x14ac:dyDescent="0.25">
      <c r="A4035" s="59"/>
      <c r="B4035" s="60">
        <v>0.98611111111111105</v>
      </c>
      <c r="C4035" s="62"/>
      <c r="D4035" s="62"/>
      <c r="E4035" s="62"/>
      <c r="F4035" s="62"/>
      <c r="G4035" s="62"/>
      <c r="H4035" s="62"/>
    </row>
    <row r="4036" spans="1:8" customFormat="1" x14ac:dyDescent="0.25">
      <c r="A4036" s="59"/>
      <c r="B4036" s="60">
        <v>0.99305555555555503</v>
      </c>
      <c r="C4036" s="62"/>
      <c r="D4036" s="62"/>
      <c r="E4036" s="62"/>
      <c r="F4036" s="62"/>
      <c r="G4036" s="62"/>
      <c r="H4036" s="62"/>
    </row>
    <row r="4037" spans="1:8" customFormat="1" x14ac:dyDescent="0.25">
      <c r="A4037" s="59"/>
      <c r="B4037" s="60">
        <v>0</v>
      </c>
      <c r="C4037" s="62"/>
      <c r="D4037" s="62"/>
      <c r="E4037" s="62"/>
      <c r="F4037" s="62"/>
      <c r="G4037" s="62"/>
      <c r="H4037" s="62"/>
    </row>
    <row r="4038" spans="1:8" customFormat="1" x14ac:dyDescent="0.25">
      <c r="A4038" s="59"/>
      <c r="B4038" s="60">
        <v>6.9444444444444441E-3</v>
      </c>
      <c r="C4038" s="62"/>
      <c r="D4038" s="62"/>
      <c r="E4038" s="62"/>
      <c r="F4038" s="62"/>
      <c r="G4038" s="62"/>
      <c r="H4038" s="62"/>
    </row>
    <row r="4039" spans="1:8" customFormat="1" x14ac:dyDescent="0.25">
      <c r="A4039" s="59"/>
      <c r="B4039" s="60">
        <v>1.3888888888888888E-2</v>
      </c>
      <c r="C4039" s="62"/>
      <c r="D4039" s="62"/>
      <c r="E4039" s="62"/>
      <c r="F4039" s="62"/>
      <c r="G4039" s="62"/>
      <c r="H4039" s="62"/>
    </row>
    <row r="4040" spans="1:8" customFormat="1" x14ac:dyDescent="0.25">
      <c r="A4040" s="59"/>
      <c r="B4040" s="60">
        <v>2.0833333333333301E-2</v>
      </c>
      <c r="C4040" s="62"/>
      <c r="D4040" s="62"/>
      <c r="E4040" s="62"/>
      <c r="F4040" s="62"/>
      <c r="G4040" s="62"/>
      <c r="H4040" s="62"/>
    </row>
    <row r="4041" spans="1:8" customFormat="1" x14ac:dyDescent="0.25">
      <c r="A4041" s="59"/>
      <c r="B4041" s="60">
        <v>2.7777777777777801E-2</v>
      </c>
      <c r="C4041" s="62"/>
      <c r="D4041" s="62"/>
      <c r="E4041" s="62"/>
      <c r="F4041" s="62"/>
      <c r="G4041" s="62"/>
      <c r="H4041" s="62"/>
    </row>
    <row r="4042" spans="1:8" customFormat="1" x14ac:dyDescent="0.25">
      <c r="A4042" s="59"/>
      <c r="B4042" s="60">
        <v>3.4722222222222203E-2</v>
      </c>
      <c r="C4042" s="62"/>
      <c r="D4042" s="62"/>
      <c r="E4042" s="62"/>
      <c r="F4042" s="62"/>
      <c r="G4042" s="62"/>
      <c r="H4042" s="62"/>
    </row>
    <row r="4043" spans="1:8" customFormat="1" x14ac:dyDescent="0.25">
      <c r="A4043" s="59"/>
      <c r="B4043" s="60">
        <v>4.1666666666666664E-2</v>
      </c>
      <c r="C4043" s="62"/>
      <c r="D4043" s="62"/>
      <c r="E4043" s="62"/>
      <c r="F4043" s="62"/>
      <c r="G4043" s="62"/>
      <c r="H4043" s="62"/>
    </row>
    <row r="4044" spans="1:8" customFormat="1" x14ac:dyDescent="0.25">
      <c r="A4044" s="59"/>
      <c r="B4044" s="60">
        <v>4.8611111111111098E-2</v>
      </c>
      <c r="C4044" s="62"/>
      <c r="D4044" s="62"/>
      <c r="E4044" s="62"/>
      <c r="F4044" s="62"/>
      <c r="G4044" s="62"/>
      <c r="H4044" s="62"/>
    </row>
    <row r="4045" spans="1:8" customFormat="1" x14ac:dyDescent="0.25">
      <c r="A4045" s="59"/>
      <c r="B4045" s="60">
        <v>5.5555555555555601E-2</v>
      </c>
      <c r="C4045" s="62"/>
      <c r="D4045" s="62"/>
      <c r="E4045" s="62"/>
      <c r="F4045" s="62"/>
      <c r="G4045" s="62"/>
      <c r="H4045" s="62"/>
    </row>
    <row r="4046" spans="1:8" customFormat="1" x14ac:dyDescent="0.25">
      <c r="A4046" s="59"/>
      <c r="B4046" s="60">
        <v>6.25E-2</v>
      </c>
      <c r="C4046" s="62"/>
      <c r="D4046" s="62"/>
      <c r="E4046" s="62"/>
      <c r="F4046" s="62"/>
      <c r="G4046" s="62"/>
      <c r="H4046" s="62"/>
    </row>
    <row r="4047" spans="1:8" customFormat="1" x14ac:dyDescent="0.25">
      <c r="A4047" s="59"/>
      <c r="B4047" s="60">
        <v>6.9444444444444406E-2</v>
      </c>
      <c r="C4047" s="62"/>
      <c r="D4047" s="62"/>
      <c r="E4047" s="62"/>
      <c r="F4047" s="62"/>
      <c r="G4047" s="62"/>
      <c r="H4047" s="62"/>
    </row>
    <row r="4048" spans="1:8" customFormat="1" x14ac:dyDescent="0.25">
      <c r="A4048" s="59"/>
      <c r="B4048" s="60">
        <v>7.6388888888888895E-2</v>
      </c>
      <c r="C4048" s="62"/>
      <c r="D4048" s="62"/>
      <c r="E4048" s="62"/>
      <c r="F4048" s="62"/>
      <c r="G4048" s="62"/>
      <c r="H4048" s="62"/>
    </row>
    <row r="4049" spans="1:8" customFormat="1" x14ac:dyDescent="0.25">
      <c r="A4049" s="59"/>
      <c r="B4049" s="60">
        <v>8.3333333333333301E-2</v>
      </c>
      <c r="C4049" s="62"/>
      <c r="D4049" s="62"/>
      <c r="E4049" s="62"/>
      <c r="F4049" s="62"/>
      <c r="G4049" s="62"/>
      <c r="H4049" s="62"/>
    </row>
    <row r="4050" spans="1:8" customFormat="1" x14ac:dyDescent="0.25">
      <c r="A4050" s="59"/>
      <c r="B4050" s="60">
        <v>9.0277777777777804E-2</v>
      </c>
      <c r="C4050" s="62"/>
      <c r="D4050" s="62"/>
      <c r="E4050" s="62"/>
      <c r="F4050" s="62"/>
      <c r="G4050" s="62"/>
      <c r="H4050" s="62"/>
    </row>
    <row r="4051" spans="1:8" customFormat="1" x14ac:dyDescent="0.25">
      <c r="A4051" s="59"/>
      <c r="B4051" s="60">
        <v>9.7222222222222196E-2</v>
      </c>
      <c r="C4051" s="62"/>
      <c r="D4051" s="62"/>
      <c r="E4051" s="62"/>
      <c r="F4051" s="62"/>
      <c r="G4051" s="62"/>
      <c r="H4051" s="62"/>
    </row>
    <row r="4052" spans="1:8" customFormat="1" x14ac:dyDescent="0.25">
      <c r="A4052" s="59"/>
      <c r="B4052" s="60">
        <v>0.104166666666667</v>
      </c>
      <c r="C4052" s="62"/>
      <c r="D4052" s="62"/>
      <c r="E4052" s="62"/>
      <c r="F4052" s="62"/>
      <c r="G4052" s="62"/>
      <c r="H4052" s="62"/>
    </row>
    <row r="4053" spans="1:8" customFormat="1" x14ac:dyDescent="0.25">
      <c r="A4053" s="59"/>
      <c r="B4053" s="60">
        <v>0.11111111111111099</v>
      </c>
      <c r="C4053" s="62"/>
      <c r="D4053" s="62"/>
      <c r="E4053" s="62"/>
      <c r="F4053" s="62"/>
      <c r="G4053" s="62"/>
      <c r="H4053" s="62"/>
    </row>
    <row r="4054" spans="1:8" customFormat="1" x14ac:dyDescent="0.25">
      <c r="A4054" s="59"/>
      <c r="B4054" s="60">
        <v>0.118055555555556</v>
      </c>
      <c r="C4054" s="62"/>
      <c r="D4054" s="62"/>
      <c r="E4054" s="62"/>
      <c r="F4054" s="62"/>
      <c r="G4054" s="62"/>
      <c r="H4054" s="62"/>
    </row>
    <row r="4055" spans="1:8" customFormat="1" x14ac:dyDescent="0.25">
      <c r="A4055" s="59"/>
      <c r="B4055" s="60">
        <v>0.125</v>
      </c>
      <c r="C4055" s="62"/>
      <c r="D4055" s="62"/>
      <c r="E4055" s="62"/>
      <c r="F4055" s="62"/>
      <c r="G4055" s="62"/>
      <c r="H4055" s="62"/>
    </row>
    <row r="4056" spans="1:8" customFormat="1" x14ac:dyDescent="0.25">
      <c r="A4056" s="59"/>
      <c r="B4056" s="60">
        <v>0.131944444444444</v>
      </c>
      <c r="C4056" s="62"/>
      <c r="D4056" s="62"/>
      <c r="E4056" s="62"/>
      <c r="F4056" s="62"/>
      <c r="G4056" s="62"/>
      <c r="H4056" s="62"/>
    </row>
    <row r="4057" spans="1:8" customFormat="1" x14ac:dyDescent="0.25">
      <c r="A4057" s="59"/>
      <c r="B4057" s="60">
        <v>0.13888888888888901</v>
      </c>
      <c r="C4057" s="62"/>
      <c r="D4057" s="62"/>
      <c r="E4057" s="62"/>
      <c r="F4057" s="62"/>
      <c r="G4057" s="62"/>
      <c r="H4057" s="62"/>
    </row>
    <row r="4058" spans="1:8" customFormat="1" x14ac:dyDescent="0.25">
      <c r="A4058" s="59"/>
      <c r="B4058" s="60">
        <v>0.14583333333333301</v>
      </c>
      <c r="C4058" s="62"/>
      <c r="D4058" s="62"/>
      <c r="E4058" s="62"/>
      <c r="F4058" s="62"/>
      <c r="G4058" s="62"/>
      <c r="H4058" s="62"/>
    </row>
    <row r="4059" spans="1:8" customFormat="1" x14ac:dyDescent="0.25">
      <c r="A4059" s="59"/>
      <c r="B4059" s="60">
        <v>0.15277777777777801</v>
      </c>
      <c r="C4059" s="62"/>
      <c r="D4059" s="62"/>
      <c r="E4059" s="62"/>
      <c r="F4059" s="62"/>
      <c r="G4059" s="62"/>
      <c r="H4059" s="62"/>
    </row>
    <row r="4060" spans="1:8" customFormat="1" x14ac:dyDescent="0.25">
      <c r="A4060" s="59"/>
      <c r="B4060" s="60">
        <v>0.15972222222222199</v>
      </c>
      <c r="C4060" s="62"/>
      <c r="D4060" s="62"/>
      <c r="E4060" s="62"/>
      <c r="F4060" s="62"/>
      <c r="G4060" s="62"/>
      <c r="H4060" s="62"/>
    </row>
    <row r="4061" spans="1:8" customFormat="1" x14ac:dyDescent="0.25">
      <c r="A4061" s="59"/>
      <c r="B4061" s="60">
        <v>0.16666666666666699</v>
      </c>
      <c r="C4061" s="62"/>
      <c r="D4061" s="62"/>
      <c r="E4061" s="62"/>
      <c r="F4061" s="62"/>
      <c r="G4061" s="62"/>
      <c r="H4061" s="62"/>
    </row>
    <row r="4062" spans="1:8" customFormat="1" x14ac:dyDescent="0.25">
      <c r="A4062" s="59"/>
      <c r="B4062" s="60">
        <v>0.17361111111111099</v>
      </c>
      <c r="C4062" s="62"/>
      <c r="D4062" s="62"/>
      <c r="E4062" s="62"/>
      <c r="F4062" s="62"/>
      <c r="G4062" s="62"/>
      <c r="H4062" s="62"/>
    </row>
    <row r="4063" spans="1:8" customFormat="1" x14ac:dyDescent="0.25">
      <c r="A4063" s="59"/>
      <c r="B4063" s="60">
        <v>0.180555555555556</v>
      </c>
      <c r="C4063" s="62"/>
      <c r="D4063" s="62"/>
      <c r="E4063" s="62"/>
      <c r="F4063" s="62"/>
      <c r="G4063" s="62"/>
      <c r="H4063" s="62"/>
    </row>
    <row r="4064" spans="1:8" customFormat="1" x14ac:dyDescent="0.25">
      <c r="A4064" s="59"/>
      <c r="B4064" s="60">
        <v>0.1875</v>
      </c>
      <c r="C4064" s="62"/>
      <c r="D4064" s="62"/>
      <c r="E4064" s="62"/>
      <c r="F4064" s="62"/>
      <c r="G4064" s="62"/>
      <c r="H4064" s="62"/>
    </row>
    <row r="4065" spans="1:8" customFormat="1" x14ac:dyDescent="0.25">
      <c r="A4065" s="59"/>
      <c r="B4065" s="60">
        <v>0.194444444444444</v>
      </c>
      <c r="C4065" s="62"/>
      <c r="D4065" s="62"/>
      <c r="E4065" s="62"/>
      <c r="F4065" s="62"/>
      <c r="G4065" s="62"/>
      <c r="H4065" s="62"/>
    </row>
    <row r="4066" spans="1:8" customFormat="1" x14ac:dyDescent="0.25">
      <c r="A4066" s="59"/>
      <c r="B4066" s="60">
        <v>0.20138888888888901</v>
      </c>
      <c r="C4066" s="62"/>
      <c r="D4066" s="62"/>
      <c r="E4066" s="62"/>
      <c r="F4066" s="62"/>
      <c r="G4066" s="62"/>
      <c r="H4066" s="62"/>
    </row>
    <row r="4067" spans="1:8" customFormat="1" x14ac:dyDescent="0.25">
      <c r="A4067" s="59"/>
      <c r="B4067" s="60">
        <v>0.20833333333333301</v>
      </c>
      <c r="C4067" s="62"/>
      <c r="D4067" s="62"/>
      <c r="E4067" s="62"/>
      <c r="F4067" s="62"/>
      <c r="G4067" s="62"/>
      <c r="H4067" s="62"/>
    </row>
    <row r="4068" spans="1:8" customFormat="1" x14ac:dyDescent="0.25">
      <c r="A4068" s="59"/>
      <c r="B4068" s="60">
        <v>0.21527777777777801</v>
      </c>
      <c r="C4068" s="62"/>
      <c r="D4068" s="62"/>
      <c r="E4068" s="62"/>
      <c r="F4068" s="62"/>
      <c r="G4068" s="62"/>
      <c r="H4068" s="62"/>
    </row>
    <row r="4069" spans="1:8" customFormat="1" x14ac:dyDescent="0.25">
      <c r="A4069" s="59"/>
      <c r="B4069" s="60">
        <v>0.22222222222222199</v>
      </c>
      <c r="C4069" s="62"/>
      <c r="D4069" s="62"/>
      <c r="E4069" s="62"/>
      <c r="F4069" s="62"/>
      <c r="G4069" s="62"/>
      <c r="H4069" s="62"/>
    </row>
    <row r="4070" spans="1:8" customFormat="1" x14ac:dyDescent="0.25">
      <c r="A4070" s="59"/>
      <c r="B4070" s="60">
        <v>0.22916666666666699</v>
      </c>
      <c r="C4070" s="62"/>
      <c r="D4070" s="62"/>
      <c r="E4070" s="62"/>
      <c r="F4070" s="62"/>
      <c r="G4070" s="62"/>
      <c r="H4070" s="62"/>
    </row>
    <row r="4071" spans="1:8" customFormat="1" x14ac:dyDescent="0.25">
      <c r="A4071" s="59"/>
      <c r="B4071" s="60">
        <v>0.23611111111111099</v>
      </c>
      <c r="C4071" s="62"/>
      <c r="D4071" s="62"/>
      <c r="E4071" s="62"/>
      <c r="F4071" s="62"/>
      <c r="G4071" s="62"/>
      <c r="H4071" s="62"/>
    </row>
    <row r="4072" spans="1:8" customFormat="1" x14ac:dyDescent="0.25">
      <c r="A4072" s="59"/>
      <c r="B4072" s="60">
        <v>0.243055555555556</v>
      </c>
      <c r="C4072" s="62"/>
      <c r="D4072" s="62"/>
      <c r="E4072" s="62"/>
      <c r="F4072" s="62"/>
      <c r="G4072" s="62"/>
      <c r="H4072" s="62"/>
    </row>
    <row r="4073" spans="1:8" customFormat="1" x14ac:dyDescent="0.25">
      <c r="A4073" s="59"/>
      <c r="B4073" s="60">
        <v>0.25</v>
      </c>
      <c r="C4073" s="62"/>
      <c r="D4073" s="62"/>
      <c r="E4073" s="62"/>
      <c r="F4073" s="62"/>
      <c r="G4073" s="62"/>
      <c r="H4073" s="62"/>
    </row>
    <row r="4074" spans="1:8" customFormat="1" x14ac:dyDescent="0.25">
      <c r="A4074" s="59"/>
      <c r="B4074" s="60">
        <v>0.25694444444444398</v>
      </c>
      <c r="C4074" s="62"/>
      <c r="D4074" s="62"/>
      <c r="E4074" s="62"/>
      <c r="F4074" s="62"/>
      <c r="G4074" s="62"/>
      <c r="H4074" s="62"/>
    </row>
    <row r="4075" spans="1:8" customFormat="1" x14ac:dyDescent="0.25">
      <c r="A4075" s="59"/>
      <c r="B4075" s="60">
        <v>0.26388888888888901</v>
      </c>
      <c r="C4075" s="62"/>
      <c r="D4075" s="62"/>
      <c r="E4075" s="62"/>
      <c r="F4075" s="62"/>
      <c r="G4075" s="62"/>
      <c r="H4075" s="62"/>
    </row>
    <row r="4076" spans="1:8" customFormat="1" x14ac:dyDescent="0.25">
      <c r="A4076" s="59"/>
      <c r="B4076" s="60">
        <v>0.27083333333333298</v>
      </c>
      <c r="C4076" s="62"/>
      <c r="D4076" s="62"/>
      <c r="E4076" s="62"/>
      <c r="F4076" s="62"/>
      <c r="G4076" s="62"/>
      <c r="H4076" s="62"/>
    </row>
    <row r="4077" spans="1:8" customFormat="1" x14ac:dyDescent="0.25">
      <c r="A4077" s="59"/>
      <c r="B4077" s="60">
        <v>0.27777777777777801</v>
      </c>
      <c r="C4077" s="62"/>
      <c r="D4077" s="62"/>
      <c r="E4077" s="62"/>
      <c r="F4077" s="62"/>
      <c r="G4077" s="62"/>
      <c r="H4077" s="62"/>
    </row>
    <row r="4078" spans="1:8" customFormat="1" x14ac:dyDescent="0.25">
      <c r="A4078" s="59"/>
      <c r="B4078" s="60">
        <v>0.28472222222222199</v>
      </c>
      <c r="C4078" s="62"/>
      <c r="D4078" s="62"/>
      <c r="E4078" s="62"/>
      <c r="F4078" s="62"/>
      <c r="G4078" s="62"/>
      <c r="H4078" s="62"/>
    </row>
    <row r="4079" spans="1:8" customFormat="1" x14ac:dyDescent="0.25">
      <c r="A4079" s="59"/>
      <c r="B4079" s="60">
        <v>0.29166666666666702</v>
      </c>
      <c r="C4079" s="62"/>
      <c r="D4079" s="62"/>
      <c r="E4079" s="62"/>
      <c r="F4079" s="62"/>
      <c r="G4079" s="62"/>
      <c r="H4079" s="62"/>
    </row>
    <row r="4080" spans="1:8" customFormat="1" x14ac:dyDescent="0.25">
      <c r="A4080" s="59"/>
      <c r="B4080" s="60">
        <v>0.29861111111111099</v>
      </c>
      <c r="C4080" s="62"/>
      <c r="D4080" s="62"/>
      <c r="E4080" s="62"/>
      <c r="F4080" s="62"/>
      <c r="G4080" s="62"/>
      <c r="H4080" s="62"/>
    </row>
    <row r="4081" spans="1:8" customFormat="1" x14ac:dyDescent="0.25">
      <c r="A4081" s="59"/>
      <c r="B4081" s="60">
        <v>0.30555555555555602</v>
      </c>
      <c r="C4081" s="62"/>
      <c r="D4081" s="62"/>
      <c r="E4081" s="62"/>
      <c r="F4081" s="62"/>
      <c r="G4081" s="62"/>
      <c r="H4081" s="62"/>
    </row>
    <row r="4082" spans="1:8" customFormat="1" x14ac:dyDescent="0.25">
      <c r="A4082" s="59"/>
      <c r="B4082" s="60">
        <v>0.3125</v>
      </c>
      <c r="C4082" s="62"/>
      <c r="D4082" s="62"/>
      <c r="E4082" s="62"/>
      <c r="F4082" s="62"/>
      <c r="G4082" s="62"/>
      <c r="H4082" s="62"/>
    </row>
    <row r="4083" spans="1:8" customFormat="1" x14ac:dyDescent="0.25">
      <c r="A4083" s="59"/>
      <c r="B4083" s="60">
        <v>0.31944444444444398</v>
      </c>
      <c r="C4083" s="62"/>
      <c r="D4083" s="62"/>
      <c r="E4083" s="62"/>
      <c r="F4083" s="62"/>
      <c r="G4083" s="62"/>
      <c r="H4083" s="62"/>
    </row>
    <row r="4084" spans="1:8" customFormat="1" x14ac:dyDescent="0.25">
      <c r="A4084" s="59"/>
      <c r="B4084" s="60">
        <v>0.32638888888888901</v>
      </c>
      <c r="C4084" s="62"/>
      <c r="D4084" s="62"/>
      <c r="E4084" s="62"/>
      <c r="F4084" s="62"/>
      <c r="G4084" s="62"/>
      <c r="H4084" s="62"/>
    </row>
    <row r="4085" spans="1:8" customFormat="1" x14ac:dyDescent="0.25">
      <c r="A4085" s="59"/>
      <c r="B4085" s="60">
        <v>0.33333333333333298</v>
      </c>
      <c r="C4085" s="62"/>
      <c r="D4085" s="62"/>
      <c r="E4085" s="62"/>
      <c r="F4085" s="62"/>
      <c r="G4085" s="62"/>
      <c r="H4085" s="62"/>
    </row>
    <row r="4086" spans="1:8" customFormat="1" x14ac:dyDescent="0.25">
      <c r="A4086" s="59"/>
      <c r="B4086" s="60">
        <v>0.34027777777777801</v>
      </c>
      <c r="C4086" s="62"/>
      <c r="D4086" s="62"/>
      <c r="E4086" s="62"/>
      <c r="F4086" s="62"/>
      <c r="G4086" s="62"/>
      <c r="H4086" s="62"/>
    </row>
    <row r="4087" spans="1:8" customFormat="1" x14ac:dyDescent="0.25">
      <c r="A4087" s="59"/>
      <c r="B4087" s="60">
        <v>0.34722222222222199</v>
      </c>
      <c r="C4087" s="62"/>
      <c r="D4087" s="62"/>
      <c r="E4087" s="62"/>
      <c r="F4087" s="62"/>
      <c r="G4087" s="62"/>
      <c r="H4087" s="62"/>
    </row>
    <row r="4088" spans="1:8" customFormat="1" x14ac:dyDescent="0.25">
      <c r="A4088" s="59"/>
      <c r="B4088" s="60">
        <v>0.35416666666666702</v>
      </c>
      <c r="C4088" s="62"/>
      <c r="D4088" s="62"/>
      <c r="E4088" s="62"/>
      <c r="F4088" s="62"/>
      <c r="G4088" s="62"/>
      <c r="H4088" s="62"/>
    </row>
    <row r="4089" spans="1:8" customFormat="1" x14ac:dyDescent="0.25">
      <c r="A4089" s="59"/>
      <c r="B4089" s="60">
        <v>0.36111111111111099</v>
      </c>
      <c r="C4089" s="62"/>
      <c r="D4089" s="62"/>
      <c r="E4089" s="62"/>
      <c r="F4089" s="62"/>
      <c r="G4089" s="62"/>
      <c r="H4089" s="62"/>
    </row>
    <row r="4090" spans="1:8" customFormat="1" x14ac:dyDescent="0.25">
      <c r="A4090" s="59"/>
      <c r="B4090" s="60">
        <v>0.36805555555555602</v>
      </c>
      <c r="C4090" s="62"/>
      <c r="D4090" s="62"/>
      <c r="E4090" s="62"/>
      <c r="F4090" s="62"/>
      <c r="G4090" s="62"/>
      <c r="H4090" s="62"/>
    </row>
    <row r="4091" spans="1:8" customFormat="1" x14ac:dyDescent="0.25">
      <c r="A4091" s="59"/>
      <c r="B4091" s="60">
        <v>0.375</v>
      </c>
      <c r="C4091" s="62"/>
      <c r="D4091" s="62"/>
      <c r="E4091" s="62"/>
      <c r="F4091" s="62"/>
      <c r="G4091" s="62"/>
      <c r="H4091" s="62"/>
    </row>
    <row r="4092" spans="1:8" customFormat="1" x14ac:dyDescent="0.25">
      <c r="A4092" s="59"/>
      <c r="B4092" s="60">
        <v>0.38194444444444398</v>
      </c>
      <c r="C4092" s="62"/>
      <c r="D4092" s="62"/>
      <c r="E4092" s="62"/>
      <c r="F4092" s="62"/>
      <c r="G4092" s="62"/>
      <c r="H4092" s="62"/>
    </row>
    <row r="4093" spans="1:8" customFormat="1" x14ac:dyDescent="0.25">
      <c r="A4093" s="59"/>
      <c r="B4093" s="60">
        <v>0.38888888888888901</v>
      </c>
      <c r="C4093" s="62"/>
      <c r="D4093" s="62"/>
      <c r="E4093" s="62"/>
      <c r="F4093" s="62"/>
      <c r="G4093" s="62"/>
      <c r="H4093" s="62"/>
    </row>
    <row r="4094" spans="1:8" customFormat="1" x14ac:dyDescent="0.25">
      <c r="A4094" s="59"/>
      <c r="B4094" s="60">
        <v>0.39583333333333298</v>
      </c>
      <c r="C4094" s="62"/>
      <c r="D4094" s="62"/>
      <c r="E4094" s="62"/>
      <c r="F4094" s="62"/>
      <c r="G4094" s="62"/>
      <c r="H4094" s="62"/>
    </row>
    <row r="4095" spans="1:8" customFormat="1" x14ac:dyDescent="0.25">
      <c r="A4095" s="59"/>
      <c r="B4095" s="60">
        <v>0.40277777777777801</v>
      </c>
      <c r="C4095" s="62"/>
      <c r="D4095" s="62"/>
      <c r="E4095" s="62"/>
      <c r="F4095" s="62"/>
      <c r="G4095" s="62"/>
      <c r="H4095" s="62"/>
    </row>
    <row r="4096" spans="1:8" customFormat="1" x14ac:dyDescent="0.25">
      <c r="A4096" s="59"/>
      <c r="B4096" s="60">
        <v>0.40972222222222199</v>
      </c>
      <c r="C4096" s="62"/>
      <c r="D4096" s="62"/>
      <c r="E4096" s="62"/>
      <c r="F4096" s="62"/>
      <c r="G4096" s="62"/>
      <c r="H4096" s="62"/>
    </row>
    <row r="4097" spans="1:8" customFormat="1" x14ac:dyDescent="0.25">
      <c r="A4097" s="59"/>
      <c r="B4097" s="60">
        <v>0.41666666666666702</v>
      </c>
      <c r="C4097" s="62"/>
      <c r="D4097" s="62"/>
      <c r="E4097" s="62"/>
      <c r="F4097" s="62"/>
      <c r="G4097" s="62"/>
      <c r="H4097" s="62"/>
    </row>
    <row r="4098" spans="1:8" customFormat="1" x14ac:dyDescent="0.25">
      <c r="A4098" s="59"/>
      <c r="B4098" s="60">
        <v>0.42361111111111099</v>
      </c>
      <c r="C4098" s="62"/>
      <c r="D4098" s="62"/>
      <c r="E4098" s="62"/>
      <c r="F4098" s="62"/>
      <c r="G4098" s="62"/>
      <c r="H4098" s="62"/>
    </row>
    <row r="4099" spans="1:8" customFormat="1" x14ac:dyDescent="0.25">
      <c r="A4099" s="59"/>
      <c r="B4099" s="60">
        <v>0.43055555555555602</v>
      </c>
      <c r="C4099" s="62"/>
      <c r="D4099" s="62"/>
      <c r="E4099" s="62"/>
      <c r="F4099" s="62"/>
      <c r="G4099" s="62"/>
      <c r="H4099" s="62"/>
    </row>
    <row r="4100" spans="1:8" customFormat="1" x14ac:dyDescent="0.25">
      <c r="A4100" s="59"/>
      <c r="B4100" s="60">
        <v>0.4375</v>
      </c>
      <c r="C4100" s="62"/>
      <c r="D4100" s="62"/>
      <c r="E4100" s="62"/>
      <c r="F4100" s="62"/>
      <c r="G4100" s="62"/>
      <c r="H4100" s="62"/>
    </row>
    <row r="4101" spans="1:8" customFormat="1" x14ac:dyDescent="0.25">
      <c r="A4101" s="59"/>
      <c r="B4101" s="60">
        <v>0.44444444444444398</v>
      </c>
      <c r="C4101" s="62"/>
      <c r="D4101" s="62"/>
      <c r="E4101" s="62"/>
      <c r="F4101" s="62"/>
      <c r="G4101" s="62"/>
      <c r="H4101" s="62"/>
    </row>
    <row r="4102" spans="1:8" customFormat="1" x14ac:dyDescent="0.25">
      <c r="A4102" s="59"/>
      <c r="B4102" s="60">
        <v>0.45138888888888901</v>
      </c>
      <c r="C4102" s="62"/>
      <c r="D4102" s="62"/>
      <c r="E4102" s="62"/>
      <c r="F4102" s="62"/>
      <c r="G4102" s="62"/>
      <c r="H4102" s="62"/>
    </row>
    <row r="4103" spans="1:8" customFormat="1" x14ac:dyDescent="0.25">
      <c r="A4103" s="59"/>
      <c r="B4103" s="60">
        <v>0.45833333333333298</v>
      </c>
      <c r="C4103" s="62"/>
      <c r="D4103" s="62"/>
      <c r="E4103" s="62"/>
      <c r="F4103" s="62"/>
      <c r="G4103" s="62"/>
      <c r="H4103" s="62"/>
    </row>
    <row r="4104" spans="1:8" customFormat="1" x14ac:dyDescent="0.25">
      <c r="A4104" s="59"/>
      <c r="B4104" s="60">
        <v>0.46527777777777801</v>
      </c>
      <c r="C4104" s="62"/>
      <c r="D4104" s="62"/>
      <c r="E4104" s="62"/>
      <c r="F4104" s="62"/>
      <c r="G4104" s="62"/>
      <c r="H4104" s="62"/>
    </row>
    <row r="4105" spans="1:8" customFormat="1" x14ac:dyDescent="0.25">
      <c r="A4105" s="59"/>
      <c r="B4105" s="60">
        <v>0.47222222222222199</v>
      </c>
      <c r="C4105" s="62"/>
      <c r="D4105" s="62"/>
      <c r="E4105" s="62"/>
      <c r="F4105" s="62"/>
      <c r="G4105" s="62"/>
      <c r="H4105" s="62"/>
    </row>
    <row r="4106" spans="1:8" customFormat="1" x14ac:dyDescent="0.25">
      <c r="A4106" s="59"/>
      <c r="B4106" s="60">
        <v>0.47916666666666702</v>
      </c>
      <c r="C4106" s="62"/>
      <c r="D4106" s="62"/>
      <c r="E4106" s="62"/>
      <c r="F4106" s="62"/>
      <c r="G4106" s="62"/>
      <c r="H4106" s="62"/>
    </row>
    <row r="4107" spans="1:8" customFormat="1" x14ac:dyDescent="0.25">
      <c r="A4107" s="59"/>
      <c r="B4107" s="60">
        <v>0.48611111111111099</v>
      </c>
      <c r="C4107" s="62"/>
      <c r="D4107" s="62"/>
      <c r="E4107" s="62"/>
      <c r="F4107" s="62"/>
      <c r="G4107" s="62"/>
      <c r="H4107" s="62"/>
    </row>
    <row r="4108" spans="1:8" customFormat="1" x14ac:dyDescent="0.25">
      <c r="A4108" s="59"/>
      <c r="B4108" s="60">
        <v>0.49305555555555602</v>
      </c>
      <c r="C4108" s="62"/>
      <c r="D4108" s="62"/>
      <c r="E4108" s="62"/>
      <c r="F4108" s="62"/>
      <c r="G4108" s="62"/>
      <c r="H4108" s="62"/>
    </row>
    <row r="4109" spans="1:8" customFormat="1" x14ac:dyDescent="0.25">
      <c r="A4109" s="59"/>
      <c r="B4109" s="60">
        <v>0.5</v>
      </c>
      <c r="C4109" s="62"/>
      <c r="D4109" s="62"/>
      <c r="E4109" s="62"/>
      <c r="F4109" s="62"/>
      <c r="G4109" s="62"/>
      <c r="H4109" s="62"/>
    </row>
    <row r="4110" spans="1:8" customFormat="1" x14ac:dyDescent="0.25">
      <c r="A4110" s="59"/>
      <c r="B4110" s="60">
        <v>0.50694444444444398</v>
      </c>
      <c r="C4110" s="62"/>
      <c r="D4110" s="62"/>
      <c r="E4110" s="62"/>
      <c r="F4110" s="62"/>
      <c r="G4110" s="62"/>
      <c r="H4110" s="62"/>
    </row>
    <row r="4111" spans="1:8" customFormat="1" x14ac:dyDescent="0.25">
      <c r="A4111" s="59"/>
      <c r="B4111" s="60">
        <v>0.51388888888888895</v>
      </c>
      <c r="C4111" s="62"/>
      <c r="D4111" s="62"/>
      <c r="E4111" s="62"/>
      <c r="F4111" s="62"/>
      <c r="G4111" s="62"/>
      <c r="H4111" s="62"/>
    </row>
    <row r="4112" spans="1:8" customFormat="1" x14ac:dyDescent="0.25">
      <c r="A4112" s="59"/>
      <c r="B4112" s="60">
        <v>0.52083333333333304</v>
      </c>
      <c r="C4112" s="62"/>
      <c r="D4112" s="62"/>
      <c r="E4112" s="62"/>
      <c r="F4112" s="62"/>
      <c r="G4112" s="62"/>
      <c r="H4112" s="62"/>
    </row>
    <row r="4113" spans="1:8" customFormat="1" x14ac:dyDescent="0.25">
      <c r="A4113" s="59"/>
      <c r="B4113" s="60">
        <v>0.52777777777777801</v>
      </c>
      <c r="C4113" s="62"/>
      <c r="D4113" s="62"/>
      <c r="E4113" s="62"/>
      <c r="F4113" s="62"/>
      <c r="G4113" s="62"/>
      <c r="H4113" s="62"/>
    </row>
    <row r="4114" spans="1:8" customFormat="1" x14ac:dyDescent="0.25">
      <c r="A4114" s="59"/>
      <c r="B4114" s="60">
        <v>0.53472222222222199</v>
      </c>
      <c r="C4114" s="62"/>
      <c r="D4114" s="62"/>
      <c r="E4114" s="62"/>
      <c r="F4114" s="62"/>
      <c r="G4114" s="62"/>
      <c r="H4114" s="62"/>
    </row>
    <row r="4115" spans="1:8" customFormat="1" x14ac:dyDescent="0.25">
      <c r="A4115" s="59"/>
      <c r="B4115" s="60">
        <v>0.54166666666666696</v>
      </c>
      <c r="C4115" s="62"/>
      <c r="D4115" s="62"/>
      <c r="E4115" s="62"/>
      <c r="F4115" s="62"/>
      <c r="G4115" s="62"/>
      <c r="H4115" s="62"/>
    </row>
    <row r="4116" spans="1:8" customFormat="1" x14ac:dyDescent="0.25">
      <c r="A4116" s="59"/>
      <c r="B4116" s="60">
        <v>0.54861111111111105</v>
      </c>
      <c r="C4116" s="62"/>
      <c r="D4116" s="62"/>
      <c r="E4116" s="62"/>
      <c r="F4116" s="62"/>
      <c r="G4116" s="62"/>
      <c r="H4116" s="62"/>
    </row>
    <row r="4117" spans="1:8" customFormat="1" x14ac:dyDescent="0.25">
      <c r="A4117" s="59"/>
      <c r="B4117" s="60">
        <v>0.55555555555555602</v>
      </c>
      <c r="C4117" s="62"/>
      <c r="D4117" s="62"/>
      <c r="E4117" s="62"/>
      <c r="F4117" s="62"/>
      <c r="G4117" s="62"/>
      <c r="H4117" s="62"/>
    </row>
    <row r="4118" spans="1:8" customFormat="1" x14ac:dyDescent="0.25">
      <c r="A4118" s="59"/>
      <c r="B4118" s="60">
        <v>0.5625</v>
      </c>
      <c r="C4118" s="62"/>
      <c r="D4118" s="62"/>
      <c r="E4118" s="62"/>
      <c r="F4118" s="62"/>
      <c r="G4118" s="62"/>
      <c r="H4118" s="62"/>
    </row>
    <row r="4119" spans="1:8" customFormat="1" x14ac:dyDescent="0.25">
      <c r="A4119" s="59"/>
      <c r="B4119" s="60">
        <v>0.56944444444444398</v>
      </c>
      <c r="C4119" s="62"/>
      <c r="D4119" s="62"/>
      <c r="E4119" s="62"/>
      <c r="F4119" s="62"/>
      <c r="G4119" s="62"/>
      <c r="H4119" s="62"/>
    </row>
    <row r="4120" spans="1:8" customFormat="1" x14ac:dyDescent="0.25">
      <c r="A4120" s="59"/>
      <c r="B4120" s="60">
        <v>0.57638888888888895</v>
      </c>
      <c r="C4120" s="62"/>
      <c r="D4120" s="62"/>
      <c r="E4120" s="62"/>
      <c r="F4120" s="62"/>
      <c r="G4120" s="62"/>
      <c r="H4120" s="62"/>
    </row>
    <row r="4121" spans="1:8" customFormat="1" x14ac:dyDescent="0.25">
      <c r="A4121" s="59"/>
      <c r="B4121" s="60">
        <v>0.58333333333333304</v>
      </c>
      <c r="C4121" s="62"/>
      <c r="D4121" s="62"/>
      <c r="E4121" s="62"/>
      <c r="F4121" s="62"/>
      <c r="G4121" s="62"/>
      <c r="H4121" s="62"/>
    </row>
    <row r="4122" spans="1:8" customFormat="1" x14ac:dyDescent="0.25">
      <c r="A4122" s="59"/>
      <c r="B4122" s="60">
        <v>0.59027777777777801</v>
      </c>
      <c r="C4122" s="62"/>
      <c r="D4122" s="62"/>
      <c r="E4122" s="62"/>
      <c r="F4122" s="62"/>
      <c r="G4122" s="62"/>
      <c r="H4122" s="62"/>
    </row>
    <row r="4123" spans="1:8" customFormat="1" x14ac:dyDescent="0.25">
      <c r="A4123" s="59"/>
      <c r="B4123" s="60">
        <v>0.59722222222222199</v>
      </c>
      <c r="C4123" s="62"/>
      <c r="D4123" s="62"/>
      <c r="E4123" s="62"/>
      <c r="F4123" s="62"/>
      <c r="G4123" s="62"/>
      <c r="H4123" s="62"/>
    </row>
    <row r="4124" spans="1:8" customFormat="1" x14ac:dyDescent="0.25">
      <c r="A4124" s="59"/>
      <c r="B4124" s="60">
        <v>0.60416666666666696</v>
      </c>
      <c r="C4124" s="62"/>
      <c r="D4124" s="62"/>
      <c r="E4124" s="62"/>
      <c r="F4124" s="62"/>
      <c r="G4124" s="62"/>
      <c r="H4124" s="62"/>
    </row>
    <row r="4125" spans="1:8" customFormat="1" x14ac:dyDescent="0.25">
      <c r="A4125" s="59"/>
      <c r="B4125" s="60">
        <v>0.61111111111111105</v>
      </c>
      <c r="C4125" s="62"/>
      <c r="D4125" s="62"/>
      <c r="E4125" s="62"/>
      <c r="F4125" s="62"/>
      <c r="G4125" s="62"/>
      <c r="H4125" s="62"/>
    </row>
    <row r="4126" spans="1:8" customFormat="1" x14ac:dyDescent="0.25">
      <c r="A4126" s="59"/>
      <c r="B4126" s="60">
        <v>0.61805555555555503</v>
      </c>
      <c r="C4126" s="62"/>
      <c r="D4126" s="62"/>
      <c r="E4126" s="62"/>
      <c r="F4126" s="62"/>
      <c r="G4126" s="62"/>
      <c r="H4126" s="62"/>
    </row>
    <row r="4127" spans="1:8" customFormat="1" x14ac:dyDescent="0.25">
      <c r="A4127" s="59"/>
      <c r="B4127" s="60">
        <v>0.625</v>
      </c>
      <c r="C4127" s="62"/>
      <c r="D4127" s="62"/>
      <c r="E4127" s="62"/>
      <c r="F4127" s="62"/>
      <c r="G4127" s="62"/>
      <c r="H4127" s="62"/>
    </row>
    <row r="4128" spans="1:8" customFormat="1" x14ac:dyDescent="0.25">
      <c r="A4128" s="59"/>
      <c r="B4128" s="60">
        <v>0.63194444444444398</v>
      </c>
      <c r="C4128" s="62"/>
      <c r="D4128" s="62"/>
      <c r="E4128" s="62"/>
      <c r="F4128" s="62"/>
      <c r="G4128" s="62"/>
      <c r="H4128" s="62"/>
    </row>
    <row r="4129" spans="1:8" customFormat="1" x14ac:dyDescent="0.25">
      <c r="A4129" s="59"/>
      <c r="B4129" s="60">
        <v>0.63888888888888895</v>
      </c>
      <c r="C4129" s="62"/>
      <c r="D4129" s="62"/>
      <c r="E4129" s="62"/>
      <c r="F4129" s="62"/>
      <c r="G4129" s="62"/>
      <c r="H4129" s="62"/>
    </row>
    <row r="4130" spans="1:8" customFormat="1" x14ac:dyDescent="0.25">
      <c r="A4130" s="59"/>
      <c r="B4130" s="60">
        <v>0.64583333333333304</v>
      </c>
      <c r="C4130" s="62"/>
      <c r="D4130" s="62"/>
      <c r="E4130" s="62"/>
      <c r="F4130" s="62"/>
      <c r="G4130" s="62"/>
      <c r="H4130" s="62"/>
    </row>
    <row r="4131" spans="1:8" customFormat="1" x14ac:dyDescent="0.25">
      <c r="A4131" s="59"/>
      <c r="B4131" s="60">
        <v>0.65277777777777801</v>
      </c>
      <c r="C4131" s="62"/>
      <c r="D4131" s="62"/>
      <c r="E4131" s="62"/>
      <c r="F4131" s="62"/>
      <c r="G4131" s="62"/>
      <c r="H4131" s="62"/>
    </row>
    <row r="4132" spans="1:8" customFormat="1" x14ac:dyDescent="0.25">
      <c r="A4132" s="59"/>
      <c r="B4132" s="60">
        <v>0.65972222222222199</v>
      </c>
      <c r="C4132" s="62"/>
      <c r="D4132" s="62"/>
      <c r="E4132" s="62"/>
      <c r="F4132" s="62"/>
      <c r="G4132" s="62"/>
      <c r="H4132" s="62"/>
    </row>
    <row r="4133" spans="1:8" customFormat="1" x14ac:dyDescent="0.25">
      <c r="A4133" s="59"/>
      <c r="B4133" s="60">
        <v>0.66666666666666696</v>
      </c>
      <c r="C4133" s="62"/>
      <c r="D4133" s="62"/>
      <c r="E4133" s="62"/>
      <c r="F4133" s="62"/>
      <c r="G4133" s="62"/>
      <c r="H4133" s="62"/>
    </row>
    <row r="4134" spans="1:8" customFormat="1" x14ac:dyDescent="0.25">
      <c r="A4134" s="59"/>
      <c r="B4134" s="60">
        <v>0.67361111111111105</v>
      </c>
      <c r="C4134" s="62"/>
      <c r="D4134" s="62"/>
      <c r="E4134" s="62"/>
      <c r="F4134" s="62"/>
      <c r="G4134" s="62"/>
      <c r="H4134" s="62"/>
    </row>
    <row r="4135" spans="1:8" customFormat="1" x14ac:dyDescent="0.25">
      <c r="A4135" s="59"/>
      <c r="B4135" s="60">
        <v>0.68055555555555503</v>
      </c>
      <c r="C4135" s="62"/>
      <c r="D4135" s="62"/>
      <c r="E4135" s="62"/>
      <c r="F4135" s="62"/>
      <c r="G4135" s="62"/>
      <c r="H4135" s="62"/>
    </row>
    <row r="4136" spans="1:8" customFormat="1" x14ac:dyDescent="0.25">
      <c r="A4136" s="59"/>
      <c r="B4136" s="60">
        <v>0.6875</v>
      </c>
      <c r="C4136" s="62"/>
      <c r="D4136" s="62"/>
      <c r="E4136" s="62"/>
      <c r="F4136" s="62"/>
      <c r="G4136" s="62"/>
      <c r="H4136" s="62"/>
    </row>
    <row r="4137" spans="1:8" customFormat="1" x14ac:dyDescent="0.25">
      <c r="A4137" s="59"/>
      <c r="B4137" s="60">
        <v>0.69444444444444398</v>
      </c>
      <c r="C4137" s="62"/>
      <c r="D4137" s="62"/>
      <c r="E4137" s="62"/>
      <c r="F4137" s="62"/>
      <c r="G4137" s="62"/>
      <c r="H4137" s="62"/>
    </row>
    <row r="4138" spans="1:8" customFormat="1" x14ac:dyDescent="0.25">
      <c r="A4138" s="59"/>
      <c r="B4138" s="60">
        <v>0.70138888888888895</v>
      </c>
      <c r="C4138" s="62"/>
      <c r="D4138" s="62"/>
      <c r="E4138" s="62"/>
      <c r="F4138" s="62"/>
      <c r="G4138" s="62"/>
      <c r="H4138" s="62"/>
    </row>
    <row r="4139" spans="1:8" customFormat="1" x14ac:dyDescent="0.25">
      <c r="A4139" s="59"/>
      <c r="B4139" s="60">
        <v>0.70833333333333304</v>
      </c>
      <c r="C4139" s="62"/>
      <c r="D4139" s="62"/>
      <c r="E4139" s="62"/>
      <c r="F4139" s="62"/>
      <c r="G4139" s="62"/>
      <c r="H4139" s="62"/>
    </row>
    <row r="4140" spans="1:8" customFormat="1" x14ac:dyDescent="0.25">
      <c r="A4140" s="59"/>
      <c r="B4140" s="60">
        <v>0.71527777777777801</v>
      </c>
      <c r="C4140" s="62"/>
      <c r="D4140" s="62"/>
      <c r="E4140" s="62"/>
      <c r="F4140" s="62"/>
      <c r="G4140" s="62"/>
      <c r="H4140" s="62"/>
    </row>
    <row r="4141" spans="1:8" customFormat="1" x14ac:dyDescent="0.25">
      <c r="A4141" s="59"/>
      <c r="B4141" s="60">
        <v>0.72222222222222199</v>
      </c>
      <c r="C4141" s="62"/>
      <c r="D4141" s="62"/>
      <c r="E4141" s="62"/>
      <c r="F4141" s="62"/>
      <c r="G4141" s="62"/>
      <c r="H4141" s="62"/>
    </row>
    <row r="4142" spans="1:8" customFormat="1" x14ac:dyDescent="0.25">
      <c r="A4142" s="59"/>
      <c r="B4142" s="60">
        <v>0.72916666666666696</v>
      </c>
      <c r="C4142" s="62"/>
      <c r="D4142" s="62"/>
      <c r="E4142" s="62"/>
      <c r="F4142" s="62"/>
      <c r="G4142" s="62"/>
      <c r="H4142" s="62"/>
    </row>
    <row r="4143" spans="1:8" customFormat="1" x14ac:dyDescent="0.25">
      <c r="A4143" s="59"/>
      <c r="B4143" s="60">
        <v>0.73611111111111105</v>
      </c>
      <c r="C4143" s="62"/>
      <c r="D4143" s="62"/>
      <c r="E4143" s="62"/>
      <c r="F4143" s="62"/>
      <c r="G4143" s="62"/>
      <c r="H4143" s="62"/>
    </row>
    <row r="4144" spans="1:8" customFormat="1" x14ac:dyDescent="0.25">
      <c r="A4144" s="59"/>
      <c r="B4144" s="60">
        <v>0.74305555555555503</v>
      </c>
      <c r="C4144" s="62"/>
      <c r="D4144" s="62"/>
      <c r="E4144" s="62"/>
      <c r="F4144" s="62"/>
      <c r="G4144" s="62"/>
      <c r="H4144" s="62"/>
    </row>
    <row r="4145" spans="1:8" customFormat="1" x14ac:dyDescent="0.25">
      <c r="A4145" s="59"/>
      <c r="B4145" s="60">
        <v>0.75</v>
      </c>
      <c r="C4145" s="62"/>
      <c r="D4145" s="62"/>
      <c r="E4145" s="62"/>
      <c r="F4145" s="62"/>
      <c r="G4145" s="62"/>
      <c r="H4145" s="62"/>
    </row>
    <row r="4146" spans="1:8" customFormat="1" x14ac:dyDescent="0.25">
      <c r="A4146" s="59"/>
      <c r="B4146" s="60">
        <v>0.75694444444444398</v>
      </c>
      <c r="C4146" s="62"/>
      <c r="D4146" s="62"/>
      <c r="E4146" s="62"/>
      <c r="F4146" s="62"/>
      <c r="G4146" s="62"/>
      <c r="H4146" s="62"/>
    </row>
    <row r="4147" spans="1:8" customFormat="1" x14ac:dyDescent="0.25">
      <c r="A4147" s="59"/>
      <c r="B4147" s="60">
        <v>0.76388888888888895</v>
      </c>
      <c r="C4147" s="62"/>
      <c r="D4147" s="62"/>
      <c r="E4147" s="62"/>
      <c r="F4147" s="62"/>
      <c r="G4147" s="62"/>
      <c r="H4147" s="62"/>
    </row>
    <row r="4148" spans="1:8" customFormat="1" x14ac:dyDescent="0.25">
      <c r="A4148" s="59"/>
      <c r="B4148" s="60">
        <v>0.77083333333333304</v>
      </c>
      <c r="C4148" s="62"/>
      <c r="D4148" s="62"/>
      <c r="E4148" s="62"/>
      <c r="F4148" s="62"/>
      <c r="G4148" s="62"/>
      <c r="H4148" s="62"/>
    </row>
    <row r="4149" spans="1:8" customFormat="1" x14ac:dyDescent="0.25">
      <c r="A4149" s="59"/>
      <c r="B4149" s="60">
        <v>0.77777777777777801</v>
      </c>
      <c r="C4149" s="62"/>
      <c r="D4149" s="62"/>
      <c r="E4149" s="62"/>
      <c r="F4149" s="62"/>
      <c r="G4149" s="62"/>
      <c r="H4149" s="62"/>
    </row>
    <row r="4150" spans="1:8" customFormat="1" x14ac:dyDescent="0.25">
      <c r="A4150" s="59"/>
      <c r="B4150" s="60">
        <v>0.78472222222222199</v>
      </c>
      <c r="C4150" s="62"/>
      <c r="D4150" s="62"/>
      <c r="E4150" s="62"/>
      <c r="F4150" s="62"/>
      <c r="G4150" s="62"/>
      <c r="H4150" s="62"/>
    </row>
    <row r="4151" spans="1:8" customFormat="1" x14ac:dyDescent="0.25">
      <c r="A4151" s="59"/>
      <c r="B4151" s="60">
        <v>0.79166666666666696</v>
      </c>
      <c r="C4151" s="62"/>
      <c r="D4151" s="62"/>
      <c r="E4151" s="62"/>
      <c r="F4151" s="62"/>
      <c r="G4151" s="62"/>
      <c r="H4151" s="62"/>
    </row>
    <row r="4152" spans="1:8" customFormat="1" x14ac:dyDescent="0.25">
      <c r="A4152" s="59"/>
      <c r="B4152" s="60">
        <v>0.79861111111111105</v>
      </c>
      <c r="C4152" s="62"/>
      <c r="D4152" s="62"/>
      <c r="E4152" s="62"/>
      <c r="F4152" s="62"/>
      <c r="G4152" s="62"/>
      <c r="H4152" s="62"/>
    </row>
    <row r="4153" spans="1:8" customFormat="1" x14ac:dyDescent="0.25">
      <c r="A4153" s="59"/>
      <c r="B4153" s="60">
        <v>0.80555555555555503</v>
      </c>
      <c r="C4153" s="62"/>
      <c r="D4153" s="62"/>
      <c r="E4153" s="62"/>
      <c r="F4153" s="62"/>
      <c r="G4153" s="62"/>
      <c r="H4153" s="62"/>
    </row>
    <row r="4154" spans="1:8" customFormat="1" x14ac:dyDescent="0.25">
      <c r="A4154" s="59"/>
      <c r="B4154" s="60">
        <v>0.8125</v>
      </c>
      <c r="C4154" s="62"/>
      <c r="D4154" s="62"/>
      <c r="E4154" s="62"/>
      <c r="F4154" s="62"/>
      <c r="G4154" s="62"/>
      <c r="H4154" s="62"/>
    </row>
    <row r="4155" spans="1:8" customFormat="1" x14ac:dyDescent="0.25">
      <c r="A4155" s="59"/>
      <c r="B4155" s="60">
        <v>0.81944444444444398</v>
      </c>
      <c r="C4155" s="62"/>
      <c r="D4155" s="62"/>
      <c r="E4155" s="62"/>
      <c r="F4155" s="62"/>
      <c r="G4155" s="62"/>
      <c r="H4155" s="62"/>
    </row>
    <row r="4156" spans="1:8" customFormat="1" x14ac:dyDescent="0.25">
      <c r="A4156" s="59"/>
      <c r="B4156" s="60">
        <v>0.82638888888888895</v>
      </c>
      <c r="C4156" s="62"/>
      <c r="D4156" s="62"/>
      <c r="E4156" s="62"/>
      <c r="F4156" s="62"/>
      <c r="G4156" s="62"/>
      <c r="H4156" s="62"/>
    </row>
    <row r="4157" spans="1:8" customFormat="1" x14ac:dyDescent="0.25">
      <c r="A4157" s="59"/>
      <c r="B4157" s="60">
        <v>0.83333333333333304</v>
      </c>
      <c r="C4157" s="62"/>
      <c r="D4157" s="62"/>
      <c r="E4157" s="62"/>
      <c r="F4157" s="62"/>
      <c r="G4157" s="62"/>
      <c r="H4157" s="62"/>
    </row>
    <row r="4158" spans="1:8" customFormat="1" x14ac:dyDescent="0.25">
      <c r="A4158" s="59"/>
      <c r="B4158" s="60">
        <v>0.84027777777777801</v>
      </c>
      <c r="C4158" s="62"/>
      <c r="D4158" s="62"/>
      <c r="E4158" s="62"/>
      <c r="F4158" s="62"/>
      <c r="G4158" s="62"/>
      <c r="H4158" s="62"/>
    </row>
    <row r="4159" spans="1:8" customFormat="1" x14ac:dyDescent="0.25">
      <c r="A4159" s="59"/>
      <c r="B4159" s="60">
        <v>0.84722222222222199</v>
      </c>
      <c r="C4159" s="62"/>
      <c r="D4159" s="62"/>
      <c r="E4159" s="62"/>
      <c r="F4159" s="62"/>
      <c r="G4159" s="62"/>
      <c r="H4159" s="62"/>
    </row>
    <row r="4160" spans="1:8" customFormat="1" x14ac:dyDescent="0.25">
      <c r="A4160" s="59"/>
      <c r="B4160" s="60">
        <v>0.85416666666666696</v>
      </c>
      <c r="C4160" s="62"/>
      <c r="D4160" s="62"/>
      <c r="E4160" s="62"/>
      <c r="F4160" s="62"/>
      <c r="G4160" s="62"/>
      <c r="H4160" s="62"/>
    </row>
    <row r="4161" spans="1:8" customFormat="1" x14ac:dyDescent="0.25">
      <c r="A4161" s="59"/>
      <c r="B4161" s="60">
        <v>0.86111111111111105</v>
      </c>
      <c r="C4161" s="62"/>
      <c r="D4161" s="62"/>
      <c r="E4161" s="62"/>
      <c r="F4161" s="62"/>
      <c r="G4161" s="62"/>
      <c r="H4161" s="62"/>
    </row>
    <row r="4162" spans="1:8" customFormat="1" x14ac:dyDescent="0.25">
      <c r="A4162" s="59"/>
      <c r="B4162" s="60">
        <v>0.86805555555555503</v>
      </c>
      <c r="C4162" s="62"/>
      <c r="D4162" s="62"/>
      <c r="E4162" s="62"/>
      <c r="F4162" s="62"/>
      <c r="G4162" s="62"/>
      <c r="H4162" s="62"/>
    </row>
    <row r="4163" spans="1:8" customFormat="1" x14ac:dyDescent="0.25">
      <c r="A4163" s="59"/>
      <c r="B4163" s="60">
        <v>0.875</v>
      </c>
      <c r="C4163" s="62"/>
      <c r="D4163" s="62"/>
      <c r="E4163" s="62"/>
      <c r="F4163" s="62"/>
      <c r="G4163" s="62"/>
      <c r="H4163" s="62"/>
    </row>
    <row r="4164" spans="1:8" customFormat="1" x14ac:dyDescent="0.25">
      <c r="A4164" s="59"/>
      <c r="B4164" s="60">
        <v>0.88194444444444398</v>
      </c>
      <c r="C4164" s="62"/>
      <c r="D4164" s="62"/>
      <c r="E4164" s="62"/>
      <c r="F4164" s="62"/>
      <c r="G4164" s="62"/>
      <c r="H4164" s="62"/>
    </row>
    <row r="4165" spans="1:8" customFormat="1" x14ac:dyDescent="0.25">
      <c r="A4165" s="59"/>
      <c r="B4165" s="60">
        <v>0.88888888888888895</v>
      </c>
      <c r="C4165" s="62"/>
      <c r="D4165" s="62"/>
      <c r="E4165" s="62"/>
      <c r="F4165" s="62"/>
      <c r="G4165" s="62"/>
      <c r="H4165" s="62"/>
    </row>
    <row r="4166" spans="1:8" customFormat="1" x14ac:dyDescent="0.25">
      <c r="A4166" s="59"/>
      <c r="B4166" s="60">
        <v>0.89583333333333304</v>
      </c>
      <c r="C4166" s="62"/>
      <c r="D4166" s="62"/>
      <c r="E4166" s="62"/>
      <c r="F4166" s="62"/>
      <c r="G4166" s="62"/>
      <c r="H4166" s="62"/>
    </row>
    <row r="4167" spans="1:8" customFormat="1" x14ac:dyDescent="0.25">
      <c r="A4167" s="59"/>
      <c r="B4167" s="60">
        <v>0.90277777777777801</v>
      </c>
      <c r="C4167" s="62"/>
      <c r="D4167" s="62"/>
      <c r="E4167" s="62"/>
      <c r="F4167" s="62"/>
      <c r="G4167" s="62"/>
      <c r="H4167" s="62"/>
    </row>
    <row r="4168" spans="1:8" customFormat="1" x14ac:dyDescent="0.25">
      <c r="A4168" s="59"/>
      <c r="B4168" s="60">
        <v>0.90972222222222199</v>
      </c>
      <c r="C4168" s="62"/>
      <c r="D4168" s="62"/>
      <c r="E4168" s="62"/>
      <c r="F4168" s="62"/>
      <c r="G4168" s="62"/>
      <c r="H4168" s="62"/>
    </row>
    <row r="4169" spans="1:8" customFormat="1" x14ac:dyDescent="0.25">
      <c r="A4169" s="59"/>
      <c r="B4169" s="60">
        <v>0.91666666666666696</v>
      </c>
      <c r="C4169" s="62"/>
      <c r="D4169" s="62"/>
      <c r="E4169" s="62"/>
      <c r="F4169" s="62"/>
      <c r="G4169" s="62"/>
      <c r="H4169" s="62"/>
    </row>
    <row r="4170" spans="1:8" customFormat="1" x14ac:dyDescent="0.25">
      <c r="A4170" s="59"/>
      <c r="B4170" s="60">
        <v>0.92361111111111105</v>
      </c>
      <c r="C4170" s="62"/>
      <c r="D4170" s="62"/>
      <c r="E4170" s="62"/>
      <c r="F4170" s="62"/>
      <c r="G4170" s="62"/>
      <c r="H4170" s="62"/>
    </row>
    <row r="4171" spans="1:8" customFormat="1" x14ac:dyDescent="0.25">
      <c r="A4171" s="59"/>
      <c r="B4171" s="60">
        <v>0.93055555555555503</v>
      </c>
      <c r="C4171" s="62"/>
      <c r="D4171" s="62"/>
      <c r="E4171" s="62"/>
      <c r="F4171" s="62"/>
      <c r="G4171" s="62"/>
      <c r="H4171" s="62"/>
    </row>
    <row r="4172" spans="1:8" customFormat="1" x14ac:dyDescent="0.25">
      <c r="A4172" s="59"/>
      <c r="B4172" s="60">
        <v>0.9375</v>
      </c>
      <c r="C4172" s="62"/>
      <c r="D4172" s="62"/>
      <c r="E4172" s="62"/>
      <c r="F4172" s="62"/>
      <c r="G4172" s="62"/>
      <c r="H4172" s="62"/>
    </row>
    <row r="4173" spans="1:8" customFormat="1" x14ac:dyDescent="0.25">
      <c r="A4173" s="59"/>
      <c r="B4173" s="60">
        <v>0.94444444444444398</v>
      </c>
      <c r="C4173" s="62"/>
      <c r="D4173" s="62"/>
      <c r="E4173" s="62"/>
      <c r="F4173" s="62"/>
      <c r="G4173" s="62"/>
      <c r="H4173" s="62"/>
    </row>
    <row r="4174" spans="1:8" customFormat="1" x14ac:dyDescent="0.25">
      <c r="A4174" s="59"/>
      <c r="B4174" s="60">
        <v>0.95138888888888895</v>
      </c>
      <c r="C4174" s="62"/>
      <c r="D4174" s="62"/>
      <c r="E4174" s="62"/>
      <c r="F4174" s="62"/>
      <c r="G4174" s="62"/>
      <c r="H4174" s="62"/>
    </row>
    <row r="4175" spans="1:8" customFormat="1" x14ac:dyDescent="0.25">
      <c r="A4175" s="59"/>
      <c r="B4175" s="60">
        <v>0.95833333333333304</v>
      </c>
      <c r="C4175" s="62"/>
      <c r="D4175" s="62"/>
      <c r="E4175" s="62"/>
      <c r="F4175" s="62"/>
      <c r="G4175" s="62"/>
      <c r="H4175" s="62"/>
    </row>
    <row r="4176" spans="1:8" customFormat="1" x14ac:dyDescent="0.25">
      <c r="A4176" s="59"/>
      <c r="B4176" s="60">
        <v>0.96527777777777801</v>
      </c>
      <c r="C4176" s="62"/>
      <c r="D4176" s="62"/>
      <c r="E4176" s="62"/>
      <c r="F4176" s="62"/>
      <c r="G4176" s="62"/>
      <c r="H4176" s="62"/>
    </row>
    <row r="4177" spans="1:8" customFormat="1" x14ac:dyDescent="0.25">
      <c r="A4177" s="59"/>
      <c r="B4177" s="60">
        <v>0.97222222222222199</v>
      </c>
      <c r="C4177" s="62"/>
      <c r="D4177" s="62"/>
      <c r="E4177" s="62"/>
      <c r="F4177" s="62"/>
      <c r="G4177" s="62"/>
      <c r="H4177" s="62"/>
    </row>
    <row r="4178" spans="1:8" customFormat="1" x14ac:dyDescent="0.25">
      <c r="A4178" s="59"/>
      <c r="B4178" s="60">
        <v>0.97916666666666696</v>
      </c>
      <c r="C4178" s="62"/>
      <c r="D4178" s="62"/>
      <c r="E4178" s="62"/>
      <c r="F4178" s="62"/>
      <c r="G4178" s="62"/>
      <c r="H4178" s="62"/>
    </row>
    <row r="4179" spans="1:8" customFormat="1" x14ac:dyDescent="0.25">
      <c r="A4179" s="59"/>
      <c r="B4179" s="60">
        <v>0.98611111111111105</v>
      </c>
      <c r="C4179" s="62"/>
      <c r="D4179" s="62"/>
      <c r="E4179" s="62"/>
      <c r="F4179" s="62"/>
      <c r="G4179" s="62"/>
      <c r="H4179" s="62"/>
    </row>
    <row r="4180" spans="1:8" customFormat="1" x14ac:dyDescent="0.25">
      <c r="A4180" s="59"/>
      <c r="B4180" s="60">
        <v>0.99305555555555503</v>
      </c>
      <c r="C4180" s="62"/>
      <c r="D4180" s="62"/>
      <c r="E4180" s="62"/>
      <c r="F4180" s="62"/>
      <c r="G4180" s="62"/>
      <c r="H4180" s="62"/>
    </row>
    <row r="4181" spans="1:8" customFormat="1" x14ac:dyDescent="0.25">
      <c r="A4181" s="59"/>
      <c r="B4181" s="60">
        <v>0</v>
      </c>
      <c r="C4181" s="62"/>
      <c r="D4181" s="62"/>
      <c r="E4181" s="62"/>
      <c r="F4181" s="62"/>
      <c r="G4181" s="62"/>
      <c r="H4181" s="62"/>
    </row>
    <row r="4182" spans="1:8" customFormat="1" x14ac:dyDescent="0.25">
      <c r="A4182" s="59"/>
      <c r="B4182" s="60">
        <v>6.9444444444444441E-3</v>
      </c>
      <c r="C4182" s="62"/>
      <c r="D4182" s="62"/>
      <c r="E4182" s="62"/>
      <c r="F4182" s="62"/>
      <c r="G4182" s="62"/>
      <c r="H4182" s="62"/>
    </row>
    <row r="4183" spans="1:8" customFormat="1" x14ac:dyDescent="0.25">
      <c r="A4183" s="59"/>
      <c r="B4183" s="60">
        <v>1.3888888888888888E-2</v>
      </c>
      <c r="C4183" s="62"/>
      <c r="D4183" s="62"/>
      <c r="E4183" s="62"/>
      <c r="F4183" s="62"/>
      <c r="G4183" s="62"/>
      <c r="H4183" s="62"/>
    </row>
    <row r="4184" spans="1:8" customFormat="1" x14ac:dyDescent="0.25">
      <c r="A4184" s="59"/>
      <c r="B4184" s="60">
        <v>2.0833333333333301E-2</v>
      </c>
      <c r="C4184" s="62"/>
      <c r="D4184" s="62"/>
      <c r="E4184" s="62"/>
      <c r="F4184" s="62"/>
      <c r="G4184" s="62"/>
      <c r="H4184" s="62"/>
    </row>
    <row r="4185" spans="1:8" customFormat="1" x14ac:dyDescent="0.25">
      <c r="A4185" s="59"/>
      <c r="B4185" s="60">
        <v>2.7777777777777801E-2</v>
      </c>
      <c r="C4185" s="62"/>
      <c r="D4185" s="62"/>
      <c r="E4185" s="62"/>
      <c r="F4185" s="62"/>
      <c r="G4185" s="62"/>
      <c r="H4185" s="62"/>
    </row>
    <row r="4186" spans="1:8" customFormat="1" x14ac:dyDescent="0.25">
      <c r="A4186" s="59"/>
      <c r="B4186" s="60">
        <v>3.4722222222222203E-2</v>
      </c>
      <c r="C4186" s="62"/>
      <c r="D4186" s="62"/>
      <c r="E4186" s="62"/>
      <c r="F4186" s="62"/>
      <c r="G4186" s="62"/>
      <c r="H4186" s="62"/>
    </row>
    <row r="4187" spans="1:8" customFormat="1" x14ac:dyDescent="0.25">
      <c r="A4187" s="59"/>
      <c r="B4187" s="60">
        <v>4.1666666666666664E-2</v>
      </c>
      <c r="C4187" s="62"/>
      <c r="D4187" s="62"/>
      <c r="E4187" s="62"/>
      <c r="F4187" s="62"/>
      <c r="G4187" s="62"/>
      <c r="H4187" s="62"/>
    </row>
    <row r="4188" spans="1:8" customFormat="1" x14ac:dyDescent="0.25">
      <c r="A4188" s="59"/>
      <c r="B4188" s="60">
        <v>4.8611111111111098E-2</v>
      </c>
      <c r="C4188" s="62"/>
      <c r="D4188" s="62"/>
      <c r="E4188" s="62"/>
      <c r="F4188" s="62"/>
      <c r="G4188" s="62"/>
      <c r="H4188" s="62"/>
    </row>
    <row r="4189" spans="1:8" customFormat="1" x14ac:dyDescent="0.25">
      <c r="A4189" s="59"/>
      <c r="B4189" s="60">
        <v>5.5555555555555601E-2</v>
      </c>
      <c r="C4189" s="62"/>
      <c r="D4189" s="62"/>
      <c r="E4189" s="62"/>
      <c r="F4189" s="62"/>
      <c r="G4189" s="62"/>
      <c r="H4189" s="62"/>
    </row>
    <row r="4190" spans="1:8" customFormat="1" x14ac:dyDescent="0.25">
      <c r="A4190" s="59"/>
      <c r="B4190" s="60">
        <v>6.25E-2</v>
      </c>
      <c r="C4190" s="62"/>
      <c r="D4190" s="62"/>
      <c r="E4190" s="62"/>
      <c r="F4190" s="62"/>
      <c r="G4190" s="62"/>
      <c r="H4190" s="62"/>
    </row>
    <row r="4191" spans="1:8" customFormat="1" x14ac:dyDescent="0.25">
      <c r="A4191" s="59"/>
      <c r="B4191" s="60">
        <v>6.9444444444444406E-2</v>
      </c>
      <c r="C4191" s="62"/>
      <c r="D4191" s="62"/>
      <c r="E4191" s="62"/>
      <c r="F4191" s="62"/>
      <c r="G4191" s="62"/>
      <c r="H4191" s="62"/>
    </row>
    <row r="4192" spans="1:8" customFormat="1" x14ac:dyDescent="0.25">
      <c r="A4192" s="59"/>
      <c r="B4192" s="60">
        <v>7.6388888888888895E-2</v>
      </c>
      <c r="C4192" s="62"/>
      <c r="D4192" s="62"/>
      <c r="E4192" s="62"/>
      <c r="F4192" s="62"/>
      <c r="G4192" s="62"/>
      <c r="H4192" s="62"/>
    </row>
    <row r="4193" spans="1:8" customFormat="1" x14ac:dyDescent="0.25">
      <c r="A4193" s="59"/>
      <c r="B4193" s="60">
        <v>8.3333333333333301E-2</v>
      </c>
      <c r="C4193" s="62"/>
      <c r="D4193" s="62"/>
      <c r="E4193" s="62"/>
      <c r="F4193" s="62"/>
      <c r="G4193" s="62"/>
      <c r="H4193" s="62"/>
    </row>
    <row r="4194" spans="1:8" customFormat="1" x14ac:dyDescent="0.25">
      <c r="A4194" s="59"/>
      <c r="B4194" s="60">
        <v>9.0277777777777804E-2</v>
      </c>
      <c r="C4194" s="62"/>
      <c r="D4194" s="62"/>
      <c r="E4194" s="62"/>
      <c r="F4194" s="62"/>
      <c r="G4194" s="62"/>
      <c r="H4194" s="62"/>
    </row>
    <row r="4195" spans="1:8" customFormat="1" x14ac:dyDescent="0.25">
      <c r="A4195" s="59"/>
      <c r="B4195" s="60">
        <v>9.7222222222222196E-2</v>
      </c>
      <c r="C4195" s="62"/>
      <c r="D4195" s="62"/>
      <c r="E4195" s="62"/>
      <c r="F4195" s="62"/>
      <c r="G4195" s="62"/>
      <c r="H4195" s="62"/>
    </row>
    <row r="4196" spans="1:8" customFormat="1" x14ac:dyDescent="0.25">
      <c r="A4196" s="59"/>
      <c r="B4196" s="60">
        <v>0.104166666666667</v>
      </c>
      <c r="C4196" s="62"/>
      <c r="D4196" s="62"/>
      <c r="E4196" s="62"/>
      <c r="F4196" s="62"/>
      <c r="G4196" s="62"/>
      <c r="H4196" s="62"/>
    </row>
    <row r="4197" spans="1:8" customFormat="1" x14ac:dyDescent="0.25">
      <c r="A4197" s="59"/>
      <c r="B4197" s="60">
        <v>0.11111111111111099</v>
      </c>
      <c r="C4197" s="62"/>
      <c r="D4197" s="62"/>
      <c r="E4197" s="62"/>
      <c r="F4197" s="62"/>
      <c r="G4197" s="62"/>
      <c r="H4197" s="62"/>
    </row>
    <row r="4198" spans="1:8" customFormat="1" x14ac:dyDescent="0.25">
      <c r="A4198" s="59"/>
      <c r="B4198" s="60">
        <v>0.118055555555556</v>
      </c>
      <c r="C4198" s="62"/>
      <c r="D4198" s="62"/>
      <c r="E4198" s="62"/>
      <c r="F4198" s="62"/>
      <c r="G4198" s="62"/>
      <c r="H4198" s="62"/>
    </row>
    <row r="4199" spans="1:8" customFormat="1" x14ac:dyDescent="0.25">
      <c r="A4199" s="59"/>
      <c r="B4199" s="60">
        <v>0.125</v>
      </c>
      <c r="C4199" s="62"/>
      <c r="D4199" s="62"/>
      <c r="E4199" s="62"/>
      <c r="F4199" s="62"/>
      <c r="G4199" s="62"/>
      <c r="H4199" s="62"/>
    </row>
    <row r="4200" spans="1:8" customFormat="1" x14ac:dyDescent="0.25">
      <c r="A4200" s="59"/>
      <c r="B4200" s="60">
        <v>0.131944444444444</v>
      </c>
      <c r="C4200" s="62"/>
      <c r="D4200" s="62"/>
      <c r="E4200" s="62"/>
      <c r="F4200" s="62"/>
      <c r="G4200" s="62"/>
      <c r="H4200" s="62"/>
    </row>
    <row r="4201" spans="1:8" customFormat="1" x14ac:dyDescent="0.25">
      <c r="A4201" s="59"/>
      <c r="B4201" s="60">
        <v>0.13888888888888901</v>
      </c>
      <c r="C4201" s="62"/>
      <c r="D4201" s="62"/>
      <c r="E4201" s="62"/>
      <c r="F4201" s="62"/>
      <c r="G4201" s="62"/>
      <c r="H4201" s="62"/>
    </row>
    <row r="4202" spans="1:8" customFormat="1" x14ac:dyDescent="0.25">
      <c r="A4202" s="59"/>
      <c r="B4202" s="60">
        <v>0.14583333333333301</v>
      </c>
      <c r="C4202" s="62"/>
      <c r="D4202" s="62"/>
      <c r="E4202" s="62"/>
      <c r="F4202" s="62"/>
      <c r="G4202" s="62"/>
      <c r="H4202" s="62"/>
    </row>
    <row r="4203" spans="1:8" customFormat="1" x14ac:dyDescent="0.25">
      <c r="A4203" s="59"/>
      <c r="B4203" s="60">
        <v>0.15277777777777801</v>
      </c>
      <c r="C4203" s="62"/>
      <c r="D4203" s="62"/>
      <c r="E4203" s="62"/>
      <c r="F4203" s="62"/>
      <c r="G4203" s="62"/>
      <c r="H4203" s="62"/>
    </row>
    <row r="4204" spans="1:8" customFormat="1" x14ac:dyDescent="0.25">
      <c r="A4204" s="59"/>
      <c r="B4204" s="60">
        <v>0.15972222222222199</v>
      </c>
      <c r="C4204" s="62"/>
      <c r="D4204" s="62"/>
      <c r="E4204" s="62"/>
      <c r="F4204" s="62"/>
      <c r="G4204" s="62"/>
      <c r="H4204" s="62"/>
    </row>
    <row r="4205" spans="1:8" customFormat="1" x14ac:dyDescent="0.25">
      <c r="A4205" s="59"/>
      <c r="B4205" s="60">
        <v>0.16666666666666699</v>
      </c>
      <c r="C4205" s="62"/>
      <c r="D4205" s="62"/>
      <c r="E4205" s="62"/>
      <c r="F4205" s="62"/>
      <c r="G4205" s="62"/>
      <c r="H4205" s="62"/>
    </row>
    <row r="4206" spans="1:8" customFormat="1" x14ac:dyDescent="0.25">
      <c r="A4206" s="59"/>
      <c r="B4206" s="60">
        <v>0.17361111111111099</v>
      </c>
      <c r="C4206" s="62"/>
      <c r="D4206" s="62"/>
      <c r="E4206" s="62"/>
      <c r="F4206" s="62"/>
      <c r="G4206" s="62"/>
      <c r="H4206" s="62"/>
    </row>
    <row r="4207" spans="1:8" customFormat="1" x14ac:dyDescent="0.25">
      <c r="A4207" s="59"/>
      <c r="B4207" s="60">
        <v>0.180555555555556</v>
      </c>
      <c r="C4207" s="62"/>
      <c r="D4207" s="62"/>
      <c r="E4207" s="62"/>
      <c r="F4207" s="62"/>
      <c r="G4207" s="62"/>
      <c r="H4207" s="62"/>
    </row>
    <row r="4208" spans="1:8" customFormat="1" x14ac:dyDescent="0.25">
      <c r="A4208" s="59"/>
      <c r="B4208" s="60">
        <v>0.1875</v>
      </c>
      <c r="C4208" s="62"/>
      <c r="D4208" s="62"/>
      <c r="E4208" s="62"/>
      <c r="F4208" s="62"/>
      <c r="G4208" s="62"/>
      <c r="H4208" s="62"/>
    </row>
    <row r="4209" spans="1:8" customFormat="1" x14ac:dyDescent="0.25">
      <c r="A4209" s="59"/>
      <c r="B4209" s="60">
        <v>0.194444444444444</v>
      </c>
      <c r="C4209" s="62"/>
      <c r="D4209" s="62"/>
      <c r="E4209" s="62"/>
      <c r="F4209" s="62"/>
      <c r="G4209" s="62"/>
      <c r="H4209" s="62"/>
    </row>
    <row r="4210" spans="1:8" customFormat="1" x14ac:dyDescent="0.25">
      <c r="A4210" s="59"/>
      <c r="B4210" s="60">
        <v>0.20138888888888901</v>
      </c>
      <c r="C4210" s="62"/>
      <c r="D4210" s="62"/>
      <c r="E4210" s="62"/>
      <c r="F4210" s="62"/>
      <c r="G4210" s="62"/>
      <c r="H4210" s="62"/>
    </row>
    <row r="4211" spans="1:8" customFormat="1" x14ac:dyDescent="0.25">
      <c r="A4211" s="59"/>
      <c r="B4211" s="60">
        <v>0.20833333333333301</v>
      </c>
      <c r="C4211" s="62"/>
      <c r="D4211" s="62"/>
      <c r="E4211" s="62"/>
      <c r="F4211" s="62"/>
      <c r="G4211" s="62"/>
      <c r="H4211" s="62"/>
    </row>
    <row r="4212" spans="1:8" customFormat="1" x14ac:dyDescent="0.25">
      <c r="A4212" s="59"/>
      <c r="B4212" s="60">
        <v>0.21527777777777801</v>
      </c>
      <c r="C4212" s="62"/>
      <c r="D4212" s="62"/>
      <c r="E4212" s="62"/>
      <c r="F4212" s="62"/>
      <c r="G4212" s="62"/>
      <c r="H4212" s="62"/>
    </row>
    <row r="4213" spans="1:8" customFormat="1" x14ac:dyDescent="0.25">
      <c r="A4213" s="59"/>
      <c r="B4213" s="60">
        <v>0.22222222222222199</v>
      </c>
      <c r="C4213" s="62"/>
      <c r="D4213" s="62"/>
      <c r="E4213" s="62"/>
      <c r="F4213" s="62"/>
      <c r="G4213" s="62"/>
      <c r="H4213" s="62"/>
    </row>
    <row r="4214" spans="1:8" customFormat="1" x14ac:dyDescent="0.25">
      <c r="A4214" s="59"/>
      <c r="B4214" s="60">
        <v>0.22916666666666699</v>
      </c>
      <c r="C4214" s="62"/>
      <c r="D4214" s="62"/>
      <c r="E4214" s="62"/>
      <c r="F4214" s="62"/>
      <c r="G4214" s="62"/>
      <c r="H4214" s="62"/>
    </row>
    <row r="4215" spans="1:8" customFormat="1" x14ac:dyDescent="0.25">
      <c r="A4215" s="59"/>
      <c r="B4215" s="60">
        <v>0.23611111111111099</v>
      </c>
      <c r="C4215" s="62"/>
      <c r="D4215" s="62"/>
      <c r="E4215" s="62"/>
      <c r="F4215" s="62"/>
      <c r="G4215" s="62"/>
      <c r="H4215" s="62"/>
    </row>
    <row r="4216" spans="1:8" customFormat="1" x14ac:dyDescent="0.25">
      <c r="A4216" s="59"/>
      <c r="B4216" s="60">
        <v>0.243055555555556</v>
      </c>
      <c r="C4216" s="62"/>
      <c r="D4216" s="62"/>
      <c r="E4216" s="62"/>
      <c r="F4216" s="62"/>
      <c r="G4216" s="62"/>
      <c r="H4216" s="62"/>
    </row>
    <row r="4217" spans="1:8" customFormat="1" x14ac:dyDescent="0.25">
      <c r="A4217" s="59"/>
      <c r="B4217" s="60">
        <v>0.25</v>
      </c>
      <c r="C4217" s="62"/>
      <c r="D4217" s="62"/>
      <c r="E4217" s="62"/>
      <c r="F4217" s="62"/>
      <c r="G4217" s="62"/>
      <c r="H4217" s="62"/>
    </row>
    <row r="4218" spans="1:8" customFormat="1" x14ac:dyDescent="0.25">
      <c r="A4218" s="59"/>
      <c r="B4218" s="60">
        <v>0.25694444444444398</v>
      </c>
      <c r="C4218" s="62"/>
      <c r="D4218" s="62"/>
      <c r="E4218" s="62"/>
      <c r="F4218" s="62"/>
      <c r="G4218" s="62"/>
      <c r="H4218" s="62"/>
    </row>
    <row r="4219" spans="1:8" customFormat="1" x14ac:dyDescent="0.25">
      <c r="A4219" s="59"/>
      <c r="B4219" s="60">
        <v>0.26388888888888901</v>
      </c>
      <c r="C4219" s="62"/>
      <c r="D4219" s="62"/>
      <c r="E4219" s="62"/>
      <c r="F4219" s="62"/>
      <c r="G4219" s="62"/>
      <c r="H4219" s="62"/>
    </row>
    <row r="4220" spans="1:8" customFormat="1" x14ac:dyDescent="0.25">
      <c r="A4220" s="59"/>
      <c r="B4220" s="60">
        <v>0.27083333333333298</v>
      </c>
      <c r="C4220" s="62"/>
      <c r="D4220" s="62"/>
      <c r="E4220" s="62"/>
      <c r="F4220" s="62"/>
      <c r="G4220" s="62"/>
      <c r="H4220" s="62"/>
    </row>
    <row r="4221" spans="1:8" customFormat="1" x14ac:dyDescent="0.25">
      <c r="A4221" s="59"/>
      <c r="B4221" s="60">
        <v>0.27777777777777801</v>
      </c>
      <c r="C4221" s="62"/>
      <c r="D4221" s="62"/>
      <c r="E4221" s="62"/>
      <c r="F4221" s="62"/>
      <c r="G4221" s="62"/>
      <c r="H4221" s="62"/>
    </row>
    <row r="4222" spans="1:8" customFormat="1" x14ac:dyDescent="0.25">
      <c r="A4222" s="59"/>
      <c r="B4222" s="60">
        <v>0.28472222222222199</v>
      </c>
      <c r="C4222" s="62"/>
      <c r="D4222" s="62"/>
      <c r="E4222" s="62"/>
      <c r="F4222" s="62"/>
      <c r="G4222" s="62"/>
      <c r="H4222" s="62"/>
    </row>
    <row r="4223" spans="1:8" customFormat="1" x14ac:dyDescent="0.25">
      <c r="A4223" s="59"/>
      <c r="B4223" s="60">
        <v>0.29166666666666702</v>
      </c>
      <c r="C4223" s="62"/>
      <c r="D4223" s="62"/>
      <c r="E4223" s="62"/>
      <c r="F4223" s="62"/>
      <c r="G4223" s="62"/>
      <c r="H4223" s="62"/>
    </row>
    <row r="4224" spans="1:8" customFormat="1" x14ac:dyDescent="0.25">
      <c r="A4224" s="59"/>
      <c r="B4224" s="60">
        <v>0.29861111111111099</v>
      </c>
      <c r="C4224" s="62"/>
      <c r="D4224" s="62"/>
      <c r="E4224" s="62"/>
      <c r="F4224" s="62"/>
      <c r="G4224" s="62"/>
      <c r="H4224" s="62"/>
    </row>
    <row r="4225" spans="1:8" customFormat="1" x14ac:dyDescent="0.25">
      <c r="A4225" s="59"/>
      <c r="B4225" s="60">
        <v>0.30555555555555602</v>
      </c>
      <c r="C4225" s="62"/>
      <c r="D4225" s="62"/>
      <c r="E4225" s="62"/>
      <c r="F4225" s="62"/>
      <c r="G4225" s="62"/>
      <c r="H4225" s="62"/>
    </row>
    <row r="4226" spans="1:8" customFormat="1" x14ac:dyDescent="0.25">
      <c r="A4226" s="59"/>
      <c r="B4226" s="60">
        <v>0.3125</v>
      </c>
      <c r="C4226" s="62"/>
      <c r="D4226" s="62"/>
      <c r="E4226" s="62"/>
      <c r="F4226" s="62"/>
      <c r="G4226" s="62"/>
      <c r="H4226" s="62"/>
    </row>
    <row r="4227" spans="1:8" customFormat="1" x14ac:dyDescent="0.25">
      <c r="A4227" s="59"/>
      <c r="B4227" s="60">
        <v>0.31944444444444398</v>
      </c>
      <c r="C4227" s="62"/>
      <c r="D4227" s="62"/>
      <c r="E4227" s="62"/>
      <c r="F4227" s="62"/>
      <c r="G4227" s="62"/>
      <c r="H4227" s="62"/>
    </row>
    <row r="4228" spans="1:8" customFormat="1" x14ac:dyDescent="0.25">
      <c r="A4228" s="59"/>
      <c r="B4228" s="60">
        <v>0.32638888888888901</v>
      </c>
      <c r="C4228" s="62"/>
      <c r="D4228" s="62"/>
      <c r="E4228" s="62"/>
      <c r="F4228" s="62"/>
      <c r="G4228" s="62"/>
      <c r="H4228" s="62"/>
    </row>
    <row r="4229" spans="1:8" customFormat="1" x14ac:dyDescent="0.25">
      <c r="A4229" s="59"/>
      <c r="B4229" s="60">
        <v>0.33333333333333298</v>
      </c>
      <c r="C4229" s="62"/>
      <c r="D4229" s="62"/>
      <c r="E4229" s="62"/>
      <c r="F4229" s="62"/>
      <c r="G4229" s="62"/>
      <c r="H4229" s="62"/>
    </row>
    <row r="4230" spans="1:8" customFormat="1" x14ac:dyDescent="0.25">
      <c r="A4230" s="59"/>
      <c r="B4230" s="60">
        <v>0.34027777777777801</v>
      </c>
      <c r="C4230" s="62"/>
      <c r="D4230" s="62"/>
      <c r="E4230" s="62"/>
      <c r="F4230" s="62"/>
      <c r="G4230" s="62"/>
      <c r="H4230" s="62"/>
    </row>
    <row r="4231" spans="1:8" customFormat="1" x14ac:dyDescent="0.25">
      <c r="A4231" s="59"/>
      <c r="B4231" s="60">
        <v>0.34722222222222199</v>
      </c>
      <c r="C4231" s="62"/>
      <c r="D4231" s="62"/>
      <c r="E4231" s="62"/>
      <c r="F4231" s="62"/>
      <c r="G4231" s="62"/>
      <c r="H4231" s="62"/>
    </row>
    <row r="4232" spans="1:8" customFormat="1" x14ac:dyDescent="0.25">
      <c r="A4232" s="59"/>
      <c r="B4232" s="60">
        <v>0.35416666666666702</v>
      </c>
      <c r="C4232" s="62"/>
      <c r="D4232" s="62"/>
      <c r="E4232" s="62"/>
      <c r="F4232" s="62"/>
      <c r="G4232" s="62"/>
      <c r="H4232" s="62"/>
    </row>
    <row r="4233" spans="1:8" customFormat="1" x14ac:dyDescent="0.25">
      <c r="A4233" s="59"/>
      <c r="B4233" s="60">
        <v>0.36111111111111099</v>
      </c>
      <c r="C4233" s="62"/>
      <c r="D4233" s="62"/>
      <c r="E4233" s="62"/>
      <c r="F4233" s="62"/>
      <c r="G4233" s="62"/>
      <c r="H4233" s="62"/>
    </row>
    <row r="4234" spans="1:8" customFormat="1" x14ac:dyDescent="0.25">
      <c r="A4234" s="59"/>
      <c r="B4234" s="60">
        <v>0.36805555555555602</v>
      </c>
      <c r="C4234" s="62"/>
      <c r="D4234" s="62"/>
      <c r="E4234" s="62"/>
      <c r="F4234" s="62"/>
      <c r="G4234" s="62"/>
      <c r="H4234" s="62"/>
    </row>
    <row r="4235" spans="1:8" customFormat="1" x14ac:dyDescent="0.25">
      <c r="A4235" s="59"/>
      <c r="B4235" s="60">
        <v>0.375</v>
      </c>
      <c r="C4235" s="62"/>
      <c r="D4235" s="62"/>
      <c r="E4235" s="62"/>
      <c r="F4235" s="62"/>
      <c r="G4235" s="62"/>
      <c r="H4235" s="62"/>
    </row>
    <row r="4236" spans="1:8" customFormat="1" x14ac:dyDescent="0.25">
      <c r="A4236" s="59"/>
      <c r="B4236" s="60">
        <v>0.38194444444444398</v>
      </c>
      <c r="C4236" s="62"/>
      <c r="D4236" s="62"/>
      <c r="E4236" s="62"/>
      <c r="F4236" s="62"/>
      <c r="G4236" s="62"/>
      <c r="H4236" s="62"/>
    </row>
    <row r="4237" spans="1:8" customFormat="1" x14ac:dyDescent="0.25">
      <c r="A4237" s="59"/>
      <c r="B4237" s="60">
        <v>0.38888888888888901</v>
      </c>
      <c r="C4237" s="62"/>
      <c r="D4237" s="62"/>
      <c r="E4237" s="62"/>
      <c r="F4237" s="62"/>
      <c r="G4237" s="62"/>
      <c r="H4237" s="62"/>
    </row>
    <row r="4238" spans="1:8" customFormat="1" x14ac:dyDescent="0.25">
      <c r="A4238" s="59"/>
      <c r="B4238" s="60">
        <v>0.39583333333333298</v>
      </c>
      <c r="C4238" s="62"/>
      <c r="D4238" s="62"/>
      <c r="E4238" s="62"/>
      <c r="F4238" s="62"/>
      <c r="G4238" s="62"/>
      <c r="H4238" s="62"/>
    </row>
    <row r="4239" spans="1:8" customFormat="1" x14ac:dyDescent="0.25">
      <c r="A4239" s="59"/>
      <c r="B4239" s="60">
        <v>0.40277777777777801</v>
      </c>
      <c r="C4239" s="62"/>
      <c r="D4239" s="62"/>
      <c r="E4239" s="62"/>
      <c r="F4239" s="62"/>
      <c r="G4239" s="62"/>
      <c r="H4239" s="62"/>
    </row>
    <row r="4240" spans="1:8" customFormat="1" x14ac:dyDescent="0.25">
      <c r="A4240" s="59"/>
      <c r="B4240" s="60">
        <v>0.40972222222222199</v>
      </c>
      <c r="C4240" s="62"/>
      <c r="D4240" s="62"/>
      <c r="E4240" s="62"/>
      <c r="F4240" s="62"/>
      <c r="G4240" s="62"/>
      <c r="H4240" s="62"/>
    </row>
    <row r="4241" spans="1:8" customFormat="1" x14ac:dyDescent="0.25">
      <c r="A4241" s="59"/>
      <c r="B4241" s="60">
        <v>0.41666666666666702</v>
      </c>
      <c r="C4241" s="62"/>
      <c r="D4241" s="62"/>
      <c r="E4241" s="62"/>
      <c r="F4241" s="62"/>
      <c r="G4241" s="62"/>
      <c r="H4241" s="62"/>
    </row>
    <row r="4242" spans="1:8" customFormat="1" x14ac:dyDescent="0.25">
      <c r="A4242" s="59"/>
      <c r="B4242" s="60">
        <v>0.42361111111111099</v>
      </c>
      <c r="C4242" s="62"/>
      <c r="D4242" s="62"/>
      <c r="E4242" s="62"/>
      <c r="F4242" s="62"/>
      <c r="G4242" s="62"/>
      <c r="H4242" s="62"/>
    </row>
    <row r="4243" spans="1:8" customFormat="1" x14ac:dyDescent="0.25">
      <c r="A4243" s="59"/>
      <c r="B4243" s="60">
        <v>0.43055555555555602</v>
      </c>
      <c r="C4243" s="62"/>
      <c r="D4243" s="62"/>
      <c r="E4243" s="62"/>
      <c r="F4243" s="62"/>
      <c r="G4243" s="62"/>
      <c r="H4243" s="62"/>
    </row>
    <row r="4244" spans="1:8" customFormat="1" x14ac:dyDescent="0.25">
      <c r="A4244" s="59"/>
      <c r="B4244" s="60">
        <v>0.4375</v>
      </c>
      <c r="C4244" s="62"/>
      <c r="D4244" s="62"/>
      <c r="E4244" s="62"/>
      <c r="F4244" s="62"/>
      <c r="G4244" s="62"/>
      <c r="H4244" s="62"/>
    </row>
    <row r="4245" spans="1:8" customFormat="1" x14ac:dyDescent="0.25">
      <c r="A4245" s="59"/>
      <c r="B4245" s="60">
        <v>0.44444444444444398</v>
      </c>
      <c r="C4245" s="62"/>
      <c r="D4245" s="62"/>
      <c r="E4245" s="62"/>
      <c r="F4245" s="62"/>
      <c r="G4245" s="62"/>
      <c r="H4245" s="62"/>
    </row>
    <row r="4246" spans="1:8" customFormat="1" x14ac:dyDescent="0.25">
      <c r="A4246" s="59"/>
      <c r="B4246" s="60">
        <v>0.45138888888888901</v>
      </c>
      <c r="C4246" s="62"/>
      <c r="D4246" s="62"/>
      <c r="E4246" s="62"/>
      <c r="F4246" s="62"/>
      <c r="G4246" s="62"/>
      <c r="H4246" s="62"/>
    </row>
    <row r="4247" spans="1:8" customFormat="1" x14ac:dyDescent="0.25">
      <c r="A4247" s="59"/>
      <c r="B4247" s="60">
        <v>0.45833333333333298</v>
      </c>
      <c r="C4247" s="62"/>
      <c r="D4247" s="62"/>
      <c r="E4247" s="62"/>
      <c r="F4247" s="62"/>
      <c r="G4247" s="62"/>
      <c r="H4247" s="62"/>
    </row>
    <row r="4248" spans="1:8" customFormat="1" x14ac:dyDescent="0.25">
      <c r="A4248" s="59"/>
      <c r="B4248" s="60">
        <v>0.46527777777777801</v>
      </c>
      <c r="C4248" s="62"/>
      <c r="D4248" s="62"/>
      <c r="E4248" s="62"/>
      <c r="F4248" s="62"/>
      <c r="G4248" s="62"/>
      <c r="H4248" s="62"/>
    </row>
    <row r="4249" spans="1:8" customFormat="1" x14ac:dyDescent="0.25">
      <c r="A4249" s="59"/>
      <c r="B4249" s="60">
        <v>0.47222222222222199</v>
      </c>
      <c r="C4249" s="62"/>
      <c r="D4249" s="62"/>
      <c r="E4249" s="62"/>
      <c r="F4249" s="62"/>
      <c r="G4249" s="62"/>
      <c r="H4249" s="62"/>
    </row>
    <row r="4250" spans="1:8" customFormat="1" x14ac:dyDescent="0.25">
      <c r="A4250" s="59"/>
      <c r="B4250" s="60">
        <v>0.47916666666666702</v>
      </c>
      <c r="C4250" s="62"/>
      <c r="D4250" s="62"/>
      <c r="E4250" s="62"/>
      <c r="F4250" s="62"/>
      <c r="G4250" s="62"/>
      <c r="H4250" s="62"/>
    </row>
    <row r="4251" spans="1:8" customFormat="1" x14ac:dyDescent="0.25">
      <c r="A4251" s="59"/>
      <c r="B4251" s="60">
        <v>0.48611111111111099</v>
      </c>
      <c r="C4251" s="62"/>
      <c r="D4251" s="62"/>
      <c r="E4251" s="62"/>
      <c r="F4251" s="62"/>
      <c r="G4251" s="62"/>
      <c r="H4251" s="62"/>
    </row>
    <row r="4252" spans="1:8" customFormat="1" x14ac:dyDescent="0.25">
      <c r="A4252" s="59"/>
      <c r="B4252" s="60">
        <v>0.49305555555555602</v>
      </c>
      <c r="C4252" s="62"/>
      <c r="D4252" s="62"/>
      <c r="E4252" s="62"/>
      <c r="F4252" s="62"/>
      <c r="G4252" s="62"/>
      <c r="H4252" s="62"/>
    </row>
    <row r="4253" spans="1:8" customFormat="1" x14ac:dyDescent="0.25">
      <c r="A4253" s="59"/>
      <c r="B4253" s="60">
        <v>0.5</v>
      </c>
      <c r="C4253" s="62"/>
      <c r="D4253" s="62"/>
      <c r="E4253" s="62"/>
      <c r="F4253" s="62"/>
      <c r="G4253" s="62"/>
      <c r="H4253" s="62"/>
    </row>
    <row r="4254" spans="1:8" customFormat="1" x14ac:dyDescent="0.25">
      <c r="A4254" s="59"/>
      <c r="B4254" s="60">
        <v>0.50694444444444398</v>
      </c>
      <c r="C4254" s="62"/>
      <c r="D4254" s="62"/>
      <c r="E4254" s="62"/>
      <c r="F4254" s="62"/>
      <c r="G4254" s="62"/>
      <c r="H4254" s="62"/>
    </row>
    <row r="4255" spans="1:8" customFormat="1" x14ac:dyDescent="0.25">
      <c r="A4255" s="59"/>
      <c r="B4255" s="60">
        <v>0.51388888888888895</v>
      </c>
      <c r="C4255" s="62"/>
      <c r="D4255" s="62"/>
      <c r="E4255" s="62"/>
      <c r="F4255" s="62"/>
      <c r="G4255" s="62"/>
      <c r="H4255" s="62"/>
    </row>
    <row r="4256" spans="1:8" customFormat="1" x14ac:dyDescent="0.25">
      <c r="A4256" s="59"/>
      <c r="B4256" s="60">
        <v>0.52083333333333304</v>
      </c>
      <c r="C4256" s="62"/>
      <c r="D4256" s="62"/>
      <c r="E4256" s="62"/>
      <c r="F4256" s="62"/>
      <c r="G4256" s="62"/>
      <c r="H4256" s="62"/>
    </row>
    <row r="4257" spans="1:8" customFormat="1" x14ac:dyDescent="0.25">
      <c r="A4257" s="59"/>
      <c r="B4257" s="60">
        <v>0.52777777777777801</v>
      </c>
      <c r="C4257" s="62"/>
      <c r="D4257" s="62"/>
      <c r="E4257" s="62"/>
      <c r="F4257" s="62"/>
      <c r="G4257" s="62"/>
      <c r="H4257" s="62"/>
    </row>
    <row r="4258" spans="1:8" customFormat="1" x14ac:dyDescent="0.25">
      <c r="A4258" s="59"/>
      <c r="B4258" s="60">
        <v>0.53472222222222199</v>
      </c>
      <c r="C4258" s="62"/>
      <c r="D4258" s="62"/>
      <c r="E4258" s="62"/>
      <c r="F4258" s="62"/>
      <c r="G4258" s="62"/>
      <c r="H4258" s="62"/>
    </row>
    <row r="4259" spans="1:8" customFormat="1" x14ac:dyDescent="0.25">
      <c r="A4259" s="59"/>
      <c r="B4259" s="60">
        <v>0.54166666666666696</v>
      </c>
      <c r="C4259" s="62"/>
      <c r="D4259" s="62"/>
      <c r="E4259" s="62"/>
      <c r="F4259" s="62"/>
      <c r="G4259" s="62"/>
      <c r="H4259" s="62"/>
    </row>
    <row r="4260" spans="1:8" customFormat="1" x14ac:dyDescent="0.25">
      <c r="A4260" s="59"/>
      <c r="B4260" s="60">
        <v>0.54861111111111105</v>
      </c>
      <c r="C4260" s="62"/>
      <c r="D4260" s="62"/>
      <c r="E4260" s="62"/>
      <c r="F4260" s="62"/>
      <c r="G4260" s="62"/>
      <c r="H4260" s="62"/>
    </row>
    <row r="4261" spans="1:8" customFormat="1" x14ac:dyDescent="0.25">
      <c r="A4261" s="59"/>
      <c r="B4261" s="60">
        <v>0.55555555555555602</v>
      </c>
      <c r="C4261" s="62"/>
      <c r="D4261" s="62"/>
      <c r="E4261" s="62"/>
      <c r="F4261" s="62"/>
      <c r="G4261" s="62"/>
      <c r="H4261" s="62"/>
    </row>
    <row r="4262" spans="1:8" customFormat="1" x14ac:dyDescent="0.25">
      <c r="A4262" s="59"/>
      <c r="B4262" s="60">
        <v>0.5625</v>
      </c>
      <c r="C4262" s="62"/>
      <c r="D4262" s="62"/>
      <c r="E4262" s="62"/>
      <c r="F4262" s="62"/>
      <c r="G4262" s="62"/>
      <c r="H4262" s="62"/>
    </row>
    <row r="4263" spans="1:8" customFormat="1" x14ac:dyDescent="0.25">
      <c r="A4263" s="59"/>
      <c r="B4263" s="60">
        <v>0.56944444444444398</v>
      </c>
      <c r="C4263" s="62"/>
      <c r="D4263" s="62"/>
      <c r="E4263" s="62"/>
      <c r="F4263" s="62"/>
      <c r="G4263" s="62"/>
      <c r="H4263" s="62"/>
    </row>
    <row r="4264" spans="1:8" customFormat="1" x14ac:dyDescent="0.25">
      <c r="A4264" s="59"/>
      <c r="B4264" s="60">
        <v>0.57638888888888895</v>
      </c>
      <c r="C4264" s="62"/>
      <c r="D4264" s="62"/>
      <c r="E4264" s="62"/>
      <c r="F4264" s="62"/>
      <c r="G4264" s="62"/>
      <c r="H4264" s="62"/>
    </row>
    <row r="4265" spans="1:8" customFormat="1" x14ac:dyDescent="0.25">
      <c r="A4265" s="59"/>
      <c r="B4265" s="60">
        <v>0.58333333333333304</v>
      </c>
      <c r="C4265" s="62"/>
      <c r="D4265" s="62"/>
      <c r="E4265" s="62"/>
      <c r="F4265" s="62"/>
      <c r="G4265" s="62"/>
      <c r="H4265" s="62"/>
    </row>
    <row r="4266" spans="1:8" customFormat="1" x14ac:dyDescent="0.25">
      <c r="A4266" s="59"/>
      <c r="B4266" s="60">
        <v>0.59027777777777801</v>
      </c>
      <c r="C4266" s="62"/>
      <c r="D4266" s="62"/>
      <c r="E4266" s="62"/>
      <c r="F4266" s="62"/>
      <c r="G4266" s="62"/>
      <c r="H4266" s="62"/>
    </row>
    <row r="4267" spans="1:8" customFormat="1" x14ac:dyDescent="0.25">
      <c r="A4267" s="59"/>
      <c r="B4267" s="60">
        <v>0.59722222222222199</v>
      </c>
      <c r="C4267" s="62"/>
      <c r="D4267" s="62"/>
      <c r="E4267" s="62"/>
      <c r="F4267" s="62"/>
      <c r="G4267" s="62"/>
      <c r="H4267" s="62"/>
    </row>
    <row r="4268" spans="1:8" customFormat="1" x14ac:dyDescent="0.25">
      <c r="A4268" s="59"/>
      <c r="B4268" s="60">
        <v>0.60416666666666696</v>
      </c>
      <c r="C4268" s="62"/>
      <c r="D4268" s="62"/>
      <c r="E4268" s="62"/>
      <c r="F4268" s="62"/>
      <c r="G4268" s="62"/>
      <c r="H4268" s="62"/>
    </row>
    <row r="4269" spans="1:8" customFormat="1" x14ac:dyDescent="0.25">
      <c r="A4269" s="59"/>
      <c r="B4269" s="60">
        <v>0.61111111111111105</v>
      </c>
      <c r="C4269" s="62"/>
      <c r="D4269" s="62"/>
      <c r="E4269" s="62"/>
      <c r="F4269" s="62"/>
      <c r="G4269" s="62"/>
      <c r="H4269" s="62"/>
    </row>
    <row r="4270" spans="1:8" customFormat="1" x14ac:dyDescent="0.25">
      <c r="A4270" s="59"/>
      <c r="B4270" s="60">
        <v>0.61805555555555503</v>
      </c>
      <c r="C4270" s="62"/>
      <c r="D4270" s="62"/>
      <c r="E4270" s="62"/>
      <c r="F4270" s="62"/>
      <c r="G4270" s="62"/>
      <c r="H4270" s="62"/>
    </row>
    <row r="4271" spans="1:8" customFormat="1" x14ac:dyDescent="0.25">
      <c r="A4271" s="59"/>
      <c r="B4271" s="60">
        <v>0.625</v>
      </c>
      <c r="C4271" s="62"/>
      <c r="D4271" s="62"/>
      <c r="E4271" s="62"/>
      <c r="F4271" s="62"/>
      <c r="G4271" s="62"/>
      <c r="H4271" s="62"/>
    </row>
    <row r="4272" spans="1:8" customFormat="1" x14ac:dyDescent="0.25">
      <c r="A4272" s="59"/>
      <c r="B4272" s="60">
        <v>0.63194444444444398</v>
      </c>
      <c r="C4272" s="62"/>
      <c r="D4272" s="62"/>
      <c r="E4272" s="62"/>
      <c r="F4272" s="62"/>
      <c r="G4272" s="62"/>
      <c r="H4272" s="62"/>
    </row>
    <row r="4273" spans="1:8" customFormat="1" x14ac:dyDescent="0.25">
      <c r="A4273" s="59"/>
      <c r="B4273" s="60">
        <v>0.63888888888888895</v>
      </c>
      <c r="C4273" s="62"/>
      <c r="D4273" s="62"/>
      <c r="E4273" s="62"/>
      <c r="F4273" s="62"/>
      <c r="G4273" s="62"/>
      <c r="H4273" s="62"/>
    </row>
    <row r="4274" spans="1:8" customFormat="1" x14ac:dyDescent="0.25">
      <c r="A4274" s="59"/>
      <c r="B4274" s="60">
        <v>0.64583333333333304</v>
      </c>
      <c r="C4274" s="62"/>
      <c r="D4274" s="62"/>
      <c r="E4274" s="62"/>
      <c r="F4274" s="62"/>
      <c r="G4274" s="62"/>
      <c r="H4274" s="62"/>
    </row>
    <row r="4275" spans="1:8" customFormat="1" x14ac:dyDescent="0.25">
      <c r="A4275" s="59"/>
      <c r="B4275" s="60">
        <v>0.65277777777777801</v>
      </c>
      <c r="C4275" s="61"/>
      <c r="D4275" s="61"/>
      <c r="E4275" s="61"/>
      <c r="F4275" s="61"/>
      <c r="G4275" s="61"/>
      <c r="H4275" s="62"/>
    </row>
    <row r="4276" spans="1:8" customFormat="1" x14ac:dyDescent="0.25">
      <c r="A4276" s="59"/>
      <c r="B4276" s="60">
        <v>0.65972222222222199</v>
      </c>
      <c r="C4276" s="61"/>
      <c r="D4276" s="61"/>
      <c r="E4276" s="61"/>
      <c r="F4276" s="61"/>
      <c r="G4276" s="61"/>
      <c r="H4276" s="62"/>
    </row>
    <row r="4277" spans="1:8" customFormat="1" x14ac:dyDescent="0.25">
      <c r="A4277" s="59"/>
      <c r="B4277" s="60">
        <v>0.66666666666666696</v>
      </c>
      <c r="C4277" s="61"/>
      <c r="D4277" s="61"/>
      <c r="E4277" s="61"/>
      <c r="F4277" s="61"/>
      <c r="G4277" s="61"/>
      <c r="H4277" s="62"/>
    </row>
    <row r="4278" spans="1:8" customFormat="1" x14ac:dyDescent="0.25">
      <c r="A4278" s="59"/>
      <c r="B4278" s="60">
        <v>0.67361111111111105</v>
      </c>
      <c r="C4278" s="61"/>
      <c r="D4278" s="61"/>
      <c r="E4278" s="61"/>
      <c r="F4278" s="61"/>
      <c r="G4278" s="61"/>
      <c r="H4278" s="62"/>
    </row>
    <row r="4279" spans="1:8" customFormat="1" x14ac:dyDescent="0.25">
      <c r="A4279" s="59"/>
      <c r="B4279" s="60">
        <v>0.68055555555555503</v>
      </c>
      <c r="C4279" s="61"/>
      <c r="D4279" s="61"/>
      <c r="E4279" s="61"/>
      <c r="F4279" s="61"/>
      <c r="G4279" s="61"/>
      <c r="H4279" s="62"/>
    </row>
    <row r="4280" spans="1:8" customFormat="1" x14ac:dyDescent="0.25">
      <c r="A4280" s="59"/>
      <c r="B4280" s="60">
        <v>0.6875</v>
      </c>
      <c r="C4280" s="61"/>
      <c r="D4280" s="61"/>
      <c r="E4280" s="61"/>
      <c r="F4280" s="61"/>
      <c r="G4280" s="61"/>
      <c r="H4280" s="62"/>
    </row>
    <row r="4281" spans="1:8" customFormat="1" x14ac:dyDescent="0.25">
      <c r="A4281" s="59"/>
      <c r="B4281" s="60">
        <v>0.69444444444444398</v>
      </c>
      <c r="C4281" s="61"/>
      <c r="D4281" s="61"/>
      <c r="E4281" s="61"/>
      <c r="F4281" s="61"/>
      <c r="G4281" s="61"/>
      <c r="H4281" s="62"/>
    </row>
    <row r="4282" spans="1:8" customFormat="1" x14ac:dyDescent="0.25">
      <c r="A4282" s="59"/>
      <c r="B4282" s="60">
        <v>0.70138888888888895</v>
      </c>
      <c r="C4282" s="61"/>
      <c r="D4282" s="61"/>
      <c r="E4282" s="61"/>
      <c r="F4282" s="61"/>
      <c r="G4282" s="61"/>
      <c r="H4282" s="62"/>
    </row>
    <row r="4283" spans="1:8" customFormat="1" x14ac:dyDescent="0.25">
      <c r="A4283" s="59"/>
      <c r="B4283" s="60">
        <v>0.70833333333333304</v>
      </c>
      <c r="C4283" s="61"/>
      <c r="D4283" s="61"/>
      <c r="E4283" s="61"/>
      <c r="F4283" s="61"/>
      <c r="G4283" s="61"/>
      <c r="H4283" s="62"/>
    </row>
    <row r="4284" spans="1:8" customFormat="1" x14ac:dyDescent="0.25">
      <c r="A4284" s="59"/>
      <c r="B4284" s="60">
        <v>0.71527777777777801</v>
      </c>
      <c r="C4284" s="61"/>
      <c r="D4284" s="61"/>
      <c r="E4284" s="61"/>
      <c r="F4284" s="61"/>
      <c r="G4284" s="61"/>
      <c r="H4284" s="62"/>
    </row>
    <row r="4285" spans="1:8" customFormat="1" x14ac:dyDescent="0.25">
      <c r="A4285" s="59"/>
      <c r="B4285" s="60">
        <v>0.72222222222222199</v>
      </c>
      <c r="C4285" s="61"/>
      <c r="D4285" s="61"/>
      <c r="E4285" s="61"/>
      <c r="F4285" s="61"/>
      <c r="G4285" s="61"/>
      <c r="H4285" s="62"/>
    </row>
    <row r="4286" spans="1:8" customFormat="1" x14ac:dyDescent="0.25">
      <c r="A4286" s="59"/>
      <c r="B4286" s="60">
        <v>0.72916666666666696</v>
      </c>
      <c r="C4286" s="61"/>
      <c r="D4286" s="61"/>
      <c r="E4286" s="61"/>
      <c r="F4286" s="61"/>
      <c r="G4286" s="61"/>
      <c r="H4286" s="62"/>
    </row>
    <row r="4287" spans="1:8" customFormat="1" x14ac:dyDescent="0.25">
      <c r="A4287" s="59"/>
      <c r="B4287" s="60">
        <v>0.73611111111111105</v>
      </c>
      <c r="C4287" s="61"/>
      <c r="D4287" s="61"/>
      <c r="E4287" s="61"/>
      <c r="F4287" s="61"/>
      <c r="G4287" s="61"/>
      <c r="H4287" s="62"/>
    </row>
    <row r="4288" spans="1:8" customFormat="1" x14ac:dyDescent="0.25">
      <c r="A4288" s="59"/>
      <c r="B4288" s="60">
        <v>0.74305555555555503</v>
      </c>
      <c r="C4288" s="61"/>
      <c r="D4288" s="61"/>
      <c r="E4288" s="61"/>
      <c r="F4288" s="61"/>
      <c r="G4288" s="61"/>
      <c r="H4288" s="62"/>
    </row>
    <row r="4289" spans="1:8" customFormat="1" x14ac:dyDescent="0.25">
      <c r="A4289" s="59"/>
      <c r="B4289" s="60">
        <v>0.75</v>
      </c>
      <c r="C4289" s="61"/>
      <c r="D4289" s="61"/>
      <c r="E4289" s="61"/>
      <c r="F4289" s="61"/>
      <c r="G4289" s="61"/>
      <c r="H4289" s="62"/>
    </row>
    <row r="4290" spans="1:8" customFormat="1" x14ac:dyDescent="0.25">
      <c r="A4290" s="59"/>
      <c r="B4290" s="60">
        <v>0.75694444444444398</v>
      </c>
      <c r="C4290" s="61"/>
      <c r="D4290" s="61"/>
      <c r="E4290" s="61"/>
      <c r="F4290" s="61"/>
      <c r="G4290" s="61"/>
      <c r="H4290" s="62"/>
    </row>
    <row r="4291" spans="1:8" customFormat="1" x14ac:dyDescent="0.25">
      <c r="A4291" s="59"/>
      <c r="B4291" s="60">
        <v>0.76388888888888895</v>
      </c>
      <c r="C4291" s="61"/>
      <c r="D4291" s="61"/>
      <c r="E4291" s="61"/>
      <c r="F4291" s="61"/>
      <c r="G4291" s="61"/>
      <c r="H4291" s="62"/>
    </row>
    <row r="4292" spans="1:8" customFormat="1" x14ac:dyDescent="0.25">
      <c r="A4292" s="59"/>
      <c r="B4292" s="60">
        <v>0.77083333333333304</v>
      </c>
      <c r="C4292" s="61"/>
      <c r="D4292" s="61"/>
      <c r="E4292" s="61"/>
      <c r="F4292" s="61"/>
      <c r="G4292" s="61"/>
      <c r="H4292" s="62"/>
    </row>
    <row r="4293" spans="1:8" customFormat="1" x14ac:dyDescent="0.25">
      <c r="A4293" s="59"/>
      <c r="B4293" s="60">
        <v>0.77777777777777801</v>
      </c>
      <c r="C4293" s="61"/>
      <c r="D4293" s="61"/>
      <c r="E4293" s="61"/>
      <c r="F4293" s="61"/>
      <c r="G4293" s="61"/>
      <c r="H4293" s="62"/>
    </row>
    <row r="4294" spans="1:8" customFormat="1" x14ac:dyDescent="0.25">
      <c r="A4294" s="59"/>
      <c r="B4294" s="60">
        <v>0.78472222222222199</v>
      </c>
      <c r="C4294" s="61"/>
      <c r="D4294" s="61"/>
      <c r="E4294" s="61"/>
      <c r="F4294" s="61"/>
      <c r="G4294" s="61"/>
      <c r="H4294" s="62"/>
    </row>
    <row r="4295" spans="1:8" customFormat="1" x14ac:dyDescent="0.25">
      <c r="A4295" s="59"/>
      <c r="B4295" s="60">
        <v>0.79166666666666696</v>
      </c>
      <c r="C4295" s="61"/>
      <c r="D4295" s="61"/>
      <c r="E4295" s="61"/>
      <c r="F4295" s="61"/>
      <c r="G4295" s="61"/>
      <c r="H4295" s="62"/>
    </row>
    <row r="4296" spans="1:8" customFormat="1" x14ac:dyDescent="0.25">
      <c r="A4296" s="59"/>
      <c r="B4296" s="60">
        <v>0.79861111111111105</v>
      </c>
      <c r="C4296" s="61"/>
      <c r="D4296" s="61"/>
      <c r="E4296" s="61"/>
      <c r="F4296" s="61"/>
      <c r="G4296" s="61"/>
      <c r="H4296" s="62"/>
    </row>
    <row r="4297" spans="1:8" customFormat="1" x14ac:dyDescent="0.25">
      <c r="A4297" s="59"/>
      <c r="B4297" s="60">
        <v>0.80555555555555503</v>
      </c>
      <c r="C4297" s="61"/>
      <c r="D4297" s="61"/>
      <c r="E4297" s="61"/>
      <c r="F4297" s="61"/>
      <c r="G4297" s="61"/>
      <c r="H4297" s="62"/>
    </row>
    <row r="4298" spans="1:8" customFormat="1" x14ac:dyDescent="0.25">
      <c r="A4298" s="59"/>
      <c r="B4298" s="60">
        <v>0.8125</v>
      </c>
      <c r="C4298" s="61"/>
      <c r="D4298" s="61"/>
      <c r="E4298" s="61"/>
      <c r="F4298" s="61"/>
      <c r="G4298" s="61"/>
      <c r="H4298" s="62"/>
    </row>
    <row r="4299" spans="1:8" customFormat="1" x14ac:dyDescent="0.25">
      <c r="A4299" s="59"/>
      <c r="B4299" s="60">
        <v>0.81944444444444398</v>
      </c>
      <c r="C4299" s="61"/>
      <c r="D4299" s="61"/>
      <c r="E4299" s="61"/>
      <c r="F4299" s="61"/>
      <c r="G4299" s="61"/>
      <c r="H4299" s="62"/>
    </row>
    <row r="4300" spans="1:8" customFormat="1" x14ac:dyDescent="0.25">
      <c r="A4300" s="59"/>
      <c r="B4300" s="60">
        <v>0.82638888888888895</v>
      </c>
      <c r="C4300" s="61"/>
      <c r="D4300" s="61"/>
      <c r="E4300" s="61"/>
      <c r="F4300" s="61"/>
      <c r="G4300" s="61"/>
      <c r="H4300" s="62"/>
    </row>
    <row r="4301" spans="1:8" customFormat="1" x14ac:dyDescent="0.25">
      <c r="A4301" s="59"/>
      <c r="B4301" s="60">
        <v>0.83333333333333304</v>
      </c>
      <c r="C4301" s="61"/>
      <c r="D4301" s="61"/>
      <c r="E4301" s="61"/>
      <c r="F4301" s="61"/>
      <c r="G4301" s="61"/>
      <c r="H4301" s="62"/>
    </row>
    <row r="4302" spans="1:8" customFormat="1" x14ac:dyDescent="0.25">
      <c r="A4302" s="59"/>
      <c r="B4302" s="60">
        <v>0.84027777777777801</v>
      </c>
      <c r="C4302" s="61"/>
      <c r="D4302" s="61"/>
      <c r="E4302" s="61"/>
      <c r="F4302" s="61"/>
      <c r="G4302" s="61"/>
      <c r="H4302" s="62"/>
    </row>
    <row r="4303" spans="1:8" customFormat="1" x14ac:dyDescent="0.25">
      <c r="A4303" s="59"/>
      <c r="B4303" s="60">
        <v>0.84722222222222199</v>
      </c>
      <c r="C4303" s="61"/>
      <c r="D4303" s="61"/>
      <c r="E4303" s="61"/>
      <c r="F4303" s="61"/>
      <c r="G4303" s="61"/>
      <c r="H4303" s="62"/>
    </row>
    <row r="4304" spans="1:8" customFormat="1" x14ac:dyDescent="0.25">
      <c r="A4304" s="59"/>
      <c r="B4304" s="60">
        <v>0.85416666666666696</v>
      </c>
      <c r="C4304" s="61"/>
      <c r="D4304" s="61"/>
      <c r="E4304" s="61"/>
      <c r="F4304" s="61"/>
      <c r="G4304" s="61"/>
      <c r="H4304" s="62"/>
    </row>
    <row r="4305" spans="1:8" customFormat="1" x14ac:dyDescent="0.25">
      <c r="A4305" s="59"/>
      <c r="B4305" s="60">
        <v>0.86111111111111105</v>
      </c>
      <c r="C4305" s="61"/>
      <c r="D4305" s="61"/>
      <c r="E4305" s="61"/>
      <c r="F4305" s="61"/>
      <c r="G4305" s="61"/>
      <c r="H4305" s="62"/>
    </row>
    <row r="4306" spans="1:8" customFormat="1" x14ac:dyDescent="0.25">
      <c r="A4306" s="59"/>
      <c r="B4306" s="60">
        <v>0.86805555555555503</v>
      </c>
      <c r="C4306" s="61"/>
      <c r="D4306" s="61"/>
      <c r="E4306" s="61"/>
      <c r="F4306" s="61"/>
      <c r="G4306" s="61"/>
      <c r="H4306" s="62"/>
    </row>
    <row r="4307" spans="1:8" customFormat="1" x14ac:dyDescent="0.25">
      <c r="A4307" s="59"/>
      <c r="B4307" s="60">
        <v>0.875</v>
      </c>
      <c r="C4307" s="61"/>
      <c r="D4307" s="61"/>
      <c r="E4307" s="61"/>
      <c r="F4307" s="61"/>
      <c r="G4307" s="61"/>
      <c r="H4307" s="62"/>
    </row>
    <row r="4308" spans="1:8" customFormat="1" x14ac:dyDescent="0.25">
      <c r="A4308" s="59"/>
      <c r="B4308" s="60">
        <v>0.88194444444444398</v>
      </c>
      <c r="C4308" s="61"/>
      <c r="D4308" s="61"/>
      <c r="E4308" s="61"/>
      <c r="F4308" s="61"/>
      <c r="G4308" s="61"/>
      <c r="H4308" s="62"/>
    </row>
    <row r="4309" spans="1:8" customFormat="1" x14ac:dyDescent="0.25">
      <c r="A4309" s="59"/>
      <c r="B4309" s="60">
        <v>0.88888888888888895</v>
      </c>
      <c r="C4309" s="61"/>
      <c r="D4309" s="61"/>
      <c r="E4309" s="61"/>
      <c r="F4309" s="61"/>
      <c r="G4309" s="61"/>
      <c r="H4309" s="62"/>
    </row>
    <row r="4310" spans="1:8" customFormat="1" x14ac:dyDescent="0.25">
      <c r="A4310" s="59"/>
      <c r="B4310" s="60">
        <v>0.89583333333333304</v>
      </c>
      <c r="C4310" s="61"/>
      <c r="D4310" s="61"/>
      <c r="E4310" s="61"/>
      <c r="F4310" s="61"/>
      <c r="G4310" s="61"/>
      <c r="H4310" s="62"/>
    </row>
    <row r="4311" spans="1:8" customFormat="1" x14ac:dyDescent="0.25">
      <c r="A4311" s="59"/>
      <c r="B4311" s="60">
        <v>0.90277777777777801</v>
      </c>
      <c r="C4311" s="61"/>
      <c r="D4311" s="61"/>
      <c r="E4311" s="61"/>
      <c r="F4311" s="61"/>
      <c r="G4311" s="61"/>
      <c r="H4311" s="62"/>
    </row>
    <row r="4312" spans="1:8" customFormat="1" x14ac:dyDescent="0.25">
      <c r="A4312" s="59"/>
      <c r="B4312" s="60">
        <v>0.90972222222222199</v>
      </c>
      <c r="C4312" s="61"/>
      <c r="D4312" s="61"/>
      <c r="E4312" s="61"/>
      <c r="F4312" s="61"/>
      <c r="G4312" s="61"/>
      <c r="H4312" s="62"/>
    </row>
    <row r="4313" spans="1:8" customFormat="1" x14ac:dyDescent="0.25">
      <c r="A4313" s="59"/>
      <c r="B4313" s="60">
        <v>0.91666666666666696</v>
      </c>
      <c r="C4313" s="61"/>
      <c r="D4313" s="61"/>
      <c r="E4313" s="61"/>
      <c r="F4313" s="61"/>
      <c r="G4313" s="61"/>
      <c r="H4313" s="62"/>
    </row>
    <row r="4314" spans="1:8" customFormat="1" x14ac:dyDescent="0.25">
      <c r="A4314" s="59"/>
      <c r="B4314" s="60">
        <v>0.92361111111111105</v>
      </c>
      <c r="C4314" s="61"/>
      <c r="D4314" s="61"/>
      <c r="E4314" s="61"/>
      <c r="F4314" s="61"/>
      <c r="G4314" s="61"/>
      <c r="H4314" s="62"/>
    </row>
    <row r="4315" spans="1:8" customFormat="1" x14ac:dyDescent="0.25">
      <c r="A4315" s="59"/>
      <c r="B4315" s="60">
        <v>0.93055555555555503</v>
      </c>
      <c r="C4315" s="61"/>
      <c r="D4315" s="61"/>
      <c r="E4315" s="61"/>
      <c r="F4315" s="61"/>
      <c r="G4315" s="61"/>
      <c r="H4315" s="62"/>
    </row>
    <row r="4316" spans="1:8" customFormat="1" x14ac:dyDescent="0.25">
      <c r="A4316" s="59"/>
      <c r="B4316" s="60">
        <v>0.9375</v>
      </c>
      <c r="C4316" s="61"/>
      <c r="D4316" s="61"/>
      <c r="E4316" s="61"/>
      <c r="F4316" s="61"/>
      <c r="G4316" s="61"/>
      <c r="H4316" s="62"/>
    </row>
    <row r="4317" spans="1:8" customFormat="1" x14ac:dyDescent="0.25">
      <c r="A4317" s="59"/>
      <c r="B4317" s="60">
        <v>0.94444444444444398</v>
      </c>
      <c r="C4317" s="61"/>
      <c r="D4317" s="61"/>
      <c r="E4317" s="61"/>
      <c r="F4317" s="61"/>
      <c r="G4317" s="61"/>
      <c r="H4317" s="62"/>
    </row>
    <row r="4318" spans="1:8" customFormat="1" x14ac:dyDescent="0.25">
      <c r="A4318" s="59"/>
      <c r="B4318" s="60">
        <v>0.95138888888888895</v>
      </c>
      <c r="C4318" s="61"/>
      <c r="D4318" s="61"/>
      <c r="E4318" s="61"/>
      <c r="F4318" s="61"/>
      <c r="G4318" s="61"/>
      <c r="H4318" s="62"/>
    </row>
    <row r="4319" spans="1:8" customFormat="1" x14ac:dyDescent="0.25">
      <c r="A4319" s="59"/>
      <c r="B4319" s="60">
        <v>0.95833333333333304</v>
      </c>
      <c r="C4319" s="61"/>
      <c r="D4319" s="61"/>
      <c r="E4319" s="61"/>
      <c r="F4319" s="61"/>
      <c r="G4319" s="61"/>
      <c r="H4319" s="62"/>
    </row>
    <row r="4320" spans="1:8" customFormat="1" x14ac:dyDescent="0.25">
      <c r="A4320" s="59"/>
      <c r="B4320" s="60">
        <v>0.96527777777777801</v>
      </c>
      <c r="C4320" s="61"/>
      <c r="D4320" s="61"/>
      <c r="E4320" s="61"/>
      <c r="F4320" s="61"/>
      <c r="G4320" s="61"/>
      <c r="H4320" s="62"/>
    </row>
    <row r="4321" spans="1:8" customFormat="1" x14ac:dyDescent="0.25">
      <c r="A4321" s="59"/>
      <c r="B4321" s="60">
        <v>0.97222222222222199</v>
      </c>
      <c r="C4321" s="61"/>
      <c r="D4321" s="61"/>
      <c r="E4321" s="61"/>
      <c r="F4321" s="61"/>
      <c r="G4321" s="61"/>
      <c r="H4321" s="62"/>
    </row>
    <row r="4322" spans="1:8" customFormat="1" x14ac:dyDescent="0.25">
      <c r="A4322" s="59"/>
      <c r="B4322" s="60">
        <v>0.97916666666666696</v>
      </c>
      <c r="C4322" s="61"/>
      <c r="D4322" s="61"/>
      <c r="E4322" s="61"/>
      <c r="F4322" s="61"/>
      <c r="G4322" s="61"/>
      <c r="H4322" s="62"/>
    </row>
    <row r="4323" spans="1:8" customFormat="1" x14ac:dyDescent="0.25">
      <c r="A4323" s="59"/>
      <c r="B4323" s="60">
        <v>0.98611111111111105</v>
      </c>
      <c r="C4323" s="61"/>
      <c r="D4323" s="61"/>
      <c r="E4323" s="61"/>
      <c r="F4323" s="61"/>
      <c r="G4323" s="61"/>
      <c r="H4323" s="62"/>
    </row>
    <row r="4324" spans="1:8" customFormat="1" x14ac:dyDescent="0.25">
      <c r="A4324" s="59"/>
      <c r="B4324" s="60">
        <v>0.99305555555555503</v>
      </c>
      <c r="C4324" s="61"/>
      <c r="D4324" s="61"/>
      <c r="E4324" s="61"/>
      <c r="F4324" s="61"/>
      <c r="G4324" s="61"/>
      <c r="H4324" s="62"/>
    </row>
    <row r="4325" spans="1:8" customFormat="1" x14ac:dyDescent="0.25">
      <c r="A4325" s="59"/>
      <c r="B4325" s="60">
        <v>0</v>
      </c>
      <c r="C4325" s="61"/>
      <c r="D4325" s="61"/>
      <c r="E4325" s="61"/>
      <c r="F4325" s="61"/>
      <c r="G4325" s="61"/>
      <c r="H4325" s="62"/>
    </row>
    <row r="4326" spans="1:8" customFormat="1" x14ac:dyDescent="0.25">
      <c r="A4326" s="59"/>
      <c r="B4326" s="60">
        <v>6.9444444444444441E-3</v>
      </c>
      <c r="C4326" s="61"/>
      <c r="D4326" s="61"/>
      <c r="E4326" s="61"/>
      <c r="F4326" s="61"/>
      <c r="G4326" s="61"/>
      <c r="H4326" s="62"/>
    </row>
    <row r="4327" spans="1:8" customFormat="1" x14ac:dyDescent="0.25">
      <c r="A4327" s="59"/>
      <c r="B4327" s="60">
        <v>1.3888888888888888E-2</v>
      </c>
      <c r="C4327" s="61"/>
      <c r="D4327" s="61"/>
      <c r="E4327" s="61"/>
      <c r="F4327" s="61"/>
      <c r="G4327" s="61"/>
      <c r="H4327" s="62"/>
    </row>
    <row r="4328" spans="1:8" customFormat="1" x14ac:dyDescent="0.25">
      <c r="A4328" s="59"/>
      <c r="B4328" s="60">
        <v>2.0833333333333301E-2</v>
      </c>
      <c r="C4328" s="61"/>
      <c r="D4328" s="61"/>
      <c r="E4328" s="61"/>
      <c r="F4328" s="61"/>
      <c r="G4328" s="61"/>
      <c r="H4328" s="62"/>
    </row>
    <row r="4329" spans="1:8" customFormat="1" x14ac:dyDescent="0.25">
      <c r="A4329" s="59"/>
      <c r="B4329" s="60">
        <v>2.7777777777777801E-2</v>
      </c>
      <c r="C4329" s="61"/>
      <c r="D4329" s="61"/>
      <c r="E4329" s="61"/>
      <c r="F4329" s="61"/>
      <c r="G4329" s="61"/>
      <c r="H4329" s="62"/>
    </row>
    <row r="4330" spans="1:8" customFormat="1" x14ac:dyDescent="0.25">
      <c r="A4330" s="59"/>
      <c r="B4330" s="60">
        <v>3.4722222222222203E-2</v>
      </c>
      <c r="C4330" s="61"/>
      <c r="D4330" s="61"/>
      <c r="E4330" s="61"/>
      <c r="F4330" s="61"/>
      <c r="G4330" s="61"/>
      <c r="H4330" s="62"/>
    </row>
    <row r="4331" spans="1:8" customFormat="1" x14ac:dyDescent="0.25">
      <c r="A4331" s="59"/>
      <c r="B4331" s="60">
        <v>4.1666666666666664E-2</v>
      </c>
      <c r="C4331" s="61"/>
      <c r="D4331" s="61"/>
      <c r="E4331" s="61"/>
      <c r="F4331" s="61"/>
      <c r="G4331" s="61"/>
      <c r="H4331" s="62"/>
    </row>
    <row r="4332" spans="1:8" customFormat="1" x14ac:dyDescent="0.25">
      <c r="A4332" s="59"/>
      <c r="B4332" s="60">
        <v>4.8611111111111098E-2</v>
      </c>
      <c r="C4332" s="61"/>
      <c r="D4332" s="61"/>
      <c r="E4332" s="61"/>
      <c r="F4332" s="61"/>
      <c r="G4332" s="61"/>
      <c r="H4332" s="62"/>
    </row>
    <row r="4333" spans="1:8" customFormat="1" x14ac:dyDescent="0.25">
      <c r="A4333" s="59"/>
      <c r="B4333" s="60">
        <v>5.5555555555555601E-2</v>
      </c>
      <c r="C4333" s="61"/>
      <c r="D4333" s="61"/>
      <c r="E4333" s="61"/>
      <c r="F4333" s="61"/>
      <c r="G4333" s="61"/>
      <c r="H4333" s="62"/>
    </row>
    <row r="4334" spans="1:8" customFormat="1" x14ac:dyDescent="0.25">
      <c r="A4334" s="59"/>
      <c r="B4334" s="60">
        <v>6.25E-2</v>
      </c>
      <c r="C4334" s="61"/>
      <c r="D4334" s="61"/>
      <c r="E4334" s="61"/>
      <c r="F4334" s="61"/>
      <c r="G4334" s="61"/>
      <c r="H4334" s="62"/>
    </row>
    <row r="4335" spans="1:8" customFormat="1" x14ac:dyDescent="0.25">
      <c r="A4335" s="59"/>
      <c r="B4335" s="60">
        <v>6.9444444444444406E-2</v>
      </c>
      <c r="C4335" s="61"/>
      <c r="D4335" s="61"/>
      <c r="E4335" s="61"/>
      <c r="F4335" s="61"/>
      <c r="G4335" s="61"/>
      <c r="H4335" s="62"/>
    </row>
    <row r="4336" spans="1:8" customFormat="1" x14ac:dyDescent="0.25">
      <c r="A4336" s="59"/>
      <c r="B4336" s="60">
        <v>7.6388888888888895E-2</v>
      </c>
      <c r="C4336" s="61"/>
      <c r="D4336" s="61"/>
      <c r="E4336" s="61"/>
      <c r="F4336" s="61"/>
      <c r="G4336" s="61"/>
      <c r="H4336" s="62"/>
    </row>
    <row r="4337" spans="1:8" customFormat="1" x14ac:dyDescent="0.25">
      <c r="A4337" s="59"/>
      <c r="B4337" s="60">
        <v>8.3333333333333301E-2</v>
      </c>
      <c r="C4337" s="61"/>
      <c r="D4337" s="61"/>
      <c r="E4337" s="61"/>
      <c r="F4337" s="61"/>
      <c r="G4337" s="61"/>
      <c r="H4337" s="62"/>
    </row>
    <row r="4338" spans="1:8" customFormat="1" x14ac:dyDescent="0.25">
      <c r="A4338" s="59"/>
      <c r="B4338" s="60">
        <v>9.0277777777777804E-2</v>
      </c>
      <c r="C4338" s="61"/>
      <c r="D4338" s="61"/>
      <c r="E4338" s="61"/>
      <c r="F4338" s="61"/>
      <c r="G4338" s="61"/>
      <c r="H4338" s="62"/>
    </row>
    <row r="4339" spans="1:8" customFormat="1" x14ac:dyDescent="0.25">
      <c r="A4339" s="59"/>
      <c r="B4339" s="60">
        <v>9.7222222222222196E-2</v>
      </c>
      <c r="C4339" s="61"/>
      <c r="D4339" s="61"/>
      <c r="E4339" s="61"/>
      <c r="F4339" s="61"/>
      <c r="G4339" s="61"/>
      <c r="H4339" s="62"/>
    </row>
    <row r="4340" spans="1:8" customFormat="1" x14ac:dyDescent="0.25">
      <c r="A4340" s="59"/>
      <c r="B4340" s="60">
        <v>0.104166666666667</v>
      </c>
      <c r="C4340" s="61"/>
      <c r="D4340" s="61"/>
      <c r="E4340" s="61"/>
      <c r="F4340" s="61"/>
      <c r="G4340" s="61"/>
      <c r="H4340" s="62"/>
    </row>
    <row r="4341" spans="1:8" customFormat="1" x14ac:dyDescent="0.25">
      <c r="A4341" s="59"/>
      <c r="B4341" s="60">
        <v>0.11111111111111099</v>
      </c>
      <c r="C4341" s="61"/>
      <c r="D4341" s="61"/>
      <c r="E4341" s="61"/>
      <c r="F4341" s="61"/>
      <c r="G4341" s="61"/>
      <c r="H4341" s="62"/>
    </row>
    <row r="4342" spans="1:8" customFormat="1" x14ac:dyDescent="0.25">
      <c r="A4342" s="59"/>
      <c r="B4342" s="60">
        <v>0.118055555555556</v>
      </c>
      <c r="C4342" s="61"/>
      <c r="D4342" s="61"/>
      <c r="E4342" s="61"/>
      <c r="F4342" s="61"/>
      <c r="G4342" s="61"/>
      <c r="H4342" s="62"/>
    </row>
    <row r="4343" spans="1:8" customFormat="1" x14ac:dyDescent="0.25">
      <c r="A4343" s="59"/>
      <c r="B4343" s="60">
        <v>0.125</v>
      </c>
      <c r="C4343" s="61"/>
      <c r="D4343" s="61"/>
      <c r="E4343" s="61"/>
      <c r="F4343" s="61"/>
      <c r="G4343" s="61"/>
      <c r="H4343" s="62"/>
    </row>
    <row r="4344" spans="1:8" customFormat="1" x14ac:dyDescent="0.25">
      <c r="A4344" s="59"/>
      <c r="B4344" s="60">
        <v>0.131944444444444</v>
      </c>
      <c r="C4344" s="61"/>
      <c r="D4344" s="61"/>
      <c r="E4344" s="61"/>
      <c r="F4344" s="61"/>
      <c r="G4344" s="61"/>
      <c r="H4344" s="62"/>
    </row>
    <row r="4345" spans="1:8" customFormat="1" x14ac:dyDescent="0.25">
      <c r="A4345" s="59"/>
      <c r="B4345" s="60">
        <v>0.13888888888888901</v>
      </c>
      <c r="C4345" s="61"/>
      <c r="D4345" s="61"/>
      <c r="E4345" s="61"/>
      <c r="F4345" s="61"/>
      <c r="G4345" s="61"/>
      <c r="H4345" s="62"/>
    </row>
    <row r="4346" spans="1:8" customFormat="1" x14ac:dyDescent="0.25">
      <c r="A4346" s="59"/>
      <c r="B4346" s="60">
        <v>0.14583333333333301</v>
      </c>
      <c r="C4346" s="61"/>
      <c r="D4346" s="61"/>
      <c r="E4346" s="61"/>
      <c r="F4346" s="61"/>
      <c r="G4346" s="61"/>
      <c r="H4346" s="62"/>
    </row>
    <row r="4347" spans="1:8" customFormat="1" x14ac:dyDescent="0.25">
      <c r="A4347" s="59"/>
      <c r="B4347" s="60">
        <v>0.15277777777777801</v>
      </c>
      <c r="C4347" s="61"/>
      <c r="D4347" s="61"/>
      <c r="E4347" s="61"/>
      <c r="F4347" s="61"/>
      <c r="G4347" s="61"/>
      <c r="H4347" s="62"/>
    </row>
    <row r="4348" spans="1:8" customFormat="1" x14ac:dyDescent="0.25">
      <c r="A4348" s="59"/>
      <c r="B4348" s="60">
        <v>0.15972222222222199</v>
      </c>
      <c r="C4348" s="61"/>
      <c r="D4348" s="61"/>
      <c r="E4348" s="61"/>
      <c r="F4348" s="61"/>
      <c r="G4348" s="61"/>
      <c r="H4348" s="62"/>
    </row>
    <row r="4349" spans="1:8" customFormat="1" x14ac:dyDescent="0.25">
      <c r="A4349" s="59"/>
      <c r="B4349" s="60">
        <v>0.16666666666666699</v>
      </c>
      <c r="C4349" s="61"/>
      <c r="D4349" s="61"/>
      <c r="E4349" s="61"/>
      <c r="F4349" s="61"/>
      <c r="G4349" s="61"/>
      <c r="H4349" s="62"/>
    </row>
    <row r="4350" spans="1:8" customFormat="1" x14ac:dyDescent="0.25">
      <c r="A4350" s="59"/>
      <c r="B4350" s="60">
        <v>0.17361111111111099</v>
      </c>
      <c r="C4350" s="61"/>
      <c r="D4350" s="61"/>
      <c r="E4350" s="61"/>
      <c r="F4350" s="61"/>
      <c r="G4350" s="61"/>
      <c r="H4350" s="62"/>
    </row>
    <row r="4351" spans="1:8" customFormat="1" x14ac:dyDescent="0.25">
      <c r="A4351" s="59"/>
      <c r="B4351" s="60">
        <v>0.180555555555556</v>
      </c>
      <c r="C4351" s="61"/>
      <c r="D4351" s="61"/>
      <c r="E4351" s="61"/>
      <c r="F4351" s="61"/>
      <c r="G4351" s="61"/>
      <c r="H4351" s="62"/>
    </row>
    <row r="4352" spans="1:8" customFormat="1" x14ac:dyDescent="0.25">
      <c r="A4352" s="59"/>
      <c r="B4352" s="60">
        <v>0.1875</v>
      </c>
      <c r="C4352" s="61"/>
      <c r="D4352" s="61"/>
      <c r="E4352" s="61"/>
      <c r="F4352" s="61"/>
      <c r="G4352" s="61"/>
      <c r="H4352" s="62"/>
    </row>
    <row r="4353" spans="1:8" customFormat="1" x14ac:dyDescent="0.25">
      <c r="A4353" s="59"/>
      <c r="B4353" s="60">
        <v>0.194444444444444</v>
      </c>
      <c r="C4353" s="61"/>
      <c r="D4353" s="61"/>
      <c r="E4353" s="61"/>
      <c r="F4353" s="61"/>
      <c r="G4353" s="61"/>
      <c r="H4353" s="62"/>
    </row>
    <row r="4354" spans="1:8" customFormat="1" x14ac:dyDescent="0.25">
      <c r="A4354" s="59"/>
      <c r="B4354" s="60">
        <v>0.20138888888888901</v>
      </c>
      <c r="C4354" s="61"/>
      <c r="D4354" s="61"/>
      <c r="E4354" s="61"/>
      <c r="F4354" s="61"/>
      <c r="G4354" s="61"/>
      <c r="H4354" s="62"/>
    </row>
    <row r="4355" spans="1:8" customFormat="1" x14ac:dyDescent="0.25">
      <c r="A4355" s="59"/>
      <c r="B4355" s="60">
        <v>0.20833333333333301</v>
      </c>
      <c r="C4355" s="61"/>
      <c r="D4355" s="61"/>
      <c r="E4355" s="61"/>
      <c r="F4355" s="61"/>
      <c r="G4355" s="61"/>
      <c r="H4355" s="62"/>
    </row>
    <row r="4356" spans="1:8" customFormat="1" x14ac:dyDescent="0.25">
      <c r="A4356" s="59"/>
      <c r="B4356" s="60">
        <v>0.21527777777777801</v>
      </c>
      <c r="C4356" s="61"/>
      <c r="D4356" s="61"/>
      <c r="E4356" s="61"/>
      <c r="F4356" s="61"/>
      <c r="G4356" s="61"/>
      <c r="H4356" s="62"/>
    </row>
    <row r="4357" spans="1:8" customFormat="1" x14ac:dyDescent="0.25">
      <c r="A4357" s="59"/>
      <c r="B4357" s="60">
        <v>0.22222222222222199</v>
      </c>
      <c r="C4357" s="61"/>
      <c r="D4357" s="61"/>
      <c r="E4357" s="61"/>
      <c r="F4357" s="61"/>
      <c r="G4357" s="61"/>
      <c r="H4357" s="62"/>
    </row>
    <row r="4358" spans="1:8" customFormat="1" x14ac:dyDescent="0.25">
      <c r="A4358" s="59"/>
      <c r="B4358" s="60">
        <v>0.22916666666666699</v>
      </c>
      <c r="C4358" s="61"/>
      <c r="D4358" s="61"/>
      <c r="E4358" s="61"/>
      <c r="F4358" s="61"/>
      <c r="G4358" s="61"/>
      <c r="H4358" s="62"/>
    </row>
    <row r="4359" spans="1:8" customFormat="1" x14ac:dyDescent="0.25">
      <c r="A4359" s="59"/>
      <c r="B4359" s="60">
        <v>0.23611111111111099</v>
      </c>
      <c r="C4359" s="61"/>
      <c r="D4359" s="61"/>
      <c r="E4359" s="61"/>
      <c r="F4359" s="61"/>
      <c r="G4359" s="61"/>
      <c r="H4359" s="62"/>
    </row>
    <row r="4360" spans="1:8" customFormat="1" x14ac:dyDescent="0.25">
      <c r="A4360" s="59"/>
      <c r="B4360" s="60">
        <v>0.243055555555556</v>
      </c>
      <c r="C4360" s="61"/>
      <c r="D4360" s="61"/>
      <c r="E4360" s="61"/>
      <c r="F4360" s="61"/>
      <c r="G4360" s="61"/>
      <c r="H4360" s="62"/>
    </row>
    <row r="4361" spans="1:8" customFormat="1" x14ac:dyDescent="0.25">
      <c r="A4361" s="59"/>
      <c r="B4361" s="60">
        <v>0.25</v>
      </c>
      <c r="C4361" s="61"/>
      <c r="D4361" s="61"/>
      <c r="E4361" s="61"/>
      <c r="F4361" s="61"/>
      <c r="G4361" s="61"/>
      <c r="H4361" s="62"/>
    </row>
    <row r="4362" spans="1:8" customFormat="1" x14ac:dyDescent="0.25">
      <c r="A4362" s="59"/>
      <c r="B4362" s="60">
        <v>0.25694444444444398</v>
      </c>
      <c r="C4362" s="61"/>
      <c r="D4362" s="61"/>
      <c r="E4362" s="61"/>
      <c r="F4362" s="61"/>
      <c r="G4362" s="61"/>
      <c r="H4362" s="62"/>
    </row>
    <row r="4363" spans="1:8" customFormat="1" x14ac:dyDescent="0.25">
      <c r="A4363" s="59"/>
      <c r="B4363" s="60">
        <v>0.26388888888888901</v>
      </c>
      <c r="C4363" s="61"/>
      <c r="D4363" s="61"/>
      <c r="E4363" s="61"/>
      <c r="F4363" s="61"/>
      <c r="G4363" s="61"/>
      <c r="H4363" s="62"/>
    </row>
    <row r="4364" spans="1:8" customFormat="1" x14ac:dyDescent="0.25">
      <c r="A4364" s="59"/>
      <c r="B4364" s="60">
        <v>0.27083333333333298</v>
      </c>
      <c r="C4364" s="61"/>
      <c r="D4364" s="61"/>
      <c r="E4364" s="61"/>
      <c r="F4364" s="61"/>
      <c r="G4364" s="61"/>
      <c r="H4364" s="62"/>
    </row>
    <row r="4365" spans="1:8" customFormat="1" x14ac:dyDescent="0.25">
      <c r="A4365" s="59"/>
      <c r="B4365" s="60">
        <v>0.27777777777777801</v>
      </c>
      <c r="C4365" s="61"/>
      <c r="D4365" s="61"/>
      <c r="E4365" s="61"/>
      <c r="F4365" s="61"/>
      <c r="G4365" s="61"/>
      <c r="H4365" s="62"/>
    </row>
    <row r="4366" spans="1:8" customFormat="1" x14ac:dyDescent="0.25">
      <c r="A4366" s="59"/>
      <c r="B4366" s="60">
        <v>0.28472222222222199</v>
      </c>
      <c r="C4366" s="61"/>
      <c r="D4366" s="61"/>
      <c r="E4366" s="61"/>
      <c r="F4366" s="61"/>
      <c r="G4366" s="61"/>
      <c r="H4366" s="62"/>
    </row>
    <row r="4367" spans="1:8" customFormat="1" x14ac:dyDescent="0.25">
      <c r="A4367" s="59"/>
      <c r="B4367" s="60">
        <v>0.29166666666666702</v>
      </c>
      <c r="C4367" s="61"/>
      <c r="D4367" s="61"/>
      <c r="E4367" s="61"/>
      <c r="F4367" s="61"/>
      <c r="G4367" s="61"/>
      <c r="H4367" s="62"/>
    </row>
    <row r="4368" spans="1:8" customFormat="1" x14ac:dyDescent="0.25">
      <c r="A4368" s="59"/>
      <c r="B4368" s="60">
        <v>0.29861111111111099</v>
      </c>
      <c r="C4368" s="61"/>
      <c r="D4368" s="61"/>
      <c r="E4368" s="61"/>
      <c r="F4368" s="61"/>
      <c r="G4368" s="61"/>
      <c r="H4368" s="62"/>
    </row>
    <row r="4369" spans="1:8" customFormat="1" x14ac:dyDescent="0.25">
      <c r="A4369" s="59"/>
      <c r="B4369" s="60">
        <v>0.30555555555555602</v>
      </c>
      <c r="C4369" s="61"/>
      <c r="D4369" s="61"/>
      <c r="E4369" s="61"/>
      <c r="F4369" s="61"/>
      <c r="G4369" s="61"/>
      <c r="H4369" s="62"/>
    </row>
    <row r="4370" spans="1:8" customFormat="1" x14ac:dyDescent="0.25">
      <c r="A4370" s="59"/>
      <c r="B4370" s="60">
        <v>0.3125</v>
      </c>
      <c r="C4370" s="61"/>
      <c r="D4370" s="61"/>
      <c r="E4370" s="61"/>
      <c r="F4370" s="61"/>
      <c r="G4370" s="61"/>
      <c r="H4370" s="62"/>
    </row>
    <row r="4371" spans="1:8" customFormat="1" x14ac:dyDescent="0.25">
      <c r="A4371" s="59"/>
      <c r="B4371" s="60">
        <v>0.31944444444444398</v>
      </c>
      <c r="C4371" s="61"/>
      <c r="D4371" s="61"/>
      <c r="E4371" s="61"/>
      <c r="F4371" s="61"/>
      <c r="G4371" s="61"/>
      <c r="H4371" s="62"/>
    </row>
    <row r="4372" spans="1:8" customFormat="1" x14ac:dyDescent="0.25">
      <c r="A4372" s="59"/>
      <c r="B4372" s="60">
        <v>0.32638888888888901</v>
      </c>
      <c r="C4372" s="61"/>
      <c r="D4372" s="61"/>
      <c r="E4372" s="61"/>
      <c r="F4372" s="61"/>
      <c r="G4372" s="61"/>
      <c r="H4372" s="62"/>
    </row>
    <row r="4373" spans="1:8" customFormat="1" x14ac:dyDescent="0.25">
      <c r="A4373" s="59"/>
      <c r="B4373" s="60">
        <v>0.33333333333333298</v>
      </c>
      <c r="C4373" s="61"/>
      <c r="D4373" s="61"/>
      <c r="E4373" s="61"/>
      <c r="F4373" s="61"/>
      <c r="G4373" s="61"/>
      <c r="H4373" s="62"/>
    </row>
    <row r="4374" spans="1:8" customFormat="1" x14ac:dyDescent="0.25">
      <c r="A4374" s="59"/>
      <c r="B4374" s="60">
        <v>0.34027777777777801</v>
      </c>
      <c r="C4374" s="61"/>
      <c r="D4374" s="61"/>
      <c r="E4374" s="61"/>
      <c r="F4374" s="61"/>
      <c r="G4374" s="61"/>
      <c r="H4374" s="62"/>
    </row>
    <row r="4375" spans="1:8" customFormat="1" x14ac:dyDescent="0.25">
      <c r="A4375" s="59"/>
      <c r="B4375" s="60">
        <v>0.34722222222222199</v>
      </c>
      <c r="C4375" s="61"/>
      <c r="D4375" s="61"/>
      <c r="E4375" s="61"/>
      <c r="F4375" s="61"/>
      <c r="G4375" s="61"/>
      <c r="H4375" s="62"/>
    </row>
    <row r="4376" spans="1:8" customFormat="1" x14ac:dyDescent="0.25">
      <c r="A4376" s="59"/>
      <c r="B4376" s="60">
        <v>0.35416666666666702</v>
      </c>
      <c r="C4376" s="61"/>
      <c r="D4376" s="61"/>
      <c r="E4376" s="61"/>
      <c r="F4376" s="61"/>
      <c r="G4376" s="61"/>
      <c r="H4376" s="62"/>
    </row>
    <row r="4377" spans="1:8" customFormat="1" x14ac:dyDescent="0.25">
      <c r="A4377" s="59"/>
      <c r="B4377" s="60">
        <v>0.36111111111111099</v>
      </c>
      <c r="C4377" s="61"/>
      <c r="D4377" s="61"/>
      <c r="E4377" s="61"/>
      <c r="F4377" s="61"/>
      <c r="G4377" s="61"/>
      <c r="H4377" s="62"/>
    </row>
    <row r="4378" spans="1:8" customFormat="1" x14ac:dyDescent="0.25">
      <c r="A4378" s="59"/>
      <c r="B4378" s="60">
        <v>0.36805555555555602</v>
      </c>
      <c r="C4378" s="61"/>
      <c r="D4378" s="61"/>
      <c r="E4378" s="61"/>
      <c r="F4378" s="61"/>
      <c r="G4378" s="61"/>
      <c r="H4378" s="62"/>
    </row>
    <row r="4379" spans="1:8" customFormat="1" x14ac:dyDescent="0.25">
      <c r="A4379" s="59"/>
      <c r="B4379" s="60">
        <v>0.375</v>
      </c>
      <c r="C4379" s="61"/>
      <c r="D4379" s="61"/>
      <c r="E4379" s="61"/>
      <c r="F4379" s="61"/>
      <c r="G4379" s="61"/>
      <c r="H4379" s="62"/>
    </row>
    <row r="4380" spans="1:8" customFormat="1" x14ac:dyDescent="0.25">
      <c r="A4380" s="59"/>
      <c r="B4380" s="60">
        <v>0.38194444444444398</v>
      </c>
      <c r="C4380" s="61"/>
      <c r="D4380" s="61"/>
      <c r="E4380" s="61"/>
      <c r="F4380" s="61"/>
      <c r="G4380" s="61"/>
      <c r="H4380" s="62"/>
    </row>
    <row r="4381" spans="1:8" customFormat="1" x14ac:dyDescent="0.25">
      <c r="A4381" s="59"/>
      <c r="B4381" s="60">
        <v>0.38888888888888901</v>
      </c>
      <c r="C4381" s="61"/>
      <c r="D4381" s="61"/>
      <c r="E4381" s="61"/>
      <c r="F4381" s="61"/>
      <c r="G4381" s="61"/>
      <c r="H4381" s="62"/>
    </row>
    <row r="4382" spans="1:8" customFormat="1" x14ac:dyDescent="0.25">
      <c r="A4382" s="59"/>
      <c r="B4382" s="60">
        <v>0.39583333333333298</v>
      </c>
      <c r="C4382" s="61"/>
      <c r="D4382" s="61"/>
      <c r="E4382" s="61"/>
      <c r="F4382" s="61"/>
      <c r="G4382" s="61"/>
      <c r="H4382" s="62"/>
    </row>
    <row r="4383" spans="1:8" customFormat="1" x14ac:dyDescent="0.25">
      <c r="A4383" s="59"/>
      <c r="B4383" s="60">
        <v>0.40277777777777801</v>
      </c>
      <c r="C4383" s="61"/>
      <c r="D4383" s="61"/>
      <c r="E4383" s="61"/>
      <c r="F4383" s="61"/>
      <c r="G4383" s="61"/>
      <c r="H4383" s="62"/>
    </row>
    <row r="4384" spans="1:8" customFormat="1" x14ac:dyDescent="0.25">
      <c r="A4384" s="59"/>
      <c r="B4384" s="60">
        <v>0.40972222222222199</v>
      </c>
      <c r="C4384" s="61"/>
      <c r="D4384" s="61"/>
      <c r="E4384" s="61"/>
      <c r="F4384" s="61"/>
      <c r="G4384" s="61"/>
      <c r="H4384" s="62"/>
    </row>
    <row r="4385" spans="1:8" customFormat="1" x14ac:dyDescent="0.25">
      <c r="A4385" s="59"/>
      <c r="B4385" s="60">
        <v>0.41666666666666702</v>
      </c>
      <c r="C4385" s="61"/>
      <c r="D4385" s="61"/>
      <c r="E4385" s="61"/>
      <c r="F4385" s="61"/>
      <c r="G4385" s="61"/>
      <c r="H4385" s="62"/>
    </row>
    <row r="4386" spans="1:8" customFormat="1" x14ac:dyDescent="0.25">
      <c r="A4386" s="59"/>
      <c r="B4386" s="60">
        <v>0.42361111111111099</v>
      </c>
      <c r="C4386" s="61"/>
      <c r="D4386" s="61"/>
      <c r="E4386" s="61"/>
      <c r="F4386" s="61"/>
      <c r="G4386" s="61"/>
      <c r="H4386" s="62"/>
    </row>
    <row r="4387" spans="1:8" customFormat="1" x14ac:dyDescent="0.25">
      <c r="A4387" s="59"/>
      <c r="B4387" s="60">
        <v>0.43055555555555602</v>
      </c>
      <c r="C4387" s="61"/>
      <c r="D4387" s="61"/>
      <c r="E4387" s="61"/>
      <c r="F4387" s="61"/>
      <c r="G4387" s="61"/>
      <c r="H4387" s="62"/>
    </row>
    <row r="4388" spans="1:8" customFormat="1" x14ac:dyDescent="0.25">
      <c r="A4388" s="59"/>
      <c r="B4388" s="60">
        <v>0.4375</v>
      </c>
      <c r="C4388" s="61"/>
      <c r="D4388" s="61"/>
      <c r="E4388" s="61"/>
      <c r="F4388" s="61"/>
      <c r="G4388" s="61"/>
      <c r="H4388" s="62"/>
    </row>
    <row r="4389" spans="1:8" customFormat="1" x14ac:dyDescent="0.25">
      <c r="A4389" s="59"/>
      <c r="B4389" s="60">
        <v>0.44444444444444398</v>
      </c>
      <c r="C4389" s="61"/>
      <c r="D4389" s="61"/>
      <c r="E4389" s="61"/>
      <c r="F4389" s="61"/>
      <c r="G4389" s="61"/>
      <c r="H4389" s="62"/>
    </row>
    <row r="4390" spans="1:8" customFormat="1" x14ac:dyDescent="0.25">
      <c r="A4390" s="59"/>
      <c r="B4390" s="60">
        <v>0.45138888888888901</v>
      </c>
      <c r="C4390" s="61"/>
      <c r="D4390" s="61"/>
      <c r="E4390" s="61"/>
      <c r="F4390" s="61"/>
      <c r="G4390" s="61"/>
      <c r="H4390" s="62"/>
    </row>
    <row r="4391" spans="1:8" customFormat="1" x14ac:dyDescent="0.25">
      <c r="A4391" s="59"/>
      <c r="B4391" s="60">
        <v>0.45833333333333298</v>
      </c>
      <c r="C4391" s="61"/>
      <c r="D4391" s="61"/>
      <c r="E4391" s="61"/>
      <c r="F4391" s="61"/>
      <c r="G4391" s="61"/>
      <c r="H4391" s="62"/>
    </row>
    <row r="4392" spans="1:8" customFormat="1" x14ac:dyDescent="0.25">
      <c r="A4392" s="59"/>
      <c r="B4392" s="60">
        <v>0.46527777777777801</v>
      </c>
      <c r="C4392" s="61"/>
      <c r="D4392" s="61"/>
      <c r="E4392" s="61"/>
      <c r="F4392" s="61"/>
      <c r="G4392" s="61"/>
      <c r="H4392" s="62"/>
    </row>
    <row r="4393" spans="1:8" customFormat="1" x14ac:dyDescent="0.25">
      <c r="A4393" s="59"/>
      <c r="B4393" s="60">
        <v>0.47222222222222199</v>
      </c>
      <c r="C4393" s="61"/>
      <c r="D4393" s="61"/>
      <c r="E4393" s="61"/>
      <c r="F4393" s="61"/>
      <c r="G4393" s="61"/>
      <c r="H4393" s="62"/>
    </row>
    <row r="4394" spans="1:8" customFormat="1" x14ac:dyDescent="0.25">
      <c r="A4394" s="59"/>
      <c r="B4394" s="60">
        <v>0.47916666666666702</v>
      </c>
      <c r="C4394" s="61"/>
      <c r="D4394" s="61"/>
      <c r="E4394" s="61"/>
      <c r="F4394" s="61"/>
      <c r="G4394" s="61"/>
      <c r="H4394" s="62"/>
    </row>
    <row r="4395" spans="1:8" customFormat="1" x14ac:dyDescent="0.25">
      <c r="A4395" s="59"/>
      <c r="B4395" s="60">
        <v>0.48611111111111099</v>
      </c>
      <c r="C4395" s="61"/>
      <c r="D4395" s="61"/>
      <c r="E4395" s="61"/>
      <c r="F4395" s="61"/>
      <c r="G4395" s="61"/>
      <c r="H4395" s="62"/>
    </row>
    <row r="4396" spans="1:8" customFormat="1" x14ac:dyDescent="0.25">
      <c r="A4396" s="59"/>
      <c r="B4396" s="60">
        <v>0.49305555555555602</v>
      </c>
      <c r="C4396" s="61"/>
      <c r="D4396" s="61"/>
      <c r="E4396" s="61"/>
      <c r="F4396" s="61"/>
      <c r="G4396" s="61"/>
      <c r="H4396" s="62"/>
    </row>
    <row r="4397" spans="1:8" customFormat="1" x14ac:dyDescent="0.25">
      <c r="A4397" s="59"/>
      <c r="B4397" s="60">
        <v>0.5</v>
      </c>
      <c r="C4397" s="61"/>
      <c r="D4397" s="61"/>
      <c r="E4397" s="61"/>
      <c r="F4397" s="61"/>
      <c r="G4397" s="61"/>
      <c r="H4397" s="62"/>
    </row>
    <row r="4398" spans="1:8" customFormat="1" x14ac:dyDescent="0.25">
      <c r="A4398" s="59"/>
      <c r="B4398" s="60">
        <v>0.50694444444444398</v>
      </c>
      <c r="C4398" s="61"/>
      <c r="D4398" s="61"/>
      <c r="E4398" s="61"/>
      <c r="F4398" s="61"/>
      <c r="G4398" s="61"/>
      <c r="H4398" s="62"/>
    </row>
    <row r="4399" spans="1:8" customFormat="1" x14ac:dyDescent="0.25">
      <c r="A4399" s="59"/>
      <c r="B4399" s="60">
        <v>0.51388888888888895</v>
      </c>
      <c r="C4399" s="61"/>
      <c r="D4399" s="61"/>
      <c r="E4399" s="61"/>
      <c r="F4399" s="61"/>
      <c r="G4399" s="61"/>
      <c r="H4399" s="62"/>
    </row>
    <row r="4400" spans="1:8" customFormat="1" x14ac:dyDescent="0.25">
      <c r="A4400" s="59"/>
      <c r="B4400" s="60">
        <v>0.52083333333333304</v>
      </c>
      <c r="C4400" s="61"/>
      <c r="D4400" s="61"/>
      <c r="E4400" s="61"/>
      <c r="F4400" s="61"/>
      <c r="G4400" s="61"/>
      <c r="H4400" s="62"/>
    </row>
    <row r="4401" spans="1:8" customFormat="1" x14ac:dyDescent="0.25">
      <c r="A4401" s="59"/>
      <c r="B4401" s="60">
        <v>0.52777777777777801</v>
      </c>
      <c r="C4401" s="61"/>
      <c r="D4401" s="61"/>
      <c r="E4401" s="61"/>
      <c r="F4401" s="61"/>
      <c r="G4401" s="61"/>
      <c r="H4401" s="62"/>
    </row>
    <row r="4402" spans="1:8" customFormat="1" x14ac:dyDescent="0.25">
      <c r="A4402" s="59"/>
      <c r="B4402" s="60">
        <v>0.53472222222222199</v>
      </c>
      <c r="C4402" s="61"/>
      <c r="D4402" s="61"/>
      <c r="E4402" s="61"/>
      <c r="F4402" s="61"/>
      <c r="G4402" s="61"/>
      <c r="H4402" s="62"/>
    </row>
    <row r="4403" spans="1:8" customFormat="1" x14ac:dyDescent="0.25">
      <c r="A4403" s="59"/>
      <c r="B4403" s="60">
        <v>0.54166666666666696</v>
      </c>
      <c r="C4403" s="61"/>
      <c r="D4403" s="61"/>
      <c r="E4403" s="61"/>
      <c r="F4403" s="61"/>
      <c r="G4403" s="61"/>
      <c r="H4403" s="62"/>
    </row>
    <row r="4404" spans="1:8" customFormat="1" x14ac:dyDescent="0.25">
      <c r="A4404" s="59"/>
      <c r="B4404" s="60">
        <v>0.54861111111111105</v>
      </c>
      <c r="C4404" s="61"/>
      <c r="D4404" s="61"/>
      <c r="E4404" s="61"/>
      <c r="F4404" s="61"/>
      <c r="G4404" s="61"/>
      <c r="H4404" s="62"/>
    </row>
    <row r="4405" spans="1:8" customFormat="1" x14ac:dyDescent="0.25">
      <c r="A4405" s="59"/>
      <c r="B4405" s="60">
        <v>0.55555555555555602</v>
      </c>
      <c r="C4405" s="61"/>
      <c r="D4405" s="61"/>
      <c r="E4405" s="61"/>
      <c r="F4405" s="61"/>
      <c r="G4405" s="61"/>
      <c r="H4405" s="62"/>
    </row>
    <row r="4406" spans="1:8" customFormat="1" x14ac:dyDescent="0.25">
      <c r="A4406" s="59"/>
      <c r="B4406" s="60">
        <v>0.5625</v>
      </c>
      <c r="C4406" s="61"/>
      <c r="D4406" s="61"/>
      <c r="E4406" s="61"/>
      <c r="F4406" s="61"/>
      <c r="G4406" s="61"/>
      <c r="H4406" s="62"/>
    </row>
    <row r="4407" spans="1:8" customFormat="1" x14ac:dyDescent="0.25">
      <c r="A4407" s="59"/>
      <c r="B4407" s="60">
        <v>0.56944444444444398</v>
      </c>
      <c r="C4407" s="61"/>
      <c r="D4407" s="61"/>
      <c r="E4407" s="61"/>
      <c r="F4407" s="61"/>
      <c r="G4407" s="61"/>
      <c r="H4407" s="62"/>
    </row>
    <row r="4408" spans="1:8" customFormat="1" x14ac:dyDescent="0.25">
      <c r="A4408" s="59"/>
      <c r="B4408" s="60">
        <v>0.57638888888888895</v>
      </c>
      <c r="C4408" s="61"/>
      <c r="D4408" s="61"/>
      <c r="E4408" s="61"/>
      <c r="F4408" s="61"/>
      <c r="G4408" s="61"/>
      <c r="H4408" s="62"/>
    </row>
    <row r="4409" spans="1:8" customFormat="1" x14ac:dyDescent="0.25">
      <c r="A4409" s="59"/>
      <c r="B4409" s="60">
        <v>0.58333333333333304</v>
      </c>
      <c r="C4409" s="61"/>
      <c r="D4409" s="61"/>
      <c r="E4409" s="61"/>
      <c r="F4409" s="61"/>
      <c r="G4409" s="61"/>
      <c r="H4409" s="62"/>
    </row>
    <row r="4410" spans="1:8" customFormat="1" x14ac:dyDescent="0.25">
      <c r="A4410" s="59"/>
      <c r="B4410" s="60">
        <v>0.59027777777777801</v>
      </c>
      <c r="C4410" s="61"/>
      <c r="D4410" s="61"/>
      <c r="E4410" s="61"/>
      <c r="F4410" s="61"/>
      <c r="G4410" s="61"/>
      <c r="H4410" s="62"/>
    </row>
    <row r="4411" spans="1:8" customFormat="1" x14ac:dyDescent="0.25">
      <c r="A4411" s="59"/>
      <c r="B4411" s="60">
        <v>0.59722222222222199</v>
      </c>
      <c r="C4411" s="61"/>
      <c r="D4411" s="61"/>
      <c r="E4411" s="61"/>
      <c r="F4411" s="61"/>
      <c r="G4411" s="61"/>
      <c r="H4411" s="62"/>
    </row>
    <row r="4412" spans="1:8" customFormat="1" x14ac:dyDescent="0.25">
      <c r="A4412" s="59"/>
      <c r="B4412" s="60">
        <v>0.60416666666666696</v>
      </c>
      <c r="C4412" s="61"/>
      <c r="D4412" s="61"/>
      <c r="E4412" s="61"/>
      <c r="F4412" s="61"/>
      <c r="G4412" s="61"/>
      <c r="H4412" s="62"/>
    </row>
    <row r="4413" spans="1:8" customFormat="1" x14ac:dyDescent="0.25">
      <c r="A4413" s="59"/>
      <c r="B4413" s="60">
        <v>0.61111111111111105</v>
      </c>
      <c r="C4413" s="61"/>
      <c r="D4413" s="61"/>
      <c r="E4413" s="61"/>
      <c r="F4413" s="61"/>
      <c r="G4413" s="61"/>
      <c r="H4413" s="62"/>
    </row>
    <row r="4414" spans="1:8" customFormat="1" x14ac:dyDescent="0.25">
      <c r="A4414" s="59"/>
      <c r="B4414" s="60">
        <v>0.61805555555555503</v>
      </c>
      <c r="C4414" s="61"/>
      <c r="D4414" s="61"/>
      <c r="E4414" s="61"/>
      <c r="F4414" s="61"/>
      <c r="G4414" s="61"/>
      <c r="H4414" s="62"/>
    </row>
    <row r="4415" spans="1:8" customFormat="1" x14ac:dyDescent="0.25">
      <c r="A4415" s="59"/>
      <c r="B4415" s="60">
        <v>0.625</v>
      </c>
      <c r="C4415" s="61"/>
      <c r="D4415" s="61"/>
      <c r="E4415" s="61"/>
      <c r="F4415" s="61"/>
      <c r="G4415" s="61"/>
      <c r="H4415" s="62"/>
    </row>
    <row r="4416" spans="1:8" customFormat="1" x14ac:dyDescent="0.25">
      <c r="A4416" s="59"/>
      <c r="B4416" s="60">
        <v>0.63194444444444398</v>
      </c>
      <c r="C4416" s="61"/>
      <c r="D4416" s="61"/>
      <c r="E4416" s="61"/>
      <c r="F4416" s="61"/>
      <c r="G4416" s="61"/>
      <c r="H4416" s="62"/>
    </row>
    <row r="4417" spans="1:8" customFormat="1" x14ac:dyDescent="0.25">
      <c r="A4417" s="59"/>
      <c r="B4417" s="60">
        <v>0.63888888888888895</v>
      </c>
      <c r="C4417" s="61"/>
      <c r="D4417" s="61"/>
      <c r="E4417" s="61"/>
      <c r="F4417" s="61"/>
      <c r="G4417" s="61"/>
      <c r="H4417" s="62"/>
    </row>
    <row r="4418" spans="1:8" customFormat="1" x14ac:dyDescent="0.25">
      <c r="A4418" s="59"/>
      <c r="B4418" s="60">
        <v>0.64583333333333304</v>
      </c>
      <c r="C4418" s="61"/>
      <c r="D4418" s="61"/>
      <c r="E4418" s="61"/>
      <c r="F4418" s="61"/>
      <c r="G4418" s="61"/>
      <c r="H4418" s="62"/>
    </row>
    <row r="4419" spans="1:8" customFormat="1" x14ac:dyDescent="0.25">
      <c r="A4419" s="59"/>
      <c r="B4419" s="60">
        <v>0.65277777777777801</v>
      </c>
      <c r="C4419" s="61"/>
      <c r="D4419" s="61"/>
      <c r="E4419" s="61"/>
      <c r="F4419" s="61"/>
      <c r="G4419" s="61"/>
      <c r="H4419" s="62"/>
    </row>
    <row r="4420" spans="1:8" customFormat="1" x14ac:dyDescent="0.25">
      <c r="A4420" s="59"/>
      <c r="B4420" s="60">
        <v>0.65972222222222199</v>
      </c>
      <c r="C4420" s="61"/>
      <c r="D4420" s="61"/>
      <c r="E4420" s="61"/>
      <c r="F4420" s="61"/>
      <c r="G4420" s="61"/>
      <c r="H4420" s="62"/>
    </row>
    <row r="4421" spans="1:8" customFormat="1" x14ac:dyDescent="0.25">
      <c r="A4421" s="59"/>
      <c r="B4421" s="60">
        <v>0.66666666666666696</v>
      </c>
      <c r="C4421" s="61"/>
      <c r="D4421" s="61"/>
      <c r="E4421" s="61"/>
      <c r="F4421" s="61"/>
      <c r="G4421" s="61"/>
      <c r="H4421" s="62"/>
    </row>
    <row r="4422" spans="1:8" customFormat="1" x14ac:dyDescent="0.25">
      <c r="A4422" s="59"/>
      <c r="B4422" s="60">
        <v>0.67361111111111105</v>
      </c>
      <c r="C4422" s="61"/>
      <c r="D4422" s="61"/>
      <c r="E4422" s="61"/>
      <c r="F4422" s="61"/>
      <c r="G4422" s="61"/>
      <c r="H4422" s="62"/>
    </row>
    <row r="4423" spans="1:8" customFormat="1" x14ac:dyDescent="0.25">
      <c r="A4423" s="59"/>
      <c r="B4423" s="60">
        <v>0.68055555555555503</v>
      </c>
      <c r="C4423" s="61"/>
      <c r="D4423" s="61"/>
      <c r="E4423" s="61"/>
      <c r="F4423" s="61"/>
      <c r="G4423" s="61"/>
      <c r="H4423" s="62"/>
    </row>
    <row r="4424" spans="1:8" customFormat="1" x14ac:dyDescent="0.25">
      <c r="A4424" s="59"/>
      <c r="B4424" s="60">
        <v>0.6875</v>
      </c>
      <c r="C4424" s="61"/>
      <c r="D4424" s="61"/>
      <c r="E4424" s="61"/>
      <c r="F4424" s="61"/>
      <c r="G4424" s="61"/>
      <c r="H4424" s="62"/>
    </row>
    <row r="4425" spans="1:8" customFormat="1" x14ac:dyDescent="0.25">
      <c r="A4425" s="59"/>
      <c r="B4425" s="60">
        <v>0.69444444444444398</v>
      </c>
      <c r="C4425" s="61"/>
      <c r="D4425" s="61"/>
      <c r="E4425" s="61"/>
      <c r="F4425" s="61"/>
      <c r="G4425" s="61"/>
      <c r="H4425" s="62"/>
    </row>
    <row r="4426" spans="1:8" customFormat="1" x14ac:dyDescent="0.25">
      <c r="A4426" s="59"/>
      <c r="B4426" s="60">
        <v>0.70138888888888895</v>
      </c>
      <c r="C4426" s="61"/>
      <c r="D4426" s="61"/>
      <c r="E4426" s="61"/>
      <c r="F4426" s="61"/>
      <c r="G4426" s="61"/>
      <c r="H4426" s="62"/>
    </row>
    <row r="4427" spans="1:8" customFormat="1" x14ac:dyDescent="0.25">
      <c r="A4427" s="59"/>
      <c r="B4427" s="60">
        <v>0.70833333333333304</v>
      </c>
      <c r="C4427" s="61"/>
      <c r="D4427" s="61"/>
      <c r="E4427" s="61"/>
      <c r="F4427" s="61"/>
      <c r="G4427" s="61"/>
      <c r="H4427" s="62"/>
    </row>
    <row r="4428" spans="1:8" customFormat="1" x14ac:dyDescent="0.25">
      <c r="A4428" s="59"/>
      <c r="B4428" s="60">
        <v>0.71527777777777801</v>
      </c>
      <c r="C4428" s="61"/>
      <c r="D4428" s="61"/>
      <c r="E4428" s="61"/>
      <c r="F4428" s="61"/>
      <c r="G4428" s="61"/>
      <c r="H4428" s="62"/>
    </row>
    <row r="4429" spans="1:8" customFormat="1" x14ac:dyDescent="0.25">
      <c r="A4429" s="59"/>
      <c r="B4429" s="60">
        <v>0.72222222222222199</v>
      </c>
      <c r="C4429" s="61"/>
      <c r="D4429" s="61"/>
      <c r="E4429" s="61"/>
      <c r="F4429" s="61"/>
      <c r="G4429" s="61"/>
      <c r="H4429" s="62"/>
    </row>
    <row r="4430" spans="1:8" customFormat="1" x14ac:dyDescent="0.25">
      <c r="A4430" s="59"/>
      <c r="B4430" s="60">
        <v>0.72916666666666696</v>
      </c>
      <c r="C4430" s="61"/>
      <c r="D4430" s="61"/>
      <c r="E4430" s="61"/>
      <c r="F4430" s="61"/>
      <c r="G4430" s="61"/>
      <c r="H4430" s="62"/>
    </row>
    <row r="4431" spans="1:8" customFormat="1" x14ac:dyDescent="0.25">
      <c r="A4431" s="59"/>
      <c r="B4431" s="60">
        <v>0.73611111111111105</v>
      </c>
      <c r="C4431" s="61"/>
      <c r="D4431" s="61"/>
      <c r="E4431" s="61"/>
      <c r="F4431" s="61"/>
      <c r="G4431" s="61"/>
      <c r="H4431" s="62"/>
    </row>
    <row r="4432" spans="1:8" customFormat="1" x14ac:dyDescent="0.25">
      <c r="A4432" s="59"/>
      <c r="B4432" s="60">
        <v>0.74305555555555503</v>
      </c>
      <c r="C4432" s="61"/>
      <c r="D4432" s="61"/>
      <c r="E4432" s="61"/>
      <c r="F4432" s="61"/>
      <c r="G4432" s="61"/>
      <c r="H4432" s="62"/>
    </row>
    <row r="4433" spans="1:8" customFormat="1" x14ac:dyDescent="0.25">
      <c r="A4433" s="59"/>
      <c r="B4433" s="60">
        <v>0.75</v>
      </c>
      <c r="C4433" s="61"/>
      <c r="D4433" s="61"/>
      <c r="E4433" s="61"/>
      <c r="F4433" s="61"/>
      <c r="G4433" s="61"/>
      <c r="H4433" s="62"/>
    </row>
    <row r="4434" spans="1:8" customFormat="1" x14ac:dyDescent="0.25">
      <c r="A4434" s="59"/>
      <c r="B4434" s="60">
        <v>0.75694444444444398</v>
      </c>
      <c r="C4434" s="61"/>
      <c r="D4434" s="61"/>
      <c r="E4434" s="61"/>
      <c r="F4434" s="61"/>
      <c r="G4434" s="61"/>
      <c r="H4434" s="62"/>
    </row>
    <row r="4435" spans="1:8" customFormat="1" x14ac:dyDescent="0.25">
      <c r="A4435" s="59"/>
      <c r="B4435" s="60">
        <v>0.76388888888888895</v>
      </c>
      <c r="C4435" s="61"/>
      <c r="D4435" s="61"/>
      <c r="E4435" s="61"/>
      <c r="F4435" s="61"/>
      <c r="G4435" s="61"/>
      <c r="H4435" s="62"/>
    </row>
    <row r="4436" spans="1:8" customFormat="1" x14ac:dyDescent="0.25">
      <c r="A4436" s="59"/>
      <c r="B4436" s="60">
        <v>0.77083333333333304</v>
      </c>
      <c r="C4436" s="61"/>
      <c r="D4436" s="61"/>
      <c r="E4436" s="61"/>
      <c r="F4436" s="61"/>
      <c r="G4436" s="61"/>
      <c r="H4436" s="62"/>
    </row>
    <row r="4437" spans="1:8" customFormat="1" x14ac:dyDescent="0.25">
      <c r="A4437" s="59"/>
      <c r="B4437" s="60">
        <v>0.77777777777777801</v>
      </c>
      <c r="C4437" s="61"/>
      <c r="D4437" s="61"/>
      <c r="E4437" s="61"/>
      <c r="F4437" s="61"/>
      <c r="G4437" s="61"/>
      <c r="H4437" s="62"/>
    </row>
    <row r="4438" spans="1:8" customFormat="1" x14ac:dyDescent="0.25">
      <c r="A4438" s="59"/>
      <c r="B4438" s="60">
        <v>0.78472222222222199</v>
      </c>
      <c r="C4438" s="61"/>
      <c r="D4438" s="61"/>
      <c r="E4438" s="61"/>
      <c r="F4438" s="61"/>
      <c r="G4438" s="61"/>
      <c r="H4438" s="62"/>
    </row>
    <row r="4439" spans="1:8" customFormat="1" x14ac:dyDescent="0.25">
      <c r="A4439" s="59"/>
      <c r="B4439" s="60">
        <v>0.79166666666666696</v>
      </c>
      <c r="C4439" s="61"/>
      <c r="D4439" s="61"/>
      <c r="E4439" s="61"/>
      <c r="F4439" s="61"/>
      <c r="G4439" s="61"/>
      <c r="H4439" s="62"/>
    </row>
    <row r="4440" spans="1:8" customFormat="1" x14ac:dyDescent="0.25">
      <c r="A4440" s="59"/>
      <c r="B4440" s="60">
        <v>0.79861111111111105</v>
      </c>
      <c r="C4440" s="61"/>
      <c r="D4440" s="61"/>
      <c r="E4440" s="61"/>
      <c r="F4440" s="61"/>
      <c r="G4440" s="61"/>
      <c r="H4440" s="62"/>
    </row>
    <row r="4441" spans="1:8" customFormat="1" x14ac:dyDescent="0.25">
      <c r="A4441" s="59"/>
      <c r="B4441" s="60">
        <v>0.80555555555555503</v>
      </c>
      <c r="C4441" s="61"/>
      <c r="D4441" s="61"/>
      <c r="E4441" s="61"/>
      <c r="F4441" s="61"/>
      <c r="G4441" s="61"/>
      <c r="H4441" s="62"/>
    </row>
    <row r="4442" spans="1:8" customFormat="1" x14ac:dyDescent="0.25">
      <c r="A4442" s="59"/>
      <c r="B4442" s="60">
        <v>0.8125</v>
      </c>
      <c r="C4442" s="61"/>
      <c r="D4442" s="61"/>
      <c r="E4442" s="61"/>
      <c r="F4442" s="61"/>
      <c r="G4442" s="61"/>
      <c r="H4442" s="62"/>
    </row>
    <row r="4443" spans="1:8" customFormat="1" x14ac:dyDescent="0.25">
      <c r="A4443" s="59"/>
      <c r="B4443" s="60">
        <v>0.81944444444444398</v>
      </c>
      <c r="C4443" s="61"/>
      <c r="D4443" s="61"/>
      <c r="E4443" s="61"/>
      <c r="F4443" s="61"/>
      <c r="G4443" s="61"/>
      <c r="H4443" s="62"/>
    </row>
    <row r="4444" spans="1:8" customFormat="1" x14ac:dyDescent="0.25">
      <c r="A4444" s="59"/>
      <c r="B4444" s="60">
        <v>0.82638888888888895</v>
      </c>
      <c r="C4444" s="61"/>
      <c r="D4444" s="61"/>
      <c r="E4444" s="61"/>
      <c r="F4444" s="61"/>
      <c r="G4444" s="61"/>
      <c r="H4444" s="62"/>
    </row>
    <row r="4445" spans="1:8" customFormat="1" x14ac:dyDescent="0.25">
      <c r="A4445" s="59"/>
      <c r="B4445" s="60">
        <v>0.83333333333333304</v>
      </c>
      <c r="C4445" s="61"/>
      <c r="D4445" s="61"/>
      <c r="E4445" s="61"/>
      <c r="F4445" s="61"/>
      <c r="G4445" s="61"/>
      <c r="H4445" s="62"/>
    </row>
    <row r="4446" spans="1:8" customFormat="1" x14ac:dyDescent="0.25">
      <c r="A4446" s="59"/>
      <c r="B4446" s="60">
        <v>0.84027777777777801</v>
      </c>
      <c r="C4446" s="61"/>
      <c r="D4446" s="61"/>
      <c r="E4446" s="61"/>
      <c r="F4446" s="61"/>
      <c r="G4446" s="61"/>
      <c r="H4446" s="62"/>
    </row>
    <row r="4447" spans="1:8" customFormat="1" x14ac:dyDescent="0.25">
      <c r="A4447" s="59"/>
      <c r="B4447" s="60">
        <v>0.84722222222222199</v>
      </c>
      <c r="C4447" s="61"/>
      <c r="D4447" s="61"/>
      <c r="E4447" s="61"/>
      <c r="F4447" s="61"/>
      <c r="G4447" s="61"/>
      <c r="H4447" s="62"/>
    </row>
    <row r="4448" spans="1:8" customFormat="1" x14ac:dyDescent="0.25">
      <c r="A4448" s="59"/>
      <c r="B4448" s="60">
        <v>0.85416666666666696</v>
      </c>
      <c r="C4448" s="61"/>
      <c r="D4448" s="61"/>
      <c r="E4448" s="61"/>
      <c r="F4448" s="61"/>
      <c r="G4448" s="61"/>
      <c r="H4448" s="62"/>
    </row>
    <row r="4449" spans="1:8" customFormat="1" x14ac:dyDescent="0.25">
      <c r="A4449" s="59"/>
      <c r="B4449" s="60">
        <v>0.86111111111111105</v>
      </c>
      <c r="C4449" s="61"/>
      <c r="D4449" s="61"/>
      <c r="E4449" s="61"/>
      <c r="F4449" s="61"/>
      <c r="G4449" s="61"/>
      <c r="H4449" s="62"/>
    </row>
    <row r="4450" spans="1:8" customFormat="1" x14ac:dyDescent="0.25">
      <c r="A4450" s="59"/>
      <c r="B4450" s="60">
        <v>0.86805555555555503</v>
      </c>
      <c r="C4450" s="61"/>
      <c r="D4450" s="61"/>
      <c r="E4450" s="61"/>
      <c r="F4450" s="61"/>
      <c r="G4450" s="61"/>
      <c r="H4450" s="62"/>
    </row>
    <row r="4451" spans="1:8" customFormat="1" x14ac:dyDescent="0.25">
      <c r="A4451" s="59"/>
      <c r="B4451" s="60">
        <v>0.875</v>
      </c>
      <c r="C4451" s="61"/>
      <c r="D4451" s="61"/>
      <c r="E4451" s="61"/>
      <c r="F4451" s="61"/>
      <c r="G4451" s="61"/>
      <c r="H4451" s="62"/>
    </row>
    <row r="4452" spans="1:8" customFormat="1" x14ac:dyDescent="0.25">
      <c r="A4452" s="59"/>
      <c r="B4452" s="60">
        <v>0.88194444444444398</v>
      </c>
      <c r="C4452" s="61"/>
      <c r="D4452" s="61"/>
      <c r="E4452" s="61"/>
      <c r="F4452" s="61"/>
      <c r="G4452" s="61"/>
      <c r="H4452" s="62"/>
    </row>
    <row r="4453" spans="1:8" customFormat="1" x14ac:dyDescent="0.25">
      <c r="A4453" s="59"/>
      <c r="B4453" s="60">
        <v>0.88888888888888895</v>
      </c>
      <c r="C4453" s="61"/>
      <c r="D4453" s="61"/>
      <c r="E4453" s="61"/>
      <c r="F4453" s="61"/>
      <c r="G4453" s="61"/>
      <c r="H4453" s="62"/>
    </row>
    <row r="4454" spans="1:8" customFormat="1" x14ac:dyDescent="0.25">
      <c r="A4454" s="59"/>
      <c r="B4454" s="60">
        <v>0.89583333333333304</v>
      </c>
      <c r="C4454" s="61"/>
      <c r="D4454" s="61"/>
      <c r="E4454" s="61"/>
      <c r="F4454" s="61"/>
      <c r="G4454" s="61"/>
      <c r="H4454" s="62"/>
    </row>
    <row r="4455" spans="1:8" customFormat="1" x14ac:dyDescent="0.25">
      <c r="A4455" s="59"/>
      <c r="B4455" s="60">
        <v>0.90277777777777801</v>
      </c>
      <c r="C4455" s="61"/>
      <c r="D4455" s="61"/>
      <c r="E4455" s="61"/>
      <c r="F4455" s="61"/>
      <c r="G4455" s="61"/>
      <c r="H4455" s="62"/>
    </row>
    <row r="4456" spans="1:8" customFormat="1" x14ac:dyDescent="0.25">
      <c r="A4456" s="59"/>
      <c r="B4456" s="60">
        <v>0.90972222222222199</v>
      </c>
      <c r="C4456" s="61"/>
      <c r="D4456" s="61"/>
      <c r="E4456" s="61"/>
      <c r="F4456" s="61"/>
      <c r="G4456" s="61"/>
      <c r="H4456" s="62"/>
    </row>
    <row r="4457" spans="1:8" customFormat="1" x14ac:dyDescent="0.25">
      <c r="A4457" s="59"/>
      <c r="B4457" s="60">
        <v>0.91666666666666696</v>
      </c>
      <c r="C4457" s="61"/>
      <c r="D4457" s="61"/>
      <c r="E4457" s="61"/>
      <c r="F4457" s="61"/>
      <c r="G4457" s="61"/>
      <c r="H4457" s="62"/>
    </row>
    <row r="4458" spans="1:8" customFormat="1" x14ac:dyDescent="0.25">
      <c r="A4458" s="59"/>
      <c r="B4458" s="60">
        <v>0.92361111111111105</v>
      </c>
      <c r="C4458" s="61"/>
      <c r="D4458" s="61"/>
      <c r="E4458" s="61"/>
      <c r="F4458" s="61"/>
      <c r="G4458" s="61"/>
      <c r="H4458" s="62"/>
    </row>
    <row r="4459" spans="1:8" customFormat="1" x14ac:dyDescent="0.25">
      <c r="A4459" s="59"/>
      <c r="B4459" s="60">
        <v>0.93055555555555503</v>
      </c>
      <c r="C4459" s="61"/>
      <c r="D4459" s="61"/>
      <c r="E4459" s="61"/>
      <c r="F4459" s="61"/>
      <c r="G4459" s="61"/>
      <c r="H4459" s="62"/>
    </row>
    <row r="4460" spans="1:8" customFormat="1" x14ac:dyDescent="0.25">
      <c r="A4460" s="59"/>
      <c r="B4460" s="60">
        <v>0.9375</v>
      </c>
      <c r="C4460" s="61"/>
      <c r="D4460" s="61"/>
      <c r="E4460" s="61"/>
      <c r="F4460" s="61"/>
      <c r="G4460" s="61"/>
      <c r="H4460" s="62"/>
    </row>
    <row r="4461" spans="1:8" customFormat="1" x14ac:dyDescent="0.25">
      <c r="A4461" s="59"/>
      <c r="B4461" s="60">
        <v>0.94444444444444398</v>
      </c>
      <c r="C4461" s="61"/>
      <c r="D4461" s="61"/>
      <c r="E4461" s="61"/>
      <c r="F4461" s="61"/>
      <c r="G4461" s="61"/>
      <c r="H4461" s="62"/>
    </row>
    <row r="4462" spans="1:8" customFormat="1" x14ac:dyDescent="0.25">
      <c r="A4462" s="59"/>
      <c r="B4462" s="60">
        <v>0.95138888888888895</v>
      </c>
      <c r="C4462" s="61"/>
      <c r="D4462" s="61"/>
      <c r="E4462" s="61"/>
      <c r="F4462" s="61"/>
      <c r="G4462" s="61"/>
      <c r="H4462" s="62"/>
    </row>
    <row r="4463" spans="1:8" customFormat="1" x14ac:dyDescent="0.25">
      <c r="A4463" s="59"/>
      <c r="B4463" s="60">
        <v>0.95833333333333304</v>
      </c>
      <c r="C4463" s="61"/>
      <c r="D4463" s="61"/>
      <c r="E4463" s="61"/>
      <c r="F4463" s="61"/>
      <c r="G4463" s="61"/>
      <c r="H4463" s="62"/>
    </row>
    <row r="4464" spans="1:8" customFormat="1" x14ac:dyDescent="0.25">
      <c r="A4464" s="59"/>
      <c r="B4464" s="60">
        <v>0.96527777777777801</v>
      </c>
      <c r="C4464" s="61"/>
      <c r="D4464" s="61"/>
      <c r="E4464" s="61"/>
      <c r="F4464" s="61"/>
      <c r="G4464" s="61"/>
      <c r="H4464" s="62"/>
    </row>
    <row r="4465" spans="1:8" customFormat="1" x14ac:dyDescent="0.25">
      <c r="A4465" s="59"/>
      <c r="B4465" s="60">
        <v>0.97222222222222199</v>
      </c>
      <c r="C4465" s="61"/>
      <c r="D4465" s="61"/>
      <c r="E4465" s="61"/>
      <c r="F4465" s="61"/>
      <c r="G4465" s="61"/>
      <c r="H4465" s="62"/>
    </row>
    <row r="4466" spans="1:8" customFormat="1" x14ac:dyDescent="0.25">
      <c r="A4466" s="59"/>
      <c r="B4466" s="60">
        <v>0.97916666666666696</v>
      </c>
      <c r="C4466" s="61"/>
      <c r="D4466" s="61"/>
      <c r="E4466" s="61"/>
      <c r="F4466" s="61"/>
      <c r="G4466" s="61"/>
      <c r="H4466" s="62"/>
    </row>
    <row r="4467" spans="1:8" customFormat="1" x14ac:dyDescent="0.25">
      <c r="A4467" s="59"/>
      <c r="B4467" s="60">
        <v>0.98611111111111105</v>
      </c>
      <c r="C4467" s="61"/>
      <c r="D4467" s="61"/>
      <c r="E4467" s="61"/>
      <c r="F4467" s="61"/>
      <c r="G4467" s="61"/>
      <c r="H4467" s="62"/>
    </row>
    <row r="4468" spans="1:8" customFormat="1" x14ac:dyDescent="0.25">
      <c r="A4468" s="59"/>
      <c r="B4468" s="60">
        <v>0.99305555555555503</v>
      </c>
      <c r="C4468" s="61"/>
      <c r="D4468" s="61"/>
      <c r="E4468" s="61"/>
      <c r="F4468" s="61"/>
      <c r="G4468" s="61"/>
      <c r="H4468" s="62"/>
    </row>
    <row r="4469" spans="1:8" customFormat="1" x14ac:dyDescent="0.25">
      <c r="A4469" s="59"/>
      <c r="B4469" s="60">
        <v>1</v>
      </c>
      <c r="C4469" s="61"/>
      <c r="D4469" s="61"/>
      <c r="E4469" s="61"/>
      <c r="F4469" s="61"/>
      <c r="G4469" s="61"/>
      <c r="H4469" s="62"/>
    </row>
    <row r="4470" spans="1:8" customFormat="1" x14ac:dyDescent="0.25">
      <c r="A4470" s="59"/>
      <c r="B4470" s="60">
        <v>1.00694444444444</v>
      </c>
      <c r="C4470" s="61"/>
      <c r="D4470" s="61"/>
      <c r="E4470" s="61"/>
      <c r="F4470" s="61"/>
      <c r="G4470" s="61"/>
      <c r="H4470" s="62"/>
    </row>
    <row r="4471" spans="1:8" customFormat="1" x14ac:dyDescent="0.25">
      <c r="A4471" s="59"/>
      <c r="B4471" s="60">
        <v>1.0138888888888899</v>
      </c>
      <c r="C4471" s="61"/>
      <c r="D4471" s="61"/>
      <c r="E4471" s="61"/>
      <c r="F4471" s="61"/>
      <c r="G4471" s="61"/>
      <c r="H4471" s="62"/>
    </row>
    <row r="4472" spans="1:8" customFormat="1" x14ac:dyDescent="0.25">
      <c r="A4472" s="59"/>
      <c r="B4472" s="60">
        <v>1.0208333333333299</v>
      </c>
      <c r="C4472" s="61"/>
      <c r="D4472" s="61"/>
      <c r="E4472" s="61"/>
      <c r="F4472" s="61"/>
      <c r="G4472" s="61"/>
      <c r="H4472" s="62"/>
    </row>
    <row r="4473" spans="1:8" customFormat="1" x14ac:dyDescent="0.25">
      <c r="A4473" s="59"/>
      <c r="B4473" s="60">
        <v>1.0277777777777799</v>
      </c>
      <c r="C4473" s="61"/>
      <c r="D4473" s="61"/>
      <c r="E4473" s="61"/>
      <c r="F4473" s="61"/>
      <c r="G4473" s="61"/>
      <c r="H4473" s="62"/>
    </row>
    <row r="4474" spans="1:8" customFormat="1" x14ac:dyDescent="0.25">
      <c r="A4474" s="59"/>
      <c r="B4474" s="60">
        <v>1.0347222222222201</v>
      </c>
      <c r="C4474" s="61"/>
      <c r="D4474" s="61"/>
      <c r="E4474" s="61"/>
      <c r="F4474" s="61"/>
      <c r="G4474" s="61"/>
      <c r="H4474" s="62"/>
    </row>
    <row r="4475" spans="1:8" customFormat="1" x14ac:dyDescent="0.25">
      <c r="A4475" s="59"/>
      <c r="B4475" s="60">
        <v>1.0416666666666701</v>
      </c>
      <c r="C4475" s="61"/>
      <c r="D4475" s="61"/>
      <c r="E4475" s="61"/>
      <c r="F4475" s="61"/>
      <c r="G4475" s="61"/>
      <c r="H4475" s="62"/>
    </row>
    <row r="4476" spans="1:8" customFormat="1" x14ac:dyDescent="0.25">
      <c r="A4476" s="59"/>
      <c r="B4476" s="60">
        <v>1.0486111111111101</v>
      </c>
      <c r="C4476" s="61"/>
      <c r="D4476" s="61"/>
      <c r="E4476" s="61"/>
      <c r="F4476" s="61"/>
      <c r="G4476" s="61"/>
      <c r="H4476" s="62"/>
    </row>
    <row r="4477" spans="1:8" customFormat="1" x14ac:dyDescent="0.25">
      <c r="A4477" s="59"/>
      <c r="B4477" s="60">
        <v>1.05555555555556</v>
      </c>
      <c r="C4477" s="61"/>
      <c r="D4477" s="61"/>
      <c r="E4477" s="61"/>
      <c r="F4477" s="61"/>
      <c r="G4477" s="61"/>
      <c r="H4477" s="62"/>
    </row>
    <row r="4478" spans="1:8" customFormat="1" x14ac:dyDescent="0.25">
      <c r="A4478" s="59"/>
      <c r="B4478" s="60">
        <v>1.0625</v>
      </c>
      <c r="C4478" s="61"/>
      <c r="D4478" s="61"/>
      <c r="E4478" s="61"/>
      <c r="F4478" s="61"/>
      <c r="G4478" s="61"/>
      <c r="H4478" s="62"/>
    </row>
    <row r="4479" spans="1:8" customFormat="1" x14ac:dyDescent="0.25">
      <c r="A4479" s="59"/>
      <c r="B4479" s="60">
        <v>1.06944444444444</v>
      </c>
      <c r="C4479" s="61"/>
      <c r="D4479" s="61"/>
      <c r="E4479" s="61"/>
      <c r="F4479" s="61"/>
      <c r="G4479" s="61"/>
      <c r="H4479" s="62"/>
    </row>
    <row r="4480" spans="1:8" customFormat="1" x14ac:dyDescent="0.25">
      <c r="A4480" s="59"/>
      <c r="B4480" s="60">
        <v>1.0763888888888899</v>
      </c>
      <c r="C4480" s="61"/>
      <c r="D4480" s="61"/>
      <c r="E4480" s="61"/>
      <c r="F4480" s="61"/>
      <c r="G4480" s="61"/>
      <c r="H4480" s="62"/>
    </row>
    <row r="4481" spans="1:8" customFormat="1" x14ac:dyDescent="0.25">
      <c r="A4481" s="59"/>
      <c r="B4481" s="60">
        <v>1.0833333333333299</v>
      </c>
      <c r="C4481" s="61"/>
      <c r="D4481" s="61"/>
      <c r="E4481" s="61"/>
      <c r="F4481" s="61"/>
      <c r="G4481" s="61"/>
      <c r="H4481" s="62"/>
    </row>
    <row r="4482" spans="1:8" customFormat="1" x14ac:dyDescent="0.25">
      <c r="A4482" s="59"/>
      <c r="B4482" s="60">
        <v>1.0902777777777799</v>
      </c>
      <c r="C4482" s="61"/>
      <c r="D4482" s="61"/>
      <c r="E4482" s="61"/>
      <c r="F4482" s="61"/>
      <c r="G4482" s="61"/>
      <c r="H4482" s="62"/>
    </row>
    <row r="4483" spans="1:8" customFormat="1" x14ac:dyDescent="0.25">
      <c r="A4483" s="59"/>
      <c r="B4483" s="60">
        <v>1.0972222222222201</v>
      </c>
      <c r="C4483" s="61"/>
      <c r="D4483" s="61"/>
      <c r="E4483" s="61"/>
      <c r="F4483" s="61"/>
      <c r="G4483" s="61"/>
      <c r="H4483" s="62"/>
    </row>
    <row r="4484" spans="1:8" customFormat="1" x14ac:dyDescent="0.25">
      <c r="A4484" s="59"/>
      <c r="B4484" s="60">
        <v>1.1041666666666701</v>
      </c>
      <c r="C4484" s="61"/>
      <c r="D4484" s="61"/>
      <c r="E4484" s="61"/>
      <c r="F4484" s="61"/>
      <c r="G4484" s="61"/>
      <c r="H4484" s="62"/>
    </row>
    <row r="4485" spans="1:8" customFormat="1" x14ac:dyDescent="0.25">
      <c r="A4485" s="59"/>
      <c r="B4485" s="60">
        <v>1.1111111111111101</v>
      </c>
      <c r="C4485" s="61"/>
      <c r="D4485" s="61"/>
      <c r="E4485" s="61"/>
      <c r="F4485" s="61"/>
      <c r="G4485" s="61"/>
      <c r="H4485" s="62"/>
    </row>
    <row r="4486" spans="1:8" customFormat="1" x14ac:dyDescent="0.25">
      <c r="A4486" s="59"/>
      <c r="B4486" s="60">
        <v>1.11805555555556</v>
      </c>
      <c r="C4486" s="61"/>
      <c r="D4486" s="61"/>
      <c r="E4486" s="61"/>
      <c r="F4486" s="61"/>
      <c r="G4486" s="61"/>
      <c r="H4486" s="62"/>
    </row>
    <row r="4487" spans="1:8" customFormat="1" x14ac:dyDescent="0.25">
      <c r="A4487" s="59"/>
      <c r="B4487" s="60">
        <v>1.125</v>
      </c>
      <c r="C4487" s="61"/>
      <c r="D4487" s="61"/>
      <c r="E4487" s="61"/>
      <c r="F4487" s="61"/>
      <c r="G4487" s="61"/>
      <c r="H4487" s="62"/>
    </row>
    <row r="4488" spans="1:8" customFormat="1" x14ac:dyDescent="0.25">
      <c r="A4488" s="59"/>
      <c r="B4488" s="60">
        <v>1.13194444444444</v>
      </c>
      <c r="C4488" s="61"/>
      <c r="D4488" s="61"/>
      <c r="E4488" s="61"/>
      <c r="F4488" s="61"/>
      <c r="G4488" s="61"/>
      <c r="H4488" s="62"/>
    </row>
    <row r="4489" spans="1:8" customFormat="1" x14ac:dyDescent="0.25">
      <c r="A4489" s="59"/>
      <c r="B4489" s="60">
        <v>1.1388888888888899</v>
      </c>
      <c r="C4489" s="61"/>
      <c r="D4489" s="61"/>
      <c r="E4489" s="61"/>
      <c r="F4489" s="61"/>
      <c r="G4489" s="61"/>
      <c r="H4489" s="62"/>
    </row>
    <row r="4490" spans="1:8" customFormat="1" x14ac:dyDescent="0.25">
      <c r="A4490" s="59"/>
      <c r="B4490" s="60">
        <v>1.1458333333333299</v>
      </c>
      <c r="C4490" s="61"/>
      <c r="D4490" s="61"/>
      <c r="E4490" s="61"/>
      <c r="F4490" s="61"/>
      <c r="G4490" s="61"/>
      <c r="H4490" s="62"/>
    </row>
    <row r="4491" spans="1:8" customFormat="1" x14ac:dyDescent="0.25">
      <c r="A4491" s="59"/>
      <c r="B4491" s="60">
        <v>1.1527777777777799</v>
      </c>
      <c r="C4491" s="61"/>
      <c r="D4491" s="61"/>
      <c r="E4491" s="61"/>
      <c r="F4491" s="61"/>
      <c r="G4491" s="61"/>
      <c r="H4491" s="62"/>
    </row>
    <row r="4492" spans="1:8" customFormat="1" x14ac:dyDescent="0.25">
      <c r="A4492" s="59"/>
      <c r="B4492" s="60">
        <v>1.1597222222222201</v>
      </c>
      <c r="C4492" s="61"/>
      <c r="D4492" s="61"/>
      <c r="E4492" s="61"/>
      <c r="F4492" s="61"/>
      <c r="G4492" s="61"/>
      <c r="H4492" s="62"/>
    </row>
    <row r="4493" spans="1:8" customFormat="1" x14ac:dyDescent="0.25">
      <c r="A4493" s="59"/>
      <c r="B4493" s="60">
        <v>1.1666666666666701</v>
      </c>
      <c r="C4493" s="61"/>
      <c r="D4493" s="61"/>
      <c r="E4493" s="61"/>
      <c r="F4493" s="61"/>
      <c r="G4493" s="61"/>
      <c r="H4493" s="62"/>
    </row>
    <row r="4494" spans="1:8" customFormat="1" x14ac:dyDescent="0.25">
      <c r="A4494" s="59"/>
      <c r="B4494" s="60">
        <v>1.1736111111111101</v>
      </c>
      <c r="C4494" s="61"/>
      <c r="D4494" s="61"/>
      <c r="E4494" s="61"/>
      <c r="F4494" s="61"/>
      <c r="G4494" s="61"/>
      <c r="H4494" s="62"/>
    </row>
    <row r="4495" spans="1:8" customFormat="1" x14ac:dyDescent="0.25">
      <c r="A4495" s="59"/>
      <c r="B4495" s="60">
        <v>1.18055555555556</v>
      </c>
      <c r="C4495" s="61"/>
      <c r="D4495" s="61"/>
      <c r="E4495" s="61"/>
      <c r="F4495" s="61"/>
      <c r="G4495" s="61"/>
      <c r="H4495" s="62"/>
    </row>
    <row r="4496" spans="1:8" customFormat="1" x14ac:dyDescent="0.25">
      <c r="A4496" s="59"/>
      <c r="B4496" s="60">
        <v>1.1875</v>
      </c>
      <c r="C4496" s="61"/>
      <c r="D4496" s="61"/>
      <c r="E4496" s="61"/>
      <c r="F4496" s="61"/>
      <c r="G4496" s="61"/>
      <c r="H4496" s="62"/>
    </row>
    <row r="4497" spans="1:8" customFormat="1" x14ac:dyDescent="0.25">
      <c r="A4497" s="59"/>
      <c r="B4497" s="60">
        <v>1.19444444444444</v>
      </c>
      <c r="C4497" s="61"/>
      <c r="D4497" s="61"/>
      <c r="E4497" s="61"/>
      <c r="F4497" s="61"/>
      <c r="G4497" s="61"/>
      <c r="H4497" s="62"/>
    </row>
    <row r="4498" spans="1:8" customFormat="1" x14ac:dyDescent="0.25">
      <c r="A4498" s="59"/>
      <c r="B4498" s="60">
        <v>1.2013888888888899</v>
      </c>
      <c r="C4498" s="61"/>
      <c r="D4498" s="61"/>
      <c r="E4498" s="61"/>
      <c r="F4498" s="61"/>
      <c r="G4498" s="61"/>
      <c r="H4498" s="62"/>
    </row>
    <row r="4499" spans="1:8" customFormat="1" x14ac:dyDescent="0.25">
      <c r="A4499" s="59"/>
      <c r="B4499" s="60">
        <v>1.2083333333333299</v>
      </c>
      <c r="C4499" s="61"/>
      <c r="D4499" s="61"/>
      <c r="E4499" s="61"/>
      <c r="F4499" s="61"/>
      <c r="G4499" s="61"/>
      <c r="H4499" s="62"/>
    </row>
    <row r="4500" spans="1:8" customFormat="1" x14ac:dyDescent="0.25">
      <c r="A4500" s="59"/>
      <c r="B4500" s="60">
        <v>1.2152777777777799</v>
      </c>
      <c r="C4500" s="61"/>
      <c r="D4500" s="61"/>
      <c r="E4500" s="61"/>
      <c r="F4500" s="61"/>
      <c r="G4500" s="61"/>
      <c r="H4500" s="62"/>
    </row>
    <row r="4501" spans="1:8" customFormat="1" x14ac:dyDescent="0.25">
      <c r="A4501" s="59"/>
      <c r="B4501" s="60">
        <v>1.2222222222222201</v>
      </c>
      <c r="C4501" s="61"/>
      <c r="D4501" s="61"/>
      <c r="E4501" s="61"/>
      <c r="F4501" s="61"/>
      <c r="G4501" s="61"/>
      <c r="H4501" s="62"/>
    </row>
    <row r="4502" spans="1:8" customFormat="1" x14ac:dyDescent="0.25">
      <c r="A4502" s="59"/>
      <c r="B4502" s="60">
        <v>1.2291666666666701</v>
      </c>
      <c r="C4502" s="61"/>
      <c r="D4502" s="61"/>
      <c r="E4502" s="61"/>
      <c r="F4502" s="61"/>
      <c r="G4502" s="61"/>
      <c r="H4502" s="62"/>
    </row>
    <row r="4503" spans="1:8" customFormat="1" x14ac:dyDescent="0.25">
      <c r="A4503" s="59"/>
      <c r="B4503" s="60">
        <v>1.2361111111111101</v>
      </c>
      <c r="C4503" s="61"/>
      <c r="D4503" s="61"/>
      <c r="E4503" s="61"/>
      <c r="F4503" s="61"/>
      <c r="G4503" s="61"/>
      <c r="H4503" s="62"/>
    </row>
    <row r="4504" spans="1:8" customFormat="1" x14ac:dyDescent="0.25">
      <c r="A4504" s="59"/>
      <c r="B4504" s="60">
        <v>1.24305555555556</v>
      </c>
      <c r="C4504" s="61"/>
      <c r="D4504" s="61"/>
      <c r="E4504" s="61"/>
      <c r="F4504" s="61"/>
      <c r="G4504" s="61"/>
      <c r="H4504" s="62"/>
    </row>
    <row r="4505" spans="1:8" customFormat="1" x14ac:dyDescent="0.25">
      <c r="A4505" s="59"/>
      <c r="B4505" s="60">
        <v>1.25</v>
      </c>
      <c r="C4505" s="61"/>
      <c r="D4505" s="61"/>
      <c r="E4505" s="61"/>
      <c r="F4505" s="61"/>
      <c r="G4505" s="61"/>
      <c r="H4505" s="62"/>
    </row>
    <row r="4506" spans="1:8" customFormat="1" x14ac:dyDescent="0.25">
      <c r="A4506" s="59"/>
      <c r="B4506" s="60">
        <v>1.25694444444444</v>
      </c>
      <c r="C4506" s="61"/>
      <c r="D4506" s="61"/>
      <c r="E4506" s="61"/>
      <c r="F4506" s="61"/>
      <c r="G4506" s="61"/>
      <c r="H4506" s="62"/>
    </row>
    <row r="4507" spans="1:8" customFormat="1" x14ac:dyDescent="0.25">
      <c r="A4507" s="59"/>
      <c r="B4507" s="60">
        <v>1.2638888888888899</v>
      </c>
      <c r="C4507" s="61"/>
      <c r="D4507" s="61"/>
      <c r="E4507" s="61"/>
      <c r="F4507" s="61"/>
      <c r="G4507" s="61"/>
      <c r="H4507" s="62"/>
    </row>
    <row r="4508" spans="1:8" customFormat="1" x14ac:dyDescent="0.25">
      <c r="A4508" s="59"/>
      <c r="B4508" s="60">
        <v>1.2708333333333299</v>
      </c>
      <c r="C4508" s="61"/>
      <c r="D4508" s="61"/>
      <c r="E4508" s="61"/>
      <c r="F4508" s="61"/>
      <c r="G4508" s="61"/>
      <c r="H4508" s="62"/>
    </row>
    <row r="4509" spans="1:8" customFormat="1" x14ac:dyDescent="0.25">
      <c r="A4509" s="59"/>
      <c r="B4509" s="60">
        <v>1.2777777777777799</v>
      </c>
      <c r="C4509" s="61"/>
      <c r="D4509" s="61"/>
      <c r="E4509" s="61"/>
      <c r="F4509" s="61"/>
      <c r="G4509" s="61"/>
      <c r="H4509" s="62"/>
    </row>
    <row r="4510" spans="1:8" customFormat="1" x14ac:dyDescent="0.25">
      <c r="A4510" s="59"/>
      <c r="B4510" s="60">
        <v>1.2847222222222201</v>
      </c>
      <c r="C4510" s="61"/>
      <c r="D4510" s="61"/>
      <c r="E4510" s="61"/>
      <c r="F4510" s="61"/>
      <c r="G4510" s="61"/>
      <c r="H4510" s="62"/>
    </row>
    <row r="4511" spans="1:8" customFormat="1" x14ac:dyDescent="0.25">
      <c r="A4511" s="59"/>
      <c r="B4511" s="60">
        <v>1.2916666666666701</v>
      </c>
      <c r="C4511" s="61"/>
      <c r="D4511" s="61"/>
      <c r="E4511" s="61"/>
      <c r="F4511" s="61"/>
      <c r="G4511" s="61"/>
      <c r="H4511" s="62"/>
    </row>
    <row r="4512" spans="1:8" customFormat="1" x14ac:dyDescent="0.25">
      <c r="A4512" s="59"/>
      <c r="B4512" s="60">
        <v>1.2986111111111101</v>
      </c>
      <c r="C4512" s="61"/>
      <c r="D4512" s="61"/>
      <c r="E4512" s="61"/>
      <c r="F4512" s="61"/>
      <c r="G4512" s="61"/>
      <c r="H4512" s="62"/>
    </row>
    <row r="4513" spans="1:8" customFormat="1" x14ac:dyDescent="0.25">
      <c r="A4513" s="59"/>
      <c r="B4513" s="60">
        <v>1.30555555555556</v>
      </c>
      <c r="C4513" s="61"/>
      <c r="D4513" s="61"/>
      <c r="E4513" s="61"/>
      <c r="F4513" s="61"/>
      <c r="G4513" s="61"/>
      <c r="H4513" s="62"/>
    </row>
    <row r="4514" spans="1:8" customFormat="1" x14ac:dyDescent="0.25">
      <c r="A4514" s="59"/>
      <c r="B4514" s="60">
        <v>1.3125</v>
      </c>
      <c r="C4514" s="61"/>
      <c r="D4514" s="61"/>
      <c r="E4514" s="61"/>
      <c r="F4514" s="61"/>
      <c r="G4514" s="61"/>
      <c r="H4514" s="62"/>
    </row>
    <row r="4515" spans="1:8" customFormat="1" x14ac:dyDescent="0.25">
      <c r="A4515" s="59"/>
      <c r="B4515" s="60">
        <v>1.31944444444444</v>
      </c>
      <c r="C4515" s="61"/>
      <c r="D4515" s="61"/>
      <c r="E4515" s="61"/>
      <c r="F4515" s="61"/>
      <c r="G4515" s="61"/>
      <c r="H4515" s="62"/>
    </row>
    <row r="4516" spans="1:8" customFormat="1" x14ac:dyDescent="0.25">
      <c r="A4516" s="59"/>
      <c r="B4516" s="60">
        <v>1.3263888888888899</v>
      </c>
      <c r="C4516" s="61"/>
      <c r="D4516" s="61"/>
      <c r="E4516" s="61"/>
      <c r="F4516" s="61"/>
      <c r="G4516" s="61"/>
      <c r="H4516" s="62"/>
    </row>
    <row r="4517" spans="1:8" customFormat="1" x14ac:dyDescent="0.25">
      <c r="A4517" s="59"/>
      <c r="B4517" s="60">
        <v>1.3333333333333299</v>
      </c>
      <c r="C4517" s="61"/>
      <c r="D4517" s="61"/>
      <c r="E4517" s="61"/>
      <c r="F4517" s="61"/>
      <c r="G4517" s="61"/>
      <c r="H4517" s="62"/>
    </row>
    <row r="4518" spans="1:8" customFormat="1" x14ac:dyDescent="0.25">
      <c r="A4518" s="59"/>
      <c r="B4518" s="60">
        <v>1.3402777777777799</v>
      </c>
      <c r="C4518" s="61"/>
      <c r="D4518" s="61"/>
      <c r="E4518" s="61"/>
      <c r="F4518" s="61"/>
      <c r="G4518" s="61"/>
      <c r="H4518" s="62"/>
    </row>
    <row r="4519" spans="1:8" customFormat="1" x14ac:dyDescent="0.25">
      <c r="A4519" s="59"/>
      <c r="B4519" s="60">
        <v>1.3472222222222201</v>
      </c>
      <c r="C4519" s="61"/>
      <c r="D4519" s="61"/>
      <c r="E4519" s="61"/>
      <c r="F4519" s="61"/>
      <c r="G4519" s="61"/>
      <c r="H4519" s="62"/>
    </row>
    <row r="4520" spans="1:8" customFormat="1" x14ac:dyDescent="0.25">
      <c r="A4520" s="59"/>
      <c r="B4520" s="60">
        <v>1.3541666666666701</v>
      </c>
      <c r="C4520" s="61"/>
      <c r="D4520" s="61"/>
      <c r="E4520" s="61"/>
      <c r="F4520" s="61"/>
      <c r="G4520" s="61"/>
      <c r="H4520" s="62"/>
    </row>
    <row r="4521" spans="1:8" customFormat="1" x14ac:dyDescent="0.25">
      <c r="A4521" s="59"/>
      <c r="B4521" s="60">
        <v>1.3611111111111101</v>
      </c>
      <c r="C4521" s="61"/>
      <c r="D4521" s="61"/>
      <c r="E4521" s="61"/>
      <c r="F4521" s="61"/>
      <c r="G4521" s="61"/>
      <c r="H4521" s="62"/>
    </row>
    <row r="4522" spans="1:8" customFormat="1" x14ac:dyDescent="0.25">
      <c r="A4522" s="59"/>
      <c r="B4522" s="60">
        <v>1.36805555555556</v>
      </c>
      <c r="C4522" s="61"/>
      <c r="D4522" s="61"/>
      <c r="E4522" s="61"/>
      <c r="F4522" s="61"/>
      <c r="G4522" s="61"/>
      <c r="H4522" s="62"/>
    </row>
    <row r="4523" spans="1:8" customFormat="1" x14ac:dyDescent="0.25">
      <c r="A4523" s="59"/>
      <c r="B4523" s="60">
        <v>1.375</v>
      </c>
      <c r="C4523" s="61"/>
      <c r="D4523" s="61"/>
      <c r="E4523" s="61"/>
      <c r="F4523" s="61"/>
      <c r="G4523" s="61"/>
      <c r="H4523" s="62"/>
    </row>
    <row r="4524" spans="1:8" customFormat="1" x14ac:dyDescent="0.25">
      <c r="A4524" s="59"/>
      <c r="B4524" s="60">
        <v>1.38194444444444</v>
      </c>
      <c r="C4524" s="61"/>
      <c r="D4524" s="61"/>
      <c r="E4524" s="61"/>
      <c r="F4524" s="61"/>
      <c r="G4524" s="61"/>
      <c r="H4524" s="62"/>
    </row>
    <row r="4525" spans="1:8" customFormat="1" x14ac:dyDescent="0.25">
      <c r="A4525" s="59"/>
      <c r="B4525" s="60">
        <v>1.3888888888888899</v>
      </c>
      <c r="C4525" s="61"/>
      <c r="D4525" s="61"/>
      <c r="E4525" s="61"/>
      <c r="F4525" s="61"/>
      <c r="G4525" s="61"/>
      <c r="H4525" s="62"/>
    </row>
    <row r="4526" spans="1:8" customFormat="1" x14ac:dyDescent="0.25">
      <c r="A4526" s="59"/>
      <c r="B4526" s="60">
        <v>1.3958333333333299</v>
      </c>
      <c r="C4526" s="61"/>
      <c r="D4526" s="61"/>
      <c r="E4526" s="61"/>
      <c r="F4526" s="61"/>
      <c r="G4526" s="61"/>
      <c r="H4526" s="62"/>
    </row>
    <row r="4527" spans="1:8" customFormat="1" x14ac:dyDescent="0.25">
      <c r="A4527" s="59"/>
      <c r="B4527" s="60">
        <v>1.4027777777777799</v>
      </c>
      <c r="C4527" s="61"/>
      <c r="D4527" s="61"/>
      <c r="E4527" s="61"/>
      <c r="F4527" s="61"/>
      <c r="G4527" s="61"/>
      <c r="H4527" s="62"/>
    </row>
    <row r="4528" spans="1:8" customFormat="1" x14ac:dyDescent="0.25">
      <c r="A4528" s="59"/>
      <c r="B4528" s="60">
        <v>1.4097222222222201</v>
      </c>
      <c r="C4528" s="61"/>
      <c r="D4528" s="61"/>
      <c r="E4528" s="61"/>
      <c r="F4528" s="61"/>
      <c r="G4528" s="61"/>
      <c r="H4528" s="62"/>
    </row>
    <row r="4529" spans="1:8" customFormat="1" x14ac:dyDescent="0.25">
      <c r="A4529" s="59"/>
      <c r="B4529" s="60">
        <v>1.4166666666666701</v>
      </c>
      <c r="C4529" s="61"/>
      <c r="D4529" s="61"/>
      <c r="E4529" s="61"/>
      <c r="F4529" s="61"/>
      <c r="G4529" s="61"/>
      <c r="H4529" s="62"/>
    </row>
    <row r="4530" spans="1:8" customFormat="1" x14ac:dyDescent="0.25">
      <c r="A4530" s="59"/>
      <c r="B4530" s="60">
        <v>1.4236111111111101</v>
      </c>
      <c r="C4530" s="61"/>
      <c r="D4530" s="61"/>
      <c r="E4530" s="61"/>
      <c r="F4530" s="61"/>
      <c r="G4530" s="61"/>
      <c r="H4530" s="62"/>
    </row>
    <row r="4531" spans="1:8" customFormat="1" x14ac:dyDescent="0.25">
      <c r="A4531" s="59"/>
      <c r="B4531" s="60">
        <v>1.43055555555556</v>
      </c>
      <c r="C4531" s="61"/>
      <c r="D4531" s="61"/>
      <c r="E4531" s="61"/>
      <c r="F4531" s="61"/>
      <c r="G4531" s="61"/>
      <c r="H4531" s="62"/>
    </row>
    <row r="4532" spans="1:8" customFormat="1" x14ac:dyDescent="0.25">
      <c r="A4532" s="59"/>
      <c r="B4532" s="60">
        <v>1.4375</v>
      </c>
      <c r="C4532" s="61"/>
      <c r="D4532" s="61"/>
      <c r="E4532" s="61"/>
      <c r="F4532" s="61"/>
      <c r="G4532" s="61"/>
      <c r="H4532" s="62"/>
    </row>
    <row r="4533" spans="1:8" customFormat="1" x14ac:dyDescent="0.25">
      <c r="A4533" s="59"/>
      <c r="B4533" s="60">
        <v>1.44444444444444</v>
      </c>
      <c r="C4533" s="61"/>
      <c r="D4533" s="61"/>
      <c r="E4533" s="61"/>
      <c r="F4533" s="61"/>
      <c r="G4533" s="61"/>
      <c r="H4533" s="62"/>
    </row>
    <row r="4534" spans="1:8" customFormat="1" x14ac:dyDescent="0.25">
      <c r="A4534" s="59"/>
      <c r="B4534" s="60">
        <v>1.4513888888888899</v>
      </c>
      <c r="C4534" s="61"/>
      <c r="D4534" s="61"/>
      <c r="E4534" s="61"/>
      <c r="F4534" s="61"/>
      <c r="G4534" s="61"/>
      <c r="H4534" s="62"/>
    </row>
    <row r="4535" spans="1:8" customFormat="1" x14ac:dyDescent="0.25">
      <c r="A4535" s="59"/>
      <c r="B4535" s="60">
        <v>1.4583333333333299</v>
      </c>
      <c r="C4535" s="61"/>
      <c r="D4535" s="61"/>
      <c r="E4535" s="61"/>
      <c r="F4535" s="61"/>
      <c r="G4535" s="61"/>
      <c r="H4535" s="62"/>
    </row>
    <row r="4536" spans="1:8" customFormat="1" x14ac:dyDescent="0.25">
      <c r="A4536" s="59"/>
      <c r="B4536" s="60">
        <v>1.4652777777777799</v>
      </c>
      <c r="C4536" s="61"/>
      <c r="D4536" s="61"/>
      <c r="E4536" s="61"/>
      <c r="F4536" s="61"/>
      <c r="G4536" s="61"/>
      <c r="H4536" s="62"/>
    </row>
    <row r="4537" spans="1:8" customFormat="1" x14ac:dyDescent="0.25">
      <c r="A4537" s="59"/>
      <c r="B4537" s="60">
        <v>1.4722222222222201</v>
      </c>
      <c r="C4537" s="61"/>
      <c r="D4537" s="61"/>
      <c r="E4537" s="61"/>
      <c r="F4537" s="61"/>
      <c r="G4537" s="61"/>
      <c r="H4537" s="62"/>
    </row>
    <row r="4538" spans="1:8" customFormat="1" x14ac:dyDescent="0.25">
      <c r="A4538" s="59"/>
      <c r="B4538" s="60">
        <v>1.4791666666666701</v>
      </c>
      <c r="C4538" s="61"/>
      <c r="D4538" s="61"/>
      <c r="E4538" s="61"/>
      <c r="F4538" s="61"/>
      <c r="G4538" s="61"/>
      <c r="H4538" s="62"/>
    </row>
    <row r="4539" spans="1:8" customFormat="1" x14ac:dyDescent="0.25">
      <c r="A4539" s="59"/>
      <c r="B4539" s="60">
        <v>1.4861111111111101</v>
      </c>
      <c r="C4539" s="61"/>
      <c r="D4539" s="61"/>
      <c r="E4539" s="61"/>
      <c r="F4539" s="61"/>
      <c r="G4539" s="61"/>
      <c r="H4539" s="62"/>
    </row>
    <row r="4540" spans="1:8" customFormat="1" x14ac:dyDescent="0.25">
      <c r="A4540" s="59"/>
      <c r="B4540" s="60">
        <v>1.49305555555556</v>
      </c>
      <c r="C4540" s="61"/>
      <c r="D4540" s="61"/>
      <c r="E4540" s="61"/>
      <c r="F4540" s="61"/>
      <c r="G4540" s="61"/>
      <c r="H4540" s="62"/>
    </row>
    <row r="4541" spans="1:8" customFormat="1" x14ac:dyDescent="0.25">
      <c r="A4541" s="59"/>
      <c r="B4541" s="60">
        <v>1.5</v>
      </c>
      <c r="C4541" s="61"/>
      <c r="D4541" s="61"/>
      <c r="E4541" s="61"/>
      <c r="F4541" s="61"/>
      <c r="G4541" s="61"/>
      <c r="H4541" s="62"/>
    </row>
    <row r="4542" spans="1:8" customFormat="1" x14ac:dyDescent="0.25">
      <c r="A4542" s="59"/>
      <c r="B4542" s="60">
        <v>1.50694444444444</v>
      </c>
      <c r="C4542" s="61"/>
      <c r="D4542" s="61"/>
      <c r="E4542" s="61"/>
      <c r="F4542" s="61"/>
      <c r="G4542" s="61"/>
      <c r="H4542" s="62"/>
    </row>
    <row r="4543" spans="1:8" customFormat="1" x14ac:dyDescent="0.25">
      <c r="A4543" s="59"/>
      <c r="B4543" s="60">
        <v>1.5138888888888899</v>
      </c>
      <c r="C4543" s="61"/>
      <c r="D4543" s="61"/>
      <c r="E4543" s="61"/>
      <c r="F4543" s="61"/>
      <c r="G4543" s="61"/>
      <c r="H4543" s="62"/>
    </row>
    <row r="4544" spans="1:8" customFormat="1" x14ac:dyDescent="0.25">
      <c r="A4544" s="59"/>
      <c r="B4544" s="60">
        <v>1.5208333333333299</v>
      </c>
      <c r="C4544" s="61"/>
      <c r="D4544" s="61"/>
      <c r="E4544" s="61"/>
      <c r="F4544" s="61"/>
      <c r="G4544" s="61"/>
      <c r="H4544" s="62"/>
    </row>
    <row r="4545" spans="1:8" customFormat="1" x14ac:dyDescent="0.25">
      <c r="A4545" s="59"/>
      <c r="B4545" s="60">
        <v>1.5277777777777799</v>
      </c>
      <c r="C4545" s="61"/>
      <c r="D4545" s="61"/>
      <c r="E4545" s="61"/>
      <c r="F4545" s="61"/>
      <c r="G4545" s="61"/>
      <c r="H4545" s="62"/>
    </row>
    <row r="4546" spans="1:8" customFormat="1" x14ac:dyDescent="0.25">
      <c r="A4546" s="59"/>
      <c r="B4546" s="60">
        <v>1.5347222222222201</v>
      </c>
      <c r="C4546" s="61"/>
      <c r="D4546" s="61"/>
      <c r="E4546" s="61"/>
      <c r="F4546" s="61"/>
      <c r="G4546" s="61"/>
      <c r="H4546" s="62"/>
    </row>
    <row r="4547" spans="1:8" customFormat="1" x14ac:dyDescent="0.25">
      <c r="A4547" s="59"/>
      <c r="B4547" s="60">
        <v>1.5416666666666701</v>
      </c>
      <c r="C4547" s="61"/>
      <c r="D4547" s="61"/>
      <c r="E4547" s="61"/>
      <c r="F4547" s="61"/>
      <c r="G4547" s="61"/>
      <c r="H4547" s="62"/>
    </row>
    <row r="4548" spans="1:8" customFormat="1" x14ac:dyDescent="0.25">
      <c r="A4548" s="59"/>
      <c r="B4548" s="60">
        <v>1.5486111111111101</v>
      </c>
      <c r="C4548" s="61"/>
      <c r="D4548" s="61"/>
      <c r="E4548" s="61"/>
      <c r="F4548" s="61"/>
      <c r="G4548" s="61"/>
      <c r="H4548" s="62"/>
    </row>
    <row r="4549" spans="1:8" customFormat="1" x14ac:dyDescent="0.25">
      <c r="A4549" s="59"/>
      <c r="B4549" s="60">
        <v>1.55555555555556</v>
      </c>
      <c r="C4549" s="61"/>
      <c r="D4549" s="61"/>
      <c r="E4549" s="61"/>
      <c r="F4549" s="61"/>
      <c r="G4549" s="61"/>
      <c r="H4549" s="62"/>
    </row>
    <row r="4550" spans="1:8" customFormat="1" x14ac:dyDescent="0.25">
      <c r="A4550" s="59"/>
      <c r="B4550" s="60">
        <v>1.5625</v>
      </c>
      <c r="C4550" s="61"/>
      <c r="D4550" s="61"/>
      <c r="E4550" s="61"/>
      <c r="F4550" s="61"/>
      <c r="G4550" s="61"/>
      <c r="H4550" s="62"/>
    </row>
    <row r="4551" spans="1:8" customFormat="1" x14ac:dyDescent="0.25">
      <c r="A4551" s="59"/>
      <c r="B4551" s="60">
        <v>1.56944444444444</v>
      </c>
      <c r="C4551" s="61"/>
      <c r="D4551" s="61"/>
      <c r="E4551" s="61"/>
      <c r="F4551" s="61"/>
      <c r="G4551" s="61"/>
      <c r="H4551" s="62"/>
    </row>
    <row r="4552" spans="1:8" customFormat="1" x14ac:dyDescent="0.25">
      <c r="A4552" s="59"/>
      <c r="B4552" s="60">
        <v>1.5763888888888899</v>
      </c>
      <c r="C4552" s="61"/>
      <c r="D4552" s="61"/>
      <c r="E4552" s="61"/>
      <c r="F4552" s="61"/>
      <c r="G4552" s="61"/>
      <c r="H4552" s="62"/>
    </row>
    <row r="4553" spans="1:8" customFormat="1" x14ac:dyDescent="0.25">
      <c r="A4553" s="59"/>
      <c r="B4553" s="60">
        <v>1.5833333333333299</v>
      </c>
      <c r="C4553" s="61"/>
      <c r="D4553" s="61"/>
      <c r="E4553" s="61"/>
      <c r="F4553" s="61"/>
      <c r="G4553" s="61"/>
      <c r="H4553" s="62"/>
    </row>
    <row r="4554" spans="1:8" customFormat="1" x14ac:dyDescent="0.25">
      <c r="A4554" s="59"/>
      <c r="B4554" s="60">
        <v>1.5902777777777799</v>
      </c>
      <c r="C4554" s="61"/>
      <c r="D4554" s="61"/>
      <c r="E4554" s="61"/>
      <c r="F4554" s="61"/>
      <c r="G4554" s="61"/>
      <c r="H4554" s="62"/>
    </row>
    <row r="4555" spans="1:8" customFormat="1" x14ac:dyDescent="0.25">
      <c r="A4555" s="59"/>
      <c r="B4555" s="60">
        <v>1.5972222222222201</v>
      </c>
      <c r="C4555" s="61"/>
      <c r="D4555" s="61"/>
      <c r="E4555" s="61"/>
      <c r="F4555" s="61"/>
      <c r="G4555" s="61"/>
      <c r="H4555" s="62"/>
    </row>
    <row r="4556" spans="1:8" customFormat="1" x14ac:dyDescent="0.25">
      <c r="A4556" s="59"/>
      <c r="B4556" s="60">
        <v>1.6041666666666701</v>
      </c>
      <c r="C4556" s="61"/>
      <c r="D4556" s="61"/>
      <c r="E4556" s="61"/>
      <c r="F4556" s="61"/>
      <c r="G4556" s="61"/>
      <c r="H4556" s="62"/>
    </row>
    <row r="4557" spans="1:8" customFormat="1" x14ac:dyDescent="0.25">
      <c r="A4557" s="59"/>
      <c r="B4557" s="60">
        <v>1.6111111111111101</v>
      </c>
      <c r="C4557" s="61"/>
      <c r="D4557" s="61"/>
      <c r="E4557" s="61"/>
      <c r="F4557" s="61"/>
      <c r="G4557" s="61"/>
      <c r="H4557" s="62"/>
    </row>
    <row r="4558" spans="1:8" customFormat="1" x14ac:dyDescent="0.25">
      <c r="A4558" s="59"/>
      <c r="B4558" s="60">
        <v>1.61805555555556</v>
      </c>
      <c r="C4558" s="61"/>
      <c r="D4558" s="61"/>
      <c r="E4558" s="61"/>
      <c r="F4558" s="61"/>
      <c r="G4558" s="61"/>
      <c r="H4558" s="62"/>
    </row>
    <row r="4559" spans="1:8" customFormat="1" x14ac:dyDescent="0.25">
      <c r="A4559" s="59"/>
      <c r="B4559" s="60">
        <v>1.625</v>
      </c>
      <c r="C4559" s="61"/>
      <c r="D4559" s="61"/>
      <c r="E4559" s="61"/>
      <c r="F4559" s="61"/>
      <c r="G4559" s="61"/>
      <c r="H4559" s="62"/>
    </row>
    <row r="4560" spans="1:8" customFormat="1" x14ac:dyDescent="0.25">
      <c r="A4560" s="59"/>
      <c r="B4560" s="60">
        <v>1.63194444444444</v>
      </c>
      <c r="C4560" s="61"/>
      <c r="D4560" s="61"/>
      <c r="E4560" s="61"/>
      <c r="F4560" s="61"/>
      <c r="G4560" s="61"/>
      <c r="H4560" s="62"/>
    </row>
    <row r="4561" spans="1:8" customFormat="1" x14ac:dyDescent="0.25">
      <c r="A4561" s="59"/>
      <c r="B4561" s="60">
        <v>1.6388888888888899</v>
      </c>
      <c r="C4561" s="61"/>
      <c r="D4561" s="61"/>
      <c r="E4561" s="61"/>
      <c r="F4561" s="61"/>
      <c r="G4561" s="61"/>
      <c r="H4561" s="62"/>
    </row>
    <row r="4562" spans="1:8" customFormat="1" x14ac:dyDescent="0.25">
      <c r="A4562" s="59"/>
      <c r="B4562" s="60">
        <v>1.6458333333333299</v>
      </c>
      <c r="C4562" s="61"/>
      <c r="D4562" s="61"/>
      <c r="E4562" s="61"/>
      <c r="F4562" s="61"/>
      <c r="G4562" s="61"/>
      <c r="H4562" s="62"/>
    </row>
    <row r="4563" spans="1:8" customFormat="1" x14ac:dyDescent="0.25">
      <c r="A4563" s="59"/>
      <c r="B4563" s="60">
        <v>1.6527777777777799</v>
      </c>
      <c r="C4563" s="61"/>
      <c r="D4563" s="61"/>
      <c r="E4563" s="61"/>
      <c r="F4563" s="61"/>
      <c r="G4563" s="61"/>
      <c r="H4563" s="62"/>
    </row>
    <row r="4564" spans="1:8" customFormat="1" x14ac:dyDescent="0.25">
      <c r="A4564" s="59"/>
      <c r="B4564" s="60">
        <v>1.6597222222222201</v>
      </c>
      <c r="C4564" s="61"/>
      <c r="D4564" s="61"/>
      <c r="E4564" s="61"/>
      <c r="F4564" s="61"/>
      <c r="G4564" s="61"/>
      <c r="H4564" s="62"/>
    </row>
    <row r="4565" spans="1:8" customFormat="1" x14ac:dyDescent="0.25">
      <c r="A4565" s="59"/>
      <c r="B4565" s="60">
        <v>1.6666666666666701</v>
      </c>
      <c r="C4565" s="61"/>
      <c r="D4565" s="61"/>
      <c r="E4565" s="61"/>
      <c r="F4565" s="61"/>
      <c r="G4565" s="61"/>
      <c r="H4565" s="62"/>
    </row>
    <row r="4566" spans="1:8" customFormat="1" x14ac:dyDescent="0.25">
      <c r="A4566" s="59"/>
      <c r="B4566" s="60">
        <v>1.6736111111111101</v>
      </c>
      <c r="C4566" s="61"/>
      <c r="D4566" s="61"/>
      <c r="E4566" s="61"/>
      <c r="F4566" s="61"/>
      <c r="G4566" s="61"/>
      <c r="H4566" s="62"/>
    </row>
    <row r="4567" spans="1:8" customFormat="1" x14ac:dyDescent="0.25">
      <c r="A4567" s="59"/>
      <c r="B4567" s="60">
        <v>1.68055555555556</v>
      </c>
      <c r="C4567" s="61"/>
      <c r="D4567" s="61"/>
      <c r="E4567" s="61"/>
      <c r="F4567" s="61"/>
      <c r="G4567" s="61"/>
      <c r="H4567" s="62"/>
    </row>
    <row r="4568" spans="1:8" customFormat="1" x14ac:dyDescent="0.25">
      <c r="A4568" s="59"/>
      <c r="B4568" s="60">
        <v>1.6875</v>
      </c>
      <c r="C4568" s="61"/>
      <c r="D4568" s="61"/>
      <c r="E4568" s="61"/>
      <c r="F4568" s="61"/>
      <c r="G4568" s="61"/>
      <c r="H4568" s="62"/>
    </row>
    <row r="4569" spans="1:8" customFormat="1" x14ac:dyDescent="0.25">
      <c r="A4569" s="59"/>
      <c r="B4569" s="60">
        <v>1.69444444444444</v>
      </c>
      <c r="C4569" s="61"/>
      <c r="D4569" s="61"/>
      <c r="E4569" s="61"/>
      <c r="F4569" s="61"/>
      <c r="G4569" s="61"/>
      <c r="H4569" s="62"/>
    </row>
    <row r="4570" spans="1:8" customFormat="1" x14ac:dyDescent="0.25">
      <c r="A4570" s="59"/>
      <c r="B4570" s="60">
        <v>1.7013888888888899</v>
      </c>
      <c r="C4570" s="61"/>
      <c r="D4570" s="61"/>
      <c r="E4570" s="61"/>
      <c r="F4570" s="61"/>
      <c r="G4570" s="61"/>
      <c r="H4570" s="62"/>
    </row>
    <row r="4571" spans="1:8" customFormat="1" x14ac:dyDescent="0.25">
      <c r="A4571" s="59"/>
      <c r="B4571" s="60">
        <v>1.7083333333333299</v>
      </c>
      <c r="C4571" s="61"/>
      <c r="D4571" s="61"/>
      <c r="E4571" s="61"/>
      <c r="F4571" s="61"/>
      <c r="G4571" s="61"/>
      <c r="H4571" s="62"/>
    </row>
    <row r="4572" spans="1:8" customFormat="1" x14ac:dyDescent="0.25">
      <c r="A4572" s="59"/>
      <c r="B4572" s="60">
        <v>1.7152777777777799</v>
      </c>
      <c r="C4572" s="61"/>
      <c r="D4572" s="61"/>
      <c r="E4572" s="61"/>
      <c r="F4572" s="61"/>
      <c r="G4572" s="61"/>
      <c r="H4572" s="62"/>
    </row>
    <row r="4573" spans="1:8" customFormat="1" x14ac:dyDescent="0.25">
      <c r="A4573" s="59"/>
      <c r="B4573" s="60">
        <v>1.7222222222222201</v>
      </c>
      <c r="C4573" s="61"/>
      <c r="D4573" s="61"/>
      <c r="E4573" s="61"/>
      <c r="F4573" s="61"/>
      <c r="G4573" s="61"/>
      <c r="H4573" s="62"/>
    </row>
    <row r="4574" spans="1:8" customFormat="1" x14ac:dyDescent="0.25">
      <c r="A4574" s="59"/>
      <c r="B4574" s="60">
        <v>1.7291666666666701</v>
      </c>
      <c r="C4574" s="61"/>
      <c r="D4574" s="61"/>
      <c r="E4574" s="61"/>
      <c r="F4574" s="61"/>
      <c r="G4574" s="61"/>
      <c r="H4574" s="62"/>
    </row>
    <row r="4575" spans="1:8" customFormat="1" x14ac:dyDescent="0.25">
      <c r="A4575" s="59"/>
      <c r="B4575" s="60">
        <v>1.7361111111111101</v>
      </c>
      <c r="C4575" s="61"/>
      <c r="D4575" s="61"/>
      <c r="E4575" s="61"/>
      <c r="F4575" s="61"/>
      <c r="G4575" s="61"/>
      <c r="H4575" s="62"/>
    </row>
    <row r="4576" spans="1:8" customFormat="1" x14ac:dyDescent="0.25">
      <c r="A4576" s="59"/>
      <c r="B4576" s="60">
        <v>1.74305555555556</v>
      </c>
      <c r="C4576" s="61"/>
      <c r="D4576" s="61"/>
      <c r="E4576" s="61"/>
      <c r="F4576" s="61"/>
      <c r="G4576" s="61"/>
      <c r="H4576" s="62"/>
    </row>
    <row r="4577" spans="1:8" customFormat="1" x14ac:dyDescent="0.25">
      <c r="A4577" s="59"/>
      <c r="B4577" s="60">
        <v>1.75</v>
      </c>
      <c r="C4577" s="61"/>
      <c r="D4577" s="61"/>
      <c r="E4577" s="61"/>
      <c r="F4577" s="61"/>
      <c r="G4577" s="61"/>
      <c r="H4577" s="62"/>
    </row>
    <row r="4578" spans="1:8" customFormat="1" x14ac:dyDescent="0.25">
      <c r="A4578" s="59"/>
      <c r="B4578" s="60">
        <v>1.75694444444444</v>
      </c>
      <c r="C4578" s="61"/>
      <c r="D4578" s="61"/>
      <c r="E4578" s="61"/>
      <c r="F4578" s="61"/>
      <c r="G4578" s="61"/>
      <c r="H4578" s="62"/>
    </row>
    <row r="4579" spans="1:8" customFormat="1" x14ac:dyDescent="0.25">
      <c r="A4579" s="59"/>
      <c r="B4579" s="60">
        <v>1.7638888888888899</v>
      </c>
      <c r="C4579" s="61"/>
      <c r="D4579" s="61"/>
      <c r="E4579" s="61"/>
      <c r="F4579" s="61"/>
      <c r="G4579" s="61"/>
      <c r="H4579" s="62"/>
    </row>
    <row r="4580" spans="1:8" customFormat="1" x14ac:dyDescent="0.25">
      <c r="A4580" s="59"/>
      <c r="B4580" s="60">
        <v>1.7708333333333299</v>
      </c>
      <c r="C4580" s="61"/>
      <c r="D4580" s="61"/>
      <c r="E4580" s="61"/>
      <c r="F4580" s="61"/>
      <c r="G4580" s="61"/>
      <c r="H4580" s="62"/>
    </row>
    <row r="4581" spans="1:8" customFormat="1" x14ac:dyDescent="0.25">
      <c r="A4581" s="59"/>
      <c r="B4581" s="60">
        <v>1.7777777777777799</v>
      </c>
      <c r="C4581" s="61"/>
      <c r="D4581" s="61"/>
      <c r="E4581" s="61"/>
      <c r="F4581" s="61"/>
      <c r="G4581" s="61"/>
      <c r="H4581" s="62"/>
    </row>
    <row r="4582" spans="1:8" customFormat="1" x14ac:dyDescent="0.25">
      <c r="A4582" s="59"/>
      <c r="B4582" s="60">
        <v>1.7847222222222201</v>
      </c>
      <c r="C4582" s="61"/>
      <c r="D4582" s="61"/>
      <c r="E4582" s="61"/>
      <c r="F4582" s="61"/>
      <c r="G4582" s="61"/>
      <c r="H4582" s="62"/>
    </row>
    <row r="4583" spans="1:8" customFormat="1" x14ac:dyDescent="0.25">
      <c r="A4583" s="59"/>
      <c r="B4583" s="60">
        <v>1.7916666666666701</v>
      </c>
      <c r="C4583" s="61"/>
      <c r="D4583" s="61"/>
      <c r="E4583" s="61"/>
      <c r="F4583" s="61"/>
      <c r="G4583" s="61"/>
      <c r="H4583" s="62"/>
    </row>
    <row r="4584" spans="1:8" customFormat="1" x14ac:dyDescent="0.25">
      <c r="A4584" s="59"/>
      <c r="B4584" s="60">
        <v>1.7986111111111101</v>
      </c>
      <c r="C4584" s="61"/>
      <c r="D4584" s="61"/>
      <c r="E4584" s="61"/>
      <c r="F4584" s="61"/>
      <c r="G4584" s="61"/>
      <c r="H4584" s="62"/>
    </row>
    <row r="4585" spans="1:8" customFormat="1" x14ac:dyDescent="0.25">
      <c r="A4585" s="59"/>
      <c r="B4585" s="60">
        <v>1.80555555555556</v>
      </c>
      <c r="C4585" s="61"/>
      <c r="D4585" s="61"/>
      <c r="E4585" s="61"/>
      <c r="F4585" s="61"/>
      <c r="G4585" s="61"/>
      <c r="H4585" s="62"/>
    </row>
    <row r="4586" spans="1:8" customFormat="1" x14ac:dyDescent="0.25">
      <c r="A4586" s="59"/>
      <c r="B4586" s="60">
        <v>1.8125</v>
      </c>
      <c r="C4586" s="61"/>
      <c r="D4586" s="61"/>
      <c r="E4586" s="61"/>
      <c r="F4586" s="61"/>
      <c r="G4586" s="61"/>
      <c r="H4586" s="62"/>
    </row>
    <row r="4587" spans="1:8" customFormat="1" x14ac:dyDescent="0.25">
      <c r="A4587" s="59"/>
      <c r="B4587" s="60">
        <v>1.81944444444444</v>
      </c>
      <c r="C4587" s="61"/>
      <c r="D4587" s="61"/>
      <c r="E4587" s="61"/>
      <c r="F4587" s="61"/>
      <c r="G4587" s="61"/>
      <c r="H4587" s="62"/>
    </row>
    <row r="4588" spans="1:8" customFormat="1" x14ac:dyDescent="0.25">
      <c r="A4588" s="59"/>
      <c r="B4588" s="60">
        <v>1.8263888888888899</v>
      </c>
      <c r="C4588" s="61"/>
      <c r="D4588" s="61"/>
      <c r="E4588" s="61"/>
      <c r="F4588" s="61"/>
      <c r="G4588" s="61"/>
      <c r="H4588" s="62"/>
    </row>
    <row r="4589" spans="1:8" customFormat="1" x14ac:dyDescent="0.25">
      <c r="A4589" s="59"/>
      <c r="B4589" s="60">
        <v>1.8333333333333299</v>
      </c>
      <c r="C4589" s="61"/>
      <c r="D4589" s="61"/>
      <c r="E4589" s="61"/>
      <c r="F4589" s="61"/>
      <c r="G4589" s="61"/>
      <c r="H4589" s="62"/>
    </row>
    <row r="4590" spans="1:8" customFormat="1" x14ac:dyDescent="0.25">
      <c r="A4590" s="59"/>
      <c r="B4590" s="60">
        <v>1.8402777777777799</v>
      </c>
      <c r="C4590" s="61"/>
      <c r="D4590" s="61"/>
      <c r="E4590" s="61"/>
      <c r="F4590" s="61"/>
      <c r="G4590" s="61"/>
      <c r="H4590" s="62"/>
    </row>
    <row r="4591" spans="1:8" customFormat="1" x14ac:dyDescent="0.25">
      <c r="A4591" s="59"/>
      <c r="B4591" s="60">
        <v>1.8472222222222201</v>
      </c>
      <c r="C4591" s="61"/>
      <c r="D4591" s="61"/>
      <c r="E4591" s="61"/>
      <c r="F4591" s="61"/>
      <c r="G4591" s="61"/>
      <c r="H4591" s="62"/>
    </row>
    <row r="4592" spans="1:8" customFormat="1" x14ac:dyDescent="0.25">
      <c r="A4592" s="59"/>
      <c r="B4592" s="60">
        <v>1.8541666666666701</v>
      </c>
      <c r="C4592" s="61"/>
      <c r="D4592" s="61"/>
      <c r="E4592" s="61"/>
      <c r="F4592" s="61"/>
      <c r="G4592" s="61"/>
      <c r="H4592" s="62"/>
    </row>
    <row r="4593" spans="1:8" customFormat="1" x14ac:dyDescent="0.25">
      <c r="A4593" s="59"/>
      <c r="B4593" s="60">
        <v>1.8611111111111101</v>
      </c>
      <c r="C4593" s="61"/>
      <c r="D4593" s="61"/>
      <c r="E4593" s="61"/>
      <c r="F4593" s="61"/>
      <c r="G4593" s="61"/>
      <c r="H4593" s="62"/>
    </row>
    <row r="4594" spans="1:8" customFormat="1" x14ac:dyDescent="0.25">
      <c r="A4594" s="59"/>
      <c r="B4594" s="60">
        <v>1.86805555555556</v>
      </c>
      <c r="C4594" s="61"/>
      <c r="D4594" s="61"/>
      <c r="E4594" s="61"/>
      <c r="F4594" s="61"/>
      <c r="G4594" s="61"/>
      <c r="H4594" s="62"/>
    </row>
    <row r="4595" spans="1:8" customFormat="1" x14ac:dyDescent="0.25">
      <c r="A4595" s="59"/>
      <c r="B4595" s="60">
        <v>1.875</v>
      </c>
      <c r="C4595" s="61"/>
      <c r="D4595" s="61"/>
      <c r="E4595" s="61"/>
      <c r="F4595" s="61"/>
      <c r="G4595" s="61"/>
      <c r="H4595" s="62"/>
    </row>
    <row r="4596" spans="1:8" customFormat="1" x14ac:dyDescent="0.25">
      <c r="A4596" s="59"/>
      <c r="B4596" s="60">
        <v>1.88194444444444</v>
      </c>
      <c r="C4596" s="61"/>
      <c r="D4596" s="61"/>
      <c r="E4596" s="61"/>
      <c r="F4596" s="61"/>
      <c r="G4596" s="61"/>
      <c r="H4596" s="62"/>
    </row>
    <row r="4597" spans="1:8" customFormat="1" x14ac:dyDescent="0.25">
      <c r="A4597" s="59"/>
      <c r="B4597" s="60">
        <v>1.8888888888888899</v>
      </c>
      <c r="C4597" s="61"/>
      <c r="D4597" s="61"/>
      <c r="E4597" s="61"/>
      <c r="F4597" s="61"/>
      <c r="G4597" s="61"/>
      <c r="H4597" s="62"/>
    </row>
    <row r="4598" spans="1:8" customFormat="1" x14ac:dyDescent="0.25">
      <c r="A4598" s="59"/>
      <c r="B4598" s="60">
        <v>1.8958333333333299</v>
      </c>
      <c r="C4598" s="61"/>
      <c r="D4598" s="61"/>
      <c r="E4598" s="61"/>
      <c r="F4598" s="61"/>
      <c r="G4598" s="61"/>
      <c r="H4598" s="62"/>
    </row>
    <row r="4599" spans="1:8" customFormat="1" x14ac:dyDescent="0.25">
      <c r="A4599" s="59"/>
      <c r="B4599" s="60">
        <v>1.9027777777777799</v>
      </c>
      <c r="C4599" s="61"/>
      <c r="D4599" s="61"/>
      <c r="E4599" s="61"/>
      <c r="F4599" s="61"/>
      <c r="G4599" s="61"/>
      <c r="H4599" s="62"/>
    </row>
    <row r="4600" spans="1:8" customFormat="1" x14ac:dyDescent="0.25">
      <c r="A4600" s="59"/>
      <c r="B4600" s="60">
        <v>1.9097222222222201</v>
      </c>
      <c r="C4600" s="61"/>
      <c r="D4600" s="61"/>
      <c r="E4600" s="61"/>
      <c r="F4600" s="61"/>
      <c r="G4600" s="61"/>
      <c r="H4600" s="62"/>
    </row>
    <row r="4601" spans="1:8" customFormat="1" x14ac:dyDescent="0.25">
      <c r="A4601" s="59"/>
      <c r="B4601" s="60">
        <v>1.9166666666666701</v>
      </c>
      <c r="C4601" s="61"/>
      <c r="D4601" s="61"/>
      <c r="E4601" s="61"/>
      <c r="F4601" s="61"/>
      <c r="G4601" s="61"/>
      <c r="H4601" s="62"/>
    </row>
    <row r="4602" spans="1:8" customFormat="1" x14ac:dyDescent="0.25">
      <c r="A4602" s="59"/>
      <c r="B4602" s="60">
        <v>1.9236111111111101</v>
      </c>
      <c r="C4602" s="61"/>
      <c r="D4602" s="61"/>
      <c r="E4602" s="61"/>
      <c r="F4602" s="61"/>
      <c r="G4602" s="61"/>
      <c r="H4602" s="62"/>
    </row>
    <row r="4603" spans="1:8" customFormat="1" x14ac:dyDescent="0.25">
      <c r="A4603" s="59"/>
      <c r="B4603" s="60">
        <v>1.93055555555556</v>
      </c>
      <c r="C4603" s="61"/>
      <c r="D4603" s="61"/>
      <c r="E4603" s="61"/>
      <c r="F4603" s="61"/>
      <c r="G4603" s="61"/>
      <c r="H4603" s="62"/>
    </row>
    <row r="4604" spans="1:8" customFormat="1" x14ac:dyDescent="0.25">
      <c r="A4604" s="59"/>
      <c r="B4604" s="60">
        <v>1.9375</v>
      </c>
      <c r="C4604" s="61"/>
      <c r="D4604" s="61"/>
      <c r="E4604" s="61"/>
      <c r="F4604" s="61"/>
      <c r="G4604" s="61"/>
      <c r="H4604" s="62"/>
    </row>
    <row r="4605" spans="1:8" customFormat="1" x14ac:dyDescent="0.25">
      <c r="A4605" s="59"/>
      <c r="B4605" s="60">
        <v>1.94444444444444</v>
      </c>
      <c r="C4605" s="61"/>
      <c r="D4605" s="61"/>
      <c r="E4605" s="61"/>
      <c r="F4605" s="61"/>
      <c r="G4605" s="61"/>
      <c r="H4605" s="62"/>
    </row>
    <row r="4606" spans="1:8" customFormat="1" x14ac:dyDescent="0.25">
      <c r="A4606" s="59"/>
      <c r="B4606" s="60">
        <v>1.9513888888888899</v>
      </c>
      <c r="C4606" s="61"/>
      <c r="D4606" s="61"/>
      <c r="E4606" s="61"/>
      <c r="F4606" s="61"/>
      <c r="G4606" s="61"/>
      <c r="H4606" s="62"/>
    </row>
    <row r="4607" spans="1:8" customFormat="1" x14ac:dyDescent="0.25">
      <c r="A4607" s="59"/>
      <c r="B4607" s="60">
        <v>1.9583333333333299</v>
      </c>
      <c r="C4607" s="61"/>
      <c r="D4607" s="61"/>
      <c r="E4607" s="61"/>
      <c r="F4607" s="61"/>
      <c r="G4607" s="61"/>
      <c r="H4607" s="62"/>
    </row>
    <row r="4608" spans="1:8" customFormat="1" x14ac:dyDescent="0.25">
      <c r="A4608" s="59"/>
      <c r="B4608" s="60">
        <v>1.9652777777777799</v>
      </c>
      <c r="C4608" s="61"/>
      <c r="D4608" s="61"/>
      <c r="E4608" s="61"/>
      <c r="F4608" s="61"/>
      <c r="G4608" s="61"/>
      <c r="H4608" s="62"/>
    </row>
    <row r="4609" spans="1:8" customFormat="1" x14ac:dyDescent="0.25">
      <c r="A4609" s="59"/>
      <c r="B4609" s="60">
        <v>1.9722222222222201</v>
      </c>
      <c r="C4609" s="61"/>
      <c r="D4609" s="61"/>
      <c r="E4609" s="61"/>
      <c r="F4609" s="61"/>
      <c r="G4609" s="61"/>
      <c r="H4609" s="62"/>
    </row>
    <row r="4610" spans="1:8" customFormat="1" x14ac:dyDescent="0.25">
      <c r="A4610" s="59"/>
      <c r="B4610" s="60">
        <v>1.9791666666666701</v>
      </c>
      <c r="C4610" s="61"/>
      <c r="D4610" s="61"/>
      <c r="E4610" s="61"/>
      <c r="F4610" s="61"/>
      <c r="G4610" s="61"/>
      <c r="H4610" s="62"/>
    </row>
    <row r="4611" spans="1:8" customFormat="1" x14ac:dyDescent="0.25">
      <c r="A4611" s="59"/>
      <c r="B4611" s="60">
        <v>1.9861111111111101</v>
      </c>
      <c r="C4611" s="61"/>
      <c r="D4611" s="61"/>
      <c r="E4611" s="61"/>
      <c r="F4611" s="61"/>
      <c r="G4611" s="61"/>
      <c r="H4611" s="62"/>
    </row>
    <row r="4612" spans="1:8" customFormat="1" x14ac:dyDescent="0.25">
      <c r="A4612" s="59"/>
      <c r="B4612" s="60">
        <v>1.99305555555556</v>
      </c>
      <c r="C4612" s="61"/>
      <c r="D4612" s="61"/>
      <c r="E4612" s="61"/>
      <c r="F4612" s="61"/>
      <c r="G4612" s="61"/>
      <c r="H4612" s="62"/>
    </row>
  </sheetData>
  <autoFilter ref="A4:H4612" xr:uid="{00000000-0009-0000-0000-000000000000}"/>
  <mergeCells count="5">
    <mergeCell ref="A1:B3"/>
    <mergeCell ref="C1:F3"/>
    <mergeCell ref="G1:H1"/>
    <mergeCell ref="G2:H2"/>
    <mergeCell ref="G3:H3"/>
  </mergeCells>
  <pageMargins left="0.7" right="0.7" top="0.75" bottom="0.75" header="0.3" footer="0.3"/>
  <pageSetup scale="47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7"/>
  </sheetPr>
  <dimension ref="A1:D1537"/>
  <sheetViews>
    <sheetView view="pageBreakPreview" zoomScaleNormal="60" zoomScaleSheetLayoutView="100" workbookViewId="0">
      <pane ySplit="1" topLeftCell="A2" activePane="bottomLeft" state="frozen"/>
      <selection activeCell="F4595" sqref="F4595"/>
      <selection pane="bottomLeft"/>
    </sheetView>
  </sheetViews>
  <sheetFormatPr baseColWidth="10" defaultRowHeight="15" x14ac:dyDescent="0.25"/>
  <cols>
    <col min="1" max="1" width="10.42578125" style="57" bestFit="1" customWidth="1"/>
    <col min="2" max="2" width="12" style="58" bestFit="1" customWidth="1"/>
    <col min="3" max="3" width="6" style="57" bestFit="1" customWidth="1"/>
    <col min="4" max="4" width="7.7109375" style="57" bestFit="1" customWidth="1"/>
  </cols>
  <sheetData>
    <row r="1" spans="1:4" x14ac:dyDescent="0.25">
      <c r="A1" s="66" t="s">
        <v>6</v>
      </c>
      <c r="B1" s="66" t="s">
        <v>7</v>
      </c>
      <c r="C1" s="66" t="s">
        <v>8</v>
      </c>
      <c r="D1" s="66" t="s">
        <v>9</v>
      </c>
    </row>
    <row r="2" spans="1:4" x14ac:dyDescent="0.25">
      <c r="A2" s="59"/>
      <c r="B2" s="67"/>
      <c r="C2" s="68"/>
      <c r="D2" s="68"/>
    </row>
    <row r="3" spans="1:4" x14ac:dyDescent="0.25">
      <c r="A3" s="59"/>
      <c r="B3" s="67"/>
      <c r="C3" s="68"/>
      <c r="D3" s="68"/>
    </row>
    <row r="4" spans="1:4" x14ac:dyDescent="0.25">
      <c r="A4" s="59"/>
      <c r="B4" s="67"/>
      <c r="C4" s="68"/>
      <c r="D4" s="68"/>
    </row>
    <row r="5" spans="1:4" x14ac:dyDescent="0.25">
      <c r="A5" s="59"/>
      <c r="B5" s="67"/>
      <c r="C5" s="68"/>
      <c r="D5" s="68"/>
    </row>
    <row r="6" spans="1:4" x14ac:dyDescent="0.25">
      <c r="A6" s="59"/>
      <c r="B6" s="67"/>
      <c r="C6" s="68"/>
      <c r="D6" s="68"/>
    </row>
    <row r="7" spans="1:4" x14ac:dyDescent="0.25">
      <c r="A7" s="59"/>
      <c r="B7" s="67"/>
      <c r="C7" s="68"/>
      <c r="D7" s="68"/>
    </row>
    <row r="8" spans="1:4" x14ac:dyDescent="0.25">
      <c r="A8" s="59"/>
      <c r="B8" s="67"/>
      <c r="C8" s="68"/>
      <c r="D8" s="68"/>
    </row>
    <row r="9" spans="1:4" x14ac:dyDescent="0.25">
      <c r="A9" s="59"/>
      <c r="B9" s="67"/>
      <c r="C9" s="68"/>
      <c r="D9" s="68"/>
    </row>
    <row r="10" spans="1:4" x14ac:dyDescent="0.25">
      <c r="A10" s="59"/>
      <c r="B10" s="67"/>
      <c r="C10" s="68"/>
      <c r="D10" s="68"/>
    </row>
    <row r="11" spans="1:4" x14ac:dyDescent="0.25">
      <c r="A11" s="59"/>
      <c r="B11" s="67"/>
      <c r="C11" s="68"/>
      <c r="D11" s="68"/>
    </row>
    <row r="12" spans="1:4" x14ac:dyDescent="0.25">
      <c r="A12" s="59"/>
      <c r="B12" s="67"/>
      <c r="C12" s="68"/>
      <c r="D12" s="68"/>
    </row>
    <row r="13" spans="1:4" x14ac:dyDescent="0.25">
      <c r="A13" s="59"/>
      <c r="B13" s="67"/>
      <c r="C13" s="68"/>
      <c r="D13" s="68"/>
    </row>
    <row r="14" spans="1:4" x14ac:dyDescent="0.25">
      <c r="A14" s="59"/>
      <c r="B14" s="67"/>
      <c r="C14" s="68"/>
      <c r="D14" s="68"/>
    </row>
    <row r="15" spans="1:4" x14ac:dyDescent="0.25">
      <c r="A15" s="59"/>
      <c r="B15" s="67"/>
      <c r="C15" s="68"/>
      <c r="D15" s="68"/>
    </row>
    <row r="16" spans="1:4" x14ac:dyDescent="0.25">
      <c r="A16" s="59"/>
      <c r="B16" s="67"/>
      <c r="C16" s="68"/>
      <c r="D16" s="68"/>
    </row>
    <row r="17" spans="1:4" x14ac:dyDescent="0.25">
      <c r="A17" s="59"/>
      <c r="B17" s="67"/>
      <c r="C17" s="68"/>
      <c r="D17" s="68"/>
    </row>
    <row r="18" spans="1:4" x14ac:dyDescent="0.25">
      <c r="A18" s="59"/>
      <c r="B18" s="67"/>
      <c r="C18" s="68"/>
      <c r="D18" s="68"/>
    </row>
    <row r="19" spans="1:4" x14ac:dyDescent="0.25">
      <c r="A19" s="59"/>
      <c r="B19" s="67"/>
      <c r="C19" s="68"/>
      <c r="D19" s="68"/>
    </row>
    <row r="20" spans="1:4" x14ac:dyDescent="0.25">
      <c r="A20" s="59"/>
      <c r="B20" s="67"/>
      <c r="C20" s="68"/>
      <c r="D20" s="68"/>
    </row>
    <row r="21" spans="1:4" x14ac:dyDescent="0.25">
      <c r="A21" s="59"/>
      <c r="B21" s="67"/>
      <c r="C21" s="68"/>
      <c r="D21" s="68"/>
    </row>
    <row r="22" spans="1:4" x14ac:dyDescent="0.25">
      <c r="A22" s="59"/>
      <c r="B22" s="67"/>
      <c r="C22" s="68"/>
      <c r="D22" s="68"/>
    </row>
    <row r="23" spans="1:4" x14ac:dyDescent="0.25">
      <c r="A23" s="59"/>
      <c r="B23" s="67"/>
      <c r="C23" s="68"/>
      <c r="D23" s="68"/>
    </row>
    <row r="24" spans="1:4" x14ac:dyDescent="0.25">
      <c r="A24" s="59"/>
      <c r="B24" s="67"/>
      <c r="C24" s="68"/>
      <c r="D24" s="68"/>
    </row>
    <row r="25" spans="1:4" x14ac:dyDescent="0.25">
      <c r="A25" s="59"/>
      <c r="B25" s="67"/>
      <c r="C25" s="68"/>
      <c r="D25" s="68"/>
    </row>
    <row r="26" spans="1:4" x14ac:dyDescent="0.25">
      <c r="A26" s="59"/>
      <c r="B26" s="67"/>
      <c r="C26" s="68"/>
      <c r="D26" s="68"/>
    </row>
    <row r="27" spans="1:4" x14ac:dyDescent="0.25">
      <c r="A27" s="59"/>
      <c r="B27" s="67"/>
      <c r="C27" s="68"/>
      <c r="D27" s="68"/>
    </row>
    <row r="28" spans="1:4" x14ac:dyDescent="0.25">
      <c r="A28" s="59"/>
      <c r="B28" s="67"/>
      <c r="C28" s="68"/>
      <c r="D28" s="68"/>
    </row>
    <row r="29" spans="1:4" x14ac:dyDescent="0.25">
      <c r="A29" s="59"/>
      <c r="B29" s="67"/>
      <c r="C29" s="68"/>
      <c r="D29" s="68"/>
    </row>
    <row r="30" spans="1:4" x14ac:dyDescent="0.25">
      <c r="A30" s="59"/>
      <c r="B30" s="67"/>
      <c r="C30" s="68"/>
      <c r="D30" s="68"/>
    </row>
    <row r="31" spans="1:4" x14ac:dyDescent="0.25">
      <c r="A31" s="59"/>
      <c r="B31" s="67"/>
      <c r="C31" s="68"/>
      <c r="D31" s="68"/>
    </row>
    <row r="32" spans="1:4" x14ac:dyDescent="0.25">
      <c r="A32" s="59"/>
      <c r="B32" s="67"/>
      <c r="C32" s="68"/>
      <c r="D32" s="68"/>
    </row>
    <row r="33" spans="1:4" x14ac:dyDescent="0.25">
      <c r="A33" s="59"/>
      <c r="B33" s="67"/>
      <c r="C33" s="68"/>
      <c r="D33" s="68"/>
    </row>
    <row r="34" spans="1:4" x14ac:dyDescent="0.25">
      <c r="A34" s="59"/>
      <c r="B34" s="67"/>
      <c r="C34" s="68"/>
      <c r="D34" s="68"/>
    </row>
    <row r="35" spans="1:4" x14ac:dyDescent="0.25">
      <c r="A35" s="59"/>
      <c r="B35" s="67"/>
      <c r="C35" s="68"/>
      <c r="D35" s="68"/>
    </row>
    <row r="36" spans="1:4" x14ac:dyDescent="0.25">
      <c r="A36" s="59"/>
      <c r="B36" s="67"/>
      <c r="C36" s="68"/>
      <c r="D36" s="68"/>
    </row>
    <row r="37" spans="1:4" x14ac:dyDescent="0.25">
      <c r="A37" s="59"/>
      <c r="B37" s="67"/>
      <c r="C37" s="68"/>
      <c r="D37" s="68"/>
    </row>
    <row r="38" spans="1:4" x14ac:dyDescent="0.25">
      <c r="A38" s="59"/>
      <c r="B38" s="67"/>
      <c r="C38" s="68"/>
      <c r="D38" s="68"/>
    </row>
    <row r="39" spans="1:4" x14ac:dyDescent="0.25">
      <c r="A39" s="59"/>
      <c r="B39" s="67"/>
      <c r="C39" s="68"/>
      <c r="D39" s="68"/>
    </row>
    <row r="40" spans="1:4" x14ac:dyDescent="0.25">
      <c r="A40" s="59"/>
      <c r="B40" s="67"/>
      <c r="C40" s="68"/>
      <c r="D40" s="68"/>
    </row>
    <row r="41" spans="1:4" x14ac:dyDescent="0.25">
      <c r="A41" s="59"/>
      <c r="B41" s="67"/>
      <c r="C41" s="68"/>
      <c r="D41" s="68"/>
    </row>
    <row r="42" spans="1:4" x14ac:dyDescent="0.25">
      <c r="A42" s="59"/>
      <c r="B42" s="67"/>
      <c r="C42" s="68"/>
      <c r="D42" s="68"/>
    </row>
    <row r="43" spans="1:4" x14ac:dyDescent="0.25">
      <c r="A43" s="59"/>
      <c r="B43" s="67"/>
      <c r="C43" s="68"/>
      <c r="D43" s="68"/>
    </row>
    <row r="44" spans="1:4" x14ac:dyDescent="0.25">
      <c r="A44" s="59"/>
      <c r="B44" s="67"/>
      <c r="C44" s="68"/>
      <c r="D44" s="68"/>
    </row>
    <row r="45" spans="1:4" x14ac:dyDescent="0.25">
      <c r="A45" s="59"/>
      <c r="B45" s="67"/>
      <c r="C45" s="68"/>
      <c r="D45" s="68"/>
    </row>
    <row r="46" spans="1:4" x14ac:dyDescent="0.25">
      <c r="A46" s="59"/>
      <c r="B46" s="67"/>
      <c r="C46" s="68"/>
      <c r="D46" s="68"/>
    </row>
    <row r="47" spans="1:4" x14ac:dyDescent="0.25">
      <c r="A47" s="59"/>
      <c r="B47" s="67"/>
      <c r="C47" s="68"/>
      <c r="D47" s="68"/>
    </row>
    <row r="48" spans="1:4" x14ac:dyDescent="0.25">
      <c r="A48" s="59"/>
      <c r="B48" s="67"/>
      <c r="C48" s="68"/>
      <c r="D48" s="68"/>
    </row>
    <row r="49" spans="1:4" x14ac:dyDescent="0.25">
      <c r="A49" s="59"/>
      <c r="B49" s="67"/>
      <c r="C49" s="68"/>
      <c r="D49" s="68"/>
    </row>
    <row r="50" spans="1:4" x14ac:dyDescent="0.25">
      <c r="A50" s="59"/>
      <c r="B50" s="67"/>
      <c r="C50" s="68"/>
      <c r="D50" s="68"/>
    </row>
    <row r="51" spans="1:4" x14ac:dyDescent="0.25">
      <c r="A51" s="59"/>
      <c r="B51" s="67"/>
      <c r="C51" s="68"/>
      <c r="D51" s="68"/>
    </row>
    <row r="52" spans="1:4" x14ac:dyDescent="0.25">
      <c r="A52" s="59"/>
      <c r="B52" s="67"/>
      <c r="C52" s="68"/>
      <c r="D52" s="68"/>
    </row>
    <row r="53" spans="1:4" x14ac:dyDescent="0.25">
      <c r="A53" s="59"/>
      <c r="B53" s="67"/>
      <c r="C53" s="68"/>
      <c r="D53" s="68"/>
    </row>
    <row r="54" spans="1:4" x14ac:dyDescent="0.25">
      <c r="A54" s="59"/>
      <c r="B54" s="67"/>
      <c r="C54" s="68"/>
      <c r="D54" s="68"/>
    </row>
    <row r="55" spans="1:4" x14ac:dyDescent="0.25">
      <c r="A55" s="59"/>
      <c r="B55" s="67"/>
      <c r="C55" s="68"/>
      <c r="D55" s="68"/>
    </row>
    <row r="56" spans="1:4" x14ac:dyDescent="0.25">
      <c r="A56" s="59"/>
      <c r="B56" s="67"/>
      <c r="C56" s="68"/>
      <c r="D56" s="68"/>
    </row>
    <row r="57" spans="1:4" x14ac:dyDescent="0.25">
      <c r="A57" s="59"/>
      <c r="B57" s="67"/>
      <c r="C57" s="68"/>
      <c r="D57" s="68"/>
    </row>
    <row r="58" spans="1:4" x14ac:dyDescent="0.25">
      <c r="A58" s="59"/>
      <c r="B58" s="67"/>
      <c r="C58" s="68"/>
      <c r="D58" s="68"/>
    </row>
    <row r="59" spans="1:4" x14ac:dyDescent="0.25">
      <c r="A59" s="59"/>
      <c r="B59" s="67"/>
      <c r="C59" s="68"/>
      <c r="D59" s="68"/>
    </row>
    <row r="60" spans="1:4" x14ac:dyDescent="0.25">
      <c r="A60" s="59"/>
      <c r="B60" s="67"/>
      <c r="C60" s="68"/>
      <c r="D60" s="68"/>
    </row>
    <row r="61" spans="1:4" x14ac:dyDescent="0.25">
      <c r="A61" s="59"/>
      <c r="B61" s="67"/>
      <c r="C61" s="68"/>
      <c r="D61" s="68"/>
    </row>
    <row r="62" spans="1:4" x14ac:dyDescent="0.25">
      <c r="A62" s="59"/>
      <c r="B62" s="67"/>
      <c r="C62" s="68"/>
      <c r="D62" s="68"/>
    </row>
    <row r="63" spans="1:4" x14ac:dyDescent="0.25">
      <c r="A63" s="59"/>
      <c r="B63" s="67"/>
      <c r="C63" s="68"/>
      <c r="D63" s="68"/>
    </row>
    <row r="64" spans="1:4" x14ac:dyDescent="0.25">
      <c r="A64" s="59"/>
      <c r="B64" s="67"/>
      <c r="C64" s="68"/>
      <c r="D64" s="68"/>
    </row>
    <row r="65" spans="1:4" x14ac:dyDescent="0.25">
      <c r="A65" s="59"/>
      <c r="B65" s="67"/>
      <c r="C65" s="68"/>
      <c r="D65" s="68"/>
    </row>
    <row r="66" spans="1:4" x14ac:dyDescent="0.25">
      <c r="A66" s="59"/>
      <c r="B66" s="67"/>
      <c r="C66" s="68"/>
      <c r="D66" s="68"/>
    </row>
    <row r="67" spans="1:4" x14ac:dyDescent="0.25">
      <c r="A67" s="59"/>
      <c r="B67" s="67"/>
      <c r="C67" s="68"/>
      <c r="D67" s="68"/>
    </row>
    <row r="68" spans="1:4" x14ac:dyDescent="0.25">
      <c r="A68" s="59"/>
      <c r="B68" s="67"/>
      <c r="C68" s="68"/>
      <c r="D68" s="68"/>
    </row>
    <row r="69" spans="1:4" x14ac:dyDescent="0.25">
      <c r="A69" s="59"/>
      <c r="B69" s="67"/>
      <c r="C69" s="68"/>
      <c r="D69" s="68"/>
    </row>
    <row r="70" spans="1:4" x14ac:dyDescent="0.25">
      <c r="A70" s="59"/>
      <c r="B70" s="67"/>
      <c r="C70" s="68"/>
      <c r="D70" s="68"/>
    </row>
    <row r="71" spans="1:4" x14ac:dyDescent="0.25">
      <c r="A71" s="59"/>
      <c r="B71" s="67"/>
      <c r="C71" s="68"/>
      <c r="D71" s="68"/>
    </row>
    <row r="72" spans="1:4" x14ac:dyDescent="0.25">
      <c r="A72" s="59"/>
      <c r="B72" s="67"/>
      <c r="C72" s="68"/>
      <c r="D72" s="68"/>
    </row>
    <row r="73" spans="1:4" x14ac:dyDescent="0.25">
      <c r="A73" s="59"/>
      <c r="B73" s="67"/>
      <c r="C73" s="68"/>
      <c r="D73" s="68"/>
    </row>
    <row r="74" spans="1:4" x14ac:dyDescent="0.25">
      <c r="A74" s="59"/>
      <c r="B74" s="67"/>
      <c r="C74" s="68"/>
      <c r="D74" s="68"/>
    </row>
    <row r="75" spans="1:4" x14ac:dyDescent="0.25">
      <c r="A75" s="59"/>
      <c r="B75" s="67"/>
      <c r="C75" s="68"/>
      <c r="D75" s="68"/>
    </row>
    <row r="76" spans="1:4" x14ac:dyDescent="0.25">
      <c r="A76" s="59"/>
      <c r="B76" s="67"/>
      <c r="C76" s="68"/>
      <c r="D76" s="68"/>
    </row>
    <row r="77" spans="1:4" x14ac:dyDescent="0.25">
      <c r="A77" s="59"/>
      <c r="B77" s="67"/>
      <c r="C77" s="68"/>
      <c r="D77" s="68"/>
    </row>
    <row r="78" spans="1:4" x14ac:dyDescent="0.25">
      <c r="A78" s="59"/>
      <c r="B78" s="67"/>
      <c r="C78" s="68"/>
      <c r="D78" s="68"/>
    </row>
    <row r="79" spans="1:4" x14ac:dyDescent="0.25">
      <c r="A79" s="59"/>
      <c r="B79" s="67"/>
      <c r="C79" s="68"/>
      <c r="D79" s="68"/>
    </row>
    <row r="80" spans="1:4" x14ac:dyDescent="0.25">
      <c r="A80" s="59"/>
      <c r="B80" s="67"/>
      <c r="C80" s="68"/>
      <c r="D80" s="68"/>
    </row>
    <row r="81" spans="1:4" x14ac:dyDescent="0.25">
      <c r="A81" s="59"/>
      <c r="B81" s="67"/>
      <c r="C81" s="68"/>
      <c r="D81" s="68"/>
    </row>
    <row r="82" spans="1:4" x14ac:dyDescent="0.25">
      <c r="A82" s="59"/>
      <c r="B82" s="67"/>
      <c r="C82" s="68"/>
      <c r="D82" s="68"/>
    </row>
    <row r="83" spans="1:4" x14ac:dyDescent="0.25">
      <c r="A83" s="59"/>
      <c r="B83" s="67"/>
      <c r="C83" s="68"/>
      <c r="D83" s="68"/>
    </row>
    <row r="84" spans="1:4" x14ac:dyDescent="0.25">
      <c r="A84" s="59"/>
      <c r="B84" s="67"/>
      <c r="C84" s="68"/>
      <c r="D84" s="68"/>
    </row>
    <row r="85" spans="1:4" x14ac:dyDescent="0.25">
      <c r="A85" s="59"/>
      <c r="B85" s="67"/>
      <c r="C85" s="68"/>
      <c r="D85" s="68"/>
    </row>
    <row r="86" spans="1:4" x14ac:dyDescent="0.25">
      <c r="A86" s="59"/>
      <c r="B86" s="67"/>
      <c r="C86" s="68"/>
      <c r="D86" s="68"/>
    </row>
    <row r="87" spans="1:4" x14ac:dyDescent="0.25">
      <c r="A87" s="59"/>
      <c r="B87" s="67"/>
      <c r="C87" s="68"/>
      <c r="D87" s="68"/>
    </row>
    <row r="88" spans="1:4" x14ac:dyDescent="0.25">
      <c r="A88" s="59"/>
      <c r="B88" s="67"/>
      <c r="C88" s="68"/>
      <c r="D88" s="68"/>
    </row>
    <row r="89" spans="1:4" x14ac:dyDescent="0.25">
      <c r="A89" s="59"/>
      <c r="B89" s="67"/>
      <c r="C89" s="68"/>
      <c r="D89" s="68"/>
    </row>
    <row r="90" spans="1:4" x14ac:dyDescent="0.25">
      <c r="A90" s="59"/>
      <c r="B90" s="67"/>
      <c r="C90" s="68"/>
      <c r="D90" s="68"/>
    </row>
    <row r="91" spans="1:4" x14ac:dyDescent="0.25">
      <c r="A91" s="59"/>
      <c r="B91" s="67"/>
      <c r="C91" s="68"/>
      <c r="D91" s="68"/>
    </row>
    <row r="92" spans="1:4" x14ac:dyDescent="0.25">
      <c r="A92" s="59"/>
      <c r="B92" s="67"/>
      <c r="C92" s="68"/>
      <c r="D92" s="68"/>
    </row>
    <row r="93" spans="1:4" x14ac:dyDescent="0.25">
      <c r="A93" s="59"/>
      <c r="B93" s="67"/>
      <c r="C93" s="68"/>
      <c r="D93" s="68"/>
    </row>
    <row r="94" spans="1:4" x14ac:dyDescent="0.25">
      <c r="A94" s="59"/>
      <c r="B94" s="67"/>
      <c r="C94" s="68"/>
      <c r="D94" s="68"/>
    </row>
    <row r="95" spans="1:4" x14ac:dyDescent="0.25">
      <c r="A95" s="59"/>
      <c r="B95" s="67"/>
      <c r="C95" s="68"/>
      <c r="D95" s="68"/>
    </row>
    <row r="96" spans="1:4" x14ac:dyDescent="0.25">
      <c r="A96" s="59"/>
      <c r="B96" s="67"/>
      <c r="C96" s="68"/>
      <c r="D96" s="68"/>
    </row>
    <row r="97" spans="1:4" x14ac:dyDescent="0.25">
      <c r="A97" s="59"/>
      <c r="B97" s="67"/>
      <c r="C97" s="68"/>
      <c r="D97" s="68"/>
    </row>
    <row r="98" spans="1:4" x14ac:dyDescent="0.25">
      <c r="A98" s="59"/>
      <c r="B98" s="67"/>
      <c r="C98" s="68"/>
      <c r="D98" s="68"/>
    </row>
    <row r="99" spans="1:4" x14ac:dyDescent="0.25">
      <c r="A99" s="59"/>
      <c r="B99" s="67"/>
      <c r="C99" s="68"/>
      <c r="D99" s="68"/>
    </row>
    <row r="100" spans="1:4" x14ac:dyDescent="0.25">
      <c r="A100" s="59"/>
      <c r="B100" s="67"/>
      <c r="C100" s="68"/>
      <c r="D100" s="68"/>
    </row>
    <row r="101" spans="1:4" x14ac:dyDescent="0.25">
      <c r="A101" s="59"/>
      <c r="B101" s="67"/>
      <c r="C101" s="68"/>
      <c r="D101" s="68"/>
    </row>
    <row r="102" spans="1:4" x14ac:dyDescent="0.25">
      <c r="A102" s="59"/>
      <c r="B102" s="67"/>
      <c r="C102" s="68"/>
      <c r="D102" s="68"/>
    </row>
    <row r="103" spans="1:4" x14ac:dyDescent="0.25">
      <c r="A103" s="59"/>
      <c r="B103" s="67"/>
      <c r="C103" s="68"/>
      <c r="D103" s="68"/>
    </row>
    <row r="104" spans="1:4" x14ac:dyDescent="0.25">
      <c r="A104" s="59"/>
      <c r="B104" s="67"/>
      <c r="C104" s="68"/>
      <c r="D104" s="68"/>
    </row>
    <row r="105" spans="1:4" x14ac:dyDescent="0.25">
      <c r="A105" s="59"/>
      <c r="B105" s="67"/>
      <c r="C105" s="68"/>
      <c r="D105" s="68"/>
    </row>
    <row r="106" spans="1:4" x14ac:dyDescent="0.25">
      <c r="A106" s="59"/>
      <c r="B106" s="67"/>
      <c r="C106" s="68"/>
      <c r="D106" s="68"/>
    </row>
    <row r="107" spans="1:4" x14ac:dyDescent="0.25">
      <c r="A107" s="59"/>
      <c r="B107" s="67"/>
      <c r="C107" s="68"/>
      <c r="D107" s="68"/>
    </row>
    <row r="108" spans="1:4" x14ac:dyDescent="0.25">
      <c r="A108" s="59"/>
      <c r="B108" s="67"/>
      <c r="C108" s="68"/>
      <c r="D108" s="68"/>
    </row>
    <row r="109" spans="1:4" x14ac:dyDescent="0.25">
      <c r="A109" s="59"/>
      <c r="B109" s="67"/>
      <c r="C109" s="68"/>
      <c r="D109" s="68"/>
    </row>
    <row r="110" spans="1:4" x14ac:dyDescent="0.25">
      <c r="A110" s="59"/>
      <c r="B110" s="67"/>
      <c r="C110" s="68"/>
      <c r="D110" s="68"/>
    </row>
    <row r="111" spans="1:4" x14ac:dyDescent="0.25">
      <c r="A111" s="59"/>
      <c r="B111" s="67"/>
      <c r="C111" s="68"/>
      <c r="D111" s="68"/>
    </row>
    <row r="112" spans="1:4" x14ac:dyDescent="0.25">
      <c r="A112" s="59"/>
      <c r="B112" s="67"/>
      <c r="C112" s="68"/>
      <c r="D112" s="68"/>
    </row>
    <row r="113" spans="1:4" x14ac:dyDescent="0.25">
      <c r="A113" s="59"/>
      <c r="B113" s="67"/>
      <c r="C113" s="68"/>
      <c r="D113" s="68"/>
    </row>
    <row r="114" spans="1:4" x14ac:dyDescent="0.25">
      <c r="A114" s="59"/>
      <c r="B114" s="67"/>
      <c r="C114" s="68"/>
      <c r="D114" s="68"/>
    </row>
    <row r="115" spans="1:4" x14ac:dyDescent="0.25">
      <c r="A115" s="59"/>
      <c r="B115" s="67"/>
      <c r="C115" s="68"/>
      <c r="D115" s="68"/>
    </row>
    <row r="116" spans="1:4" x14ac:dyDescent="0.25">
      <c r="A116" s="59"/>
      <c r="B116" s="67"/>
      <c r="C116" s="68"/>
      <c r="D116" s="68"/>
    </row>
    <row r="117" spans="1:4" x14ac:dyDescent="0.25">
      <c r="A117" s="59"/>
      <c r="B117" s="67"/>
      <c r="C117" s="68"/>
      <c r="D117" s="68"/>
    </row>
    <row r="118" spans="1:4" x14ac:dyDescent="0.25">
      <c r="A118" s="59"/>
      <c r="B118" s="67"/>
      <c r="C118" s="68"/>
      <c r="D118" s="68"/>
    </row>
    <row r="119" spans="1:4" x14ac:dyDescent="0.25">
      <c r="A119" s="59"/>
      <c r="B119" s="67"/>
      <c r="C119" s="68"/>
      <c r="D119" s="68"/>
    </row>
    <row r="120" spans="1:4" x14ac:dyDescent="0.25">
      <c r="A120" s="59"/>
      <c r="B120" s="67"/>
      <c r="C120" s="68"/>
      <c r="D120" s="68"/>
    </row>
    <row r="121" spans="1:4" x14ac:dyDescent="0.25">
      <c r="A121" s="59"/>
      <c r="B121" s="67"/>
      <c r="C121" s="68"/>
      <c r="D121" s="68"/>
    </row>
    <row r="122" spans="1:4" x14ac:dyDescent="0.25">
      <c r="A122" s="59"/>
      <c r="B122" s="67"/>
      <c r="C122" s="68"/>
      <c r="D122" s="68"/>
    </row>
    <row r="123" spans="1:4" x14ac:dyDescent="0.25">
      <c r="A123" s="59"/>
      <c r="B123" s="67"/>
      <c r="C123" s="68"/>
      <c r="D123" s="68"/>
    </row>
    <row r="124" spans="1:4" x14ac:dyDescent="0.25">
      <c r="A124" s="59"/>
      <c r="B124" s="67"/>
      <c r="C124" s="68"/>
      <c r="D124" s="68"/>
    </row>
    <row r="125" spans="1:4" x14ac:dyDescent="0.25">
      <c r="A125" s="59"/>
      <c r="B125" s="67"/>
      <c r="C125" s="68"/>
      <c r="D125" s="68"/>
    </row>
    <row r="126" spans="1:4" x14ac:dyDescent="0.25">
      <c r="A126" s="59"/>
      <c r="B126" s="67"/>
      <c r="C126" s="68"/>
      <c r="D126" s="68"/>
    </row>
    <row r="127" spans="1:4" x14ac:dyDescent="0.25">
      <c r="A127" s="59"/>
      <c r="B127" s="67"/>
      <c r="C127" s="68"/>
      <c r="D127" s="68"/>
    </row>
    <row r="128" spans="1:4" x14ac:dyDescent="0.25">
      <c r="A128" s="59"/>
      <c r="B128" s="67"/>
      <c r="C128" s="68"/>
      <c r="D128" s="68"/>
    </row>
    <row r="129" spans="1:4" x14ac:dyDescent="0.25">
      <c r="A129" s="59"/>
      <c r="B129" s="67"/>
      <c r="C129" s="68"/>
      <c r="D129" s="68"/>
    </row>
    <row r="130" spans="1:4" x14ac:dyDescent="0.25">
      <c r="A130" s="59"/>
      <c r="B130" s="67"/>
      <c r="C130" s="68"/>
      <c r="D130" s="68"/>
    </row>
    <row r="131" spans="1:4" x14ac:dyDescent="0.25">
      <c r="A131" s="59"/>
      <c r="B131" s="67"/>
      <c r="C131" s="68"/>
      <c r="D131" s="68"/>
    </row>
    <row r="132" spans="1:4" x14ac:dyDescent="0.25">
      <c r="A132" s="59"/>
      <c r="B132" s="67"/>
      <c r="C132" s="68"/>
      <c r="D132" s="68"/>
    </row>
    <row r="133" spans="1:4" x14ac:dyDescent="0.25">
      <c r="A133" s="59"/>
      <c r="B133" s="67"/>
      <c r="C133" s="68"/>
      <c r="D133" s="68"/>
    </row>
    <row r="134" spans="1:4" x14ac:dyDescent="0.25">
      <c r="A134" s="59"/>
      <c r="B134" s="67"/>
      <c r="C134" s="68"/>
      <c r="D134" s="68"/>
    </row>
    <row r="135" spans="1:4" x14ac:dyDescent="0.25">
      <c r="A135" s="59"/>
      <c r="B135" s="67"/>
      <c r="C135" s="68"/>
      <c r="D135" s="68"/>
    </row>
    <row r="136" spans="1:4" x14ac:dyDescent="0.25">
      <c r="A136" s="59"/>
      <c r="B136" s="67"/>
      <c r="C136" s="68"/>
      <c r="D136" s="68"/>
    </row>
    <row r="137" spans="1:4" x14ac:dyDescent="0.25">
      <c r="A137" s="59"/>
      <c r="B137" s="67"/>
      <c r="C137" s="68"/>
      <c r="D137" s="68"/>
    </row>
    <row r="138" spans="1:4" x14ac:dyDescent="0.25">
      <c r="A138" s="59"/>
      <c r="B138" s="67"/>
      <c r="C138" s="68"/>
      <c r="D138" s="68"/>
    </row>
    <row r="139" spans="1:4" x14ac:dyDescent="0.25">
      <c r="A139" s="59"/>
      <c r="B139" s="67"/>
      <c r="C139" s="68"/>
      <c r="D139" s="68"/>
    </row>
    <row r="140" spans="1:4" x14ac:dyDescent="0.25">
      <c r="A140" s="59"/>
      <c r="B140" s="67"/>
      <c r="C140" s="68"/>
      <c r="D140" s="68"/>
    </row>
    <row r="141" spans="1:4" x14ac:dyDescent="0.25">
      <c r="A141" s="59"/>
      <c r="B141" s="67"/>
      <c r="C141" s="68"/>
      <c r="D141" s="68"/>
    </row>
    <row r="142" spans="1:4" x14ac:dyDescent="0.25">
      <c r="A142" s="59"/>
      <c r="B142" s="67"/>
      <c r="C142" s="68"/>
      <c r="D142" s="68"/>
    </row>
    <row r="143" spans="1:4" x14ac:dyDescent="0.25">
      <c r="A143" s="59"/>
      <c r="B143" s="67"/>
      <c r="C143" s="68"/>
      <c r="D143" s="68"/>
    </row>
    <row r="144" spans="1:4" x14ac:dyDescent="0.25">
      <c r="A144" s="59"/>
      <c r="B144" s="67"/>
      <c r="C144" s="68"/>
      <c r="D144" s="68"/>
    </row>
    <row r="145" spans="1:4" x14ac:dyDescent="0.25">
      <c r="A145" s="59"/>
      <c r="B145" s="67"/>
      <c r="C145" s="68"/>
      <c r="D145" s="68"/>
    </row>
    <row r="146" spans="1:4" x14ac:dyDescent="0.25">
      <c r="A146" s="59"/>
      <c r="B146" s="67"/>
      <c r="C146" s="68"/>
      <c r="D146" s="68"/>
    </row>
    <row r="147" spans="1:4" x14ac:dyDescent="0.25">
      <c r="A147" s="59"/>
      <c r="B147" s="67"/>
      <c r="C147" s="68"/>
      <c r="D147" s="68"/>
    </row>
    <row r="148" spans="1:4" x14ac:dyDescent="0.25">
      <c r="A148" s="59"/>
      <c r="B148" s="67"/>
      <c r="C148" s="68"/>
      <c r="D148" s="68"/>
    </row>
    <row r="149" spans="1:4" x14ac:dyDescent="0.25">
      <c r="A149" s="59"/>
      <c r="B149" s="67"/>
      <c r="C149" s="68"/>
      <c r="D149" s="68"/>
    </row>
    <row r="150" spans="1:4" x14ac:dyDescent="0.25">
      <c r="A150" s="59"/>
      <c r="B150" s="67"/>
      <c r="C150" s="68"/>
      <c r="D150" s="68"/>
    </row>
    <row r="151" spans="1:4" x14ac:dyDescent="0.25">
      <c r="A151" s="59"/>
      <c r="B151" s="67"/>
      <c r="C151" s="68"/>
      <c r="D151" s="68"/>
    </row>
    <row r="152" spans="1:4" x14ac:dyDescent="0.25">
      <c r="A152" s="59"/>
      <c r="B152" s="67"/>
      <c r="C152" s="68"/>
      <c r="D152" s="68"/>
    </row>
    <row r="153" spans="1:4" x14ac:dyDescent="0.25">
      <c r="A153" s="59"/>
      <c r="B153" s="67"/>
      <c r="C153" s="68"/>
      <c r="D153" s="68"/>
    </row>
    <row r="154" spans="1:4" x14ac:dyDescent="0.25">
      <c r="A154" s="59"/>
      <c r="B154" s="67"/>
      <c r="C154" s="68"/>
      <c r="D154" s="68"/>
    </row>
    <row r="155" spans="1:4" x14ac:dyDescent="0.25">
      <c r="A155" s="59"/>
      <c r="B155" s="67"/>
      <c r="C155" s="68"/>
      <c r="D155" s="68"/>
    </row>
    <row r="156" spans="1:4" x14ac:dyDescent="0.25">
      <c r="A156" s="59"/>
      <c r="B156" s="67"/>
      <c r="C156" s="68"/>
      <c r="D156" s="68"/>
    </row>
    <row r="157" spans="1:4" x14ac:dyDescent="0.25">
      <c r="A157" s="59"/>
      <c r="B157" s="67"/>
      <c r="C157" s="68"/>
      <c r="D157" s="68"/>
    </row>
    <row r="158" spans="1:4" x14ac:dyDescent="0.25">
      <c r="A158" s="59"/>
      <c r="B158" s="67"/>
      <c r="C158" s="68"/>
      <c r="D158" s="68"/>
    </row>
    <row r="159" spans="1:4" x14ac:dyDescent="0.25">
      <c r="A159" s="59"/>
      <c r="B159" s="67"/>
      <c r="C159" s="68"/>
      <c r="D159" s="68"/>
    </row>
    <row r="160" spans="1:4" x14ac:dyDescent="0.25">
      <c r="A160" s="59"/>
      <c r="B160" s="67"/>
      <c r="C160" s="68"/>
      <c r="D160" s="68"/>
    </row>
    <row r="161" spans="1:4" x14ac:dyDescent="0.25">
      <c r="A161" s="59"/>
      <c r="B161" s="67"/>
      <c r="C161" s="68"/>
      <c r="D161" s="68"/>
    </row>
    <row r="162" spans="1:4" x14ac:dyDescent="0.25">
      <c r="A162" s="59"/>
      <c r="B162" s="67"/>
      <c r="C162" s="68"/>
      <c r="D162" s="68"/>
    </row>
    <row r="163" spans="1:4" x14ac:dyDescent="0.25">
      <c r="A163" s="59"/>
      <c r="B163" s="67"/>
      <c r="C163" s="68"/>
      <c r="D163" s="68"/>
    </row>
    <row r="164" spans="1:4" x14ac:dyDescent="0.25">
      <c r="A164" s="59"/>
      <c r="B164" s="67"/>
      <c r="C164" s="68"/>
      <c r="D164" s="68"/>
    </row>
    <row r="165" spans="1:4" x14ac:dyDescent="0.25">
      <c r="A165" s="59"/>
      <c r="B165" s="67"/>
      <c r="C165" s="68"/>
      <c r="D165" s="68"/>
    </row>
    <row r="166" spans="1:4" x14ac:dyDescent="0.25">
      <c r="A166" s="59"/>
      <c r="B166" s="67"/>
      <c r="C166" s="68"/>
      <c r="D166" s="68"/>
    </row>
    <row r="167" spans="1:4" x14ac:dyDescent="0.25">
      <c r="A167" s="59"/>
      <c r="B167" s="67"/>
      <c r="C167" s="68"/>
      <c r="D167" s="68"/>
    </row>
    <row r="168" spans="1:4" x14ac:dyDescent="0.25">
      <c r="A168" s="59"/>
      <c r="B168" s="67"/>
      <c r="C168" s="68"/>
      <c r="D168" s="68"/>
    </row>
    <row r="169" spans="1:4" x14ac:dyDescent="0.25">
      <c r="A169" s="59"/>
      <c r="B169" s="67"/>
      <c r="C169" s="68"/>
      <c r="D169" s="68"/>
    </row>
    <row r="170" spans="1:4" x14ac:dyDescent="0.25">
      <c r="A170" s="59"/>
      <c r="B170" s="67"/>
      <c r="C170" s="68"/>
      <c r="D170" s="68"/>
    </row>
    <row r="171" spans="1:4" x14ac:dyDescent="0.25">
      <c r="A171" s="59"/>
      <c r="B171" s="67"/>
      <c r="C171" s="68"/>
      <c r="D171" s="68"/>
    </row>
    <row r="172" spans="1:4" x14ac:dyDescent="0.25">
      <c r="A172" s="59"/>
      <c r="B172" s="67"/>
      <c r="C172" s="68"/>
      <c r="D172" s="68"/>
    </row>
    <row r="173" spans="1:4" x14ac:dyDescent="0.25">
      <c r="A173" s="59"/>
      <c r="B173" s="67"/>
      <c r="C173" s="68"/>
      <c r="D173" s="68"/>
    </row>
    <row r="174" spans="1:4" x14ac:dyDescent="0.25">
      <c r="A174" s="59"/>
      <c r="B174" s="67"/>
      <c r="C174" s="68"/>
      <c r="D174" s="68"/>
    </row>
    <row r="175" spans="1:4" x14ac:dyDescent="0.25">
      <c r="A175" s="59"/>
      <c r="B175" s="67"/>
      <c r="C175" s="68"/>
      <c r="D175" s="68"/>
    </row>
    <row r="176" spans="1:4" x14ac:dyDescent="0.25">
      <c r="A176" s="59"/>
      <c r="B176" s="67"/>
      <c r="C176" s="68"/>
      <c r="D176" s="68"/>
    </row>
    <row r="177" spans="1:4" x14ac:dyDescent="0.25">
      <c r="A177" s="59"/>
      <c r="B177" s="67"/>
      <c r="C177" s="68"/>
      <c r="D177" s="68"/>
    </row>
    <row r="178" spans="1:4" x14ac:dyDescent="0.25">
      <c r="A178" s="59"/>
      <c r="B178" s="67"/>
      <c r="C178" s="68"/>
      <c r="D178" s="68"/>
    </row>
    <row r="179" spans="1:4" x14ac:dyDescent="0.25">
      <c r="A179" s="59"/>
      <c r="B179" s="67"/>
      <c r="C179" s="68"/>
      <c r="D179" s="68"/>
    </row>
    <row r="180" spans="1:4" x14ac:dyDescent="0.25">
      <c r="A180" s="59"/>
      <c r="B180" s="67"/>
      <c r="C180" s="68"/>
      <c r="D180" s="68"/>
    </row>
    <row r="181" spans="1:4" x14ac:dyDescent="0.25">
      <c r="A181" s="59"/>
      <c r="B181" s="67"/>
      <c r="C181" s="68"/>
      <c r="D181" s="68"/>
    </row>
    <row r="182" spans="1:4" x14ac:dyDescent="0.25">
      <c r="A182" s="59"/>
      <c r="B182" s="67"/>
      <c r="C182" s="68"/>
      <c r="D182" s="68"/>
    </row>
    <row r="183" spans="1:4" x14ac:dyDescent="0.25">
      <c r="A183" s="59"/>
      <c r="B183" s="67"/>
      <c r="C183" s="68"/>
      <c r="D183" s="68"/>
    </row>
    <row r="184" spans="1:4" x14ac:dyDescent="0.25">
      <c r="A184" s="59"/>
      <c r="B184" s="67"/>
      <c r="C184" s="68"/>
      <c r="D184" s="68"/>
    </row>
    <row r="185" spans="1:4" x14ac:dyDescent="0.25">
      <c r="A185" s="59"/>
      <c r="B185" s="67"/>
      <c r="C185" s="68"/>
      <c r="D185" s="68"/>
    </row>
    <row r="186" spans="1:4" x14ac:dyDescent="0.25">
      <c r="A186" s="59"/>
      <c r="B186" s="67"/>
      <c r="C186" s="68"/>
      <c r="D186" s="68"/>
    </row>
    <row r="187" spans="1:4" x14ac:dyDescent="0.25">
      <c r="A187" s="59"/>
      <c r="B187" s="67"/>
      <c r="C187" s="68"/>
      <c r="D187" s="68"/>
    </row>
    <row r="188" spans="1:4" x14ac:dyDescent="0.25">
      <c r="A188" s="59"/>
      <c r="B188" s="67"/>
      <c r="C188" s="68"/>
      <c r="D188" s="68"/>
    </row>
    <row r="189" spans="1:4" x14ac:dyDescent="0.25">
      <c r="A189" s="59"/>
      <c r="B189" s="67"/>
      <c r="C189" s="68"/>
      <c r="D189" s="68"/>
    </row>
    <row r="190" spans="1:4" x14ac:dyDescent="0.25">
      <c r="A190" s="59"/>
      <c r="B190" s="67"/>
      <c r="C190" s="68"/>
      <c r="D190" s="68"/>
    </row>
    <row r="191" spans="1:4" x14ac:dyDescent="0.25">
      <c r="A191" s="59"/>
      <c r="B191" s="67"/>
      <c r="C191" s="68"/>
      <c r="D191" s="68"/>
    </row>
    <row r="192" spans="1:4" x14ac:dyDescent="0.25">
      <c r="A192" s="59"/>
      <c r="B192" s="67"/>
      <c r="C192" s="68"/>
      <c r="D192" s="68"/>
    </row>
    <row r="193" spans="1:4" x14ac:dyDescent="0.25">
      <c r="A193" s="59"/>
      <c r="B193" s="67"/>
      <c r="C193" s="68"/>
      <c r="D193" s="68"/>
    </row>
    <row r="194" spans="1:4" x14ac:dyDescent="0.25">
      <c r="A194" s="59"/>
      <c r="B194" s="67"/>
      <c r="C194" s="68"/>
      <c r="D194" s="68"/>
    </row>
    <row r="195" spans="1:4" x14ac:dyDescent="0.25">
      <c r="A195" s="59"/>
      <c r="B195" s="67"/>
      <c r="C195" s="68"/>
      <c r="D195" s="68"/>
    </row>
    <row r="196" spans="1:4" x14ac:dyDescent="0.25">
      <c r="A196" s="59"/>
      <c r="B196" s="67"/>
      <c r="C196" s="68"/>
      <c r="D196" s="68"/>
    </row>
    <row r="197" spans="1:4" x14ac:dyDescent="0.25">
      <c r="A197" s="59"/>
      <c r="B197" s="67"/>
      <c r="C197" s="68"/>
      <c r="D197" s="68"/>
    </row>
    <row r="198" spans="1:4" x14ac:dyDescent="0.25">
      <c r="A198" s="59"/>
      <c r="B198" s="67"/>
      <c r="C198" s="68"/>
      <c r="D198" s="68"/>
    </row>
    <row r="199" spans="1:4" x14ac:dyDescent="0.25">
      <c r="A199" s="59"/>
      <c r="B199" s="67"/>
      <c r="C199" s="68"/>
      <c r="D199" s="68"/>
    </row>
    <row r="200" spans="1:4" x14ac:dyDescent="0.25">
      <c r="A200" s="59"/>
      <c r="B200" s="67"/>
      <c r="C200" s="68"/>
      <c r="D200" s="68"/>
    </row>
    <row r="201" spans="1:4" x14ac:dyDescent="0.25">
      <c r="A201" s="59"/>
      <c r="B201" s="67"/>
      <c r="C201" s="68"/>
      <c r="D201" s="68"/>
    </row>
    <row r="202" spans="1:4" x14ac:dyDescent="0.25">
      <c r="A202" s="59"/>
      <c r="B202" s="67"/>
      <c r="C202" s="68"/>
      <c r="D202" s="68"/>
    </row>
    <row r="203" spans="1:4" x14ac:dyDescent="0.25">
      <c r="A203" s="59"/>
      <c r="B203" s="67"/>
      <c r="C203" s="68"/>
      <c r="D203" s="68"/>
    </row>
    <row r="204" spans="1:4" x14ac:dyDescent="0.25">
      <c r="A204" s="59"/>
      <c r="B204" s="67"/>
      <c r="C204" s="68"/>
      <c r="D204" s="68"/>
    </row>
    <row r="205" spans="1:4" x14ac:dyDescent="0.25">
      <c r="A205" s="59"/>
      <c r="B205" s="67"/>
      <c r="C205" s="68"/>
      <c r="D205" s="68"/>
    </row>
    <row r="206" spans="1:4" x14ac:dyDescent="0.25">
      <c r="A206" s="59"/>
      <c r="B206" s="67"/>
      <c r="C206" s="68"/>
      <c r="D206" s="68"/>
    </row>
    <row r="207" spans="1:4" x14ac:dyDescent="0.25">
      <c r="A207" s="59"/>
      <c r="B207" s="67"/>
      <c r="C207" s="68"/>
      <c r="D207" s="68"/>
    </row>
    <row r="208" spans="1:4" x14ac:dyDescent="0.25">
      <c r="A208" s="59"/>
      <c r="B208" s="67"/>
      <c r="C208" s="68"/>
      <c r="D208" s="68"/>
    </row>
    <row r="209" spans="1:4" x14ac:dyDescent="0.25">
      <c r="A209" s="59"/>
      <c r="B209" s="67"/>
      <c r="C209" s="68"/>
      <c r="D209" s="68"/>
    </row>
    <row r="210" spans="1:4" x14ac:dyDescent="0.25">
      <c r="A210" s="59"/>
      <c r="B210" s="67"/>
      <c r="C210" s="68"/>
      <c r="D210" s="68"/>
    </row>
    <row r="211" spans="1:4" x14ac:dyDescent="0.25">
      <c r="A211" s="59"/>
      <c r="B211" s="67"/>
      <c r="C211" s="68"/>
      <c r="D211" s="68"/>
    </row>
    <row r="212" spans="1:4" x14ac:dyDescent="0.25">
      <c r="A212" s="59"/>
      <c r="B212" s="67"/>
      <c r="C212" s="68"/>
      <c r="D212" s="68"/>
    </row>
    <row r="213" spans="1:4" x14ac:dyDescent="0.25">
      <c r="A213" s="59"/>
      <c r="B213" s="67"/>
      <c r="C213" s="68"/>
      <c r="D213" s="68"/>
    </row>
    <row r="214" spans="1:4" x14ac:dyDescent="0.25">
      <c r="A214" s="59"/>
      <c r="B214" s="67"/>
      <c r="C214" s="68"/>
      <c r="D214" s="68"/>
    </row>
    <row r="215" spans="1:4" x14ac:dyDescent="0.25">
      <c r="A215" s="59"/>
      <c r="B215" s="67"/>
      <c r="C215" s="68"/>
      <c r="D215" s="68"/>
    </row>
    <row r="216" spans="1:4" x14ac:dyDescent="0.25">
      <c r="A216" s="59"/>
      <c r="B216" s="67"/>
      <c r="C216" s="68"/>
      <c r="D216" s="68"/>
    </row>
    <row r="217" spans="1:4" x14ac:dyDescent="0.25">
      <c r="A217" s="59"/>
      <c r="B217" s="67"/>
      <c r="C217" s="68"/>
      <c r="D217" s="68"/>
    </row>
    <row r="218" spans="1:4" x14ac:dyDescent="0.25">
      <c r="A218" s="59"/>
      <c r="B218" s="67"/>
      <c r="C218" s="68"/>
      <c r="D218" s="68"/>
    </row>
    <row r="219" spans="1:4" x14ac:dyDescent="0.25">
      <c r="A219" s="59"/>
      <c r="B219" s="67"/>
      <c r="C219" s="68"/>
      <c r="D219" s="68"/>
    </row>
    <row r="220" spans="1:4" x14ac:dyDescent="0.25">
      <c r="A220" s="59"/>
      <c r="B220" s="67"/>
      <c r="C220" s="68"/>
      <c r="D220" s="68"/>
    </row>
    <row r="221" spans="1:4" x14ac:dyDescent="0.25">
      <c r="A221" s="59"/>
      <c r="B221" s="67"/>
      <c r="C221" s="68"/>
      <c r="D221" s="68"/>
    </row>
    <row r="222" spans="1:4" x14ac:dyDescent="0.25">
      <c r="A222" s="59"/>
      <c r="B222" s="67"/>
      <c r="C222" s="68"/>
      <c r="D222" s="68"/>
    </row>
    <row r="223" spans="1:4" x14ac:dyDescent="0.25">
      <c r="A223" s="59"/>
      <c r="B223" s="67"/>
      <c r="C223" s="68"/>
      <c r="D223" s="68"/>
    </row>
    <row r="224" spans="1:4" x14ac:dyDescent="0.25">
      <c r="A224" s="59"/>
      <c r="B224" s="67"/>
      <c r="C224" s="68"/>
      <c r="D224" s="68"/>
    </row>
    <row r="225" spans="1:4" x14ac:dyDescent="0.25">
      <c r="A225" s="59"/>
      <c r="B225" s="67"/>
      <c r="C225" s="68"/>
      <c r="D225" s="68"/>
    </row>
    <row r="226" spans="1:4" x14ac:dyDescent="0.25">
      <c r="A226" s="59"/>
      <c r="B226" s="67"/>
      <c r="C226" s="68"/>
      <c r="D226" s="68"/>
    </row>
    <row r="227" spans="1:4" x14ac:dyDescent="0.25">
      <c r="A227" s="59"/>
      <c r="B227" s="67"/>
      <c r="C227" s="68"/>
      <c r="D227" s="68"/>
    </row>
    <row r="228" spans="1:4" x14ac:dyDescent="0.25">
      <c r="A228" s="59"/>
      <c r="B228" s="67"/>
      <c r="C228" s="68"/>
      <c r="D228" s="68"/>
    </row>
    <row r="229" spans="1:4" x14ac:dyDescent="0.25">
      <c r="A229" s="59"/>
      <c r="B229" s="67"/>
      <c r="C229" s="68"/>
      <c r="D229" s="68"/>
    </row>
    <row r="230" spans="1:4" x14ac:dyDescent="0.25">
      <c r="A230" s="59"/>
      <c r="B230" s="67"/>
      <c r="C230" s="68"/>
      <c r="D230" s="68"/>
    </row>
    <row r="231" spans="1:4" x14ac:dyDescent="0.25">
      <c r="A231" s="59"/>
      <c r="B231" s="67"/>
      <c r="C231" s="68"/>
      <c r="D231" s="68"/>
    </row>
    <row r="232" spans="1:4" x14ac:dyDescent="0.25">
      <c r="A232" s="59"/>
      <c r="B232" s="67"/>
      <c r="C232" s="68"/>
      <c r="D232" s="68"/>
    </row>
    <row r="233" spans="1:4" x14ac:dyDescent="0.25">
      <c r="A233" s="59"/>
      <c r="B233" s="67"/>
      <c r="C233" s="68"/>
      <c r="D233" s="68"/>
    </row>
    <row r="234" spans="1:4" x14ac:dyDescent="0.25">
      <c r="A234" s="59"/>
      <c r="B234" s="67"/>
      <c r="C234" s="68"/>
      <c r="D234" s="68"/>
    </row>
    <row r="235" spans="1:4" x14ac:dyDescent="0.25">
      <c r="A235" s="59"/>
      <c r="B235" s="67"/>
      <c r="C235" s="68"/>
      <c r="D235" s="68"/>
    </row>
    <row r="236" spans="1:4" x14ac:dyDescent="0.25">
      <c r="A236" s="59"/>
      <c r="B236" s="67"/>
      <c r="C236" s="68"/>
      <c r="D236" s="68"/>
    </row>
    <row r="237" spans="1:4" x14ac:dyDescent="0.25">
      <c r="A237" s="59"/>
      <c r="B237" s="67"/>
      <c r="C237" s="68"/>
      <c r="D237" s="68"/>
    </row>
    <row r="238" spans="1:4" x14ac:dyDescent="0.25">
      <c r="A238" s="59"/>
      <c r="B238" s="67"/>
      <c r="C238" s="68"/>
      <c r="D238" s="68"/>
    </row>
    <row r="239" spans="1:4" x14ac:dyDescent="0.25">
      <c r="A239" s="59"/>
      <c r="B239" s="67"/>
      <c r="C239" s="68"/>
      <c r="D239" s="68"/>
    </row>
    <row r="240" spans="1:4" x14ac:dyDescent="0.25">
      <c r="A240" s="59"/>
      <c r="B240" s="67"/>
      <c r="C240" s="68"/>
      <c r="D240" s="68"/>
    </row>
    <row r="241" spans="1:4" x14ac:dyDescent="0.25">
      <c r="A241" s="59"/>
      <c r="B241" s="67"/>
      <c r="C241" s="68"/>
      <c r="D241" s="68"/>
    </row>
    <row r="242" spans="1:4" x14ac:dyDescent="0.25">
      <c r="A242" s="59"/>
      <c r="B242" s="67"/>
      <c r="C242" s="68"/>
      <c r="D242" s="68"/>
    </row>
    <row r="243" spans="1:4" x14ac:dyDescent="0.25">
      <c r="A243" s="59"/>
      <c r="B243" s="67"/>
      <c r="C243" s="68"/>
      <c r="D243" s="68"/>
    </row>
    <row r="244" spans="1:4" x14ac:dyDescent="0.25">
      <c r="A244" s="59"/>
      <c r="B244" s="67"/>
      <c r="C244" s="68"/>
      <c r="D244" s="68"/>
    </row>
    <row r="245" spans="1:4" x14ac:dyDescent="0.25">
      <c r="A245" s="59"/>
      <c r="B245" s="67"/>
      <c r="C245" s="68"/>
      <c r="D245" s="68"/>
    </row>
    <row r="246" spans="1:4" x14ac:dyDescent="0.25">
      <c r="A246" s="59"/>
      <c r="B246" s="67"/>
      <c r="C246" s="68"/>
      <c r="D246" s="68"/>
    </row>
    <row r="247" spans="1:4" x14ac:dyDescent="0.25">
      <c r="A247" s="59"/>
      <c r="B247" s="67"/>
      <c r="C247" s="68"/>
      <c r="D247" s="68"/>
    </row>
    <row r="248" spans="1:4" x14ac:dyDescent="0.25">
      <c r="A248" s="59"/>
      <c r="B248" s="67"/>
      <c r="C248" s="68"/>
      <c r="D248" s="68"/>
    </row>
    <row r="249" spans="1:4" x14ac:dyDescent="0.25">
      <c r="A249" s="59"/>
      <c r="B249" s="67"/>
      <c r="C249" s="68"/>
      <c r="D249" s="68"/>
    </row>
    <row r="250" spans="1:4" x14ac:dyDescent="0.25">
      <c r="A250" s="59"/>
      <c r="B250" s="67"/>
      <c r="C250" s="68"/>
      <c r="D250" s="68"/>
    </row>
    <row r="251" spans="1:4" x14ac:dyDescent="0.25">
      <c r="A251" s="59"/>
      <c r="B251" s="67"/>
      <c r="C251" s="68"/>
      <c r="D251" s="68"/>
    </row>
    <row r="252" spans="1:4" x14ac:dyDescent="0.25">
      <c r="A252" s="59"/>
      <c r="B252" s="67"/>
      <c r="C252" s="68"/>
      <c r="D252" s="68"/>
    </row>
    <row r="253" spans="1:4" x14ac:dyDescent="0.25">
      <c r="A253" s="59"/>
      <c r="B253" s="67"/>
      <c r="C253" s="68"/>
      <c r="D253" s="68"/>
    </row>
    <row r="254" spans="1:4" x14ac:dyDescent="0.25">
      <c r="A254" s="59"/>
      <c r="B254" s="67"/>
      <c r="C254" s="68"/>
      <c r="D254" s="68"/>
    </row>
    <row r="255" spans="1:4" x14ac:dyDescent="0.25">
      <c r="A255" s="59"/>
      <c r="B255" s="67"/>
      <c r="C255" s="68"/>
      <c r="D255" s="68"/>
    </row>
    <row r="256" spans="1:4" x14ac:dyDescent="0.25">
      <c r="A256" s="59"/>
      <c r="B256" s="67"/>
      <c r="C256" s="68"/>
      <c r="D256" s="68"/>
    </row>
    <row r="257" spans="1:4" x14ac:dyDescent="0.25">
      <c r="A257" s="59"/>
      <c r="B257" s="67"/>
      <c r="C257" s="68"/>
      <c r="D257" s="68"/>
    </row>
    <row r="258" spans="1:4" x14ac:dyDescent="0.25">
      <c r="A258" s="59"/>
      <c r="B258" s="67"/>
      <c r="C258" s="68"/>
      <c r="D258" s="68"/>
    </row>
    <row r="259" spans="1:4" x14ac:dyDescent="0.25">
      <c r="A259" s="59"/>
      <c r="B259" s="67"/>
      <c r="C259" s="68"/>
      <c r="D259" s="68"/>
    </row>
    <row r="260" spans="1:4" x14ac:dyDescent="0.25">
      <c r="A260" s="59"/>
      <c r="B260" s="67"/>
      <c r="C260" s="68"/>
      <c r="D260" s="68"/>
    </row>
    <row r="261" spans="1:4" x14ac:dyDescent="0.25">
      <c r="A261" s="59"/>
      <c r="B261" s="67"/>
      <c r="C261" s="68"/>
      <c r="D261" s="68"/>
    </row>
    <row r="262" spans="1:4" x14ac:dyDescent="0.25">
      <c r="A262" s="59"/>
      <c r="B262" s="67"/>
      <c r="C262" s="68"/>
      <c r="D262" s="68"/>
    </row>
    <row r="263" spans="1:4" x14ac:dyDescent="0.25">
      <c r="A263" s="59"/>
      <c r="B263" s="67"/>
      <c r="C263" s="68"/>
      <c r="D263" s="68"/>
    </row>
    <row r="264" spans="1:4" x14ac:dyDescent="0.25">
      <c r="A264" s="59"/>
      <c r="B264" s="67"/>
      <c r="C264" s="68"/>
      <c r="D264" s="68"/>
    </row>
    <row r="265" spans="1:4" x14ac:dyDescent="0.25">
      <c r="A265" s="59"/>
      <c r="B265" s="67"/>
      <c r="C265" s="68"/>
      <c r="D265" s="68"/>
    </row>
    <row r="266" spans="1:4" x14ac:dyDescent="0.25">
      <c r="A266" s="59"/>
      <c r="B266" s="67"/>
      <c r="C266" s="68"/>
      <c r="D266" s="68"/>
    </row>
    <row r="267" spans="1:4" x14ac:dyDescent="0.25">
      <c r="A267" s="59"/>
      <c r="B267" s="67"/>
      <c r="C267" s="68"/>
      <c r="D267" s="68"/>
    </row>
    <row r="268" spans="1:4" x14ac:dyDescent="0.25">
      <c r="A268" s="59"/>
      <c r="B268" s="67"/>
      <c r="C268" s="68"/>
      <c r="D268" s="68"/>
    </row>
    <row r="269" spans="1:4" x14ac:dyDescent="0.25">
      <c r="A269" s="59"/>
      <c r="B269" s="67"/>
      <c r="C269" s="68"/>
      <c r="D269" s="68"/>
    </row>
    <row r="270" spans="1:4" x14ac:dyDescent="0.25">
      <c r="A270" s="59"/>
      <c r="B270" s="67"/>
      <c r="C270" s="68"/>
      <c r="D270" s="68"/>
    </row>
    <row r="271" spans="1:4" x14ac:dyDescent="0.25">
      <c r="A271" s="59"/>
      <c r="B271" s="67"/>
      <c r="C271" s="68"/>
      <c r="D271" s="68"/>
    </row>
    <row r="272" spans="1:4" x14ac:dyDescent="0.25">
      <c r="A272" s="59"/>
      <c r="B272" s="67"/>
      <c r="C272" s="68"/>
      <c r="D272" s="68"/>
    </row>
    <row r="273" spans="1:4" x14ac:dyDescent="0.25">
      <c r="A273" s="59"/>
      <c r="B273" s="67"/>
      <c r="C273" s="68"/>
      <c r="D273" s="68"/>
    </row>
    <row r="274" spans="1:4" x14ac:dyDescent="0.25">
      <c r="A274" s="59"/>
      <c r="B274" s="67"/>
      <c r="C274" s="68"/>
      <c r="D274" s="68"/>
    </row>
    <row r="275" spans="1:4" x14ac:dyDescent="0.25">
      <c r="A275" s="59"/>
      <c r="B275" s="67"/>
      <c r="C275" s="68"/>
      <c r="D275" s="68"/>
    </row>
    <row r="276" spans="1:4" x14ac:dyDescent="0.25">
      <c r="A276" s="59"/>
      <c r="B276" s="67"/>
      <c r="C276" s="68"/>
      <c r="D276" s="68"/>
    </row>
    <row r="277" spans="1:4" x14ac:dyDescent="0.25">
      <c r="A277" s="59"/>
      <c r="B277" s="67"/>
      <c r="C277" s="68"/>
      <c r="D277" s="68"/>
    </row>
    <row r="278" spans="1:4" x14ac:dyDescent="0.25">
      <c r="A278" s="59"/>
      <c r="B278" s="67"/>
      <c r="C278" s="68"/>
      <c r="D278" s="68"/>
    </row>
    <row r="279" spans="1:4" x14ac:dyDescent="0.25">
      <c r="A279" s="59"/>
      <c r="B279" s="67"/>
      <c r="C279" s="68"/>
      <c r="D279" s="68"/>
    </row>
    <row r="280" spans="1:4" x14ac:dyDescent="0.25">
      <c r="A280" s="59"/>
      <c r="B280" s="67"/>
      <c r="C280" s="68"/>
      <c r="D280" s="68"/>
    </row>
    <row r="281" spans="1:4" x14ac:dyDescent="0.25">
      <c r="A281" s="59"/>
      <c r="B281" s="67"/>
      <c r="C281" s="68"/>
      <c r="D281" s="68"/>
    </row>
    <row r="282" spans="1:4" x14ac:dyDescent="0.25">
      <c r="A282" s="59"/>
      <c r="B282" s="67"/>
      <c r="C282" s="68"/>
      <c r="D282" s="68"/>
    </row>
    <row r="283" spans="1:4" x14ac:dyDescent="0.25">
      <c r="A283" s="59"/>
      <c r="B283" s="67"/>
      <c r="C283" s="68"/>
      <c r="D283" s="68"/>
    </row>
    <row r="284" spans="1:4" x14ac:dyDescent="0.25">
      <c r="A284" s="59"/>
      <c r="B284" s="67"/>
      <c r="C284" s="68"/>
      <c r="D284" s="68"/>
    </row>
    <row r="285" spans="1:4" x14ac:dyDescent="0.25">
      <c r="A285" s="59"/>
      <c r="B285" s="67"/>
      <c r="C285" s="68"/>
      <c r="D285" s="68"/>
    </row>
    <row r="286" spans="1:4" x14ac:dyDescent="0.25">
      <c r="A286" s="59"/>
      <c r="B286" s="67"/>
      <c r="C286" s="68"/>
      <c r="D286" s="68"/>
    </row>
    <row r="287" spans="1:4" x14ac:dyDescent="0.25">
      <c r="A287" s="59"/>
      <c r="B287" s="67"/>
      <c r="C287" s="68"/>
      <c r="D287" s="68"/>
    </row>
    <row r="288" spans="1:4" x14ac:dyDescent="0.25">
      <c r="A288" s="59"/>
      <c r="B288" s="67"/>
      <c r="C288" s="68"/>
      <c r="D288" s="68"/>
    </row>
    <row r="289" spans="1:4" x14ac:dyDescent="0.25">
      <c r="A289" s="59"/>
      <c r="B289" s="67"/>
      <c r="C289" s="68"/>
      <c r="D289" s="68"/>
    </row>
    <row r="290" spans="1:4" x14ac:dyDescent="0.25">
      <c r="A290" s="59"/>
      <c r="B290" s="67"/>
      <c r="C290" s="68"/>
      <c r="D290" s="68"/>
    </row>
    <row r="291" spans="1:4" x14ac:dyDescent="0.25">
      <c r="A291" s="59"/>
      <c r="B291" s="67"/>
      <c r="C291" s="68"/>
      <c r="D291" s="68"/>
    </row>
    <row r="292" spans="1:4" x14ac:dyDescent="0.25">
      <c r="A292" s="59"/>
      <c r="B292" s="67"/>
      <c r="C292" s="68"/>
      <c r="D292" s="68"/>
    </row>
    <row r="293" spans="1:4" x14ac:dyDescent="0.25">
      <c r="A293" s="59"/>
      <c r="B293" s="67"/>
      <c r="C293" s="68"/>
      <c r="D293" s="68"/>
    </row>
    <row r="294" spans="1:4" x14ac:dyDescent="0.25">
      <c r="A294" s="59"/>
      <c r="B294" s="67"/>
      <c r="C294" s="68"/>
      <c r="D294" s="68"/>
    </row>
    <row r="295" spans="1:4" x14ac:dyDescent="0.25">
      <c r="A295" s="59"/>
      <c r="B295" s="67"/>
      <c r="C295" s="68"/>
      <c r="D295" s="68"/>
    </row>
    <row r="296" spans="1:4" x14ac:dyDescent="0.25">
      <c r="A296" s="59"/>
      <c r="B296" s="67"/>
      <c r="C296" s="68"/>
      <c r="D296" s="68"/>
    </row>
    <row r="297" spans="1:4" x14ac:dyDescent="0.25">
      <c r="A297" s="59"/>
      <c r="B297" s="67"/>
      <c r="C297" s="68"/>
      <c r="D297" s="68"/>
    </row>
    <row r="298" spans="1:4" x14ac:dyDescent="0.25">
      <c r="A298" s="59"/>
      <c r="B298" s="67"/>
      <c r="C298" s="68"/>
      <c r="D298" s="68"/>
    </row>
    <row r="299" spans="1:4" x14ac:dyDescent="0.25">
      <c r="A299" s="59"/>
      <c r="B299" s="67"/>
      <c r="C299" s="68"/>
      <c r="D299" s="68"/>
    </row>
    <row r="300" spans="1:4" x14ac:dyDescent="0.25">
      <c r="A300" s="59"/>
      <c r="B300" s="67"/>
      <c r="C300" s="68"/>
      <c r="D300" s="68"/>
    </row>
    <row r="301" spans="1:4" x14ac:dyDescent="0.25">
      <c r="A301" s="59"/>
      <c r="B301" s="67"/>
      <c r="C301" s="68"/>
      <c r="D301" s="68"/>
    </row>
    <row r="302" spans="1:4" x14ac:dyDescent="0.25">
      <c r="A302" s="59"/>
      <c r="B302" s="67"/>
      <c r="C302" s="68"/>
      <c r="D302" s="68"/>
    </row>
    <row r="303" spans="1:4" x14ac:dyDescent="0.25">
      <c r="A303" s="59"/>
      <c r="B303" s="67"/>
      <c r="C303" s="68"/>
      <c r="D303" s="68"/>
    </row>
    <row r="304" spans="1:4" x14ac:dyDescent="0.25">
      <c r="A304" s="59"/>
      <c r="B304" s="67"/>
      <c r="C304" s="68"/>
      <c r="D304" s="68"/>
    </row>
    <row r="305" spans="1:4" x14ac:dyDescent="0.25">
      <c r="A305" s="59"/>
      <c r="B305" s="67"/>
      <c r="C305" s="68"/>
      <c r="D305" s="68"/>
    </row>
    <row r="306" spans="1:4" x14ac:dyDescent="0.25">
      <c r="A306" s="59"/>
      <c r="B306" s="67"/>
      <c r="C306" s="68"/>
      <c r="D306" s="68"/>
    </row>
    <row r="307" spans="1:4" x14ac:dyDescent="0.25">
      <c r="A307" s="59"/>
      <c r="B307" s="67"/>
      <c r="C307" s="68"/>
      <c r="D307" s="68"/>
    </row>
    <row r="308" spans="1:4" x14ac:dyDescent="0.25">
      <c r="A308" s="59"/>
      <c r="B308" s="67"/>
      <c r="C308" s="68"/>
      <c r="D308" s="68"/>
    </row>
    <row r="309" spans="1:4" x14ac:dyDescent="0.25">
      <c r="A309" s="59"/>
      <c r="B309" s="67"/>
      <c r="C309" s="68"/>
      <c r="D309" s="68"/>
    </row>
    <row r="310" spans="1:4" x14ac:dyDescent="0.25">
      <c r="A310" s="59"/>
      <c r="B310" s="67"/>
      <c r="C310" s="68"/>
      <c r="D310" s="68"/>
    </row>
    <row r="311" spans="1:4" x14ac:dyDescent="0.25">
      <c r="A311" s="59"/>
      <c r="B311" s="67"/>
      <c r="C311" s="68"/>
      <c r="D311" s="68"/>
    </row>
    <row r="312" spans="1:4" x14ac:dyDescent="0.25">
      <c r="A312" s="59"/>
      <c r="B312" s="67"/>
      <c r="C312" s="68"/>
      <c r="D312" s="68"/>
    </row>
    <row r="313" spans="1:4" x14ac:dyDescent="0.25">
      <c r="A313" s="59"/>
      <c r="B313" s="67"/>
      <c r="C313" s="68"/>
      <c r="D313" s="68"/>
    </row>
    <row r="314" spans="1:4" x14ac:dyDescent="0.25">
      <c r="A314" s="59"/>
      <c r="B314" s="67"/>
      <c r="C314" s="68"/>
      <c r="D314" s="68"/>
    </row>
    <row r="315" spans="1:4" x14ac:dyDescent="0.25">
      <c r="A315" s="59"/>
      <c r="B315" s="67"/>
      <c r="C315" s="68"/>
      <c r="D315" s="68"/>
    </row>
    <row r="316" spans="1:4" x14ac:dyDescent="0.25">
      <c r="A316" s="59"/>
      <c r="B316" s="67"/>
      <c r="C316" s="68"/>
      <c r="D316" s="68"/>
    </row>
    <row r="317" spans="1:4" x14ac:dyDescent="0.25">
      <c r="A317" s="59"/>
      <c r="B317" s="67"/>
      <c r="C317" s="68"/>
      <c r="D317" s="68"/>
    </row>
    <row r="318" spans="1:4" x14ac:dyDescent="0.25">
      <c r="A318" s="59"/>
      <c r="B318" s="67"/>
      <c r="C318" s="68"/>
      <c r="D318" s="68"/>
    </row>
    <row r="319" spans="1:4" x14ac:dyDescent="0.25">
      <c r="A319" s="59"/>
      <c r="B319" s="67"/>
      <c r="C319" s="68"/>
      <c r="D319" s="68"/>
    </row>
    <row r="320" spans="1:4" x14ac:dyDescent="0.25">
      <c r="A320" s="59"/>
      <c r="B320" s="67"/>
      <c r="C320" s="68"/>
      <c r="D320" s="68"/>
    </row>
    <row r="321" spans="1:4" x14ac:dyDescent="0.25">
      <c r="A321" s="59"/>
      <c r="B321" s="67"/>
      <c r="C321" s="68"/>
      <c r="D321" s="68"/>
    </row>
    <row r="322" spans="1:4" x14ac:dyDescent="0.25">
      <c r="A322" s="59"/>
      <c r="B322" s="67"/>
      <c r="C322" s="68"/>
      <c r="D322" s="68"/>
    </row>
    <row r="323" spans="1:4" x14ac:dyDescent="0.25">
      <c r="A323" s="59"/>
      <c r="B323" s="67"/>
      <c r="C323" s="68"/>
      <c r="D323" s="68"/>
    </row>
    <row r="324" spans="1:4" x14ac:dyDescent="0.25">
      <c r="A324" s="59"/>
      <c r="B324" s="67"/>
      <c r="C324" s="68"/>
      <c r="D324" s="68"/>
    </row>
    <row r="325" spans="1:4" x14ac:dyDescent="0.25">
      <c r="A325" s="59"/>
      <c r="B325" s="67"/>
      <c r="C325" s="68"/>
      <c r="D325" s="68"/>
    </row>
    <row r="326" spans="1:4" x14ac:dyDescent="0.25">
      <c r="A326" s="59"/>
      <c r="B326" s="67"/>
      <c r="C326" s="68"/>
      <c r="D326" s="68"/>
    </row>
    <row r="327" spans="1:4" x14ac:dyDescent="0.25">
      <c r="A327" s="59"/>
      <c r="B327" s="67"/>
      <c r="C327" s="68"/>
      <c r="D327" s="68"/>
    </row>
    <row r="328" spans="1:4" x14ac:dyDescent="0.25">
      <c r="A328" s="59"/>
      <c r="B328" s="67"/>
      <c r="C328" s="68"/>
      <c r="D328" s="68"/>
    </row>
    <row r="329" spans="1:4" x14ac:dyDescent="0.25">
      <c r="A329" s="59"/>
      <c r="B329" s="67"/>
      <c r="C329" s="68"/>
      <c r="D329" s="68"/>
    </row>
    <row r="330" spans="1:4" x14ac:dyDescent="0.25">
      <c r="A330" s="59"/>
      <c r="B330" s="67"/>
      <c r="C330" s="68"/>
      <c r="D330" s="68"/>
    </row>
    <row r="331" spans="1:4" x14ac:dyDescent="0.25">
      <c r="A331" s="59"/>
      <c r="B331" s="67"/>
      <c r="C331" s="68"/>
      <c r="D331" s="68"/>
    </row>
    <row r="332" spans="1:4" x14ac:dyDescent="0.25">
      <c r="A332" s="59"/>
      <c r="B332" s="67"/>
      <c r="C332" s="68"/>
      <c r="D332" s="68"/>
    </row>
    <row r="333" spans="1:4" x14ac:dyDescent="0.25">
      <c r="A333" s="59"/>
      <c r="B333" s="67"/>
      <c r="C333" s="68"/>
      <c r="D333" s="68"/>
    </row>
    <row r="334" spans="1:4" x14ac:dyDescent="0.25">
      <c r="A334" s="59"/>
      <c r="B334" s="67"/>
      <c r="C334" s="68"/>
      <c r="D334" s="68"/>
    </row>
    <row r="335" spans="1:4" x14ac:dyDescent="0.25">
      <c r="A335" s="59"/>
      <c r="B335" s="67"/>
      <c r="C335" s="68"/>
      <c r="D335" s="68"/>
    </row>
    <row r="336" spans="1:4" x14ac:dyDescent="0.25">
      <c r="A336" s="59"/>
      <c r="B336" s="67"/>
      <c r="C336" s="68"/>
      <c r="D336" s="68"/>
    </row>
    <row r="337" spans="1:4" x14ac:dyDescent="0.25">
      <c r="A337" s="59"/>
      <c r="B337" s="67"/>
      <c r="C337" s="68"/>
      <c r="D337" s="68"/>
    </row>
    <row r="338" spans="1:4" x14ac:dyDescent="0.25">
      <c r="A338" s="59"/>
      <c r="B338" s="67"/>
      <c r="C338" s="68"/>
      <c r="D338" s="68"/>
    </row>
    <row r="339" spans="1:4" x14ac:dyDescent="0.25">
      <c r="A339" s="59"/>
      <c r="B339" s="67"/>
      <c r="C339" s="68"/>
      <c r="D339" s="68"/>
    </row>
    <row r="340" spans="1:4" x14ac:dyDescent="0.25">
      <c r="A340" s="59"/>
      <c r="B340" s="67"/>
      <c r="C340" s="68"/>
      <c r="D340" s="68"/>
    </row>
    <row r="341" spans="1:4" x14ac:dyDescent="0.25">
      <c r="A341" s="59"/>
      <c r="B341" s="67"/>
      <c r="C341" s="68"/>
      <c r="D341" s="68"/>
    </row>
    <row r="342" spans="1:4" x14ac:dyDescent="0.25">
      <c r="A342" s="59"/>
      <c r="B342" s="67"/>
      <c r="C342" s="68"/>
      <c r="D342" s="68"/>
    </row>
    <row r="343" spans="1:4" x14ac:dyDescent="0.25">
      <c r="A343" s="59"/>
      <c r="B343" s="67"/>
      <c r="C343" s="68"/>
      <c r="D343" s="68"/>
    </row>
    <row r="344" spans="1:4" x14ac:dyDescent="0.25">
      <c r="A344" s="59"/>
      <c r="B344" s="67"/>
      <c r="C344" s="68"/>
      <c r="D344" s="68"/>
    </row>
    <row r="345" spans="1:4" x14ac:dyDescent="0.25">
      <c r="A345" s="59"/>
      <c r="B345" s="67"/>
      <c r="C345" s="68"/>
      <c r="D345" s="68"/>
    </row>
    <row r="346" spans="1:4" x14ac:dyDescent="0.25">
      <c r="A346" s="59"/>
      <c r="B346" s="67"/>
      <c r="C346" s="68"/>
      <c r="D346" s="68"/>
    </row>
    <row r="347" spans="1:4" x14ac:dyDescent="0.25">
      <c r="A347" s="59"/>
      <c r="B347" s="67"/>
      <c r="C347" s="68"/>
      <c r="D347" s="68"/>
    </row>
    <row r="348" spans="1:4" x14ac:dyDescent="0.25">
      <c r="A348" s="59"/>
      <c r="B348" s="67"/>
      <c r="C348" s="68"/>
      <c r="D348" s="68"/>
    </row>
    <row r="349" spans="1:4" x14ac:dyDescent="0.25">
      <c r="A349" s="59"/>
      <c r="B349" s="67"/>
      <c r="C349" s="68"/>
      <c r="D349" s="68"/>
    </row>
    <row r="350" spans="1:4" x14ac:dyDescent="0.25">
      <c r="A350" s="59"/>
      <c r="B350" s="67"/>
      <c r="C350" s="68"/>
      <c r="D350" s="68"/>
    </row>
    <row r="351" spans="1:4" x14ac:dyDescent="0.25">
      <c r="A351" s="59"/>
      <c r="B351" s="67"/>
      <c r="C351" s="68"/>
      <c r="D351" s="68"/>
    </row>
    <row r="352" spans="1:4" x14ac:dyDescent="0.25">
      <c r="A352" s="59"/>
      <c r="B352" s="67"/>
      <c r="C352" s="68"/>
      <c r="D352" s="68"/>
    </row>
    <row r="353" spans="1:4" x14ac:dyDescent="0.25">
      <c r="A353" s="59"/>
      <c r="B353" s="67"/>
      <c r="C353" s="68"/>
      <c r="D353" s="68"/>
    </row>
    <row r="354" spans="1:4" x14ac:dyDescent="0.25">
      <c r="A354" s="59"/>
      <c r="B354" s="67"/>
      <c r="C354" s="68"/>
      <c r="D354" s="68"/>
    </row>
    <row r="355" spans="1:4" x14ac:dyDescent="0.25">
      <c r="A355" s="59"/>
      <c r="B355" s="67"/>
      <c r="C355" s="68"/>
      <c r="D355" s="68"/>
    </row>
    <row r="356" spans="1:4" x14ac:dyDescent="0.25">
      <c r="A356" s="59"/>
      <c r="B356" s="67"/>
      <c r="C356" s="68"/>
      <c r="D356" s="68"/>
    </row>
    <row r="357" spans="1:4" x14ac:dyDescent="0.25">
      <c r="A357" s="59"/>
      <c r="B357" s="67"/>
      <c r="C357" s="68"/>
      <c r="D357" s="68"/>
    </row>
    <row r="358" spans="1:4" x14ac:dyDescent="0.25">
      <c r="A358" s="59"/>
      <c r="B358" s="67"/>
      <c r="C358" s="68"/>
      <c r="D358" s="68"/>
    </row>
    <row r="359" spans="1:4" x14ac:dyDescent="0.25">
      <c r="A359" s="59"/>
      <c r="B359" s="67"/>
      <c r="C359" s="68"/>
      <c r="D359" s="68"/>
    </row>
    <row r="360" spans="1:4" x14ac:dyDescent="0.25">
      <c r="A360" s="59"/>
      <c r="B360" s="67"/>
      <c r="C360" s="68"/>
      <c r="D360" s="68"/>
    </row>
    <row r="361" spans="1:4" x14ac:dyDescent="0.25">
      <c r="A361" s="59"/>
      <c r="B361" s="67"/>
      <c r="C361" s="68"/>
      <c r="D361" s="68"/>
    </row>
    <row r="362" spans="1:4" x14ac:dyDescent="0.25">
      <c r="A362" s="59"/>
      <c r="B362" s="67"/>
      <c r="C362" s="68"/>
      <c r="D362" s="68"/>
    </row>
    <row r="363" spans="1:4" x14ac:dyDescent="0.25">
      <c r="A363" s="59"/>
      <c r="B363" s="67"/>
      <c r="C363" s="68"/>
      <c r="D363" s="68"/>
    </row>
    <row r="364" spans="1:4" x14ac:dyDescent="0.25">
      <c r="A364" s="59"/>
      <c r="B364" s="67"/>
      <c r="C364" s="68"/>
      <c r="D364" s="68"/>
    </row>
    <row r="365" spans="1:4" x14ac:dyDescent="0.25">
      <c r="A365" s="59"/>
      <c r="B365" s="67"/>
      <c r="C365" s="68"/>
      <c r="D365" s="68"/>
    </row>
    <row r="366" spans="1:4" x14ac:dyDescent="0.25">
      <c r="A366" s="59"/>
      <c r="B366" s="67"/>
      <c r="C366" s="68"/>
      <c r="D366" s="68"/>
    </row>
    <row r="367" spans="1:4" x14ac:dyDescent="0.25">
      <c r="A367" s="59"/>
      <c r="B367" s="67"/>
      <c r="C367" s="68"/>
      <c r="D367" s="68"/>
    </row>
    <row r="368" spans="1:4" x14ac:dyDescent="0.25">
      <c r="A368" s="59"/>
      <c r="B368" s="67"/>
      <c r="C368" s="68"/>
      <c r="D368" s="68"/>
    </row>
    <row r="369" spans="1:4" x14ac:dyDescent="0.25">
      <c r="A369" s="59"/>
      <c r="B369" s="67"/>
      <c r="C369" s="68"/>
      <c r="D369" s="68"/>
    </row>
    <row r="370" spans="1:4" x14ac:dyDescent="0.25">
      <c r="A370" s="59"/>
      <c r="B370" s="67"/>
      <c r="C370" s="68"/>
      <c r="D370" s="68"/>
    </row>
    <row r="371" spans="1:4" x14ac:dyDescent="0.25">
      <c r="A371" s="59"/>
      <c r="B371" s="67"/>
      <c r="C371" s="68"/>
      <c r="D371" s="68"/>
    </row>
    <row r="372" spans="1:4" x14ac:dyDescent="0.25">
      <c r="A372" s="59"/>
      <c r="B372" s="67"/>
      <c r="C372" s="68"/>
      <c r="D372" s="68"/>
    </row>
    <row r="373" spans="1:4" x14ac:dyDescent="0.25">
      <c r="A373" s="59"/>
      <c r="B373" s="67"/>
      <c r="C373" s="68"/>
      <c r="D373" s="68"/>
    </row>
    <row r="374" spans="1:4" x14ac:dyDescent="0.25">
      <c r="A374" s="59"/>
      <c r="B374" s="67"/>
      <c r="C374" s="68"/>
      <c r="D374" s="68"/>
    </row>
    <row r="375" spans="1:4" x14ac:dyDescent="0.25">
      <c r="A375" s="59"/>
      <c r="B375" s="67"/>
      <c r="C375" s="68"/>
      <c r="D375" s="68"/>
    </row>
    <row r="376" spans="1:4" x14ac:dyDescent="0.25">
      <c r="A376" s="59"/>
      <c r="B376" s="67"/>
      <c r="C376" s="68"/>
      <c r="D376" s="68"/>
    </row>
    <row r="377" spans="1:4" x14ac:dyDescent="0.25">
      <c r="A377" s="59"/>
      <c r="B377" s="67"/>
      <c r="C377" s="68"/>
      <c r="D377" s="68"/>
    </row>
    <row r="378" spans="1:4" x14ac:dyDescent="0.25">
      <c r="A378" s="59"/>
      <c r="B378" s="67"/>
      <c r="C378" s="68"/>
      <c r="D378" s="68"/>
    </row>
    <row r="379" spans="1:4" x14ac:dyDescent="0.25">
      <c r="A379" s="59"/>
      <c r="B379" s="67"/>
      <c r="C379" s="68"/>
      <c r="D379" s="68"/>
    </row>
    <row r="380" spans="1:4" x14ac:dyDescent="0.25">
      <c r="A380" s="59"/>
      <c r="B380" s="67"/>
      <c r="C380" s="68"/>
      <c r="D380" s="68"/>
    </row>
    <row r="381" spans="1:4" x14ac:dyDescent="0.25">
      <c r="A381" s="59"/>
      <c r="B381" s="67"/>
      <c r="C381" s="68"/>
      <c r="D381" s="68"/>
    </row>
    <row r="382" spans="1:4" x14ac:dyDescent="0.25">
      <c r="A382" s="59"/>
      <c r="B382" s="67"/>
      <c r="C382" s="68"/>
      <c r="D382" s="68"/>
    </row>
    <row r="383" spans="1:4" x14ac:dyDescent="0.25">
      <c r="A383" s="59"/>
      <c r="B383" s="67"/>
      <c r="C383" s="68"/>
      <c r="D383" s="68"/>
    </row>
    <row r="384" spans="1:4" x14ac:dyDescent="0.25">
      <c r="A384" s="59"/>
      <c r="B384" s="67"/>
      <c r="C384" s="68"/>
      <c r="D384" s="68"/>
    </row>
    <row r="385" spans="1:4" x14ac:dyDescent="0.25">
      <c r="A385" s="59"/>
      <c r="B385" s="67"/>
      <c r="C385" s="68"/>
      <c r="D385" s="68"/>
    </row>
    <row r="386" spans="1:4" x14ac:dyDescent="0.25">
      <c r="A386" s="59"/>
      <c r="B386" s="67"/>
      <c r="C386" s="68"/>
      <c r="D386" s="68"/>
    </row>
    <row r="387" spans="1:4" x14ac:dyDescent="0.25">
      <c r="A387" s="59"/>
      <c r="B387" s="67"/>
      <c r="C387" s="68"/>
      <c r="D387" s="68"/>
    </row>
    <row r="388" spans="1:4" x14ac:dyDescent="0.25">
      <c r="A388" s="59"/>
      <c r="B388" s="67"/>
      <c r="C388" s="68"/>
      <c r="D388" s="68"/>
    </row>
    <row r="389" spans="1:4" x14ac:dyDescent="0.25">
      <c r="A389" s="59"/>
      <c r="B389" s="67"/>
      <c r="C389" s="68"/>
      <c r="D389" s="68"/>
    </row>
    <row r="390" spans="1:4" x14ac:dyDescent="0.25">
      <c r="A390" s="59"/>
      <c r="B390" s="67"/>
      <c r="C390" s="68"/>
      <c r="D390" s="68"/>
    </row>
    <row r="391" spans="1:4" x14ac:dyDescent="0.25">
      <c r="A391" s="59"/>
      <c r="B391" s="67"/>
      <c r="C391" s="68"/>
      <c r="D391" s="68"/>
    </row>
    <row r="392" spans="1:4" x14ac:dyDescent="0.25">
      <c r="A392" s="59"/>
      <c r="B392" s="67"/>
      <c r="C392" s="68"/>
      <c r="D392" s="68"/>
    </row>
    <row r="393" spans="1:4" x14ac:dyDescent="0.25">
      <c r="A393" s="59"/>
      <c r="B393" s="67"/>
      <c r="C393" s="68"/>
      <c r="D393" s="68"/>
    </row>
    <row r="394" spans="1:4" x14ac:dyDescent="0.25">
      <c r="A394" s="59"/>
      <c r="B394" s="67"/>
      <c r="C394" s="68"/>
      <c r="D394" s="68"/>
    </row>
    <row r="395" spans="1:4" x14ac:dyDescent="0.25">
      <c r="A395" s="59"/>
      <c r="B395" s="67"/>
      <c r="C395" s="68"/>
      <c r="D395" s="68"/>
    </row>
    <row r="396" spans="1:4" x14ac:dyDescent="0.25">
      <c r="A396" s="59"/>
      <c r="B396" s="67"/>
      <c r="C396" s="68"/>
      <c r="D396" s="68"/>
    </row>
    <row r="397" spans="1:4" x14ac:dyDescent="0.25">
      <c r="A397" s="59"/>
      <c r="B397" s="67"/>
      <c r="C397" s="68"/>
      <c r="D397" s="68"/>
    </row>
    <row r="398" spans="1:4" x14ac:dyDescent="0.25">
      <c r="A398" s="59"/>
      <c r="B398" s="67"/>
      <c r="C398" s="68"/>
      <c r="D398" s="68"/>
    </row>
    <row r="399" spans="1:4" x14ac:dyDescent="0.25">
      <c r="A399" s="59"/>
      <c r="B399" s="67"/>
      <c r="C399" s="68"/>
      <c r="D399" s="68"/>
    </row>
    <row r="400" spans="1:4" x14ac:dyDescent="0.25">
      <c r="A400" s="59"/>
      <c r="B400" s="67"/>
      <c r="C400" s="68"/>
      <c r="D400" s="68"/>
    </row>
    <row r="401" spans="1:4" x14ac:dyDescent="0.25">
      <c r="A401" s="59"/>
      <c r="B401" s="67"/>
      <c r="C401" s="68"/>
      <c r="D401" s="68"/>
    </row>
    <row r="402" spans="1:4" x14ac:dyDescent="0.25">
      <c r="A402" s="59"/>
      <c r="B402" s="67"/>
      <c r="C402" s="68"/>
      <c r="D402" s="68"/>
    </row>
    <row r="403" spans="1:4" x14ac:dyDescent="0.25">
      <c r="A403" s="59"/>
      <c r="B403" s="67"/>
      <c r="C403" s="68"/>
      <c r="D403" s="68"/>
    </row>
    <row r="404" spans="1:4" x14ac:dyDescent="0.25">
      <c r="A404" s="59"/>
      <c r="B404" s="67"/>
      <c r="C404" s="68"/>
      <c r="D404" s="68"/>
    </row>
    <row r="405" spans="1:4" x14ac:dyDescent="0.25">
      <c r="A405" s="59"/>
      <c r="B405" s="67"/>
      <c r="C405" s="68"/>
      <c r="D405" s="68"/>
    </row>
    <row r="406" spans="1:4" x14ac:dyDescent="0.25">
      <c r="A406" s="59"/>
      <c r="B406" s="67"/>
      <c r="C406" s="68"/>
      <c r="D406" s="68"/>
    </row>
    <row r="407" spans="1:4" x14ac:dyDescent="0.25">
      <c r="A407" s="59"/>
      <c r="B407" s="67"/>
      <c r="C407" s="68"/>
      <c r="D407" s="68"/>
    </row>
    <row r="408" spans="1:4" x14ac:dyDescent="0.25">
      <c r="A408" s="59"/>
      <c r="B408" s="67"/>
      <c r="C408" s="68"/>
      <c r="D408" s="68"/>
    </row>
    <row r="409" spans="1:4" x14ac:dyDescent="0.25">
      <c r="A409" s="59"/>
      <c r="B409" s="67"/>
      <c r="C409" s="68"/>
      <c r="D409" s="68"/>
    </row>
    <row r="410" spans="1:4" x14ac:dyDescent="0.25">
      <c r="A410" s="59"/>
      <c r="B410" s="67"/>
      <c r="C410" s="68"/>
      <c r="D410" s="68"/>
    </row>
    <row r="411" spans="1:4" x14ac:dyDescent="0.25">
      <c r="A411" s="59"/>
      <c r="B411" s="67"/>
      <c r="C411" s="68"/>
      <c r="D411" s="68"/>
    </row>
    <row r="412" spans="1:4" x14ac:dyDescent="0.25">
      <c r="A412" s="59"/>
      <c r="B412" s="67"/>
      <c r="C412" s="68"/>
      <c r="D412" s="68"/>
    </row>
    <row r="413" spans="1:4" x14ac:dyDescent="0.25">
      <c r="A413" s="59"/>
      <c r="B413" s="67"/>
      <c r="C413" s="68"/>
      <c r="D413" s="68"/>
    </row>
    <row r="414" spans="1:4" x14ac:dyDescent="0.25">
      <c r="A414" s="59"/>
      <c r="B414" s="67"/>
      <c r="C414" s="68"/>
      <c r="D414" s="68"/>
    </row>
    <row r="415" spans="1:4" x14ac:dyDescent="0.25">
      <c r="A415" s="59"/>
      <c r="B415" s="67"/>
      <c r="C415" s="68"/>
      <c r="D415" s="68"/>
    </row>
    <row r="416" spans="1:4" x14ac:dyDescent="0.25">
      <c r="A416" s="59"/>
      <c r="B416" s="67"/>
      <c r="C416" s="68"/>
      <c r="D416" s="68"/>
    </row>
    <row r="417" spans="1:4" x14ac:dyDescent="0.25">
      <c r="A417" s="59"/>
      <c r="B417" s="67"/>
      <c r="C417" s="68"/>
      <c r="D417" s="68"/>
    </row>
    <row r="418" spans="1:4" x14ac:dyDescent="0.25">
      <c r="A418" s="59"/>
      <c r="B418" s="67"/>
      <c r="C418" s="68"/>
      <c r="D418" s="68"/>
    </row>
    <row r="419" spans="1:4" x14ac:dyDescent="0.25">
      <c r="A419" s="59"/>
      <c r="B419" s="67"/>
      <c r="C419" s="68"/>
      <c r="D419" s="68"/>
    </row>
    <row r="420" spans="1:4" x14ac:dyDescent="0.25">
      <c r="A420" s="59"/>
      <c r="B420" s="67"/>
      <c r="C420" s="68"/>
      <c r="D420" s="68"/>
    </row>
    <row r="421" spans="1:4" x14ac:dyDescent="0.25">
      <c r="A421" s="59"/>
      <c r="B421" s="67"/>
      <c r="C421" s="68"/>
      <c r="D421" s="68"/>
    </row>
    <row r="422" spans="1:4" x14ac:dyDescent="0.25">
      <c r="A422" s="59"/>
      <c r="B422" s="67"/>
      <c r="C422" s="68"/>
      <c r="D422" s="68"/>
    </row>
    <row r="423" spans="1:4" x14ac:dyDescent="0.25">
      <c r="A423" s="59"/>
      <c r="B423" s="67"/>
      <c r="C423" s="68"/>
      <c r="D423" s="68"/>
    </row>
    <row r="424" spans="1:4" x14ac:dyDescent="0.25">
      <c r="A424" s="59"/>
      <c r="B424" s="67"/>
      <c r="C424" s="68"/>
      <c r="D424" s="68"/>
    </row>
    <row r="425" spans="1:4" x14ac:dyDescent="0.25">
      <c r="A425" s="59"/>
      <c r="B425" s="67"/>
      <c r="C425" s="68"/>
      <c r="D425" s="68"/>
    </row>
    <row r="426" spans="1:4" x14ac:dyDescent="0.25">
      <c r="A426" s="59"/>
      <c r="B426" s="67"/>
      <c r="C426" s="68"/>
      <c r="D426" s="68"/>
    </row>
    <row r="427" spans="1:4" x14ac:dyDescent="0.25">
      <c r="A427" s="59"/>
      <c r="B427" s="67"/>
      <c r="C427" s="68"/>
      <c r="D427" s="68"/>
    </row>
    <row r="428" spans="1:4" x14ac:dyDescent="0.25">
      <c r="A428" s="59"/>
      <c r="B428" s="67"/>
      <c r="C428" s="68"/>
      <c r="D428" s="68"/>
    </row>
    <row r="429" spans="1:4" x14ac:dyDescent="0.25">
      <c r="A429" s="59"/>
      <c r="B429" s="67"/>
      <c r="C429" s="68"/>
      <c r="D429" s="68"/>
    </row>
    <row r="430" spans="1:4" x14ac:dyDescent="0.25">
      <c r="A430" s="59"/>
      <c r="B430" s="67"/>
      <c r="C430" s="68"/>
      <c r="D430" s="68"/>
    </row>
    <row r="431" spans="1:4" x14ac:dyDescent="0.25">
      <c r="A431" s="59"/>
      <c r="B431" s="67"/>
      <c r="C431" s="68"/>
      <c r="D431" s="68"/>
    </row>
    <row r="432" spans="1:4" x14ac:dyDescent="0.25">
      <c r="A432" s="59"/>
      <c r="B432" s="67"/>
      <c r="C432" s="68"/>
      <c r="D432" s="68"/>
    </row>
    <row r="433" spans="1:4" x14ac:dyDescent="0.25">
      <c r="A433" s="59"/>
      <c r="B433" s="67"/>
      <c r="C433" s="68"/>
      <c r="D433" s="68"/>
    </row>
    <row r="434" spans="1:4" x14ac:dyDescent="0.25">
      <c r="A434" s="59"/>
      <c r="B434" s="67"/>
      <c r="C434" s="68"/>
      <c r="D434" s="68"/>
    </row>
    <row r="435" spans="1:4" x14ac:dyDescent="0.25">
      <c r="A435" s="59"/>
      <c r="B435" s="67"/>
      <c r="C435" s="68"/>
      <c r="D435" s="68"/>
    </row>
    <row r="436" spans="1:4" x14ac:dyDescent="0.25">
      <c r="A436" s="59"/>
      <c r="B436" s="67"/>
      <c r="C436" s="68"/>
      <c r="D436" s="68"/>
    </row>
    <row r="437" spans="1:4" x14ac:dyDescent="0.25">
      <c r="A437" s="59"/>
      <c r="B437" s="67"/>
      <c r="C437" s="68"/>
      <c r="D437" s="68"/>
    </row>
    <row r="438" spans="1:4" x14ac:dyDescent="0.25">
      <c r="A438" s="59"/>
      <c r="B438" s="67"/>
      <c r="C438" s="68"/>
      <c r="D438" s="68"/>
    </row>
    <row r="439" spans="1:4" x14ac:dyDescent="0.25">
      <c r="A439" s="59"/>
      <c r="B439" s="67"/>
      <c r="C439" s="68"/>
      <c r="D439" s="68"/>
    </row>
    <row r="440" spans="1:4" x14ac:dyDescent="0.25">
      <c r="A440" s="59"/>
      <c r="B440" s="67"/>
      <c r="C440" s="68"/>
      <c r="D440" s="68"/>
    </row>
    <row r="441" spans="1:4" x14ac:dyDescent="0.25">
      <c r="A441" s="59"/>
      <c r="B441" s="67"/>
      <c r="C441" s="68"/>
      <c r="D441" s="68"/>
    </row>
    <row r="442" spans="1:4" x14ac:dyDescent="0.25">
      <c r="A442" s="59"/>
      <c r="B442" s="67"/>
      <c r="C442" s="68"/>
      <c r="D442" s="68"/>
    </row>
    <row r="443" spans="1:4" x14ac:dyDescent="0.25">
      <c r="A443" s="59"/>
      <c r="B443" s="67"/>
      <c r="C443" s="68"/>
      <c r="D443" s="68"/>
    </row>
    <row r="444" spans="1:4" x14ac:dyDescent="0.25">
      <c r="A444" s="59"/>
      <c r="B444" s="67"/>
      <c r="C444" s="68"/>
      <c r="D444" s="68"/>
    </row>
    <row r="445" spans="1:4" x14ac:dyDescent="0.25">
      <c r="A445" s="59"/>
      <c r="B445" s="67"/>
      <c r="C445" s="68"/>
      <c r="D445" s="68"/>
    </row>
    <row r="446" spans="1:4" x14ac:dyDescent="0.25">
      <c r="A446" s="59"/>
      <c r="B446" s="67"/>
      <c r="C446" s="68"/>
      <c r="D446" s="68"/>
    </row>
    <row r="447" spans="1:4" x14ac:dyDescent="0.25">
      <c r="A447" s="59"/>
      <c r="B447" s="67"/>
      <c r="C447" s="68"/>
      <c r="D447" s="68"/>
    </row>
    <row r="448" spans="1:4" x14ac:dyDescent="0.25">
      <c r="A448" s="59"/>
      <c r="B448" s="67"/>
      <c r="C448" s="68"/>
      <c r="D448" s="68"/>
    </row>
    <row r="449" spans="1:4" x14ac:dyDescent="0.25">
      <c r="A449" s="59"/>
      <c r="B449" s="67"/>
      <c r="C449" s="68"/>
      <c r="D449" s="68"/>
    </row>
    <row r="450" spans="1:4" x14ac:dyDescent="0.25">
      <c r="A450" s="59"/>
      <c r="B450" s="67"/>
      <c r="C450" s="68"/>
      <c r="D450" s="68"/>
    </row>
    <row r="451" spans="1:4" x14ac:dyDescent="0.25">
      <c r="A451" s="59"/>
      <c r="B451" s="67"/>
      <c r="C451" s="68"/>
      <c r="D451" s="68"/>
    </row>
    <row r="452" spans="1:4" x14ac:dyDescent="0.25">
      <c r="A452" s="59"/>
      <c r="B452" s="67"/>
      <c r="C452" s="68"/>
      <c r="D452" s="68"/>
    </row>
    <row r="453" spans="1:4" x14ac:dyDescent="0.25">
      <c r="A453" s="59"/>
      <c r="B453" s="67"/>
      <c r="C453" s="68"/>
      <c r="D453" s="68"/>
    </row>
    <row r="454" spans="1:4" x14ac:dyDescent="0.25">
      <c r="A454" s="59"/>
      <c r="B454" s="67"/>
      <c r="C454" s="68"/>
      <c r="D454" s="68"/>
    </row>
    <row r="455" spans="1:4" x14ac:dyDescent="0.25">
      <c r="A455" s="59"/>
      <c r="B455" s="67"/>
      <c r="C455" s="68"/>
      <c r="D455" s="68"/>
    </row>
    <row r="456" spans="1:4" x14ac:dyDescent="0.25">
      <c r="A456" s="59"/>
      <c r="B456" s="67"/>
      <c r="C456" s="68"/>
      <c r="D456" s="68"/>
    </row>
    <row r="457" spans="1:4" x14ac:dyDescent="0.25">
      <c r="A457" s="59"/>
      <c r="B457" s="67"/>
      <c r="C457" s="68"/>
      <c r="D457" s="68"/>
    </row>
    <row r="458" spans="1:4" x14ac:dyDescent="0.25">
      <c r="A458" s="59"/>
      <c r="B458" s="67"/>
      <c r="C458" s="68"/>
      <c r="D458" s="68"/>
    </row>
    <row r="459" spans="1:4" x14ac:dyDescent="0.25">
      <c r="A459" s="59"/>
      <c r="B459" s="67"/>
      <c r="C459" s="68"/>
      <c r="D459" s="68"/>
    </row>
    <row r="460" spans="1:4" x14ac:dyDescent="0.25">
      <c r="A460" s="59"/>
      <c r="B460" s="67"/>
      <c r="C460" s="68"/>
      <c r="D460" s="68"/>
    </row>
    <row r="461" spans="1:4" x14ac:dyDescent="0.25">
      <c r="A461" s="59"/>
      <c r="B461" s="67"/>
      <c r="C461" s="68"/>
      <c r="D461" s="68"/>
    </row>
    <row r="462" spans="1:4" x14ac:dyDescent="0.25">
      <c r="A462" s="59"/>
      <c r="B462" s="67"/>
      <c r="C462" s="68"/>
      <c r="D462" s="68"/>
    </row>
    <row r="463" spans="1:4" x14ac:dyDescent="0.25">
      <c r="A463" s="59"/>
      <c r="B463" s="67"/>
      <c r="C463" s="68"/>
      <c r="D463" s="68"/>
    </row>
    <row r="464" spans="1:4" x14ac:dyDescent="0.25">
      <c r="A464" s="59"/>
      <c r="B464" s="67"/>
      <c r="C464" s="68"/>
      <c r="D464" s="68"/>
    </row>
    <row r="465" spans="1:4" x14ac:dyDescent="0.25">
      <c r="A465" s="59"/>
      <c r="B465" s="67"/>
      <c r="C465" s="68"/>
      <c r="D465" s="68"/>
    </row>
    <row r="466" spans="1:4" x14ac:dyDescent="0.25">
      <c r="A466" s="59"/>
      <c r="B466" s="67"/>
      <c r="C466" s="68"/>
      <c r="D466" s="68"/>
    </row>
    <row r="467" spans="1:4" x14ac:dyDescent="0.25">
      <c r="A467" s="59"/>
      <c r="B467" s="67"/>
      <c r="C467" s="68"/>
      <c r="D467" s="68"/>
    </row>
    <row r="468" spans="1:4" x14ac:dyDescent="0.25">
      <c r="A468" s="59"/>
      <c r="B468" s="67"/>
      <c r="C468" s="68"/>
      <c r="D468" s="68"/>
    </row>
    <row r="469" spans="1:4" x14ac:dyDescent="0.25">
      <c r="A469" s="59"/>
      <c r="B469" s="67"/>
      <c r="C469" s="68"/>
      <c r="D469" s="68"/>
    </row>
    <row r="470" spans="1:4" x14ac:dyDescent="0.25">
      <c r="A470" s="59"/>
      <c r="B470" s="67"/>
      <c r="C470" s="68"/>
      <c r="D470" s="68"/>
    </row>
    <row r="471" spans="1:4" x14ac:dyDescent="0.25">
      <c r="A471" s="59"/>
      <c r="B471" s="67"/>
      <c r="C471" s="68"/>
      <c r="D471" s="68"/>
    </row>
    <row r="472" spans="1:4" x14ac:dyDescent="0.25">
      <c r="A472" s="59"/>
      <c r="B472" s="67"/>
      <c r="C472" s="68"/>
      <c r="D472" s="68"/>
    </row>
    <row r="473" spans="1:4" x14ac:dyDescent="0.25">
      <c r="A473" s="59"/>
      <c r="B473" s="67"/>
      <c r="C473" s="68"/>
      <c r="D473" s="68"/>
    </row>
    <row r="474" spans="1:4" x14ac:dyDescent="0.25">
      <c r="A474" s="59"/>
      <c r="B474" s="67"/>
      <c r="C474" s="68"/>
      <c r="D474" s="68"/>
    </row>
    <row r="475" spans="1:4" x14ac:dyDescent="0.25">
      <c r="A475" s="59"/>
      <c r="B475" s="67"/>
      <c r="C475" s="68"/>
      <c r="D475" s="68"/>
    </row>
    <row r="476" spans="1:4" x14ac:dyDescent="0.25">
      <c r="A476" s="59"/>
      <c r="B476" s="67"/>
      <c r="C476" s="68"/>
      <c r="D476" s="68"/>
    </row>
    <row r="477" spans="1:4" x14ac:dyDescent="0.25">
      <c r="A477" s="59"/>
      <c r="B477" s="67"/>
      <c r="C477" s="68"/>
      <c r="D477" s="68"/>
    </row>
    <row r="478" spans="1:4" x14ac:dyDescent="0.25">
      <c r="A478" s="59"/>
      <c r="B478" s="67"/>
      <c r="C478" s="68"/>
      <c r="D478" s="68"/>
    </row>
    <row r="479" spans="1:4" x14ac:dyDescent="0.25">
      <c r="A479" s="59"/>
      <c r="B479" s="67"/>
      <c r="C479" s="68"/>
      <c r="D479" s="68"/>
    </row>
    <row r="480" spans="1:4" x14ac:dyDescent="0.25">
      <c r="A480" s="59"/>
      <c r="B480" s="67"/>
      <c r="C480" s="68"/>
      <c r="D480" s="68"/>
    </row>
    <row r="481" spans="1:4" x14ac:dyDescent="0.25">
      <c r="A481" s="59"/>
      <c r="B481" s="67"/>
      <c r="C481" s="68"/>
      <c r="D481" s="68"/>
    </row>
    <row r="482" spans="1:4" x14ac:dyDescent="0.25">
      <c r="A482" s="59"/>
      <c r="B482" s="67"/>
      <c r="C482" s="68"/>
      <c r="D482" s="68"/>
    </row>
    <row r="483" spans="1:4" x14ac:dyDescent="0.25">
      <c r="A483" s="59"/>
      <c r="B483" s="67"/>
      <c r="C483" s="68"/>
      <c r="D483" s="68"/>
    </row>
    <row r="484" spans="1:4" x14ac:dyDescent="0.25">
      <c r="A484" s="59"/>
      <c r="B484" s="67"/>
      <c r="C484" s="68"/>
      <c r="D484" s="68"/>
    </row>
    <row r="485" spans="1:4" x14ac:dyDescent="0.25">
      <c r="A485" s="59"/>
      <c r="B485" s="67"/>
      <c r="C485" s="68"/>
      <c r="D485" s="68"/>
    </row>
    <row r="486" spans="1:4" x14ac:dyDescent="0.25">
      <c r="A486" s="59"/>
      <c r="B486" s="67"/>
      <c r="C486" s="68"/>
      <c r="D486" s="68"/>
    </row>
    <row r="487" spans="1:4" x14ac:dyDescent="0.25">
      <c r="A487" s="59"/>
      <c r="B487" s="67"/>
      <c r="C487" s="68"/>
      <c r="D487" s="68"/>
    </row>
    <row r="488" spans="1:4" x14ac:dyDescent="0.25">
      <c r="A488" s="59"/>
      <c r="B488" s="67"/>
      <c r="C488" s="68"/>
      <c r="D488" s="68"/>
    </row>
    <row r="489" spans="1:4" x14ac:dyDescent="0.25">
      <c r="A489" s="59"/>
      <c r="B489" s="67"/>
      <c r="C489" s="68"/>
      <c r="D489" s="68"/>
    </row>
    <row r="490" spans="1:4" x14ac:dyDescent="0.25">
      <c r="A490" s="59"/>
      <c r="B490" s="67"/>
      <c r="C490" s="68"/>
      <c r="D490" s="68"/>
    </row>
    <row r="491" spans="1:4" x14ac:dyDescent="0.25">
      <c r="A491" s="59"/>
      <c r="B491" s="67"/>
      <c r="C491" s="68"/>
      <c r="D491" s="68"/>
    </row>
    <row r="492" spans="1:4" x14ac:dyDescent="0.25">
      <c r="A492" s="59"/>
      <c r="B492" s="67"/>
      <c r="C492" s="68"/>
      <c r="D492" s="68"/>
    </row>
    <row r="493" spans="1:4" x14ac:dyDescent="0.25">
      <c r="A493" s="59"/>
      <c r="B493" s="67"/>
      <c r="C493" s="68"/>
      <c r="D493" s="68"/>
    </row>
    <row r="494" spans="1:4" x14ac:dyDescent="0.25">
      <c r="A494" s="59"/>
      <c r="B494" s="67"/>
      <c r="C494" s="68"/>
      <c r="D494" s="68"/>
    </row>
    <row r="495" spans="1:4" x14ac:dyDescent="0.25">
      <c r="A495" s="59"/>
      <c r="B495" s="67"/>
      <c r="C495" s="68"/>
      <c r="D495" s="68"/>
    </row>
    <row r="496" spans="1:4" x14ac:dyDescent="0.25">
      <c r="A496" s="59"/>
      <c r="B496" s="67"/>
      <c r="C496" s="68"/>
      <c r="D496" s="68"/>
    </row>
    <row r="497" spans="1:4" x14ac:dyDescent="0.25">
      <c r="A497" s="59"/>
      <c r="B497" s="67"/>
      <c r="C497" s="68"/>
      <c r="D497" s="68"/>
    </row>
    <row r="498" spans="1:4" x14ac:dyDescent="0.25">
      <c r="A498" s="59"/>
      <c r="B498" s="67"/>
      <c r="C498" s="68"/>
      <c r="D498" s="68"/>
    </row>
    <row r="499" spans="1:4" x14ac:dyDescent="0.25">
      <c r="A499" s="59"/>
      <c r="B499" s="67"/>
      <c r="C499" s="68"/>
      <c r="D499" s="68"/>
    </row>
    <row r="500" spans="1:4" x14ac:dyDescent="0.25">
      <c r="A500" s="59"/>
      <c r="B500" s="67"/>
      <c r="C500" s="68"/>
      <c r="D500" s="68"/>
    </row>
    <row r="501" spans="1:4" x14ac:dyDescent="0.25">
      <c r="A501" s="59"/>
      <c r="B501" s="67"/>
      <c r="C501" s="68"/>
      <c r="D501" s="68"/>
    </row>
    <row r="502" spans="1:4" x14ac:dyDescent="0.25">
      <c r="A502" s="59"/>
      <c r="B502" s="67"/>
      <c r="C502" s="68"/>
      <c r="D502" s="68"/>
    </row>
    <row r="503" spans="1:4" x14ac:dyDescent="0.25">
      <c r="A503" s="59"/>
      <c r="B503" s="67"/>
      <c r="C503" s="68"/>
      <c r="D503" s="68"/>
    </row>
    <row r="504" spans="1:4" x14ac:dyDescent="0.25">
      <c r="A504" s="59"/>
      <c r="B504" s="67"/>
      <c r="C504" s="68"/>
      <c r="D504" s="68"/>
    </row>
    <row r="505" spans="1:4" x14ac:dyDescent="0.25">
      <c r="A505" s="59"/>
      <c r="B505" s="67"/>
      <c r="C505" s="68"/>
      <c r="D505" s="68"/>
    </row>
    <row r="506" spans="1:4" x14ac:dyDescent="0.25">
      <c r="A506" s="59"/>
      <c r="B506" s="67"/>
      <c r="C506" s="68"/>
      <c r="D506" s="68"/>
    </row>
    <row r="507" spans="1:4" x14ac:dyDescent="0.25">
      <c r="A507" s="59"/>
      <c r="B507" s="67"/>
      <c r="C507" s="68"/>
      <c r="D507" s="68"/>
    </row>
    <row r="508" spans="1:4" x14ac:dyDescent="0.25">
      <c r="A508" s="59"/>
      <c r="B508" s="67"/>
      <c r="C508" s="68"/>
      <c r="D508" s="68"/>
    </row>
    <row r="509" spans="1:4" x14ac:dyDescent="0.25">
      <c r="A509" s="59"/>
      <c r="B509" s="67"/>
      <c r="C509" s="68"/>
      <c r="D509" s="68"/>
    </row>
    <row r="510" spans="1:4" x14ac:dyDescent="0.25">
      <c r="A510" s="59"/>
      <c r="B510" s="67"/>
      <c r="C510" s="68"/>
      <c r="D510" s="68"/>
    </row>
    <row r="511" spans="1:4" x14ac:dyDescent="0.25">
      <c r="A511" s="59"/>
      <c r="B511" s="67"/>
      <c r="C511" s="68"/>
      <c r="D511" s="68"/>
    </row>
    <row r="512" spans="1:4" x14ac:dyDescent="0.25">
      <c r="A512" s="59"/>
      <c r="B512" s="67"/>
      <c r="C512" s="68"/>
      <c r="D512" s="68"/>
    </row>
    <row r="513" spans="1:4" x14ac:dyDescent="0.25">
      <c r="A513" s="59"/>
      <c r="B513" s="67"/>
      <c r="C513" s="68"/>
      <c r="D513" s="68"/>
    </row>
    <row r="514" spans="1:4" x14ac:dyDescent="0.25">
      <c r="A514" s="59"/>
      <c r="B514" s="67"/>
      <c r="C514" s="68"/>
      <c r="D514" s="68"/>
    </row>
    <row r="515" spans="1:4" x14ac:dyDescent="0.25">
      <c r="A515" s="59"/>
      <c r="B515" s="67"/>
      <c r="C515" s="68"/>
      <c r="D515" s="68"/>
    </row>
    <row r="516" spans="1:4" x14ac:dyDescent="0.25">
      <c r="A516" s="59"/>
      <c r="B516" s="67"/>
      <c r="C516" s="68"/>
      <c r="D516" s="68"/>
    </row>
    <row r="517" spans="1:4" x14ac:dyDescent="0.25">
      <c r="A517" s="59"/>
      <c r="B517" s="67"/>
      <c r="C517" s="68"/>
      <c r="D517" s="68"/>
    </row>
    <row r="518" spans="1:4" x14ac:dyDescent="0.25">
      <c r="A518" s="59"/>
      <c r="B518" s="67"/>
      <c r="C518" s="68"/>
      <c r="D518" s="68"/>
    </row>
    <row r="519" spans="1:4" x14ac:dyDescent="0.25">
      <c r="A519" s="59"/>
      <c r="B519" s="67"/>
      <c r="C519" s="68"/>
      <c r="D519" s="68"/>
    </row>
    <row r="520" spans="1:4" x14ac:dyDescent="0.25">
      <c r="A520" s="59"/>
      <c r="B520" s="67"/>
      <c r="C520" s="68"/>
      <c r="D520" s="68"/>
    </row>
    <row r="521" spans="1:4" x14ac:dyDescent="0.25">
      <c r="A521" s="59"/>
      <c r="B521" s="67"/>
      <c r="C521" s="68"/>
      <c r="D521" s="68"/>
    </row>
    <row r="522" spans="1:4" x14ac:dyDescent="0.25">
      <c r="A522" s="59"/>
      <c r="B522" s="67"/>
      <c r="C522" s="68"/>
      <c r="D522" s="68"/>
    </row>
    <row r="523" spans="1:4" x14ac:dyDescent="0.25">
      <c r="A523" s="59"/>
      <c r="B523" s="67"/>
      <c r="C523" s="68"/>
      <c r="D523" s="68"/>
    </row>
    <row r="524" spans="1:4" x14ac:dyDescent="0.25">
      <c r="A524" s="59"/>
      <c r="B524" s="67"/>
      <c r="C524" s="68"/>
      <c r="D524" s="68"/>
    </row>
    <row r="525" spans="1:4" x14ac:dyDescent="0.25">
      <c r="A525" s="59"/>
      <c r="B525" s="67"/>
      <c r="C525" s="68"/>
      <c r="D525" s="68"/>
    </row>
    <row r="526" spans="1:4" x14ac:dyDescent="0.25">
      <c r="A526" s="59"/>
      <c r="B526" s="67"/>
      <c r="C526" s="68"/>
      <c r="D526" s="68"/>
    </row>
    <row r="527" spans="1:4" x14ac:dyDescent="0.25">
      <c r="A527" s="59"/>
      <c r="B527" s="67"/>
      <c r="C527" s="68"/>
      <c r="D527" s="68"/>
    </row>
    <row r="528" spans="1:4" x14ac:dyDescent="0.25">
      <c r="A528" s="59"/>
      <c r="B528" s="67"/>
      <c r="C528" s="68"/>
      <c r="D528" s="68"/>
    </row>
    <row r="529" spans="1:4" x14ac:dyDescent="0.25">
      <c r="A529" s="59"/>
      <c r="B529" s="67"/>
      <c r="C529" s="68"/>
      <c r="D529" s="68"/>
    </row>
    <row r="530" spans="1:4" x14ac:dyDescent="0.25">
      <c r="A530" s="59"/>
      <c r="B530" s="67"/>
      <c r="C530" s="68"/>
      <c r="D530" s="68"/>
    </row>
    <row r="531" spans="1:4" x14ac:dyDescent="0.25">
      <c r="A531" s="59"/>
      <c r="B531" s="67"/>
      <c r="C531" s="68"/>
      <c r="D531" s="68"/>
    </row>
    <row r="532" spans="1:4" x14ac:dyDescent="0.25">
      <c r="A532" s="59"/>
      <c r="B532" s="67"/>
      <c r="C532" s="68"/>
      <c r="D532" s="68"/>
    </row>
    <row r="533" spans="1:4" x14ac:dyDescent="0.25">
      <c r="A533" s="59"/>
      <c r="B533" s="67"/>
      <c r="C533" s="68"/>
      <c r="D533" s="68"/>
    </row>
    <row r="534" spans="1:4" x14ac:dyDescent="0.25">
      <c r="A534" s="59"/>
      <c r="B534" s="67"/>
      <c r="C534" s="68"/>
      <c r="D534" s="68"/>
    </row>
    <row r="535" spans="1:4" x14ac:dyDescent="0.25">
      <c r="A535" s="59"/>
      <c r="B535" s="67"/>
      <c r="C535" s="68"/>
      <c r="D535" s="68"/>
    </row>
    <row r="536" spans="1:4" x14ac:dyDescent="0.25">
      <c r="A536" s="59"/>
      <c r="B536" s="67"/>
      <c r="C536" s="68"/>
      <c r="D536" s="68"/>
    </row>
    <row r="537" spans="1:4" x14ac:dyDescent="0.25">
      <c r="A537" s="59"/>
      <c r="B537" s="67"/>
      <c r="C537" s="68"/>
      <c r="D537" s="68"/>
    </row>
    <row r="538" spans="1:4" x14ac:dyDescent="0.25">
      <c r="A538" s="59"/>
      <c r="B538" s="67"/>
      <c r="C538" s="68"/>
      <c r="D538" s="68"/>
    </row>
    <row r="539" spans="1:4" x14ac:dyDescent="0.25">
      <c r="A539" s="59"/>
      <c r="B539" s="67"/>
      <c r="C539" s="68"/>
      <c r="D539" s="68"/>
    </row>
    <row r="540" spans="1:4" x14ac:dyDescent="0.25">
      <c r="A540" s="59"/>
      <c r="B540" s="67"/>
      <c r="C540" s="68"/>
      <c r="D540" s="68"/>
    </row>
    <row r="541" spans="1:4" x14ac:dyDescent="0.25">
      <c r="A541" s="59"/>
      <c r="B541" s="67"/>
      <c r="C541" s="68"/>
      <c r="D541" s="68"/>
    </row>
    <row r="542" spans="1:4" x14ac:dyDescent="0.25">
      <c r="A542" s="59"/>
      <c r="B542" s="67"/>
      <c r="C542" s="68"/>
      <c r="D542" s="68"/>
    </row>
    <row r="543" spans="1:4" x14ac:dyDescent="0.25">
      <c r="A543" s="59"/>
      <c r="B543" s="67"/>
      <c r="C543" s="68"/>
      <c r="D543" s="68"/>
    </row>
    <row r="544" spans="1:4" x14ac:dyDescent="0.25">
      <c r="A544" s="59"/>
      <c r="B544" s="67"/>
      <c r="C544" s="68"/>
      <c r="D544" s="68"/>
    </row>
    <row r="545" spans="1:4" x14ac:dyDescent="0.25">
      <c r="A545" s="59"/>
      <c r="B545" s="67"/>
      <c r="C545" s="68"/>
      <c r="D545" s="68"/>
    </row>
    <row r="546" spans="1:4" x14ac:dyDescent="0.25">
      <c r="A546" s="59"/>
      <c r="B546" s="67"/>
      <c r="C546" s="68"/>
      <c r="D546" s="68"/>
    </row>
    <row r="547" spans="1:4" x14ac:dyDescent="0.25">
      <c r="A547" s="59"/>
      <c r="B547" s="67"/>
      <c r="C547" s="68"/>
      <c r="D547" s="68"/>
    </row>
    <row r="548" spans="1:4" x14ac:dyDescent="0.25">
      <c r="A548" s="59"/>
      <c r="B548" s="67"/>
      <c r="C548" s="68"/>
      <c r="D548" s="68"/>
    </row>
    <row r="549" spans="1:4" x14ac:dyDescent="0.25">
      <c r="A549" s="59"/>
      <c r="B549" s="67"/>
      <c r="C549" s="68"/>
      <c r="D549" s="68"/>
    </row>
    <row r="550" spans="1:4" x14ac:dyDescent="0.25">
      <c r="A550" s="59"/>
      <c r="B550" s="67"/>
      <c r="C550" s="68"/>
      <c r="D550" s="68"/>
    </row>
    <row r="551" spans="1:4" x14ac:dyDescent="0.25">
      <c r="A551" s="59"/>
      <c r="B551" s="67"/>
      <c r="C551" s="68"/>
      <c r="D551" s="68"/>
    </row>
    <row r="552" spans="1:4" x14ac:dyDescent="0.25">
      <c r="A552" s="59"/>
      <c r="B552" s="67"/>
      <c r="C552" s="68"/>
      <c r="D552" s="68"/>
    </row>
    <row r="553" spans="1:4" x14ac:dyDescent="0.25">
      <c r="A553" s="59"/>
      <c r="B553" s="67"/>
      <c r="C553" s="68"/>
      <c r="D553" s="68"/>
    </row>
    <row r="554" spans="1:4" x14ac:dyDescent="0.25">
      <c r="A554" s="59"/>
      <c r="B554" s="67"/>
      <c r="C554" s="68"/>
      <c r="D554" s="68"/>
    </row>
    <row r="555" spans="1:4" x14ac:dyDescent="0.25">
      <c r="A555" s="59"/>
      <c r="B555" s="67"/>
      <c r="C555" s="68"/>
      <c r="D555" s="68"/>
    </row>
    <row r="556" spans="1:4" x14ac:dyDescent="0.25">
      <c r="A556" s="59"/>
      <c r="B556" s="67"/>
      <c r="C556" s="68"/>
      <c r="D556" s="68"/>
    </row>
    <row r="557" spans="1:4" x14ac:dyDescent="0.25">
      <c r="A557" s="59"/>
      <c r="B557" s="67"/>
      <c r="C557" s="68"/>
      <c r="D557" s="68"/>
    </row>
    <row r="558" spans="1:4" x14ac:dyDescent="0.25">
      <c r="A558" s="59"/>
      <c r="B558" s="67"/>
      <c r="C558" s="68"/>
      <c r="D558" s="68"/>
    </row>
    <row r="559" spans="1:4" x14ac:dyDescent="0.25">
      <c r="A559" s="59"/>
      <c r="B559" s="67"/>
      <c r="C559" s="68"/>
      <c r="D559" s="68"/>
    </row>
    <row r="560" spans="1:4" x14ac:dyDescent="0.25">
      <c r="A560" s="59"/>
      <c r="B560" s="67"/>
      <c r="C560" s="68"/>
      <c r="D560" s="68"/>
    </row>
    <row r="561" spans="1:4" x14ac:dyDescent="0.25">
      <c r="A561" s="59"/>
      <c r="B561" s="67"/>
      <c r="C561" s="68"/>
      <c r="D561" s="68"/>
    </row>
    <row r="562" spans="1:4" x14ac:dyDescent="0.25">
      <c r="A562" s="59"/>
      <c r="B562" s="67"/>
      <c r="C562" s="68"/>
      <c r="D562" s="68"/>
    </row>
    <row r="563" spans="1:4" x14ac:dyDescent="0.25">
      <c r="A563" s="59"/>
      <c r="B563" s="67"/>
      <c r="C563" s="68"/>
      <c r="D563" s="68"/>
    </row>
    <row r="564" spans="1:4" x14ac:dyDescent="0.25">
      <c r="A564" s="59"/>
      <c r="B564" s="67"/>
      <c r="C564" s="68"/>
      <c r="D564" s="68"/>
    </row>
    <row r="565" spans="1:4" x14ac:dyDescent="0.25">
      <c r="A565" s="59"/>
      <c r="B565" s="67"/>
      <c r="C565" s="68"/>
      <c r="D565" s="68"/>
    </row>
    <row r="566" spans="1:4" x14ac:dyDescent="0.25">
      <c r="A566" s="59"/>
      <c r="B566" s="67"/>
      <c r="C566" s="68"/>
      <c r="D566" s="68"/>
    </row>
    <row r="567" spans="1:4" x14ac:dyDescent="0.25">
      <c r="A567" s="59"/>
      <c r="B567" s="67"/>
      <c r="C567" s="68"/>
      <c r="D567" s="68"/>
    </row>
    <row r="568" spans="1:4" x14ac:dyDescent="0.25">
      <c r="A568" s="59"/>
      <c r="B568" s="67"/>
      <c r="C568" s="68"/>
      <c r="D568" s="68"/>
    </row>
    <row r="569" spans="1:4" x14ac:dyDescent="0.25">
      <c r="A569" s="59"/>
      <c r="B569" s="67"/>
      <c r="C569" s="68"/>
      <c r="D569" s="68"/>
    </row>
    <row r="570" spans="1:4" x14ac:dyDescent="0.25">
      <c r="A570" s="59"/>
      <c r="B570" s="67"/>
      <c r="C570" s="68"/>
      <c r="D570" s="68"/>
    </row>
    <row r="571" spans="1:4" x14ac:dyDescent="0.25">
      <c r="A571" s="59"/>
      <c r="B571" s="67"/>
      <c r="C571" s="68"/>
      <c r="D571" s="68"/>
    </row>
    <row r="572" spans="1:4" x14ac:dyDescent="0.25">
      <c r="A572" s="59"/>
      <c r="B572" s="67"/>
      <c r="C572" s="68"/>
      <c r="D572" s="68"/>
    </row>
    <row r="573" spans="1:4" x14ac:dyDescent="0.25">
      <c r="A573" s="59"/>
      <c r="B573" s="67"/>
      <c r="C573" s="68"/>
      <c r="D573" s="68"/>
    </row>
    <row r="574" spans="1:4" x14ac:dyDescent="0.25">
      <c r="A574" s="59"/>
      <c r="B574" s="67"/>
      <c r="C574" s="68"/>
      <c r="D574" s="68"/>
    </row>
    <row r="575" spans="1:4" x14ac:dyDescent="0.25">
      <c r="A575" s="59"/>
      <c r="B575" s="67"/>
      <c r="C575" s="68"/>
      <c r="D575" s="68"/>
    </row>
    <row r="576" spans="1:4" x14ac:dyDescent="0.25">
      <c r="A576" s="59"/>
      <c r="B576" s="67"/>
      <c r="C576" s="68"/>
      <c r="D576" s="68"/>
    </row>
    <row r="577" spans="1:4" x14ac:dyDescent="0.25">
      <c r="A577" s="59"/>
      <c r="B577" s="67"/>
      <c r="C577" s="68"/>
      <c r="D577" s="68"/>
    </row>
    <row r="578" spans="1:4" x14ac:dyDescent="0.25">
      <c r="A578" s="59"/>
      <c r="B578" s="67"/>
      <c r="C578" s="68"/>
      <c r="D578" s="68"/>
    </row>
    <row r="579" spans="1:4" x14ac:dyDescent="0.25">
      <c r="A579" s="59"/>
      <c r="B579" s="67"/>
      <c r="C579" s="68"/>
      <c r="D579" s="68"/>
    </row>
    <row r="580" spans="1:4" x14ac:dyDescent="0.25">
      <c r="A580" s="59"/>
      <c r="B580" s="67"/>
      <c r="C580" s="68"/>
      <c r="D580" s="68"/>
    </row>
    <row r="581" spans="1:4" x14ac:dyDescent="0.25">
      <c r="A581" s="59"/>
      <c r="B581" s="67"/>
      <c r="C581" s="68"/>
      <c r="D581" s="68"/>
    </row>
    <row r="582" spans="1:4" x14ac:dyDescent="0.25">
      <c r="A582" s="59"/>
      <c r="B582" s="67"/>
      <c r="C582" s="68"/>
      <c r="D582" s="68"/>
    </row>
    <row r="583" spans="1:4" x14ac:dyDescent="0.25">
      <c r="A583" s="59"/>
      <c r="B583" s="67"/>
      <c r="C583" s="68"/>
      <c r="D583" s="68"/>
    </row>
    <row r="584" spans="1:4" x14ac:dyDescent="0.25">
      <c r="A584" s="59"/>
      <c r="B584" s="67"/>
      <c r="C584" s="68"/>
      <c r="D584" s="68"/>
    </row>
    <row r="585" spans="1:4" x14ac:dyDescent="0.25">
      <c r="A585" s="59"/>
      <c r="B585" s="67"/>
      <c r="C585" s="68"/>
      <c r="D585" s="68"/>
    </row>
    <row r="586" spans="1:4" x14ac:dyDescent="0.25">
      <c r="A586" s="59"/>
      <c r="B586" s="67"/>
      <c r="C586" s="68"/>
      <c r="D586" s="68"/>
    </row>
    <row r="587" spans="1:4" x14ac:dyDescent="0.25">
      <c r="A587" s="59"/>
      <c r="B587" s="67"/>
      <c r="C587" s="68"/>
      <c r="D587" s="68"/>
    </row>
    <row r="588" spans="1:4" x14ac:dyDescent="0.25">
      <c r="A588" s="59"/>
      <c r="B588" s="67"/>
      <c r="C588" s="68"/>
      <c r="D588" s="68"/>
    </row>
    <row r="589" spans="1:4" x14ac:dyDescent="0.25">
      <c r="A589" s="59"/>
      <c r="B589" s="67"/>
      <c r="C589" s="68"/>
      <c r="D589" s="68"/>
    </row>
    <row r="590" spans="1:4" x14ac:dyDescent="0.25">
      <c r="A590" s="59"/>
      <c r="B590" s="67"/>
      <c r="C590" s="68"/>
      <c r="D590" s="68"/>
    </row>
    <row r="591" spans="1:4" x14ac:dyDescent="0.25">
      <c r="A591" s="59"/>
      <c r="B591" s="67"/>
      <c r="C591" s="68"/>
      <c r="D591" s="68"/>
    </row>
    <row r="592" spans="1:4" x14ac:dyDescent="0.25">
      <c r="A592" s="59"/>
      <c r="B592" s="67"/>
      <c r="C592" s="68"/>
      <c r="D592" s="68"/>
    </row>
    <row r="593" spans="1:4" x14ac:dyDescent="0.25">
      <c r="A593" s="59"/>
      <c r="B593" s="67"/>
      <c r="C593" s="68"/>
      <c r="D593" s="68"/>
    </row>
    <row r="594" spans="1:4" x14ac:dyDescent="0.25">
      <c r="A594" s="59"/>
      <c r="B594" s="67"/>
      <c r="C594" s="68"/>
      <c r="D594" s="68"/>
    </row>
    <row r="595" spans="1:4" x14ac:dyDescent="0.25">
      <c r="A595" s="59"/>
      <c r="B595" s="67"/>
      <c r="C595" s="68"/>
      <c r="D595" s="68"/>
    </row>
    <row r="596" spans="1:4" x14ac:dyDescent="0.25">
      <c r="A596" s="59"/>
      <c r="B596" s="67"/>
      <c r="C596" s="68"/>
      <c r="D596" s="68"/>
    </row>
    <row r="597" spans="1:4" x14ac:dyDescent="0.25">
      <c r="A597" s="59"/>
      <c r="B597" s="67"/>
      <c r="C597" s="68"/>
      <c r="D597" s="68"/>
    </row>
    <row r="598" spans="1:4" x14ac:dyDescent="0.25">
      <c r="A598" s="59"/>
      <c r="B598" s="67"/>
      <c r="C598" s="68"/>
      <c r="D598" s="68"/>
    </row>
    <row r="599" spans="1:4" x14ac:dyDescent="0.25">
      <c r="A599" s="59"/>
      <c r="B599" s="67"/>
      <c r="C599" s="68"/>
      <c r="D599" s="68"/>
    </row>
    <row r="600" spans="1:4" x14ac:dyDescent="0.25">
      <c r="A600" s="59"/>
      <c r="B600" s="67"/>
      <c r="C600" s="68"/>
      <c r="D600" s="68"/>
    </row>
    <row r="601" spans="1:4" x14ac:dyDescent="0.25">
      <c r="A601" s="59"/>
      <c r="B601" s="67"/>
      <c r="C601" s="68"/>
      <c r="D601" s="68"/>
    </row>
    <row r="602" spans="1:4" x14ac:dyDescent="0.25">
      <c r="A602" s="59"/>
      <c r="B602" s="67"/>
      <c r="C602" s="68"/>
      <c r="D602" s="68"/>
    </row>
    <row r="603" spans="1:4" x14ac:dyDescent="0.25">
      <c r="A603" s="59"/>
      <c r="B603" s="67"/>
      <c r="C603" s="68"/>
      <c r="D603" s="68"/>
    </row>
    <row r="604" spans="1:4" x14ac:dyDescent="0.25">
      <c r="A604" s="59"/>
      <c r="B604" s="67"/>
      <c r="C604" s="68"/>
      <c r="D604" s="68"/>
    </row>
    <row r="605" spans="1:4" x14ac:dyDescent="0.25">
      <c r="A605" s="59"/>
      <c r="B605" s="67"/>
      <c r="C605" s="68"/>
      <c r="D605" s="68"/>
    </row>
    <row r="606" spans="1:4" x14ac:dyDescent="0.25">
      <c r="A606" s="59"/>
      <c r="B606" s="67"/>
      <c r="C606" s="68"/>
      <c r="D606" s="68"/>
    </row>
    <row r="607" spans="1:4" x14ac:dyDescent="0.25">
      <c r="A607" s="59"/>
      <c r="B607" s="67"/>
      <c r="C607" s="68"/>
      <c r="D607" s="68"/>
    </row>
    <row r="608" spans="1:4" x14ac:dyDescent="0.25">
      <c r="A608" s="59"/>
      <c r="B608" s="67"/>
      <c r="C608" s="68"/>
      <c r="D608" s="68"/>
    </row>
    <row r="609" spans="1:4" x14ac:dyDescent="0.25">
      <c r="A609" s="59"/>
      <c r="B609" s="67"/>
      <c r="C609" s="68"/>
      <c r="D609" s="68"/>
    </row>
    <row r="610" spans="1:4" x14ac:dyDescent="0.25">
      <c r="A610" s="59"/>
      <c r="B610" s="67"/>
      <c r="C610" s="68"/>
      <c r="D610" s="68"/>
    </row>
    <row r="611" spans="1:4" x14ac:dyDescent="0.25">
      <c r="A611" s="59"/>
      <c r="B611" s="67"/>
      <c r="C611" s="68"/>
      <c r="D611" s="68"/>
    </row>
    <row r="612" spans="1:4" x14ac:dyDescent="0.25">
      <c r="A612" s="59"/>
      <c r="B612" s="67"/>
      <c r="C612" s="68"/>
      <c r="D612" s="68"/>
    </row>
    <row r="613" spans="1:4" x14ac:dyDescent="0.25">
      <c r="A613" s="59"/>
      <c r="B613" s="67"/>
      <c r="C613" s="68"/>
      <c r="D613" s="68"/>
    </row>
    <row r="614" spans="1:4" x14ac:dyDescent="0.25">
      <c r="A614" s="59"/>
      <c r="B614" s="67"/>
      <c r="C614" s="68"/>
      <c r="D614" s="68"/>
    </row>
    <row r="615" spans="1:4" x14ac:dyDescent="0.25">
      <c r="A615" s="59"/>
      <c r="B615" s="67"/>
      <c r="C615" s="68"/>
      <c r="D615" s="68"/>
    </row>
    <row r="616" spans="1:4" x14ac:dyDescent="0.25">
      <c r="A616" s="59"/>
      <c r="B616" s="67"/>
      <c r="C616" s="68"/>
      <c r="D616" s="68"/>
    </row>
    <row r="617" spans="1:4" x14ac:dyDescent="0.25">
      <c r="A617" s="59"/>
      <c r="B617" s="67"/>
      <c r="C617" s="68"/>
      <c r="D617" s="68"/>
    </row>
    <row r="618" spans="1:4" x14ac:dyDescent="0.25">
      <c r="A618" s="59"/>
      <c r="B618" s="67"/>
      <c r="C618" s="68"/>
      <c r="D618" s="68"/>
    </row>
    <row r="619" spans="1:4" x14ac:dyDescent="0.25">
      <c r="A619" s="59"/>
      <c r="B619" s="67"/>
      <c r="C619" s="68"/>
      <c r="D619" s="68"/>
    </row>
    <row r="620" spans="1:4" x14ac:dyDescent="0.25">
      <c r="A620" s="59"/>
      <c r="B620" s="67"/>
      <c r="C620" s="68"/>
      <c r="D620" s="68"/>
    </row>
    <row r="621" spans="1:4" x14ac:dyDescent="0.25">
      <c r="A621" s="59"/>
      <c r="B621" s="67"/>
      <c r="C621" s="68"/>
      <c r="D621" s="68"/>
    </row>
    <row r="622" spans="1:4" x14ac:dyDescent="0.25">
      <c r="A622" s="59"/>
      <c r="B622" s="67"/>
      <c r="C622" s="68"/>
      <c r="D622" s="68"/>
    </row>
    <row r="623" spans="1:4" x14ac:dyDescent="0.25">
      <c r="A623" s="59"/>
      <c r="B623" s="67"/>
      <c r="C623" s="68"/>
      <c r="D623" s="68"/>
    </row>
    <row r="624" spans="1:4" x14ac:dyDescent="0.25">
      <c r="A624" s="59"/>
      <c r="B624" s="67"/>
      <c r="C624" s="68"/>
      <c r="D624" s="68"/>
    </row>
    <row r="625" spans="1:4" x14ac:dyDescent="0.25">
      <c r="A625" s="59"/>
      <c r="B625" s="67"/>
      <c r="C625" s="68"/>
      <c r="D625" s="68"/>
    </row>
    <row r="626" spans="1:4" x14ac:dyDescent="0.25">
      <c r="A626" s="59"/>
      <c r="B626" s="67"/>
      <c r="C626" s="68"/>
      <c r="D626" s="68"/>
    </row>
    <row r="627" spans="1:4" x14ac:dyDescent="0.25">
      <c r="A627" s="59"/>
      <c r="B627" s="67"/>
      <c r="C627" s="68"/>
      <c r="D627" s="68"/>
    </row>
    <row r="628" spans="1:4" x14ac:dyDescent="0.25">
      <c r="A628" s="59"/>
      <c r="B628" s="67"/>
      <c r="C628" s="68"/>
      <c r="D628" s="68"/>
    </row>
    <row r="629" spans="1:4" x14ac:dyDescent="0.25">
      <c r="A629" s="59"/>
      <c r="B629" s="67"/>
      <c r="C629" s="68"/>
      <c r="D629" s="68"/>
    </row>
    <row r="630" spans="1:4" x14ac:dyDescent="0.25">
      <c r="A630" s="59"/>
      <c r="B630" s="67"/>
      <c r="C630" s="68"/>
      <c r="D630" s="68"/>
    </row>
    <row r="631" spans="1:4" x14ac:dyDescent="0.25">
      <c r="A631" s="59"/>
      <c r="B631" s="67"/>
      <c r="C631" s="68"/>
      <c r="D631" s="68"/>
    </row>
    <row r="632" spans="1:4" x14ac:dyDescent="0.25">
      <c r="A632" s="59"/>
      <c r="B632" s="67"/>
      <c r="C632" s="68"/>
      <c r="D632" s="68"/>
    </row>
    <row r="633" spans="1:4" x14ac:dyDescent="0.25">
      <c r="A633" s="59"/>
      <c r="B633" s="67"/>
      <c r="C633" s="68"/>
      <c r="D633" s="68"/>
    </row>
    <row r="634" spans="1:4" x14ac:dyDescent="0.25">
      <c r="A634" s="59"/>
      <c r="B634" s="67"/>
      <c r="C634" s="68"/>
      <c r="D634" s="68"/>
    </row>
    <row r="635" spans="1:4" x14ac:dyDescent="0.25">
      <c r="A635" s="59"/>
      <c r="B635" s="67"/>
      <c r="C635" s="68"/>
      <c r="D635" s="68"/>
    </row>
    <row r="636" spans="1:4" x14ac:dyDescent="0.25">
      <c r="A636" s="59"/>
      <c r="B636" s="67"/>
      <c r="C636" s="68"/>
      <c r="D636" s="68"/>
    </row>
    <row r="637" spans="1:4" x14ac:dyDescent="0.25">
      <c r="A637" s="59"/>
      <c r="B637" s="67"/>
      <c r="C637" s="68"/>
      <c r="D637" s="68"/>
    </row>
    <row r="638" spans="1:4" x14ac:dyDescent="0.25">
      <c r="A638" s="59"/>
      <c r="B638" s="67"/>
      <c r="C638" s="68"/>
      <c r="D638" s="68"/>
    </row>
    <row r="639" spans="1:4" x14ac:dyDescent="0.25">
      <c r="A639" s="59"/>
      <c r="B639" s="67"/>
      <c r="C639" s="68"/>
      <c r="D639" s="68"/>
    </row>
    <row r="640" spans="1:4" x14ac:dyDescent="0.25">
      <c r="A640" s="59"/>
      <c r="B640" s="67"/>
      <c r="C640" s="68"/>
      <c r="D640" s="68"/>
    </row>
    <row r="641" spans="1:4" x14ac:dyDescent="0.25">
      <c r="A641" s="59"/>
      <c r="B641" s="67"/>
      <c r="C641" s="68"/>
      <c r="D641" s="68"/>
    </row>
    <row r="642" spans="1:4" x14ac:dyDescent="0.25">
      <c r="A642" s="59"/>
      <c r="B642" s="67"/>
      <c r="C642" s="68"/>
      <c r="D642" s="68"/>
    </row>
    <row r="643" spans="1:4" x14ac:dyDescent="0.25">
      <c r="A643" s="59"/>
      <c r="B643" s="67"/>
      <c r="C643" s="68"/>
      <c r="D643" s="68"/>
    </row>
    <row r="644" spans="1:4" x14ac:dyDescent="0.25">
      <c r="A644" s="59"/>
      <c r="B644" s="67"/>
      <c r="C644" s="68"/>
      <c r="D644" s="68"/>
    </row>
    <row r="645" spans="1:4" x14ac:dyDescent="0.25">
      <c r="A645" s="59"/>
      <c r="B645" s="67"/>
      <c r="C645" s="68"/>
      <c r="D645" s="68"/>
    </row>
    <row r="646" spans="1:4" x14ac:dyDescent="0.25">
      <c r="A646" s="59"/>
      <c r="B646" s="67"/>
      <c r="C646" s="68"/>
      <c r="D646" s="68"/>
    </row>
    <row r="647" spans="1:4" x14ac:dyDescent="0.25">
      <c r="A647" s="59"/>
      <c r="B647" s="67"/>
      <c r="C647" s="68"/>
      <c r="D647" s="68"/>
    </row>
    <row r="648" spans="1:4" x14ac:dyDescent="0.25">
      <c r="A648" s="59"/>
      <c r="B648" s="67"/>
      <c r="C648" s="68"/>
      <c r="D648" s="68"/>
    </row>
    <row r="649" spans="1:4" x14ac:dyDescent="0.25">
      <c r="A649" s="59"/>
      <c r="B649" s="67"/>
      <c r="C649" s="68"/>
      <c r="D649" s="68"/>
    </row>
    <row r="650" spans="1:4" x14ac:dyDescent="0.25">
      <c r="A650" s="59"/>
      <c r="B650" s="67"/>
      <c r="C650" s="68"/>
      <c r="D650" s="68"/>
    </row>
    <row r="651" spans="1:4" x14ac:dyDescent="0.25">
      <c r="A651" s="59"/>
      <c r="B651" s="67"/>
      <c r="C651" s="68"/>
      <c r="D651" s="68"/>
    </row>
    <row r="652" spans="1:4" x14ac:dyDescent="0.25">
      <c r="A652" s="59"/>
      <c r="B652" s="67"/>
      <c r="C652" s="68"/>
      <c r="D652" s="68"/>
    </row>
    <row r="653" spans="1:4" x14ac:dyDescent="0.25">
      <c r="A653" s="59"/>
      <c r="B653" s="67"/>
      <c r="C653" s="68"/>
      <c r="D653" s="68"/>
    </row>
    <row r="654" spans="1:4" x14ac:dyDescent="0.25">
      <c r="A654" s="59"/>
      <c r="B654" s="67"/>
      <c r="C654" s="68"/>
      <c r="D654" s="68"/>
    </row>
    <row r="655" spans="1:4" x14ac:dyDescent="0.25">
      <c r="A655" s="59"/>
      <c r="B655" s="67"/>
      <c r="C655" s="68"/>
      <c r="D655" s="68"/>
    </row>
    <row r="656" spans="1:4" x14ac:dyDescent="0.25">
      <c r="A656" s="59"/>
      <c r="B656" s="67"/>
      <c r="C656" s="68"/>
      <c r="D656" s="68"/>
    </row>
    <row r="657" spans="1:4" x14ac:dyDescent="0.25">
      <c r="A657" s="59"/>
      <c r="B657" s="67"/>
      <c r="C657" s="68"/>
      <c r="D657" s="68"/>
    </row>
    <row r="658" spans="1:4" x14ac:dyDescent="0.25">
      <c r="A658" s="59"/>
      <c r="B658" s="67"/>
      <c r="C658" s="68"/>
      <c r="D658" s="68"/>
    </row>
    <row r="659" spans="1:4" x14ac:dyDescent="0.25">
      <c r="A659" s="59"/>
      <c r="B659" s="67"/>
      <c r="C659" s="68"/>
      <c r="D659" s="68"/>
    </row>
    <row r="660" spans="1:4" x14ac:dyDescent="0.25">
      <c r="A660" s="59"/>
      <c r="B660" s="67"/>
      <c r="C660" s="68"/>
      <c r="D660" s="68"/>
    </row>
    <row r="661" spans="1:4" x14ac:dyDescent="0.25">
      <c r="A661" s="59"/>
      <c r="B661" s="67"/>
      <c r="C661" s="68"/>
      <c r="D661" s="68"/>
    </row>
    <row r="662" spans="1:4" x14ac:dyDescent="0.25">
      <c r="A662" s="59"/>
      <c r="B662" s="67"/>
      <c r="C662" s="68"/>
      <c r="D662" s="68"/>
    </row>
    <row r="663" spans="1:4" x14ac:dyDescent="0.25">
      <c r="A663" s="59"/>
      <c r="B663" s="67"/>
      <c r="C663" s="68"/>
      <c r="D663" s="68"/>
    </row>
    <row r="664" spans="1:4" x14ac:dyDescent="0.25">
      <c r="A664" s="59"/>
      <c r="B664" s="67"/>
      <c r="C664" s="68"/>
      <c r="D664" s="68"/>
    </row>
    <row r="665" spans="1:4" x14ac:dyDescent="0.25">
      <c r="A665" s="59"/>
      <c r="B665" s="67"/>
      <c r="C665" s="68"/>
      <c r="D665" s="68"/>
    </row>
    <row r="666" spans="1:4" x14ac:dyDescent="0.25">
      <c r="A666" s="59"/>
      <c r="B666" s="67"/>
      <c r="C666" s="68"/>
      <c r="D666" s="68"/>
    </row>
    <row r="667" spans="1:4" x14ac:dyDescent="0.25">
      <c r="A667" s="59"/>
      <c r="B667" s="67"/>
      <c r="C667" s="68"/>
      <c r="D667" s="68"/>
    </row>
    <row r="668" spans="1:4" x14ac:dyDescent="0.25">
      <c r="A668" s="59"/>
      <c r="B668" s="67"/>
      <c r="C668" s="68"/>
      <c r="D668" s="68"/>
    </row>
    <row r="669" spans="1:4" x14ac:dyDescent="0.25">
      <c r="A669" s="59"/>
      <c r="B669" s="67"/>
      <c r="C669" s="68"/>
      <c r="D669" s="68"/>
    </row>
    <row r="670" spans="1:4" x14ac:dyDescent="0.25">
      <c r="A670" s="59"/>
      <c r="B670" s="67"/>
      <c r="C670" s="68"/>
      <c r="D670" s="68"/>
    </row>
    <row r="671" spans="1:4" x14ac:dyDescent="0.25">
      <c r="A671" s="59"/>
      <c r="B671" s="67"/>
      <c r="C671" s="68"/>
      <c r="D671" s="68"/>
    </row>
    <row r="672" spans="1:4" x14ac:dyDescent="0.25">
      <c r="A672" s="59"/>
      <c r="B672" s="67"/>
      <c r="C672" s="68"/>
      <c r="D672" s="68"/>
    </row>
    <row r="673" spans="1:4" x14ac:dyDescent="0.25">
      <c r="A673" s="59"/>
      <c r="B673" s="67"/>
      <c r="C673" s="68"/>
      <c r="D673" s="68"/>
    </row>
    <row r="674" spans="1:4" x14ac:dyDescent="0.25">
      <c r="A674" s="59"/>
      <c r="B674" s="67"/>
      <c r="C674" s="68"/>
      <c r="D674" s="68"/>
    </row>
    <row r="675" spans="1:4" x14ac:dyDescent="0.25">
      <c r="A675" s="59"/>
      <c r="B675" s="67"/>
      <c r="C675" s="68"/>
      <c r="D675" s="68"/>
    </row>
    <row r="676" spans="1:4" x14ac:dyDescent="0.25">
      <c r="A676" s="59"/>
      <c r="B676" s="67"/>
      <c r="C676" s="68"/>
      <c r="D676" s="68"/>
    </row>
    <row r="677" spans="1:4" x14ac:dyDescent="0.25">
      <c r="A677" s="59"/>
      <c r="B677" s="67"/>
      <c r="C677" s="68"/>
      <c r="D677" s="68"/>
    </row>
    <row r="678" spans="1:4" x14ac:dyDescent="0.25">
      <c r="A678" s="59"/>
      <c r="B678" s="67"/>
      <c r="C678" s="68"/>
      <c r="D678" s="68"/>
    </row>
    <row r="679" spans="1:4" x14ac:dyDescent="0.25">
      <c r="A679" s="59"/>
      <c r="B679" s="67"/>
      <c r="C679" s="68"/>
      <c r="D679" s="68"/>
    </row>
    <row r="680" spans="1:4" x14ac:dyDescent="0.25">
      <c r="A680" s="59"/>
      <c r="B680" s="67"/>
      <c r="C680" s="68"/>
      <c r="D680" s="68"/>
    </row>
    <row r="681" spans="1:4" x14ac:dyDescent="0.25">
      <c r="A681" s="59"/>
      <c r="B681" s="67"/>
      <c r="C681" s="68"/>
      <c r="D681" s="68"/>
    </row>
    <row r="682" spans="1:4" x14ac:dyDescent="0.25">
      <c r="A682" s="59"/>
      <c r="B682" s="67"/>
      <c r="C682" s="68"/>
      <c r="D682" s="68"/>
    </row>
    <row r="683" spans="1:4" x14ac:dyDescent="0.25">
      <c r="A683" s="59"/>
      <c r="B683" s="67"/>
      <c r="C683" s="68"/>
      <c r="D683" s="68"/>
    </row>
    <row r="684" spans="1:4" x14ac:dyDescent="0.25">
      <c r="A684" s="59"/>
      <c r="B684" s="67"/>
      <c r="C684" s="68"/>
      <c r="D684" s="68"/>
    </row>
    <row r="685" spans="1:4" x14ac:dyDescent="0.25">
      <c r="A685" s="59"/>
      <c r="B685" s="67"/>
      <c r="C685" s="68"/>
      <c r="D685" s="68"/>
    </row>
    <row r="686" spans="1:4" x14ac:dyDescent="0.25">
      <c r="A686" s="59"/>
      <c r="B686" s="67"/>
      <c r="C686" s="68"/>
      <c r="D686" s="68"/>
    </row>
    <row r="687" spans="1:4" x14ac:dyDescent="0.25">
      <c r="A687" s="59"/>
      <c r="B687" s="67"/>
      <c r="C687" s="68"/>
      <c r="D687" s="68"/>
    </row>
    <row r="688" spans="1:4" x14ac:dyDescent="0.25">
      <c r="A688" s="59"/>
      <c r="B688" s="67"/>
      <c r="C688" s="68"/>
      <c r="D688" s="68"/>
    </row>
    <row r="689" spans="1:4" x14ac:dyDescent="0.25">
      <c r="A689" s="59"/>
      <c r="B689" s="67"/>
      <c r="C689" s="68"/>
      <c r="D689" s="68"/>
    </row>
    <row r="690" spans="1:4" x14ac:dyDescent="0.25">
      <c r="A690" s="59"/>
      <c r="B690" s="67"/>
      <c r="C690" s="68"/>
      <c r="D690" s="68"/>
    </row>
    <row r="691" spans="1:4" x14ac:dyDescent="0.25">
      <c r="A691" s="59"/>
      <c r="B691" s="67"/>
      <c r="C691" s="68"/>
      <c r="D691" s="68"/>
    </row>
    <row r="692" spans="1:4" x14ac:dyDescent="0.25">
      <c r="A692" s="59"/>
      <c r="B692" s="67"/>
      <c r="C692" s="68"/>
      <c r="D692" s="68"/>
    </row>
    <row r="693" spans="1:4" x14ac:dyDescent="0.25">
      <c r="A693" s="59"/>
      <c r="B693" s="67"/>
      <c r="C693" s="68"/>
      <c r="D693" s="68"/>
    </row>
    <row r="694" spans="1:4" x14ac:dyDescent="0.25">
      <c r="A694" s="59"/>
      <c r="B694" s="67"/>
      <c r="C694" s="68"/>
      <c r="D694" s="68"/>
    </row>
    <row r="695" spans="1:4" x14ac:dyDescent="0.25">
      <c r="A695" s="59"/>
      <c r="B695" s="67"/>
      <c r="C695" s="68"/>
      <c r="D695" s="68"/>
    </row>
    <row r="696" spans="1:4" x14ac:dyDescent="0.25">
      <c r="A696" s="59"/>
      <c r="B696" s="67"/>
      <c r="C696" s="68"/>
      <c r="D696" s="68"/>
    </row>
    <row r="697" spans="1:4" x14ac:dyDescent="0.25">
      <c r="A697" s="59"/>
      <c r="B697" s="67"/>
      <c r="C697" s="68"/>
      <c r="D697" s="68"/>
    </row>
    <row r="698" spans="1:4" x14ac:dyDescent="0.25">
      <c r="A698" s="59"/>
      <c r="B698" s="67"/>
      <c r="C698" s="68"/>
      <c r="D698" s="68"/>
    </row>
    <row r="699" spans="1:4" x14ac:dyDescent="0.25">
      <c r="A699" s="59"/>
      <c r="B699" s="67"/>
      <c r="C699" s="68"/>
      <c r="D699" s="68"/>
    </row>
    <row r="700" spans="1:4" x14ac:dyDescent="0.25">
      <c r="A700" s="59"/>
      <c r="B700" s="67"/>
      <c r="C700" s="68"/>
      <c r="D700" s="68"/>
    </row>
    <row r="701" spans="1:4" x14ac:dyDescent="0.25">
      <c r="A701" s="59"/>
      <c r="B701" s="67"/>
      <c r="C701" s="68"/>
      <c r="D701" s="68"/>
    </row>
    <row r="702" spans="1:4" x14ac:dyDescent="0.25">
      <c r="A702" s="59"/>
      <c r="B702" s="67"/>
      <c r="C702" s="68"/>
      <c r="D702" s="68"/>
    </row>
    <row r="703" spans="1:4" x14ac:dyDescent="0.25">
      <c r="A703" s="59"/>
      <c r="B703" s="67"/>
      <c r="C703" s="68"/>
      <c r="D703" s="68"/>
    </row>
    <row r="704" spans="1:4" x14ac:dyDescent="0.25">
      <c r="A704" s="59"/>
      <c r="B704" s="67"/>
      <c r="C704" s="68"/>
      <c r="D704" s="68"/>
    </row>
    <row r="705" spans="1:4" x14ac:dyDescent="0.25">
      <c r="A705" s="59"/>
      <c r="B705" s="67"/>
      <c r="C705" s="68"/>
      <c r="D705" s="68"/>
    </row>
    <row r="706" spans="1:4" x14ac:dyDescent="0.25">
      <c r="A706" s="59"/>
      <c r="B706" s="67"/>
      <c r="C706" s="68"/>
      <c r="D706" s="68"/>
    </row>
    <row r="707" spans="1:4" x14ac:dyDescent="0.25">
      <c r="A707" s="59"/>
      <c r="B707" s="67"/>
      <c r="C707" s="68"/>
      <c r="D707" s="68"/>
    </row>
    <row r="708" spans="1:4" x14ac:dyDescent="0.25">
      <c r="A708" s="59"/>
      <c r="B708" s="67"/>
      <c r="C708" s="68"/>
      <c r="D708" s="68"/>
    </row>
    <row r="709" spans="1:4" x14ac:dyDescent="0.25">
      <c r="A709" s="59"/>
      <c r="B709" s="67"/>
      <c r="C709" s="68"/>
      <c r="D709" s="68"/>
    </row>
    <row r="710" spans="1:4" x14ac:dyDescent="0.25">
      <c r="A710" s="59"/>
      <c r="B710" s="67"/>
      <c r="C710" s="68"/>
      <c r="D710" s="68"/>
    </row>
    <row r="711" spans="1:4" x14ac:dyDescent="0.25">
      <c r="A711" s="59"/>
      <c r="B711" s="67"/>
      <c r="C711" s="68"/>
      <c r="D711" s="68"/>
    </row>
    <row r="712" spans="1:4" x14ac:dyDescent="0.25">
      <c r="A712" s="59"/>
      <c r="B712" s="67"/>
      <c r="C712" s="68"/>
      <c r="D712" s="68"/>
    </row>
    <row r="713" spans="1:4" x14ac:dyDescent="0.25">
      <c r="A713" s="59"/>
      <c r="B713" s="67"/>
      <c r="C713" s="68"/>
      <c r="D713" s="68"/>
    </row>
    <row r="714" spans="1:4" x14ac:dyDescent="0.25">
      <c r="A714" s="59"/>
      <c r="B714" s="67"/>
      <c r="C714" s="68"/>
      <c r="D714" s="68"/>
    </row>
    <row r="715" spans="1:4" x14ac:dyDescent="0.25">
      <c r="A715" s="59"/>
      <c r="B715" s="67"/>
      <c r="C715" s="68"/>
      <c r="D715" s="68"/>
    </row>
    <row r="716" spans="1:4" x14ac:dyDescent="0.25">
      <c r="A716" s="59"/>
      <c r="B716" s="67"/>
      <c r="C716" s="68"/>
      <c r="D716" s="68"/>
    </row>
    <row r="717" spans="1:4" x14ac:dyDescent="0.25">
      <c r="A717" s="59"/>
      <c r="B717" s="67"/>
      <c r="C717" s="68"/>
      <c r="D717" s="68"/>
    </row>
    <row r="718" spans="1:4" x14ac:dyDescent="0.25">
      <c r="A718" s="59"/>
      <c r="B718" s="67"/>
      <c r="C718" s="68"/>
      <c r="D718" s="68"/>
    </row>
    <row r="719" spans="1:4" x14ac:dyDescent="0.25">
      <c r="A719" s="59"/>
      <c r="B719" s="67"/>
      <c r="C719" s="68"/>
      <c r="D719" s="68"/>
    </row>
    <row r="720" spans="1:4" x14ac:dyDescent="0.25">
      <c r="A720" s="59"/>
      <c r="B720" s="67"/>
      <c r="C720" s="68"/>
      <c r="D720" s="68"/>
    </row>
    <row r="721" spans="1:4" x14ac:dyDescent="0.25">
      <c r="A721" s="59"/>
      <c r="B721" s="67"/>
      <c r="C721" s="68"/>
      <c r="D721" s="68"/>
    </row>
    <row r="722" spans="1:4" x14ac:dyDescent="0.25">
      <c r="A722" s="59"/>
      <c r="B722" s="67"/>
      <c r="C722" s="68"/>
      <c r="D722" s="68"/>
    </row>
    <row r="723" spans="1:4" x14ac:dyDescent="0.25">
      <c r="A723" s="59"/>
      <c r="B723" s="67"/>
      <c r="C723" s="68"/>
      <c r="D723" s="68"/>
    </row>
    <row r="724" spans="1:4" x14ac:dyDescent="0.25">
      <c r="A724" s="59"/>
      <c r="B724" s="67"/>
      <c r="C724" s="68"/>
      <c r="D724" s="68"/>
    </row>
    <row r="725" spans="1:4" x14ac:dyDescent="0.25">
      <c r="A725" s="59"/>
      <c r="B725" s="67"/>
      <c r="C725" s="68"/>
      <c r="D725" s="68"/>
    </row>
    <row r="726" spans="1:4" x14ac:dyDescent="0.25">
      <c r="A726" s="59"/>
      <c r="B726" s="67"/>
      <c r="C726" s="68"/>
      <c r="D726" s="68"/>
    </row>
    <row r="727" spans="1:4" x14ac:dyDescent="0.25">
      <c r="A727" s="59"/>
      <c r="B727" s="67"/>
      <c r="C727" s="68"/>
      <c r="D727" s="68"/>
    </row>
    <row r="728" spans="1:4" x14ac:dyDescent="0.25">
      <c r="A728" s="59"/>
      <c r="B728" s="67"/>
      <c r="C728" s="68"/>
      <c r="D728" s="68"/>
    </row>
    <row r="729" spans="1:4" x14ac:dyDescent="0.25">
      <c r="A729" s="59"/>
      <c r="B729" s="67"/>
      <c r="C729" s="68"/>
      <c r="D729" s="68"/>
    </row>
    <row r="730" spans="1:4" x14ac:dyDescent="0.25">
      <c r="A730" s="59"/>
      <c r="B730" s="67"/>
      <c r="C730" s="68"/>
      <c r="D730" s="68"/>
    </row>
    <row r="731" spans="1:4" x14ac:dyDescent="0.25">
      <c r="A731" s="59"/>
      <c r="B731" s="67"/>
      <c r="C731" s="68"/>
      <c r="D731" s="68"/>
    </row>
    <row r="732" spans="1:4" x14ac:dyDescent="0.25">
      <c r="A732" s="59"/>
      <c r="B732" s="67"/>
      <c r="C732" s="68"/>
      <c r="D732" s="68"/>
    </row>
    <row r="733" spans="1:4" x14ac:dyDescent="0.25">
      <c r="A733" s="59"/>
      <c r="B733" s="67"/>
      <c r="C733" s="68"/>
      <c r="D733" s="68"/>
    </row>
    <row r="734" spans="1:4" x14ac:dyDescent="0.25">
      <c r="A734" s="59"/>
      <c r="B734" s="67"/>
      <c r="C734" s="68"/>
      <c r="D734" s="68"/>
    </row>
    <row r="735" spans="1:4" x14ac:dyDescent="0.25">
      <c r="A735" s="59"/>
      <c r="B735" s="67"/>
      <c r="C735" s="68"/>
      <c r="D735" s="68"/>
    </row>
    <row r="736" spans="1:4" x14ac:dyDescent="0.25">
      <c r="A736" s="59"/>
      <c r="B736" s="67"/>
      <c r="C736" s="68"/>
      <c r="D736" s="68"/>
    </row>
    <row r="737" spans="1:4" x14ac:dyDescent="0.25">
      <c r="A737" s="59"/>
      <c r="B737" s="67"/>
      <c r="C737" s="68"/>
      <c r="D737" s="68"/>
    </row>
    <row r="738" spans="1:4" x14ac:dyDescent="0.25">
      <c r="A738" s="59"/>
      <c r="B738" s="67"/>
      <c r="C738" s="68"/>
      <c r="D738" s="68"/>
    </row>
    <row r="739" spans="1:4" x14ac:dyDescent="0.25">
      <c r="A739" s="59"/>
      <c r="B739" s="67"/>
      <c r="C739" s="68"/>
      <c r="D739" s="68"/>
    </row>
    <row r="740" spans="1:4" x14ac:dyDescent="0.25">
      <c r="A740" s="59"/>
      <c r="B740" s="67"/>
      <c r="C740" s="68"/>
      <c r="D740" s="68"/>
    </row>
    <row r="741" spans="1:4" x14ac:dyDescent="0.25">
      <c r="A741" s="59"/>
      <c r="B741" s="67"/>
      <c r="C741" s="68"/>
      <c r="D741" s="68"/>
    </row>
    <row r="742" spans="1:4" x14ac:dyDescent="0.25">
      <c r="A742" s="59"/>
      <c r="B742" s="67"/>
      <c r="C742" s="68"/>
      <c r="D742" s="68"/>
    </row>
    <row r="743" spans="1:4" x14ac:dyDescent="0.25">
      <c r="A743" s="59"/>
      <c r="B743" s="67"/>
      <c r="C743" s="68"/>
      <c r="D743" s="68"/>
    </row>
    <row r="744" spans="1:4" x14ac:dyDescent="0.25">
      <c r="A744" s="59"/>
      <c r="B744" s="67"/>
      <c r="C744" s="68"/>
      <c r="D744" s="68"/>
    </row>
    <row r="745" spans="1:4" x14ac:dyDescent="0.25">
      <c r="A745" s="59"/>
      <c r="B745" s="67"/>
      <c r="C745" s="68"/>
      <c r="D745" s="68"/>
    </row>
    <row r="746" spans="1:4" x14ac:dyDescent="0.25">
      <c r="A746" s="59"/>
      <c r="B746" s="67"/>
      <c r="C746" s="68"/>
      <c r="D746" s="68"/>
    </row>
    <row r="747" spans="1:4" x14ac:dyDescent="0.25">
      <c r="A747" s="59"/>
      <c r="B747" s="67"/>
      <c r="C747" s="68"/>
      <c r="D747" s="68"/>
    </row>
    <row r="748" spans="1:4" x14ac:dyDescent="0.25">
      <c r="A748" s="59"/>
      <c r="B748" s="67"/>
      <c r="C748" s="68"/>
      <c r="D748" s="68"/>
    </row>
    <row r="749" spans="1:4" x14ac:dyDescent="0.25">
      <c r="A749" s="59"/>
      <c r="B749" s="67"/>
      <c r="C749" s="68"/>
      <c r="D749" s="68"/>
    </row>
    <row r="750" spans="1:4" x14ac:dyDescent="0.25">
      <c r="A750" s="59"/>
      <c r="B750" s="67"/>
      <c r="C750" s="68"/>
      <c r="D750" s="68"/>
    </row>
    <row r="751" spans="1:4" x14ac:dyDescent="0.25">
      <c r="A751" s="59"/>
      <c r="B751" s="67"/>
      <c r="C751" s="68"/>
      <c r="D751" s="68"/>
    </row>
    <row r="752" spans="1:4" x14ac:dyDescent="0.25">
      <c r="A752" s="59"/>
      <c r="B752" s="67"/>
      <c r="C752" s="68"/>
      <c r="D752" s="68"/>
    </row>
    <row r="753" spans="1:4" x14ac:dyDescent="0.25">
      <c r="A753" s="59"/>
      <c r="B753" s="67"/>
      <c r="C753" s="68"/>
      <c r="D753" s="68"/>
    </row>
    <row r="754" spans="1:4" x14ac:dyDescent="0.25">
      <c r="A754" s="59"/>
      <c r="B754" s="67"/>
      <c r="C754" s="68"/>
      <c r="D754" s="68"/>
    </row>
    <row r="755" spans="1:4" x14ac:dyDescent="0.25">
      <c r="A755" s="59"/>
      <c r="B755" s="67"/>
      <c r="C755" s="68"/>
      <c r="D755" s="68"/>
    </row>
    <row r="756" spans="1:4" x14ac:dyDescent="0.25">
      <c r="A756" s="59"/>
      <c r="B756" s="67"/>
      <c r="C756" s="68"/>
      <c r="D756" s="68"/>
    </row>
    <row r="757" spans="1:4" x14ac:dyDescent="0.25">
      <c r="A757" s="59"/>
      <c r="B757" s="67"/>
      <c r="C757" s="68"/>
      <c r="D757" s="68"/>
    </row>
    <row r="758" spans="1:4" x14ac:dyDescent="0.25">
      <c r="A758" s="59"/>
      <c r="B758" s="67"/>
      <c r="C758" s="68"/>
      <c r="D758" s="68"/>
    </row>
    <row r="759" spans="1:4" x14ac:dyDescent="0.25">
      <c r="A759" s="59"/>
      <c r="B759" s="67"/>
      <c r="C759" s="68"/>
      <c r="D759" s="68"/>
    </row>
    <row r="760" spans="1:4" x14ac:dyDescent="0.25">
      <c r="A760" s="59"/>
      <c r="B760" s="67"/>
      <c r="C760" s="68"/>
      <c r="D760" s="68"/>
    </row>
    <row r="761" spans="1:4" x14ac:dyDescent="0.25">
      <c r="A761" s="59"/>
      <c r="B761" s="67"/>
      <c r="C761" s="68"/>
      <c r="D761" s="68"/>
    </row>
    <row r="762" spans="1:4" x14ac:dyDescent="0.25">
      <c r="A762" s="59"/>
      <c r="B762" s="67"/>
      <c r="C762" s="68"/>
      <c r="D762" s="68"/>
    </row>
    <row r="763" spans="1:4" x14ac:dyDescent="0.25">
      <c r="A763" s="59"/>
      <c r="B763" s="67"/>
      <c r="C763" s="68"/>
      <c r="D763" s="68"/>
    </row>
    <row r="764" spans="1:4" x14ac:dyDescent="0.25">
      <c r="A764" s="59"/>
      <c r="B764" s="67"/>
      <c r="C764" s="68"/>
      <c r="D764" s="68"/>
    </row>
    <row r="765" spans="1:4" x14ac:dyDescent="0.25">
      <c r="A765" s="59"/>
      <c r="B765" s="67"/>
      <c r="C765" s="68"/>
      <c r="D765" s="68"/>
    </row>
    <row r="766" spans="1:4" x14ac:dyDescent="0.25">
      <c r="A766" s="59"/>
      <c r="B766" s="67"/>
      <c r="C766" s="68"/>
      <c r="D766" s="68"/>
    </row>
    <row r="767" spans="1:4" x14ac:dyDescent="0.25">
      <c r="A767" s="59"/>
      <c r="B767" s="67"/>
      <c r="C767" s="68"/>
      <c r="D767" s="68"/>
    </row>
    <row r="768" spans="1:4" x14ac:dyDescent="0.25">
      <c r="A768" s="59"/>
      <c r="B768" s="67"/>
      <c r="C768" s="68"/>
      <c r="D768" s="68"/>
    </row>
    <row r="769" spans="1:4" x14ac:dyDescent="0.25">
      <c r="A769" s="59"/>
      <c r="B769" s="67"/>
      <c r="C769" s="68"/>
      <c r="D769" s="68"/>
    </row>
    <row r="770" spans="1:4" x14ac:dyDescent="0.25">
      <c r="A770" s="59"/>
      <c r="B770" s="67"/>
      <c r="C770" s="68"/>
      <c r="D770" s="68"/>
    </row>
    <row r="771" spans="1:4" x14ac:dyDescent="0.25">
      <c r="A771" s="59"/>
      <c r="B771" s="67"/>
      <c r="C771" s="68"/>
      <c r="D771" s="68"/>
    </row>
    <row r="772" spans="1:4" x14ac:dyDescent="0.25">
      <c r="A772" s="59"/>
      <c r="B772" s="67"/>
      <c r="C772" s="68"/>
      <c r="D772" s="68"/>
    </row>
    <row r="773" spans="1:4" x14ac:dyDescent="0.25">
      <c r="A773" s="59"/>
      <c r="B773" s="67"/>
      <c r="C773" s="68"/>
      <c r="D773" s="68"/>
    </row>
    <row r="774" spans="1:4" x14ac:dyDescent="0.25">
      <c r="A774" s="59"/>
      <c r="B774" s="67"/>
      <c r="C774" s="68"/>
      <c r="D774" s="68"/>
    </row>
    <row r="775" spans="1:4" x14ac:dyDescent="0.25">
      <c r="A775" s="59"/>
      <c r="B775" s="67"/>
      <c r="C775" s="68"/>
      <c r="D775" s="68"/>
    </row>
    <row r="776" spans="1:4" x14ac:dyDescent="0.25">
      <c r="A776" s="59"/>
      <c r="B776" s="67"/>
      <c r="C776" s="68"/>
      <c r="D776" s="68"/>
    </row>
    <row r="777" spans="1:4" x14ac:dyDescent="0.25">
      <c r="A777" s="59"/>
      <c r="B777" s="67"/>
      <c r="C777" s="68"/>
      <c r="D777" s="68"/>
    </row>
    <row r="778" spans="1:4" x14ac:dyDescent="0.25">
      <c r="A778" s="59"/>
      <c r="B778" s="67"/>
      <c r="C778" s="68"/>
      <c r="D778" s="68"/>
    </row>
    <row r="779" spans="1:4" x14ac:dyDescent="0.25">
      <c r="A779" s="59"/>
      <c r="B779" s="67"/>
      <c r="C779" s="68"/>
      <c r="D779" s="68"/>
    </row>
    <row r="780" spans="1:4" x14ac:dyDescent="0.25">
      <c r="A780" s="59"/>
      <c r="B780" s="67"/>
      <c r="C780" s="68"/>
      <c r="D780" s="68"/>
    </row>
    <row r="781" spans="1:4" x14ac:dyDescent="0.25">
      <c r="A781" s="59"/>
      <c r="B781" s="67"/>
      <c r="C781" s="68"/>
      <c r="D781" s="68"/>
    </row>
    <row r="782" spans="1:4" x14ac:dyDescent="0.25">
      <c r="A782" s="59"/>
      <c r="B782" s="67"/>
      <c r="C782" s="68"/>
      <c r="D782" s="68"/>
    </row>
    <row r="783" spans="1:4" x14ac:dyDescent="0.25">
      <c r="A783" s="59"/>
      <c r="B783" s="67"/>
      <c r="C783" s="68"/>
      <c r="D783" s="68"/>
    </row>
    <row r="784" spans="1:4" x14ac:dyDescent="0.25">
      <c r="A784" s="59"/>
      <c r="B784" s="67"/>
      <c r="C784" s="68"/>
      <c r="D784" s="68"/>
    </row>
    <row r="785" spans="1:4" x14ac:dyDescent="0.25">
      <c r="A785" s="59"/>
      <c r="B785" s="67"/>
      <c r="C785" s="68"/>
      <c r="D785" s="68"/>
    </row>
    <row r="786" spans="1:4" x14ac:dyDescent="0.25">
      <c r="A786" s="59"/>
      <c r="B786" s="67"/>
      <c r="C786" s="68"/>
      <c r="D786" s="68"/>
    </row>
    <row r="787" spans="1:4" x14ac:dyDescent="0.25">
      <c r="A787" s="59"/>
      <c r="B787" s="67"/>
      <c r="C787" s="68"/>
      <c r="D787" s="68"/>
    </row>
    <row r="788" spans="1:4" x14ac:dyDescent="0.25">
      <c r="A788" s="59"/>
      <c r="B788" s="67"/>
      <c r="C788" s="68"/>
      <c r="D788" s="68"/>
    </row>
    <row r="789" spans="1:4" x14ac:dyDescent="0.25">
      <c r="A789" s="59"/>
      <c r="B789" s="67"/>
      <c r="C789" s="68"/>
      <c r="D789" s="68"/>
    </row>
    <row r="790" spans="1:4" x14ac:dyDescent="0.25">
      <c r="A790" s="59"/>
      <c r="B790" s="67"/>
      <c r="C790" s="68"/>
      <c r="D790" s="68"/>
    </row>
    <row r="791" spans="1:4" x14ac:dyDescent="0.25">
      <c r="A791" s="59"/>
      <c r="B791" s="67"/>
      <c r="C791" s="68"/>
      <c r="D791" s="68"/>
    </row>
    <row r="792" spans="1:4" x14ac:dyDescent="0.25">
      <c r="A792" s="59"/>
      <c r="B792" s="67"/>
      <c r="C792" s="68"/>
      <c r="D792" s="68"/>
    </row>
    <row r="793" spans="1:4" x14ac:dyDescent="0.25">
      <c r="A793" s="59"/>
      <c r="B793" s="67"/>
      <c r="C793" s="68"/>
      <c r="D793" s="68"/>
    </row>
    <row r="794" spans="1:4" x14ac:dyDescent="0.25">
      <c r="A794" s="59"/>
      <c r="B794" s="67"/>
      <c r="C794" s="68"/>
      <c r="D794" s="68"/>
    </row>
    <row r="795" spans="1:4" x14ac:dyDescent="0.25">
      <c r="A795" s="59"/>
      <c r="B795" s="67"/>
      <c r="C795" s="68"/>
      <c r="D795" s="68"/>
    </row>
    <row r="796" spans="1:4" x14ac:dyDescent="0.25">
      <c r="A796" s="59"/>
      <c r="B796" s="67"/>
      <c r="C796" s="68"/>
      <c r="D796" s="68"/>
    </row>
    <row r="797" spans="1:4" x14ac:dyDescent="0.25">
      <c r="A797" s="59"/>
      <c r="B797" s="67"/>
      <c r="C797" s="68"/>
      <c r="D797" s="68"/>
    </row>
    <row r="798" spans="1:4" x14ac:dyDescent="0.25">
      <c r="A798" s="59"/>
      <c r="B798" s="67"/>
      <c r="C798" s="68"/>
      <c r="D798" s="68"/>
    </row>
    <row r="799" spans="1:4" x14ac:dyDescent="0.25">
      <c r="A799" s="59"/>
      <c r="B799" s="67"/>
      <c r="C799" s="68"/>
      <c r="D799" s="68"/>
    </row>
    <row r="800" spans="1:4" x14ac:dyDescent="0.25">
      <c r="A800" s="59"/>
      <c r="B800" s="67"/>
      <c r="C800" s="68"/>
      <c r="D800" s="68"/>
    </row>
    <row r="801" spans="1:4" x14ac:dyDescent="0.25">
      <c r="A801" s="59"/>
      <c r="B801" s="67"/>
      <c r="C801" s="68"/>
      <c r="D801" s="68"/>
    </row>
    <row r="802" spans="1:4" x14ac:dyDescent="0.25">
      <c r="A802" s="59"/>
      <c r="B802" s="67"/>
      <c r="C802" s="68"/>
      <c r="D802" s="68"/>
    </row>
    <row r="803" spans="1:4" x14ac:dyDescent="0.25">
      <c r="A803" s="59"/>
      <c r="B803" s="67"/>
      <c r="C803" s="68"/>
      <c r="D803" s="68"/>
    </row>
    <row r="804" spans="1:4" x14ac:dyDescent="0.25">
      <c r="A804" s="59"/>
      <c r="B804" s="67"/>
      <c r="C804" s="68"/>
      <c r="D804" s="68"/>
    </row>
    <row r="805" spans="1:4" x14ac:dyDescent="0.25">
      <c r="A805" s="59"/>
      <c r="B805" s="67"/>
      <c r="C805" s="68"/>
      <c r="D805" s="68"/>
    </row>
    <row r="806" spans="1:4" x14ac:dyDescent="0.25">
      <c r="A806" s="59"/>
      <c r="B806" s="67"/>
      <c r="C806" s="68"/>
      <c r="D806" s="68"/>
    </row>
    <row r="807" spans="1:4" x14ac:dyDescent="0.25">
      <c r="A807" s="59"/>
      <c r="B807" s="67"/>
      <c r="C807" s="68"/>
      <c r="D807" s="68"/>
    </row>
    <row r="808" spans="1:4" x14ac:dyDescent="0.25">
      <c r="A808" s="59"/>
      <c r="B808" s="67"/>
      <c r="C808" s="68"/>
      <c r="D808" s="68"/>
    </row>
    <row r="809" spans="1:4" x14ac:dyDescent="0.25">
      <c r="A809" s="59"/>
      <c r="B809" s="67"/>
      <c r="C809" s="68"/>
      <c r="D809" s="68"/>
    </row>
    <row r="810" spans="1:4" x14ac:dyDescent="0.25">
      <c r="A810" s="59"/>
      <c r="B810" s="67"/>
      <c r="C810" s="68"/>
      <c r="D810" s="68"/>
    </row>
    <row r="811" spans="1:4" x14ac:dyDescent="0.25">
      <c r="A811" s="59"/>
      <c r="B811" s="67"/>
      <c r="C811" s="68"/>
      <c r="D811" s="68"/>
    </row>
    <row r="812" spans="1:4" x14ac:dyDescent="0.25">
      <c r="A812" s="59"/>
      <c r="B812" s="67"/>
      <c r="C812" s="68"/>
      <c r="D812" s="68"/>
    </row>
    <row r="813" spans="1:4" x14ac:dyDescent="0.25">
      <c r="A813" s="59"/>
      <c r="B813" s="67"/>
      <c r="C813" s="68"/>
      <c r="D813" s="68"/>
    </row>
    <row r="814" spans="1:4" x14ac:dyDescent="0.25">
      <c r="A814" s="59"/>
      <c r="B814" s="67"/>
      <c r="C814" s="68"/>
      <c r="D814" s="68"/>
    </row>
    <row r="815" spans="1:4" x14ac:dyDescent="0.25">
      <c r="A815" s="59"/>
      <c r="B815" s="67"/>
      <c r="C815" s="68"/>
      <c r="D815" s="68"/>
    </row>
    <row r="816" spans="1:4" x14ac:dyDescent="0.25">
      <c r="A816" s="59"/>
      <c r="B816" s="67"/>
      <c r="C816" s="68"/>
      <c r="D816" s="68"/>
    </row>
    <row r="817" spans="1:4" x14ac:dyDescent="0.25">
      <c r="A817" s="59"/>
      <c r="B817" s="67"/>
      <c r="C817" s="68"/>
      <c r="D817" s="68"/>
    </row>
    <row r="818" spans="1:4" x14ac:dyDescent="0.25">
      <c r="A818" s="59"/>
      <c r="B818" s="67"/>
      <c r="C818" s="68"/>
      <c r="D818" s="68"/>
    </row>
    <row r="819" spans="1:4" x14ac:dyDescent="0.25">
      <c r="A819" s="59"/>
      <c r="B819" s="67"/>
      <c r="C819" s="68"/>
      <c r="D819" s="68"/>
    </row>
    <row r="820" spans="1:4" x14ac:dyDescent="0.25">
      <c r="A820" s="59"/>
      <c r="B820" s="67"/>
      <c r="C820" s="68"/>
      <c r="D820" s="68"/>
    </row>
    <row r="821" spans="1:4" x14ac:dyDescent="0.25">
      <c r="A821" s="59"/>
      <c r="B821" s="67"/>
      <c r="C821" s="68"/>
      <c r="D821" s="68"/>
    </row>
    <row r="822" spans="1:4" x14ac:dyDescent="0.25">
      <c r="A822" s="59"/>
      <c r="B822" s="67"/>
      <c r="C822" s="68"/>
      <c r="D822" s="68"/>
    </row>
    <row r="823" spans="1:4" x14ac:dyDescent="0.25">
      <c r="A823" s="59"/>
      <c r="B823" s="67"/>
      <c r="C823" s="68"/>
      <c r="D823" s="68"/>
    </row>
    <row r="824" spans="1:4" x14ac:dyDescent="0.25">
      <c r="A824" s="59"/>
      <c r="B824" s="67"/>
      <c r="C824" s="68"/>
      <c r="D824" s="68"/>
    </row>
    <row r="825" spans="1:4" x14ac:dyDescent="0.25">
      <c r="A825" s="59"/>
      <c r="B825" s="67"/>
      <c r="C825" s="68"/>
      <c r="D825" s="68"/>
    </row>
    <row r="826" spans="1:4" x14ac:dyDescent="0.25">
      <c r="A826" s="59"/>
      <c r="B826" s="67"/>
      <c r="C826" s="68"/>
      <c r="D826" s="68"/>
    </row>
    <row r="827" spans="1:4" x14ac:dyDescent="0.25">
      <c r="A827" s="59"/>
      <c r="B827" s="67"/>
      <c r="C827" s="68"/>
      <c r="D827" s="68"/>
    </row>
    <row r="828" spans="1:4" x14ac:dyDescent="0.25">
      <c r="A828" s="59"/>
      <c r="B828" s="67"/>
      <c r="C828" s="68"/>
      <c r="D828" s="68"/>
    </row>
    <row r="829" spans="1:4" x14ac:dyDescent="0.25">
      <c r="A829" s="59"/>
      <c r="B829" s="67"/>
      <c r="C829" s="68"/>
      <c r="D829" s="68"/>
    </row>
    <row r="830" spans="1:4" x14ac:dyDescent="0.25">
      <c r="A830" s="59"/>
      <c r="B830" s="67"/>
      <c r="C830" s="68"/>
      <c r="D830" s="68"/>
    </row>
    <row r="831" spans="1:4" x14ac:dyDescent="0.25">
      <c r="A831" s="59"/>
      <c r="B831" s="67"/>
      <c r="C831" s="68"/>
      <c r="D831" s="68"/>
    </row>
    <row r="832" spans="1:4" x14ac:dyDescent="0.25">
      <c r="A832" s="59"/>
      <c r="B832" s="67"/>
      <c r="C832" s="68"/>
      <c r="D832" s="68"/>
    </row>
    <row r="833" spans="1:4" x14ac:dyDescent="0.25">
      <c r="A833" s="59"/>
      <c r="B833" s="67"/>
      <c r="C833" s="68"/>
      <c r="D833" s="68"/>
    </row>
    <row r="834" spans="1:4" x14ac:dyDescent="0.25">
      <c r="A834" s="59"/>
      <c r="B834" s="67"/>
      <c r="C834" s="68"/>
      <c r="D834" s="68"/>
    </row>
    <row r="835" spans="1:4" x14ac:dyDescent="0.25">
      <c r="A835" s="59"/>
      <c r="B835" s="67"/>
      <c r="C835" s="68"/>
      <c r="D835" s="68"/>
    </row>
    <row r="836" spans="1:4" x14ac:dyDescent="0.25">
      <c r="A836" s="59"/>
      <c r="B836" s="67"/>
      <c r="C836" s="68"/>
      <c r="D836" s="68"/>
    </row>
    <row r="837" spans="1:4" x14ac:dyDescent="0.25">
      <c r="A837" s="59"/>
      <c r="B837" s="67"/>
      <c r="C837" s="68"/>
      <c r="D837" s="68"/>
    </row>
    <row r="838" spans="1:4" x14ac:dyDescent="0.25">
      <c r="A838" s="59"/>
      <c r="B838" s="67"/>
      <c r="C838" s="68"/>
      <c r="D838" s="68"/>
    </row>
    <row r="839" spans="1:4" x14ac:dyDescent="0.25">
      <c r="A839" s="59"/>
      <c r="B839" s="67"/>
      <c r="C839" s="68"/>
      <c r="D839" s="68"/>
    </row>
    <row r="840" spans="1:4" x14ac:dyDescent="0.25">
      <c r="A840" s="59"/>
      <c r="B840" s="67"/>
      <c r="C840" s="68"/>
      <c r="D840" s="68"/>
    </row>
    <row r="841" spans="1:4" x14ac:dyDescent="0.25">
      <c r="A841" s="59"/>
      <c r="B841" s="67"/>
      <c r="C841" s="68"/>
      <c r="D841" s="68"/>
    </row>
    <row r="842" spans="1:4" x14ac:dyDescent="0.25">
      <c r="A842" s="59"/>
      <c r="B842" s="67"/>
      <c r="C842" s="68"/>
      <c r="D842" s="68"/>
    </row>
    <row r="843" spans="1:4" x14ac:dyDescent="0.25">
      <c r="A843" s="59"/>
      <c r="B843" s="67"/>
      <c r="C843" s="68"/>
      <c r="D843" s="68"/>
    </row>
    <row r="844" spans="1:4" x14ac:dyDescent="0.25">
      <c r="A844" s="59"/>
      <c r="B844" s="67"/>
      <c r="C844" s="68"/>
      <c r="D844" s="68"/>
    </row>
    <row r="845" spans="1:4" x14ac:dyDescent="0.25">
      <c r="A845" s="59"/>
      <c r="B845" s="67"/>
      <c r="C845" s="68"/>
      <c r="D845" s="68"/>
    </row>
    <row r="846" spans="1:4" x14ac:dyDescent="0.25">
      <c r="A846" s="59"/>
      <c r="B846" s="67"/>
      <c r="C846" s="68"/>
      <c r="D846" s="68"/>
    </row>
    <row r="847" spans="1:4" x14ac:dyDescent="0.25">
      <c r="A847" s="59"/>
      <c r="B847" s="67"/>
      <c r="C847" s="68"/>
      <c r="D847" s="68"/>
    </row>
    <row r="848" spans="1:4" x14ac:dyDescent="0.25">
      <c r="A848" s="59"/>
      <c r="B848" s="67"/>
      <c r="C848" s="68"/>
      <c r="D848" s="68"/>
    </row>
    <row r="849" spans="1:4" x14ac:dyDescent="0.25">
      <c r="A849" s="59"/>
      <c r="B849" s="67"/>
      <c r="C849" s="68"/>
      <c r="D849" s="68"/>
    </row>
    <row r="850" spans="1:4" x14ac:dyDescent="0.25">
      <c r="A850" s="59"/>
      <c r="B850" s="67"/>
      <c r="C850" s="68"/>
      <c r="D850" s="68"/>
    </row>
    <row r="851" spans="1:4" x14ac:dyDescent="0.25">
      <c r="A851" s="59"/>
      <c r="B851" s="67"/>
      <c r="C851" s="68"/>
      <c r="D851" s="68"/>
    </row>
    <row r="852" spans="1:4" x14ac:dyDescent="0.25">
      <c r="A852" s="59"/>
      <c r="B852" s="67"/>
      <c r="C852" s="68"/>
      <c r="D852" s="68"/>
    </row>
    <row r="853" spans="1:4" x14ac:dyDescent="0.25">
      <c r="A853" s="59"/>
      <c r="B853" s="67"/>
      <c r="C853" s="68"/>
      <c r="D853" s="68"/>
    </row>
    <row r="854" spans="1:4" x14ac:dyDescent="0.25">
      <c r="A854" s="59"/>
      <c r="B854" s="67"/>
      <c r="C854" s="68"/>
      <c r="D854" s="68"/>
    </row>
    <row r="855" spans="1:4" x14ac:dyDescent="0.25">
      <c r="A855" s="59"/>
      <c r="B855" s="67"/>
      <c r="C855" s="68"/>
      <c r="D855" s="68"/>
    </row>
    <row r="856" spans="1:4" x14ac:dyDescent="0.25">
      <c r="A856" s="59"/>
      <c r="B856" s="67"/>
      <c r="C856" s="68"/>
      <c r="D856" s="68"/>
    </row>
    <row r="857" spans="1:4" x14ac:dyDescent="0.25">
      <c r="A857" s="59"/>
      <c r="B857" s="67"/>
      <c r="C857" s="68"/>
      <c r="D857" s="68"/>
    </row>
    <row r="858" spans="1:4" x14ac:dyDescent="0.25">
      <c r="A858" s="59"/>
      <c r="B858" s="67"/>
      <c r="C858" s="68"/>
      <c r="D858" s="68"/>
    </row>
    <row r="859" spans="1:4" x14ac:dyDescent="0.25">
      <c r="A859" s="59"/>
      <c r="B859" s="67"/>
      <c r="C859" s="68"/>
      <c r="D859" s="68"/>
    </row>
    <row r="860" spans="1:4" x14ac:dyDescent="0.25">
      <c r="A860" s="59"/>
      <c r="B860" s="67"/>
      <c r="C860" s="68"/>
      <c r="D860" s="68"/>
    </row>
    <row r="861" spans="1:4" x14ac:dyDescent="0.25">
      <c r="A861" s="59"/>
      <c r="B861" s="67"/>
      <c r="C861" s="68"/>
      <c r="D861" s="68"/>
    </row>
    <row r="862" spans="1:4" x14ac:dyDescent="0.25">
      <c r="A862" s="59"/>
      <c r="B862" s="67"/>
      <c r="C862" s="68"/>
      <c r="D862" s="68"/>
    </row>
    <row r="863" spans="1:4" x14ac:dyDescent="0.25">
      <c r="A863" s="59"/>
      <c r="B863" s="67"/>
      <c r="C863" s="68"/>
      <c r="D863" s="68"/>
    </row>
    <row r="864" spans="1:4" x14ac:dyDescent="0.25">
      <c r="A864" s="59"/>
      <c r="B864" s="67"/>
      <c r="C864" s="68"/>
      <c r="D864" s="68"/>
    </row>
    <row r="865" spans="1:4" x14ac:dyDescent="0.25">
      <c r="A865" s="59"/>
      <c r="B865" s="67"/>
      <c r="C865" s="68"/>
      <c r="D865" s="68"/>
    </row>
    <row r="866" spans="1:4" x14ac:dyDescent="0.25">
      <c r="A866" s="59"/>
      <c r="B866" s="67"/>
      <c r="C866" s="68"/>
      <c r="D866" s="68"/>
    </row>
    <row r="867" spans="1:4" x14ac:dyDescent="0.25">
      <c r="A867" s="59"/>
      <c r="B867" s="67"/>
      <c r="C867" s="68"/>
      <c r="D867" s="68"/>
    </row>
    <row r="868" spans="1:4" x14ac:dyDescent="0.25">
      <c r="A868" s="59"/>
      <c r="B868" s="67"/>
      <c r="C868" s="68"/>
      <c r="D868" s="68"/>
    </row>
    <row r="869" spans="1:4" x14ac:dyDescent="0.25">
      <c r="A869" s="59"/>
      <c r="B869" s="67"/>
      <c r="C869" s="68"/>
      <c r="D869" s="68"/>
    </row>
    <row r="870" spans="1:4" x14ac:dyDescent="0.25">
      <c r="A870" s="59"/>
      <c r="B870" s="67"/>
      <c r="C870" s="68"/>
      <c r="D870" s="68"/>
    </row>
    <row r="871" spans="1:4" x14ac:dyDescent="0.25">
      <c r="A871" s="59"/>
      <c r="B871" s="67"/>
      <c r="C871" s="68"/>
      <c r="D871" s="68"/>
    </row>
    <row r="872" spans="1:4" x14ac:dyDescent="0.25">
      <c r="A872" s="59"/>
      <c r="B872" s="67"/>
      <c r="C872" s="68"/>
      <c r="D872" s="68"/>
    </row>
    <row r="873" spans="1:4" x14ac:dyDescent="0.25">
      <c r="A873" s="59"/>
      <c r="B873" s="67"/>
      <c r="C873" s="68"/>
      <c r="D873" s="68"/>
    </row>
    <row r="874" spans="1:4" x14ac:dyDescent="0.25">
      <c r="A874" s="59"/>
      <c r="B874" s="67"/>
      <c r="C874" s="68"/>
      <c r="D874" s="68"/>
    </row>
    <row r="875" spans="1:4" x14ac:dyDescent="0.25">
      <c r="A875" s="59"/>
      <c r="B875" s="67"/>
      <c r="C875" s="68"/>
      <c r="D875" s="68"/>
    </row>
    <row r="876" spans="1:4" x14ac:dyDescent="0.25">
      <c r="A876" s="59"/>
      <c r="B876" s="67"/>
      <c r="C876" s="68"/>
      <c r="D876" s="68"/>
    </row>
    <row r="877" spans="1:4" x14ac:dyDescent="0.25">
      <c r="A877" s="59"/>
      <c r="B877" s="67"/>
      <c r="C877" s="68"/>
      <c r="D877" s="68"/>
    </row>
    <row r="878" spans="1:4" x14ac:dyDescent="0.25">
      <c r="A878" s="59"/>
      <c r="B878" s="67"/>
      <c r="C878" s="68"/>
      <c r="D878" s="68"/>
    </row>
    <row r="879" spans="1:4" x14ac:dyDescent="0.25">
      <c r="A879" s="59"/>
      <c r="B879" s="67"/>
      <c r="C879" s="68"/>
      <c r="D879" s="68"/>
    </row>
    <row r="880" spans="1:4" x14ac:dyDescent="0.25">
      <c r="A880" s="59"/>
      <c r="B880" s="67"/>
      <c r="C880" s="68"/>
      <c r="D880" s="68"/>
    </row>
    <row r="881" spans="1:4" x14ac:dyDescent="0.25">
      <c r="A881" s="59"/>
      <c r="B881" s="67"/>
      <c r="C881" s="68"/>
      <c r="D881" s="68"/>
    </row>
    <row r="882" spans="1:4" x14ac:dyDescent="0.25">
      <c r="A882" s="59"/>
      <c r="B882" s="67"/>
      <c r="C882" s="68"/>
      <c r="D882" s="68"/>
    </row>
    <row r="883" spans="1:4" x14ac:dyDescent="0.25">
      <c r="A883" s="59"/>
      <c r="B883" s="67"/>
      <c r="C883" s="68"/>
      <c r="D883" s="68"/>
    </row>
    <row r="884" spans="1:4" x14ac:dyDescent="0.25">
      <c r="A884" s="59"/>
      <c r="B884" s="67"/>
      <c r="C884" s="68"/>
      <c r="D884" s="68"/>
    </row>
    <row r="885" spans="1:4" x14ac:dyDescent="0.25">
      <c r="A885" s="59"/>
      <c r="B885" s="67"/>
      <c r="C885" s="68"/>
      <c r="D885" s="68"/>
    </row>
    <row r="886" spans="1:4" x14ac:dyDescent="0.25">
      <c r="A886" s="59"/>
      <c r="B886" s="67"/>
      <c r="C886" s="68"/>
      <c r="D886" s="68"/>
    </row>
    <row r="887" spans="1:4" x14ac:dyDescent="0.25">
      <c r="A887" s="59"/>
      <c r="B887" s="67"/>
      <c r="C887" s="68"/>
      <c r="D887" s="68"/>
    </row>
    <row r="888" spans="1:4" x14ac:dyDescent="0.25">
      <c r="A888" s="59"/>
      <c r="B888" s="67"/>
      <c r="C888" s="68"/>
      <c r="D888" s="68"/>
    </row>
    <row r="889" spans="1:4" x14ac:dyDescent="0.25">
      <c r="A889" s="59"/>
      <c r="B889" s="67"/>
      <c r="C889" s="68"/>
      <c r="D889" s="68"/>
    </row>
    <row r="890" spans="1:4" x14ac:dyDescent="0.25">
      <c r="A890" s="59"/>
      <c r="B890" s="67"/>
      <c r="C890" s="68"/>
      <c r="D890" s="68"/>
    </row>
    <row r="891" spans="1:4" x14ac:dyDescent="0.25">
      <c r="A891" s="59"/>
      <c r="B891" s="67"/>
      <c r="C891" s="68"/>
      <c r="D891" s="68"/>
    </row>
    <row r="892" spans="1:4" x14ac:dyDescent="0.25">
      <c r="A892" s="59"/>
      <c r="B892" s="67"/>
      <c r="C892" s="68"/>
      <c r="D892" s="68"/>
    </row>
    <row r="893" spans="1:4" x14ac:dyDescent="0.25">
      <c r="A893" s="59"/>
      <c r="B893" s="67"/>
      <c r="C893" s="68"/>
      <c r="D893" s="68"/>
    </row>
    <row r="894" spans="1:4" x14ac:dyDescent="0.25">
      <c r="A894" s="59"/>
      <c r="B894" s="67"/>
      <c r="C894" s="68"/>
      <c r="D894" s="68"/>
    </row>
    <row r="895" spans="1:4" x14ac:dyDescent="0.25">
      <c r="A895" s="59"/>
      <c r="B895" s="67"/>
      <c r="C895" s="68"/>
      <c r="D895" s="68"/>
    </row>
    <row r="896" spans="1:4" x14ac:dyDescent="0.25">
      <c r="A896" s="59"/>
      <c r="B896" s="67"/>
      <c r="C896" s="68"/>
      <c r="D896" s="68"/>
    </row>
    <row r="897" spans="1:4" x14ac:dyDescent="0.25">
      <c r="A897" s="59"/>
      <c r="B897" s="67"/>
      <c r="C897" s="68"/>
      <c r="D897" s="68"/>
    </row>
    <row r="898" spans="1:4" x14ac:dyDescent="0.25">
      <c r="A898" s="59"/>
      <c r="B898" s="67"/>
      <c r="C898" s="68"/>
      <c r="D898" s="68"/>
    </row>
    <row r="899" spans="1:4" x14ac:dyDescent="0.25">
      <c r="A899" s="59"/>
      <c r="B899" s="67"/>
      <c r="C899" s="68"/>
      <c r="D899" s="68"/>
    </row>
    <row r="900" spans="1:4" x14ac:dyDescent="0.25">
      <c r="A900" s="59"/>
      <c r="B900" s="67"/>
      <c r="C900" s="68"/>
      <c r="D900" s="68"/>
    </row>
    <row r="901" spans="1:4" x14ac:dyDescent="0.25">
      <c r="A901" s="59"/>
      <c r="B901" s="67"/>
      <c r="C901" s="68"/>
      <c r="D901" s="68"/>
    </row>
    <row r="902" spans="1:4" x14ac:dyDescent="0.25">
      <c r="A902" s="59"/>
      <c r="B902" s="67"/>
      <c r="C902" s="68"/>
      <c r="D902" s="68"/>
    </row>
    <row r="903" spans="1:4" x14ac:dyDescent="0.25">
      <c r="A903" s="59"/>
      <c r="B903" s="67"/>
      <c r="C903" s="68"/>
      <c r="D903" s="68"/>
    </row>
    <row r="904" spans="1:4" x14ac:dyDescent="0.25">
      <c r="A904" s="59"/>
      <c r="B904" s="67"/>
      <c r="C904" s="68"/>
      <c r="D904" s="68"/>
    </row>
    <row r="905" spans="1:4" x14ac:dyDescent="0.25">
      <c r="A905" s="59"/>
      <c r="B905" s="67"/>
      <c r="C905" s="68"/>
      <c r="D905" s="68"/>
    </row>
    <row r="906" spans="1:4" x14ac:dyDescent="0.25">
      <c r="A906" s="59"/>
      <c r="B906" s="67"/>
      <c r="C906" s="68"/>
      <c r="D906" s="68"/>
    </row>
    <row r="907" spans="1:4" x14ac:dyDescent="0.25">
      <c r="A907" s="59"/>
      <c r="B907" s="67"/>
      <c r="C907" s="68"/>
      <c r="D907" s="68"/>
    </row>
    <row r="908" spans="1:4" x14ac:dyDescent="0.25">
      <c r="A908" s="59"/>
      <c r="B908" s="67"/>
      <c r="C908" s="68"/>
      <c r="D908" s="68"/>
    </row>
    <row r="909" spans="1:4" x14ac:dyDescent="0.25">
      <c r="A909" s="59"/>
      <c r="B909" s="67"/>
      <c r="C909" s="68"/>
      <c r="D909" s="68"/>
    </row>
    <row r="910" spans="1:4" x14ac:dyDescent="0.25">
      <c r="A910" s="59"/>
      <c r="B910" s="67"/>
      <c r="C910" s="68"/>
      <c r="D910" s="68"/>
    </row>
    <row r="911" spans="1:4" x14ac:dyDescent="0.25">
      <c r="A911" s="59"/>
      <c r="B911" s="67"/>
      <c r="C911" s="68"/>
      <c r="D911" s="68"/>
    </row>
    <row r="912" spans="1:4" x14ac:dyDescent="0.25">
      <c r="A912" s="59"/>
      <c r="B912" s="67"/>
      <c r="C912" s="68"/>
      <c r="D912" s="68"/>
    </row>
    <row r="913" spans="1:4" x14ac:dyDescent="0.25">
      <c r="A913" s="59"/>
      <c r="B913" s="67"/>
      <c r="C913" s="68"/>
      <c r="D913" s="68"/>
    </row>
    <row r="914" spans="1:4" x14ac:dyDescent="0.25">
      <c r="A914" s="59"/>
      <c r="B914" s="67"/>
      <c r="C914" s="68"/>
      <c r="D914" s="68"/>
    </row>
    <row r="915" spans="1:4" x14ac:dyDescent="0.25">
      <c r="A915" s="59"/>
      <c r="B915" s="67"/>
      <c r="C915" s="68"/>
      <c r="D915" s="68"/>
    </row>
    <row r="916" spans="1:4" x14ac:dyDescent="0.25">
      <c r="A916" s="59"/>
      <c r="B916" s="67"/>
      <c r="C916" s="68"/>
      <c r="D916" s="68"/>
    </row>
    <row r="917" spans="1:4" x14ac:dyDescent="0.25">
      <c r="A917" s="59"/>
      <c r="B917" s="67"/>
      <c r="C917" s="68"/>
      <c r="D917" s="68"/>
    </row>
    <row r="918" spans="1:4" x14ac:dyDescent="0.25">
      <c r="A918" s="59"/>
      <c r="B918" s="67"/>
      <c r="C918" s="68"/>
      <c r="D918" s="68"/>
    </row>
    <row r="919" spans="1:4" x14ac:dyDescent="0.25">
      <c r="A919" s="59"/>
      <c r="B919" s="67"/>
      <c r="C919" s="68"/>
      <c r="D919" s="68"/>
    </row>
    <row r="920" spans="1:4" x14ac:dyDescent="0.25">
      <c r="A920" s="59"/>
      <c r="B920" s="67"/>
      <c r="C920" s="68"/>
      <c r="D920" s="68"/>
    </row>
    <row r="921" spans="1:4" x14ac:dyDescent="0.25">
      <c r="A921" s="59"/>
      <c r="B921" s="67"/>
      <c r="C921" s="68"/>
      <c r="D921" s="68"/>
    </row>
    <row r="922" spans="1:4" x14ac:dyDescent="0.25">
      <c r="A922" s="59"/>
      <c r="B922" s="67"/>
      <c r="C922" s="68"/>
      <c r="D922" s="68"/>
    </row>
    <row r="923" spans="1:4" x14ac:dyDescent="0.25">
      <c r="A923" s="59"/>
      <c r="B923" s="67"/>
      <c r="C923" s="68"/>
      <c r="D923" s="68"/>
    </row>
    <row r="924" spans="1:4" x14ac:dyDescent="0.25">
      <c r="A924" s="59"/>
      <c r="B924" s="67"/>
      <c r="C924" s="68"/>
      <c r="D924" s="68"/>
    </row>
    <row r="925" spans="1:4" x14ac:dyDescent="0.25">
      <c r="A925" s="59"/>
      <c r="B925" s="67"/>
      <c r="C925" s="68"/>
      <c r="D925" s="68"/>
    </row>
    <row r="926" spans="1:4" x14ac:dyDescent="0.25">
      <c r="A926" s="59"/>
      <c r="B926" s="67"/>
      <c r="C926" s="68"/>
      <c r="D926" s="68"/>
    </row>
    <row r="927" spans="1:4" x14ac:dyDescent="0.25">
      <c r="A927" s="59"/>
      <c r="B927" s="67"/>
      <c r="C927" s="68"/>
      <c r="D927" s="68"/>
    </row>
    <row r="928" spans="1:4" x14ac:dyDescent="0.25">
      <c r="A928" s="59"/>
      <c r="B928" s="67"/>
      <c r="C928" s="68"/>
      <c r="D928" s="68"/>
    </row>
    <row r="929" spans="1:4" x14ac:dyDescent="0.25">
      <c r="A929" s="59"/>
      <c r="B929" s="67"/>
      <c r="C929" s="68"/>
      <c r="D929" s="68"/>
    </row>
    <row r="930" spans="1:4" x14ac:dyDescent="0.25">
      <c r="A930" s="59"/>
      <c r="B930" s="67"/>
      <c r="C930" s="68"/>
      <c r="D930" s="68"/>
    </row>
    <row r="931" spans="1:4" x14ac:dyDescent="0.25">
      <c r="A931" s="59"/>
      <c r="B931" s="67"/>
      <c r="C931" s="68"/>
      <c r="D931" s="68"/>
    </row>
    <row r="932" spans="1:4" x14ac:dyDescent="0.25">
      <c r="A932" s="59"/>
      <c r="B932" s="67"/>
      <c r="C932" s="68"/>
      <c r="D932" s="68"/>
    </row>
    <row r="933" spans="1:4" x14ac:dyDescent="0.25">
      <c r="A933" s="59"/>
      <c r="B933" s="67"/>
      <c r="C933" s="68"/>
      <c r="D933" s="68"/>
    </row>
    <row r="934" spans="1:4" x14ac:dyDescent="0.25">
      <c r="A934" s="59"/>
      <c r="B934" s="67"/>
      <c r="C934" s="68"/>
      <c r="D934" s="68"/>
    </row>
    <row r="935" spans="1:4" x14ac:dyDescent="0.25">
      <c r="A935" s="59"/>
      <c r="B935" s="67"/>
      <c r="C935" s="68"/>
      <c r="D935" s="68"/>
    </row>
    <row r="936" spans="1:4" x14ac:dyDescent="0.25">
      <c r="A936" s="59"/>
      <c r="B936" s="67"/>
      <c r="C936" s="68"/>
      <c r="D936" s="68"/>
    </row>
    <row r="937" spans="1:4" x14ac:dyDescent="0.25">
      <c r="A937" s="59"/>
      <c r="B937" s="67"/>
      <c r="C937" s="68"/>
      <c r="D937" s="68"/>
    </row>
    <row r="938" spans="1:4" x14ac:dyDescent="0.25">
      <c r="A938" s="59"/>
      <c r="B938" s="67"/>
      <c r="C938" s="68"/>
      <c r="D938" s="68"/>
    </row>
    <row r="939" spans="1:4" x14ac:dyDescent="0.25">
      <c r="A939" s="59"/>
      <c r="B939" s="67"/>
      <c r="C939" s="68"/>
      <c r="D939" s="68"/>
    </row>
    <row r="940" spans="1:4" x14ac:dyDescent="0.25">
      <c r="A940" s="59"/>
      <c r="B940" s="67"/>
      <c r="C940" s="68"/>
      <c r="D940" s="68"/>
    </row>
    <row r="941" spans="1:4" x14ac:dyDescent="0.25">
      <c r="A941" s="59"/>
      <c r="B941" s="67"/>
      <c r="C941" s="68"/>
      <c r="D941" s="68"/>
    </row>
    <row r="942" spans="1:4" x14ac:dyDescent="0.25">
      <c r="A942" s="59"/>
      <c r="B942" s="67"/>
      <c r="C942" s="68"/>
      <c r="D942" s="68"/>
    </row>
    <row r="943" spans="1:4" x14ac:dyDescent="0.25">
      <c r="A943" s="59"/>
      <c r="B943" s="67"/>
      <c r="C943" s="68"/>
      <c r="D943" s="68"/>
    </row>
    <row r="944" spans="1:4" x14ac:dyDescent="0.25">
      <c r="A944" s="59"/>
      <c r="B944" s="67"/>
      <c r="C944" s="68"/>
      <c r="D944" s="68"/>
    </row>
    <row r="945" spans="1:4" x14ac:dyDescent="0.25">
      <c r="A945" s="59"/>
      <c r="B945" s="67"/>
      <c r="C945" s="68"/>
      <c r="D945" s="68"/>
    </row>
    <row r="946" spans="1:4" x14ac:dyDescent="0.25">
      <c r="A946" s="59"/>
      <c r="B946" s="67"/>
      <c r="C946" s="68"/>
      <c r="D946" s="68"/>
    </row>
    <row r="947" spans="1:4" x14ac:dyDescent="0.25">
      <c r="A947" s="59"/>
      <c r="B947" s="67"/>
      <c r="C947" s="68"/>
      <c r="D947" s="68"/>
    </row>
    <row r="948" spans="1:4" x14ac:dyDescent="0.25">
      <c r="A948" s="59"/>
      <c r="B948" s="67"/>
      <c r="C948" s="68"/>
      <c r="D948" s="68"/>
    </row>
    <row r="949" spans="1:4" x14ac:dyDescent="0.25">
      <c r="A949" s="59"/>
      <c r="B949" s="67"/>
      <c r="C949" s="68"/>
      <c r="D949" s="68"/>
    </row>
    <row r="950" spans="1:4" x14ac:dyDescent="0.25">
      <c r="A950" s="59"/>
      <c r="B950" s="67"/>
      <c r="C950" s="68"/>
      <c r="D950" s="68"/>
    </row>
    <row r="951" spans="1:4" x14ac:dyDescent="0.25">
      <c r="A951" s="59"/>
      <c r="B951" s="67"/>
      <c r="C951" s="68"/>
      <c r="D951" s="68"/>
    </row>
    <row r="952" spans="1:4" x14ac:dyDescent="0.25">
      <c r="A952" s="59"/>
      <c r="B952" s="67"/>
      <c r="C952" s="68"/>
      <c r="D952" s="68"/>
    </row>
    <row r="953" spans="1:4" x14ac:dyDescent="0.25">
      <c r="A953" s="59"/>
      <c r="B953" s="67"/>
      <c r="C953" s="68"/>
      <c r="D953" s="68"/>
    </row>
    <row r="954" spans="1:4" x14ac:dyDescent="0.25">
      <c r="A954" s="59"/>
      <c r="B954" s="67"/>
      <c r="C954" s="68"/>
      <c r="D954" s="68"/>
    </row>
    <row r="955" spans="1:4" x14ac:dyDescent="0.25">
      <c r="A955" s="59"/>
      <c r="B955" s="67"/>
      <c r="C955" s="68"/>
      <c r="D955" s="68"/>
    </row>
    <row r="956" spans="1:4" x14ac:dyDescent="0.25">
      <c r="A956" s="59"/>
      <c r="B956" s="67"/>
      <c r="C956" s="68"/>
      <c r="D956" s="68"/>
    </row>
    <row r="957" spans="1:4" x14ac:dyDescent="0.25">
      <c r="A957" s="59"/>
      <c r="B957" s="67"/>
      <c r="C957" s="68"/>
      <c r="D957" s="68"/>
    </row>
    <row r="958" spans="1:4" x14ac:dyDescent="0.25">
      <c r="A958" s="59"/>
      <c r="B958" s="67"/>
      <c r="C958" s="68"/>
      <c r="D958" s="68"/>
    </row>
    <row r="959" spans="1:4" x14ac:dyDescent="0.25">
      <c r="A959" s="59"/>
      <c r="B959" s="67"/>
      <c r="C959" s="68"/>
      <c r="D959" s="68"/>
    </row>
    <row r="960" spans="1:4" x14ac:dyDescent="0.25">
      <c r="A960" s="59"/>
      <c r="B960" s="67"/>
      <c r="C960" s="68"/>
      <c r="D960" s="68"/>
    </row>
    <row r="961" spans="1:4" x14ac:dyDescent="0.25">
      <c r="A961" s="59"/>
      <c r="B961" s="67"/>
      <c r="C961" s="68"/>
      <c r="D961" s="68"/>
    </row>
    <row r="962" spans="1:4" x14ac:dyDescent="0.25">
      <c r="A962" s="59"/>
      <c r="B962" s="67"/>
      <c r="C962" s="68"/>
      <c r="D962" s="68"/>
    </row>
    <row r="963" spans="1:4" x14ac:dyDescent="0.25">
      <c r="A963" s="59"/>
      <c r="B963" s="67"/>
      <c r="C963" s="68"/>
      <c r="D963" s="68"/>
    </row>
    <row r="964" spans="1:4" x14ac:dyDescent="0.25">
      <c r="A964" s="59"/>
      <c r="B964" s="67"/>
      <c r="C964" s="68"/>
      <c r="D964" s="68"/>
    </row>
    <row r="965" spans="1:4" x14ac:dyDescent="0.25">
      <c r="A965" s="59"/>
      <c r="B965" s="67"/>
      <c r="C965" s="68"/>
      <c r="D965" s="68"/>
    </row>
    <row r="966" spans="1:4" x14ac:dyDescent="0.25">
      <c r="A966" s="59"/>
      <c r="B966" s="67"/>
      <c r="C966" s="68"/>
      <c r="D966" s="68"/>
    </row>
    <row r="967" spans="1:4" x14ac:dyDescent="0.25">
      <c r="A967" s="59"/>
      <c r="B967" s="67"/>
      <c r="C967" s="68"/>
      <c r="D967" s="68"/>
    </row>
    <row r="968" spans="1:4" x14ac:dyDescent="0.25">
      <c r="A968" s="59"/>
      <c r="B968" s="67"/>
      <c r="C968" s="68"/>
      <c r="D968" s="68"/>
    </row>
    <row r="969" spans="1:4" x14ac:dyDescent="0.25">
      <c r="A969" s="59"/>
      <c r="B969" s="67"/>
      <c r="C969" s="68"/>
      <c r="D969" s="68"/>
    </row>
    <row r="970" spans="1:4" x14ac:dyDescent="0.25">
      <c r="A970" s="59"/>
      <c r="B970" s="67"/>
      <c r="C970" s="68"/>
      <c r="D970" s="68"/>
    </row>
    <row r="971" spans="1:4" x14ac:dyDescent="0.25">
      <c r="A971" s="59"/>
      <c r="B971" s="67"/>
      <c r="C971" s="68"/>
      <c r="D971" s="68"/>
    </row>
    <row r="972" spans="1:4" x14ac:dyDescent="0.25">
      <c r="A972" s="59"/>
      <c r="B972" s="67"/>
      <c r="C972" s="68"/>
      <c r="D972" s="68"/>
    </row>
    <row r="973" spans="1:4" x14ac:dyDescent="0.25">
      <c r="A973" s="59"/>
      <c r="B973" s="67"/>
      <c r="C973" s="68"/>
      <c r="D973" s="68"/>
    </row>
    <row r="974" spans="1:4" x14ac:dyDescent="0.25">
      <c r="A974" s="59"/>
      <c r="B974" s="67"/>
      <c r="C974" s="68"/>
      <c r="D974" s="68"/>
    </row>
    <row r="975" spans="1:4" x14ac:dyDescent="0.25">
      <c r="A975" s="59"/>
      <c r="B975" s="67"/>
      <c r="C975" s="68"/>
      <c r="D975" s="68"/>
    </row>
    <row r="976" spans="1:4" x14ac:dyDescent="0.25">
      <c r="A976" s="59"/>
      <c r="B976" s="67"/>
      <c r="C976" s="68"/>
      <c r="D976" s="68"/>
    </row>
    <row r="977" spans="1:4" x14ac:dyDescent="0.25">
      <c r="A977" s="59"/>
      <c r="B977" s="67"/>
      <c r="C977" s="68"/>
      <c r="D977" s="68"/>
    </row>
    <row r="978" spans="1:4" x14ac:dyDescent="0.25">
      <c r="A978" s="59"/>
      <c r="B978" s="67"/>
      <c r="C978" s="68"/>
      <c r="D978" s="68"/>
    </row>
    <row r="979" spans="1:4" x14ac:dyDescent="0.25">
      <c r="A979" s="59"/>
      <c r="B979" s="67"/>
      <c r="C979" s="68"/>
      <c r="D979" s="68"/>
    </row>
    <row r="980" spans="1:4" x14ac:dyDescent="0.25">
      <c r="A980" s="59"/>
      <c r="B980" s="67"/>
      <c r="C980" s="68"/>
      <c r="D980" s="68"/>
    </row>
    <row r="981" spans="1:4" x14ac:dyDescent="0.25">
      <c r="A981" s="59"/>
      <c r="B981" s="67"/>
      <c r="C981" s="68"/>
      <c r="D981" s="68"/>
    </row>
    <row r="982" spans="1:4" x14ac:dyDescent="0.25">
      <c r="A982" s="59"/>
      <c r="B982" s="67"/>
      <c r="C982" s="68"/>
      <c r="D982" s="68"/>
    </row>
    <row r="983" spans="1:4" x14ac:dyDescent="0.25">
      <c r="A983" s="59"/>
      <c r="B983" s="67"/>
      <c r="C983" s="68"/>
      <c r="D983" s="68"/>
    </row>
    <row r="984" spans="1:4" x14ac:dyDescent="0.25">
      <c r="A984" s="59"/>
      <c r="B984" s="67"/>
      <c r="C984" s="68"/>
      <c r="D984" s="68"/>
    </row>
    <row r="985" spans="1:4" x14ac:dyDescent="0.25">
      <c r="A985" s="59"/>
      <c r="B985" s="67"/>
      <c r="C985" s="68"/>
      <c r="D985" s="68"/>
    </row>
    <row r="986" spans="1:4" x14ac:dyDescent="0.25">
      <c r="A986" s="59"/>
      <c r="B986" s="67"/>
      <c r="C986" s="68"/>
      <c r="D986" s="68"/>
    </row>
    <row r="987" spans="1:4" x14ac:dyDescent="0.25">
      <c r="A987" s="59"/>
      <c r="B987" s="67"/>
      <c r="C987" s="68"/>
      <c r="D987" s="68"/>
    </row>
    <row r="988" spans="1:4" x14ac:dyDescent="0.25">
      <c r="A988" s="59"/>
      <c r="B988" s="67"/>
      <c r="C988" s="68"/>
      <c r="D988" s="68"/>
    </row>
    <row r="989" spans="1:4" x14ac:dyDescent="0.25">
      <c r="A989" s="59"/>
      <c r="B989" s="67"/>
      <c r="C989" s="68"/>
      <c r="D989" s="68"/>
    </row>
    <row r="990" spans="1:4" x14ac:dyDescent="0.25">
      <c r="A990" s="59"/>
      <c r="B990" s="67"/>
      <c r="C990" s="68"/>
      <c r="D990" s="68"/>
    </row>
    <row r="991" spans="1:4" x14ac:dyDescent="0.25">
      <c r="A991" s="59"/>
      <c r="B991" s="67"/>
      <c r="C991" s="68"/>
      <c r="D991" s="68"/>
    </row>
    <row r="992" spans="1:4" x14ac:dyDescent="0.25">
      <c r="A992" s="59"/>
      <c r="B992" s="67"/>
      <c r="C992" s="68"/>
      <c r="D992" s="68"/>
    </row>
    <row r="993" spans="1:4" x14ac:dyDescent="0.25">
      <c r="A993" s="59"/>
      <c r="B993" s="67"/>
      <c r="C993" s="68"/>
      <c r="D993" s="68"/>
    </row>
    <row r="994" spans="1:4" x14ac:dyDescent="0.25">
      <c r="A994" s="59"/>
      <c r="B994" s="67"/>
      <c r="C994" s="68"/>
      <c r="D994" s="68"/>
    </row>
    <row r="995" spans="1:4" x14ac:dyDescent="0.25">
      <c r="A995" s="59"/>
      <c r="B995" s="67"/>
      <c r="C995" s="68"/>
      <c r="D995" s="68"/>
    </row>
    <row r="996" spans="1:4" x14ac:dyDescent="0.25">
      <c r="A996" s="59"/>
      <c r="B996" s="67"/>
      <c r="C996" s="68"/>
      <c r="D996" s="68"/>
    </row>
    <row r="997" spans="1:4" x14ac:dyDescent="0.25">
      <c r="A997" s="59"/>
      <c r="B997" s="67"/>
      <c r="C997" s="68"/>
      <c r="D997" s="68"/>
    </row>
    <row r="998" spans="1:4" x14ac:dyDescent="0.25">
      <c r="A998" s="59"/>
      <c r="B998" s="67"/>
      <c r="C998" s="68"/>
      <c r="D998" s="68"/>
    </row>
    <row r="999" spans="1:4" x14ac:dyDescent="0.25">
      <c r="A999" s="59"/>
      <c r="B999" s="67"/>
      <c r="C999" s="68"/>
      <c r="D999" s="68"/>
    </row>
    <row r="1000" spans="1:4" x14ac:dyDescent="0.25">
      <c r="A1000" s="59"/>
      <c r="B1000" s="67"/>
      <c r="C1000" s="68"/>
      <c r="D1000" s="68"/>
    </row>
    <row r="1001" spans="1:4" x14ac:dyDescent="0.25">
      <c r="A1001" s="59"/>
      <c r="B1001" s="67"/>
      <c r="C1001" s="68"/>
      <c r="D1001" s="68"/>
    </row>
    <row r="1002" spans="1:4" x14ac:dyDescent="0.25">
      <c r="A1002" s="59"/>
      <c r="B1002" s="67"/>
      <c r="C1002" s="68"/>
      <c r="D1002" s="68"/>
    </row>
    <row r="1003" spans="1:4" x14ac:dyDescent="0.25">
      <c r="A1003" s="59"/>
      <c r="B1003" s="67"/>
      <c r="C1003" s="68"/>
      <c r="D1003" s="68"/>
    </row>
    <row r="1004" spans="1:4" x14ac:dyDescent="0.25">
      <c r="A1004" s="59"/>
      <c r="B1004" s="67"/>
      <c r="C1004" s="68"/>
      <c r="D1004" s="68"/>
    </row>
    <row r="1005" spans="1:4" x14ac:dyDescent="0.25">
      <c r="A1005" s="59"/>
      <c r="B1005" s="67"/>
      <c r="C1005" s="68"/>
      <c r="D1005" s="68"/>
    </row>
    <row r="1006" spans="1:4" x14ac:dyDescent="0.25">
      <c r="A1006" s="59"/>
      <c r="B1006" s="67"/>
      <c r="C1006" s="68"/>
      <c r="D1006" s="68"/>
    </row>
    <row r="1007" spans="1:4" x14ac:dyDescent="0.25">
      <c r="A1007" s="59"/>
      <c r="B1007" s="67"/>
      <c r="C1007" s="68"/>
      <c r="D1007" s="68"/>
    </row>
    <row r="1008" spans="1:4" x14ac:dyDescent="0.25">
      <c r="A1008" s="59"/>
      <c r="B1008" s="67"/>
      <c r="C1008" s="68"/>
      <c r="D1008" s="68"/>
    </row>
    <row r="1009" spans="1:4" x14ac:dyDescent="0.25">
      <c r="A1009" s="59"/>
      <c r="B1009" s="67"/>
      <c r="C1009" s="68"/>
      <c r="D1009" s="68"/>
    </row>
    <row r="1010" spans="1:4" x14ac:dyDescent="0.25">
      <c r="A1010" s="59"/>
      <c r="B1010" s="67"/>
      <c r="C1010" s="68"/>
      <c r="D1010" s="68"/>
    </row>
    <row r="1011" spans="1:4" x14ac:dyDescent="0.25">
      <c r="A1011" s="59"/>
      <c r="B1011" s="67"/>
      <c r="C1011" s="68"/>
      <c r="D1011" s="68"/>
    </row>
    <row r="1012" spans="1:4" x14ac:dyDescent="0.25">
      <c r="A1012" s="59"/>
      <c r="B1012" s="67"/>
      <c r="C1012" s="68"/>
      <c r="D1012" s="68"/>
    </row>
    <row r="1013" spans="1:4" x14ac:dyDescent="0.25">
      <c r="A1013" s="59"/>
      <c r="B1013" s="67"/>
      <c r="C1013" s="68"/>
      <c r="D1013" s="68"/>
    </row>
    <row r="1014" spans="1:4" x14ac:dyDescent="0.25">
      <c r="A1014" s="59"/>
      <c r="B1014" s="67"/>
      <c r="C1014" s="68"/>
      <c r="D1014" s="68"/>
    </row>
    <row r="1015" spans="1:4" x14ac:dyDescent="0.25">
      <c r="A1015" s="59"/>
      <c r="B1015" s="67"/>
      <c r="C1015" s="68"/>
      <c r="D1015" s="68"/>
    </row>
    <row r="1016" spans="1:4" x14ac:dyDescent="0.25">
      <c r="A1016" s="59"/>
      <c r="B1016" s="67"/>
      <c r="C1016" s="68"/>
      <c r="D1016" s="68"/>
    </row>
    <row r="1017" spans="1:4" x14ac:dyDescent="0.25">
      <c r="A1017" s="59"/>
      <c r="B1017" s="67"/>
      <c r="C1017" s="68"/>
      <c r="D1017" s="68"/>
    </row>
    <row r="1018" spans="1:4" x14ac:dyDescent="0.25">
      <c r="A1018" s="59"/>
      <c r="B1018" s="67"/>
      <c r="C1018" s="68"/>
      <c r="D1018" s="68"/>
    </row>
    <row r="1019" spans="1:4" x14ac:dyDescent="0.25">
      <c r="A1019" s="59"/>
      <c r="B1019" s="67"/>
      <c r="C1019" s="68"/>
      <c r="D1019" s="68"/>
    </row>
    <row r="1020" spans="1:4" x14ac:dyDescent="0.25">
      <c r="A1020" s="59"/>
      <c r="B1020" s="67"/>
      <c r="C1020" s="68"/>
      <c r="D1020" s="68"/>
    </row>
    <row r="1021" spans="1:4" x14ac:dyDescent="0.25">
      <c r="A1021" s="59"/>
      <c r="B1021" s="67"/>
      <c r="C1021" s="68"/>
      <c r="D1021" s="68"/>
    </row>
    <row r="1022" spans="1:4" x14ac:dyDescent="0.25">
      <c r="A1022" s="59"/>
      <c r="B1022" s="67"/>
      <c r="C1022" s="68"/>
      <c r="D1022" s="68"/>
    </row>
    <row r="1023" spans="1:4" x14ac:dyDescent="0.25">
      <c r="A1023" s="59"/>
      <c r="B1023" s="67"/>
      <c r="C1023" s="68"/>
      <c r="D1023" s="68"/>
    </row>
    <row r="1024" spans="1:4" x14ac:dyDescent="0.25">
      <c r="A1024" s="59"/>
      <c r="B1024" s="67"/>
      <c r="C1024" s="68"/>
      <c r="D1024" s="68"/>
    </row>
    <row r="1025" spans="1:4" x14ac:dyDescent="0.25">
      <c r="A1025" s="59"/>
      <c r="B1025" s="67"/>
      <c r="C1025" s="68"/>
      <c r="D1025" s="68"/>
    </row>
    <row r="1026" spans="1:4" x14ac:dyDescent="0.25">
      <c r="A1026" s="59"/>
      <c r="B1026" s="67"/>
      <c r="C1026" s="68"/>
      <c r="D1026" s="68"/>
    </row>
    <row r="1027" spans="1:4" x14ac:dyDescent="0.25">
      <c r="A1027" s="59"/>
      <c r="B1027" s="67"/>
      <c r="C1027" s="68"/>
      <c r="D1027" s="68"/>
    </row>
    <row r="1028" spans="1:4" x14ac:dyDescent="0.25">
      <c r="A1028" s="59"/>
      <c r="B1028" s="67"/>
      <c r="C1028" s="68"/>
      <c r="D1028" s="68"/>
    </row>
    <row r="1029" spans="1:4" x14ac:dyDescent="0.25">
      <c r="A1029" s="59"/>
      <c r="B1029" s="67"/>
      <c r="C1029" s="68"/>
      <c r="D1029" s="68"/>
    </row>
    <row r="1030" spans="1:4" x14ac:dyDescent="0.25">
      <c r="A1030" s="59"/>
      <c r="B1030" s="67"/>
      <c r="C1030" s="68"/>
      <c r="D1030" s="68"/>
    </row>
    <row r="1031" spans="1:4" x14ac:dyDescent="0.25">
      <c r="A1031" s="59"/>
      <c r="B1031" s="67"/>
      <c r="C1031" s="68"/>
      <c r="D1031" s="68"/>
    </row>
    <row r="1032" spans="1:4" x14ac:dyDescent="0.25">
      <c r="A1032" s="59"/>
      <c r="B1032" s="67"/>
      <c r="C1032" s="68"/>
      <c r="D1032" s="68"/>
    </row>
    <row r="1033" spans="1:4" x14ac:dyDescent="0.25">
      <c r="A1033" s="59"/>
      <c r="B1033" s="67"/>
      <c r="C1033" s="68"/>
      <c r="D1033" s="68"/>
    </row>
    <row r="1034" spans="1:4" x14ac:dyDescent="0.25">
      <c r="A1034" s="59"/>
      <c r="B1034" s="67"/>
      <c r="C1034" s="68"/>
      <c r="D1034" s="68"/>
    </row>
    <row r="1035" spans="1:4" x14ac:dyDescent="0.25">
      <c r="A1035" s="59"/>
      <c r="B1035" s="67"/>
      <c r="C1035" s="68"/>
      <c r="D1035" s="68"/>
    </row>
    <row r="1036" spans="1:4" x14ac:dyDescent="0.25">
      <c r="A1036" s="59"/>
      <c r="B1036" s="67"/>
      <c r="C1036" s="68"/>
      <c r="D1036" s="68"/>
    </row>
    <row r="1037" spans="1:4" x14ac:dyDescent="0.25">
      <c r="A1037" s="59"/>
      <c r="B1037" s="67"/>
      <c r="C1037" s="68"/>
      <c r="D1037" s="68"/>
    </row>
    <row r="1038" spans="1:4" x14ac:dyDescent="0.25">
      <c r="A1038" s="59"/>
      <c r="B1038" s="67"/>
      <c r="C1038" s="68"/>
      <c r="D1038" s="68"/>
    </row>
    <row r="1039" spans="1:4" x14ac:dyDescent="0.25">
      <c r="A1039" s="59"/>
      <c r="B1039" s="67"/>
      <c r="C1039" s="68"/>
      <c r="D1039" s="68"/>
    </row>
    <row r="1040" spans="1:4" x14ac:dyDescent="0.25">
      <c r="A1040" s="59"/>
      <c r="B1040" s="67"/>
      <c r="C1040" s="68"/>
      <c r="D1040" s="68"/>
    </row>
    <row r="1041" spans="1:4" x14ac:dyDescent="0.25">
      <c r="A1041" s="59"/>
      <c r="B1041" s="67"/>
      <c r="C1041" s="68"/>
      <c r="D1041" s="68"/>
    </row>
    <row r="1042" spans="1:4" x14ac:dyDescent="0.25">
      <c r="A1042" s="59"/>
      <c r="B1042" s="67"/>
      <c r="C1042" s="68"/>
      <c r="D1042" s="68"/>
    </row>
    <row r="1043" spans="1:4" x14ac:dyDescent="0.25">
      <c r="A1043" s="59"/>
      <c r="B1043" s="67"/>
      <c r="C1043" s="68"/>
      <c r="D1043" s="68"/>
    </row>
    <row r="1044" spans="1:4" x14ac:dyDescent="0.25">
      <c r="A1044" s="59"/>
      <c r="B1044" s="67"/>
      <c r="C1044" s="68"/>
      <c r="D1044" s="68"/>
    </row>
    <row r="1045" spans="1:4" x14ac:dyDescent="0.25">
      <c r="A1045" s="59"/>
      <c r="B1045" s="67"/>
      <c r="C1045" s="68"/>
      <c r="D1045" s="68"/>
    </row>
    <row r="1046" spans="1:4" x14ac:dyDescent="0.25">
      <c r="A1046" s="59"/>
      <c r="B1046" s="67"/>
      <c r="C1046" s="68"/>
      <c r="D1046" s="68"/>
    </row>
    <row r="1047" spans="1:4" x14ac:dyDescent="0.25">
      <c r="A1047" s="59"/>
      <c r="B1047" s="67"/>
      <c r="C1047" s="68"/>
      <c r="D1047" s="68"/>
    </row>
    <row r="1048" spans="1:4" x14ac:dyDescent="0.25">
      <c r="A1048" s="59"/>
      <c r="B1048" s="67"/>
      <c r="C1048" s="68"/>
      <c r="D1048" s="68"/>
    </row>
    <row r="1049" spans="1:4" x14ac:dyDescent="0.25">
      <c r="A1049" s="59"/>
      <c r="B1049" s="67"/>
      <c r="C1049" s="68"/>
      <c r="D1049" s="68"/>
    </row>
    <row r="1050" spans="1:4" x14ac:dyDescent="0.25">
      <c r="A1050" s="59"/>
      <c r="B1050" s="67"/>
      <c r="C1050" s="68"/>
      <c r="D1050" s="68"/>
    </row>
    <row r="1051" spans="1:4" x14ac:dyDescent="0.25">
      <c r="A1051" s="59"/>
      <c r="B1051" s="67"/>
      <c r="C1051" s="68"/>
      <c r="D1051" s="68"/>
    </row>
    <row r="1052" spans="1:4" x14ac:dyDescent="0.25">
      <c r="A1052" s="59"/>
      <c r="B1052" s="67"/>
      <c r="C1052" s="68"/>
      <c r="D1052" s="68"/>
    </row>
    <row r="1053" spans="1:4" x14ac:dyDescent="0.25">
      <c r="A1053" s="59"/>
      <c r="B1053" s="67"/>
      <c r="C1053" s="68"/>
      <c r="D1053" s="68"/>
    </row>
    <row r="1054" spans="1:4" x14ac:dyDescent="0.25">
      <c r="A1054" s="59"/>
      <c r="B1054" s="67"/>
      <c r="C1054" s="68"/>
      <c r="D1054" s="68"/>
    </row>
    <row r="1055" spans="1:4" x14ac:dyDescent="0.25">
      <c r="A1055" s="59"/>
      <c r="B1055" s="67"/>
      <c r="C1055" s="68"/>
      <c r="D1055" s="68"/>
    </row>
    <row r="1056" spans="1:4" x14ac:dyDescent="0.25">
      <c r="A1056" s="59"/>
      <c r="B1056" s="67"/>
      <c r="C1056" s="68"/>
      <c r="D1056" s="68"/>
    </row>
    <row r="1057" spans="1:4" x14ac:dyDescent="0.25">
      <c r="A1057" s="59"/>
      <c r="B1057" s="67"/>
      <c r="C1057" s="68"/>
      <c r="D1057" s="68"/>
    </row>
    <row r="1058" spans="1:4" x14ac:dyDescent="0.25">
      <c r="A1058" s="59"/>
      <c r="B1058" s="67"/>
      <c r="C1058" s="68"/>
      <c r="D1058" s="68"/>
    </row>
    <row r="1059" spans="1:4" x14ac:dyDescent="0.25">
      <c r="A1059" s="59"/>
      <c r="B1059" s="67"/>
      <c r="C1059" s="68"/>
      <c r="D1059" s="68"/>
    </row>
    <row r="1060" spans="1:4" x14ac:dyDescent="0.25">
      <c r="A1060" s="59"/>
      <c r="B1060" s="67"/>
      <c r="C1060" s="68"/>
      <c r="D1060" s="68"/>
    </row>
    <row r="1061" spans="1:4" x14ac:dyDescent="0.25">
      <c r="A1061" s="59"/>
      <c r="B1061" s="67"/>
      <c r="C1061" s="68"/>
      <c r="D1061" s="68"/>
    </row>
    <row r="1062" spans="1:4" x14ac:dyDescent="0.25">
      <c r="A1062" s="59"/>
      <c r="B1062" s="67"/>
      <c r="C1062" s="68"/>
      <c r="D1062" s="68"/>
    </row>
    <row r="1063" spans="1:4" x14ac:dyDescent="0.25">
      <c r="A1063" s="59"/>
      <c r="B1063" s="67"/>
      <c r="C1063" s="68"/>
      <c r="D1063" s="68"/>
    </row>
    <row r="1064" spans="1:4" x14ac:dyDescent="0.25">
      <c r="A1064" s="59"/>
      <c r="B1064" s="67"/>
      <c r="C1064" s="68"/>
      <c r="D1064" s="68"/>
    </row>
    <row r="1065" spans="1:4" x14ac:dyDescent="0.25">
      <c r="A1065" s="59"/>
      <c r="B1065" s="67"/>
      <c r="C1065" s="68"/>
      <c r="D1065" s="68"/>
    </row>
    <row r="1066" spans="1:4" x14ac:dyDescent="0.25">
      <c r="A1066" s="59"/>
      <c r="B1066" s="67"/>
      <c r="C1066" s="68"/>
      <c r="D1066" s="68"/>
    </row>
    <row r="1067" spans="1:4" x14ac:dyDescent="0.25">
      <c r="A1067" s="59"/>
      <c r="B1067" s="67"/>
      <c r="C1067" s="68"/>
      <c r="D1067" s="68"/>
    </row>
    <row r="1068" spans="1:4" x14ac:dyDescent="0.25">
      <c r="A1068" s="59"/>
      <c r="B1068" s="67"/>
      <c r="C1068" s="68"/>
      <c r="D1068" s="68"/>
    </row>
    <row r="1069" spans="1:4" x14ac:dyDescent="0.25">
      <c r="A1069" s="59"/>
      <c r="B1069" s="67"/>
      <c r="C1069" s="68"/>
      <c r="D1069" s="68"/>
    </row>
    <row r="1070" spans="1:4" x14ac:dyDescent="0.25">
      <c r="A1070" s="59"/>
      <c r="B1070" s="67"/>
      <c r="C1070" s="68"/>
      <c r="D1070" s="68"/>
    </row>
    <row r="1071" spans="1:4" x14ac:dyDescent="0.25">
      <c r="A1071" s="59"/>
      <c r="B1071" s="67"/>
      <c r="C1071" s="68"/>
      <c r="D1071" s="68"/>
    </row>
    <row r="1072" spans="1:4" x14ac:dyDescent="0.25">
      <c r="A1072" s="59"/>
      <c r="B1072" s="67"/>
      <c r="C1072" s="68"/>
      <c r="D1072" s="68"/>
    </row>
    <row r="1073" spans="1:4" x14ac:dyDescent="0.25">
      <c r="A1073" s="59"/>
      <c r="B1073" s="67"/>
      <c r="C1073" s="68"/>
      <c r="D1073" s="68"/>
    </row>
    <row r="1074" spans="1:4" x14ac:dyDescent="0.25">
      <c r="A1074" s="59"/>
      <c r="B1074" s="67"/>
      <c r="C1074" s="68"/>
      <c r="D1074" s="68"/>
    </row>
    <row r="1075" spans="1:4" x14ac:dyDescent="0.25">
      <c r="A1075" s="59"/>
      <c r="B1075" s="67"/>
      <c r="C1075" s="68"/>
      <c r="D1075" s="68"/>
    </row>
    <row r="1076" spans="1:4" x14ac:dyDescent="0.25">
      <c r="A1076" s="59"/>
      <c r="B1076" s="67"/>
      <c r="C1076" s="68"/>
      <c r="D1076" s="68"/>
    </row>
    <row r="1077" spans="1:4" x14ac:dyDescent="0.25">
      <c r="A1077" s="59"/>
      <c r="B1077" s="67"/>
      <c r="C1077" s="68"/>
      <c r="D1077" s="68"/>
    </row>
    <row r="1078" spans="1:4" x14ac:dyDescent="0.25">
      <c r="A1078" s="59"/>
      <c r="B1078" s="67"/>
      <c r="C1078" s="68"/>
      <c r="D1078" s="68"/>
    </row>
    <row r="1079" spans="1:4" x14ac:dyDescent="0.25">
      <c r="A1079" s="59"/>
      <c r="B1079" s="67"/>
      <c r="C1079" s="68"/>
      <c r="D1079" s="68"/>
    </row>
    <row r="1080" spans="1:4" x14ac:dyDescent="0.25">
      <c r="A1080" s="59"/>
      <c r="B1080" s="67"/>
      <c r="C1080" s="68"/>
      <c r="D1080" s="68"/>
    </row>
    <row r="1081" spans="1:4" x14ac:dyDescent="0.25">
      <c r="A1081" s="59"/>
      <c r="B1081" s="67"/>
      <c r="C1081" s="68"/>
      <c r="D1081" s="68"/>
    </row>
    <row r="1082" spans="1:4" x14ac:dyDescent="0.25">
      <c r="A1082" s="59"/>
      <c r="B1082" s="67"/>
      <c r="C1082" s="68"/>
      <c r="D1082" s="68"/>
    </row>
    <row r="1083" spans="1:4" x14ac:dyDescent="0.25">
      <c r="A1083" s="59"/>
      <c r="B1083" s="67"/>
      <c r="C1083" s="68"/>
      <c r="D1083" s="68"/>
    </row>
    <row r="1084" spans="1:4" x14ac:dyDescent="0.25">
      <c r="A1084" s="59"/>
      <c r="B1084" s="67"/>
      <c r="C1084" s="68"/>
      <c r="D1084" s="68"/>
    </row>
    <row r="1085" spans="1:4" x14ac:dyDescent="0.25">
      <c r="A1085" s="59"/>
      <c r="B1085" s="67"/>
      <c r="C1085" s="68"/>
      <c r="D1085" s="68"/>
    </row>
    <row r="1086" spans="1:4" x14ac:dyDescent="0.25">
      <c r="A1086" s="59"/>
      <c r="B1086" s="67"/>
      <c r="C1086" s="68"/>
      <c r="D1086" s="68"/>
    </row>
    <row r="1087" spans="1:4" x14ac:dyDescent="0.25">
      <c r="A1087" s="59"/>
      <c r="B1087" s="67"/>
      <c r="C1087" s="68"/>
      <c r="D1087" s="68"/>
    </row>
    <row r="1088" spans="1:4" x14ac:dyDescent="0.25">
      <c r="A1088" s="59"/>
      <c r="B1088" s="67"/>
      <c r="C1088" s="68"/>
      <c r="D1088" s="68"/>
    </row>
    <row r="1089" spans="1:4" x14ac:dyDescent="0.25">
      <c r="A1089" s="59"/>
      <c r="B1089" s="67"/>
      <c r="C1089" s="68"/>
      <c r="D1089" s="68"/>
    </row>
    <row r="1090" spans="1:4" x14ac:dyDescent="0.25">
      <c r="A1090" s="59"/>
      <c r="B1090" s="67"/>
      <c r="C1090" s="68"/>
      <c r="D1090" s="68"/>
    </row>
    <row r="1091" spans="1:4" x14ac:dyDescent="0.25">
      <c r="A1091" s="59"/>
      <c r="B1091" s="67"/>
      <c r="C1091" s="68"/>
      <c r="D1091" s="68"/>
    </row>
    <row r="1092" spans="1:4" x14ac:dyDescent="0.25">
      <c r="A1092" s="59"/>
      <c r="B1092" s="67"/>
      <c r="C1092" s="68"/>
      <c r="D1092" s="68"/>
    </row>
    <row r="1093" spans="1:4" x14ac:dyDescent="0.25">
      <c r="A1093" s="59"/>
      <c r="B1093" s="67"/>
      <c r="C1093" s="68"/>
      <c r="D1093" s="68"/>
    </row>
    <row r="1094" spans="1:4" x14ac:dyDescent="0.25">
      <c r="A1094" s="59"/>
      <c r="B1094" s="67"/>
      <c r="C1094" s="68"/>
      <c r="D1094" s="68"/>
    </row>
    <row r="1095" spans="1:4" x14ac:dyDescent="0.25">
      <c r="A1095" s="59"/>
      <c r="B1095" s="67"/>
      <c r="C1095" s="68"/>
      <c r="D1095" s="68"/>
    </row>
    <row r="1096" spans="1:4" x14ac:dyDescent="0.25">
      <c r="A1096" s="59"/>
      <c r="B1096" s="67"/>
      <c r="C1096" s="68"/>
      <c r="D1096" s="68"/>
    </row>
    <row r="1097" spans="1:4" x14ac:dyDescent="0.25">
      <c r="A1097" s="59"/>
      <c r="B1097" s="67"/>
      <c r="C1097" s="68"/>
      <c r="D1097" s="68"/>
    </row>
    <row r="1098" spans="1:4" x14ac:dyDescent="0.25">
      <c r="A1098" s="59"/>
      <c r="B1098" s="67"/>
      <c r="C1098" s="68"/>
      <c r="D1098" s="68"/>
    </row>
    <row r="1099" spans="1:4" x14ac:dyDescent="0.25">
      <c r="A1099" s="59"/>
      <c r="B1099" s="67"/>
      <c r="C1099" s="68"/>
      <c r="D1099" s="68"/>
    </row>
    <row r="1100" spans="1:4" x14ac:dyDescent="0.25">
      <c r="A1100" s="59"/>
      <c r="B1100" s="67"/>
      <c r="C1100" s="68"/>
      <c r="D1100" s="68"/>
    </row>
    <row r="1101" spans="1:4" x14ac:dyDescent="0.25">
      <c r="A1101" s="59"/>
      <c r="B1101" s="67"/>
      <c r="C1101" s="68"/>
      <c r="D1101" s="68"/>
    </row>
    <row r="1102" spans="1:4" x14ac:dyDescent="0.25">
      <c r="A1102" s="59"/>
      <c r="B1102" s="67"/>
      <c r="C1102" s="68"/>
      <c r="D1102" s="68"/>
    </row>
    <row r="1103" spans="1:4" x14ac:dyDescent="0.25">
      <c r="A1103" s="59"/>
      <c r="B1103" s="67"/>
      <c r="C1103" s="68"/>
      <c r="D1103" s="68"/>
    </row>
    <row r="1104" spans="1:4" x14ac:dyDescent="0.25">
      <c r="A1104" s="59"/>
      <c r="B1104" s="67"/>
      <c r="C1104" s="68"/>
      <c r="D1104" s="68"/>
    </row>
    <row r="1105" spans="1:4" x14ac:dyDescent="0.25">
      <c r="A1105" s="59"/>
      <c r="B1105" s="67"/>
      <c r="C1105" s="68"/>
      <c r="D1105" s="68"/>
    </row>
    <row r="1106" spans="1:4" x14ac:dyDescent="0.25">
      <c r="A1106" s="59"/>
      <c r="B1106" s="67"/>
      <c r="C1106" s="68"/>
      <c r="D1106" s="68"/>
    </row>
    <row r="1107" spans="1:4" x14ac:dyDescent="0.25">
      <c r="A1107" s="59"/>
      <c r="B1107" s="67"/>
      <c r="C1107" s="68"/>
      <c r="D1107" s="68"/>
    </row>
    <row r="1108" spans="1:4" x14ac:dyDescent="0.25">
      <c r="A1108" s="59"/>
      <c r="B1108" s="67"/>
      <c r="C1108" s="68"/>
      <c r="D1108" s="68"/>
    </row>
    <row r="1109" spans="1:4" x14ac:dyDescent="0.25">
      <c r="A1109" s="59"/>
      <c r="B1109" s="67"/>
      <c r="C1109" s="68"/>
      <c r="D1109" s="68"/>
    </row>
    <row r="1110" spans="1:4" x14ac:dyDescent="0.25">
      <c r="A1110" s="59"/>
      <c r="B1110" s="67"/>
      <c r="C1110" s="68"/>
      <c r="D1110" s="68"/>
    </row>
    <row r="1111" spans="1:4" x14ac:dyDescent="0.25">
      <c r="A1111" s="59"/>
      <c r="B1111" s="67"/>
      <c r="C1111" s="68"/>
      <c r="D1111" s="68"/>
    </row>
    <row r="1112" spans="1:4" x14ac:dyDescent="0.25">
      <c r="A1112" s="59"/>
      <c r="B1112" s="67"/>
      <c r="C1112" s="68"/>
      <c r="D1112" s="68"/>
    </row>
    <row r="1113" spans="1:4" x14ac:dyDescent="0.25">
      <c r="A1113" s="59"/>
      <c r="B1113" s="67"/>
      <c r="C1113" s="68"/>
      <c r="D1113" s="68"/>
    </row>
    <row r="1114" spans="1:4" x14ac:dyDescent="0.25">
      <c r="A1114" s="59"/>
      <c r="B1114" s="67"/>
      <c r="C1114" s="68"/>
      <c r="D1114" s="68"/>
    </row>
    <row r="1115" spans="1:4" x14ac:dyDescent="0.25">
      <c r="A1115" s="59"/>
      <c r="B1115" s="67"/>
      <c r="C1115" s="68"/>
      <c r="D1115" s="68"/>
    </row>
    <row r="1116" spans="1:4" x14ac:dyDescent="0.25">
      <c r="A1116" s="59"/>
      <c r="B1116" s="67"/>
      <c r="C1116" s="68"/>
      <c r="D1116" s="68"/>
    </row>
    <row r="1117" spans="1:4" x14ac:dyDescent="0.25">
      <c r="A1117" s="59"/>
      <c r="B1117" s="67"/>
      <c r="C1117" s="68"/>
      <c r="D1117" s="68"/>
    </row>
    <row r="1118" spans="1:4" x14ac:dyDescent="0.25">
      <c r="A1118" s="59"/>
      <c r="B1118" s="67"/>
      <c r="C1118" s="68"/>
      <c r="D1118" s="68"/>
    </row>
    <row r="1119" spans="1:4" x14ac:dyDescent="0.25">
      <c r="A1119" s="59"/>
      <c r="B1119" s="67"/>
      <c r="C1119" s="68"/>
      <c r="D1119" s="68"/>
    </row>
    <row r="1120" spans="1:4" x14ac:dyDescent="0.25">
      <c r="A1120" s="59"/>
      <c r="B1120" s="67"/>
      <c r="C1120" s="68"/>
      <c r="D1120" s="68"/>
    </row>
    <row r="1121" spans="1:4" x14ac:dyDescent="0.25">
      <c r="A1121" s="59"/>
      <c r="B1121" s="67"/>
      <c r="C1121" s="68"/>
      <c r="D1121" s="68"/>
    </row>
    <row r="1122" spans="1:4" x14ac:dyDescent="0.25">
      <c r="A1122" s="59"/>
      <c r="B1122" s="67"/>
      <c r="C1122" s="68"/>
      <c r="D1122" s="68"/>
    </row>
    <row r="1123" spans="1:4" x14ac:dyDescent="0.25">
      <c r="A1123" s="59"/>
      <c r="B1123" s="67"/>
      <c r="C1123" s="68"/>
      <c r="D1123" s="68"/>
    </row>
    <row r="1124" spans="1:4" x14ac:dyDescent="0.25">
      <c r="A1124" s="59"/>
      <c r="B1124" s="67"/>
      <c r="C1124" s="68"/>
      <c r="D1124" s="68"/>
    </row>
    <row r="1125" spans="1:4" x14ac:dyDescent="0.25">
      <c r="A1125" s="59"/>
      <c r="B1125" s="67"/>
      <c r="C1125" s="68"/>
      <c r="D1125" s="68"/>
    </row>
    <row r="1126" spans="1:4" x14ac:dyDescent="0.25">
      <c r="A1126" s="59"/>
      <c r="B1126" s="67"/>
      <c r="C1126" s="68"/>
      <c r="D1126" s="68"/>
    </row>
    <row r="1127" spans="1:4" x14ac:dyDescent="0.25">
      <c r="A1127" s="59"/>
      <c r="B1127" s="67"/>
      <c r="C1127" s="68"/>
      <c r="D1127" s="68"/>
    </row>
    <row r="1128" spans="1:4" x14ac:dyDescent="0.25">
      <c r="A1128" s="59"/>
      <c r="B1128" s="67"/>
      <c r="C1128" s="68"/>
      <c r="D1128" s="68"/>
    </row>
    <row r="1129" spans="1:4" x14ac:dyDescent="0.25">
      <c r="A1129" s="59"/>
      <c r="B1129" s="67"/>
      <c r="C1129" s="68"/>
      <c r="D1129" s="68"/>
    </row>
    <row r="1130" spans="1:4" x14ac:dyDescent="0.25">
      <c r="A1130" s="59"/>
      <c r="B1130" s="67"/>
      <c r="C1130" s="68"/>
      <c r="D1130" s="68"/>
    </row>
    <row r="1131" spans="1:4" x14ac:dyDescent="0.25">
      <c r="A1131" s="59"/>
      <c r="B1131" s="67"/>
      <c r="C1131" s="68"/>
      <c r="D1131" s="68"/>
    </row>
    <row r="1132" spans="1:4" x14ac:dyDescent="0.25">
      <c r="A1132" s="59"/>
      <c r="B1132" s="67"/>
      <c r="C1132" s="68"/>
      <c r="D1132" s="68"/>
    </row>
    <row r="1133" spans="1:4" x14ac:dyDescent="0.25">
      <c r="A1133" s="59"/>
      <c r="B1133" s="67"/>
      <c r="C1133" s="68"/>
      <c r="D1133" s="68"/>
    </row>
    <row r="1134" spans="1:4" x14ac:dyDescent="0.25">
      <c r="A1134" s="59"/>
      <c r="B1134" s="67"/>
      <c r="C1134" s="68"/>
      <c r="D1134" s="68"/>
    </row>
    <row r="1135" spans="1:4" x14ac:dyDescent="0.25">
      <c r="A1135" s="59"/>
      <c r="B1135" s="67"/>
      <c r="C1135" s="68"/>
      <c r="D1135" s="68"/>
    </row>
    <row r="1136" spans="1:4" x14ac:dyDescent="0.25">
      <c r="A1136" s="59"/>
      <c r="B1136" s="67"/>
      <c r="C1136" s="68"/>
      <c r="D1136" s="68"/>
    </row>
    <row r="1137" spans="1:4" x14ac:dyDescent="0.25">
      <c r="A1137" s="59"/>
      <c r="B1137" s="67"/>
      <c r="C1137" s="68"/>
      <c r="D1137" s="68"/>
    </row>
    <row r="1138" spans="1:4" x14ac:dyDescent="0.25">
      <c r="A1138" s="59"/>
      <c r="B1138" s="67"/>
      <c r="C1138" s="68"/>
      <c r="D1138" s="68"/>
    </row>
    <row r="1139" spans="1:4" x14ac:dyDescent="0.25">
      <c r="A1139" s="59"/>
      <c r="B1139" s="67"/>
      <c r="C1139" s="68"/>
      <c r="D1139" s="68"/>
    </row>
    <row r="1140" spans="1:4" x14ac:dyDescent="0.25">
      <c r="A1140" s="59"/>
      <c r="B1140" s="67"/>
      <c r="C1140" s="68"/>
      <c r="D1140" s="68"/>
    </row>
    <row r="1141" spans="1:4" x14ac:dyDescent="0.25">
      <c r="A1141" s="59"/>
      <c r="B1141" s="67"/>
      <c r="C1141" s="68"/>
      <c r="D1141" s="68"/>
    </row>
    <row r="1142" spans="1:4" x14ac:dyDescent="0.25">
      <c r="A1142" s="59"/>
      <c r="B1142" s="67"/>
      <c r="C1142" s="68"/>
      <c r="D1142" s="68"/>
    </row>
    <row r="1143" spans="1:4" x14ac:dyDescent="0.25">
      <c r="A1143" s="59"/>
      <c r="B1143" s="67"/>
      <c r="C1143" s="68"/>
      <c r="D1143" s="68"/>
    </row>
    <row r="1144" spans="1:4" x14ac:dyDescent="0.25">
      <c r="A1144" s="59"/>
      <c r="B1144" s="67"/>
      <c r="C1144" s="68"/>
      <c r="D1144" s="68"/>
    </row>
    <row r="1145" spans="1:4" x14ac:dyDescent="0.25">
      <c r="A1145" s="59"/>
      <c r="B1145" s="67"/>
      <c r="C1145" s="68"/>
      <c r="D1145" s="68"/>
    </row>
    <row r="1146" spans="1:4" x14ac:dyDescent="0.25">
      <c r="A1146" s="59"/>
      <c r="B1146" s="67"/>
      <c r="C1146" s="68"/>
      <c r="D1146" s="68"/>
    </row>
    <row r="1147" spans="1:4" x14ac:dyDescent="0.25">
      <c r="A1147" s="59"/>
      <c r="B1147" s="67"/>
      <c r="C1147" s="68"/>
      <c r="D1147" s="68"/>
    </row>
    <row r="1148" spans="1:4" x14ac:dyDescent="0.25">
      <c r="A1148" s="59"/>
      <c r="B1148" s="67"/>
      <c r="C1148" s="68"/>
      <c r="D1148" s="68"/>
    </row>
    <row r="1149" spans="1:4" x14ac:dyDescent="0.25">
      <c r="A1149" s="59"/>
      <c r="B1149" s="67"/>
      <c r="C1149" s="68"/>
      <c r="D1149" s="68"/>
    </row>
    <row r="1150" spans="1:4" x14ac:dyDescent="0.25">
      <c r="A1150" s="59"/>
      <c r="B1150" s="67"/>
      <c r="C1150" s="68"/>
      <c r="D1150" s="68"/>
    </row>
    <row r="1151" spans="1:4" x14ac:dyDescent="0.25">
      <c r="A1151" s="59"/>
      <c r="B1151" s="67"/>
      <c r="C1151" s="68"/>
      <c r="D1151" s="68"/>
    </row>
    <row r="1152" spans="1:4" x14ac:dyDescent="0.25">
      <c r="A1152" s="59"/>
      <c r="B1152" s="67"/>
      <c r="C1152" s="68"/>
      <c r="D1152" s="68"/>
    </row>
    <row r="1153" spans="1:4" x14ac:dyDescent="0.25">
      <c r="A1153" s="59"/>
      <c r="B1153" s="67"/>
      <c r="C1153" s="68"/>
      <c r="D1153" s="68"/>
    </row>
    <row r="1154" spans="1:4" x14ac:dyDescent="0.25">
      <c r="A1154" s="59"/>
      <c r="B1154" s="67"/>
      <c r="C1154" s="68"/>
      <c r="D1154" s="68"/>
    </row>
    <row r="1155" spans="1:4" x14ac:dyDescent="0.25">
      <c r="A1155" s="59"/>
      <c r="B1155" s="67"/>
      <c r="C1155" s="68"/>
      <c r="D1155" s="68"/>
    </row>
    <row r="1156" spans="1:4" x14ac:dyDescent="0.25">
      <c r="A1156" s="59"/>
      <c r="B1156" s="67"/>
      <c r="C1156" s="68"/>
      <c r="D1156" s="68"/>
    </row>
    <row r="1157" spans="1:4" x14ac:dyDescent="0.25">
      <c r="A1157" s="59"/>
      <c r="B1157" s="67"/>
      <c r="C1157" s="68"/>
      <c r="D1157" s="68"/>
    </row>
    <row r="1158" spans="1:4" x14ac:dyDescent="0.25">
      <c r="A1158" s="59"/>
      <c r="B1158" s="67"/>
      <c r="C1158" s="68"/>
      <c r="D1158" s="68"/>
    </row>
    <row r="1159" spans="1:4" x14ac:dyDescent="0.25">
      <c r="A1159" s="59"/>
      <c r="B1159" s="67"/>
      <c r="C1159" s="68"/>
      <c r="D1159" s="68"/>
    </row>
    <row r="1160" spans="1:4" x14ac:dyDescent="0.25">
      <c r="A1160" s="59"/>
      <c r="B1160" s="67"/>
      <c r="C1160" s="68"/>
      <c r="D1160" s="68"/>
    </row>
    <row r="1161" spans="1:4" x14ac:dyDescent="0.25">
      <c r="A1161" s="59"/>
      <c r="B1161" s="67"/>
      <c r="C1161" s="68"/>
      <c r="D1161" s="68"/>
    </row>
    <row r="1162" spans="1:4" x14ac:dyDescent="0.25">
      <c r="A1162" s="59"/>
      <c r="B1162" s="67"/>
      <c r="C1162" s="68"/>
      <c r="D1162" s="68"/>
    </row>
    <row r="1163" spans="1:4" x14ac:dyDescent="0.25">
      <c r="A1163" s="59"/>
      <c r="B1163" s="67"/>
      <c r="C1163" s="68"/>
      <c r="D1163" s="68"/>
    </row>
    <row r="1164" spans="1:4" x14ac:dyDescent="0.25">
      <c r="A1164" s="59"/>
      <c r="B1164" s="67"/>
      <c r="C1164" s="68"/>
      <c r="D1164" s="68"/>
    </row>
    <row r="1165" spans="1:4" x14ac:dyDescent="0.25">
      <c r="A1165" s="59"/>
      <c r="B1165" s="67"/>
      <c r="C1165" s="68"/>
      <c r="D1165" s="68"/>
    </row>
    <row r="1166" spans="1:4" x14ac:dyDescent="0.25">
      <c r="A1166" s="59"/>
      <c r="B1166" s="67"/>
      <c r="C1166" s="68"/>
      <c r="D1166" s="68"/>
    </row>
    <row r="1167" spans="1:4" x14ac:dyDescent="0.25">
      <c r="A1167" s="59"/>
      <c r="B1167" s="67"/>
      <c r="C1167" s="68"/>
      <c r="D1167" s="68"/>
    </row>
    <row r="1168" spans="1:4" x14ac:dyDescent="0.25">
      <c r="A1168" s="59"/>
      <c r="B1168" s="67"/>
      <c r="C1168" s="68"/>
      <c r="D1168" s="68"/>
    </row>
    <row r="1169" spans="1:4" x14ac:dyDescent="0.25">
      <c r="A1169" s="59"/>
      <c r="B1169" s="67"/>
      <c r="C1169" s="68"/>
      <c r="D1169" s="68"/>
    </row>
    <row r="1170" spans="1:4" x14ac:dyDescent="0.25">
      <c r="A1170" s="59"/>
      <c r="B1170" s="67"/>
      <c r="C1170" s="68"/>
      <c r="D1170" s="68"/>
    </row>
    <row r="1171" spans="1:4" x14ac:dyDescent="0.25">
      <c r="A1171" s="59"/>
      <c r="B1171" s="67"/>
      <c r="C1171" s="68"/>
      <c r="D1171" s="68"/>
    </row>
    <row r="1172" spans="1:4" x14ac:dyDescent="0.25">
      <c r="A1172" s="59"/>
      <c r="B1172" s="67"/>
      <c r="C1172" s="68"/>
      <c r="D1172" s="68"/>
    </row>
    <row r="1173" spans="1:4" x14ac:dyDescent="0.25">
      <c r="A1173" s="59"/>
      <c r="B1173" s="67"/>
      <c r="C1173" s="68"/>
      <c r="D1173" s="68"/>
    </row>
    <row r="1174" spans="1:4" x14ac:dyDescent="0.25">
      <c r="A1174" s="59"/>
      <c r="B1174" s="67"/>
      <c r="C1174" s="68"/>
      <c r="D1174" s="68"/>
    </row>
    <row r="1175" spans="1:4" x14ac:dyDescent="0.25">
      <c r="A1175" s="59"/>
      <c r="B1175" s="67"/>
      <c r="C1175" s="68"/>
      <c r="D1175" s="68"/>
    </row>
    <row r="1176" spans="1:4" x14ac:dyDescent="0.25">
      <c r="A1176" s="59"/>
      <c r="B1176" s="67"/>
      <c r="C1176" s="68"/>
      <c r="D1176" s="68"/>
    </row>
    <row r="1177" spans="1:4" x14ac:dyDescent="0.25">
      <c r="A1177" s="59"/>
      <c r="B1177" s="67"/>
      <c r="C1177" s="68"/>
      <c r="D1177" s="68"/>
    </row>
    <row r="1178" spans="1:4" x14ac:dyDescent="0.25">
      <c r="A1178" s="59"/>
      <c r="B1178" s="67"/>
      <c r="C1178" s="68"/>
      <c r="D1178" s="68"/>
    </row>
    <row r="1179" spans="1:4" x14ac:dyDescent="0.25">
      <c r="A1179" s="59"/>
      <c r="B1179" s="67"/>
      <c r="C1179" s="68"/>
      <c r="D1179" s="68"/>
    </row>
    <row r="1180" spans="1:4" x14ac:dyDescent="0.25">
      <c r="A1180" s="59"/>
      <c r="B1180" s="67"/>
      <c r="C1180" s="68"/>
      <c r="D1180" s="68"/>
    </row>
    <row r="1181" spans="1:4" x14ac:dyDescent="0.25">
      <c r="A1181" s="59"/>
      <c r="B1181" s="67"/>
      <c r="C1181" s="68"/>
      <c r="D1181" s="68"/>
    </row>
    <row r="1182" spans="1:4" x14ac:dyDescent="0.25">
      <c r="A1182" s="59"/>
      <c r="B1182" s="67"/>
      <c r="C1182" s="68"/>
      <c r="D1182" s="68"/>
    </row>
    <row r="1183" spans="1:4" x14ac:dyDescent="0.25">
      <c r="A1183" s="59"/>
      <c r="B1183" s="67"/>
      <c r="C1183" s="68"/>
      <c r="D1183" s="68"/>
    </row>
    <row r="1184" spans="1:4" x14ac:dyDescent="0.25">
      <c r="A1184" s="59"/>
      <c r="B1184" s="67"/>
      <c r="C1184" s="68"/>
      <c r="D1184" s="68"/>
    </row>
    <row r="1185" spans="1:4" x14ac:dyDescent="0.25">
      <c r="A1185" s="59"/>
      <c r="B1185" s="67"/>
      <c r="C1185" s="68"/>
      <c r="D1185" s="68"/>
    </row>
    <row r="1186" spans="1:4" x14ac:dyDescent="0.25">
      <c r="A1186" s="59"/>
      <c r="B1186" s="67"/>
      <c r="C1186" s="68"/>
      <c r="D1186" s="68"/>
    </row>
    <row r="1187" spans="1:4" x14ac:dyDescent="0.25">
      <c r="A1187" s="59"/>
      <c r="B1187" s="67"/>
      <c r="C1187" s="68"/>
      <c r="D1187" s="68"/>
    </row>
    <row r="1188" spans="1:4" x14ac:dyDescent="0.25">
      <c r="A1188" s="59"/>
      <c r="B1188" s="67"/>
      <c r="C1188" s="68"/>
      <c r="D1188" s="68"/>
    </row>
    <row r="1189" spans="1:4" x14ac:dyDescent="0.25">
      <c r="A1189" s="59"/>
      <c r="B1189" s="67"/>
      <c r="C1189" s="68"/>
      <c r="D1189" s="68"/>
    </row>
    <row r="1190" spans="1:4" x14ac:dyDescent="0.25">
      <c r="A1190" s="59"/>
      <c r="B1190" s="67"/>
      <c r="C1190" s="68"/>
      <c r="D1190" s="68"/>
    </row>
    <row r="1191" spans="1:4" x14ac:dyDescent="0.25">
      <c r="A1191" s="59"/>
      <c r="B1191" s="67"/>
      <c r="C1191" s="68"/>
      <c r="D1191" s="68"/>
    </row>
    <row r="1192" spans="1:4" x14ac:dyDescent="0.25">
      <c r="A1192" s="59"/>
      <c r="B1192" s="67"/>
      <c r="C1192" s="68"/>
      <c r="D1192" s="68"/>
    </row>
    <row r="1193" spans="1:4" x14ac:dyDescent="0.25">
      <c r="A1193" s="59"/>
      <c r="B1193" s="67"/>
      <c r="C1193" s="68"/>
      <c r="D1193" s="68"/>
    </row>
    <row r="1194" spans="1:4" x14ac:dyDescent="0.25">
      <c r="A1194" s="59"/>
      <c r="B1194" s="67"/>
      <c r="C1194" s="68"/>
      <c r="D1194" s="68"/>
    </row>
    <row r="1195" spans="1:4" x14ac:dyDescent="0.25">
      <c r="A1195" s="59"/>
      <c r="B1195" s="67"/>
      <c r="C1195" s="68"/>
      <c r="D1195" s="68"/>
    </row>
    <row r="1196" spans="1:4" x14ac:dyDescent="0.25">
      <c r="A1196" s="59"/>
      <c r="B1196" s="67"/>
      <c r="C1196" s="68"/>
      <c r="D1196" s="68"/>
    </row>
    <row r="1197" spans="1:4" x14ac:dyDescent="0.25">
      <c r="A1197" s="59"/>
      <c r="B1197" s="67"/>
      <c r="C1197" s="68"/>
      <c r="D1197" s="68"/>
    </row>
    <row r="1198" spans="1:4" x14ac:dyDescent="0.25">
      <c r="A1198" s="59"/>
      <c r="B1198" s="67"/>
      <c r="C1198" s="68"/>
      <c r="D1198" s="68"/>
    </row>
    <row r="1199" spans="1:4" x14ac:dyDescent="0.25">
      <c r="A1199" s="59"/>
      <c r="B1199" s="67"/>
      <c r="C1199" s="68"/>
      <c r="D1199" s="68"/>
    </row>
    <row r="1200" spans="1:4" x14ac:dyDescent="0.25">
      <c r="A1200" s="59"/>
      <c r="B1200" s="67"/>
      <c r="C1200" s="68"/>
      <c r="D1200" s="68"/>
    </row>
    <row r="1201" spans="1:4" x14ac:dyDescent="0.25">
      <c r="A1201" s="59"/>
      <c r="B1201" s="67"/>
      <c r="C1201" s="68"/>
      <c r="D1201" s="68"/>
    </row>
    <row r="1202" spans="1:4" x14ac:dyDescent="0.25">
      <c r="A1202" s="59"/>
      <c r="B1202" s="67"/>
      <c r="C1202" s="68"/>
      <c r="D1202" s="68"/>
    </row>
    <row r="1203" spans="1:4" x14ac:dyDescent="0.25">
      <c r="A1203" s="59"/>
      <c r="B1203" s="67"/>
      <c r="C1203" s="68"/>
      <c r="D1203" s="68"/>
    </row>
    <row r="1204" spans="1:4" x14ac:dyDescent="0.25">
      <c r="A1204" s="59"/>
      <c r="B1204" s="67"/>
      <c r="C1204" s="68"/>
      <c r="D1204" s="68"/>
    </row>
    <row r="1205" spans="1:4" x14ac:dyDescent="0.25">
      <c r="A1205" s="59"/>
      <c r="B1205" s="67"/>
      <c r="C1205" s="68"/>
      <c r="D1205" s="68"/>
    </row>
    <row r="1206" spans="1:4" x14ac:dyDescent="0.25">
      <c r="A1206" s="59"/>
      <c r="B1206" s="67"/>
      <c r="C1206" s="68"/>
      <c r="D1206" s="68"/>
    </row>
    <row r="1207" spans="1:4" x14ac:dyDescent="0.25">
      <c r="A1207" s="59"/>
      <c r="B1207" s="67"/>
      <c r="C1207" s="68"/>
      <c r="D1207" s="68"/>
    </row>
    <row r="1208" spans="1:4" x14ac:dyDescent="0.25">
      <c r="A1208" s="59"/>
      <c r="B1208" s="67"/>
      <c r="C1208" s="68"/>
      <c r="D1208" s="68"/>
    </row>
    <row r="1209" spans="1:4" x14ac:dyDescent="0.25">
      <c r="A1209" s="59"/>
      <c r="B1209" s="67"/>
      <c r="C1209" s="68"/>
      <c r="D1209" s="68"/>
    </row>
    <row r="1210" spans="1:4" x14ac:dyDescent="0.25">
      <c r="A1210" s="59"/>
      <c r="B1210" s="67"/>
      <c r="C1210" s="68"/>
      <c r="D1210" s="68"/>
    </row>
    <row r="1211" spans="1:4" x14ac:dyDescent="0.25">
      <c r="A1211" s="59"/>
      <c r="B1211" s="67"/>
      <c r="C1211" s="68"/>
      <c r="D1211" s="68"/>
    </row>
    <row r="1212" spans="1:4" x14ac:dyDescent="0.25">
      <c r="A1212" s="59"/>
      <c r="B1212" s="67"/>
      <c r="C1212" s="68"/>
      <c r="D1212" s="68"/>
    </row>
    <row r="1213" spans="1:4" x14ac:dyDescent="0.25">
      <c r="A1213" s="59"/>
      <c r="B1213" s="67"/>
      <c r="C1213" s="68"/>
      <c r="D1213" s="68"/>
    </row>
    <row r="1214" spans="1:4" x14ac:dyDescent="0.25">
      <c r="A1214" s="59"/>
      <c r="B1214" s="67"/>
      <c r="C1214" s="68"/>
      <c r="D1214" s="68"/>
    </row>
    <row r="1215" spans="1:4" x14ac:dyDescent="0.25">
      <c r="A1215" s="59"/>
      <c r="B1215" s="67"/>
      <c r="C1215" s="68"/>
      <c r="D1215" s="68"/>
    </row>
    <row r="1216" spans="1:4" x14ac:dyDescent="0.25">
      <c r="A1216" s="59"/>
      <c r="B1216" s="67"/>
      <c r="C1216" s="68"/>
      <c r="D1216" s="68"/>
    </row>
    <row r="1217" spans="1:4" x14ac:dyDescent="0.25">
      <c r="A1217" s="59"/>
      <c r="B1217" s="67"/>
      <c r="C1217" s="68"/>
      <c r="D1217" s="68"/>
    </row>
    <row r="1218" spans="1:4" x14ac:dyDescent="0.25">
      <c r="A1218" s="59"/>
      <c r="B1218" s="67"/>
      <c r="C1218" s="68"/>
      <c r="D1218" s="68"/>
    </row>
    <row r="1219" spans="1:4" x14ac:dyDescent="0.25">
      <c r="A1219" s="59"/>
      <c r="B1219" s="67"/>
      <c r="C1219" s="68"/>
      <c r="D1219" s="68"/>
    </row>
    <row r="1220" spans="1:4" x14ac:dyDescent="0.25">
      <c r="A1220" s="59"/>
      <c r="B1220" s="67"/>
      <c r="C1220" s="68"/>
      <c r="D1220" s="68"/>
    </row>
    <row r="1221" spans="1:4" x14ac:dyDescent="0.25">
      <c r="A1221" s="59"/>
      <c r="B1221" s="67"/>
      <c r="C1221" s="68"/>
      <c r="D1221" s="68"/>
    </row>
    <row r="1222" spans="1:4" x14ac:dyDescent="0.25">
      <c r="A1222" s="59"/>
      <c r="B1222" s="67"/>
      <c r="C1222" s="68"/>
      <c r="D1222" s="68"/>
    </row>
    <row r="1223" spans="1:4" x14ac:dyDescent="0.25">
      <c r="A1223" s="59"/>
      <c r="B1223" s="67"/>
      <c r="C1223" s="68"/>
      <c r="D1223" s="68"/>
    </row>
    <row r="1224" spans="1:4" x14ac:dyDescent="0.25">
      <c r="A1224" s="59"/>
      <c r="B1224" s="67"/>
      <c r="C1224" s="68"/>
      <c r="D1224" s="68"/>
    </row>
    <row r="1225" spans="1:4" x14ac:dyDescent="0.25">
      <c r="A1225" s="59"/>
      <c r="B1225" s="67"/>
      <c r="C1225" s="68"/>
      <c r="D1225" s="68"/>
    </row>
    <row r="1226" spans="1:4" x14ac:dyDescent="0.25">
      <c r="A1226" s="59"/>
      <c r="B1226" s="67"/>
      <c r="C1226" s="68"/>
      <c r="D1226" s="68"/>
    </row>
    <row r="1227" spans="1:4" x14ac:dyDescent="0.25">
      <c r="A1227" s="59"/>
      <c r="B1227" s="67"/>
      <c r="C1227" s="68"/>
      <c r="D1227" s="68"/>
    </row>
    <row r="1228" spans="1:4" x14ac:dyDescent="0.25">
      <c r="A1228" s="59"/>
      <c r="B1228" s="67"/>
      <c r="C1228" s="68"/>
      <c r="D1228" s="68"/>
    </row>
    <row r="1229" spans="1:4" x14ac:dyDescent="0.25">
      <c r="A1229" s="59"/>
      <c r="B1229" s="67"/>
      <c r="C1229" s="68"/>
      <c r="D1229" s="68"/>
    </row>
    <row r="1230" spans="1:4" x14ac:dyDescent="0.25">
      <c r="A1230" s="59"/>
      <c r="B1230" s="67"/>
      <c r="C1230" s="68"/>
      <c r="D1230" s="68"/>
    </row>
    <row r="1231" spans="1:4" x14ac:dyDescent="0.25">
      <c r="A1231" s="59"/>
      <c r="B1231" s="67"/>
      <c r="C1231" s="68"/>
      <c r="D1231" s="68"/>
    </row>
    <row r="1232" spans="1:4" x14ac:dyDescent="0.25">
      <c r="A1232" s="59"/>
      <c r="B1232" s="67"/>
      <c r="C1232" s="68"/>
      <c r="D1232" s="68"/>
    </row>
    <row r="1233" spans="1:4" x14ac:dyDescent="0.25">
      <c r="A1233" s="59"/>
      <c r="B1233" s="67"/>
      <c r="C1233" s="68"/>
      <c r="D1233" s="68"/>
    </row>
    <row r="1234" spans="1:4" x14ac:dyDescent="0.25">
      <c r="A1234" s="59"/>
      <c r="B1234" s="67"/>
      <c r="C1234" s="68"/>
      <c r="D1234" s="68"/>
    </row>
    <row r="1235" spans="1:4" x14ac:dyDescent="0.25">
      <c r="A1235" s="59"/>
      <c r="B1235" s="67"/>
      <c r="C1235" s="68"/>
      <c r="D1235" s="68"/>
    </row>
    <row r="1236" spans="1:4" x14ac:dyDescent="0.25">
      <c r="A1236" s="59"/>
      <c r="B1236" s="67"/>
      <c r="C1236" s="68"/>
      <c r="D1236" s="68"/>
    </row>
    <row r="1237" spans="1:4" x14ac:dyDescent="0.25">
      <c r="A1237" s="59"/>
      <c r="B1237" s="67"/>
      <c r="C1237" s="68"/>
      <c r="D1237" s="68"/>
    </row>
    <row r="1238" spans="1:4" x14ac:dyDescent="0.25">
      <c r="A1238" s="59"/>
      <c r="B1238" s="67"/>
      <c r="C1238" s="68"/>
      <c r="D1238" s="68"/>
    </row>
    <row r="1239" spans="1:4" x14ac:dyDescent="0.25">
      <c r="A1239" s="59"/>
      <c r="B1239" s="67"/>
      <c r="C1239" s="68"/>
      <c r="D1239" s="68"/>
    </row>
    <row r="1240" spans="1:4" x14ac:dyDescent="0.25">
      <c r="A1240" s="59"/>
      <c r="B1240" s="67"/>
      <c r="C1240" s="68"/>
      <c r="D1240" s="68"/>
    </row>
    <row r="1241" spans="1:4" x14ac:dyDescent="0.25">
      <c r="A1241" s="59"/>
      <c r="B1241" s="67"/>
      <c r="C1241" s="68"/>
      <c r="D1241" s="68"/>
    </row>
    <row r="1242" spans="1:4" x14ac:dyDescent="0.25">
      <c r="A1242" s="59"/>
      <c r="B1242" s="67"/>
      <c r="C1242" s="68"/>
      <c r="D1242" s="68"/>
    </row>
    <row r="1243" spans="1:4" x14ac:dyDescent="0.25">
      <c r="A1243" s="59"/>
      <c r="B1243" s="67"/>
      <c r="C1243" s="68"/>
      <c r="D1243" s="68"/>
    </row>
    <row r="1244" spans="1:4" x14ac:dyDescent="0.25">
      <c r="A1244" s="59"/>
      <c r="B1244" s="67"/>
      <c r="C1244" s="68"/>
      <c r="D1244" s="68"/>
    </row>
    <row r="1245" spans="1:4" x14ac:dyDescent="0.25">
      <c r="A1245" s="59"/>
      <c r="B1245" s="67"/>
      <c r="C1245" s="68"/>
      <c r="D1245" s="68"/>
    </row>
    <row r="1246" spans="1:4" x14ac:dyDescent="0.25">
      <c r="A1246" s="59"/>
      <c r="B1246" s="67"/>
      <c r="C1246" s="68"/>
      <c r="D1246" s="68"/>
    </row>
    <row r="1247" spans="1:4" x14ac:dyDescent="0.25">
      <c r="A1247" s="59"/>
      <c r="B1247" s="67"/>
      <c r="C1247" s="68"/>
      <c r="D1247" s="68"/>
    </row>
    <row r="1248" spans="1:4" x14ac:dyDescent="0.25">
      <c r="A1248" s="59"/>
      <c r="B1248" s="67"/>
      <c r="C1248" s="68"/>
      <c r="D1248" s="68"/>
    </row>
    <row r="1249" spans="1:4" x14ac:dyDescent="0.25">
      <c r="A1249" s="59"/>
      <c r="B1249" s="67"/>
      <c r="C1249" s="68"/>
      <c r="D1249" s="68"/>
    </row>
    <row r="1250" spans="1:4" x14ac:dyDescent="0.25">
      <c r="A1250" s="59"/>
      <c r="B1250" s="67"/>
      <c r="C1250" s="68"/>
      <c r="D1250" s="68"/>
    </row>
    <row r="1251" spans="1:4" x14ac:dyDescent="0.25">
      <c r="A1251" s="59"/>
      <c r="B1251" s="67"/>
      <c r="C1251" s="68"/>
      <c r="D1251" s="68"/>
    </row>
    <row r="1252" spans="1:4" x14ac:dyDescent="0.25">
      <c r="A1252" s="59"/>
      <c r="B1252" s="67"/>
      <c r="C1252" s="68"/>
      <c r="D1252" s="68"/>
    </row>
    <row r="1253" spans="1:4" x14ac:dyDescent="0.25">
      <c r="A1253" s="59"/>
      <c r="B1253" s="67"/>
      <c r="C1253" s="68"/>
      <c r="D1253" s="68"/>
    </row>
    <row r="1254" spans="1:4" x14ac:dyDescent="0.25">
      <c r="A1254" s="59"/>
      <c r="B1254" s="67"/>
      <c r="C1254" s="68"/>
      <c r="D1254" s="68"/>
    </row>
    <row r="1255" spans="1:4" x14ac:dyDescent="0.25">
      <c r="A1255" s="59"/>
      <c r="B1255" s="67"/>
      <c r="C1255" s="68"/>
      <c r="D1255" s="68"/>
    </row>
    <row r="1256" spans="1:4" x14ac:dyDescent="0.25">
      <c r="A1256" s="59"/>
      <c r="B1256" s="67"/>
      <c r="C1256" s="68"/>
      <c r="D1256" s="68"/>
    </row>
    <row r="1257" spans="1:4" x14ac:dyDescent="0.25">
      <c r="A1257" s="59"/>
      <c r="B1257" s="67"/>
      <c r="C1257" s="68"/>
      <c r="D1257" s="68"/>
    </row>
    <row r="1258" spans="1:4" x14ac:dyDescent="0.25">
      <c r="A1258" s="59"/>
      <c r="B1258" s="67"/>
      <c r="C1258" s="68"/>
      <c r="D1258" s="68"/>
    </row>
    <row r="1259" spans="1:4" x14ac:dyDescent="0.25">
      <c r="A1259" s="59"/>
      <c r="B1259" s="67"/>
      <c r="C1259" s="68"/>
      <c r="D1259" s="68"/>
    </row>
    <row r="1260" spans="1:4" x14ac:dyDescent="0.25">
      <c r="A1260" s="59"/>
      <c r="B1260" s="67"/>
      <c r="C1260" s="68"/>
      <c r="D1260" s="68"/>
    </row>
    <row r="1261" spans="1:4" x14ac:dyDescent="0.25">
      <c r="A1261" s="59"/>
      <c r="B1261" s="67"/>
      <c r="C1261" s="68"/>
      <c r="D1261" s="68"/>
    </row>
    <row r="1262" spans="1:4" x14ac:dyDescent="0.25">
      <c r="A1262" s="59"/>
      <c r="B1262" s="67"/>
      <c r="C1262" s="68"/>
      <c r="D1262" s="68"/>
    </row>
    <row r="1263" spans="1:4" x14ac:dyDescent="0.25">
      <c r="A1263" s="59"/>
      <c r="B1263" s="67"/>
      <c r="C1263" s="68"/>
      <c r="D1263" s="68"/>
    </row>
    <row r="1264" spans="1:4" x14ac:dyDescent="0.25">
      <c r="A1264" s="59"/>
      <c r="B1264" s="67"/>
      <c r="C1264" s="68"/>
      <c r="D1264" s="68"/>
    </row>
    <row r="1265" spans="1:4" x14ac:dyDescent="0.25">
      <c r="A1265" s="59"/>
      <c r="B1265" s="67"/>
      <c r="C1265" s="68"/>
      <c r="D1265" s="68"/>
    </row>
    <row r="1266" spans="1:4" x14ac:dyDescent="0.25">
      <c r="A1266" s="59"/>
      <c r="B1266" s="67"/>
      <c r="C1266" s="68"/>
      <c r="D1266" s="68"/>
    </row>
    <row r="1267" spans="1:4" x14ac:dyDescent="0.25">
      <c r="A1267" s="59"/>
      <c r="B1267" s="67"/>
      <c r="C1267" s="68"/>
      <c r="D1267" s="68"/>
    </row>
    <row r="1268" spans="1:4" x14ac:dyDescent="0.25">
      <c r="A1268" s="59"/>
      <c r="B1268" s="67"/>
      <c r="C1268" s="68"/>
      <c r="D1268" s="68"/>
    </row>
    <row r="1269" spans="1:4" x14ac:dyDescent="0.25">
      <c r="A1269" s="59"/>
      <c r="B1269" s="67"/>
      <c r="C1269" s="68"/>
      <c r="D1269" s="68"/>
    </row>
    <row r="1270" spans="1:4" x14ac:dyDescent="0.25">
      <c r="A1270" s="59"/>
      <c r="B1270" s="67"/>
      <c r="C1270" s="68"/>
      <c r="D1270" s="68"/>
    </row>
    <row r="1271" spans="1:4" x14ac:dyDescent="0.25">
      <c r="A1271" s="59"/>
      <c r="B1271" s="67"/>
      <c r="C1271" s="68"/>
      <c r="D1271" s="68"/>
    </row>
    <row r="1272" spans="1:4" x14ac:dyDescent="0.25">
      <c r="A1272" s="59"/>
      <c r="B1272" s="67"/>
      <c r="C1272" s="68"/>
      <c r="D1272" s="68"/>
    </row>
    <row r="1273" spans="1:4" x14ac:dyDescent="0.25">
      <c r="A1273" s="59"/>
      <c r="B1273" s="67"/>
      <c r="C1273" s="68"/>
      <c r="D1273" s="68"/>
    </row>
    <row r="1274" spans="1:4" x14ac:dyDescent="0.25">
      <c r="A1274" s="59"/>
      <c r="B1274" s="67"/>
      <c r="C1274" s="68"/>
      <c r="D1274" s="68"/>
    </row>
    <row r="1275" spans="1:4" x14ac:dyDescent="0.25">
      <c r="A1275" s="59"/>
      <c r="B1275" s="67"/>
      <c r="C1275" s="68"/>
      <c r="D1275" s="68"/>
    </row>
    <row r="1276" spans="1:4" x14ac:dyDescent="0.25">
      <c r="A1276" s="59"/>
      <c r="B1276" s="67"/>
      <c r="C1276" s="68"/>
      <c r="D1276" s="68"/>
    </row>
    <row r="1277" spans="1:4" x14ac:dyDescent="0.25">
      <c r="A1277" s="59"/>
      <c r="B1277" s="67"/>
      <c r="C1277" s="68"/>
      <c r="D1277" s="68"/>
    </row>
    <row r="1278" spans="1:4" x14ac:dyDescent="0.25">
      <c r="A1278" s="59"/>
      <c r="B1278" s="67"/>
      <c r="C1278" s="68"/>
      <c r="D1278" s="68"/>
    </row>
    <row r="1279" spans="1:4" x14ac:dyDescent="0.25">
      <c r="A1279" s="59"/>
      <c r="B1279" s="67"/>
      <c r="C1279" s="68"/>
      <c r="D1279" s="68"/>
    </row>
    <row r="1280" spans="1:4" x14ac:dyDescent="0.25">
      <c r="A1280" s="59"/>
      <c r="B1280" s="67"/>
      <c r="C1280" s="68"/>
      <c r="D1280" s="68"/>
    </row>
    <row r="1281" spans="1:4" x14ac:dyDescent="0.25">
      <c r="A1281" s="59"/>
      <c r="B1281" s="67"/>
      <c r="C1281" s="68"/>
      <c r="D1281" s="68"/>
    </row>
    <row r="1282" spans="1:4" x14ac:dyDescent="0.25">
      <c r="A1282" s="59"/>
      <c r="B1282" s="67"/>
      <c r="C1282" s="68"/>
      <c r="D1282" s="68"/>
    </row>
    <row r="1283" spans="1:4" x14ac:dyDescent="0.25">
      <c r="A1283" s="59"/>
      <c r="B1283" s="67"/>
      <c r="C1283" s="68"/>
      <c r="D1283" s="68"/>
    </row>
    <row r="1284" spans="1:4" x14ac:dyDescent="0.25">
      <c r="A1284" s="59"/>
      <c r="B1284" s="67"/>
      <c r="C1284" s="68"/>
      <c r="D1284" s="68"/>
    </row>
    <row r="1285" spans="1:4" x14ac:dyDescent="0.25">
      <c r="A1285" s="59"/>
      <c r="B1285" s="67"/>
      <c r="C1285" s="68"/>
      <c r="D1285" s="68"/>
    </row>
    <row r="1286" spans="1:4" x14ac:dyDescent="0.25">
      <c r="A1286" s="59"/>
      <c r="B1286" s="67"/>
      <c r="C1286" s="68"/>
      <c r="D1286" s="68"/>
    </row>
    <row r="1287" spans="1:4" x14ac:dyDescent="0.25">
      <c r="A1287" s="59"/>
      <c r="B1287" s="67"/>
      <c r="C1287" s="68"/>
      <c r="D1287" s="68"/>
    </row>
    <row r="1288" spans="1:4" x14ac:dyDescent="0.25">
      <c r="A1288" s="59"/>
      <c r="B1288" s="67"/>
      <c r="C1288" s="68"/>
      <c r="D1288" s="68"/>
    </row>
    <row r="1289" spans="1:4" x14ac:dyDescent="0.25">
      <c r="A1289" s="59"/>
      <c r="B1289" s="67"/>
      <c r="C1289" s="68"/>
      <c r="D1289" s="68"/>
    </row>
    <row r="1290" spans="1:4" x14ac:dyDescent="0.25">
      <c r="A1290" s="59"/>
      <c r="B1290" s="67"/>
      <c r="C1290" s="68"/>
      <c r="D1290" s="68"/>
    </row>
    <row r="1291" spans="1:4" x14ac:dyDescent="0.25">
      <c r="A1291" s="59"/>
      <c r="B1291" s="67"/>
      <c r="C1291" s="68"/>
      <c r="D1291" s="68"/>
    </row>
    <row r="1292" spans="1:4" x14ac:dyDescent="0.25">
      <c r="A1292" s="59"/>
      <c r="B1292" s="67"/>
      <c r="C1292" s="68"/>
      <c r="D1292" s="68"/>
    </row>
    <row r="1293" spans="1:4" x14ac:dyDescent="0.25">
      <c r="A1293" s="59"/>
      <c r="B1293" s="67"/>
      <c r="C1293" s="68"/>
      <c r="D1293" s="68"/>
    </row>
    <row r="1294" spans="1:4" x14ac:dyDescent="0.25">
      <c r="A1294" s="59"/>
      <c r="B1294" s="67"/>
      <c r="C1294" s="68"/>
      <c r="D1294" s="68"/>
    </row>
    <row r="1295" spans="1:4" x14ac:dyDescent="0.25">
      <c r="A1295" s="59"/>
      <c r="B1295" s="67"/>
      <c r="C1295" s="68"/>
      <c r="D1295" s="68"/>
    </row>
    <row r="1296" spans="1:4" x14ac:dyDescent="0.25">
      <c r="A1296" s="59"/>
      <c r="B1296" s="67"/>
      <c r="C1296" s="68"/>
      <c r="D1296" s="68"/>
    </row>
    <row r="1297" spans="1:4" x14ac:dyDescent="0.25">
      <c r="A1297" s="59"/>
      <c r="B1297" s="67"/>
      <c r="C1297" s="68"/>
      <c r="D1297" s="68"/>
    </row>
    <row r="1298" spans="1:4" x14ac:dyDescent="0.25">
      <c r="A1298" s="59"/>
      <c r="B1298" s="67"/>
      <c r="C1298" s="68"/>
      <c r="D1298" s="68"/>
    </row>
    <row r="1299" spans="1:4" x14ac:dyDescent="0.25">
      <c r="A1299" s="59"/>
      <c r="B1299" s="67"/>
      <c r="C1299" s="68"/>
      <c r="D1299" s="68"/>
    </row>
    <row r="1300" spans="1:4" x14ac:dyDescent="0.25">
      <c r="A1300" s="59"/>
      <c r="B1300" s="67"/>
      <c r="C1300" s="68"/>
      <c r="D1300" s="68"/>
    </row>
    <row r="1301" spans="1:4" x14ac:dyDescent="0.25">
      <c r="A1301" s="59"/>
      <c r="B1301" s="67"/>
      <c r="C1301" s="68"/>
      <c r="D1301" s="68"/>
    </row>
    <row r="1302" spans="1:4" x14ac:dyDescent="0.25">
      <c r="A1302" s="59"/>
      <c r="B1302" s="67"/>
      <c r="C1302" s="68"/>
      <c r="D1302" s="68"/>
    </row>
    <row r="1303" spans="1:4" x14ac:dyDescent="0.25">
      <c r="A1303" s="59"/>
      <c r="B1303" s="67"/>
      <c r="C1303" s="68"/>
      <c r="D1303" s="68"/>
    </row>
    <row r="1304" spans="1:4" x14ac:dyDescent="0.25">
      <c r="A1304" s="59"/>
      <c r="B1304" s="67"/>
      <c r="C1304" s="68"/>
      <c r="D1304" s="68"/>
    </row>
    <row r="1305" spans="1:4" x14ac:dyDescent="0.25">
      <c r="A1305" s="59"/>
      <c r="B1305" s="67"/>
      <c r="C1305" s="68"/>
      <c r="D1305" s="68"/>
    </row>
    <row r="1306" spans="1:4" x14ac:dyDescent="0.25">
      <c r="A1306" s="59"/>
      <c r="B1306" s="67"/>
      <c r="C1306" s="68"/>
      <c r="D1306" s="68"/>
    </row>
    <row r="1307" spans="1:4" x14ac:dyDescent="0.25">
      <c r="A1307" s="59"/>
      <c r="B1307" s="67"/>
      <c r="C1307" s="68"/>
      <c r="D1307" s="68"/>
    </row>
    <row r="1308" spans="1:4" x14ac:dyDescent="0.25">
      <c r="A1308" s="59"/>
      <c r="B1308" s="67"/>
      <c r="C1308" s="68"/>
      <c r="D1308" s="68"/>
    </row>
    <row r="1309" spans="1:4" x14ac:dyDescent="0.25">
      <c r="A1309" s="59"/>
      <c r="B1309" s="67"/>
      <c r="C1309" s="68"/>
      <c r="D1309" s="68"/>
    </row>
    <row r="1310" spans="1:4" x14ac:dyDescent="0.25">
      <c r="A1310" s="59"/>
      <c r="B1310" s="67"/>
      <c r="C1310" s="68"/>
      <c r="D1310" s="68"/>
    </row>
    <row r="1311" spans="1:4" x14ac:dyDescent="0.25">
      <c r="A1311" s="59"/>
      <c r="B1311" s="67"/>
      <c r="C1311" s="68"/>
      <c r="D1311" s="68"/>
    </row>
    <row r="1312" spans="1:4" x14ac:dyDescent="0.25">
      <c r="A1312" s="59"/>
      <c r="B1312" s="67"/>
      <c r="C1312" s="68"/>
      <c r="D1312" s="68"/>
    </row>
    <row r="1313" spans="1:4" x14ac:dyDescent="0.25">
      <c r="A1313" s="59"/>
      <c r="B1313" s="67"/>
      <c r="C1313" s="68"/>
      <c r="D1313" s="68"/>
    </row>
    <row r="1314" spans="1:4" x14ac:dyDescent="0.25">
      <c r="A1314" s="59"/>
      <c r="B1314" s="67"/>
      <c r="C1314" s="68"/>
      <c r="D1314" s="68"/>
    </row>
    <row r="1315" spans="1:4" x14ac:dyDescent="0.25">
      <c r="A1315" s="59"/>
      <c r="B1315" s="67"/>
      <c r="C1315" s="68"/>
      <c r="D1315" s="68"/>
    </row>
    <row r="1316" spans="1:4" x14ac:dyDescent="0.25">
      <c r="A1316" s="59"/>
      <c r="B1316" s="67"/>
      <c r="C1316" s="68"/>
      <c r="D1316" s="68"/>
    </row>
    <row r="1317" spans="1:4" x14ac:dyDescent="0.25">
      <c r="A1317" s="59"/>
      <c r="B1317" s="67"/>
      <c r="C1317" s="68"/>
      <c r="D1317" s="68"/>
    </row>
    <row r="1318" spans="1:4" x14ac:dyDescent="0.25">
      <c r="A1318" s="59"/>
      <c r="B1318" s="67"/>
      <c r="C1318" s="68"/>
      <c r="D1318" s="68"/>
    </row>
    <row r="1319" spans="1:4" x14ac:dyDescent="0.25">
      <c r="A1319" s="59"/>
      <c r="B1319" s="67"/>
      <c r="C1319" s="68"/>
      <c r="D1319" s="68"/>
    </row>
    <row r="1320" spans="1:4" x14ac:dyDescent="0.25">
      <c r="A1320" s="59"/>
      <c r="B1320" s="67"/>
      <c r="C1320" s="68"/>
      <c r="D1320" s="68"/>
    </row>
    <row r="1321" spans="1:4" x14ac:dyDescent="0.25">
      <c r="A1321" s="59"/>
      <c r="B1321" s="67"/>
      <c r="C1321" s="68"/>
      <c r="D1321" s="68"/>
    </row>
    <row r="1322" spans="1:4" x14ac:dyDescent="0.25">
      <c r="A1322" s="59"/>
      <c r="B1322" s="67"/>
      <c r="C1322" s="68"/>
      <c r="D1322" s="68"/>
    </row>
    <row r="1323" spans="1:4" x14ac:dyDescent="0.25">
      <c r="A1323" s="59"/>
      <c r="B1323" s="67"/>
      <c r="C1323" s="68"/>
      <c r="D1323" s="68"/>
    </row>
    <row r="1324" spans="1:4" x14ac:dyDescent="0.25">
      <c r="A1324" s="59"/>
      <c r="B1324" s="67"/>
      <c r="C1324" s="68"/>
      <c r="D1324" s="68"/>
    </row>
    <row r="1325" spans="1:4" x14ac:dyDescent="0.25">
      <c r="A1325" s="59"/>
      <c r="B1325" s="67"/>
      <c r="C1325" s="68"/>
      <c r="D1325" s="68"/>
    </row>
    <row r="1326" spans="1:4" x14ac:dyDescent="0.25">
      <c r="A1326" s="59"/>
      <c r="B1326" s="67"/>
      <c r="C1326" s="68"/>
      <c r="D1326" s="68"/>
    </row>
    <row r="1327" spans="1:4" x14ac:dyDescent="0.25">
      <c r="A1327" s="59"/>
      <c r="B1327" s="67"/>
      <c r="C1327" s="68"/>
      <c r="D1327" s="68"/>
    </row>
    <row r="1328" spans="1:4" x14ac:dyDescent="0.25">
      <c r="A1328" s="59"/>
      <c r="B1328" s="67"/>
      <c r="C1328" s="68"/>
      <c r="D1328" s="68"/>
    </row>
    <row r="1329" spans="1:4" x14ac:dyDescent="0.25">
      <c r="A1329" s="59"/>
      <c r="B1329" s="67"/>
      <c r="C1329" s="68"/>
      <c r="D1329" s="68"/>
    </row>
    <row r="1330" spans="1:4" x14ac:dyDescent="0.25">
      <c r="A1330" s="59"/>
      <c r="B1330" s="67"/>
      <c r="C1330" s="68"/>
      <c r="D1330" s="68"/>
    </row>
    <row r="1331" spans="1:4" x14ac:dyDescent="0.25">
      <c r="A1331" s="59"/>
      <c r="B1331" s="67"/>
      <c r="C1331" s="68"/>
      <c r="D1331" s="68"/>
    </row>
    <row r="1332" spans="1:4" x14ac:dyDescent="0.25">
      <c r="A1332" s="59"/>
      <c r="B1332" s="67"/>
      <c r="C1332" s="68"/>
      <c r="D1332" s="68"/>
    </row>
    <row r="1333" spans="1:4" x14ac:dyDescent="0.25">
      <c r="A1333" s="59"/>
      <c r="B1333" s="67"/>
      <c r="C1333" s="68"/>
      <c r="D1333" s="68"/>
    </row>
    <row r="1334" spans="1:4" x14ac:dyDescent="0.25">
      <c r="A1334" s="59"/>
      <c r="B1334" s="67"/>
      <c r="C1334" s="68"/>
      <c r="D1334" s="68"/>
    </row>
    <row r="1335" spans="1:4" x14ac:dyDescent="0.25">
      <c r="A1335" s="59"/>
      <c r="B1335" s="67"/>
      <c r="C1335" s="68"/>
      <c r="D1335" s="68"/>
    </row>
    <row r="1336" spans="1:4" x14ac:dyDescent="0.25">
      <c r="A1336" s="59"/>
      <c r="B1336" s="67"/>
      <c r="C1336" s="68"/>
      <c r="D1336" s="68"/>
    </row>
    <row r="1337" spans="1:4" x14ac:dyDescent="0.25">
      <c r="A1337" s="59"/>
      <c r="B1337" s="67"/>
      <c r="C1337" s="68"/>
      <c r="D1337" s="68"/>
    </row>
    <row r="1338" spans="1:4" x14ac:dyDescent="0.25">
      <c r="A1338" s="59"/>
      <c r="B1338" s="67"/>
      <c r="C1338" s="68"/>
      <c r="D1338" s="68"/>
    </row>
    <row r="1339" spans="1:4" x14ac:dyDescent="0.25">
      <c r="A1339" s="59"/>
      <c r="B1339" s="67"/>
      <c r="C1339" s="68"/>
      <c r="D1339" s="68"/>
    </row>
    <row r="1340" spans="1:4" x14ac:dyDescent="0.25">
      <c r="A1340" s="59"/>
      <c r="B1340" s="67"/>
      <c r="C1340" s="68"/>
      <c r="D1340" s="68"/>
    </row>
    <row r="1341" spans="1:4" x14ac:dyDescent="0.25">
      <c r="A1341" s="59"/>
      <c r="B1341" s="67"/>
      <c r="C1341" s="68"/>
      <c r="D1341" s="68"/>
    </row>
    <row r="1342" spans="1:4" x14ac:dyDescent="0.25">
      <c r="A1342" s="59"/>
      <c r="B1342" s="67"/>
      <c r="C1342" s="68"/>
      <c r="D1342" s="68"/>
    </row>
    <row r="1343" spans="1:4" x14ac:dyDescent="0.25">
      <c r="A1343" s="59"/>
      <c r="B1343" s="67"/>
      <c r="C1343" s="68"/>
      <c r="D1343" s="68"/>
    </row>
    <row r="1344" spans="1:4" x14ac:dyDescent="0.25">
      <c r="A1344" s="59"/>
      <c r="B1344" s="67"/>
      <c r="C1344" s="68"/>
      <c r="D1344" s="68"/>
    </row>
    <row r="1345" spans="1:4" x14ac:dyDescent="0.25">
      <c r="A1345" s="59"/>
      <c r="B1345" s="67"/>
      <c r="C1345" s="68"/>
      <c r="D1345" s="68"/>
    </row>
    <row r="1346" spans="1:4" x14ac:dyDescent="0.25">
      <c r="A1346" s="59"/>
      <c r="B1346" s="67"/>
      <c r="C1346" s="68"/>
      <c r="D1346" s="68"/>
    </row>
    <row r="1347" spans="1:4" x14ac:dyDescent="0.25">
      <c r="A1347" s="59"/>
      <c r="B1347" s="67"/>
      <c r="C1347" s="68"/>
      <c r="D1347" s="68"/>
    </row>
    <row r="1348" spans="1:4" x14ac:dyDescent="0.25">
      <c r="A1348" s="59"/>
      <c r="B1348" s="67"/>
      <c r="C1348" s="68"/>
      <c r="D1348" s="68"/>
    </row>
    <row r="1349" spans="1:4" x14ac:dyDescent="0.25">
      <c r="A1349" s="59"/>
      <c r="B1349" s="67"/>
      <c r="C1349" s="68"/>
      <c r="D1349" s="68"/>
    </row>
    <row r="1350" spans="1:4" x14ac:dyDescent="0.25">
      <c r="A1350" s="59"/>
      <c r="B1350" s="67"/>
      <c r="C1350" s="68"/>
      <c r="D1350" s="68"/>
    </row>
    <row r="1351" spans="1:4" x14ac:dyDescent="0.25">
      <c r="A1351" s="59"/>
      <c r="B1351" s="67"/>
      <c r="C1351" s="68"/>
      <c r="D1351" s="68"/>
    </row>
    <row r="1352" spans="1:4" x14ac:dyDescent="0.25">
      <c r="A1352" s="59"/>
      <c r="B1352" s="67"/>
      <c r="C1352" s="68"/>
      <c r="D1352" s="68"/>
    </row>
    <row r="1353" spans="1:4" x14ac:dyDescent="0.25">
      <c r="A1353" s="59"/>
      <c r="B1353" s="67"/>
      <c r="C1353" s="68"/>
      <c r="D1353" s="68"/>
    </row>
    <row r="1354" spans="1:4" x14ac:dyDescent="0.25">
      <c r="A1354" s="59"/>
      <c r="B1354" s="67"/>
      <c r="C1354" s="68"/>
      <c r="D1354" s="68"/>
    </row>
    <row r="1355" spans="1:4" x14ac:dyDescent="0.25">
      <c r="A1355" s="59"/>
      <c r="B1355" s="67"/>
      <c r="C1355" s="68"/>
      <c r="D1355" s="68"/>
    </row>
    <row r="1356" spans="1:4" x14ac:dyDescent="0.25">
      <c r="A1356" s="59"/>
      <c r="B1356" s="67"/>
      <c r="C1356" s="68"/>
      <c r="D1356" s="68"/>
    </row>
    <row r="1357" spans="1:4" x14ac:dyDescent="0.25">
      <c r="A1357" s="59"/>
      <c r="B1357" s="67"/>
      <c r="C1357" s="68"/>
      <c r="D1357" s="68"/>
    </row>
    <row r="1358" spans="1:4" x14ac:dyDescent="0.25">
      <c r="A1358" s="59"/>
      <c r="B1358" s="67"/>
      <c r="C1358" s="68"/>
      <c r="D1358" s="68"/>
    </row>
    <row r="1359" spans="1:4" x14ac:dyDescent="0.25">
      <c r="A1359" s="59"/>
      <c r="B1359" s="67"/>
      <c r="C1359" s="68"/>
      <c r="D1359" s="68"/>
    </row>
    <row r="1360" spans="1:4" x14ac:dyDescent="0.25">
      <c r="A1360" s="59"/>
      <c r="B1360" s="67"/>
      <c r="C1360" s="68"/>
      <c r="D1360" s="68"/>
    </row>
    <row r="1361" spans="1:4" x14ac:dyDescent="0.25">
      <c r="A1361" s="59"/>
      <c r="B1361" s="67"/>
      <c r="C1361" s="68"/>
      <c r="D1361" s="68"/>
    </row>
    <row r="1362" spans="1:4" x14ac:dyDescent="0.25">
      <c r="A1362" s="59"/>
      <c r="B1362" s="67"/>
      <c r="C1362" s="68"/>
      <c r="D1362" s="68"/>
    </row>
    <row r="1363" spans="1:4" x14ac:dyDescent="0.25">
      <c r="A1363" s="59"/>
      <c r="B1363" s="67"/>
      <c r="C1363" s="68"/>
      <c r="D1363" s="68"/>
    </row>
    <row r="1364" spans="1:4" x14ac:dyDescent="0.25">
      <c r="A1364" s="59"/>
      <c r="B1364" s="67"/>
      <c r="C1364" s="68"/>
      <c r="D1364" s="68"/>
    </row>
    <row r="1365" spans="1:4" x14ac:dyDescent="0.25">
      <c r="A1365" s="59"/>
      <c r="B1365" s="67"/>
      <c r="C1365" s="68"/>
      <c r="D1365" s="68"/>
    </row>
    <row r="1366" spans="1:4" x14ac:dyDescent="0.25">
      <c r="A1366" s="59"/>
      <c r="B1366" s="67"/>
      <c r="C1366" s="68"/>
      <c r="D1366" s="68"/>
    </row>
    <row r="1367" spans="1:4" x14ac:dyDescent="0.25">
      <c r="A1367" s="59"/>
      <c r="B1367" s="67"/>
      <c r="C1367" s="68"/>
      <c r="D1367" s="68"/>
    </row>
    <row r="1368" spans="1:4" x14ac:dyDescent="0.25">
      <c r="A1368" s="59"/>
      <c r="B1368" s="67"/>
      <c r="C1368" s="68"/>
      <c r="D1368" s="68"/>
    </row>
    <row r="1369" spans="1:4" x14ac:dyDescent="0.25">
      <c r="A1369" s="59"/>
      <c r="B1369" s="67"/>
      <c r="C1369" s="68"/>
      <c r="D1369" s="68"/>
    </row>
    <row r="1370" spans="1:4" x14ac:dyDescent="0.25">
      <c r="A1370" s="59"/>
      <c r="B1370" s="67"/>
      <c r="C1370" s="68"/>
      <c r="D1370" s="68"/>
    </row>
    <row r="1371" spans="1:4" x14ac:dyDescent="0.25">
      <c r="A1371" s="59"/>
      <c r="B1371" s="67"/>
      <c r="C1371" s="68"/>
      <c r="D1371" s="68"/>
    </row>
    <row r="1372" spans="1:4" x14ac:dyDescent="0.25">
      <c r="A1372" s="59"/>
      <c r="B1372" s="67"/>
      <c r="C1372" s="68"/>
      <c r="D1372" s="68"/>
    </row>
    <row r="1373" spans="1:4" x14ac:dyDescent="0.25">
      <c r="A1373" s="59"/>
      <c r="B1373" s="67"/>
      <c r="C1373" s="68"/>
      <c r="D1373" s="68"/>
    </row>
    <row r="1374" spans="1:4" x14ac:dyDescent="0.25">
      <c r="A1374" s="59"/>
      <c r="B1374" s="67"/>
      <c r="C1374" s="68"/>
      <c r="D1374" s="68"/>
    </row>
    <row r="1375" spans="1:4" x14ac:dyDescent="0.25">
      <c r="A1375" s="59"/>
      <c r="B1375" s="67"/>
      <c r="C1375" s="68"/>
      <c r="D1375" s="68"/>
    </row>
    <row r="1376" spans="1:4" x14ac:dyDescent="0.25">
      <c r="A1376" s="59"/>
      <c r="B1376" s="67"/>
      <c r="C1376" s="68"/>
      <c r="D1376" s="68"/>
    </row>
    <row r="1377" spans="1:4" x14ac:dyDescent="0.25">
      <c r="A1377" s="59"/>
      <c r="B1377" s="67"/>
      <c r="C1377" s="68"/>
      <c r="D1377" s="68"/>
    </row>
    <row r="1378" spans="1:4" x14ac:dyDescent="0.25">
      <c r="A1378" s="59"/>
      <c r="B1378" s="67"/>
      <c r="C1378" s="68"/>
      <c r="D1378" s="68"/>
    </row>
    <row r="1379" spans="1:4" x14ac:dyDescent="0.25">
      <c r="A1379" s="59"/>
      <c r="B1379" s="67"/>
      <c r="C1379" s="68"/>
      <c r="D1379" s="68"/>
    </row>
    <row r="1380" spans="1:4" x14ac:dyDescent="0.25">
      <c r="A1380" s="59"/>
      <c r="B1380" s="67"/>
      <c r="C1380" s="68"/>
      <c r="D1380" s="68"/>
    </row>
    <row r="1381" spans="1:4" x14ac:dyDescent="0.25">
      <c r="A1381" s="59"/>
      <c r="B1381" s="67"/>
      <c r="C1381" s="68"/>
      <c r="D1381" s="68"/>
    </row>
    <row r="1382" spans="1:4" x14ac:dyDescent="0.25">
      <c r="A1382" s="59"/>
      <c r="B1382" s="67"/>
      <c r="C1382" s="68"/>
      <c r="D1382" s="68"/>
    </row>
    <row r="1383" spans="1:4" x14ac:dyDescent="0.25">
      <c r="A1383" s="59"/>
      <c r="B1383" s="67"/>
      <c r="C1383" s="68"/>
      <c r="D1383" s="68"/>
    </row>
    <row r="1384" spans="1:4" x14ac:dyDescent="0.25">
      <c r="A1384" s="59"/>
      <c r="B1384" s="67"/>
      <c r="C1384" s="68"/>
      <c r="D1384" s="68"/>
    </row>
    <row r="1385" spans="1:4" x14ac:dyDescent="0.25">
      <c r="A1385" s="59"/>
      <c r="B1385" s="67"/>
      <c r="C1385" s="68"/>
      <c r="D1385" s="68"/>
    </row>
    <row r="1386" spans="1:4" x14ac:dyDescent="0.25">
      <c r="A1386" s="59"/>
      <c r="B1386" s="67"/>
      <c r="C1386" s="68"/>
      <c r="D1386" s="68"/>
    </row>
    <row r="1387" spans="1:4" x14ac:dyDescent="0.25">
      <c r="A1387" s="59"/>
      <c r="B1387" s="67"/>
      <c r="C1387" s="68"/>
      <c r="D1387" s="68"/>
    </row>
    <row r="1388" spans="1:4" x14ac:dyDescent="0.25">
      <c r="A1388" s="59"/>
      <c r="B1388" s="67"/>
      <c r="C1388" s="68"/>
      <c r="D1388" s="68"/>
    </row>
    <row r="1389" spans="1:4" x14ac:dyDescent="0.25">
      <c r="A1389" s="59"/>
      <c r="B1389" s="67"/>
      <c r="C1389" s="68"/>
      <c r="D1389" s="68"/>
    </row>
    <row r="1390" spans="1:4" x14ac:dyDescent="0.25">
      <c r="A1390" s="59"/>
      <c r="B1390" s="67"/>
      <c r="C1390" s="68"/>
      <c r="D1390" s="68"/>
    </row>
    <row r="1391" spans="1:4" x14ac:dyDescent="0.25">
      <c r="A1391" s="59"/>
      <c r="B1391" s="67"/>
      <c r="C1391" s="68"/>
      <c r="D1391" s="68"/>
    </row>
    <row r="1392" spans="1:4" x14ac:dyDescent="0.25">
      <c r="A1392" s="59"/>
      <c r="B1392" s="67"/>
      <c r="C1392" s="68"/>
      <c r="D1392" s="68"/>
    </row>
    <row r="1393" spans="1:4" x14ac:dyDescent="0.25">
      <c r="A1393" s="59"/>
      <c r="B1393" s="67"/>
      <c r="C1393" s="68"/>
      <c r="D1393" s="68"/>
    </row>
    <row r="1394" spans="1:4" x14ac:dyDescent="0.25">
      <c r="A1394" s="59"/>
      <c r="B1394" s="67"/>
      <c r="C1394" s="68"/>
      <c r="D1394" s="68"/>
    </row>
    <row r="1395" spans="1:4" x14ac:dyDescent="0.25">
      <c r="A1395" s="59"/>
      <c r="B1395" s="67"/>
      <c r="C1395" s="68"/>
      <c r="D1395" s="68"/>
    </row>
    <row r="1396" spans="1:4" x14ac:dyDescent="0.25">
      <c r="A1396" s="59"/>
      <c r="B1396" s="67"/>
      <c r="C1396" s="68"/>
      <c r="D1396" s="68"/>
    </row>
    <row r="1397" spans="1:4" x14ac:dyDescent="0.25">
      <c r="A1397" s="59"/>
      <c r="B1397" s="67"/>
      <c r="C1397" s="68"/>
      <c r="D1397" s="68"/>
    </row>
    <row r="1398" spans="1:4" x14ac:dyDescent="0.25">
      <c r="A1398" s="59"/>
      <c r="B1398" s="67"/>
      <c r="C1398" s="68"/>
      <c r="D1398" s="68"/>
    </row>
    <row r="1399" spans="1:4" x14ac:dyDescent="0.25">
      <c r="A1399" s="59"/>
      <c r="B1399" s="67"/>
      <c r="C1399" s="68"/>
      <c r="D1399" s="68"/>
    </row>
    <row r="1400" spans="1:4" x14ac:dyDescent="0.25">
      <c r="A1400" s="59"/>
      <c r="B1400" s="67"/>
      <c r="C1400" s="68"/>
      <c r="D1400" s="68"/>
    </row>
    <row r="1401" spans="1:4" x14ac:dyDescent="0.25">
      <c r="A1401" s="59"/>
      <c r="B1401" s="67"/>
      <c r="C1401" s="68"/>
      <c r="D1401" s="68"/>
    </row>
    <row r="1402" spans="1:4" x14ac:dyDescent="0.25">
      <c r="A1402" s="59"/>
      <c r="B1402" s="67"/>
      <c r="C1402" s="68"/>
      <c r="D1402" s="68"/>
    </row>
    <row r="1403" spans="1:4" x14ac:dyDescent="0.25">
      <c r="A1403" s="59"/>
      <c r="B1403" s="67"/>
      <c r="C1403" s="68"/>
      <c r="D1403" s="68"/>
    </row>
    <row r="1404" spans="1:4" x14ac:dyDescent="0.25">
      <c r="A1404" s="59"/>
      <c r="B1404" s="67"/>
      <c r="C1404" s="68"/>
      <c r="D1404" s="68"/>
    </row>
    <row r="1405" spans="1:4" x14ac:dyDescent="0.25">
      <c r="A1405" s="59"/>
      <c r="B1405" s="67"/>
      <c r="C1405" s="68"/>
      <c r="D1405" s="68"/>
    </row>
    <row r="1406" spans="1:4" x14ac:dyDescent="0.25">
      <c r="A1406" s="59"/>
      <c r="B1406" s="67"/>
      <c r="C1406" s="68"/>
      <c r="D1406" s="68"/>
    </row>
    <row r="1407" spans="1:4" x14ac:dyDescent="0.25">
      <c r="A1407" s="59"/>
      <c r="B1407" s="67"/>
      <c r="C1407" s="68"/>
      <c r="D1407" s="68"/>
    </row>
    <row r="1408" spans="1:4" x14ac:dyDescent="0.25">
      <c r="A1408" s="59"/>
      <c r="B1408" s="67"/>
      <c r="C1408" s="68"/>
      <c r="D1408" s="68"/>
    </row>
    <row r="1409" spans="1:4" x14ac:dyDescent="0.25">
      <c r="A1409" s="59"/>
      <c r="B1409" s="67"/>
      <c r="C1409" s="68"/>
      <c r="D1409" s="68"/>
    </row>
    <row r="1410" spans="1:4" x14ac:dyDescent="0.25">
      <c r="A1410" s="59"/>
      <c r="B1410" s="67"/>
      <c r="C1410" s="68"/>
      <c r="D1410" s="68"/>
    </row>
    <row r="1411" spans="1:4" x14ac:dyDescent="0.25">
      <c r="A1411" s="59"/>
      <c r="B1411" s="67"/>
      <c r="C1411" s="68"/>
      <c r="D1411" s="68"/>
    </row>
    <row r="1412" spans="1:4" x14ac:dyDescent="0.25">
      <c r="A1412" s="59"/>
      <c r="B1412" s="67"/>
      <c r="C1412" s="68"/>
      <c r="D1412" s="68"/>
    </row>
    <row r="1413" spans="1:4" x14ac:dyDescent="0.25">
      <c r="A1413" s="59"/>
      <c r="B1413" s="67"/>
      <c r="C1413" s="68"/>
      <c r="D1413" s="68"/>
    </row>
    <row r="1414" spans="1:4" x14ac:dyDescent="0.25">
      <c r="A1414" s="59"/>
      <c r="B1414" s="67"/>
      <c r="C1414" s="68"/>
      <c r="D1414" s="68"/>
    </row>
    <row r="1415" spans="1:4" x14ac:dyDescent="0.25">
      <c r="A1415" s="59"/>
      <c r="B1415" s="67"/>
      <c r="C1415" s="68"/>
      <c r="D1415" s="68"/>
    </row>
    <row r="1416" spans="1:4" x14ac:dyDescent="0.25">
      <c r="A1416" s="59"/>
      <c r="B1416" s="67"/>
      <c r="C1416" s="68"/>
      <c r="D1416" s="68"/>
    </row>
    <row r="1417" spans="1:4" x14ac:dyDescent="0.25">
      <c r="A1417" s="59"/>
      <c r="B1417" s="67"/>
      <c r="C1417" s="68"/>
      <c r="D1417" s="68"/>
    </row>
    <row r="1418" spans="1:4" x14ac:dyDescent="0.25">
      <c r="A1418" s="59"/>
      <c r="B1418" s="67"/>
      <c r="C1418" s="68"/>
      <c r="D1418" s="68"/>
    </row>
    <row r="1419" spans="1:4" x14ac:dyDescent="0.25">
      <c r="A1419" s="59"/>
      <c r="B1419" s="67"/>
      <c r="C1419" s="68"/>
      <c r="D1419" s="68"/>
    </row>
    <row r="1420" spans="1:4" x14ac:dyDescent="0.25">
      <c r="A1420" s="59"/>
      <c r="B1420" s="67"/>
      <c r="C1420" s="68"/>
      <c r="D1420" s="68"/>
    </row>
    <row r="1421" spans="1:4" x14ac:dyDescent="0.25">
      <c r="A1421" s="59"/>
      <c r="B1421" s="67"/>
      <c r="C1421" s="68"/>
      <c r="D1421" s="68"/>
    </row>
    <row r="1422" spans="1:4" x14ac:dyDescent="0.25">
      <c r="A1422" s="59"/>
      <c r="B1422" s="67"/>
      <c r="C1422" s="68"/>
      <c r="D1422" s="68"/>
    </row>
    <row r="1423" spans="1:4" x14ac:dyDescent="0.25">
      <c r="A1423" s="59"/>
      <c r="B1423" s="67"/>
      <c r="C1423" s="68"/>
      <c r="D1423" s="68"/>
    </row>
    <row r="1424" spans="1:4" x14ac:dyDescent="0.25">
      <c r="A1424" s="59"/>
      <c r="B1424" s="67"/>
      <c r="C1424" s="68"/>
      <c r="D1424" s="68"/>
    </row>
    <row r="1425" spans="1:4" x14ac:dyDescent="0.25">
      <c r="A1425" s="59"/>
      <c r="B1425" s="67"/>
      <c r="C1425" s="68"/>
      <c r="D1425" s="68"/>
    </row>
    <row r="1426" spans="1:4" x14ac:dyDescent="0.25">
      <c r="A1426" s="59"/>
      <c r="B1426" s="67"/>
      <c r="C1426" s="68"/>
      <c r="D1426" s="68"/>
    </row>
    <row r="1427" spans="1:4" x14ac:dyDescent="0.25">
      <c r="A1427" s="59"/>
      <c r="B1427" s="67"/>
      <c r="C1427" s="68"/>
      <c r="D1427" s="68"/>
    </row>
    <row r="1428" spans="1:4" x14ac:dyDescent="0.25">
      <c r="A1428" s="59"/>
      <c r="B1428" s="67"/>
      <c r="C1428" s="68"/>
      <c r="D1428" s="68"/>
    </row>
    <row r="1429" spans="1:4" x14ac:dyDescent="0.25">
      <c r="A1429" s="59"/>
      <c r="B1429" s="67"/>
      <c r="C1429" s="68"/>
      <c r="D1429" s="68"/>
    </row>
    <row r="1430" spans="1:4" x14ac:dyDescent="0.25">
      <c r="A1430" s="59"/>
      <c r="B1430" s="67"/>
      <c r="C1430" s="68"/>
      <c r="D1430" s="68"/>
    </row>
    <row r="1431" spans="1:4" x14ac:dyDescent="0.25">
      <c r="A1431" s="59"/>
      <c r="B1431" s="67"/>
      <c r="C1431" s="68"/>
      <c r="D1431" s="68"/>
    </row>
    <row r="1432" spans="1:4" x14ac:dyDescent="0.25">
      <c r="A1432" s="59"/>
      <c r="B1432" s="67"/>
      <c r="C1432" s="68"/>
      <c r="D1432" s="68"/>
    </row>
    <row r="1433" spans="1:4" x14ac:dyDescent="0.25">
      <c r="A1433" s="59"/>
      <c r="B1433" s="67"/>
      <c r="C1433" s="68"/>
      <c r="D1433" s="68"/>
    </row>
    <row r="1434" spans="1:4" x14ac:dyDescent="0.25">
      <c r="A1434" s="59"/>
      <c r="B1434" s="67"/>
      <c r="C1434" s="68"/>
      <c r="D1434" s="68"/>
    </row>
    <row r="1435" spans="1:4" x14ac:dyDescent="0.25">
      <c r="A1435" s="59"/>
      <c r="B1435" s="67"/>
      <c r="C1435" s="68"/>
      <c r="D1435" s="68"/>
    </row>
    <row r="1436" spans="1:4" x14ac:dyDescent="0.25">
      <c r="A1436" s="59"/>
      <c r="B1436" s="67"/>
      <c r="C1436" s="68"/>
      <c r="D1436" s="68"/>
    </row>
    <row r="1437" spans="1:4" x14ac:dyDescent="0.25">
      <c r="A1437" s="59"/>
      <c r="B1437" s="67"/>
      <c r="C1437" s="68"/>
      <c r="D1437" s="68"/>
    </row>
    <row r="1438" spans="1:4" x14ac:dyDescent="0.25">
      <c r="A1438" s="59"/>
      <c r="B1438" s="67"/>
      <c r="C1438" s="68"/>
      <c r="D1438" s="68"/>
    </row>
    <row r="1439" spans="1:4" x14ac:dyDescent="0.25">
      <c r="A1439" s="59"/>
      <c r="B1439" s="67"/>
      <c r="C1439" s="68"/>
      <c r="D1439" s="68"/>
    </row>
    <row r="1440" spans="1:4" x14ac:dyDescent="0.25">
      <c r="A1440" s="59"/>
      <c r="B1440" s="67"/>
      <c r="C1440" s="68"/>
      <c r="D1440" s="68"/>
    </row>
    <row r="1441" spans="1:4" x14ac:dyDescent="0.25">
      <c r="A1441" s="59"/>
      <c r="B1441" s="67"/>
      <c r="C1441" s="68"/>
      <c r="D1441" s="68"/>
    </row>
    <row r="1442" spans="1:4" x14ac:dyDescent="0.25">
      <c r="A1442" s="59"/>
      <c r="B1442" s="67"/>
      <c r="C1442" s="68"/>
      <c r="D1442" s="68"/>
    </row>
    <row r="1443" spans="1:4" x14ac:dyDescent="0.25">
      <c r="A1443" s="59"/>
      <c r="B1443" s="67"/>
      <c r="C1443" s="68"/>
      <c r="D1443" s="68"/>
    </row>
    <row r="1444" spans="1:4" x14ac:dyDescent="0.25">
      <c r="A1444" s="59"/>
      <c r="B1444" s="67"/>
      <c r="C1444" s="68"/>
      <c r="D1444" s="68"/>
    </row>
    <row r="1445" spans="1:4" x14ac:dyDescent="0.25">
      <c r="A1445" s="59"/>
      <c r="B1445" s="67"/>
      <c r="C1445" s="68"/>
      <c r="D1445" s="68"/>
    </row>
    <row r="1446" spans="1:4" x14ac:dyDescent="0.25">
      <c r="A1446" s="59"/>
      <c r="B1446" s="67"/>
      <c r="C1446" s="68"/>
      <c r="D1446" s="68"/>
    </row>
    <row r="1447" spans="1:4" x14ac:dyDescent="0.25">
      <c r="A1447" s="59"/>
      <c r="B1447" s="67"/>
      <c r="C1447" s="68"/>
      <c r="D1447" s="68"/>
    </row>
    <row r="1448" spans="1:4" x14ac:dyDescent="0.25">
      <c r="A1448" s="59"/>
      <c r="B1448" s="67"/>
      <c r="C1448" s="68"/>
      <c r="D1448" s="68"/>
    </row>
    <row r="1449" spans="1:4" x14ac:dyDescent="0.25">
      <c r="A1449" s="59"/>
      <c r="B1449" s="67"/>
      <c r="C1449" s="68"/>
      <c r="D1449" s="68"/>
    </row>
    <row r="1450" spans="1:4" x14ac:dyDescent="0.25">
      <c r="A1450" s="59"/>
      <c r="B1450" s="67"/>
      <c r="C1450" s="68"/>
      <c r="D1450" s="68"/>
    </row>
    <row r="1451" spans="1:4" x14ac:dyDescent="0.25">
      <c r="A1451" s="59"/>
      <c r="B1451" s="67"/>
      <c r="C1451" s="68"/>
      <c r="D1451" s="68"/>
    </row>
    <row r="1452" spans="1:4" x14ac:dyDescent="0.25">
      <c r="A1452" s="59"/>
      <c r="B1452" s="67"/>
      <c r="C1452" s="68"/>
      <c r="D1452" s="68"/>
    </row>
    <row r="1453" spans="1:4" x14ac:dyDescent="0.25">
      <c r="A1453" s="59"/>
      <c r="B1453" s="67"/>
      <c r="C1453" s="68"/>
      <c r="D1453" s="68"/>
    </row>
    <row r="1454" spans="1:4" x14ac:dyDescent="0.25">
      <c r="A1454" s="59"/>
      <c r="B1454" s="67"/>
      <c r="C1454" s="68"/>
      <c r="D1454" s="68"/>
    </row>
    <row r="1455" spans="1:4" x14ac:dyDescent="0.25">
      <c r="A1455" s="59"/>
      <c r="B1455" s="67"/>
      <c r="C1455" s="68"/>
      <c r="D1455" s="68"/>
    </row>
    <row r="1456" spans="1:4" x14ac:dyDescent="0.25">
      <c r="A1456" s="59"/>
      <c r="B1456" s="67"/>
      <c r="C1456" s="68"/>
      <c r="D1456" s="68"/>
    </row>
    <row r="1457" spans="1:4" x14ac:dyDescent="0.25">
      <c r="A1457" s="59"/>
      <c r="B1457" s="67"/>
      <c r="C1457" s="68"/>
      <c r="D1457" s="68"/>
    </row>
    <row r="1458" spans="1:4" x14ac:dyDescent="0.25">
      <c r="A1458" s="59"/>
      <c r="B1458" s="67"/>
      <c r="C1458" s="68"/>
      <c r="D1458" s="68"/>
    </row>
    <row r="1459" spans="1:4" x14ac:dyDescent="0.25">
      <c r="A1459" s="59"/>
      <c r="B1459" s="67"/>
      <c r="C1459" s="68"/>
      <c r="D1459" s="68"/>
    </row>
    <row r="1460" spans="1:4" x14ac:dyDescent="0.25">
      <c r="A1460" s="59"/>
      <c r="B1460" s="67"/>
      <c r="C1460" s="68"/>
      <c r="D1460" s="68"/>
    </row>
    <row r="1461" spans="1:4" x14ac:dyDescent="0.25">
      <c r="A1461" s="59"/>
      <c r="B1461" s="67"/>
      <c r="C1461" s="68"/>
      <c r="D1461" s="68"/>
    </row>
    <row r="1462" spans="1:4" x14ac:dyDescent="0.25">
      <c r="A1462" s="59"/>
      <c r="B1462" s="67"/>
      <c r="C1462" s="68"/>
      <c r="D1462" s="68"/>
    </row>
    <row r="1463" spans="1:4" x14ac:dyDescent="0.25">
      <c r="A1463" s="59"/>
      <c r="B1463" s="67"/>
      <c r="C1463" s="68"/>
      <c r="D1463" s="68"/>
    </row>
    <row r="1464" spans="1:4" x14ac:dyDescent="0.25">
      <c r="A1464" s="59"/>
      <c r="B1464" s="67"/>
      <c r="C1464" s="68"/>
      <c r="D1464" s="68"/>
    </row>
    <row r="1465" spans="1:4" x14ac:dyDescent="0.25">
      <c r="A1465" s="59"/>
      <c r="B1465" s="67"/>
      <c r="C1465" s="68"/>
      <c r="D1465" s="68"/>
    </row>
    <row r="1466" spans="1:4" x14ac:dyDescent="0.25">
      <c r="A1466" s="59"/>
      <c r="B1466" s="67"/>
      <c r="C1466" s="68"/>
      <c r="D1466" s="68"/>
    </row>
    <row r="1467" spans="1:4" x14ac:dyDescent="0.25">
      <c r="A1467" s="59"/>
      <c r="B1467" s="67"/>
      <c r="C1467" s="68"/>
      <c r="D1467" s="68"/>
    </row>
    <row r="1468" spans="1:4" x14ac:dyDescent="0.25">
      <c r="A1468" s="59"/>
      <c r="B1468" s="67"/>
      <c r="C1468" s="68"/>
      <c r="D1468" s="68"/>
    </row>
    <row r="1469" spans="1:4" x14ac:dyDescent="0.25">
      <c r="A1469" s="59"/>
      <c r="B1469" s="67"/>
      <c r="C1469" s="68"/>
      <c r="D1469" s="68"/>
    </row>
    <row r="1470" spans="1:4" x14ac:dyDescent="0.25">
      <c r="A1470" s="59"/>
      <c r="B1470" s="67"/>
      <c r="C1470" s="68"/>
      <c r="D1470" s="68"/>
    </row>
    <row r="1471" spans="1:4" x14ac:dyDescent="0.25">
      <c r="A1471" s="59"/>
      <c r="B1471" s="67"/>
      <c r="C1471" s="68"/>
      <c r="D1471" s="68"/>
    </row>
    <row r="1472" spans="1:4" x14ac:dyDescent="0.25">
      <c r="A1472" s="59"/>
      <c r="B1472" s="67"/>
      <c r="C1472" s="68"/>
      <c r="D1472" s="68"/>
    </row>
    <row r="1473" spans="1:4" x14ac:dyDescent="0.25">
      <c r="A1473" s="59"/>
      <c r="B1473" s="67"/>
      <c r="C1473" s="68"/>
      <c r="D1473" s="68"/>
    </row>
    <row r="1474" spans="1:4" x14ac:dyDescent="0.25">
      <c r="A1474" s="59"/>
      <c r="B1474" s="67"/>
      <c r="C1474" s="68"/>
      <c r="D1474" s="68"/>
    </row>
    <row r="1475" spans="1:4" x14ac:dyDescent="0.25">
      <c r="A1475" s="59"/>
      <c r="B1475" s="67"/>
      <c r="C1475" s="68"/>
      <c r="D1475" s="68"/>
    </row>
    <row r="1476" spans="1:4" x14ac:dyDescent="0.25">
      <c r="A1476" s="59"/>
      <c r="B1476" s="67"/>
      <c r="C1476" s="68"/>
      <c r="D1476" s="68"/>
    </row>
    <row r="1477" spans="1:4" x14ac:dyDescent="0.25">
      <c r="A1477" s="59"/>
      <c r="B1477" s="67"/>
      <c r="C1477" s="68"/>
      <c r="D1477" s="68"/>
    </row>
    <row r="1478" spans="1:4" x14ac:dyDescent="0.25">
      <c r="A1478" s="59"/>
      <c r="B1478" s="67"/>
      <c r="C1478" s="68"/>
      <c r="D1478" s="68"/>
    </row>
    <row r="1479" spans="1:4" x14ac:dyDescent="0.25">
      <c r="A1479" s="59"/>
      <c r="B1479" s="67"/>
      <c r="C1479" s="68"/>
      <c r="D1479" s="68"/>
    </row>
    <row r="1480" spans="1:4" x14ac:dyDescent="0.25">
      <c r="A1480" s="59"/>
      <c r="B1480" s="67"/>
      <c r="C1480" s="68"/>
      <c r="D1480" s="68"/>
    </row>
    <row r="1481" spans="1:4" x14ac:dyDescent="0.25">
      <c r="A1481" s="59"/>
      <c r="B1481" s="67"/>
      <c r="C1481" s="68"/>
      <c r="D1481" s="68"/>
    </row>
    <row r="1482" spans="1:4" x14ac:dyDescent="0.25">
      <c r="A1482" s="59"/>
      <c r="B1482" s="67"/>
      <c r="C1482" s="68"/>
      <c r="D1482" s="68"/>
    </row>
    <row r="1483" spans="1:4" x14ac:dyDescent="0.25">
      <c r="A1483" s="59"/>
      <c r="B1483" s="67"/>
      <c r="C1483" s="68"/>
      <c r="D1483" s="68"/>
    </row>
    <row r="1484" spans="1:4" x14ac:dyDescent="0.25">
      <c r="A1484" s="59"/>
      <c r="B1484" s="67"/>
      <c r="C1484" s="68"/>
      <c r="D1484" s="68"/>
    </row>
    <row r="1485" spans="1:4" x14ac:dyDescent="0.25">
      <c r="A1485" s="59"/>
      <c r="B1485" s="67"/>
      <c r="C1485" s="68"/>
      <c r="D1485" s="68"/>
    </row>
    <row r="1486" spans="1:4" x14ac:dyDescent="0.25">
      <c r="A1486" s="59"/>
      <c r="B1486" s="67"/>
      <c r="C1486" s="68"/>
      <c r="D1486" s="68"/>
    </row>
    <row r="1487" spans="1:4" x14ac:dyDescent="0.25">
      <c r="A1487" s="59"/>
      <c r="B1487" s="67"/>
      <c r="C1487" s="68"/>
      <c r="D1487" s="68"/>
    </row>
    <row r="1488" spans="1:4" x14ac:dyDescent="0.25">
      <c r="A1488" s="59"/>
      <c r="B1488" s="67"/>
      <c r="C1488" s="68"/>
      <c r="D1488" s="68"/>
    </row>
    <row r="1489" spans="1:4" x14ac:dyDescent="0.25">
      <c r="A1489" s="59"/>
      <c r="B1489" s="67"/>
      <c r="C1489" s="68"/>
      <c r="D1489" s="68"/>
    </row>
    <row r="1490" spans="1:4" x14ac:dyDescent="0.25">
      <c r="A1490" s="59"/>
      <c r="B1490" s="67"/>
      <c r="C1490" s="68"/>
      <c r="D1490" s="68"/>
    </row>
    <row r="1491" spans="1:4" x14ac:dyDescent="0.25">
      <c r="A1491" s="59"/>
      <c r="B1491" s="67"/>
      <c r="C1491" s="68"/>
      <c r="D1491" s="68"/>
    </row>
    <row r="1492" spans="1:4" x14ac:dyDescent="0.25">
      <c r="A1492" s="59"/>
      <c r="B1492" s="67"/>
      <c r="C1492" s="68"/>
      <c r="D1492" s="68"/>
    </row>
    <row r="1493" spans="1:4" x14ac:dyDescent="0.25">
      <c r="A1493" s="59"/>
      <c r="B1493" s="67"/>
      <c r="C1493" s="68"/>
      <c r="D1493" s="68"/>
    </row>
    <row r="1494" spans="1:4" x14ac:dyDescent="0.25">
      <c r="A1494" s="59"/>
      <c r="B1494" s="67"/>
      <c r="C1494" s="68"/>
      <c r="D1494" s="68"/>
    </row>
    <row r="1495" spans="1:4" x14ac:dyDescent="0.25">
      <c r="A1495" s="59"/>
      <c r="B1495" s="67"/>
      <c r="C1495" s="68"/>
      <c r="D1495" s="68"/>
    </row>
    <row r="1496" spans="1:4" x14ac:dyDescent="0.25">
      <c r="A1496" s="59"/>
      <c r="B1496" s="67"/>
      <c r="C1496" s="68"/>
      <c r="D1496" s="68"/>
    </row>
    <row r="1497" spans="1:4" x14ac:dyDescent="0.25">
      <c r="A1497" s="59"/>
      <c r="B1497" s="67"/>
      <c r="C1497" s="68"/>
      <c r="D1497" s="68"/>
    </row>
    <row r="1498" spans="1:4" x14ac:dyDescent="0.25">
      <c r="A1498" s="59"/>
      <c r="B1498" s="67"/>
      <c r="C1498" s="68"/>
      <c r="D1498" s="68"/>
    </row>
    <row r="1499" spans="1:4" x14ac:dyDescent="0.25">
      <c r="A1499" s="59"/>
      <c r="B1499" s="67"/>
      <c r="C1499" s="68"/>
      <c r="D1499" s="68"/>
    </row>
    <row r="1500" spans="1:4" x14ac:dyDescent="0.25">
      <c r="A1500" s="59"/>
      <c r="B1500" s="67"/>
      <c r="C1500" s="68"/>
      <c r="D1500" s="68"/>
    </row>
    <row r="1501" spans="1:4" x14ac:dyDescent="0.25">
      <c r="A1501" s="59"/>
      <c r="B1501" s="67"/>
      <c r="C1501" s="68"/>
      <c r="D1501" s="68"/>
    </row>
    <row r="1502" spans="1:4" x14ac:dyDescent="0.25">
      <c r="A1502" s="59"/>
      <c r="B1502" s="67"/>
      <c r="C1502" s="68"/>
      <c r="D1502" s="68"/>
    </row>
    <row r="1503" spans="1:4" x14ac:dyDescent="0.25">
      <c r="A1503" s="59"/>
      <c r="B1503" s="67"/>
      <c r="C1503" s="68"/>
      <c r="D1503" s="68"/>
    </row>
    <row r="1504" spans="1:4" x14ac:dyDescent="0.25">
      <c r="A1504" s="59"/>
      <c r="B1504" s="67"/>
      <c r="C1504" s="68"/>
      <c r="D1504" s="68"/>
    </row>
    <row r="1505" spans="1:4" x14ac:dyDescent="0.25">
      <c r="A1505" s="59"/>
      <c r="B1505" s="67"/>
      <c r="C1505" s="68"/>
      <c r="D1505" s="68"/>
    </row>
    <row r="1506" spans="1:4" x14ac:dyDescent="0.25">
      <c r="A1506" s="59"/>
      <c r="B1506" s="67"/>
      <c r="C1506" s="68"/>
      <c r="D1506" s="68"/>
    </row>
    <row r="1507" spans="1:4" x14ac:dyDescent="0.25">
      <c r="A1507" s="59"/>
      <c r="B1507" s="67"/>
      <c r="C1507" s="68"/>
      <c r="D1507" s="68"/>
    </row>
    <row r="1508" spans="1:4" x14ac:dyDescent="0.25">
      <c r="A1508" s="59"/>
      <c r="B1508" s="67"/>
      <c r="C1508" s="68"/>
      <c r="D1508" s="68"/>
    </row>
    <row r="1509" spans="1:4" x14ac:dyDescent="0.25">
      <c r="A1509" s="59"/>
      <c r="B1509" s="67"/>
      <c r="C1509" s="68"/>
      <c r="D1509" s="68"/>
    </row>
    <row r="1510" spans="1:4" x14ac:dyDescent="0.25">
      <c r="A1510" s="59"/>
      <c r="B1510" s="67"/>
      <c r="C1510" s="68"/>
      <c r="D1510" s="68"/>
    </row>
    <row r="1511" spans="1:4" x14ac:dyDescent="0.25">
      <c r="A1511" s="59"/>
      <c r="B1511" s="67"/>
      <c r="C1511" s="68"/>
      <c r="D1511" s="68"/>
    </row>
    <row r="1512" spans="1:4" x14ac:dyDescent="0.25">
      <c r="A1512" s="59"/>
      <c r="B1512" s="67"/>
      <c r="C1512" s="68"/>
      <c r="D1512" s="68"/>
    </row>
    <row r="1513" spans="1:4" x14ac:dyDescent="0.25">
      <c r="A1513" s="59"/>
      <c r="B1513" s="67"/>
      <c r="C1513" s="68"/>
      <c r="D1513" s="68"/>
    </row>
    <row r="1514" spans="1:4" x14ac:dyDescent="0.25">
      <c r="A1514" s="59"/>
      <c r="B1514" s="67"/>
      <c r="C1514" s="68"/>
      <c r="D1514" s="68"/>
    </row>
    <row r="1515" spans="1:4" x14ac:dyDescent="0.25">
      <c r="A1515" s="59"/>
      <c r="B1515" s="67"/>
      <c r="C1515" s="68"/>
      <c r="D1515" s="68"/>
    </row>
    <row r="1516" spans="1:4" x14ac:dyDescent="0.25">
      <c r="A1516" s="59"/>
      <c r="B1516" s="67"/>
      <c r="C1516" s="68"/>
      <c r="D1516" s="68"/>
    </row>
    <row r="1517" spans="1:4" x14ac:dyDescent="0.25">
      <c r="A1517" s="59"/>
      <c r="B1517" s="67"/>
      <c r="C1517" s="68"/>
      <c r="D1517" s="68"/>
    </row>
    <row r="1518" spans="1:4" x14ac:dyDescent="0.25">
      <c r="A1518" s="59"/>
      <c r="B1518" s="67"/>
      <c r="C1518" s="68"/>
      <c r="D1518" s="68"/>
    </row>
    <row r="1519" spans="1:4" x14ac:dyDescent="0.25">
      <c r="A1519" s="59"/>
      <c r="B1519" s="67"/>
      <c r="C1519" s="68"/>
      <c r="D1519" s="68"/>
    </row>
    <row r="1520" spans="1:4" x14ac:dyDescent="0.25">
      <c r="A1520" s="59"/>
      <c r="B1520" s="67"/>
      <c r="C1520" s="68"/>
      <c r="D1520" s="68"/>
    </row>
    <row r="1521" spans="1:4" x14ac:dyDescent="0.25">
      <c r="A1521" s="59"/>
      <c r="B1521" s="67"/>
      <c r="C1521" s="68"/>
      <c r="D1521" s="68"/>
    </row>
    <row r="1522" spans="1:4" x14ac:dyDescent="0.25">
      <c r="A1522" s="59"/>
      <c r="B1522" s="67"/>
      <c r="C1522" s="68"/>
      <c r="D1522" s="68"/>
    </row>
    <row r="1523" spans="1:4" x14ac:dyDescent="0.25">
      <c r="A1523" s="59"/>
      <c r="B1523" s="67"/>
      <c r="C1523" s="68"/>
      <c r="D1523" s="68"/>
    </row>
    <row r="1524" spans="1:4" x14ac:dyDescent="0.25">
      <c r="A1524" s="59"/>
      <c r="B1524" s="67"/>
      <c r="C1524" s="68"/>
      <c r="D1524" s="68"/>
    </row>
    <row r="1525" spans="1:4" x14ac:dyDescent="0.25">
      <c r="A1525" s="59"/>
      <c r="B1525" s="67"/>
      <c r="C1525" s="68"/>
      <c r="D1525" s="68"/>
    </row>
    <row r="1526" spans="1:4" x14ac:dyDescent="0.25">
      <c r="A1526" s="59"/>
      <c r="B1526" s="67"/>
      <c r="C1526" s="68"/>
      <c r="D1526" s="68"/>
    </row>
    <row r="1527" spans="1:4" x14ac:dyDescent="0.25">
      <c r="A1527" s="59"/>
      <c r="B1527" s="67"/>
      <c r="C1527" s="68"/>
      <c r="D1527" s="68"/>
    </row>
    <row r="1528" spans="1:4" x14ac:dyDescent="0.25">
      <c r="A1528" s="59"/>
      <c r="B1528" s="67"/>
      <c r="C1528" s="68"/>
      <c r="D1528" s="68"/>
    </row>
    <row r="1529" spans="1:4" x14ac:dyDescent="0.25">
      <c r="A1529" s="59"/>
      <c r="B1529" s="67"/>
      <c r="C1529" s="68"/>
      <c r="D1529" s="68"/>
    </row>
    <row r="1530" spans="1:4" x14ac:dyDescent="0.25">
      <c r="A1530" s="59"/>
      <c r="B1530" s="67"/>
      <c r="C1530" s="68"/>
      <c r="D1530" s="68"/>
    </row>
    <row r="1531" spans="1:4" x14ac:dyDescent="0.25">
      <c r="A1531" s="59"/>
      <c r="B1531" s="67"/>
      <c r="C1531" s="68"/>
      <c r="D1531" s="68"/>
    </row>
    <row r="1532" spans="1:4" x14ac:dyDescent="0.25">
      <c r="A1532" s="59"/>
      <c r="B1532" s="67"/>
      <c r="C1532" s="68"/>
      <c r="D1532" s="68"/>
    </row>
    <row r="1533" spans="1:4" x14ac:dyDescent="0.25">
      <c r="A1533" s="59"/>
      <c r="B1533" s="67"/>
      <c r="C1533" s="68"/>
      <c r="D1533" s="68"/>
    </row>
    <row r="1534" spans="1:4" x14ac:dyDescent="0.25">
      <c r="A1534" s="59"/>
      <c r="B1534" s="67"/>
      <c r="C1534" s="68"/>
      <c r="D1534" s="68"/>
    </row>
    <row r="1535" spans="1:4" x14ac:dyDescent="0.25">
      <c r="A1535" s="59"/>
      <c r="B1535" s="67"/>
      <c r="C1535" s="68"/>
      <c r="D1535" s="68"/>
    </row>
    <row r="1536" spans="1:4" x14ac:dyDescent="0.25">
      <c r="A1536" s="59"/>
      <c r="B1536" s="67"/>
      <c r="C1536" s="68"/>
      <c r="D1536" s="68"/>
    </row>
    <row r="1537" spans="1:4" x14ac:dyDescent="0.25">
      <c r="A1537" s="59"/>
      <c r="B1537" s="67"/>
      <c r="C1537" s="68"/>
      <c r="D1537" s="68"/>
    </row>
  </sheetData>
  <sheetProtection algorithmName="SHA-512" hashValue="rQ4GQYn6JXxIliEy9NbDf3SoIc5iSLMy7HsJLQUoSHfHd7HfzyIp2gM6MY6JW4dAJImgVwJARz3vGoq+6pbAGg==" saltValue="47UBDLGgRU0Kwt6xtURzFg==" spinCount="100000" sheet="1" objects="1" scenarios="1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7"/>
  </sheetPr>
  <dimension ref="A1:J772"/>
  <sheetViews>
    <sheetView view="pageBreakPreview" zoomScale="91" zoomScaleNormal="60" zoomScaleSheetLayoutView="91" workbookViewId="0">
      <pane ySplit="4" topLeftCell="A5" activePane="bottomLeft" state="frozen"/>
      <selection activeCell="F4595" sqref="F4595"/>
      <selection pane="bottomLeft" activeCell="J12" sqref="J12"/>
    </sheetView>
  </sheetViews>
  <sheetFormatPr baseColWidth="10" defaultRowHeight="15" x14ac:dyDescent="0.25"/>
  <cols>
    <col min="1" max="1" width="10.42578125" style="75" bestFit="1" customWidth="1"/>
    <col min="2" max="2" width="9" style="76" bestFit="1" customWidth="1"/>
    <col min="3" max="3" width="12.42578125" style="77" bestFit="1" customWidth="1"/>
    <col min="4" max="4" width="12.85546875" style="77" bestFit="1" customWidth="1"/>
    <col min="5" max="5" width="9" style="77" bestFit="1" customWidth="1"/>
    <col min="6" max="6" width="8.7109375" style="65" bestFit="1" customWidth="1"/>
    <col min="7" max="7" width="10.140625" style="65" bestFit="1" customWidth="1"/>
    <col min="8" max="8" width="8.42578125" style="77" bestFit="1" customWidth="1"/>
    <col min="9" max="9" width="9.42578125" style="77" bestFit="1" customWidth="1"/>
    <col min="10" max="10" width="15.42578125" style="77" customWidth="1"/>
  </cols>
  <sheetData>
    <row r="1" spans="1:10" x14ac:dyDescent="0.25">
      <c r="A1" s="168"/>
      <c r="B1" s="168"/>
      <c r="C1" s="169" t="str">
        <f>'DATOS REVISADOS'!C1:F3</f>
        <v>PROCESAMIENTO DE EQUIPOS AUTOMATICOS CALIDAD DE AIRE</v>
      </c>
      <c r="D1" s="169"/>
      <c r="E1" s="169"/>
      <c r="F1" s="169"/>
      <c r="G1" s="169"/>
      <c r="H1" s="169"/>
      <c r="I1" s="167" t="s">
        <v>103</v>
      </c>
      <c r="J1" s="167"/>
    </row>
    <row r="2" spans="1:10" x14ac:dyDescent="0.25">
      <c r="A2" s="168"/>
      <c r="B2" s="168"/>
      <c r="C2" s="169"/>
      <c r="D2" s="169"/>
      <c r="E2" s="169"/>
      <c r="F2" s="169"/>
      <c r="G2" s="169"/>
      <c r="H2" s="169"/>
      <c r="I2" s="167" t="s">
        <v>104</v>
      </c>
      <c r="J2" s="167"/>
    </row>
    <row r="3" spans="1:10" x14ac:dyDescent="0.25">
      <c r="A3" s="168"/>
      <c r="B3" s="168"/>
      <c r="C3" s="169"/>
      <c r="D3" s="169"/>
      <c r="E3" s="169"/>
      <c r="F3" s="169"/>
      <c r="G3" s="169"/>
      <c r="H3" s="169"/>
      <c r="I3" s="167" t="s">
        <v>123</v>
      </c>
      <c r="J3" s="167"/>
    </row>
    <row r="4" spans="1:10" s="1" customFormat="1" x14ac:dyDescent="0.25">
      <c r="A4" s="78" t="s">
        <v>1</v>
      </c>
      <c r="B4" s="66" t="s">
        <v>0</v>
      </c>
      <c r="C4" s="66" t="str">
        <f>'DATOS REVISADOS'!C4</f>
        <v>PM10 µg/m³</v>
      </c>
      <c r="D4" s="66" t="str">
        <f>'DATOS REVISADOS'!D4</f>
        <v>PM2.5 µg/m³</v>
      </c>
      <c r="E4" s="66" t="str">
        <f>'DATOS REVISADOS'!E4</f>
        <v>SO2 ppb</v>
      </c>
      <c r="F4" s="66" t="s">
        <v>43</v>
      </c>
      <c r="G4" s="66" t="s">
        <v>44</v>
      </c>
      <c r="H4" s="66" t="s">
        <v>42</v>
      </c>
      <c r="I4" s="66" t="s">
        <v>46</v>
      </c>
      <c r="J4" s="66" t="s">
        <v>45</v>
      </c>
    </row>
    <row r="5" spans="1:10" x14ac:dyDescent="0.25">
      <c r="A5" s="69"/>
      <c r="B5" s="70">
        <v>3.7470027081098999E-16</v>
      </c>
      <c r="C5" s="71" t="str">
        <f ca="1">IFERROR(AVERAGE(OFFSET('DATOS REVISADOS'!$C$5,(((ROW()-9)*6)+6)+18,0,6,1)),"-")</f>
        <v>-</v>
      </c>
      <c r="D5" s="71" t="str">
        <f ca="1">IFERROR(AVERAGE(OFFSET('DATOS REVISADOS'!$D$5,(((ROW()-9)*6)+6)+18,0,6,1)),"-")</f>
        <v>-</v>
      </c>
      <c r="E5" s="71" t="str">
        <f ca="1">IFERROR(AVERAGE(OFFSET('DATOS REVISADOS'!$E$5,(((ROW()-9)*6)+6)+18,0,6,1)),"-")</f>
        <v>-</v>
      </c>
      <c r="F5" s="62"/>
      <c r="G5" s="62"/>
      <c r="H5" s="71" t="str">
        <f ca="1">IFERROR(AVERAGE(OFFSET('DATOS REVISADOS'!$F$5,(((ROW()-9)*6)+6)+18,0,6,1)),"-")</f>
        <v>-</v>
      </c>
      <c r="I5" s="71" t="str">
        <f ca="1">IFERROR(AVERAGE(OFFSET('DATOS REVISADOS'!$G$5,(((ROW()-9)*6)+6)+18,0,6,1)),"-")</f>
        <v>-</v>
      </c>
      <c r="J5" s="71" t="e">
        <f ca="1">+H5+I5</f>
        <v>#VALUE!</v>
      </c>
    </row>
    <row r="6" spans="1:10" x14ac:dyDescent="0.25">
      <c r="A6" s="69"/>
      <c r="B6" s="70">
        <v>4.1666666666666997E-2</v>
      </c>
      <c r="C6" s="71" t="str">
        <f ca="1">IFERROR(AVERAGE(OFFSET('DATOS REVISADOS'!$C$5,(((ROW()-9)*6)+6)+18,0,6,1)),"-")</f>
        <v>-</v>
      </c>
      <c r="D6" s="71" t="str">
        <f ca="1">IFERROR(AVERAGE(OFFSET('DATOS REVISADOS'!$D$5,(((ROW()-9)*6)+6)+18,0,6,1)),"-")</f>
        <v>-</v>
      </c>
      <c r="E6" s="71" t="str">
        <f ca="1">IFERROR(AVERAGE(OFFSET('DATOS REVISADOS'!$E$5,(((ROW()-9)*6)+6)+18,0,6,1)),"-")</f>
        <v>-</v>
      </c>
      <c r="F6" s="62"/>
      <c r="G6" s="62"/>
      <c r="H6" s="71" t="str">
        <f ca="1">IFERROR(AVERAGE(OFFSET('DATOS REVISADOS'!$F$5,(((ROW()-9)*6)+6)+18,0,6,1)),"-")</f>
        <v>-</v>
      </c>
      <c r="I6" s="71" t="str">
        <f ca="1">IFERROR(AVERAGE(OFFSET('DATOS REVISADOS'!$G$5,(((ROW()-9)*6)+6)+18,0,6,1)),"-")</f>
        <v>-</v>
      </c>
      <c r="J6" s="71" t="e">
        <f t="shared" ref="J6:J69" ca="1" si="0">+H6+I6</f>
        <v>#VALUE!</v>
      </c>
    </row>
    <row r="7" spans="1:10" x14ac:dyDescent="0.25">
      <c r="A7" s="69"/>
      <c r="B7" s="70">
        <f>+$B$6+B6</f>
        <v>8.3333333333333995E-2</v>
      </c>
      <c r="C7" s="71" t="str">
        <f ca="1">IFERROR(AVERAGE(OFFSET('DATOS REVISADOS'!$C$5,(((ROW()-9)*6)+6)+18,0,6,1)),"-")</f>
        <v>-</v>
      </c>
      <c r="D7" s="71" t="str">
        <f ca="1">IFERROR(AVERAGE(OFFSET('DATOS REVISADOS'!$D$5,(((ROW()-9)*6)+6)+18,0,6,1)),"-")</f>
        <v>-</v>
      </c>
      <c r="E7" s="71" t="str">
        <f ca="1">IFERROR(AVERAGE(OFFSET('DATOS REVISADOS'!$E$5,(((ROW()-9)*6)+6)+18,0,6,1)),"-")</f>
        <v>-</v>
      </c>
      <c r="F7" s="62"/>
      <c r="G7" s="62"/>
      <c r="H7" s="71" t="str">
        <f ca="1">IFERROR(AVERAGE(OFFSET('DATOS REVISADOS'!$F$5,(((ROW()-9)*6)+6)+18,0,6,1)),"-")</f>
        <v>-</v>
      </c>
      <c r="I7" s="71" t="str">
        <f ca="1">IFERROR(AVERAGE(OFFSET('DATOS REVISADOS'!$G$5,(((ROW()-9)*6)+6)+18,0,6,1)),"-")</f>
        <v>-</v>
      </c>
      <c r="J7" s="71" t="e">
        <f t="shared" ca="1" si="0"/>
        <v>#VALUE!</v>
      </c>
    </row>
    <row r="8" spans="1:10" x14ac:dyDescent="0.25">
      <c r="A8" s="69"/>
      <c r="B8" s="70">
        <f t="shared" ref="B8:B71" si="1">+$B$6+B7</f>
        <v>0.125000000000001</v>
      </c>
      <c r="C8" s="71" t="str">
        <f ca="1">IFERROR(AVERAGE(OFFSET('DATOS REVISADOS'!$C$5,(((ROW()-9)*6)+6)+18,0,6,1)),"-")</f>
        <v>-</v>
      </c>
      <c r="D8" s="71" t="str">
        <f ca="1">IFERROR(AVERAGE(OFFSET('DATOS REVISADOS'!$D$5,(((ROW()-9)*6)+6)+18,0,6,1)),"-")</f>
        <v>-</v>
      </c>
      <c r="E8" s="71" t="str">
        <f ca="1">IFERROR(AVERAGE(OFFSET('DATOS REVISADOS'!$E$5,(((ROW()-9)*6)+6)+18,0,6,1)),"-")</f>
        <v>-</v>
      </c>
      <c r="F8" s="62"/>
      <c r="G8" s="62"/>
      <c r="H8" s="71" t="str">
        <f ca="1">IFERROR(AVERAGE(OFFSET('DATOS REVISADOS'!$F$5,(((ROW()-9)*6)+6)+18,0,6,1)),"-")</f>
        <v>-</v>
      </c>
      <c r="I8" s="71" t="str">
        <f ca="1">IFERROR(AVERAGE(OFFSET('DATOS REVISADOS'!$G$5,(((ROW()-9)*6)+6)+18,0,6,1)),"-")</f>
        <v>-</v>
      </c>
      <c r="J8" s="71" t="e">
        <f t="shared" ca="1" si="0"/>
        <v>#VALUE!</v>
      </c>
    </row>
    <row r="9" spans="1:10" x14ac:dyDescent="0.25">
      <c r="A9" s="69"/>
      <c r="B9" s="70">
        <f t="shared" si="1"/>
        <v>0.16666666666666799</v>
      </c>
      <c r="C9" s="71" t="str">
        <f ca="1">IFERROR(AVERAGE(OFFSET('DATOS REVISADOS'!$C$5,(((ROW()-9)*6)+6)+18,0,6,1)),"-")</f>
        <v>-</v>
      </c>
      <c r="D9" s="71" t="str">
        <f ca="1">IFERROR(AVERAGE(OFFSET('DATOS REVISADOS'!$D$5,(((ROW()-9)*6)+6)+18,0,6,1)),"-")</f>
        <v>-</v>
      </c>
      <c r="E9" s="71" t="str">
        <f ca="1">IFERROR(AVERAGE(OFFSET('DATOS REVISADOS'!$E$5,(((ROW()-9)*6)+6)+18,0,6,1)),"-")</f>
        <v>-</v>
      </c>
      <c r="F9" s="62"/>
      <c r="G9" s="62"/>
      <c r="H9" s="71" t="str">
        <f ca="1">IFERROR(AVERAGE(OFFSET('DATOS REVISADOS'!$F$5,(((ROW()-9)*6)+6)+18,0,6,1)),"-")</f>
        <v>-</v>
      </c>
      <c r="I9" s="71" t="str">
        <f ca="1">IFERROR(AVERAGE(OFFSET('DATOS REVISADOS'!$G$5,(((ROW()-9)*6)+6)+18,0,6,1)),"-")</f>
        <v>-</v>
      </c>
      <c r="J9" s="71" t="e">
        <f t="shared" ca="1" si="0"/>
        <v>#VALUE!</v>
      </c>
    </row>
    <row r="10" spans="1:10" x14ac:dyDescent="0.25">
      <c r="A10" s="69"/>
      <c r="B10" s="70">
        <f t="shared" si="1"/>
        <v>0.20833333333333498</v>
      </c>
      <c r="C10" s="71" t="str">
        <f ca="1">IFERROR(AVERAGE(OFFSET('DATOS REVISADOS'!$C$5,(((ROW()-9)*6)+6)+18,0,6,1)),"-")</f>
        <v>-</v>
      </c>
      <c r="D10" s="71" t="str">
        <f ca="1">IFERROR(AVERAGE(OFFSET('DATOS REVISADOS'!$D$5,(((ROW()-9)*6)+6)+18,0,6,1)),"-")</f>
        <v>-</v>
      </c>
      <c r="E10" s="71" t="str">
        <f ca="1">IFERROR(AVERAGE(OFFSET('DATOS REVISADOS'!$E$5,(((ROW()-9)*6)+6)+18,0,6,1)),"-")</f>
        <v>-</v>
      </c>
      <c r="F10" s="62"/>
      <c r="G10" s="62"/>
      <c r="H10" s="71" t="str">
        <f ca="1">IFERROR(AVERAGE(OFFSET('DATOS REVISADOS'!$F$5,(((ROW()-9)*6)+6)+18,0,6,1)),"-")</f>
        <v>-</v>
      </c>
      <c r="I10" s="71" t="str">
        <f ca="1">IFERROR(AVERAGE(OFFSET('DATOS REVISADOS'!$G$5,(((ROW()-9)*6)+6)+18,0,6,1)),"-")</f>
        <v>-</v>
      </c>
      <c r="J10" s="71" t="e">
        <f t="shared" ca="1" si="0"/>
        <v>#VALUE!</v>
      </c>
    </row>
    <row r="11" spans="1:10" x14ac:dyDescent="0.25">
      <c r="A11" s="69"/>
      <c r="B11" s="70">
        <f t="shared" si="1"/>
        <v>0.250000000000002</v>
      </c>
      <c r="C11" s="71" t="str">
        <f ca="1">IFERROR(AVERAGE(OFFSET('DATOS REVISADOS'!$C$5,(((ROW()-9)*6)+6)+18,0,6,1)),"-")</f>
        <v>-</v>
      </c>
      <c r="D11" s="71" t="str">
        <f ca="1">IFERROR(AVERAGE(OFFSET('DATOS REVISADOS'!$D$5,(((ROW()-9)*6)+6)+18,0,6,1)),"-")</f>
        <v>-</v>
      </c>
      <c r="E11" s="71" t="str">
        <f ca="1">IFERROR(AVERAGE(OFFSET('DATOS REVISADOS'!$E$5,(((ROW()-9)*6)+6)+18,0,6,1)),"-")</f>
        <v>-</v>
      </c>
      <c r="F11" s="71"/>
      <c r="G11" s="71"/>
      <c r="H11" s="71" t="str">
        <f ca="1">IFERROR(AVERAGE(OFFSET('DATOS REVISADOS'!$F$5,(((ROW()-9)*6)+6)+18,0,6,1)),"-")</f>
        <v>-</v>
      </c>
      <c r="I11" s="71" t="str">
        <f ca="1">IFERROR(AVERAGE(OFFSET('DATOS REVISADOS'!$G$5,(((ROW()-9)*6)+6)+18,0,6,1)),"-")</f>
        <v>-</v>
      </c>
      <c r="J11" s="71" t="e">
        <f t="shared" ca="1" si="0"/>
        <v>#VALUE!</v>
      </c>
    </row>
    <row r="12" spans="1:10" x14ac:dyDescent="0.25">
      <c r="A12" s="69"/>
      <c r="B12" s="70">
        <f t="shared" si="1"/>
        <v>0.29166666666666902</v>
      </c>
      <c r="C12" s="71" t="str">
        <f ca="1">IFERROR(AVERAGE(OFFSET('DATOS REVISADOS'!$C$5,(((ROW()-9)*6)+6)+18,0,6,1)),"-")</f>
        <v>-</v>
      </c>
      <c r="D12" s="71" t="str">
        <f ca="1">IFERROR(AVERAGE(OFFSET('DATOS REVISADOS'!$D$5,(((ROW()-9)*6)+6)+18,0,6,1)),"-")</f>
        <v>-</v>
      </c>
      <c r="E12" s="71" t="str">
        <f ca="1">IFERROR(AVERAGE(OFFSET('DATOS REVISADOS'!$E$5,(((ROW()-9)*6)+6)+18,0,6,1)),"-")</f>
        <v>-</v>
      </c>
      <c r="F12" s="62"/>
      <c r="G12" s="62"/>
      <c r="H12" s="71" t="str">
        <f ca="1">IFERROR(AVERAGE(OFFSET('DATOS REVISADOS'!$F$5,(((ROW()-9)*6)+6)+18,0,6,1)),"-")</f>
        <v>-</v>
      </c>
      <c r="I12" s="71" t="str">
        <f ca="1">IFERROR(AVERAGE(OFFSET('DATOS REVISADOS'!$G$5,(((ROW()-9)*6)+6)+18,0,6,1)),"-")</f>
        <v>-</v>
      </c>
      <c r="J12" s="71" t="e">
        <f t="shared" ca="1" si="0"/>
        <v>#VALUE!</v>
      </c>
    </row>
    <row r="13" spans="1:10" x14ac:dyDescent="0.25">
      <c r="A13" s="69"/>
      <c r="B13" s="70">
        <f t="shared" si="1"/>
        <v>0.33333333333333603</v>
      </c>
      <c r="C13" s="71" t="str">
        <f ca="1">IFERROR(AVERAGE(OFFSET('DATOS REVISADOS'!$C$5,(((ROW()-9)*6)+6)+18,0,6,1)),"-")</f>
        <v>-</v>
      </c>
      <c r="D13" s="71" t="str">
        <f ca="1">IFERROR(AVERAGE(OFFSET('DATOS REVISADOS'!$D$5,(((ROW()-9)*6)+6)+18,0,6,1)),"-")</f>
        <v>-</v>
      </c>
      <c r="E13" s="71" t="str">
        <f ca="1">IFERROR(AVERAGE(OFFSET('DATOS REVISADOS'!$E$5,(((ROW()-9)*6)+6)+18,0,6,1)),"-")</f>
        <v>-</v>
      </c>
      <c r="F13" s="62"/>
      <c r="G13" s="62"/>
      <c r="H13" s="71" t="str">
        <f ca="1">IFERROR(AVERAGE(OFFSET('DATOS REVISADOS'!$F$5,(((ROW()-9)*6)+6)+18,0,6,1)),"-")</f>
        <v>-</v>
      </c>
      <c r="I13" s="71" t="str">
        <f ca="1">IFERROR(AVERAGE(OFFSET('DATOS REVISADOS'!$G$5,(((ROW()-9)*6)+6)+18,0,6,1)),"-")</f>
        <v>-</v>
      </c>
      <c r="J13" s="71" t="e">
        <f t="shared" ca="1" si="0"/>
        <v>#VALUE!</v>
      </c>
    </row>
    <row r="14" spans="1:10" x14ac:dyDescent="0.25">
      <c r="A14" s="69"/>
      <c r="B14" s="70">
        <f t="shared" si="1"/>
        <v>0.37500000000000305</v>
      </c>
      <c r="C14" s="71" t="str">
        <f ca="1">IFERROR(AVERAGE(OFFSET('DATOS REVISADOS'!$C$5,(((ROW()-9)*6)+6)+18,0,6,1)),"-")</f>
        <v>-</v>
      </c>
      <c r="D14" s="71" t="str">
        <f ca="1">IFERROR(AVERAGE(OFFSET('DATOS REVISADOS'!$D$5,(((ROW()-9)*6)+6)+18,0,6,1)),"-")</f>
        <v>-</v>
      </c>
      <c r="E14" s="71" t="str">
        <f ca="1">IFERROR(AVERAGE(OFFSET('DATOS REVISADOS'!$E$5,(((ROW()-9)*6)+6)+18,0,6,1)),"-")</f>
        <v>-</v>
      </c>
      <c r="F14" s="62"/>
      <c r="G14" s="62"/>
      <c r="H14" s="71" t="str">
        <f ca="1">IFERROR(AVERAGE(OFFSET('DATOS REVISADOS'!$F$5,(((ROW()-9)*6)+6)+18,0,6,1)),"-")</f>
        <v>-</v>
      </c>
      <c r="I14" s="71" t="str">
        <f ca="1">IFERROR(AVERAGE(OFFSET('DATOS REVISADOS'!$G$5,(((ROW()-9)*6)+6)+18,0,6,1)),"-")</f>
        <v>-</v>
      </c>
      <c r="J14" s="71" t="e">
        <f t="shared" ca="1" si="0"/>
        <v>#VALUE!</v>
      </c>
    </row>
    <row r="15" spans="1:10" x14ac:dyDescent="0.25">
      <c r="A15" s="69"/>
      <c r="B15" s="70">
        <f t="shared" si="1"/>
        <v>0.41666666666667007</v>
      </c>
      <c r="C15" s="71" t="str">
        <f ca="1">IFERROR(AVERAGE(OFFSET('DATOS REVISADOS'!$C$5,(((ROW()-9)*6)+6)+18,0,6,1)),"-")</f>
        <v>-</v>
      </c>
      <c r="D15" s="71" t="str">
        <f ca="1">IFERROR(AVERAGE(OFFSET('DATOS REVISADOS'!$D$5,(((ROW()-9)*6)+6)+18,0,6,1)),"-")</f>
        <v>-</v>
      </c>
      <c r="E15" s="71" t="str">
        <f ca="1">IFERROR(AVERAGE(OFFSET('DATOS REVISADOS'!$E$5,(((ROW()-9)*6)+6)+18,0,6,1)),"-")</f>
        <v>-</v>
      </c>
      <c r="F15" s="62"/>
      <c r="G15" s="62"/>
      <c r="H15" s="71" t="str">
        <f ca="1">IFERROR(AVERAGE(OFFSET('DATOS REVISADOS'!$F$5,(((ROW()-9)*6)+6)+18,0,6,1)),"-")</f>
        <v>-</v>
      </c>
      <c r="I15" s="71" t="str">
        <f ca="1">IFERROR(AVERAGE(OFFSET('DATOS REVISADOS'!$G$5,(((ROW()-9)*6)+6)+18,0,6,1)),"-")</f>
        <v>-</v>
      </c>
      <c r="J15" s="71" t="e">
        <f t="shared" ca="1" si="0"/>
        <v>#VALUE!</v>
      </c>
    </row>
    <row r="16" spans="1:10" x14ac:dyDescent="0.25">
      <c r="A16" s="69"/>
      <c r="B16" s="70">
        <f t="shared" si="1"/>
        <v>0.45833333333333709</v>
      </c>
      <c r="C16" s="71" t="str">
        <f ca="1">IFERROR(AVERAGE(OFFSET('DATOS REVISADOS'!$C$5,(((ROW()-9)*6)+6)+18,0,6,1)),"-")</f>
        <v>-</v>
      </c>
      <c r="D16" s="71" t="str">
        <f ca="1">IFERROR(AVERAGE(OFFSET('DATOS REVISADOS'!$D$5,(((ROW()-9)*6)+6)+18,0,6,1)),"-")</f>
        <v>-</v>
      </c>
      <c r="E16" s="71" t="str">
        <f ca="1">IFERROR(AVERAGE(OFFSET('DATOS REVISADOS'!$E$5,(((ROW()-9)*6)+6)+18,0,6,1)),"-")</f>
        <v>-</v>
      </c>
      <c r="F16" s="62"/>
      <c r="G16" s="62"/>
      <c r="H16" s="71" t="str">
        <f ca="1">IFERROR(AVERAGE(OFFSET('DATOS REVISADOS'!$F$5,(((ROW()-9)*6)+6)+18,0,6,1)),"-")</f>
        <v>-</v>
      </c>
      <c r="I16" s="71" t="str">
        <f ca="1">IFERROR(AVERAGE(OFFSET('DATOS REVISADOS'!$G$5,(((ROW()-9)*6)+6)+18,0,6,1)),"-")</f>
        <v>-</v>
      </c>
      <c r="J16" s="71" t="e">
        <f t="shared" ca="1" si="0"/>
        <v>#VALUE!</v>
      </c>
    </row>
    <row r="17" spans="1:10" x14ac:dyDescent="0.25">
      <c r="A17" s="69"/>
      <c r="B17" s="70">
        <f t="shared" si="1"/>
        <v>0.50000000000000411</v>
      </c>
      <c r="C17" s="71" t="str">
        <f ca="1">IFERROR(AVERAGE(OFFSET('DATOS REVISADOS'!$C$5,(((ROW()-9)*6)+6)+18,0,6,1)),"-")</f>
        <v>-</v>
      </c>
      <c r="D17" s="71" t="str">
        <f ca="1">IFERROR(AVERAGE(OFFSET('DATOS REVISADOS'!$D$5,(((ROW()-9)*6)+6)+18,0,6,1)),"-")</f>
        <v>-</v>
      </c>
      <c r="E17" s="71" t="str">
        <f ca="1">IFERROR(AVERAGE(OFFSET('DATOS REVISADOS'!$E$5,(((ROW()-9)*6)+6)+18,0,6,1)),"-")</f>
        <v>-</v>
      </c>
      <c r="F17" s="62"/>
      <c r="G17" s="62"/>
      <c r="H17" s="71" t="str">
        <f ca="1">IFERROR(AVERAGE(OFFSET('DATOS REVISADOS'!$F$5,(((ROW()-9)*6)+6)+18,0,6,1)),"-")</f>
        <v>-</v>
      </c>
      <c r="I17" s="71" t="str">
        <f ca="1">IFERROR(AVERAGE(OFFSET('DATOS REVISADOS'!$G$5,(((ROW()-9)*6)+6)+18,0,6,1)),"-")</f>
        <v>-</v>
      </c>
      <c r="J17" s="71" t="e">
        <f t="shared" ca="1" si="0"/>
        <v>#VALUE!</v>
      </c>
    </row>
    <row r="18" spans="1:10" x14ac:dyDescent="0.25">
      <c r="A18" s="69"/>
      <c r="B18" s="70">
        <f t="shared" si="1"/>
        <v>0.54166666666667107</v>
      </c>
      <c r="C18" s="71" t="str">
        <f ca="1">IFERROR(AVERAGE(OFFSET('DATOS REVISADOS'!$C$5,(((ROW()-9)*6)+6)+18,0,6,1)),"-")</f>
        <v>-</v>
      </c>
      <c r="D18" s="71" t="str">
        <f ca="1">IFERROR(AVERAGE(OFFSET('DATOS REVISADOS'!$D$5,(((ROW()-9)*6)+6)+18,0,6,1)),"-")</f>
        <v>-</v>
      </c>
      <c r="E18" s="71" t="str">
        <f ca="1">IFERROR(AVERAGE(OFFSET('DATOS REVISADOS'!$E$5,(((ROW()-9)*6)+6)+18,0,6,1)),"-")</f>
        <v>-</v>
      </c>
      <c r="F18" s="62"/>
      <c r="G18" s="62"/>
      <c r="H18" s="71" t="str">
        <f ca="1">IFERROR(AVERAGE(OFFSET('DATOS REVISADOS'!$F$5,(((ROW()-9)*6)+6)+18,0,6,1)),"-")</f>
        <v>-</v>
      </c>
      <c r="I18" s="71" t="str">
        <f ca="1">IFERROR(AVERAGE(OFFSET('DATOS REVISADOS'!$G$5,(((ROW()-9)*6)+6)+18,0,6,1)),"-")</f>
        <v>-</v>
      </c>
      <c r="J18" s="71" t="e">
        <f t="shared" ca="1" si="0"/>
        <v>#VALUE!</v>
      </c>
    </row>
    <row r="19" spans="1:10" x14ac:dyDescent="0.25">
      <c r="A19" s="69"/>
      <c r="B19" s="70">
        <f t="shared" si="1"/>
        <v>0.58333333333333803</v>
      </c>
      <c r="C19" s="71" t="str">
        <f ca="1">IFERROR(AVERAGE(OFFSET('DATOS REVISADOS'!$C$5,(((ROW()-9)*6)+6)+18,0,6,1)),"-")</f>
        <v>-</v>
      </c>
      <c r="D19" s="71" t="str">
        <f ca="1">IFERROR(AVERAGE(OFFSET('DATOS REVISADOS'!$D$5,(((ROW()-9)*6)+6)+18,0,6,1)),"-")</f>
        <v>-</v>
      </c>
      <c r="E19" s="71" t="str">
        <f ca="1">IFERROR(AVERAGE(OFFSET('DATOS REVISADOS'!$E$5,(((ROW()-9)*6)+6)+18,0,6,1)),"-")</f>
        <v>-</v>
      </c>
      <c r="F19" s="62"/>
      <c r="G19" s="62"/>
      <c r="H19" s="71" t="str">
        <f ca="1">IFERROR(AVERAGE(OFFSET('DATOS REVISADOS'!$F$5,(((ROW()-9)*6)+6)+18,0,6,1)),"-")</f>
        <v>-</v>
      </c>
      <c r="I19" s="71" t="str">
        <f ca="1">IFERROR(AVERAGE(OFFSET('DATOS REVISADOS'!$G$5,(((ROW()-9)*6)+6)+18,0,6,1)),"-")</f>
        <v>-</v>
      </c>
      <c r="J19" s="71" t="e">
        <f t="shared" ca="1" si="0"/>
        <v>#VALUE!</v>
      </c>
    </row>
    <row r="20" spans="1:10" x14ac:dyDescent="0.25">
      <c r="A20" s="69"/>
      <c r="B20" s="70">
        <f t="shared" si="1"/>
        <v>0.625000000000005</v>
      </c>
      <c r="C20" s="71" t="str">
        <f ca="1">IFERROR(AVERAGE(OFFSET('DATOS REVISADOS'!$C$5,(((ROW()-9)*6)+6)+18,0,6,1)),"-")</f>
        <v>-</v>
      </c>
      <c r="D20" s="71" t="str">
        <f ca="1">IFERROR(AVERAGE(OFFSET('DATOS REVISADOS'!$D$5,(((ROW()-9)*6)+6)+18,0,6,1)),"-")</f>
        <v>-</v>
      </c>
      <c r="E20" s="71" t="str">
        <f ca="1">IFERROR(AVERAGE(OFFSET('DATOS REVISADOS'!$E$5,(((ROW()-9)*6)+6)+18,0,6,1)),"-")</f>
        <v>-</v>
      </c>
      <c r="F20" s="62"/>
      <c r="G20" s="62"/>
      <c r="H20" s="71" t="str">
        <f ca="1">IFERROR(AVERAGE(OFFSET('DATOS REVISADOS'!$F$5,(((ROW()-9)*6)+6)+18,0,6,1)),"-")</f>
        <v>-</v>
      </c>
      <c r="I20" s="71" t="str">
        <f ca="1">IFERROR(AVERAGE(OFFSET('DATOS REVISADOS'!$G$5,(((ROW()-9)*6)+6)+18,0,6,1)),"-")</f>
        <v>-</v>
      </c>
      <c r="J20" s="71" t="e">
        <f t="shared" ca="1" si="0"/>
        <v>#VALUE!</v>
      </c>
    </row>
    <row r="21" spans="1:10" x14ac:dyDescent="0.25">
      <c r="A21" s="69"/>
      <c r="B21" s="70">
        <f t="shared" si="1"/>
        <v>0.66666666666667196</v>
      </c>
      <c r="C21" s="71" t="str">
        <f ca="1">IFERROR(AVERAGE(OFFSET('DATOS REVISADOS'!$C$5,(((ROW()-9)*6)+6)+18,0,6,1)),"-")</f>
        <v>-</v>
      </c>
      <c r="D21" s="71" t="str">
        <f ca="1">IFERROR(AVERAGE(OFFSET('DATOS REVISADOS'!$D$5,(((ROW()-9)*6)+6)+18,0,6,1)),"-")</f>
        <v>-</v>
      </c>
      <c r="E21" s="71" t="str">
        <f ca="1">IFERROR(AVERAGE(OFFSET('DATOS REVISADOS'!$E$5,(((ROW()-9)*6)+6)+18,0,6,1)),"-")</f>
        <v>-</v>
      </c>
      <c r="F21" s="62"/>
      <c r="G21" s="62"/>
      <c r="H21" s="71" t="str">
        <f ca="1">IFERROR(AVERAGE(OFFSET('DATOS REVISADOS'!$F$5,(((ROW()-9)*6)+6)+18,0,6,1)),"-")</f>
        <v>-</v>
      </c>
      <c r="I21" s="71" t="str">
        <f ca="1">IFERROR(AVERAGE(OFFSET('DATOS REVISADOS'!$G$5,(((ROW()-9)*6)+6)+18,0,6,1)),"-")</f>
        <v>-</v>
      </c>
      <c r="J21" s="71" t="e">
        <f t="shared" ca="1" si="0"/>
        <v>#VALUE!</v>
      </c>
    </row>
    <row r="22" spans="1:10" x14ac:dyDescent="0.25">
      <c r="A22" s="69"/>
      <c r="B22" s="70">
        <f t="shared" si="1"/>
        <v>0.70833333333333892</v>
      </c>
      <c r="C22" s="71" t="str">
        <f ca="1">IFERROR(AVERAGE(OFFSET('DATOS REVISADOS'!$C$5,(((ROW()-9)*6)+6)+18,0,6,1)),"-")</f>
        <v>-</v>
      </c>
      <c r="D22" s="71" t="str">
        <f ca="1">IFERROR(AVERAGE(OFFSET('DATOS REVISADOS'!$D$5,(((ROW()-9)*6)+6)+18,0,6,1)),"-")</f>
        <v>-</v>
      </c>
      <c r="E22" s="71" t="str">
        <f ca="1">IFERROR(AVERAGE(OFFSET('DATOS REVISADOS'!$E$5,(((ROW()-9)*6)+6)+18,0,6,1)),"-")</f>
        <v>-</v>
      </c>
      <c r="F22" s="62"/>
      <c r="G22" s="62"/>
      <c r="H22" s="71" t="str">
        <f ca="1">IFERROR(AVERAGE(OFFSET('DATOS REVISADOS'!$F$5,(((ROW()-9)*6)+6)+18,0,6,1)),"-")</f>
        <v>-</v>
      </c>
      <c r="I22" s="71" t="str">
        <f ca="1">IFERROR(AVERAGE(OFFSET('DATOS REVISADOS'!$G$5,(((ROW()-9)*6)+6)+18,0,6,1)),"-")</f>
        <v>-</v>
      </c>
      <c r="J22" s="71" t="e">
        <f t="shared" ca="1" si="0"/>
        <v>#VALUE!</v>
      </c>
    </row>
    <row r="23" spans="1:10" x14ac:dyDescent="0.25">
      <c r="A23" s="69"/>
      <c r="B23" s="70">
        <f t="shared" si="1"/>
        <v>0.75000000000000588</v>
      </c>
      <c r="C23" s="71" t="str">
        <f ca="1">IFERROR(AVERAGE(OFFSET('DATOS REVISADOS'!$C$5,(((ROW()-9)*6)+6)+18,0,6,1)),"-")</f>
        <v>-</v>
      </c>
      <c r="D23" s="71" t="str">
        <f ca="1">IFERROR(AVERAGE(OFFSET('DATOS REVISADOS'!$D$5,(((ROW()-9)*6)+6)+18,0,6,1)),"-")</f>
        <v>-</v>
      </c>
      <c r="E23" s="71" t="str">
        <f ca="1">IFERROR(AVERAGE(OFFSET('DATOS REVISADOS'!$E$5,(((ROW()-9)*6)+6)+18,0,6,1)),"-")</f>
        <v>-</v>
      </c>
      <c r="F23" s="62"/>
      <c r="G23" s="62"/>
      <c r="H23" s="71" t="str">
        <f ca="1">IFERROR(AVERAGE(OFFSET('DATOS REVISADOS'!$F$5,(((ROW()-9)*6)+6)+18,0,6,1)),"-")</f>
        <v>-</v>
      </c>
      <c r="I23" s="71" t="str">
        <f ca="1">IFERROR(AVERAGE(OFFSET('DATOS REVISADOS'!$G$5,(((ROW()-9)*6)+6)+18,0,6,1)),"-")</f>
        <v>-</v>
      </c>
      <c r="J23" s="71" t="e">
        <f t="shared" ca="1" si="0"/>
        <v>#VALUE!</v>
      </c>
    </row>
    <row r="24" spans="1:10" x14ac:dyDescent="0.25">
      <c r="A24" s="69"/>
      <c r="B24" s="70">
        <f t="shared" si="1"/>
        <v>0.79166666666667285</v>
      </c>
      <c r="C24" s="71" t="str">
        <f ca="1">IFERROR(AVERAGE(OFFSET('DATOS REVISADOS'!$C$5,(((ROW()-9)*6)+6)+18,0,6,1)),"-")</f>
        <v>-</v>
      </c>
      <c r="D24" s="71" t="str">
        <f ca="1">IFERROR(AVERAGE(OFFSET('DATOS REVISADOS'!$D$5,(((ROW()-9)*6)+6)+18,0,6,1)),"-")</f>
        <v>-</v>
      </c>
      <c r="E24" s="71" t="str">
        <f ca="1">IFERROR(AVERAGE(OFFSET('DATOS REVISADOS'!$E$5,(((ROW()-9)*6)+6)+18,0,6,1)),"-")</f>
        <v>-</v>
      </c>
      <c r="F24" s="62"/>
      <c r="G24" s="62"/>
      <c r="H24" s="71" t="str">
        <f ca="1">IFERROR(AVERAGE(OFFSET('DATOS REVISADOS'!$F$5,(((ROW()-9)*6)+6)+18,0,6,1)),"-")</f>
        <v>-</v>
      </c>
      <c r="I24" s="71" t="str">
        <f ca="1">IFERROR(AVERAGE(OFFSET('DATOS REVISADOS'!$G$5,(((ROW()-9)*6)+6)+18,0,6,1)),"-")</f>
        <v>-</v>
      </c>
      <c r="J24" s="71" t="e">
        <f t="shared" ca="1" si="0"/>
        <v>#VALUE!</v>
      </c>
    </row>
    <row r="25" spans="1:10" x14ac:dyDescent="0.25">
      <c r="A25" s="69"/>
      <c r="B25" s="70">
        <f t="shared" si="1"/>
        <v>0.83333333333333981</v>
      </c>
      <c r="C25" s="71" t="str">
        <f ca="1">IFERROR(AVERAGE(OFFSET('DATOS REVISADOS'!$C$5,(((ROW()-9)*6)+6)+18,0,6,1)),"-")</f>
        <v>-</v>
      </c>
      <c r="D25" s="71" t="str">
        <f ca="1">IFERROR(AVERAGE(OFFSET('DATOS REVISADOS'!$D$5,(((ROW()-9)*6)+6)+18,0,6,1)),"-")</f>
        <v>-</v>
      </c>
      <c r="E25" s="71" t="str">
        <f ca="1">IFERROR(AVERAGE(OFFSET('DATOS REVISADOS'!$E$5,(((ROW()-9)*6)+6)+18,0,6,1)),"-")</f>
        <v>-</v>
      </c>
      <c r="F25" s="62"/>
      <c r="G25" s="62"/>
      <c r="H25" s="71" t="str">
        <f ca="1">IFERROR(AVERAGE(OFFSET('DATOS REVISADOS'!$F$5,(((ROW()-9)*6)+6)+18,0,6,1)),"-")</f>
        <v>-</v>
      </c>
      <c r="I25" s="71" t="str">
        <f ca="1">IFERROR(AVERAGE(OFFSET('DATOS REVISADOS'!$G$5,(((ROW()-9)*6)+6)+18,0,6,1)),"-")</f>
        <v>-</v>
      </c>
      <c r="J25" s="71" t="e">
        <f t="shared" ca="1" si="0"/>
        <v>#VALUE!</v>
      </c>
    </row>
    <row r="26" spans="1:10" x14ac:dyDescent="0.25">
      <c r="A26" s="69"/>
      <c r="B26" s="70">
        <f t="shared" si="1"/>
        <v>0.87500000000000677</v>
      </c>
      <c r="C26" s="71" t="str">
        <f ca="1">IFERROR(AVERAGE(OFFSET('DATOS REVISADOS'!$C$5,(((ROW()-9)*6)+6)+18,0,6,1)),"-")</f>
        <v>-</v>
      </c>
      <c r="D26" s="71" t="str">
        <f ca="1">IFERROR(AVERAGE(OFFSET('DATOS REVISADOS'!$D$5,(((ROW()-9)*6)+6)+18,0,6,1)),"-")</f>
        <v>-</v>
      </c>
      <c r="E26" s="71" t="str">
        <f ca="1">IFERROR(AVERAGE(OFFSET('DATOS REVISADOS'!$E$5,(((ROW()-9)*6)+6)+18,0,6,1)),"-")</f>
        <v>-</v>
      </c>
      <c r="F26" s="62"/>
      <c r="G26" s="62"/>
      <c r="H26" s="71" t="str">
        <f ca="1">IFERROR(AVERAGE(OFFSET('DATOS REVISADOS'!$F$5,(((ROW()-9)*6)+6)+18,0,6,1)),"-")</f>
        <v>-</v>
      </c>
      <c r="I26" s="71" t="str">
        <f ca="1">IFERROR(AVERAGE(OFFSET('DATOS REVISADOS'!$G$5,(((ROW()-9)*6)+6)+18,0,6,1)),"-")</f>
        <v>-</v>
      </c>
      <c r="J26" s="71" t="e">
        <f t="shared" ca="1" si="0"/>
        <v>#VALUE!</v>
      </c>
    </row>
    <row r="27" spans="1:10" x14ac:dyDescent="0.25">
      <c r="A27" s="69"/>
      <c r="B27" s="70">
        <f t="shared" si="1"/>
        <v>0.91666666666667374</v>
      </c>
      <c r="C27" s="71" t="str">
        <f ca="1">IFERROR(AVERAGE(OFFSET('DATOS REVISADOS'!$C$5,(((ROW()-9)*6)+6)+18,0,6,1)),"-")</f>
        <v>-</v>
      </c>
      <c r="D27" s="71" t="str">
        <f ca="1">IFERROR(AVERAGE(OFFSET('DATOS REVISADOS'!$D$5,(((ROW()-9)*6)+6)+18,0,6,1)),"-")</f>
        <v>-</v>
      </c>
      <c r="E27" s="71" t="str">
        <f ca="1">IFERROR(AVERAGE(OFFSET('DATOS REVISADOS'!$E$5,(((ROW()-9)*6)+6)+18,0,6,1)),"-")</f>
        <v>-</v>
      </c>
      <c r="F27" s="62"/>
      <c r="G27" s="62"/>
      <c r="H27" s="71" t="str">
        <f ca="1">IFERROR(AVERAGE(OFFSET('DATOS REVISADOS'!$F$5,(((ROW()-9)*6)+6)+18,0,6,1)),"-")</f>
        <v>-</v>
      </c>
      <c r="I27" s="71" t="str">
        <f ca="1">IFERROR(AVERAGE(OFFSET('DATOS REVISADOS'!$G$5,(((ROW()-9)*6)+6)+18,0,6,1)),"-")</f>
        <v>-</v>
      </c>
      <c r="J27" s="71" t="e">
        <f t="shared" ca="1" si="0"/>
        <v>#VALUE!</v>
      </c>
    </row>
    <row r="28" spans="1:10" x14ac:dyDescent="0.25">
      <c r="A28" s="69"/>
      <c r="B28" s="70">
        <f t="shared" si="1"/>
        <v>0.9583333333333407</v>
      </c>
      <c r="C28" s="71" t="str">
        <f ca="1">IFERROR(AVERAGE(OFFSET('DATOS REVISADOS'!$C$5,(((ROW()-9)*6)+6)+18,0,6,1)),"-")</f>
        <v>-</v>
      </c>
      <c r="D28" s="71" t="str">
        <f ca="1">IFERROR(AVERAGE(OFFSET('DATOS REVISADOS'!$D$5,(((ROW()-9)*6)+6)+18,0,6,1)),"-")</f>
        <v>-</v>
      </c>
      <c r="E28" s="71" t="str">
        <f ca="1">IFERROR(AVERAGE(OFFSET('DATOS REVISADOS'!$E$5,(((ROW()-9)*6)+6)+18,0,6,1)),"-")</f>
        <v>-</v>
      </c>
      <c r="F28" s="62"/>
      <c r="G28" s="62"/>
      <c r="H28" s="71" t="str">
        <f ca="1">IFERROR(AVERAGE(OFFSET('DATOS REVISADOS'!$F$5,(((ROW()-9)*6)+6)+18,0,6,1)),"-")</f>
        <v>-</v>
      </c>
      <c r="I28" s="71" t="str">
        <f ca="1">IFERROR(AVERAGE(OFFSET('DATOS REVISADOS'!$G$5,(((ROW()-9)*6)+6)+18,0,6,1)),"-")</f>
        <v>-</v>
      </c>
      <c r="J28" s="71" t="e">
        <f t="shared" ca="1" si="0"/>
        <v>#VALUE!</v>
      </c>
    </row>
    <row r="29" spans="1:10" x14ac:dyDescent="0.25">
      <c r="A29" s="69"/>
      <c r="B29" s="70">
        <f t="shared" si="1"/>
        <v>1.0000000000000078</v>
      </c>
      <c r="C29" s="71" t="str">
        <f ca="1">IFERROR(AVERAGE(OFFSET('DATOS REVISADOS'!$C$5,(((ROW()-9)*6)+6)+18,0,6,1)),"-")</f>
        <v>-</v>
      </c>
      <c r="D29" s="71" t="str">
        <f ca="1">IFERROR(AVERAGE(OFFSET('DATOS REVISADOS'!$D$5,(((ROW()-9)*6)+6)+18,0,6,1)),"-")</f>
        <v>-</v>
      </c>
      <c r="E29" s="71" t="str">
        <f ca="1">IFERROR(AVERAGE(OFFSET('DATOS REVISADOS'!$E$5,(((ROW()-9)*6)+6)+18,0,6,1)),"-")</f>
        <v>-</v>
      </c>
      <c r="F29" s="62"/>
      <c r="G29" s="62"/>
      <c r="H29" s="71" t="str">
        <f ca="1">IFERROR(AVERAGE(OFFSET('DATOS REVISADOS'!$F$5,(((ROW()-9)*6)+6)+18,0,6,1)),"-")</f>
        <v>-</v>
      </c>
      <c r="I29" s="71" t="str">
        <f ca="1">IFERROR(AVERAGE(OFFSET('DATOS REVISADOS'!$G$5,(((ROW()-9)*6)+6)+18,0,6,1)),"-")</f>
        <v>-</v>
      </c>
      <c r="J29" s="71" t="e">
        <f t="shared" ca="1" si="0"/>
        <v>#VALUE!</v>
      </c>
    </row>
    <row r="30" spans="1:10" x14ac:dyDescent="0.25">
      <c r="A30" s="69"/>
      <c r="B30" s="70">
        <f t="shared" si="1"/>
        <v>1.0416666666666747</v>
      </c>
      <c r="C30" s="71" t="str">
        <f ca="1">IFERROR(AVERAGE(OFFSET('DATOS REVISADOS'!$C$5,(((ROW()-9)*6)+6)+18,0,6,1)),"-")</f>
        <v>-</v>
      </c>
      <c r="D30" s="71" t="str">
        <f ca="1">IFERROR(AVERAGE(OFFSET('DATOS REVISADOS'!$D$5,(((ROW()-9)*6)+6)+18,0,6,1)),"-")</f>
        <v>-</v>
      </c>
      <c r="E30" s="71" t="str">
        <f ca="1">IFERROR(AVERAGE(OFFSET('DATOS REVISADOS'!$E$5,(((ROW()-9)*6)+6)+18,0,6,1)),"-")</f>
        <v>-</v>
      </c>
      <c r="F30" s="62"/>
      <c r="G30" s="62"/>
      <c r="H30" s="71" t="str">
        <f ca="1">IFERROR(AVERAGE(OFFSET('DATOS REVISADOS'!$F$5,(((ROW()-9)*6)+6)+18,0,6,1)),"-")</f>
        <v>-</v>
      </c>
      <c r="I30" s="71" t="str">
        <f ca="1">IFERROR(AVERAGE(OFFSET('DATOS REVISADOS'!$G$5,(((ROW()-9)*6)+6)+18,0,6,1)),"-")</f>
        <v>-</v>
      </c>
      <c r="J30" s="71" t="e">
        <f t="shared" ca="1" si="0"/>
        <v>#VALUE!</v>
      </c>
    </row>
    <row r="31" spans="1:10" x14ac:dyDescent="0.25">
      <c r="A31" s="69"/>
      <c r="B31" s="70">
        <f t="shared" si="1"/>
        <v>1.0833333333333417</v>
      </c>
      <c r="C31" s="71" t="str">
        <f ca="1">IFERROR(AVERAGE(OFFSET('DATOS REVISADOS'!$C$5,(((ROW()-9)*6)+6)+18,0,6,1)),"-")</f>
        <v>-</v>
      </c>
      <c r="D31" s="71" t="str">
        <f ca="1">IFERROR(AVERAGE(OFFSET('DATOS REVISADOS'!$D$5,(((ROW()-9)*6)+6)+18,0,6,1)),"-")</f>
        <v>-</v>
      </c>
      <c r="E31" s="71" t="str">
        <f ca="1">IFERROR(AVERAGE(OFFSET('DATOS REVISADOS'!$E$5,(((ROW()-9)*6)+6)+18,0,6,1)),"-")</f>
        <v>-</v>
      </c>
      <c r="F31" s="62"/>
      <c r="G31" s="62"/>
      <c r="H31" s="71" t="str">
        <f ca="1">IFERROR(AVERAGE(OFFSET('DATOS REVISADOS'!$F$5,(((ROW()-9)*6)+6)+18,0,6,1)),"-")</f>
        <v>-</v>
      </c>
      <c r="I31" s="71" t="str">
        <f ca="1">IFERROR(AVERAGE(OFFSET('DATOS REVISADOS'!$G$5,(((ROW()-9)*6)+6)+18,0,6,1)),"-")</f>
        <v>-</v>
      </c>
      <c r="J31" s="71" t="e">
        <f t="shared" ca="1" si="0"/>
        <v>#VALUE!</v>
      </c>
    </row>
    <row r="32" spans="1:10" x14ac:dyDescent="0.25">
      <c r="A32" s="69"/>
      <c r="B32" s="70">
        <f t="shared" si="1"/>
        <v>1.1250000000000087</v>
      </c>
      <c r="C32" s="71" t="str">
        <f ca="1">IFERROR(AVERAGE(OFFSET('DATOS REVISADOS'!$C$5,(((ROW()-9)*6)+6)+18,0,6,1)),"-")</f>
        <v>-</v>
      </c>
      <c r="D32" s="71" t="str">
        <f ca="1">IFERROR(AVERAGE(OFFSET('DATOS REVISADOS'!$D$5,(((ROW()-9)*6)+6)+18,0,6,1)),"-")</f>
        <v>-</v>
      </c>
      <c r="E32" s="71" t="str">
        <f ca="1">IFERROR(AVERAGE(OFFSET('DATOS REVISADOS'!$E$5,(((ROW()-9)*6)+6)+18,0,6,1)),"-")</f>
        <v>-</v>
      </c>
      <c r="F32" s="62"/>
      <c r="G32" s="62"/>
      <c r="H32" s="71" t="str">
        <f ca="1">IFERROR(AVERAGE(OFFSET('DATOS REVISADOS'!$F$5,(((ROW()-9)*6)+6)+18,0,6,1)),"-")</f>
        <v>-</v>
      </c>
      <c r="I32" s="71" t="str">
        <f ca="1">IFERROR(AVERAGE(OFFSET('DATOS REVISADOS'!$G$5,(((ROW()-9)*6)+6)+18,0,6,1)),"-")</f>
        <v>-</v>
      </c>
      <c r="J32" s="71" t="e">
        <f t="shared" ca="1" si="0"/>
        <v>#VALUE!</v>
      </c>
    </row>
    <row r="33" spans="1:10" x14ac:dyDescent="0.25">
      <c r="A33" s="69"/>
      <c r="B33" s="70">
        <f t="shared" si="1"/>
        <v>1.1666666666666756</v>
      </c>
      <c r="C33" s="72" t="str">
        <f ca="1">IFERROR(AVERAGE(OFFSET('DATOS REVISADOS'!$C$5,(((ROW()-9)*6)+6)+18,0,6,1)),"-")</f>
        <v>-</v>
      </c>
      <c r="D33" s="72" t="str">
        <f ca="1">IFERROR(AVERAGE(OFFSET('DATOS REVISADOS'!$D$5,(((ROW()-9)*6)+6)+18,0,6,1)),"-")</f>
        <v>-</v>
      </c>
      <c r="E33" s="71" t="str">
        <f ca="1">IFERROR(AVERAGE(OFFSET('DATOS REVISADOS'!$E$5,(((ROW()-9)*6)+6)+18,0,6,1)),"-")</f>
        <v>-</v>
      </c>
      <c r="F33" s="62"/>
      <c r="G33" s="62"/>
      <c r="H33" s="71" t="str">
        <f ca="1">IFERROR(AVERAGE(OFFSET('DATOS REVISADOS'!$F$5,(((ROW()-9)*6)+6)+18,0,6,1)),"-")</f>
        <v>-</v>
      </c>
      <c r="I33" s="71" t="str">
        <f ca="1">IFERROR(AVERAGE(OFFSET('DATOS REVISADOS'!$G$5,(((ROW()-9)*6)+6)+18,0,6,1)),"-")</f>
        <v>-</v>
      </c>
      <c r="J33" s="71" t="e">
        <f t="shared" ca="1" si="0"/>
        <v>#VALUE!</v>
      </c>
    </row>
    <row r="34" spans="1:10" x14ac:dyDescent="0.25">
      <c r="A34" s="69"/>
      <c r="B34" s="70">
        <f t="shared" si="1"/>
        <v>1.2083333333333426</v>
      </c>
      <c r="C34" s="72" t="str">
        <f ca="1">IFERROR(AVERAGE(OFFSET('DATOS REVISADOS'!$C$5,(((ROW()-9)*6)+6)+18,0,6,1)),"-")</f>
        <v>-</v>
      </c>
      <c r="D34" s="72" t="str">
        <f ca="1">IFERROR(AVERAGE(OFFSET('DATOS REVISADOS'!$D$5,(((ROW()-9)*6)+6)+18,0,6,1)),"-")</f>
        <v>-</v>
      </c>
      <c r="E34" s="71" t="str">
        <f ca="1">IFERROR(AVERAGE(OFFSET('DATOS REVISADOS'!$E$5,(((ROW()-9)*6)+6)+18,0,6,1)),"-")</f>
        <v>-</v>
      </c>
      <c r="F34" s="62"/>
      <c r="G34" s="62"/>
      <c r="H34" s="71" t="str">
        <f ca="1">IFERROR(AVERAGE(OFFSET('DATOS REVISADOS'!$F$5,(((ROW()-9)*6)+6)+18,0,6,1)),"-")</f>
        <v>-</v>
      </c>
      <c r="I34" s="71" t="str">
        <f ca="1">IFERROR(AVERAGE(OFFSET('DATOS REVISADOS'!$G$5,(((ROW()-9)*6)+6)+18,0,6,1)),"-")</f>
        <v>-</v>
      </c>
      <c r="J34" s="71" t="e">
        <f t="shared" ca="1" si="0"/>
        <v>#VALUE!</v>
      </c>
    </row>
    <row r="35" spans="1:10" x14ac:dyDescent="0.25">
      <c r="A35" s="69"/>
      <c r="B35" s="70">
        <f t="shared" si="1"/>
        <v>1.2500000000000095</v>
      </c>
      <c r="C35" s="73" t="str">
        <f ca="1">IFERROR(AVERAGE(OFFSET('DATOS REVISADOS'!$C$5,(((ROW()-9)*6)+6)+18,0,6,1)),"-")</f>
        <v>-</v>
      </c>
      <c r="D35" s="73" t="str">
        <f ca="1">IFERROR(AVERAGE(OFFSET('DATOS REVISADOS'!$D$5,(((ROW()-9)*6)+6)+18,0,6,1)),"-")</f>
        <v>-</v>
      </c>
      <c r="E35" s="73" t="str">
        <f ca="1">IFERROR(AVERAGE(OFFSET('DATOS REVISADOS'!$E$5,(((ROW()-9)*6)+6)+18,0,6,1)),"-")</f>
        <v>-</v>
      </c>
      <c r="F35" s="74"/>
      <c r="G35" s="74"/>
      <c r="H35" s="73" t="str">
        <f ca="1">IFERROR(AVERAGE(OFFSET('DATOS REVISADOS'!$F$5,(((ROW()-9)*6)+6)+18,0,6,1)),"-")</f>
        <v>-</v>
      </c>
      <c r="I35" s="73" t="str">
        <f ca="1">IFERROR(AVERAGE(OFFSET('DATOS REVISADOS'!$G$5,(((ROW()-9)*6)+6)+18,0,6,1)),"-")</f>
        <v>-</v>
      </c>
      <c r="J35" s="73" t="e">
        <f ca="1">+H35+I35</f>
        <v>#VALUE!</v>
      </c>
    </row>
    <row r="36" spans="1:10" x14ac:dyDescent="0.25">
      <c r="A36" s="69"/>
      <c r="B36" s="70">
        <f t="shared" si="1"/>
        <v>1.2916666666666765</v>
      </c>
      <c r="C36" s="71" t="str">
        <f ca="1">IFERROR(AVERAGE(OFFSET('DATOS REVISADOS'!$C$5,(((ROW()-9)*6)+6)+18,0,6,1)),"-")</f>
        <v>-</v>
      </c>
      <c r="D36" s="71" t="str">
        <f ca="1">IFERROR(AVERAGE(OFFSET('DATOS REVISADOS'!$D$5,(((ROW()-9)*6)+6)+18,0,6,1)),"-")</f>
        <v>-</v>
      </c>
      <c r="E36" s="71" t="str">
        <f ca="1">IFERROR(AVERAGE(OFFSET('DATOS REVISADOS'!$E$5,(((ROW()-9)*6)+6)+18,0,6,1)),"-")</f>
        <v>-</v>
      </c>
      <c r="F36" s="62"/>
      <c r="G36" s="62"/>
      <c r="H36" s="71" t="str">
        <f ca="1">IFERROR(AVERAGE(OFFSET('DATOS REVISADOS'!$F$5,(((ROW()-9)*6)+6)+18,0,6,1)),"-")</f>
        <v>-</v>
      </c>
      <c r="I36" s="71" t="str">
        <f ca="1">IFERROR(AVERAGE(OFFSET('DATOS REVISADOS'!$G$5,(((ROW()-9)*6)+6)+18,0,6,1)),"-")</f>
        <v>-</v>
      </c>
      <c r="J36" s="71" t="e">
        <f t="shared" ca="1" si="0"/>
        <v>#VALUE!</v>
      </c>
    </row>
    <row r="37" spans="1:10" x14ac:dyDescent="0.25">
      <c r="A37" s="69"/>
      <c r="B37" s="70">
        <f t="shared" si="1"/>
        <v>1.3333333333333435</v>
      </c>
      <c r="C37" s="71" t="str">
        <f ca="1">IFERROR(AVERAGE(OFFSET('DATOS REVISADOS'!$C$5,(((ROW()-9)*6)+6)+18,0,6,1)),"-")</f>
        <v>-</v>
      </c>
      <c r="D37" s="71" t="str">
        <f ca="1">IFERROR(AVERAGE(OFFSET('DATOS REVISADOS'!$D$5,(((ROW()-9)*6)+6)+18,0,6,1)),"-")</f>
        <v>-</v>
      </c>
      <c r="E37" s="71" t="str">
        <f ca="1">IFERROR(AVERAGE(OFFSET('DATOS REVISADOS'!$E$5,(((ROW()-9)*6)+6)+18,0,6,1)),"-")</f>
        <v>-</v>
      </c>
      <c r="F37" s="62"/>
      <c r="G37" s="62"/>
      <c r="H37" s="71" t="str">
        <f ca="1">IFERROR(AVERAGE(OFFSET('DATOS REVISADOS'!$F$5,(((ROW()-9)*6)+6)+18,0,6,1)),"-")</f>
        <v>-</v>
      </c>
      <c r="I37" s="71" t="str">
        <f ca="1">IFERROR(AVERAGE(OFFSET('DATOS REVISADOS'!$G$5,(((ROW()-9)*6)+6)+18,0,6,1)),"-")</f>
        <v>-</v>
      </c>
      <c r="J37" s="71" t="e">
        <f t="shared" ca="1" si="0"/>
        <v>#VALUE!</v>
      </c>
    </row>
    <row r="38" spans="1:10" x14ac:dyDescent="0.25">
      <c r="A38" s="69"/>
      <c r="B38" s="70">
        <f t="shared" si="1"/>
        <v>1.3750000000000104</v>
      </c>
      <c r="C38" s="71" t="str">
        <f ca="1">IFERROR(AVERAGE(OFFSET('DATOS REVISADOS'!$C$5,(((ROW()-9)*6)+6)+18,0,6,1)),"-")</f>
        <v>-</v>
      </c>
      <c r="D38" s="71" t="str">
        <f ca="1">IFERROR(AVERAGE(OFFSET('DATOS REVISADOS'!$D$5,(((ROW()-9)*6)+6)+18,0,6,1)),"-")</f>
        <v>-</v>
      </c>
      <c r="E38" s="71" t="str">
        <f ca="1">IFERROR(AVERAGE(OFFSET('DATOS REVISADOS'!$E$5,(((ROW()-9)*6)+6)+18,0,6,1)),"-")</f>
        <v>-</v>
      </c>
      <c r="F38" s="62"/>
      <c r="G38" s="62"/>
      <c r="H38" s="71" t="str">
        <f ca="1">IFERROR(AVERAGE(OFFSET('DATOS REVISADOS'!$F$5,(((ROW()-9)*6)+6)+18,0,6,1)),"-")</f>
        <v>-</v>
      </c>
      <c r="I38" s="71" t="str">
        <f ca="1">IFERROR(AVERAGE(OFFSET('DATOS REVISADOS'!$G$5,(((ROW()-9)*6)+6)+18,0,6,1)),"-")</f>
        <v>-</v>
      </c>
      <c r="J38" s="71" t="e">
        <f t="shared" ca="1" si="0"/>
        <v>#VALUE!</v>
      </c>
    </row>
    <row r="39" spans="1:10" x14ac:dyDescent="0.25">
      <c r="A39" s="69"/>
      <c r="B39" s="70">
        <f t="shared" si="1"/>
        <v>1.4166666666666774</v>
      </c>
      <c r="C39" s="71" t="str">
        <f ca="1">IFERROR(AVERAGE(OFFSET('DATOS REVISADOS'!$C$5,(((ROW()-9)*6)+6)+18,0,6,1)),"-")</f>
        <v>-</v>
      </c>
      <c r="D39" s="71" t="str">
        <f ca="1">IFERROR(AVERAGE(OFFSET('DATOS REVISADOS'!$D$5,(((ROW()-9)*6)+6)+18,0,6,1)),"-")</f>
        <v>-</v>
      </c>
      <c r="E39" s="71" t="str">
        <f ca="1">IFERROR(AVERAGE(OFFSET('DATOS REVISADOS'!$E$5,(((ROW()-9)*6)+6)+18,0,6,1)),"-")</f>
        <v>-</v>
      </c>
      <c r="F39" s="62"/>
      <c r="G39" s="62"/>
      <c r="H39" s="71" t="str">
        <f ca="1">IFERROR(AVERAGE(OFFSET('DATOS REVISADOS'!$F$5,(((ROW()-9)*6)+6)+18,0,6,1)),"-")</f>
        <v>-</v>
      </c>
      <c r="I39" s="71" t="str">
        <f ca="1">IFERROR(AVERAGE(OFFSET('DATOS REVISADOS'!$G$5,(((ROW()-9)*6)+6)+18,0,6,1)),"-")</f>
        <v>-</v>
      </c>
      <c r="J39" s="71" t="e">
        <f t="shared" ca="1" si="0"/>
        <v>#VALUE!</v>
      </c>
    </row>
    <row r="40" spans="1:10" x14ac:dyDescent="0.25">
      <c r="A40" s="69"/>
      <c r="B40" s="70">
        <f t="shared" si="1"/>
        <v>1.4583333333333444</v>
      </c>
      <c r="C40" s="71" t="str">
        <f ca="1">IFERROR(AVERAGE(OFFSET('DATOS REVISADOS'!$C$5,(((ROW()-9)*6)+6)+18,0,6,1)),"-")</f>
        <v>-</v>
      </c>
      <c r="D40" s="71" t="str">
        <f ca="1">IFERROR(AVERAGE(OFFSET('DATOS REVISADOS'!$D$5,(((ROW()-9)*6)+6)+18,0,6,1)),"-")</f>
        <v>-</v>
      </c>
      <c r="E40" s="71" t="str">
        <f ca="1">IFERROR(AVERAGE(OFFSET('DATOS REVISADOS'!$E$5,(((ROW()-9)*6)+6)+18,0,6,1)),"-")</f>
        <v>-</v>
      </c>
      <c r="F40" s="62"/>
      <c r="G40" s="62"/>
      <c r="H40" s="71" t="str">
        <f ca="1">IFERROR(AVERAGE(OFFSET('DATOS REVISADOS'!$F$5,(((ROW()-9)*6)+6)+18,0,6,1)),"-")</f>
        <v>-</v>
      </c>
      <c r="I40" s="71" t="str">
        <f ca="1">IFERROR(AVERAGE(OFFSET('DATOS REVISADOS'!$G$5,(((ROW()-9)*6)+6)+18,0,6,1)),"-")</f>
        <v>-</v>
      </c>
      <c r="J40" s="71" t="e">
        <f t="shared" ca="1" si="0"/>
        <v>#VALUE!</v>
      </c>
    </row>
    <row r="41" spans="1:10" x14ac:dyDescent="0.25">
      <c r="A41" s="69"/>
      <c r="B41" s="70">
        <f t="shared" si="1"/>
        <v>1.5000000000000113</v>
      </c>
      <c r="C41" s="71" t="str">
        <f ca="1">IFERROR(AVERAGE(OFFSET('DATOS REVISADOS'!$C$5,(((ROW()-9)*6)+6)+18,0,6,1)),"-")</f>
        <v>-</v>
      </c>
      <c r="D41" s="71" t="str">
        <f ca="1">IFERROR(AVERAGE(OFFSET('DATOS REVISADOS'!$D$5,(((ROW()-9)*6)+6)+18,0,6,1)),"-")</f>
        <v>-</v>
      </c>
      <c r="E41" s="71" t="str">
        <f ca="1">IFERROR(AVERAGE(OFFSET('DATOS REVISADOS'!$E$5,(((ROW()-9)*6)+6)+18,0,6,1)),"-")</f>
        <v>-</v>
      </c>
      <c r="F41" s="62"/>
      <c r="G41" s="62"/>
      <c r="H41" s="71" t="str">
        <f ca="1">IFERROR(AVERAGE(OFFSET('DATOS REVISADOS'!$F$5,(((ROW()-9)*6)+6)+18,0,6,1)),"-")</f>
        <v>-</v>
      </c>
      <c r="I41" s="71" t="str">
        <f ca="1">IFERROR(AVERAGE(OFFSET('DATOS REVISADOS'!$G$5,(((ROW()-9)*6)+6)+18,0,6,1)),"-")</f>
        <v>-</v>
      </c>
      <c r="J41" s="71" t="e">
        <f t="shared" ca="1" si="0"/>
        <v>#VALUE!</v>
      </c>
    </row>
    <row r="42" spans="1:10" x14ac:dyDescent="0.25">
      <c r="A42" s="69"/>
      <c r="B42" s="70">
        <f t="shared" si="1"/>
        <v>1.5416666666666783</v>
      </c>
      <c r="C42" s="71" t="str">
        <f ca="1">IFERROR(AVERAGE(OFFSET('DATOS REVISADOS'!$C$5,(((ROW()-9)*6)+6)+18,0,6,1)),"-")</f>
        <v>-</v>
      </c>
      <c r="D42" s="71" t="str">
        <f ca="1">IFERROR(AVERAGE(OFFSET('DATOS REVISADOS'!$D$5,(((ROW()-9)*6)+6)+18,0,6,1)),"-")</f>
        <v>-</v>
      </c>
      <c r="E42" s="71" t="str">
        <f ca="1">IFERROR(AVERAGE(OFFSET('DATOS REVISADOS'!$E$5,(((ROW()-9)*6)+6)+18,0,6,1)),"-")</f>
        <v>-</v>
      </c>
      <c r="F42" s="62"/>
      <c r="G42" s="62"/>
      <c r="H42" s="71" t="str">
        <f ca="1">IFERROR(AVERAGE(OFFSET('DATOS REVISADOS'!$F$5,(((ROW()-9)*6)+6)+18,0,6,1)),"-")</f>
        <v>-</v>
      </c>
      <c r="I42" s="71" t="str">
        <f ca="1">IFERROR(AVERAGE(OFFSET('DATOS REVISADOS'!$G$5,(((ROW()-9)*6)+6)+18,0,6,1)),"-")</f>
        <v>-</v>
      </c>
      <c r="J42" s="71" t="e">
        <f t="shared" ca="1" si="0"/>
        <v>#VALUE!</v>
      </c>
    </row>
    <row r="43" spans="1:10" x14ac:dyDescent="0.25">
      <c r="A43" s="69"/>
      <c r="B43" s="70">
        <f t="shared" si="1"/>
        <v>1.5833333333333452</v>
      </c>
      <c r="C43" s="71" t="str">
        <f ca="1">IFERROR(AVERAGE(OFFSET('DATOS REVISADOS'!$C$5,(((ROW()-9)*6)+6)+18,0,6,1)),"-")</f>
        <v>-</v>
      </c>
      <c r="D43" s="71" t="str">
        <f ca="1">IFERROR(AVERAGE(OFFSET('DATOS REVISADOS'!$D$5,(((ROW()-9)*6)+6)+18,0,6,1)),"-")</f>
        <v>-</v>
      </c>
      <c r="E43" s="71" t="str">
        <f ca="1">IFERROR(AVERAGE(OFFSET('DATOS REVISADOS'!$E$5,(((ROW()-9)*6)+6)+18,0,6,1)),"-")</f>
        <v>-</v>
      </c>
      <c r="F43" s="62"/>
      <c r="G43" s="62"/>
      <c r="H43" s="71" t="str">
        <f ca="1">IFERROR(AVERAGE(OFFSET('DATOS REVISADOS'!$F$5,(((ROW()-9)*6)+6)+18,0,6,1)),"-")</f>
        <v>-</v>
      </c>
      <c r="I43" s="71" t="str">
        <f ca="1">IFERROR(AVERAGE(OFFSET('DATOS REVISADOS'!$G$5,(((ROW()-9)*6)+6)+18,0,6,1)),"-")</f>
        <v>-</v>
      </c>
      <c r="J43" s="71" t="e">
        <f t="shared" ca="1" si="0"/>
        <v>#VALUE!</v>
      </c>
    </row>
    <row r="44" spans="1:10" x14ac:dyDescent="0.25">
      <c r="A44" s="69"/>
      <c r="B44" s="70">
        <f t="shared" si="1"/>
        <v>1.6250000000000122</v>
      </c>
      <c r="C44" s="71" t="str">
        <f ca="1">IFERROR(AVERAGE(OFFSET('DATOS REVISADOS'!$C$5,(((ROW()-9)*6)+6)+18,0,6,1)),"-")</f>
        <v>-</v>
      </c>
      <c r="D44" s="71" t="str">
        <f ca="1">IFERROR(AVERAGE(OFFSET('DATOS REVISADOS'!$D$5,(((ROW()-9)*6)+6)+18,0,6,1)),"-")</f>
        <v>-</v>
      </c>
      <c r="E44" s="71" t="str">
        <f ca="1">IFERROR(AVERAGE(OFFSET('DATOS REVISADOS'!$E$5,(((ROW()-9)*6)+6)+18,0,6,1)),"-")</f>
        <v>-</v>
      </c>
      <c r="F44" s="62"/>
      <c r="G44" s="62"/>
      <c r="H44" s="71" t="str">
        <f ca="1">IFERROR(AVERAGE(OFFSET('DATOS REVISADOS'!$F$5,(((ROW()-9)*6)+6)+18,0,6,1)),"-")</f>
        <v>-</v>
      </c>
      <c r="I44" s="71" t="str">
        <f ca="1">IFERROR(AVERAGE(OFFSET('DATOS REVISADOS'!$G$5,(((ROW()-9)*6)+6)+18,0,6,1)),"-")</f>
        <v>-</v>
      </c>
      <c r="J44" s="71" t="e">
        <f t="shared" ca="1" si="0"/>
        <v>#VALUE!</v>
      </c>
    </row>
    <row r="45" spans="1:10" x14ac:dyDescent="0.25">
      <c r="A45" s="69"/>
      <c r="B45" s="70">
        <f t="shared" si="1"/>
        <v>1.6666666666666792</v>
      </c>
      <c r="C45" s="71" t="str">
        <f ca="1">IFERROR(AVERAGE(OFFSET('DATOS REVISADOS'!$C$5,(((ROW()-9)*6)+6)+18,0,6,1)),"-")</f>
        <v>-</v>
      </c>
      <c r="D45" s="71" t="str">
        <f ca="1">IFERROR(AVERAGE(OFFSET('DATOS REVISADOS'!$D$5,(((ROW()-9)*6)+6)+18,0,6,1)),"-")</f>
        <v>-</v>
      </c>
      <c r="E45" s="71" t="str">
        <f ca="1">IFERROR(AVERAGE(OFFSET('DATOS REVISADOS'!$E$5,(((ROW()-9)*6)+6)+18,0,6,1)),"-")</f>
        <v>-</v>
      </c>
      <c r="F45" s="62"/>
      <c r="G45" s="62"/>
      <c r="H45" s="71" t="str">
        <f ca="1">IFERROR(AVERAGE(OFFSET('DATOS REVISADOS'!$F$5,(((ROW()-9)*6)+6)+18,0,6,1)),"-")</f>
        <v>-</v>
      </c>
      <c r="I45" s="71" t="str">
        <f ca="1">IFERROR(AVERAGE(OFFSET('DATOS REVISADOS'!$G$5,(((ROW()-9)*6)+6)+18,0,6,1)),"-")</f>
        <v>-</v>
      </c>
      <c r="J45" s="71" t="e">
        <f t="shared" ca="1" si="0"/>
        <v>#VALUE!</v>
      </c>
    </row>
    <row r="46" spans="1:10" x14ac:dyDescent="0.25">
      <c r="A46" s="69"/>
      <c r="B46" s="70">
        <f t="shared" si="1"/>
        <v>1.7083333333333461</v>
      </c>
      <c r="C46" s="71" t="str">
        <f ca="1">IFERROR(AVERAGE(OFFSET('DATOS REVISADOS'!$C$5,(((ROW()-9)*6)+6)+18,0,6,1)),"-")</f>
        <v>-</v>
      </c>
      <c r="D46" s="71" t="str">
        <f ca="1">IFERROR(AVERAGE(OFFSET('DATOS REVISADOS'!$D$5,(((ROW()-9)*6)+6)+18,0,6,1)),"-")</f>
        <v>-</v>
      </c>
      <c r="E46" s="71" t="str">
        <f ca="1">IFERROR(AVERAGE(OFFSET('DATOS REVISADOS'!$E$5,(((ROW()-9)*6)+6)+18,0,6,1)),"-")</f>
        <v>-</v>
      </c>
      <c r="F46" s="62"/>
      <c r="G46" s="62"/>
      <c r="H46" s="71" t="str">
        <f ca="1">IFERROR(AVERAGE(OFFSET('DATOS REVISADOS'!$F$5,(((ROW()-9)*6)+6)+18,0,6,1)),"-")</f>
        <v>-</v>
      </c>
      <c r="I46" s="71" t="str">
        <f ca="1">IFERROR(AVERAGE(OFFSET('DATOS REVISADOS'!$G$5,(((ROW()-9)*6)+6)+18,0,6,1)),"-")</f>
        <v>-</v>
      </c>
      <c r="J46" s="71" t="e">
        <f t="shared" ca="1" si="0"/>
        <v>#VALUE!</v>
      </c>
    </row>
    <row r="47" spans="1:10" x14ac:dyDescent="0.25">
      <c r="A47" s="69"/>
      <c r="B47" s="70">
        <f t="shared" si="1"/>
        <v>1.7500000000000131</v>
      </c>
      <c r="C47" s="71" t="str">
        <f ca="1">IFERROR(AVERAGE(OFFSET('DATOS REVISADOS'!$C$5,(((ROW()-9)*6)+6)+18,0,6,1)),"-")</f>
        <v>-</v>
      </c>
      <c r="D47" s="71" t="str">
        <f ca="1">IFERROR(AVERAGE(OFFSET('DATOS REVISADOS'!$D$5,(((ROW()-9)*6)+6)+18,0,6,1)),"-")</f>
        <v>-</v>
      </c>
      <c r="E47" s="71" t="str">
        <f ca="1">IFERROR(AVERAGE(OFFSET('DATOS REVISADOS'!$E$5,(((ROW()-9)*6)+6)+18,0,6,1)),"-")</f>
        <v>-</v>
      </c>
      <c r="F47" s="62"/>
      <c r="G47" s="62"/>
      <c r="H47" s="71" t="str">
        <f ca="1">IFERROR(AVERAGE(OFFSET('DATOS REVISADOS'!$F$5,(((ROW()-9)*6)+6)+18,0,6,1)),"-")</f>
        <v>-</v>
      </c>
      <c r="I47" s="71" t="str">
        <f ca="1">IFERROR(AVERAGE(OFFSET('DATOS REVISADOS'!$G$5,(((ROW()-9)*6)+6)+18,0,6,1)),"-")</f>
        <v>-</v>
      </c>
      <c r="J47" s="71" t="e">
        <f t="shared" ca="1" si="0"/>
        <v>#VALUE!</v>
      </c>
    </row>
    <row r="48" spans="1:10" x14ac:dyDescent="0.25">
      <c r="A48" s="69"/>
      <c r="B48" s="70">
        <f t="shared" si="1"/>
        <v>1.7916666666666801</v>
      </c>
      <c r="C48" s="71" t="str">
        <f ca="1">IFERROR(AVERAGE(OFFSET('DATOS REVISADOS'!$C$5,(((ROW()-9)*6)+6)+18,0,6,1)),"-")</f>
        <v>-</v>
      </c>
      <c r="D48" s="71" t="str">
        <f ca="1">IFERROR(AVERAGE(OFFSET('DATOS REVISADOS'!$D$5,(((ROW()-9)*6)+6)+18,0,6,1)),"-")</f>
        <v>-</v>
      </c>
      <c r="E48" s="71" t="str">
        <f ca="1">IFERROR(AVERAGE(OFFSET('DATOS REVISADOS'!$E$5,(((ROW()-9)*6)+6)+18,0,6,1)),"-")</f>
        <v>-</v>
      </c>
      <c r="F48" s="62"/>
      <c r="G48" s="62"/>
      <c r="H48" s="71" t="str">
        <f ca="1">IFERROR(AVERAGE(OFFSET('DATOS REVISADOS'!$F$5,(((ROW()-9)*6)+6)+18,0,6,1)),"-")</f>
        <v>-</v>
      </c>
      <c r="I48" s="71" t="str">
        <f ca="1">IFERROR(AVERAGE(OFFSET('DATOS REVISADOS'!$G$5,(((ROW()-9)*6)+6)+18,0,6,1)),"-")</f>
        <v>-</v>
      </c>
      <c r="J48" s="71" t="e">
        <f t="shared" ca="1" si="0"/>
        <v>#VALUE!</v>
      </c>
    </row>
    <row r="49" spans="1:10" x14ac:dyDescent="0.25">
      <c r="A49" s="69"/>
      <c r="B49" s="70">
        <f t="shared" si="1"/>
        <v>1.833333333333347</v>
      </c>
      <c r="C49" s="71" t="str">
        <f ca="1">IFERROR(AVERAGE(OFFSET('DATOS REVISADOS'!$C$5,(((ROW()-9)*6)+6)+18,0,6,1)),"-")</f>
        <v>-</v>
      </c>
      <c r="D49" s="71" t="str">
        <f ca="1">IFERROR(AVERAGE(OFFSET('DATOS REVISADOS'!$D$5,(((ROW()-9)*6)+6)+18,0,6,1)),"-")</f>
        <v>-</v>
      </c>
      <c r="E49" s="71" t="str">
        <f ca="1">IFERROR(AVERAGE(OFFSET('DATOS REVISADOS'!$E$5,(((ROW()-9)*6)+6)+18,0,6,1)),"-")</f>
        <v>-</v>
      </c>
      <c r="F49" s="62"/>
      <c r="G49" s="62"/>
      <c r="H49" s="71" t="str">
        <f ca="1">IFERROR(AVERAGE(OFFSET('DATOS REVISADOS'!$F$5,(((ROW()-9)*6)+6)+18,0,6,1)),"-")</f>
        <v>-</v>
      </c>
      <c r="I49" s="71" t="str">
        <f ca="1">IFERROR(AVERAGE(OFFSET('DATOS REVISADOS'!$G$5,(((ROW()-9)*6)+6)+18,0,6,1)),"-")</f>
        <v>-</v>
      </c>
      <c r="J49" s="71" t="e">
        <f t="shared" ca="1" si="0"/>
        <v>#VALUE!</v>
      </c>
    </row>
    <row r="50" spans="1:10" x14ac:dyDescent="0.25">
      <c r="A50" s="69"/>
      <c r="B50" s="70">
        <f t="shared" si="1"/>
        <v>1.875000000000014</v>
      </c>
      <c r="C50" s="71" t="str">
        <f ca="1">IFERROR(AVERAGE(OFFSET('DATOS REVISADOS'!$C$5,(((ROW()-9)*6)+6)+18,0,6,1)),"-")</f>
        <v>-</v>
      </c>
      <c r="D50" s="71" t="str">
        <f ca="1">IFERROR(AVERAGE(OFFSET('DATOS REVISADOS'!$D$5,(((ROW()-9)*6)+6)+18,0,6,1)),"-")</f>
        <v>-</v>
      </c>
      <c r="E50" s="71" t="str">
        <f ca="1">IFERROR(AVERAGE(OFFSET('DATOS REVISADOS'!$E$5,(((ROW()-9)*6)+6)+18,0,6,1)),"-")</f>
        <v>-</v>
      </c>
      <c r="F50" s="62"/>
      <c r="G50" s="62"/>
      <c r="H50" s="71" t="str">
        <f ca="1">IFERROR(AVERAGE(OFFSET('DATOS REVISADOS'!$F$5,(((ROW()-9)*6)+6)+18,0,6,1)),"-")</f>
        <v>-</v>
      </c>
      <c r="I50" s="71" t="str">
        <f ca="1">IFERROR(AVERAGE(OFFSET('DATOS REVISADOS'!$G$5,(((ROW()-9)*6)+6)+18,0,6,1)),"-")</f>
        <v>-</v>
      </c>
      <c r="J50" s="71" t="e">
        <f t="shared" ca="1" si="0"/>
        <v>#VALUE!</v>
      </c>
    </row>
    <row r="51" spans="1:10" x14ac:dyDescent="0.25">
      <c r="A51" s="69"/>
      <c r="B51" s="70">
        <f t="shared" si="1"/>
        <v>1.916666666666681</v>
      </c>
      <c r="C51" s="71" t="str">
        <f ca="1">IFERROR(AVERAGE(OFFSET('DATOS REVISADOS'!$C$5,(((ROW()-9)*6)+6)+18,0,6,1)),"-")</f>
        <v>-</v>
      </c>
      <c r="D51" s="71" t="str">
        <f ca="1">IFERROR(AVERAGE(OFFSET('DATOS REVISADOS'!$D$5,(((ROW()-9)*6)+6)+18,0,6,1)),"-")</f>
        <v>-</v>
      </c>
      <c r="E51" s="71" t="str">
        <f ca="1">IFERROR(AVERAGE(OFFSET('DATOS REVISADOS'!$E$5,(((ROW()-9)*6)+6)+18,0,6,1)),"-")</f>
        <v>-</v>
      </c>
      <c r="F51" s="62"/>
      <c r="G51" s="62"/>
      <c r="H51" s="71" t="str">
        <f ca="1">IFERROR(AVERAGE(OFFSET('DATOS REVISADOS'!$F$5,(((ROW()-9)*6)+6)+18,0,6,1)),"-")</f>
        <v>-</v>
      </c>
      <c r="I51" s="71" t="str">
        <f ca="1">IFERROR(AVERAGE(OFFSET('DATOS REVISADOS'!$G$5,(((ROW()-9)*6)+6)+18,0,6,1)),"-")</f>
        <v>-</v>
      </c>
      <c r="J51" s="71" t="e">
        <f t="shared" ca="1" si="0"/>
        <v>#VALUE!</v>
      </c>
    </row>
    <row r="52" spans="1:10" x14ac:dyDescent="0.25">
      <c r="A52" s="69"/>
      <c r="B52" s="70">
        <f t="shared" si="1"/>
        <v>1.9583333333333479</v>
      </c>
      <c r="C52" s="71" t="str">
        <f ca="1">IFERROR(AVERAGE(OFFSET('DATOS REVISADOS'!$C$5,(((ROW()-9)*6)+6)+18,0,6,1)),"-")</f>
        <v>-</v>
      </c>
      <c r="D52" s="71" t="str">
        <f ca="1">IFERROR(AVERAGE(OFFSET('DATOS REVISADOS'!$D$5,(((ROW()-9)*6)+6)+18,0,6,1)),"-")</f>
        <v>-</v>
      </c>
      <c r="E52" s="71" t="str">
        <f ca="1">IFERROR(AVERAGE(OFFSET('DATOS REVISADOS'!$E$5,(((ROW()-9)*6)+6)+18,0,6,1)),"-")</f>
        <v>-</v>
      </c>
      <c r="F52" s="62"/>
      <c r="G52" s="62"/>
      <c r="H52" s="71" t="str">
        <f ca="1">IFERROR(AVERAGE(OFFSET('DATOS REVISADOS'!$F$5,(((ROW()-9)*6)+6)+18,0,6,1)),"-")</f>
        <v>-</v>
      </c>
      <c r="I52" s="71" t="str">
        <f ca="1">IFERROR(AVERAGE(OFFSET('DATOS REVISADOS'!$G$5,(((ROW()-9)*6)+6)+18,0,6,1)),"-")</f>
        <v>-</v>
      </c>
      <c r="J52" s="71" t="e">
        <f t="shared" ca="1" si="0"/>
        <v>#VALUE!</v>
      </c>
    </row>
    <row r="53" spans="1:10" x14ac:dyDescent="0.25">
      <c r="A53" s="69"/>
      <c r="B53" s="70">
        <f t="shared" si="1"/>
        <v>2.0000000000000151</v>
      </c>
      <c r="C53" s="71" t="str">
        <f ca="1">IFERROR(AVERAGE(OFFSET('DATOS REVISADOS'!$C$5,(((ROW()-9)*6)+6)+18,0,6,1)),"-")</f>
        <v>-</v>
      </c>
      <c r="D53" s="71" t="str">
        <f ca="1">IFERROR(AVERAGE(OFFSET('DATOS REVISADOS'!$D$5,(((ROW()-9)*6)+6)+18,0,6,1)),"-")</f>
        <v>-</v>
      </c>
      <c r="E53" s="71" t="str">
        <f ca="1">IFERROR(AVERAGE(OFFSET('DATOS REVISADOS'!$E$5,(((ROW()-9)*6)+6)+18,0,6,1)),"-")</f>
        <v>-</v>
      </c>
      <c r="F53" s="62"/>
      <c r="G53" s="62"/>
      <c r="H53" s="71" t="str">
        <f ca="1">IFERROR(AVERAGE(OFFSET('DATOS REVISADOS'!$F$5,(((ROW()-9)*6)+6)+18,0,6,1)),"-")</f>
        <v>-</v>
      </c>
      <c r="I53" s="71" t="str">
        <f ca="1">IFERROR(AVERAGE(OFFSET('DATOS REVISADOS'!$G$5,(((ROW()-9)*6)+6)+18,0,6,1)),"-")</f>
        <v>-</v>
      </c>
      <c r="J53" s="71" t="e">
        <f t="shared" ca="1" si="0"/>
        <v>#VALUE!</v>
      </c>
    </row>
    <row r="54" spans="1:10" x14ac:dyDescent="0.25">
      <c r="A54" s="69"/>
      <c r="B54" s="70">
        <f t="shared" si="1"/>
        <v>2.0416666666666821</v>
      </c>
      <c r="C54" s="71" t="str">
        <f ca="1">IFERROR(AVERAGE(OFFSET('DATOS REVISADOS'!$C$5,(((ROW()-9)*6)+6)+18,0,6,1)),"-")</f>
        <v>-</v>
      </c>
      <c r="D54" s="71" t="str">
        <f ca="1">IFERROR(AVERAGE(OFFSET('DATOS REVISADOS'!$D$5,(((ROW()-9)*6)+6)+18,0,6,1)),"-")</f>
        <v>-</v>
      </c>
      <c r="E54" s="71" t="str">
        <f ca="1">IFERROR(AVERAGE(OFFSET('DATOS REVISADOS'!$E$5,(((ROW()-9)*6)+6)+18,0,6,1)),"-")</f>
        <v>-</v>
      </c>
      <c r="F54" s="62"/>
      <c r="G54" s="62"/>
      <c r="H54" s="71" t="str">
        <f ca="1">IFERROR(AVERAGE(OFFSET('DATOS REVISADOS'!$F$5,(((ROW()-9)*6)+6)+18,0,6,1)),"-")</f>
        <v>-</v>
      </c>
      <c r="I54" s="71" t="str">
        <f ca="1">IFERROR(AVERAGE(OFFSET('DATOS REVISADOS'!$G$5,(((ROW()-9)*6)+6)+18,0,6,1)),"-")</f>
        <v>-</v>
      </c>
      <c r="J54" s="71" t="e">
        <f t="shared" ca="1" si="0"/>
        <v>#VALUE!</v>
      </c>
    </row>
    <row r="55" spans="1:10" x14ac:dyDescent="0.25">
      <c r="A55" s="69"/>
      <c r="B55" s="70">
        <f t="shared" si="1"/>
        <v>2.083333333333349</v>
      </c>
      <c r="C55" s="71" t="str">
        <f ca="1">IFERROR(AVERAGE(OFFSET('DATOS REVISADOS'!$C$5,(((ROW()-9)*6)+6)+18,0,6,1)),"-")</f>
        <v>-</v>
      </c>
      <c r="D55" s="71" t="str">
        <f ca="1">IFERROR(AVERAGE(OFFSET('DATOS REVISADOS'!$D$5,(((ROW()-9)*6)+6)+18,0,6,1)),"-")</f>
        <v>-</v>
      </c>
      <c r="E55" s="71" t="str">
        <f ca="1">IFERROR(AVERAGE(OFFSET('DATOS REVISADOS'!$E$5,(((ROW()-9)*6)+6)+18,0,6,1)),"-")</f>
        <v>-</v>
      </c>
      <c r="F55" s="62"/>
      <c r="G55" s="62"/>
      <c r="H55" s="71" t="str">
        <f ca="1">IFERROR(AVERAGE(OFFSET('DATOS REVISADOS'!$F$5,(((ROW()-9)*6)+6)+18,0,6,1)),"-")</f>
        <v>-</v>
      </c>
      <c r="I55" s="71" t="str">
        <f ca="1">IFERROR(AVERAGE(OFFSET('DATOS REVISADOS'!$G$5,(((ROW()-9)*6)+6)+18,0,6,1)),"-")</f>
        <v>-</v>
      </c>
      <c r="J55" s="71" t="e">
        <f t="shared" ca="1" si="0"/>
        <v>#VALUE!</v>
      </c>
    </row>
    <row r="56" spans="1:10" x14ac:dyDescent="0.25">
      <c r="A56" s="69"/>
      <c r="B56" s="70">
        <f t="shared" si="1"/>
        <v>2.125000000000016</v>
      </c>
      <c r="C56" s="71" t="str">
        <f ca="1">IFERROR(AVERAGE(OFFSET('DATOS REVISADOS'!$C$5,(((ROW()-9)*6)+6)+18,0,6,1)),"-")</f>
        <v>-</v>
      </c>
      <c r="D56" s="71" t="str">
        <f ca="1">IFERROR(AVERAGE(OFFSET('DATOS REVISADOS'!$D$5,(((ROW()-9)*6)+6)+18,0,6,1)),"-")</f>
        <v>-</v>
      </c>
      <c r="E56" s="71" t="str">
        <f ca="1">IFERROR(AVERAGE(OFFSET('DATOS REVISADOS'!$E$5,(((ROW()-9)*6)+6)+18,0,6,1)),"-")</f>
        <v>-</v>
      </c>
      <c r="F56" s="62"/>
      <c r="G56" s="62"/>
      <c r="H56" s="71" t="str">
        <f ca="1">IFERROR(AVERAGE(OFFSET('DATOS REVISADOS'!$F$5,(((ROW()-9)*6)+6)+18,0,6,1)),"-")</f>
        <v>-</v>
      </c>
      <c r="I56" s="71" t="str">
        <f ca="1">IFERROR(AVERAGE(OFFSET('DATOS REVISADOS'!$G$5,(((ROW()-9)*6)+6)+18,0,6,1)),"-")</f>
        <v>-</v>
      </c>
      <c r="J56" s="71" t="e">
        <f t="shared" ca="1" si="0"/>
        <v>#VALUE!</v>
      </c>
    </row>
    <row r="57" spans="1:10" x14ac:dyDescent="0.25">
      <c r="A57" s="69"/>
      <c r="B57" s="70">
        <f t="shared" si="1"/>
        <v>2.1666666666666829</v>
      </c>
      <c r="C57" s="71" t="str">
        <f ca="1">IFERROR(AVERAGE(OFFSET('DATOS REVISADOS'!$C$5,(((ROW()-9)*6)+6)+18,0,6,1)),"-")</f>
        <v>-</v>
      </c>
      <c r="D57" s="71" t="str">
        <f ca="1">IFERROR(AVERAGE(OFFSET('DATOS REVISADOS'!$D$5,(((ROW()-9)*6)+6)+18,0,6,1)),"-")</f>
        <v>-</v>
      </c>
      <c r="E57" s="71" t="str">
        <f ca="1">IFERROR(AVERAGE(OFFSET('DATOS REVISADOS'!$E$5,(((ROW()-9)*6)+6)+18,0,6,1)),"-")</f>
        <v>-</v>
      </c>
      <c r="F57" s="62"/>
      <c r="G57" s="62"/>
      <c r="H57" s="71" t="str">
        <f ca="1">IFERROR(AVERAGE(OFFSET('DATOS REVISADOS'!$F$5,(((ROW()-9)*6)+6)+18,0,6,1)),"-")</f>
        <v>-</v>
      </c>
      <c r="I57" s="71" t="str">
        <f ca="1">IFERROR(AVERAGE(OFFSET('DATOS REVISADOS'!$G$5,(((ROW()-9)*6)+6)+18,0,6,1)),"-")</f>
        <v>-</v>
      </c>
      <c r="J57" s="71" t="e">
        <f t="shared" ca="1" si="0"/>
        <v>#VALUE!</v>
      </c>
    </row>
    <row r="58" spans="1:10" x14ac:dyDescent="0.25">
      <c r="A58" s="69"/>
      <c r="B58" s="70">
        <f t="shared" si="1"/>
        <v>2.2083333333333499</v>
      </c>
      <c r="C58" s="71" t="str">
        <f ca="1">IFERROR(AVERAGE(OFFSET('DATOS REVISADOS'!$C$5,(((ROW()-9)*6)+6)+18,0,6,1)),"-")</f>
        <v>-</v>
      </c>
      <c r="D58" s="71" t="str">
        <f ca="1">IFERROR(AVERAGE(OFFSET('DATOS REVISADOS'!$D$5,(((ROW()-9)*6)+6)+18,0,6,1)),"-")</f>
        <v>-</v>
      </c>
      <c r="E58" s="71" t="str">
        <f ca="1">IFERROR(AVERAGE(OFFSET('DATOS REVISADOS'!$E$5,(((ROW()-9)*6)+6)+18,0,6,1)),"-")</f>
        <v>-</v>
      </c>
      <c r="F58" s="62"/>
      <c r="G58" s="62"/>
      <c r="H58" s="71" t="str">
        <f ca="1">IFERROR(AVERAGE(OFFSET('DATOS REVISADOS'!$F$5,(((ROW()-9)*6)+6)+18,0,6,1)),"-")</f>
        <v>-</v>
      </c>
      <c r="I58" s="71" t="str">
        <f ca="1">IFERROR(AVERAGE(OFFSET('DATOS REVISADOS'!$G$5,(((ROW()-9)*6)+6)+18,0,6,1)),"-")</f>
        <v>-</v>
      </c>
      <c r="J58" s="71" t="e">
        <f t="shared" ca="1" si="0"/>
        <v>#VALUE!</v>
      </c>
    </row>
    <row r="59" spans="1:10" x14ac:dyDescent="0.25">
      <c r="A59" s="69"/>
      <c r="B59" s="70">
        <f t="shared" si="1"/>
        <v>2.2500000000000169</v>
      </c>
      <c r="C59" s="71" t="str">
        <f ca="1">IFERROR(AVERAGE(OFFSET('DATOS REVISADOS'!$C$5,(((ROW()-9)*6)+6)+18,0,6,1)),"-")</f>
        <v>-</v>
      </c>
      <c r="D59" s="71" t="str">
        <f ca="1">IFERROR(AVERAGE(OFFSET('DATOS REVISADOS'!$D$5,(((ROW()-9)*6)+6)+18,0,6,1)),"-")</f>
        <v>-</v>
      </c>
      <c r="E59" s="71" t="str">
        <f ca="1">IFERROR(AVERAGE(OFFSET('DATOS REVISADOS'!$E$5,(((ROW()-9)*6)+6)+18,0,6,1)),"-")</f>
        <v>-</v>
      </c>
      <c r="F59" s="62"/>
      <c r="G59" s="62"/>
      <c r="H59" s="71" t="str">
        <f ca="1">IFERROR(AVERAGE(OFFSET('DATOS REVISADOS'!$F$5,(((ROW()-9)*6)+6)+18,0,6,1)),"-")</f>
        <v>-</v>
      </c>
      <c r="I59" s="71" t="str">
        <f ca="1">IFERROR(AVERAGE(OFFSET('DATOS REVISADOS'!$G$5,(((ROW()-9)*6)+6)+18,0,6,1)),"-")</f>
        <v>-</v>
      </c>
      <c r="J59" s="71" t="e">
        <f t="shared" ca="1" si="0"/>
        <v>#VALUE!</v>
      </c>
    </row>
    <row r="60" spans="1:10" x14ac:dyDescent="0.25">
      <c r="A60" s="69"/>
      <c r="B60" s="70">
        <f t="shared" si="1"/>
        <v>2.2916666666666838</v>
      </c>
      <c r="C60" s="71" t="str">
        <f ca="1">IFERROR(AVERAGE(OFFSET('DATOS REVISADOS'!$C$5,(((ROW()-9)*6)+6)+18,0,6,1)),"-")</f>
        <v>-</v>
      </c>
      <c r="D60" s="71" t="str">
        <f ca="1">IFERROR(AVERAGE(OFFSET('DATOS REVISADOS'!$D$5,(((ROW()-9)*6)+6)+18,0,6,1)),"-")</f>
        <v>-</v>
      </c>
      <c r="E60" s="71" t="str">
        <f ca="1">IFERROR(AVERAGE(OFFSET('DATOS REVISADOS'!$E$5,(((ROW()-9)*6)+6)+18,0,6,1)),"-")</f>
        <v>-</v>
      </c>
      <c r="F60" s="62"/>
      <c r="G60" s="62"/>
      <c r="H60" s="71" t="str">
        <f ca="1">IFERROR(AVERAGE(OFFSET('DATOS REVISADOS'!$F$5,(((ROW()-9)*6)+6)+18,0,6,1)),"-")</f>
        <v>-</v>
      </c>
      <c r="I60" s="71" t="str">
        <f ca="1">IFERROR(AVERAGE(OFFSET('DATOS REVISADOS'!$G$5,(((ROW()-9)*6)+6)+18,0,6,1)),"-")</f>
        <v>-</v>
      </c>
      <c r="J60" s="71" t="e">
        <f t="shared" ca="1" si="0"/>
        <v>#VALUE!</v>
      </c>
    </row>
    <row r="61" spans="1:10" x14ac:dyDescent="0.25">
      <c r="A61" s="69"/>
      <c r="B61" s="70">
        <f t="shared" si="1"/>
        <v>2.3333333333333508</v>
      </c>
      <c r="C61" s="71" t="str">
        <f ca="1">IFERROR(AVERAGE(OFFSET('DATOS REVISADOS'!$C$5,(((ROW()-9)*6)+6)+18,0,6,1)),"-")</f>
        <v>-</v>
      </c>
      <c r="D61" s="71" t="str">
        <f ca="1">IFERROR(AVERAGE(OFFSET('DATOS REVISADOS'!$D$5,(((ROW()-9)*6)+6)+18,0,6,1)),"-")</f>
        <v>-</v>
      </c>
      <c r="E61" s="71" t="str">
        <f ca="1">IFERROR(AVERAGE(OFFSET('DATOS REVISADOS'!$E$5,(((ROW()-9)*6)+6)+18,0,6,1)),"-")</f>
        <v>-</v>
      </c>
      <c r="F61" s="62"/>
      <c r="G61" s="62"/>
      <c r="H61" s="71" t="str">
        <f ca="1">IFERROR(AVERAGE(OFFSET('DATOS REVISADOS'!$F$5,(((ROW()-9)*6)+6)+18,0,6,1)),"-")</f>
        <v>-</v>
      </c>
      <c r="I61" s="71" t="str">
        <f ca="1">IFERROR(AVERAGE(OFFSET('DATOS REVISADOS'!$G$5,(((ROW()-9)*6)+6)+18,0,6,1)),"-")</f>
        <v>-</v>
      </c>
      <c r="J61" s="71" t="e">
        <f t="shared" ca="1" si="0"/>
        <v>#VALUE!</v>
      </c>
    </row>
    <row r="62" spans="1:10" x14ac:dyDescent="0.25">
      <c r="A62" s="69"/>
      <c r="B62" s="70">
        <f t="shared" si="1"/>
        <v>2.3750000000000178</v>
      </c>
      <c r="C62" s="71" t="str">
        <f ca="1">IFERROR(AVERAGE(OFFSET('DATOS REVISADOS'!$C$5,(((ROW()-9)*6)+6)+18,0,6,1)),"-")</f>
        <v>-</v>
      </c>
      <c r="D62" s="71" t="str">
        <f ca="1">IFERROR(AVERAGE(OFFSET('DATOS REVISADOS'!$D$5,(((ROW()-9)*6)+6)+18,0,6,1)),"-")</f>
        <v>-</v>
      </c>
      <c r="E62" s="71" t="str">
        <f ca="1">IFERROR(AVERAGE(OFFSET('DATOS REVISADOS'!$E$5,(((ROW()-9)*6)+6)+18,0,6,1)),"-")</f>
        <v>-</v>
      </c>
      <c r="F62" s="62"/>
      <c r="G62" s="62"/>
      <c r="H62" s="71" t="str">
        <f ca="1">IFERROR(AVERAGE(OFFSET('DATOS REVISADOS'!$F$5,(((ROW()-9)*6)+6)+18,0,6,1)),"-")</f>
        <v>-</v>
      </c>
      <c r="I62" s="71" t="str">
        <f ca="1">IFERROR(AVERAGE(OFFSET('DATOS REVISADOS'!$G$5,(((ROW()-9)*6)+6)+18,0,6,1)),"-")</f>
        <v>-</v>
      </c>
      <c r="J62" s="71" t="e">
        <f t="shared" ca="1" si="0"/>
        <v>#VALUE!</v>
      </c>
    </row>
    <row r="63" spans="1:10" x14ac:dyDescent="0.25">
      <c r="A63" s="69"/>
      <c r="B63" s="70">
        <f t="shared" si="1"/>
        <v>2.4166666666666847</v>
      </c>
      <c r="C63" s="71" t="str">
        <f ca="1">IFERROR(AVERAGE(OFFSET('DATOS REVISADOS'!$C$5,(((ROW()-9)*6)+6)+18,0,6,1)),"-")</f>
        <v>-</v>
      </c>
      <c r="D63" s="71" t="str">
        <f ca="1">IFERROR(AVERAGE(OFFSET('DATOS REVISADOS'!$D$5,(((ROW()-9)*6)+6)+18,0,6,1)),"-")</f>
        <v>-</v>
      </c>
      <c r="E63" s="71" t="str">
        <f ca="1">IFERROR(AVERAGE(OFFSET('DATOS REVISADOS'!$E$5,(((ROW()-9)*6)+6)+18,0,6,1)),"-")</f>
        <v>-</v>
      </c>
      <c r="F63" s="62"/>
      <c r="G63" s="62"/>
      <c r="H63" s="71" t="str">
        <f ca="1">IFERROR(AVERAGE(OFFSET('DATOS REVISADOS'!$F$5,(((ROW()-9)*6)+6)+18,0,6,1)),"-")</f>
        <v>-</v>
      </c>
      <c r="I63" s="71" t="str">
        <f ca="1">IFERROR(AVERAGE(OFFSET('DATOS REVISADOS'!$G$5,(((ROW()-9)*6)+6)+18,0,6,1)),"-")</f>
        <v>-</v>
      </c>
      <c r="J63" s="71" t="e">
        <f t="shared" ca="1" si="0"/>
        <v>#VALUE!</v>
      </c>
    </row>
    <row r="64" spans="1:10" x14ac:dyDescent="0.25">
      <c r="A64" s="69"/>
      <c r="B64" s="70">
        <f t="shared" si="1"/>
        <v>2.4583333333333517</v>
      </c>
      <c r="C64" s="71" t="str">
        <f ca="1">IFERROR(AVERAGE(OFFSET('DATOS REVISADOS'!$C$5,(((ROW()-9)*6)+6)+18,0,6,1)),"-")</f>
        <v>-</v>
      </c>
      <c r="D64" s="71" t="str">
        <f ca="1">IFERROR(AVERAGE(OFFSET('DATOS REVISADOS'!$D$5,(((ROW()-9)*6)+6)+18,0,6,1)),"-")</f>
        <v>-</v>
      </c>
      <c r="E64" s="71" t="str">
        <f ca="1">IFERROR(AVERAGE(OFFSET('DATOS REVISADOS'!$E$5,(((ROW()-9)*6)+6)+18,0,6,1)),"-")</f>
        <v>-</v>
      </c>
      <c r="F64" s="62"/>
      <c r="G64" s="62"/>
      <c r="H64" s="71" t="str">
        <f ca="1">IFERROR(AVERAGE(OFFSET('DATOS REVISADOS'!$F$5,(((ROW()-9)*6)+6)+18,0,6,1)),"-")</f>
        <v>-</v>
      </c>
      <c r="I64" s="71" t="str">
        <f ca="1">IFERROR(AVERAGE(OFFSET('DATOS REVISADOS'!$G$5,(((ROW()-9)*6)+6)+18,0,6,1)),"-")</f>
        <v>-</v>
      </c>
      <c r="J64" s="71" t="e">
        <f t="shared" ca="1" si="0"/>
        <v>#VALUE!</v>
      </c>
    </row>
    <row r="65" spans="1:10" x14ac:dyDescent="0.25">
      <c r="A65" s="69"/>
      <c r="B65" s="70">
        <f t="shared" si="1"/>
        <v>2.5000000000000187</v>
      </c>
      <c r="C65" s="71" t="str">
        <f ca="1">IFERROR(AVERAGE(OFFSET('DATOS REVISADOS'!$C$5,(((ROW()-9)*6)+6)+18,0,6,1)),"-")</f>
        <v>-</v>
      </c>
      <c r="D65" s="71" t="str">
        <f ca="1">IFERROR(AVERAGE(OFFSET('DATOS REVISADOS'!$D$5,(((ROW()-9)*6)+6)+18,0,6,1)),"-")</f>
        <v>-</v>
      </c>
      <c r="E65" s="71" t="str">
        <f ca="1">IFERROR(AVERAGE(OFFSET('DATOS REVISADOS'!$E$5,(((ROW()-9)*6)+6)+18,0,6,1)),"-")</f>
        <v>-</v>
      </c>
      <c r="F65" s="62"/>
      <c r="G65" s="62"/>
      <c r="H65" s="71" t="str">
        <f ca="1">IFERROR(AVERAGE(OFFSET('DATOS REVISADOS'!$F$5,(((ROW()-9)*6)+6)+18,0,6,1)),"-")</f>
        <v>-</v>
      </c>
      <c r="I65" s="71" t="str">
        <f ca="1">IFERROR(AVERAGE(OFFSET('DATOS REVISADOS'!$G$5,(((ROW()-9)*6)+6)+18,0,6,1)),"-")</f>
        <v>-</v>
      </c>
      <c r="J65" s="71" t="e">
        <f t="shared" ca="1" si="0"/>
        <v>#VALUE!</v>
      </c>
    </row>
    <row r="66" spans="1:10" x14ac:dyDescent="0.25">
      <c r="A66" s="69"/>
      <c r="B66" s="70">
        <f t="shared" si="1"/>
        <v>2.5416666666666856</v>
      </c>
      <c r="C66" s="71" t="str">
        <f ca="1">IFERROR(AVERAGE(OFFSET('DATOS REVISADOS'!$C$5,(((ROW()-9)*6)+6)+18,0,6,1)),"-")</f>
        <v>-</v>
      </c>
      <c r="D66" s="71" t="str">
        <f ca="1">IFERROR(AVERAGE(OFFSET('DATOS REVISADOS'!$D$5,(((ROW()-9)*6)+6)+18,0,6,1)),"-")</f>
        <v>-</v>
      </c>
      <c r="E66" s="71" t="str">
        <f ca="1">IFERROR(AVERAGE(OFFSET('DATOS REVISADOS'!$E$5,(((ROW()-9)*6)+6)+18,0,6,1)),"-")</f>
        <v>-</v>
      </c>
      <c r="F66" s="62"/>
      <c r="G66" s="62"/>
      <c r="H66" s="71" t="str">
        <f ca="1">IFERROR(AVERAGE(OFFSET('DATOS REVISADOS'!$F$5,(((ROW()-9)*6)+6)+18,0,6,1)),"-")</f>
        <v>-</v>
      </c>
      <c r="I66" s="71" t="str">
        <f ca="1">IFERROR(AVERAGE(OFFSET('DATOS REVISADOS'!$G$5,(((ROW()-9)*6)+6)+18,0,6,1)),"-")</f>
        <v>-</v>
      </c>
      <c r="J66" s="71" t="e">
        <f t="shared" ca="1" si="0"/>
        <v>#VALUE!</v>
      </c>
    </row>
    <row r="67" spans="1:10" x14ac:dyDescent="0.25">
      <c r="A67" s="69"/>
      <c r="B67" s="70">
        <f t="shared" si="1"/>
        <v>2.5833333333333526</v>
      </c>
      <c r="C67" s="71" t="str">
        <f ca="1">IFERROR(AVERAGE(OFFSET('DATOS REVISADOS'!$C$5,(((ROW()-9)*6)+6)+18,0,6,1)),"-")</f>
        <v>-</v>
      </c>
      <c r="D67" s="71" t="str">
        <f ca="1">IFERROR(AVERAGE(OFFSET('DATOS REVISADOS'!$D$5,(((ROW()-9)*6)+6)+18,0,6,1)),"-")</f>
        <v>-</v>
      </c>
      <c r="E67" s="71" t="str">
        <f ca="1">IFERROR(AVERAGE(OFFSET('DATOS REVISADOS'!$E$5,(((ROW()-9)*6)+6)+18,0,6,1)),"-")</f>
        <v>-</v>
      </c>
      <c r="F67" s="62"/>
      <c r="G67" s="62"/>
      <c r="H67" s="71" t="str">
        <f ca="1">IFERROR(AVERAGE(OFFSET('DATOS REVISADOS'!$F$5,(((ROW()-9)*6)+6)+18,0,6,1)),"-")</f>
        <v>-</v>
      </c>
      <c r="I67" s="71" t="str">
        <f ca="1">IFERROR(AVERAGE(OFFSET('DATOS REVISADOS'!$G$5,(((ROW()-9)*6)+6)+18,0,6,1)),"-")</f>
        <v>-</v>
      </c>
      <c r="J67" s="71" t="e">
        <f t="shared" ca="1" si="0"/>
        <v>#VALUE!</v>
      </c>
    </row>
    <row r="68" spans="1:10" x14ac:dyDescent="0.25">
      <c r="A68" s="69"/>
      <c r="B68" s="70">
        <f t="shared" si="1"/>
        <v>2.6250000000000195</v>
      </c>
      <c r="C68" s="71" t="str">
        <f ca="1">IFERROR(AVERAGE(OFFSET('DATOS REVISADOS'!$C$5,(((ROW()-9)*6)+6)+18,0,6,1)),"-")</f>
        <v>-</v>
      </c>
      <c r="D68" s="71" t="str">
        <f ca="1">IFERROR(AVERAGE(OFFSET('DATOS REVISADOS'!$D$5,(((ROW()-9)*6)+6)+18,0,6,1)),"-")</f>
        <v>-</v>
      </c>
      <c r="E68" s="71" t="str">
        <f ca="1">IFERROR(AVERAGE(OFFSET('DATOS REVISADOS'!$E$5,(((ROW()-9)*6)+6)+18,0,6,1)),"-")</f>
        <v>-</v>
      </c>
      <c r="F68" s="62"/>
      <c r="G68" s="62"/>
      <c r="H68" s="71" t="str">
        <f ca="1">IFERROR(AVERAGE(OFFSET('DATOS REVISADOS'!$F$5,(((ROW()-9)*6)+6)+18,0,6,1)),"-")</f>
        <v>-</v>
      </c>
      <c r="I68" s="71" t="str">
        <f ca="1">IFERROR(AVERAGE(OFFSET('DATOS REVISADOS'!$G$5,(((ROW()-9)*6)+6)+18,0,6,1)),"-")</f>
        <v>-</v>
      </c>
      <c r="J68" s="71" t="e">
        <f t="shared" ca="1" si="0"/>
        <v>#VALUE!</v>
      </c>
    </row>
    <row r="69" spans="1:10" x14ac:dyDescent="0.25">
      <c r="A69" s="69"/>
      <c r="B69" s="70">
        <f t="shared" si="1"/>
        <v>2.6666666666666865</v>
      </c>
      <c r="C69" s="71" t="str">
        <f ca="1">IFERROR(AVERAGE(OFFSET('DATOS REVISADOS'!$C$5,(((ROW()-9)*6)+6)+18,0,6,1)),"-")</f>
        <v>-</v>
      </c>
      <c r="D69" s="71" t="str">
        <f ca="1">IFERROR(AVERAGE(OFFSET('DATOS REVISADOS'!$D$5,(((ROW()-9)*6)+6)+18,0,6,1)),"-")</f>
        <v>-</v>
      </c>
      <c r="E69" s="71" t="str">
        <f ca="1">IFERROR(AVERAGE(OFFSET('DATOS REVISADOS'!$E$5,(((ROW()-9)*6)+6)+18,0,6,1)),"-")</f>
        <v>-</v>
      </c>
      <c r="F69" s="62"/>
      <c r="G69" s="62"/>
      <c r="H69" s="71" t="str">
        <f ca="1">IFERROR(AVERAGE(OFFSET('DATOS REVISADOS'!$F$5,(((ROW()-9)*6)+6)+18,0,6,1)),"-")</f>
        <v>-</v>
      </c>
      <c r="I69" s="71" t="str">
        <f ca="1">IFERROR(AVERAGE(OFFSET('DATOS REVISADOS'!$G$5,(((ROW()-9)*6)+6)+18,0,6,1)),"-")</f>
        <v>-</v>
      </c>
      <c r="J69" s="71" t="e">
        <f t="shared" ca="1" si="0"/>
        <v>#VALUE!</v>
      </c>
    </row>
    <row r="70" spans="1:10" x14ac:dyDescent="0.25">
      <c r="A70" s="69"/>
      <c r="B70" s="70">
        <f t="shared" si="1"/>
        <v>2.7083333333333535</v>
      </c>
      <c r="C70" s="71" t="str">
        <f ca="1">IFERROR(AVERAGE(OFFSET('DATOS REVISADOS'!$C$5,(((ROW()-9)*6)+6)+18,0,6,1)),"-")</f>
        <v>-</v>
      </c>
      <c r="D70" s="71" t="str">
        <f ca="1">IFERROR(AVERAGE(OFFSET('DATOS REVISADOS'!$D$5,(((ROW()-9)*6)+6)+18,0,6,1)),"-")</f>
        <v>-</v>
      </c>
      <c r="E70" s="71" t="str">
        <f ca="1">IFERROR(AVERAGE(OFFSET('DATOS REVISADOS'!$E$5,(((ROW()-9)*6)+6)+18,0,6,1)),"-")</f>
        <v>-</v>
      </c>
      <c r="F70" s="62"/>
      <c r="G70" s="62"/>
      <c r="H70" s="71" t="str">
        <f ca="1">IFERROR(AVERAGE(OFFSET('DATOS REVISADOS'!$F$5,(((ROW()-9)*6)+6)+18,0,6,1)),"-")</f>
        <v>-</v>
      </c>
      <c r="I70" s="71" t="str">
        <f ca="1">IFERROR(AVERAGE(OFFSET('DATOS REVISADOS'!$G$5,(((ROW()-9)*6)+6)+18,0,6,1)),"-")</f>
        <v>-</v>
      </c>
      <c r="J70" s="71" t="e">
        <f t="shared" ref="J70:J133" ca="1" si="2">+H70+I70</f>
        <v>#VALUE!</v>
      </c>
    </row>
    <row r="71" spans="1:10" x14ac:dyDescent="0.25">
      <c r="A71" s="69"/>
      <c r="B71" s="70">
        <f t="shared" si="1"/>
        <v>2.7500000000000204</v>
      </c>
      <c r="C71" s="71" t="str">
        <f ca="1">IFERROR(AVERAGE(OFFSET('DATOS REVISADOS'!$C$5,(((ROW()-9)*6)+6)+18,0,6,1)),"-")</f>
        <v>-</v>
      </c>
      <c r="D71" s="71" t="str">
        <f ca="1">IFERROR(AVERAGE(OFFSET('DATOS REVISADOS'!$D$5,(((ROW()-9)*6)+6)+18,0,6,1)),"-")</f>
        <v>-</v>
      </c>
      <c r="E71" s="71" t="str">
        <f ca="1">IFERROR(AVERAGE(OFFSET('DATOS REVISADOS'!$E$5,(((ROW()-9)*6)+6)+18,0,6,1)),"-")</f>
        <v>-</v>
      </c>
      <c r="F71" s="62"/>
      <c r="G71" s="62"/>
      <c r="H71" s="71" t="str">
        <f ca="1">IFERROR(AVERAGE(OFFSET('DATOS REVISADOS'!$F$5,(((ROW()-9)*6)+6)+18,0,6,1)),"-")</f>
        <v>-</v>
      </c>
      <c r="I71" s="71" t="str">
        <f ca="1">IFERROR(AVERAGE(OFFSET('DATOS REVISADOS'!$G$5,(((ROW()-9)*6)+6)+18,0,6,1)),"-")</f>
        <v>-</v>
      </c>
      <c r="J71" s="71" t="e">
        <f t="shared" ca="1" si="2"/>
        <v>#VALUE!</v>
      </c>
    </row>
    <row r="72" spans="1:10" x14ac:dyDescent="0.25">
      <c r="A72" s="69"/>
      <c r="B72" s="70">
        <f t="shared" ref="B72:B135" si="3">+$B$6+B71</f>
        <v>2.7916666666666874</v>
      </c>
      <c r="C72" s="71" t="str">
        <f ca="1">IFERROR(AVERAGE(OFFSET('DATOS REVISADOS'!$C$5,(((ROW()-9)*6)+6)+18,0,6,1)),"-")</f>
        <v>-</v>
      </c>
      <c r="D72" s="71" t="str">
        <f ca="1">IFERROR(AVERAGE(OFFSET('DATOS REVISADOS'!$D$5,(((ROW()-9)*6)+6)+18,0,6,1)),"-")</f>
        <v>-</v>
      </c>
      <c r="E72" s="71" t="str">
        <f ca="1">IFERROR(AVERAGE(OFFSET('DATOS REVISADOS'!$E$5,(((ROW()-9)*6)+6)+18,0,6,1)),"-")</f>
        <v>-</v>
      </c>
      <c r="F72" s="62"/>
      <c r="G72" s="62"/>
      <c r="H72" s="71" t="str">
        <f ca="1">IFERROR(AVERAGE(OFFSET('DATOS REVISADOS'!$F$5,(((ROW()-9)*6)+6)+18,0,6,1)),"-")</f>
        <v>-</v>
      </c>
      <c r="I72" s="71" t="str">
        <f ca="1">IFERROR(AVERAGE(OFFSET('DATOS REVISADOS'!$G$5,(((ROW()-9)*6)+6)+18,0,6,1)),"-")</f>
        <v>-</v>
      </c>
      <c r="J72" s="71" t="e">
        <f t="shared" ca="1" si="2"/>
        <v>#VALUE!</v>
      </c>
    </row>
    <row r="73" spans="1:10" x14ac:dyDescent="0.25">
      <c r="A73" s="69"/>
      <c r="B73" s="70">
        <f t="shared" si="3"/>
        <v>2.8333333333333544</v>
      </c>
      <c r="C73" s="71" t="str">
        <f ca="1">IFERROR(AVERAGE(OFFSET('DATOS REVISADOS'!$C$5,(((ROW()-9)*6)+6)+18,0,6,1)),"-")</f>
        <v>-</v>
      </c>
      <c r="D73" s="71" t="str">
        <f ca="1">IFERROR(AVERAGE(OFFSET('DATOS REVISADOS'!$D$5,(((ROW()-9)*6)+6)+18,0,6,1)),"-")</f>
        <v>-</v>
      </c>
      <c r="E73" s="71" t="str">
        <f ca="1">IFERROR(AVERAGE(OFFSET('DATOS REVISADOS'!$E$5,(((ROW()-9)*6)+6)+18,0,6,1)),"-")</f>
        <v>-</v>
      </c>
      <c r="F73" s="62"/>
      <c r="G73" s="62"/>
      <c r="H73" s="71" t="str">
        <f ca="1">IFERROR(AVERAGE(OFFSET('DATOS REVISADOS'!$F$5,(((ROW()-9)*6)+6)+18,0,6,1)),"-")</f>
        <v>-</v>
      </c>
      <c r="I73" s="71" t="str">
        <f ca="1">IFERROR(AVERAGE(OFFSET('DATOS REVISADOS'!$G$5,(((ROW()-9)*6)+6)+18,0,6,1)),"-")</f>
        <v>-</v>
      </c>
      <c r="J73" s="71" t="e">
        <f t="shared" ca="1" si="2"/>
        <v>#VALUE!</v>
      </c>
    </row>
    <row r="74" spans="1:10" x14ac:dyDescent="0.25">
      <c r="A74" s="69"/>
      <c r="B74" s="70">
        <f t="shared" si="3"/>
        <v>2.8750000000000213</v>
      </c>
      <c r="C74" s="71" t="str">
        <f ca="1">IFERROR(AVERAGE(OFFSET('DATOS REVISADOS'!$C$5,(((ROW()-9)*6)+6)+18,0,6,1)),"-")</f>
        <v>-</v>
      </c>
      <c r="D74" s="71" t="str">
        <f ca="1">IFERROR(AVERAGE(OFFSET('DATOS REVISADOS'!$D$5,(((ROW()-9)*6)+6)+18,0,6,1)),"-")</f>
        <v>-</v>
      </c>
      <c r="E74" s="71" t="str">
        <f ca="1">IFERROR(AVERAGE(OFFSET('DATOS REVISADOS'!$E$5,(((ROW()-9)*6)+6)+18,0,6,1)),"-")</f>
        <v>-</v>
      </c>
      <c r="F74" s="62"/>
      <c r="G74" s="62"/>
      <c r="H74" s="71" t="str">
        <f ca="1">IFERROR(AVERAGE(OFFSET('DATOS REVISADOS'!$F$5,(((ROW()-9)*6)+6)+18,0,6,1)),"-")</f>
        <v>-</v>
      </c>
      <c r="I74" s="71" t="str">
        <f ca="1">IFERROR(AVERAGE(OFFSET('DATOS REVISADOS'!$G$5,(((ROW()-9)*6)+6)+18,0,6,1)),"-")</f>
        <v>-</v>
      </c>
      <c r="J74" s="71" t="e">
        <f t="shared" ca="1" si="2"/>
        <v>#VALUE!</v>
      </c>
    </row>
    <row r="75" spans="1:10" x14ac:dyDescent="0.25">
      <c r="A75" s="69"/>
      <c r="B75" s="70">
        <f t="shared" si="3"/>
        <v>2.9166666666666883</v>
      </c>
      <c r="C75" s="71" t="str">
        <f ca="1">IFERROR(AVERAGE(OFFSET('DATOS REVISADOS'!$C$5,(((ROW()-9)*6)+6)+18,0,6,1)),"-")</f>
        <v>-</v>
      </c>
      <c r="D75" s="71" t="str">
        <f ca="1">IFERROR(AVERAGE(OFFSET('DATOS REVISADOS'!$D$5,(((ROW()-9)*6)+6)+18,0,6,1)),"-")</f>
        <v>-</v>
      </c>
      <c r="E75" s="71" t="str">
        <f ca="1">IFERROR(AVERAGE(OFFSET('DATOS REVISADOS'!$E$5,(((ROW()-9)*6)+6)+18,0,6,1)),"-")</f>
        <v>-</v>
      </c>
      <c r="F75" s="62"/>
      <c r="G75" s="62"/>
      <c r="H75" s="71" t="str">
        <f ca="1">IFERROR(AVERAGE(OFFSET('DATOS REVISADOS'!$F$5,(((ROW()-9)*6)+6)+18,0,6,1)),"-")</f>
        <v>-</v>
      </c>
      <c r="I75" s="71" t="str">
        <f ca="1">IFERROR(AVERAGE(OFFSET('DATOS REVISADOS'!$G$5,(((ROW()-9)*6)+6)+18,0,6,1)),"-")</f>
        <v>-</v>
      </c>
      <c r="J75" s="71" t="e">
        <f t="shared" ca="1" si="2"/>
        <v>#VALUE!</v>
      </c>
    </row>
    <row r="76" spans="1:10" x14ac:dyDescent="0.25">
      <c r="A76" s="69"/>
      <c r="B76" s="70">
        <f t="shared" si="3"/>
        <v>2.9583333333333552</v>
      </c>
      <c r="C76" s="71" t="str">
        <f ca="1">IFERROR(AVERAGE(OFFSET('DATOS REVISADOS'!$C$5,(((ROW()-9)*6)+6)+18,0,6,1)),"-")</f>
        <v>-</v>
      </c>
      <c r="D76" s="71" t="str">
        <f ca="1">IFERROR(AVERAGE(OFFSET('DATOS REVISADOS'!$D$5,(((ROW()-9)*6)+6)+18,0,6,1)),"-")</f>
        <v>-</v>
      </c>
      <c r="E76" s="71" t="str">
        <f ca="1">IFERROR(AVERAGE(OFFSET('DATOS REVISADOS'!$E$5,(((ROW()-9)*6)+6)+18,0,6,1)),"-")</f>
        <v>-</v>
      </c>
      <c r="F76" s="62"/>
      <c r="G76" s="62"/>
      <c r="H76" s="71" t="str">
        <f ca="1">IFERROR(AVERAGE(OFFSET('DATOS REVISADOS'!$F$5,(((ROW()-9)*6)+6)+18,0,6,1)),"-")</f>
        <v>-</v>
      </c>
      <c r="I76" s="71" t="str">
        <f ca="1">IFERROR(AVERAGE(OFFSET('DATOS REVISADOS'!$G$5,(((ROW()-9)*6)+6)+18,0,6,1)),"-")</f>
        <v>-</v>
      </c>
      <c r="J76" s="71" t="e">
        <f t="shared" ca="1" si="2"/>
        <v>#VALUE!</v>
      </c>
    </row>
    <row r="77" spans="1:10" x14ac:dyDescent="0.25">
      <c r="A77" s="69"/>
      <c r="B77" s="70">
        <f t="shared" si="3"/>
        <v>3.0000000000000222</v>
      </c>
      <c r="C77" s="71" t="str">
        <f ca="1">IFERROR(AVERAGE(OFFSET('DATOS REVISADOS'!$C$5,(((ROW()-9)*6)+6)+18,0,6,1)),"-")</f>
        <v>-</v>
      </c>
      <c r="D77" s="71" t="str">
        <f ca="1">IFERROR(AVERAGE(OFFSET('DATOS REVISADOS'!$D$5,(((ROW()-9)*6)+6)+18,0,6,1)),"-")</f>
        <v>-</v>
      </c>
      <c r="E77" s="71" t="str">
        <f ca="1">IFERROR(AVERAGE(OFFSET('DATOS REVISADOS'!$E$5,(((ROW()-9)*6)+6)+18,0,6,1)),"-")</f>
        <v>-</v>
      </c>
      <c r="F77" s="62"/>
      <c r="G77" s="62"/>
      <c r="H77" s="71" t="str">
        <f ca="1">IFERROR(AVERAGE(OFFSET('DATOS REVISADOS'!$F$5,(((ROW()-9)*6)+6)+18,0,6,1)),"-")</f>
        <v>-</v>
      </c>
      <c r="I77" s="71" t="str">
        <f ca="1">IFERROR(AVERAGE(OFFSET('DATOS REVISADOS'!$G$5,(((ROW()-9)*6)+6)+18,0,6,1)),"-")</f>
        <v>-</v>
      </c>
      <c r="J77" s="71" t="e">
        <f t="shared" ca="1" si="2"/>
        <v>#VALUE!</v>
      </c>
    </row>
    <row r="78" spans="1:10" x14ac:dyDescent="0.25">
      <c r="A78" s="69"/>
      <c r="B78" s="70">
        <f t="shared" si="3"/>
        <v>3.0416666666666892</v>
      </c>
      <c r="C78" s="71" t="str">
        <f ca="1">IFERROR(AVERAGE(OFFSET('DATOS REVISADOS'!$C$5,(((ROW()-9)*6)+6)+18,0,6,1)),"-")</f>
        <v>-</v>
      </c>
      <c r="D78" s="71" t="str">
        <f ca="1">IFERROR(AVERAGE(OFFSET('DATOS REVISADOS'!$D$5,(((ROW()-9)*6)+6)+18,0,6,1)),"-")</f>
        <v>-</v>
      </c>
      <c r="E78" s="71" t="str">
        <f ca="1">IFERROR(AVERAGE(OFFSET('DATOS REVISADOS'!$E$5,(((ROW()-9)*6)+6)+18,0,6,1)),"-")</f>
        <v>-</v>
      </c>
      <c r="F78" s="62"/>
      <c r="G78" s="62"/>
      <c r="H78" s="71" t="str">
        <f ca="1">IFERROR(AVERAGE(OFFSET('DATOS REVISADOS'!$F$5,(((ROW()-9)*6)+6)+18,0,6,1)),"-")</f>
        <v>-</v>
      </c>
      <c r="I78" s="71" t="str">
        <f ca="1">IFERROR(AVERAGE(OFFSET('DATOS REVISADOS'!$G$5,(((ROW()-9)*6)+6)+18,0,6,1)),"-")</f>
        <v>-</v>
      </c>
      <c r="J78" s="71" t="e">
        <f t="shared" ca="1" si="2"/>
        <v>#VALUE!</v>
      </c>
    </row>
    <row r="79" spans="1:10" x14ac:dyDescent="0.25">
      <c r="A79" s="69"/>
      <c r="B79" s="70">
        <f t="shared" si="3"/>
        <v>3.0833333333333561</v>
      </c>
      <c r="C79" s="71" t="str">
        <f ca="1">IFERROR(AVERAGE(OFFSET('DATOS REVISADOS'!$C$5,(((ROW()-9)*6)+6)+18,0,6,1)),"-")</f>
        <v>-</v>
      </c>
      <c r="D79" s="71" t="str">
        <f ca="1">IFERROR(AVERAGE(OFFSET('DATOS REVISADOS'!$D$5,(((ROW()-9)*6)+6)+18,0,6,1)),"-")</f>
        <v>-</v>
      </c>
      <c r="E79" s="71" t="str">
        <f ca="1">IFERROR(AVERAGE(OFFSET('DATOS REVISADOS'!$E$5,(((ROW()-9)*6)+6)+18,0,6,1)),"-")</f>
        <v>-</v>
      </c>
      <c r="F79" s="62"/>
      <c r="G79" s="62"/>
      <c r="H79" s="71" t="str">
        <f ca="1">IFERROR(AVERAGE(OFFSET('DATOS REVISADOS'!$F$5,(((ROW()-9)*6)+6)+18,0,6,1)),"-")</f>
        <v>-</v>
      </c>
      <c r="I79" s="71" t="str">
        <f ca="1">IFERROR(AVERAGE(OFFSET('DATOS REVISADOS'!$G$5,(((ROW()-9)*6)+6)+18,0,6,1)),"-")</f>
        <v>-</v>
      </c>
      <c r="J79" s="71" t="e">
        <f t="shared" ca="1" si="2"/>
        <v>#VALUE!</v>
      </c>
    </row>
    <row r="80" spans="1:10" x14ac:dyDescent="0.25">
      <c r="A80" s="69"/>
      <c r="B80" s="70">
        <f t="shared" si="3"/>
        <v>3.1250000000000231</v>
      </c>
      <c r="C80" s="71" t="str">
        <f ca="1">IFERROR(AVERAGE(OFFSET('DATOS REVISADOS'!$C$5,(((ROW()-9)*6)+6)+18,0,6,1)),"-")</f>
        <v>-</v>
      </c>
      <c r="D80" s="71" t="str">
        <f ca="1">IFERROR(AVERAGE(OFFSET('DATOS REVISADOS'!$D$5,(((ROW()-9)*6)+6)+18,0,6,1)),"-")</f>
        <v>-</v>
      </c>
      <c r="E80" s="71" t="str">
        <f ca="1">IFERROR(AVERAGE(OFFSET('DATOS REVISADOS'!$E$5,(((ROW()-9)*6)+6)+18,0,6,1)),"-")</f>
        <v>-</v>
      </c>
      <c r="F80" s="62"/>
      <c r="G80" s="62"/>
      <c r="H80" s="71" t="str">
        <f ca="1">IFERROR(AVERAGE(OFFSET('DATOS REVISADOS'!$F$5,(((ROW()-9)*6)+6)+18,0,6,1)),"-")</f>
        <v>-</v>
      </c>
      <c r="I80" s="71" t="str">
        <f ca="1">IFERROR(AVERAGE(OFFSET('DATOS REVISADOS'!$G$5,(((ROW()-9)*6)+6)+18,0,6,1)),"-")</f>
        <v>-</v>
      </c>
      <c r="J80" s="71" t="e">
        <f t="shared" ca="1" si="2"/>
        <v>#VALUE!</v>
      </c>
    </row>
    <row r="81" spans="1:10" x14ac:dyDescent="0.25">
      <c r="A81" s="69"/>
      <c r="B81" s="70">
        <f t="shared" si="3"/>
        <v>3.1666666666666901</v>
      </c>
      <c r="C81" s="71" t="str">
        <f ca="1">IFERROR(AVERAGE(OFFSET('DATOS REVISADOS'!$C$5,(((ROW()-9)*6)+6)+18,0,6,1)),"-")</f>
        <v>-</v>
      </c>
      <c r="D81" s="71" t="str">
        <f ca="1">IFERROR(AVERAGE(OFFSET('DATOS REVISADOS'!$D$5,(((ROW()-9)*6)+6)+18,0,6,1)),"-")</f>
        <v>-</v>
      </c>
      <c r="E81" s="71" t="str">
        <f ca="1">IFERROR(AVERAGE(OFFSET('DATOS REVISADOS'!$E$5,(((ROW()-9)*6)+6)+18,0,6,1)),"-")</f>
        <v>-</v>
      </c>
      <c r="F81" s="62"/>
      <c r="G81" s="62"/>
      <c r="H81" s="71" t="str">
        <f ca="1">IFERROR(AVERAGE(OFFSET('DATOS REVISADOS'!$F$5,(((ROW()-9)*6)+6)+18,0,6,1)),"-")</f>
        <v>-</v>
      </c>
      <c r="I81" s="71" t="str">
        <f ca="1">IFERROR(AVERAGE(OFFSET('DATOS REVISADOS'!$G$5,(((ROW()-9)*6)+6)+18,0,6,1)),"-")</f>
        <v>-</v>
      </c>
      <c r="J81" s="71" t="e">
        <f t="shared" ca="1" si="2"/>
        <v>#VALUE!</v>
      </c>
    </row>
    <row r="82" spans="1:10" x14ac:dyDescent="0.25">
      <c r="A82" s="69"/>
      <c r="B82" s="70">
        <f t="shared" si="3"/>
        <v>3.208333333333357</v>
      </c>
      <c r="C82" s="71" t="str">
        <f ca="1">IFERROR(AVERAGE(OFFSET('DATOS REVISADOS'!$C$5,(((ROW()-9)*6)+6)+18,0,6,1)),"-")</f>
        <v>-</v>
      </c>
      <c r="D82" s="71" t="str">
        <f ca="1">IFERROR(AVERAGE(OFFSET('DATOS REVISADOS'!$D$5,(((ROW()-9)*6)+6)+18,0,6,1)),"-")</f>
        <v>-</v>
      </c>
      <c r="E82" s="71" t="str">
        <f ca="1">IFERROR(AVERAGE(OFFSET('DATOS REVISADOS'!$E$5,(((ROW()-9)*6)+6)+18,0,6,1)),"-")</f>
        <v>-</v>
      </c>
      <c r="F82" s="62"/>
      <c r="G82" s="62"/>
      <c r="H82" s="71" t="str">
        <f ca="1">IFERROR(AVERAGE(OFFSET('DATOS REVISADOS'!$F$5,(((ROW()-9)*6)+6)+18,0,6,1)),"-")</f>
        <v>-</v>
      </c>
      <c r="I82" s="71" t="str">
        <f ca="1">IFERROR(AVERAGE(OFFSET('DATOS REVISADOS'!$G$5,(((ROW()-9)*6)+6)+18,0,6,1)),"-")</f>
        <v>-</v>
      </c>
      <c r="J82" s="71" t="e">
        <f t="shared" ca="1" si="2"/>
        <v>#VALUE!</v>
      </c>
    </row>
    <row r="83" spans="1:10" x14ac:dyDescent="0.25">
      <c r="A83" s="69"/>
      <c r="B83" s="70">
        <f t="shared" si="3"/>
        <v>3.250000000000024</v>
      </c>
      <c r="C83" s="71" t="str">
        <f ca="1">IFERROR(AVERAGE(OFFSET('DATOS REVISADOS'!$C$5,(((ROW()-9)*6)+6)+18,0,6,1)),"-")</f>
        <v>-</v>
      </c>
      <c r="D83" s="71" t="str">
        <f ca="1">IFERROR(AVERAGE(OFFSET('DATOS REVISADOS'!$D$5,(((ROW()-9)*6)+6)+18,0,6,1)),"-")</f>
        <v>-</v>
      </c>
      <c r="E83" s="71" t="str">
        <f ca="1">IFERROR(AVERAGE(OFFSET('DATOS REVISADOS'!$E$5,(((ROW()-9)*6)+6)+18,0,6,1)),"-")</f>
        <v>-</v>
      </c>
      <c r="F83" s="62"/>
      <c r="G83" s="62"/>
      <c r="H83" s="71" t="str">
        <f ca="1">IFERROR(AVERAGE(OFFSET('DATOS REVISADOS'!$F$5,(((ROW()-9)*6)+6)+18,0,6,1)),"-")</f>
        <v>-</v>
      </c>
      <c r="I83" s="71" t="str">
        <f ca="1">IFERROR(AVERAGE(OFFSET('DATOS REVISADOS'!$G$5,(((ROW()-9)*6)+6)+18,0,6,1)),"-")</f>
        <v>-</v>
      </c>
      <c r="J83" s="71" t="e">
        <f t="shared" ca="1" si="2"/>
        <v>#VALUE!</v>
      </c>
    </row>
    <row r="84" spans="1:10" x14ac:dyDescent="0.25">
      <c r="A84" s="69"/>
      <c r="B84" s="70">
        <f t="shared" si="3"/>
        <v>3.2916666666666909</v>
      </c>
      <c r="C84" s="71" t="str">
        <f ca="1">IFERROR(AVERAGE(OFFSET('DATOS REVISADOS'!$C$5,(((ROW()-9)*6)+6)+18,0,6,1)),"-")</f>
        <v>-</v>
      </c>
      <c r="D84" s="71" t="str">
        <f ca="1">IFERROR(AVERAGE(OFFSET('DATOS REVISADOS'!$D$5,(((ROW()-9)*6)+6)+18,0,6,1)),"-")</f>
        <v>-</v>
      </c>
      <c r="E84" s="71" t="str">
        <f ca="1">IFERROR(AVERAGE(OFFSET('DATOS REVISADOS'!$E$5,(((ROW()-9)*6)+6)+18,0,6,1)),"-")</f>
        <v>-</v>
      </c>
      <c r="F84" s="62"/>
      <c r="G84" s="62"/>
      <c r="H84" s="71" t="str">
        <f ca="1">IFERROR(AVERAGE(OFFSET('DATOS REVISADOS'!$F$5,(((ROW()-9)*6)+6)+18,0,6,1)),"-")</f>
        <v>-</v>
      </c>
      <c r="I84" s="71" t="str">
        <f ca="1">IFERROR(AVERAGE(OFFSET('DATOS REVISADOS'!$G$5,(((ROW()-9)*6)+6)+18,0,6,1)),"-")</f>
        <v>-</v>
      </c>
      <c r="J84" s="71" t="e">
        <f t="shared" ca="1" si="2"/>
        <v>#VALUE!</v>
      </c>
    </row>
    <row r="85" spans="1:10" x14ac:dyDescent="0.25">
      <c r="A85" s="69"/>
      <c r="B85" s="70">
        <f t="shared" si="3"/>
        <v>3.3333333333333579</v>
      </c>
      <c r="C85" s="71" t="str">
        <f ca="1">IFERROR(AVERAGE(OFFSET('DATOS REVISADOS'!$C$5,(((ROW()-9)*6)+6)+18,0,6,1)),"-")</f>
        <v>-</v>
      </c>
      <c r="D85" s="71" t="str">
        <f ca="1">IFERROR(AVERAGE(OFFSET('DATOS REVISADOS'!$D$5,(((ROW()-9)*6)+6)+18,0,6,1)),"-")</f>
        <v>-</v>
      </c>
      <c r="E85" s="71" t="str">
        <f ca="1">IFERROR(AVERAGE(OFFSET('DATOS REVISADOS'!$E$5,(((ROW()-9)*6)+6)+18,0,6,1)),"-")</f>
        <v>-</v>
      </c>
      <c r="F85" s="62"/>
      <c r="G85" s="62"/>
      <c r="H85" s="71" t="str">
        <f ca="1">IFERROR(AVERAGE(OFFSET('DATOS REVISADOS'!$F$5,(((ROW()-9)*6)+6)+18,0,6,1)),"-")</f>
        <v>-</v>
      </c>
      <c r="I85" s="71" t="str">
        <f ca="1">IFERROR(AVERAGE(OFFSET('DATOS REVISADOS'!$G$5,(((ROW()-9)*6)+6)+18,0,6,1)),"-")</f>
        <v>-</v>
      </c>
      <c r="J85" s="71" t="e">
        <f t="shared" ca="1" si="2"/>
        <v>#VALUE!</v>
      </c>
    </row>
    <row r="86" spans="1:10" x14ac:dyDescent="0.25">
      <c r="A86" s="69"/>
      <c r="B86" s="70">
        <f t="shared" si="3"/>
        <v>3.3750000000000249</v>
      </c>
      <c r="C86" s="71" t="str">
        <f ca="1">IFERROR(AVERAGE(OFFSET('DATOS REVISADOS'!$C$5,(((ROW()-9)*6)+6)+18,0,6,1)),"-")</f>
        <v>-</v>
      </c>
      <c r="D86" s="71" t="str">
        <f ca="1">IFERROR(AVERAGE(OFFSET('DATOS REVISADOS'!$D$5,(((ROW()-9)*6)+6)+18,0,6,1)),"-")</f>
        <v>-</v>
      </c>
      <c r="E86" s="71" t="str">
        <f ca="1">IFERROR(AVERAGE(OFFSET('DATOS REVISADOS'!$E$5,(((ROW()-9)*6)+6)+18,0,6,1)),"-")</f>
        <v>-</v>
      </c>
      <c r="F86" s="62"/>
      <c r="G86" s="62"/>
      <c r="H86" s="71" t="str">
        <f ca="1">IFERROR(AVERAGE(OFFSET('DATOS REVISADOS'!$F$5,(((ROW()-9)*6)+6)+18,0,6,1)),"-")</f>
        <v>-</v>
      </c>
      <c r="I86" s="71" t="str">
        <f ca="1">IFERROR(AVERAGE(OFFSET('DATOS REVISADOS'!$G$5,(((ROW()-9)*6)+6)+18,0,6,1)),"-")</f>
        <v>-</v>
      </c>
      <c r="J86" s="71" t="e">
        <f t="shared" ca="1" si="2"/>
        <v>#VALUE!</v>
      </c>
    </row>
    <row r="87" spans="1:10" x14ac:dyDescent="0.25">
      <c r="A87" s="69"/>
      <c r="B87" s="70">
        <f t="shared" si="3"/>
        <v>3.4166666666666918</v>
      </c>
      <c r="C87" s="71" t="str">
        <f ca="1">IFERROR(AVERAGE(OFFSET('DATOS REVISADOS'!$C$5,(((ROW()-9)*6)+6)+18,0,6,1)),"-")</f>
        <v>-</v>
      </c>
      <c r="D87" s="71" t="str">
        <f ca="1">IFERROR(AVERAGE(OFFSET('DATOS REVISADOS'!$D$5,(((ROW()-9)*6)+6)+18,0,6,1)),"-")</f>
        <v>-</v>
      </c>
      <c r="E87" s="71" t="str">
        <f ca="1">IFERROR(AVERAGE(OFFSET('DATOS REVISADOS'!$E$5,(((ROW()-9)*6)+6)+18,0,6,1)),"-")</f>
        <v>-</v>
      </c>
      <c r="F87" s="62"/>
      <c r="G87" s="62"/>
      <c r="H87" s="71" t="str">
        <f ca="1">IFERROR(AVERAGE(OFFSET('DATOS REVISADOS'!$F$5,(((ROW()-9)*6)+6)+18,0,6,1)),"-")</f>
        <v>-</v>
      </c>
      <c r="I87" s="71" t="str">
        <f ca="1">IFERROR(AVERAGE(OFFSET('DATOS REVISADOS'!$G$5,(((ROW()-9)*6)+6)+18,0,6,1)),"-")</f>
        <v>-</v>
      </c>
      <c r="J87" s="71" t="e">
        <f t="shared" ca="1" si="2"/>
        <v>#VALUE!</v>
      </c>
    </row>
    <row r="88" spans="1:10" x14ac:dyDescent="0.25">
      <c r="A88" s="69"/>
      <c r="B88" s="70">
        <f t="shared" si="3"/>
        <v>3.4583333333333588</v>
      </c>
      <c r="C88" s="71" t="str">
        <f ca="1">IFERROR(AVERAGE(OFFSET('DATOS REVISADOS'!$C$5,(((ROW()-9)*6)+6)+18,0,6,1)),"-")</f>
        <v>-</v>
      </c>
      <c r="D88" s="71" t="str">
        <f ca="1">IFERROR(AVERAGE(OFFSET('DATOS REVISADOS'!$D$5,(((ROW()-9)*6)+6)+18,0,6,1)),"-")</f>
        <v>-</v>
      </c>
      <c r="E88" s="71" t="str">
        <f ca="1">IFERROR(AVERAGE(OFFSET('DATOS REVISADOS'!$E$5,(((ROW()-9)*6)+6)+18,0,6,1)),"-")</f>
        <v>-</v>
      </c>
      <c r="F88" s="62"/>
      <c r="G88" s="62"/>
      <c r="H88" s="71" t="str">
        <f ca="1">IFERROR(AVERAGE(OFFSET('DATOS REVISADOS'!$F$5,(((ROW()-9)*6)+6)+18,0,6,1)),"-")</f>
        <v>-</v>
      </c>
      <c r="I88" s="71" t="str">
        <f ca="1">IFERROR(AVERAGE(OFFSET('DATOS REVISADOS'!$G$5,(((ROW()-9)*6)+6)+18,0,6,1)),"-")</f>
        <v>-</v>
      </c>
      <c r="J88" s="71" t="e">
        <f t="shared" ca="1" si="2"/>
        <v>#VALUE!</v>
      </c>
    </row>
    <row r="89" spans="1:10" x14ac:dyDescent="0.25">
      <c r="A89" s="69"/>
      <c r="B89" s="70">
        <f t="shared" si="3"/>
        <v>3.5000000000000258</v>
      </c>
      <c r="C89" s="71" t="str">
        <f ca="1">IFERROR(AVERAGE(OFFSET('DATOS REVISADOS'!$C$5,(((ROW()-9)*6)+6)+18,0,6,1)),"-")</f>
        <v>-</v>
      </c>
      <c r="D89" s="71" t="str">
        <f ca="1">IFERROR(AVERAGE(OFFSET('DATOS REVISADOS'!$D$5,(((ROW()-9)*6)+6)+18,0,6,1)),"-")</f>
        <v>-</v>
      </c>
      <c r="E89" s="71" t="str">
        <f ca="1">IFERROR(AVERAGE(OFFSET('DATOS REVISADOS'!$E$5,(((ROW()-9)*6)+6)+18,0,6,1)),"-")</f>
        <v>-</v>
      </c>
      <c r="F89" s="62"/>
      <c r="G89" s="62"/>
      <c r="H89" s="71" t="str">
        <f ca="1">IFERROR(AVERAGE(OFFSET('DATOS REVISADOS'!$F$5,(((ROW()-9)*6)+6)+18,0,6,1)),"-")</f>
        <v>-</v>
      </c>
      <c r="I89" s="71" t="str">
        <f ca="1">IFERROR(AVERAGE(OFFSET('DATOS REVISADOS'!$G$5,(((ROW()-9)*6)+6)+18,0,6,1)),"-")</f>
        <v>-</v>
      </c>
      <c r="J89" s="71" t="e">
        <f t="shared" ca="1" si="2"/>
        <v>#VALUE!</v>
      </c>
    </row>
    <row r="90" spans="1:10" x14ac:dyDescent="0.25">
      <c r="A90" s="69"/>
      <c r="B90" s="70">
        <f t="shared" si="3"/>
        <v>3.5416666666666927</v>
      </c>
      <c r="C90" s="71" t="str">
        <f ca="1">IFERROR(AVERAGE(OFFSET('DATOS REVISADOS'!$C$5,(((ROW()-9)*6)+6)+18,0,6,1)),"-")</f>
        <v>-</v>
      </c>
      <c r="D90" s="71" t="str">
        <f ca="1">IFERROR(AVERAGE(OFFSET('DATOS REVISADOS'!$D$5,(((ROW()-9)*6)+6)+18,0,6,1)),"-")</f>
        <v>-</v>
      </c>
      <c r="E90" s="71" t="str">
        <f ca="1">IFERROR(AVERAGE(OFFSET('DATOS REVISADOS'!$E$5,(((ROW()-9)*6)+6)+18,0,6,1)),"-")</f>
        <v>-</v>
      </c>
      <c r="F90" s="62"/>
      <c r="G90" s="62"/>
      <c r="H90" s="71" t="str">
        <f ca="1">IFERROR(AVERAGE(OFFSET('DATOS REVISADOS'!$F$5,(((ROW()-9)*6)+6)+18,0,6,1)),"-")</f>
        <v>-</v>
      </c>
      <c r="I90" s="71" t="str">
        <f ca="1">IFERROR(AVERAGE(OFFSET('DATOS REVISADOS'!$G$5,(((ROW()-9)*6)+6)+18,0,6,1)),"-")</f>
        <v>-</v>
      </c>
      <c r="J90" s="71" t="e">
        <f t="shared" ca="1" si="2"/>
        <v>#VALUE!</v>
      </c>
    </row>
    <row r="91" spans="1:10" x14ac:dyDescent="0.25">
      <c r="A91" s="69"/>
      <c r="B91" s="70">
        <f t="shared" si="3"/>
        <v>3.5833333333333597</v>
      </c>
      <c r="C91" s="71" t="str">
        <f ca="1">IFERROR(AVERAGE(OFFSET('DATOS REVISADOS'!$C$5,(((ROW()-9)*6)+6)+18,0,6,1)),"-")</f>
        <v>-</v>
      </c>
      <c r="D91" s="71" t="str">
        <f ca="1">IFERROR(AVERAGE(OFFSET('DATOS REVISADOS'!$D$5,(((ROW()-9)*6)+6)+18,0,6,1)),"-")</f>
        <v>-</v>
      </c>
      <c r="E91" s="71" t="str">
        <f ca="1">IFERROR(AVERAGE(OFFSET('DATOS REVISADOS'!$E$5,(((ROW()-9)*6)+6)+18,0,6,1)),"-")</f>
        <v>-</v>
      </c>
      <c r="F91" s="62"/>
      <c r="G91" s="62"/>
      <c r="H91" s="71" t="str">
        <f ca="1">IFERROR(AVERAGE(OFFSET('DATOS REVISADOS'!$F$5,(((ROW()-9)*6)+6)+18,0,6,1)),"-")</f>
        <v>-</v>
      </c>
      <c r="I91" s="71" t="str">
        <f ca="1">IFERROR(AVERAGE(OFFSET('DATOS REVISADOS'!$G$5,(((ROW()-9)*6)+6)+18,0,6,1)),"-")</f>
        <v>-</v>
      </c>
      <c r="J91" s="71" t="e">
        <f t="shared" ca="1" si="2"/>
        <v>#VALUE!</v>
      </c>
    </row>
    <row r="92" spans="1:10" x14ac:dyDescent="0.25">
      <c r="A92" s="69"/>
      <c r="B92" s="70">
        <f t="shared" si="3"/>
        <v>3.6250000000000266</v>
      </c>
      <c r="C92" s="71" t="str">
        <f ca="1">IFERROR(AVERAGE(OFFSET('DATOS REVISADOS'!$C$5,(((ROW()-9)*6)+6)+18,0,6,1)),"-")</f>
        <v>-</v>
      </c>
      <c r="D92" s="71" t="str">
        <f ca="1">IFERROR(AVERAGE(OFFSET('DATOS REVISADOS'!$D$5,(((ROW()-9)*6)+6)+18,0,6,1)),"-")</f>
        <v>-</v>
      </c>
      <c r="E92" s="71" t="str">
        <f ca="1">IFERROR(AVERAGE(OFFSET('DATOS REVISADOS'!$E$5,(((ROW()-9)*6)+6)+18,0,6,1)),"-")</f>
        <v>-</v>
      </c>
      <c r="F92" s="62"/>
      <c r="G92" s="62"/>
      <c r="H92" s="71" t="str">
        <f ca="1">IFERROR(AVERAGE(OFFSET('DATOS REVISADOS'!$F$5,(((ROW()-9)*6)+6)+18,0,6,1)),"-")</f>
        <v>-</v>
      </c>
      <c r="I92" s="71" t="str">
        <f ca="1">IFERROR(AVERAGE(OFFSET('DATOS REVISADOS'!$G$5,(((ROW()-9)*6)+6)+18,0,6,1)),"-")</f>
        <v>-</v>
      </c>
      <c r="J92" s="71" t="e">
        <f t="shared" ca="1" si="2"/>
        <v>#VALUE!</v>
      </c>
    </row>
    <row r="93" spans="1:10" x14ac:dyDescent="0.25">
      <c r="A93" s="69"/>
      <c r="B93" s="70">
        <f t="shared" si="3"/>
        <v>3.6666666666666936</v>
      </c>
      <c r="C93" s="71" t="str">
        <f ca="1">IFERROR(AVERAGE(OFFSET('DATOS REVISADOS'!$C$5,(((ROW()-9)*6)+6)+18,0,6,1)),"-")</f>
        <v>-</v>
      </c>
      <c r="D93" s="71" t="str">
        <f ca="1">IFERROR(AVERAGE(OFFSET('DATOS REVISADOS'!$D$5,(((ROW()-9)*6)+6)+18,0,6,1)),"-")</f>
        <v>-</v>
      </c>
      <c r="E93" s="71" t="str">
        <f ca="1">IFERROR(AVERAGE(OFFSET('DATOS REVISADOS'!$E$5,(((ROW()-9)*6)+6)+18,0,6,1)),"-")</f>
        <v>-</v>
      </c>
      <c r="F93" s="62"/>
      <c r="G93" s="62"/>
      <c r="H93" s="71" t="str">
        <f ca="1">IFERROR(AVERAGE(OFFSET('DATOS REVISADOS'!$F$5,(((ROW()-9)*6)+6)+18,0,6,1)),"-")</f>
        <v>-</v>
      </c>
      <c r="I93" s="71" t="str">
        <f ca="1">IFERROR(AVERAGE(OFFSET('DATOS REVISADOS'!$G$5,(((ROW()-9)*6)+6)+18,0,6,1)),"-")</f>
        <v>-</v>
      </c>
      <c r="J93" s="71" t="e">
        <f t="shared" ca="1" si="2"/>
        <v>#VALUE!</v>
      </c>
    </row>
    <row r="94" spans="1:10" x14ac:dyDescent="0.25">
      <c r="A94" s="69"/>
      <c r="B94" s="70">
        <f t="shared" si="3"/>
        <v>3.7083333333333606</v>
      </c>
      <c r="C94" s="71" t="str">
        <f ca="1">IFERROR(AVERAGE(OFFSET('DATOS REVISADOS'!$C$5,(((ROW()-9)*6)+6)+18,0,6,1)),"-")</f>
        <v>-</v>
      </c>
      <c r="D94" s="71" t="str">
        <f ca="1">IFERROR(AVERAGE(OFFSET('DATOS REVISADOS'!$D$5,(((ROW()-9)*6)+6)+18,0,6,1)),"-")</f>
        <v>-</v>
      </c>
      <c r="E94" s="71" t="str">
        <f ca="1">IFERROR(AVERAGE(OFFSET('DATOS REVISADOS'!$E$5,(((ROW()-9)*6)+6)+18,0,6,1)),"-")</f>
        <v>-</v>
      </c>
      <c r="F94" s="62"/>
      <c r="G94" s="62"/>
      <c r="H94" s="71" t="str">
        <f ca="1">IFERROR(AVERAGE(OFFSET('DATOS REVISADOS'!$F$5,(((ROW()-9)*6)+6)+18,0,6,1)),"-")</f>
        <v>-</v>
      </c>
      <c r="I94" s="71" t="str">
        <f ca="1">IFERROR(AVERAGE(OFFSET('DATOS REVISADOS'!$G$5,(((ROW()-9)*6)+6)+18,0,6,1)),"-")</f>
        <v>-</v>
      </c>
      <c r="J94" s="71" t="e">
        <f t="shared" ca="1" si="2"/>
        <v>#VALUE!</v>
      </c>
    </row>
    <row r="95" spans="1:10" x14ac:dyDescent="0.25">
      <c r="A95" s="69"/>
      <c r="B95" s="70">
        <f t="shared" si="3"/>
        <v>3.7500000000000275</v>
      </c>
      <c r="C95" s="71" t="str">
        <f ca="1">IFERROR(AVERAGE(OFFSET('DATOS REVISADOS'!$C$5,(((ROW()-9)*6)+6)+18,0,6,1)),"-")</f>
        <v>-</v>
      </c>
      <c r="D95" s="71" t="str">
        <f ca="1">IFERROR(AVERAGE(OFFSET('DATOS REVISADOS'!$D$5,(((ROW()-9)*6)+6)+18,0,6,1)),"-")</f>
        <v>-</v>
      </c>
      <c r="E95" s="71" t="str">
        <f ca="1">IFERROR(AVERAGE(OFFSET('DATOS REVISADOS'!$E$5,(((ROW()-9)*6)+6)+18,0,6,1)),"-")</f>
        <v>-</v>
      </c>
      <c r="F95" s="62"/>
      <c r="G95" s="62"/>
      <c r="H95" s="71" t="str">
        <f ca="1">IFERROR(AVERAGE(OFFSET('DATOS REVISADOS'!$F$5,(((ROW()-9)*6)+6)+18,0,6,1)),"-")</f>
        <v>-</v>
      </c>
      <c r="I95" s="71" t="str">
        <f ca="1">IFERROR(AVERAGE(OFFSET('DATOS REVISADOS'!$G$5,(((ROW()-9)*6)+6)+18,0,6,1)),"-")</f>
        <v>-</v>
      </c>
      <c r="J95" s="71" t="e">
        <f t="shared" ca="1" si="2"/>
        <v>#VALUE!</v>
      </c>
    </row>
    <row r="96" spans="1:10" x14ac:dyDescent="0.25">
      <c r="A96" s="69"/>
      <c r="B96" s="70">
        <f t="shared" si="3"/>
        <v>3.7916666666666945</v>
      </c>
      <c r="C96" s="71" t="str">
        <f ca="1">IFERROR(AVERAGE(OFFSET('DATOS REVISADOS'!$C$5,(((ROW()-9)*6)+6)+18,0,6,1)),"-")</f>
        <v>-</v>
      </c>
      <c r="D96" s="71" t="str">
        <f ca="1">IFERROR(AVERAGE(OFFSET('DATOS REVISADOS'!$D$5,(((ROW()-9)*6)+6)+18,0,6,1)),"-")</f>
        <v>-</v>
      </c>
      <c r="E96" s="71" t="str">
        <f ca="1">IFERROR(AVERAGE(OFFSET('DATOS REVISADOS'!$E$5,(((ROW()-9)*6)+6)+18,0,6,1)),"-")</f>
        <v>-</v>
      </c>
      <c r="F96" s="62"/>
      <c r="G96" s="62"/>
      <c r="H96" s="71" t="str">
        <f ca="1">IFERROR(AVERAGE(OFFSET('DATOS REVISADOS'!$F$5,(((ROW()-9)*6)+6)+18,0,6,1)),"-")</f>
        <v>-</v>
      </c>
      <c r="I96" s="71" t="str">
        <f ca="1">IFERROR(AVERAGE(OFFSET('DATOS REVISADOS'!$G$5,(((ROW()-9)*6)+6)+18,0,6,1)),"-")</f>
        <v>-</v>
      </c>
      <c r="J96" s="71" t="e">
        <f t="shared" ca="1" si="2"/>
        <v>#VALUE!</v>
      </c>
    </row>
    <row r="97" spans="1:10" x14ac:dyDescent="0.25">
      <c r="A97" s="69"/>
      <c r="B97" s="70">
        <f t="shared" si="3"/>
        <v>3.8333333333333615</v>
      </c>
      <c r="C97" s="71" t="str">
        <f ca="1">IFERROR(AVERAGE(OFFSET('DATOS REVISADOS'!$C$5,(((ROW()-9)*6)+6)+18,0,6,1)),"-")</f>
        <v>-</v>
      </c>
      <c r="D97" s="71" t="str">
        <f ca="1">IFERROR(AVERAGE(OFFSET('DATOS REVISADOS'!$D$5,(((ROW()-9)*6)+6)+18,0,6,1)),"-")</f>
        <v>-</v>
      </c>
      <c r="E97" s="71" t="str">
        <f ca="1">IFERROR(AVERAGE(OFFSET('DATOS REVISADOS'!$E$5,(((ROW()-9)*6)+6)+18,0,6,1)),"-")</f>
        <v>-</v>
      </c>
      <c r="F97" s="62"/>
      <c r="G97" s="62"/>
      <c r="H97" s="71" t="str">
        <f ca="1">IFERROR(AVERAGE(OFFSET('DATOS REVISADOS'!$F$5,(((ROW()-9)*6)+6)+18,0,6,1)),"-")</f>
        <v>-</v>
      </c>
      <c r="I97" s="71" t="str">
        <f ca="1">IFERROR(AVERAGE(OFFSET('DATOS REVISADOS'!$G$5,(((ROW()-9)*6)+6)+18,0,6,1)),"-")</f>
        <v>-</v>
      </c>
      <c r="J97" s="71" t="e">
        <f t="shared" ca="1" si="2"/>
        <v>#VALUE!</v>
      </c>
    </row>
    <row r="98" spans="1:10" x14ac:dyDescent="0.25">
      <c r="A98" s="69"/>
      <c r="B98" s="70">
        <f t="shared" si="3"/>
        <v>3.8750000000000284</v>
      </c>
      <c r="C98" s="71" t="str">
        <f ca="1">IFERROR(AVERAGE(OFFSET('DATOS REVISADOS'!$C$5,(((ROW()-9)*6)+6)+18,0,6,1)),"-")</f>
        <v>-</v>
      </c>
      <c r="D98" s="71" t="str">
        <f ca="1">IFERROR(AVERAGE(OFFSET('DATOS REVISADOS'!$D$5,(((ROW()-9)*6)+6)+18,0,6,1)),"-")</f>
        <v>-</v>
      </c>
      <c r="E98" s="71" t="str">
        <f ca="1">IFERROR(AVERAGE(OFFSET('DATOS REVISADOS'!$E$5,(((ROW()-9)*6)+6)+18,0,6,1)),"-")</f>
        <v>-</v>
      </c>
      <c r="F98" s="62"/>
      <c r="G98" s="62"/>
      <c r="H98" s="71" t="str">
        <f ca="1">IFERROR(AVERAGE(OFFSET('DATOS REVISADOS'!$F$5,(((ROW()-9)*6)+6)+18,0,6,1)),"-")</f>
        <v>-</v>
      </c>
      <c r="I98" s="71" t="str">
        <f ca="1">IFERROR(AVERAGE(OFFSET('DATOS REVISADOS'!$G$5,(((ROW()-9)*6)+6)+18,0,6,1)),"-")</f>
        <v>-</v>
      </c>
      <c r="J98" s="71" t="e">
        <f t="shared" ca="1" si="2"/>
        <v>#VALUE!</v>
      </c>
    </row>
    <row r="99" spans="1:10" x14ac:dyDescent="0.25">
      <c r="A99" s="69"/>
      <c r="B99" s="70">
        <f t="shared" si="3"/>
        <v>3.9166666666666954</v>
      </c>
      <c r="C99" s="71" t="str">
        <f ca="1">IFERROR(AVERAGE(OFFSET('DATOS REVISADOS'!$C$5,(((ROW()-9)*6)+6)+18,0,6,1)),"-")</f>
        <v>-</v>
      </c>
      <c r="D99" s="71" t="str">
        <f ca="1">IFERROR(AVERAGE(OFFSET('DATOS REVISADOS'!$D$5,(((ROW()-9)*6)+6)+18,0,6,1)),"-")</f>
        <v>-</v>
      </c>
      <c r="E99" s="71" t="str">
        <f ca="1">IFERROR(AVERAGE(OFFSET('DATOS REVISADOS'!$E$5,(((ROW()-9)*6)+6)+18,0,6,1)),"-")</f>
        <v>-</v>
      </c>
      <c r="F99" s="62"/>
      <c r="G99" s="62"/>
      <c r="H99" s="71" t="str">
        <f ca="1">IFERROR(AVERAGE(OFFSET('DATOS REVISADOS'!$F$5,(((ROW()-9)*6)+6)+18,0,6,1)),"-")</f>
        <v>-</v>
      </c>
      <c r="I99" s="71" t="str">
        <f ca="1">IFERROR(AVERAGE(OFFSET('DATOS REVISADOS'!$G$5,(((ROW()-9)*6)+6)+18,0,6,1)),"-")</f>
        <v>-</v>
      </c>
      <c r="J99" s="71" t="e">
        <f t="shared" ca="1" si="2"/>
        <v>#VALUE!</v>
      </c>
    </row>
    <row r="100" spans="1:10" x14ac:dyDescent="0.25">
      <c r="A100" s="69"/>
      <c r="B100" s="70">
        <f t="shared" si="3"/>
        <v>3.9583333333333623</v>
      </c>
      <c r="C100" s="71" t="str">
        <f ca="1">IFERROR(AVERAGE(OFFSET('DATOS REVISADOS'!$C$5,(((ROW()-9)*6)+6)+18,0,6,1)),"-")</f>
        <v>-</v>
      </c>
      <c r="D100" s="71" t="str">
        <f ca="1">IFERROR(AVERAGE(OFFSET('DATOS REVISADOS'!$D$5,(((ROW()-9)*6)+6)+18,0,6,1)),"-")</f>
        <v>-</v>
      </c>
      <c r="E100" s="71" t="str">
        <f ca="1">IFERROR(AVERAGE(OFFSET('DATOS REVISADOS'!$E$5,(((ROW()-9)*6)+6)+18,0,6,1)),"-")</f>
        <v>-</v>
      </c>
      <c r="F100" s="62"/>
      <c r="G100" s="62"/>
      <c r="H100" s="71" t="str">
        <f ca="1">IFERROR(AVERAGE(OFFSET('DATOS REVISADOS'!$F$5,(((ROW()-9)*6)+6)+18,0,6,1)),"-")</f>
        <v>-</v>
      </c>
      <c r="I100" s="71" t="str">
        <f ca="1">IFERROR(AVERAGE(OFFSET('DATOS REVISADOS'!$G$5,(((ROW()-9)*6)+6)+18,0,6,1)),"-")</f>
        <v>-</v>
      </c>
      <c r="J100" s="71" t="e">
        <f t="shared" ca="1" si="2"/>
        <v>#VALUE!</v>
      </c>
    </row>
    <row r="101" spans="1:10" x14ac:dyDescent="0.25">
      <c r="A101" s="69"/>
      <c r="B101" s="70">
        <f t="shared" si="3"/>
        <v>4.0000000000000293</v>
      </c>
      <c r="C101" s="71" t="str">
        <f ca="1">IFERROR(AVERAGE(OFFSET('DATOS REVISADOS'!$C$5,(((ROW()-9)*6)+6)+18,0,6,1)),"-")</f>
        <v>-</v>
      </c>
      <c r="D101" s="71" t="str">
        <f ca="1">IFERROR(AVERAGE(OFFSET('DATOS REVISADOS'!$D$5,(((ROW()-9)*6)+6)+18,0,6,1)),"-")</f>
        <v>-</v>
      </c>
      <c r="E101" s="71" t="str">
        <f ca="1">IFERROR(AVERAGE(OFFSET('DATOS REVISADOS'!$E$5,(((ROW()-9)*6)+6)+18,0,6,1)),"-")</f>
        <v>-</v>
      </c>
      <c r="F101" s="62"/>
      <c r="G101" s="62"/>
      <c r="H101" s="71" t="str">
        <f ca="1">IFERROR(AVERAGE(OFFSET('DATOS REVISADOS'!$F$5,(((ROW()-9)*6)+6)+18,0,6,1)),"-")</f>
        <v>-</v>
      </c>
      <c r="I101" s="71" t="str">
        <f ca="1">IFERROR(AVERAGE(OFFSET('DATOS REVISADOS'!$G$5,(((ROW()-9)*6)+6)+18,0,6,1)),"-")</f>
        <v>-</v>
      </c>
      <c r="J101" s="71" t="e">
        <f t="shared" ca="1" si="2"/>
        <v>#VALUE!</v>
      </c>
    </row>
    <row r="102" spans="1:10" x14ac:dyDescent="0.25">
      <c r="A102" s="69"/>
      <c r="B102" s="70">
        <f t="shared" si="3"/>
        <v>4.0416666666666963</v>
      </c>
      <c r="C102" s="71" t="str">
        <f ca="1">IFERROR(AVERAGE(OFFSET('DATOS REVISADOS'!$C$5,(((ROW()-9)*6)+6)+18,0,6,1)),"-")</f>
        <v>-</v>
      </c>
      <c r="D102" s="71" t="str">
        <f ca="1">IFERROR(AVERAGE(OFFSET('DATOS REVISADOS'!$D$5,(((ROW()-9)*6)+6)+18,0,6,1)),"-")</f>
        <v>-</v>
      </c>
      <c r="E102" s="71" t="str">
        <f ca="1">IFERROR(AVERAGE(OFFSET('DATOS REVISADOS'!$E$5,(((ROW()-9)*6)+6)+18,0,6,1)),"-")</f>
        <v>-</v>
      </c>
      <c r="F102" s="62"/>
      <c r="G102" s="62"/>
      <c r="H102" s="71" t="str">
        <f ca="1">IFERROR(AVERAGE(OFFSET('DATOS REVISADOS'!$F$5,(((ROW()-9)*6)+6)+18,0,6,1)),"-")</f>
        <v>-</v>
      </c>
      <c r="I102" s="71" t="str">
        <f ca="1">IFERROR(AVERAGE(OFFSET('DATOS REVISADOS'!$G$5,(((ROW()-9)*6)+6)+18,0,6,1)),"-")</f>
        <v>-</v>
      </c>
      <c r="J102" s="71" t="e">
        <f t="shared" ca="1" si="2"/>
        <v>#VALUE!</v>
      </c>
    </row>
    <row r="103" spans="1:10" x14ac:dyDescent="0.25">
      <c r="A103" s="69"/>
      <c r="B103" s="70">
        <f t="shared" si="3"/>
        <v>4.0833333333333632</v>
      </c>
      <c r="C103" s="71" t="str">
        <f ca="1">IFERROR(AVERAGE(OFFSET('DATOS REVISADOS'!$C$5,(((ROW()-9)*6)+6)+18,0,6,1)),"-")</f>
        <v>-</v>
      </c>
      <c r="D103" s="71" t="str">
        <f ca="1">IFERROR(AVERAGE(OFFSET('DATOS REVISADOS'!$D$5,(((ROW()-9)*6)+6)+18,0,6,1)),"-")</f>
        <v>-</v>
      </c>
      <c r="E103" s="71" t="str">
        <f ca="1">IFERROR(AVERAGE(OFFSET('DATOS REVISADOS'!$E$5,(((ROW()-9)*6)+6)+18,0,6,1)),"-")</f>
        <v>-</v>
      </c>
      <c r="F103" s="62"/>
      <c r="G103" s="62"/>
      <c r="H103" s="71" t="str">
        <f ca="1">IFERROR(AVERAGE(OFFSET('DATOS REVISADOS'!$F$5,(((ROW()-9)*6)+6)+18,0,6,1)),"-")</f>
        <v>-</v>
      </c>
      <c r="I103" s="71" t="str">
        <f ca="1">IFERROR(AVERAGE(OFFSET('DATOS REVISADOS'!$G$5,(((ROW()-9)*6)+6)+18,0,6,1)),"-")</f>
        <v>-</v>
      </c>
      <c r="J103" s="71" t="e">
        <f t="shared" ca="1" si="2"/>
        <v>#VALUE!</v>
      </c>
    </row>
    <row r="104" spans="1:10" x14ac:dyDescent="0.25">
      <c r="A104" s="69"/>
      <c r="B104" s="70">
        <f t="shared" si="3"/>
        <v>4.1250000000000302</v>
      </c>
      <c r="C104" s="71" t="str">
        <f ca="1">IFERROR(AVERAGE(OFFSET('DATOS REVISADOS'!$C$5,(((ROW()-9)*6)+6)+18,0,6,1)),"-")</f>
        <v>-</v>
      </c>
      <c r="D104" s="71" t="str">
        <f ca="1">IFERROR(AVERAGE(OFFSET('DATOS REVISADOS'!$D$5,(((ROW()-9)*6)+6)+18,0,6,1)),"-")</f>
        <v>-</v>
      </c>
      <c r="E104" s="71" t="str">
        <f ca="1">IFERROR(AVERAGE(OFFSET('DATOS REVISADOS'!$E$5,(((ROW()-9)*6)+6)+18,0,6,1)),"-")</f>
        <v>-</v>
      </c>
      <c r="F104" s="62"/>
      <c r="G104" s="62"/>
      <c r="H104" s="71" t="str">
        <f ca="1">IFERROR(AVERAGE(OFFSET('DATOS REVISADOS'!$F$5,(((ROW()-9)*6)+6)+18,0,6,1)),"-")</f>
        <v>-</v>
      </c>
      <c r="I104" s="71" t="str">
        <f ca="1">IFERROR(AVERAGE(OFFSET('DATOS REVISADOS'!$G$5,(((ROW()-9)*6)+6)+18,0,6,1)),"-")</f>
        <v>-</v>
      </c>
      <c r="J104" s="71" t="e">
        <f t="shared" ca="1" si="2"/>
        <v>#VALUE!</v>
      </c>
    </row>
    <row r="105" spans="1:10" x14ac:dyDescent="0.25">
      <c r="A105" s="69"/>
      <c r="B105" s="70">
        <f t="shared" si="3"/>
        <v>4.1666666666666972</v>
      </c>
      <c r="C105" s="71" t="str">
        <f ca="1">IFERROR(AVERAGE(OFFSET('DATOS REVISADOS'!$C$5,(((ROW()-9)*6)+6)+18,0,6,1)),"-")</f>
        <v>-</v>
      </c>
      <c r="D105" s="71" t="str">
        <f ca="1">IFERROR(AVERAGE(OFFSET('DATOS REVISADOS'!$D$5,(((ROW()-9)*6)+6)+18,0,6,1)),"-")</f>
        <v>-</v>
      </c>
      <c r="E105" s="71" t="str">
        <f ca="1">IFERROR(AVERAGE(OFFSET('DATOS REVISADOS'!$E$5,(((ROW()-9)*6)+6)+18,0,6,1)),"-")</f>
        <v>-</v>
      </c>
      <c r="F105" s="62"/>
      <c r="G105" s="62"/>
      <c r="H105" s="71" t="str">
        <f ca="1">IFERROR(AVERAGE(OFFSET('DATOS REVISADOS'!$F$5,(((ROW()-9)*6)+6)+18,0,6,1)),"-")</f>
        <v>-</v>
      </c>
      <c r="I105" s="71" t="str">
        <f ca="1">IFERROR(AVERAGE(OFFSET('DATOS REVISADOS'!$G$5,(((ROW()-9)*6)+6)+18,0,6,1)),"-")</f>
        <v>-</v>
      </c>
      <c r="J105" s="71" t="e">
        <f t="shared" ca="1" si="2"/>
        <v>#VALUE!</v>
      </c>
    </row>
    <row r="106" spans="1:10" x14ac:dyDescent="0.25">
      <c r="A106" s="69"/>
      <c r="B106" s="70">
        <f t="shared" si="3"/>
        <v>4.2083333333333641</v>
      </c>
      <c r="C106" s="71" t="str">
        <f ca="1">IFERROR(AVERAGE(OFFSET('DATOS REVISADOS'!$C$5,(((ROW()-9)*6)+6)+18,0,6,1)),"-")</f>
        <v>-</v>
      </c>
      <c r="D106" s="71" t="str">
        <f ca="1">IFERROR(AVERAGE(OFFSET('DATOS REVISADOS'!$D$5,(((ROW()-9)*6)+6)+18,0,6,1)),"-")</f>
        <v>-</v>
      </c>
      <c r="E106" s="71" t="str">
        <f ca="1">IFERROR(AVERAGE(OFFSET('DATOS REVISADOS'!$E$5,(((ROW()-9)*6)+6)+18,0,6,1)),"-")</f>
        <v>-</v>
      </c>
      <c r="F106" s="62"/>
      <c r="G106" s="62"/>
      <c r="H106" s="71" t="str">
        <f ca="1">IFERROR(AVERAGE(OFFSET('DATOS REVISADOS'!$F$5,(((ROW()-9)*6)+6)+18,0,6,1)),"-")</f>
        <v>-</v>
      </c>
      <c r="I106" s="71" t="str">
        <f ca="1">IFERROR(AVERAGE(OFFSET('DATOS REVISADOS'!$G$5,(((ROW()-9)*6)+6)+18,0,6,1)),"-")</f>
        <v>-</v>
      </c>
      <c r="J106" s="71" t="e">
        <f t="shared" ca="1" si="2"/>
        <v>#VALUE!</v>
      </c>
    </row>
    <row r="107" spans="1:10" x14ac:dyDescent="0.25">
      <c r="A107" s="69"/>
      <c r="B107" s="70">
        <f t="shared" si="3"/>
        <v>4.2500000000000311</v>
      </c>
      <c r="C107" s="71" t="str">
        <f ca="1">IFERROR(AVERAGE(OFFSET('DATOS REVISADOS'!$C$5,(((ROW()-9)*6)+6)+18,0,6,1)),"-")</f>
        <v>-</v>
      </c>
      <c r="D107" s="71" t="str">
        <f ca="1">IFERROR(AVERAGE(OFFSET('DATOS REVISADOS'!$D$5,(((ROW()-9)*6)+6)+18,0,6,1)),"-")</f>
        <v>-</v>
      </c>
      <c r="E107" s="71" t="str">
        <f ca="1">IFERROR(AVERAGE(OFFSET('DATOS REVISADOS'!$E$5,(((ROW()-9)*6)+6)+18,0,6,1)),"-")</f>
        <v>-</v>
      </c>
      <c r="F107" s="62"/>
      <c r="G107" s="62"/>
      <c r="H107" s="71" t="str">
        <f ca="1">IFERROR(AVERAGE(OFFSET('DATOS REVISADOS'!$F$5,(((ROW()-9)*6)+6)+18,0,6,1)),"-")</f>
        <v>-</v>
      </c>
      <c r="I107" s="71" t="str">
        <f ca="1">IFERROR(AVERAGE(OFFSET('DATOS REVISADOS'!$G$5,(((ROW()-9)*6)+6)+18,0,6,1)),"-")</f>
        <v>-</v>
      </c>
      <c r="J107" s="71" t="e">
        <f t="shared" ca="1" si="2"/>
        <v>#VALUE!</v>
      </c>
    </row>
    <row r="108" spans="1:10" x14ac:dyDescent="0.25">
      <c r="A108" s="69"/>
      <c r="B108" s="70">
        <f t="shared" si="3"/>
        <v>4.291666666666698</v>
      </c>
      <c r="C108" s="71" t="str">
        <f ca="1">IFERROR(AVERAGE(OFFSET('DATOS REVISADOS'!$C$5,(((ROW()-9)*6)+6)+18,0,6,1)),"-")</f>
        <v>-</v>
      </c>
      <c r="D108" s="71" t="str">
        <f ca="1">IFERROR(AVERAGE(OFFSET('DATOS REVISADOS'!$D$5,(((ROW()-9)*6)+6)+18,0,6,1)),"-")</f>
        <v>-</v>
      </c>
      <c r="E108" s="71" t="str">
        <f ca="1">IFERROR(AVERAGE(OFFSET('DATOS REVISADOS'!$E$5,(((ROW()-9)*6)+6)+18,0,6,1)),"-")</f>
        <v>-</v>
      </c>
      <c r="F108" s="62"/>
      <c r="G108" s="62"/>
      <c r="H108" s="71" t="str">
        <f ca="1">IFERROR(AVERAGE(OFFSET('DATOS REVISADOS'!$F$5,(((ROW()-9)*6)+6)+18,0,6,1)),"-")</f>
        <v>-</v>
      </c>
      <c r="I108" s="71" t="str">
        <f ca="1">IFERROR(AVERAGE(OFFSET('DATOS REVISADOS'!$G$5,(((ROW()-9)*6)+6)+18,0,6,1)),"-")</f>
        <v>-</v>
      </c>
      <c r="J108" s="71" t="e">
        <f t="shared" ca="1" si="2"/>
        <v>#VALUE!</v>
      </c>
    </row>
    <row r="109" spans="1:10" x14ac:dyDescent="0.25">
      <c r="A109" s="69"/>
      <c r="B109" s="70">
        <f t="shared" si="3"/>
        <v>4.333333333333365</v>
      </c>
      <c r="C109" s="71" t="str">
        <f ca="1">IFERROR(AVERAGE(OFFSET('DATOS REVISADOS'!$C$5,(((ROW()-9)*6)+6)+18,0,6,1)),"-")</f>
        <v>-</v>
      </c>
      <c r="D109" s="71" t="str">
        <f ca="1">IFERROR(AVERAGE(OFFSET('DATOS REVISADOS'!$D$5,(((ROW()-9)*6)+6)+18,0,6,1)),"-")</f>
        <v>-</v>
      </c>
      <c r="E109" s="71" t="str">
        <f ca="1">IFERROR(AVERAGE(OFFSET('DATOS REVISADOS'!$E$5,(((ROW()-9)*6)+6)+18,0,6,1)),"-")</f>
        <v>-</v>
      </c>
      <c r="F109" s="62"/>
      <c r="G109" s="62"/>
      <c r="H109" s="71" t="str">
        <f ca="1">IFERROR(AVERAGE(OFFSET('DATOS REVISADOS'!$F$5,(((ROW()-9)*6)+6)+18,0,6,1)),"-")</f>
        <v>-</v>
      </c>
      <c r="I109" s="71" t="str">
        <f ca="1">IFERROR(AVERAGE(OFFSET('DATOS REVISADOS'!$G$5,(((ROW()-9)*6)+6)+18,0,6,1)),"-")</f>
        <v>-</v>
      </c>
      <c r="J109" s="71" t="e">
        <f t="shared" ca="1" si="2"/>
        <v>#VALUE!</v>
      </c>
    </row>
    <row r="110" spans="1:10" x14ac:dyDescent="0.25">
      <c r="A110" s="69"/>
      <c r="B110" s="70">
        <f t="shared" si="3"/>
        <v>4.375000000000032</v>
      </c>
      <c r="C110" s="71" t="str">
        <f ca="1">IFERROR(AVERAGE(OFFSET('DATOS REVISADOS'!$C$5,(((ROW()-9)*6)+6)+18,0,6,1)),"-")</f>
        <v>-</v>
      </c>
      <c r="D110" s="71" t="str">
        <f ca="1">IFERROR(AVERAGE(OFFSET('DATOS REVISADOS'!$D$5,(((ROW()-9)*6)+6)+18,0,6,1)),"-")</f>
        <v>-</v>
      </c>
      <c r="E110" s="71" t="str">
        <f ca="1">IFERROR(AVERAGE(OFFSET('DATOS REVISADOS'!$E$5,(((ROW()-9)*6)+6)+18,0,6,1)),"-")</f>
        <v>-</v>
      </c>
      <c r="F110" s="62"/>
      <c r="G110" s="62"/>
      <c r="H110" s="71" t="str">
        <f ca="1">IFERROR(AVERAGE(OFFSET('DATOS REVISADOS'!$F$5,(((ROW()-9)*6)+6)+18,0,6,1)),"-")</f>
        <v>-</v>
      </c>
      <c r="I110" s="71" t="str">
        <f ca="1">IFERROR(AVERAGE(OFFSET('DATOS REVISADOS'!$G$5,(((ROW()-9)*6)+6)+18,0,6,1)),"-")</f>
        <v>-</v>
      </c>
      <c r="J110" s="71" t="e">
        <f t="shared" ca="1" si="2"/>
        <v>#VALUE!</v>
      </c>
    </row>
    <row r="111" spans="1:10" x14ac:dyDescent="0.25">
      <c r="A111" s="69"/>
      <c r="B111" s="70">
        <f t="shared" si="3"/>
        <v>4.4166666666666989</v>
      </c>
      <c r="C111" s="71" t="str">
        <f ca="1">IFERROR(AVERAGE(OFFSET('DATOS REVISADOS'!$C$5,(((ROW()-9)*6)+6)+18,0,6,1)),"-")</f>
        <v>-</v>
      </c>
      <c r="D111" s="71" t="str">
        <f ca="1">IFERROR(AVERAGE(OFFSET('DATOS REVISADOS'!$D$5,(((ROW()-9)*6)+6)+18,0,6,1)),"-")</f>
        <v>-</v>
      </c>
      <c r="E111" s="71" t="str">
        <f ca="1">IFERROR(AVERAGE(OFFSET('DATOS REVISADOS'!$E$5,(((ROW()-9)*6)+6)+18,0,6,1)),"-")</f>
        <v>-</v>
      </c>
      <c r="F111" s="62"/>
      <c r="G111" s="62"/>
      <c r="H111" s="71" t="str">
        <f ca="1">IFERROR(AVERAGE(OFFSET('DATOS REVISADOS'!$F$5,(((ROW()-9)*6)+6)+18,0,6,1)),"-")</f>
        <v>-</v>
      </c>
      <c r="I111" s="71" t="str">
        <f ca="1">IFERROR(AVERAGE(OFFSET('DATOS REVISADOS'!$G$5,(((ROW()-9)*6)+6)+18,0,6,1)),"-")</f>
        <v>-</v>
      </c>
      <c r="J111" s="71" t="e">
        <f t="shared" ca="1" si="2"/>
        <v>#VALUE!</v>
      </c>
    </row>
    <row r="112" spans="1:10" x14ac:dyDescent="0.25">
      <c r="A112" s="69"/>
      <c r="B112" s="70">
        <f t="shared" si="3"/>
        <v>4.4583333333333659</v>
      </c>
      <c r="C112" s="71" t="str">
        <f ca="1">IFERROR(AVERAGE(OFFSET('DATOS REVISADOS'!$C$5,(((ROW()-9)*6)+6)+18,0,6,1)),"-")</f>
        <v>-</v>
      </c>
      <c r="D112" s="71" t="str">
        <f ca="1">IFERROR(AVERAGE(OFFSET('DATOS REVISADOS'!$D$5,(((ROW()-9)*6)+6)+18,0,6,1)),"-")</f>
        <v>-</v>
      </c>
      <c r="E112" s="71" t="str">
        <f ca="1">IFERROR(AVERAGE(OFFSET('DATOS REVISADOS'!$E$5,(((ROW()-9)*6)+6)+18,0,6,1)),"-")</f>
        <v>-</v>
      </c>
      <c r="F112" s="62"/>
      <c r="G112" s="62"/>
      <c r="H112" s="71" t="str">
        <f ca="1">IFERROR(AVERAGE(OFFSET('DATOS REVISADOS'!$F$5,(((ROW()-9)*6)+6)+18,0,6,1)),"-")</f>
        <v>-</v>
      </c>
      <c r="I112" s="71" t="str">
        <f ca="1">IFERROR(AVERAGE(OFFSET('DATOS REVISADOS'!$G$5,(((ROW()-9)*6)+6)+18,0,6,1)),"-")</f>
        <v>-</v>
      </c>
      <c r="J112" s="71" t="e">
        <f t="shared" ca="1" si="2"/>
        <v>#VALUE!</v>
      </c>
    </row>
    <row r="113" spans="1:10" x14ac:dyDescent="0.25">
      <c r="A113" s="69"/>
      <c r="B113" s="70">
        <f t="shared" si="3"/>
        <v>4.5000000000000329</v>
      </c>
      <c r="C113" s="71" t="str">
        <f ca="1">IFERROR(AVERAGE(OFFSET('DATOS REVISADOS'!$C$5,(((ROW()-9)*6)+6)+18,0,6,1)),"-")</f>
        <v>-</v>
      </c>
      <c r="D113" s="71" t="str">
        <f ca="1">IFERROR(AVERAGE(OFFSET('DATOS REVISADOS'!$D$5,(((ROW()-9)*6)+6)+18,0,6,1)),"-")</f>
        <v>-</v>
      </c>
      <c r="E113" s="71" t="str">
        <f ca="1">IFERROR(AVERAGE(OFFSET('DATOS REVISADOS'!$E$5,(((ROW()-9)*6)+6)+18,0,6,1)),"-")</f>
        <v>-</v>
      </c>
      <c r="F113" s="62"/>
      <c r="G113" s="62"/>
      <c r="H113" s="71" t="str">
        <f ca="1">IFERROR(AVERAGE(OFFSET('DATOS REVISADOS'!$F$5,(((ROW()-9)*6)+6)+18,0,6,1)),"-")</f>
        <v>-</v>
      </c>
      <c r="I113" s="71" t="str">
        <f ca="1">IFERROR(AVERAGE(OFFSET('DATOS REVISADOS'!$G$5,(((ROW()-9)*6)+6)+18,0,6,1)),"-")</f>
        <v>-</v>
      </c>
      <c r="J113" s="71" t="e">
        <f t="shared" ca="1" si="2"/>
        <v>#VALUE!</v>
      </c>
    </row>
    <row r="114" spans="1:10" x14ac:dyDescent="0.25">
      <c r="A114" s="69"/>
      <c r="B114" s="70">
        <f t="shared" si="3"/>
        <v>4.5416666666666998</v>
      </c>
      <c r="C114" s="71" t="str">
        <f ca="1">IFERROR(AVERAGE(OFFSET('DATOS REVISADOS'!$C$5,(((ROW()-9)*6)+6)+18,0,6,1)),"-")</f>
        <v>-</v>
      </c>
      <c r="D114" s="71" t="str">
        <f ca="1">IFERROR(AVERAGE(OFFSET('DATOS REVISADOS'!$D$5,(((ROW()-9)*6)+6)+18,0,6,1)),"-")</f>
        <v>-</v>
      </c>
      <c r="E114" s="71" t="str">
        <f ca="1">IFERROR(AVERAGE(OFFSET('DATOS REVISADOS'!$E$5,(((ROW()-9)*6)+6)+18,0,6,1)),"-")</f>
        <v>-</v>
      </c>
      <c r="F114" s="62"/>
      <c r="G114" s="62"/>
      <c r="H114" s="71" t="str">
        <f ca="1">IFERROR(AVERAGE(OFFSET('DATOS REVISADOS'!$F$5,(((ROW()-9)*6)+6)+18,0,6,1)),"-")</f>
        <v>-</v>
      </c>
      <c r="I114" s="71" t="str">
        <f ca="1">IFERROR(AVERAGE(OFFSET('DATOS REVISADOS'!$G$5,(((ROW()-9)*6)+6)+18,0,6,1)),"-")</f>
        <v>-</v>
      </c>
      <c r="J114" s="71" t="e">
        <f t="shared" ca="1" si="2"/>
        <v>#VALUE!</v>
      </c>
    </row>
    <row r="115" spans="1:10" x14ac:dyDescent="0.25">
      <c r="A115" s="69"/>
      <c r="B115" s="70">
        <f t="shared" si="3"/>
        <v>4.5833333333333668</v>
      </c>
      <c r="C115" s="71" t="str">
        <f ca="1">IFERROR(AVERAGE(OFFSET('DATOS REVISADOS'!$C$5,(((ROW()-9)*6)+6)+18,0,6,1)),"-")</f>
        <v>-</v>
      </c>
      <c r="D115" s="71" t="str">
        <f ca="1">IFERROR(AVERAGE(OFFSET('DATOS REVISADOS'!$D$5,(((ROW()-9)*6)+6)+18,0,6,1)),"-")</f>
        <v>-</v>
      </c>
      <c r="E115" s="71" t="str">
        <f ca="1">IFERROR(AVERAGE(OFFSET('DATOS REVISADOS'!$E$5,(((ROW()-9)*6)+6)+18,0,6,1)),"-")</f>
        <v>-</v>
      </c>
      <c r="F115" s="62"/>
      <c r="G115" s="62"/>
      <c r="H115" s="71" t="str">
        <f ca="1">IFERROR(AVERAGE(OFFSET('DATOS REVISADOS'!$F$5,(((ROW()-9)*6)+6)+18,0,6,1)),"-")</f>
        <v>-</v>
      </c>
      <c r="I115" s="71" t="str">
        <f ca="1">IFERROR(AVERAGE(OFFSET('DATOS REVISADOS'!$G$5,(((ROW()-9)*6)+6)+18,0,6,1)),"-")</f>
        <v>-</v>
      </c>
      <c r="J115" s="71" t="e">
        <f t="shared" ca="1" si="2"/>
        <v>#VALUE!</v>
      </c>
    </row>
    <row r="116" spans="1:10" x14ac:dyDescent="0.25">
      <c r="A116" s="69"/>
      <c r="B116" s="70">
        <f t="shared" si="3"/>
        <v>4.6250000000000338</v>
      </c>
      <c r="C116" s="71" t="str">
        <f ca="1">IFERROR(AVERAGE(OFFSET('DATOS REVISADOS'!$C$5,(((ROW()-9)*6)+6)+18,0,6,1)),"-")</f>
        <v>-</v>
      </c>
      <c r="D116" s="71" t="str">
        <f ca="1">IFERROR(AVERAGE(OFFSET('DATOS REVISADOS'!$D$5,(((ROW()-9)*6)+6)+18,0,6,1)),"-")</f>
        <v>-</v>
      </c>
      <c r="E116" s="71" t="str">
        <f ca="1">IFERROR(AVERAGE(OFFSET('DATOS REVISADOS'!$E$5,(((ROW()-9)*6)+6)+18,0,6,1)),"-")</f>
        <v>-</v>
      </c>
      <c r="F116" s="62"/>
      <c r="G116" s="62"/>
      <c r="H116" s="71" t="str">
        <f ca="1">IFERROR(AVERAGE(OFFSET('DATOS REVISADOS'!$F$5,(((ROW()-9)*6)+6)+18,0,6,1)),"-")</f>
        <v>-</v>
      </c>
      <c r="I116" s="71" t="str">
        <f ca="1">IFERROR(AVERAGE(OFFSET('DATOS REVISADOS'!$G$5,(((ROW()-9)*6)+6)+18,0,6,1)),"-")</f>
        <v>-</v>
      </c>
      <c r="J116" s="71" t="e">
        <f t="shared" ca="1" si="2"/>
        <v>#VALUE!</v>
      </c>
    </row>
    <row r="117" spans="1:10" x14ac:dyDescent="0.25">
      <c r="A117" s="69"/>
      <c r="B117" s="70">
        <f t="shared" si="3"/>
        <v>4.6666666666667007</v>
      </c>
      <c r="C117" s="71" t="str">
        <f ca="1">IFERROR(AVERAGE(OFFSET('DATOS REVISADOS'!$C$5,(((ROW()-9)*6)+6)+18,0,6,1)),"-")</f>
        <v>-</v>
      </c>
      <c r="D117" s="71" t="str">
        <f ca="1">IFERROR(AVERAGE(OFFSET('DATOS REVISADOS'!$D$5,(((ROW()-9)*6)+6)+18,0,6,1)),"-")</f>
        <v>-</v>
      </c>
      <c r="E117" s="71" t="str">
        <f ca="1">IFERROR(AVERAGE(OFFSET('DATOS REVISADOS'!$E$5,(((ROW()-9)*6)+6)+18,0,6,1)),"-")</f>
        <v>-</v>
      </c>
      <c r="F117" s="62"/>
      <c r="G117" s="62"/>
      <c r="H117" s="71" t="str">
        <f ca="1">IFERROR(AVERAGE(OFFSET('DATOS REVISADOS'!$F$5,(((ROW()-9)*6)+6)+18,0,6,1)),"-")</f>
        <v>-</v>
      </c>
      <c r="I117" s="71" t="str">
        <f ca="1">IFERROR(AVERAGE(OFFSET('DATOS REVISADOS'!$G$5,(((ROW()-9)*6)+6)+18,0,6,1)),"-")</f>
        <v>-</v>
      </c>
      <c r="J117" s="71" t="e">
        <f t="shared" ca="1" si="2"/>
        <v>#VALUE!</v>
      </c>
    </row>
    <row r="118" spans="1:10" x14ac:dyDescent="0.25">
      <c r="A118" s="69"/>
      <c r="B118" s="70">
        <f t="shared" si="3"/>
        <v>4.7083333333333677</v>
      </c>
      <c r="C118" s="71" t="str">
        <f ca="1">IFERROR(AVERAGE(OFFSET('DATOS REVISADOS'!$C$5,(((ROW()-9)*6)+6)+18,0,6,1)),"-")</f>
        <v>-</v>
      </c>
      <c r="D118" s="71" t="str">
        <f ca="1">IFERROR(AVERAGE(OFFSET('DATOS REVISADOS'!$D$5,(((ROW()-9)*6)+6)+18,0,6,1)),"-")</f>
        <v>-</v>
      </c>
      <c r="E118" s="71" t="str">
        <f ca="1">IFERROR(AVERAGE(OFFSET('DATOS REVISADOS'!$E$5,(((ROW()-9)*6)+6)+18,0,6,1)),"-")</f>
        <v>-</v>
      </c>
      <c r="F118" s="62"/>
      <c r="G118" s="62"/>
      <c r="H118" s="71" t="str">
        <f ca="1">IFERROR(AVERAGE(OFFSET('DATOS REVISADOS'!$F$5,(((ROW()-9)*6)+6)+18,0,6,1)),"-")</f>
        <v>-</v>
      </c>
      <c r="I118" s="71" t="str">
        <f ca="1">IFERROR(AVERAGE(OFFSET('DATOS REVISADOS'!$G$5,(((ROW()-9)*6)+6)+18,0,6,1)),"-")</f>
        <v>-</v>
      </c>
      <c r="J118" s="71" t="e">
        <f t="shared" ca="1" si="2"/>
        <v>#VALUE!</v>
      </c>
    </row>
    <row r="119" spans="1:10" x14ac:dyDescent="0.25">
      <c r="A119" s="69"/>
      <c r="B119" s="70">
        <f t="shared" si="3"/>
        <v>4.7500000000000346</v>
      </c>
      <c r="C119" s="71" t="str">
        <f ca="1">IFERROR(AVERAGE(OFFSET('DATOS REVISADOS'!$C$5,(((ROW()-9)*6)+6)+18,0,6,1)),"-")</f>
        <v>-</v>
      </c>
      <c r="D119" s="71" t="str">
        <f ca="1">IFERROR(AVERAGE(OFFSET('DATOS REVISADOS'!$D$5,(((ROW()-9)*6)+6)+18,0,6,1)),"-")</f>
        <v>-</v>
      </c>
      <c r="E119" s="71" t="str">
        <f ca="1">IFERROR(AVERAGE(OFFSET('DATOS REVISADOS'!$E$5,(((ROW()-9)*6)+6)+18,0,6,1)),"-")</f>
        <v>-</v>
      </c>
      <c r="F119" s="62"/>
      <c r="G119" s="62"/>
      <c r="H119" s="71" t="str">
        <f ca="1">IFERROR(AVERAGE(OFFSET('DATOS REVISADOS'!$F$5,(((ROW()-9)*6)+6)+18,0,6,1)),"-")</f>
        <v>-</v>
      </c>
      <c r="I119" s="71" t="str">
        <f ca="1">IFERROR(AVERAGE(OFFSET('DATOS REVISADOS'!$G$5,(((ROW()-9)*6)+6)+18,0,6,1)),"-")</f>
        <v>-</v>
      </c>
      <c r="J119" s="71" t="e">
        <f t="shared" ca="1" si="2"/>
        <v>#VALUE!</v>
      </c>
    </row>
    <row r="120" spans="1:10" x14ac:dyDescent="0.25">
      <c r="A120" s="69"/>
      <c r="B120" s="70">
        <f t="shared" si="3"/>
        <v>4.7916666666667016</v>
      </c>
      <c r="C120" s="71" t="str">
        <f ca="1">IFERROR(AVERAGE(OFFSET('DATOS REVISADOS'!$C$5,(((ROW()-9)*6)+6)+18,0,6,1)),"-")</f>
        <v>-</v>
      </c>
      <c r="D120" s="71" t="str">
        <f ca="1">IFERROR(AVERAGE(OFFSET('DATOS REVISADOS'!$D$5,(((ROW()-9)*6)+6)+18,0,6,1)),"-")</f>
        <v>-</v>
      </c>
      <c r="E120" s="71" t="str">
        <f ca="1">IFERROR(AVERAGE(OFFSET('DATOS REVISADOS'!$E$5,(((ROW()-9)*6)+6)+18,0,6,1)),"-")</f>
        <v>-</v>
      </c>
      <c r="F120" s="62"/>
      <c r="G120" s="62"/>
      <c r="H120" s="71" t="str">
        <f ca="1">IFERROR(AVERAGE(OFFSET('DATOS REVISADOS'!$F$5,(((ROW()-9)*6)+6)+18,0,6,1)),"-")</f>
        <v>-</v>
      </c>
      <c r="I120" s="71" t="str">
        <f ca="1">IFERROR(AVERAGE(OFFSET('DATOS REVISADOS'!$G$5,(((ROW()-9)*6)+6)+18,0,6,1)),"-")</f>
        <v>-</v>
      </c>
      <c r="J120" s="71" t="e">
        <f t="shared" ca="1" si="2"/>
        <v>#VALUE!</v>
      </c>
    </row>
    <row r="121" spans="1:10" x14ac:dyDescent="0.25">
      <c r="A121" s="69"/>
      <c r="B121" s="70">
        <f t="shared" si="3"/>
        <v>4.8333333333333686</v>
      </c>
      <c r="C121" s="71" t="str">
        <f ca="1">IFERROR(AVERAGE(OFFSET('DATOS REVISADOS'!$C$5,(((ROW()-9)*6)+6)+18,0,6,1)),"-")</f>
        <v>-</v>
      </c>
      <c r="D121" s="71" t="str">
        <f ca="1">IFERROR(AVERAGE(OFFSET('DATOS REVISADOS'!$D$5,(((ROW()-9)*6)+6)+18,0,6,1)),"-")</f>
        <v>-</v>
      </c>
      <c r="E121" s="71" t="str">
        <f ca="1">IFERROR(AVERAGE(OFFSET('DATOS REVISADOS'!$E$5,(((ROW()-9)*6)+6)+18,0,6,1)),"-")</f>
        <v>-</v>
      </c>
      <c r="F121" s="62"/>
      <c r="G121" s="62"/>
      <c r="H121" s="71" t="str">
        <f ca="1">IFERROR(AVERAGE(OFFSET('DATOS REVISADOS'!$F$5,(((ROW()-9)*6)+6)+18,0,6,1)),"-")</f>
        <v>-</v>
      </c>
      <c r="I121" s="71" t="str">
        <f ca="1">IFERROR(AVERAGE(OFFSET('DATOS REVISADOS'!$G$5,(((ROW()-9)*6)+6)+18,0,6,1)),"-")</f>
        <v>-</v>
      </c>
      <c r="J121" s="71" t="e">
        <f t="shared" ca="1" si="2"/>
        <v>#VALUE!</v>
      </c>
    </row>
    <row r="122" spans="1:10" x14ac:dyDescent="0.25">
      <c r="A122" s="69"/>
      <c r="B122" s="70">
        <f t="shared" si="3"/>
        <v>4.8750000000000355</v>
      </c>
      <c r="C122" s="71" t="str">
        <f ca="1">IFERROR(AVERAGE(OFFSET('DATOS REVISADOS'!$C$5,(((ROW()-9)*6)+6)+18,0,6,1)),"-")</f>
        <v>-</v>
      </c>
      <c r="D122" s="71" t="str">
        <f ca="1">IFERROR(AVERAGE(OFFSET('DATOS REVISADOS'!$D$5,(((ROW()-9)*6)+6)+18,0,6,1)),"-")</f>
        <v>-</v>
      </c>
      <c r="E122" s="71" t="str">
        <f ca="1">IFERROR(AVERAGE(OFFSET('DATOS REVISADOS'!$E$5,(((ROW()-9)*6)+6)+18,0,6,1)),"-")</f>
        <v>-</v>
      </c>
      <c r="F122" s="62"/>
      <c r="G122" s="62"/>
      <c r="H122" s="71" t="str">
        <f ca="1">IFERROR(AVERAGE(OFFSET('DATOS REVISADOS'!$F$5,(((ROW()-9)*6)+6)+18,0,6,1)),"-")</f>
        <v>-</v>
      </c>
      <c r="I122" s="71" t="str">
        <f ca="1">IFERROR(AVERAGE(OFFSET('DATOS REVISADOS'!$G$5,(((ROW()-9)*6)+6)+18,0,6,1)),"-")</f>
        <v>-</v>
      </c>
      <c r="J122" s="71" t="e">
        <f t="shared" ca="1" si="2"/>
        <v>#VALUE!</v>
      </c>
    </row>
    <row r="123" spans="1:10" x14ac:dyDescent="0.25">
      <c r="A123" s="69"/>
      <c r="B123" s="70">
        <f t="shared" si="3"/>
        <v>4.9166666666667025</v>
      </c>
      <c r="C123" s="71" t="str">
        <f ca="1">IFERROR(AVERAGE(OFFSET('DATOS REVISADOS'!$C$5,(((ROW()-9)*6)+6)+18,0,6,1)),"-")</f>
        <v>-</v>
      </c>
      <c r="D123" s="71" t="str">
        <f ca="1">IFERROR(AVERAGE(OFFSET('DATOS REVISADOS'!$D$5,(((ROW()-9)*6)+6)+18,0,6,1)),"-")</f>
        <v>-</v>
      </c>
      <c r="E123" s="71" t="str">
        <f ca="1">IFERROR(AVERAGE(OFFSET('DATOS REVISADOS'!$E$5,(((ROW()-9)*6)+6)+18,0,6,1)),"-")</f>
        <v>-</v>
      </c>
      <c r="F123" s="62"/>
      <c r="G123" s="62"/>
      <c r="H123" s="71" t="str">
        <f ca="1">IFERROR(AVERAGE(OFFSET('DATOS REVISADOS'!$F$5,(((ROW()-9)*6)+6)+18,0,6,1)),"-")</f>
        <v>-</v>
      </c>
      <c r="I123" s="71" t="str">
        <f ca="1">IFERROR(AVERAGE(OFFSET('DATOS REVISADOS'!$G$5,(((ROW()-9)*6)+6)+18,0,6,1)),"-")</f>
        <v>-</v>
      </c>
      <c r="J123" s="71" t="e">
        <f t="shared" ca="1" si="2"/>
        <v>#VALUE!</v>
      </c>
    </row>
    <row r="124" spans="1:10" x14ac:dyDescent="0.25">
      <c r="A124" s="69"/>
      <c r="B124" s="70">
        <f t="shared" si="3"/>
        <v>4.9583333333333695</v>
      </c>
      <c r="C124" s="71" t="str">
        <f ca="1">IFERROR(AVERAGE(OFFSET('DATOS REVISADOS'!$C$5,(((ROW()-9)*6)+6)+18,0,6,1)),"-")</f>
        <v>-</v>
      </c>
      <c r="D124" s="71" t="str">
        <f ca="1">IFERROR(AVERAGE(OFFSET('DATOS REVISADOS'!$D$5,(((ROW()-9)*6)+6)+18,0,6,1)),"-")</f>
        <v>-</v>
      </c>
      <c r="E124" s="71" t="str">
        <f ca="1">IFERROR(AVERAGE(OFFSET('DATOS REVISADOS'!$E$5,(((ROW()-9)*6)+6)+18,0,6,1)),"-")</f>
        <v>-</v>
      </c>
      <c r="F124" s="62"/>
      <c r="G124" s="62"/>
      <c r="H124" s="71" t="str">
        <f ca="1">IFERROR(AVERAGE(OFFSET('DATOS REVISADOS'!$F$5,(((ROW()-9)*6)+6)+18,0,6,1)),"-")</f>
        <v>-</v>
      </c>
      <c r="I124" s="71" t="str">
        <f ca="1">IFERROR(AVERAGE(OFFSET('DATOS REVISADOS'!$G$5,(((ROW()-9)*6)+6)+18,0,6,1)),"-")</f>
        <v>-</v>
      </c>
      <c r="J124" s="71" t="e">
        <f t="shared" ca="1" si="2"/>
        <v>#VALUE!</v>
      </c>
    </row>
    <row r="125" spans="1:10" x14ac:dyDescent="0.25">
      <c r="A125" s="69"/>
      <c r="B125" s="70">
        <f t="shared" si="3"/>
        <v>5.0000000000000364</v>
      </c>
      <c r="C125" s="71" t="str">
        <f ca="1">IFERROR(AVERAGE(OFFSET('DATOS REVISADOS'!$C$5,(((ROW()-9)*6)+6)+18,0,6,1)),"-")</f>
        <v>-</v>
      </c>
      <c r="D125" s="71" t="str">
        <f ca="1">IFERROR(AVERAGE(OFFSET('DATOS REVISADOS'!$D$5,(((ROW()-9)*6)+6)+18,0,6,1)),"-")</f>
        <v>-</v>
      </c>
      <c r="E125" s="71" t="str">
        <f ca="1">IFERROR(AVERAGE(OFFSET('DATOS REVISADOS'!$E$5,(((ROW()-9)*6)+6)+18,0,6,1)),"-")</f>
        <v>-</v>
      </c>
      <c r="F125" s="62"/>
      <c r="G125" s="62"/>
      <c r="H125" s="71" t="str">
        <f ca="1">IFERROR(AVERAGE(OFFSET('DATOS REVISADOS'!$F$5,(((ROW()-9)*6)+6)+18,0,6,1)),"-")</f>
        <v>-</v>
      </c>
      <c r="I125" s="71" t="str">
        <f ca="1">IFERROR(AVERAGE(OFFSET('DATOS REVISADOS'!$G$5,(((ROW()-9)*6)+6)+18,0,6,1)),"-")</f>
        <v>-</v>
      </c>
      <c r="J125" s="71" t="e">
        <f t="shared" ca="1" si="2"/>
        <v>#VALUE!</v>
      </c>
    </row>
    <row r="126" spans="1:10" x14ac:dyDescent="0.25">
      <c r="A126" s="69"/>
      <c r="B126" s="70">
        <f t="shared" si="3"/>
        <v>5.0416666666667034</v>
      </c>
      <c r="C126" s="71" t="str">
        <f ca="1">IFERROR(AVERAGE(OFFSET('DATOS REVISADOS'!$C$5,(((ROW()-9)*6)+6)+18,0,6,1)),"-")</f>
        <v>-</v>
      </c>
      <c r="D126" s="71" t="str">
        <f ca="1">IFERROR(AVERAGE(OFFSET('DATOS REVISADOS'!$D$5,(((ROW()-9)*6)+6)+18,0,6,1)),"-")</f>
        <v>-</v>
      </c>
      <c r="E126" s="71" t="str">
        <f ca="1">IFERROR(AVERAGE(OFFSET('DATOS REVISADOS'!$E$5,(((ROW()-9)*6)+6)+18,0,6,1)),"-")</f>
        <v>-</v>
      </c>
      <c r="F126" s="62"/>
      <c r="G126" s="62"/>
      <c r="H126" s="71" t="str">
        <f ca="1">IFERROR(AVERAGE(OFFSET('DATOS REVISADOS'!$F$5,(((ROW()-9)*6)+6)+18,0,6,1)),"-")</f>
        <v>-</v>
      </c>
      <c r="I126" s="71" t="str">
        <f ca="1">IFERROR(AVERAGE(OFFSET('DATOS REVISADOS'!$G$5,(((ROW()-9)*6)+6)+18,0,6,1)),"-")</f>
        <v>-</v>
      </c>
      <c r="J126" s="71" t="e">
        <f t="shared" ca="1" si="2"/>
        <v>#VALUE!</v>
      </c>
    </row>
    <row r="127" spans="1:10" x14ac:dyDescent="0.25">
      <c r="A127" s="69"/>
      <c r="B127" s="70">
        <f t="shared" si="3"/>
        <v>5.0833333333333703</v>
      </c>
      <c r="C127" s="71" t="str">
        <f ca="1">IFERROR(AVERAGE(OFFSET('DATOS REVISADOS'!$C$5,(((ROW()-9)*6)+6)+18,0,6,1)),"-")</f>
        <v>-</v>
      </c>
      <c r="D127" s="71" t="str">
        <f ca="1">IFERROR(AVERAGE(OFFSET('DATOS REVISADOS'!$D$5,(((ROW()-9)*6)+6)+18,0,6,1)),"-")</f>
        <v>-</v>
      </c>
      <c r="E127" s="71" t="str">
        <f ca="1">IFERROR(AVERAGE(OFFSET('DATOS REVISADOS'!$E$5,(((ROW()-9)*6)+6)+18,0,6,1)),"-")</f>
        <v>-</v>
      </c>
      <c r="F127" s="62"/>
      <c r="G127" s="62"/>
      <c r="H127" s="71" t="str">
        <f ca="1">IFERROR(AVERAGE(OFFSET('DATOS REVISADOS'!$F$5,(((ROW()-9)*6)+6)+18,0,6,1)),"-")</f>
        <v>-</v>
      </c>
      <c r="I127" s="71" t="str">
        <f ca="1">IFERROR(AVERAGE(OFFSET('DATOS REVISADOS'!$G$5,(((ROW()-9)*6)+6)+18,0,6,1)),"-")</f>
        <v>-</v>
      </c>
      <c r="J127" s="71" t="e">
        <f t="shared" ca="1" si="2"/>
        <v>#VALUE!</v>
      </c>
    </row>
    <row r="128" spans="1:10" x14ac:dyDescent="0.25">
      <c r="A128" s="69"/>
      <c r="B128" s="70">
        <f t="shared" si="3"/>
        <v>5.1250000000000373</v>
      </c>
      <c r="C128" s="71" t="str">
        <f ca="1">IFERROR(AVERAGE(OFFSET('DATOS REVISADOS'!$C$5,(((ROW()-9)*6)+6)+18,0,6,1)),"-")</f>
        <v>-</v>
      </c>
      <c r="D128" s="71" t="str">
        <f ca="1">IFERROR(AVERAGE(OFFSET('DATOS REVISADOS'!$D$5,(((ROW()-9)*6)+6)+18,0,6,1)),"-")</f>
        <v>-</v>
      </c>
      <c r="E128" s="71" t="str">
        <f ca="1">IFERROR(AVERAGE(OFFSET('DATOS REVISADOS'!$E$5,(((ROW()-9)*6)+6)+18,0,6,1)),"-")</f>
        <v>-</v>
      </c>
      <c r="F128" s="62"/>
      <c r="G128" s="62"/>
      <c r="H128" s="71" t="str">
        <f ca="1">IFERROR(AVERAGE(OFFSET('DATOS REVISADOS'!$F$5,(((ROW()-9)*6)+6)+18,0,6,1)),"-")</f>
        <v>-</v>
      </c>
      <c r="I128" s="71" t="str">
        <f ca="1">IFERROR(AVERAGE(OFFSET('DATOS REVISADOS'!$G$5,(((ROW()-9)*6)+6)+18,0,6,1)),"-")</f>
        <v>-</v>
      </c>
      <c r="J128" s="71" t="e">
        <f t="shared" ca="1" si="2"/>
        <v>#VALUE!</v>
      </c>
    </row>
    <row r="129" spans="1:10" x14ac:dyDescent="0.25">
      <c r="A129" s="69"/>
      <c r="B129" s="70">
        <f t="shared" si="3"/>
        <v>5.1666666666667043</v>
      </c>
      <c r="C129" s="71" t="str">
        <f ca="1">IFERROR(AVERAGE(OFFSET('DATOS REVISADOS'!$C$5,(((ROW()-9)*6)+6)+18,0,6,1)),"-")</f>
        <v>-</v>
      </c>
      <c r="D129" s="71" t="str">
        <f ca="1">IFERROR(AVERAGE(OFFSET('DATOS REVISADOS'!$D$5,(((ROW()-9)*6)+6)+18,0,6,1)),"-")</f>
        <v>-</v>
      </c>
      <c r="E129" s="71" t="str">
        <f ca="1">IFERROR(AVERAGE(OFFSET('DATOS REVISADOS'!$E$5,(((ROW()-9)*6)+6)+18,0,6,1)),"-")</f>
        <v>-</v>
      </c>
      <c r="F129" s="62"/>
      <c r="G129" s="62"/>
      <c r="H129" s="71" t="str">
        <f ca="1">IFERROR(AVERAGE(OFFSET('DATOS REVISADOS'!$F$5,(((ROW()-9)*6)+6)+18,0,6,1)),"-")</f>
        <v>-</v>
      </c>
      <c r="I129" s="71" t="str">
        <f ca="1">IFERROR(AVERAGE(OFFSET('DATOS REVISADOS'!$G$5,(((ROW()-9)*6)+6)+18,0,6,1)),"-")</f>
        <v>-</v>
      </c>
      <c r="J129" s="71" t="e">
        <f t="shared" ca="1" si="2"/>
        <v>#VALUE!</v>
      </c>
    </row>
    <row r="130" spans="1:10" x14ac:dyDescent="0.25">
      <c r="A130" s="69"/>
      <c r="B130" s="70">
        <f t="shared" si="3"/>
        <v>5.2083333333333712</v>
      </c>
      <c r="C130" s="71" t="str">
        <f ca="1">IFERROR(AVERAGE(OFFSET('DATOS REVISADOS'!$C$5,(((ROW()-9)*6)+6)+18,0,6,1)),"-")</f>
        <v>-</v>
      </c>
      <c r="D130" s="71" t="str">
        <f ca="1">IFERROR(AVERAGE(OFFSET('DATOS REVISADOS'!$D$5,(((ROW()-9)*6)+6)+18,0,6,1)),"-")</f>
        <v>-</v>
      </c>
      <c r="E130" s="71" t="str">
        <f ca="1">IFERROR(AVERAGE(OFFSET('DATOS REVISADOS'!$E$5,(((ROW()-9)*6)+6)+18,0,6,1)),"-")</f>
        <v>-</v>
      </c>
      <c r="F130" s="62"/>
      <c r="G130" s="62"/>
      <c r="H130" s="71" t="str">
        <f ca="1">IFERROR(AVERAGE(OFFSET('DATOS REVISADOS'!$F$5,(((ROW()-9)*6)+6)+18,0,6,1)),"-")</f>
        <v>-</v>
      </c>
      <c r="I130" s="71" t="str">
        <f ca="1">IFERROR(AVERAGE(OFFSET('DATOS REVISADOS'!$G$5,(((ROW()-9)*6)+6)+18,0,6,1)),"-")</f>
        <v>-</v>
      </c>
      <c r="J130" s="71" t="e">
        <f t="shared" ca="1" si="2"/>
        <v>#VALUE!</v>
      </c>
    </row>
    <row r="131" spans="1:10" x14ac:dyDescent="0.25">
      <c r="A131" s="69"/>
      <c r="B131" s="70">
        <f t="shared" si="3"/>
        <v>5.2500000000000382</v>
      </c>
      <c r="C131" s="71" t="str">
        <f ca="1">IFERROR(AVERAGE(OFFSET('DATOS REVISADOS'!$C$5,(((ROW()-9)*6)+6)+18,0,6,1)),"-")</f>
        <v>-</v>
      </c>
      <c r="D131" s="71" t="str">
        <f ca="1">IFERROR(AVERAGE(OFFSET('DATOS REVISADOS'!$D$5,(((ROW()-9)*6)+6)+18,0,6,1)),"-")</f>
        <v>-</v>
      </c>
      <c r="E131" s="71" t="str">
        <f ca="1">IFERROR(AVERAGE(OFFSET('DATOS REVISADOS'!$E$5,(((ROW()-9)*6)+6)+18,0,6,1)),"-")</f>
        <v>-</v>
      </c>
      <c r="F131" s="62"/>
      <c r="G131" s="62"/>
      <c r="H131" s="71" t="str">
        <f ca="1">IFERROR(AVERAGE(OFFSET('DATOS REVISADOS'!$F$5,(((ROW()-9)*6)+6)+18,0,6,1)),"-")</f>
        <v>-</v>
      </c>
      <c r="I131" s="71" t="str">
        <f ca="1">IFERROR(AVERAGE(OFFSET('DATOS REVISADOS'!$G$5,(((ROW()-9)*6)+6)+18,0,6,1)),"-")</f>
        <v>-</v>
      </c>
      <c r="J131" s="71" t="e">
        <f t="shared" ca="1" si="2"/>
        <v>#VALUE!</v>
      </c>
    </row>
    <row r="132" spans="1:10" x14ac:dyDescent="0.25">
      <c r="A132" s="69"/>
      <c r="B132" s="70">
        <f t="shared" si="3"/>
        <v>5.2916666666667052</v>
      </c>
      <c r="C132" s="71" t="str">
        <f ca="1">IFERROR(AVERAGE(OFFSET('DATOS REVISADOS'!$C$5,(((ROW()-9)*6)+6)+18,0,6,1)),"-")</f>
        <v>-</v>
      </c>
      <c r="D132" s="71" t="str">
        <f ca="1">IFERROR(AVERAGE(OFFSET('DATOS REVISADOS'!$D$5,(((ROW()-9)*6)+6)+18,0,6,1)),"-")</f>
        <v>-</v>
      </c>
      <c r="E132" s="71" t="str">
        <f ca="1">IFERROR(AVERAGE(OFFSET('DATOS REVISADOS'!$E$5,(((ROW()-9)*6)+6)+18,0,6,1)),"-")</f>
        <v>-</v>
      </c>
      <c r="F132" s="62"/>
      <c r="G132" s="62"/>
      <c r="H132" s="71" t="str">
        <f ca="1">IFERROR(AVERAGE(OFFSET('DATOS REVISADOS'!$F$5,(((ROW()-9)*6)+6)+18,0,6,1)),"-")</f>
        <v>-</v>
      </c>
      <c r="I132" s="71" t="str">
        <f ca="1">IFERROR(AVERAGE(OFFSET('DATOS REVISADOS'!$G$5,(((ROW()-9)*6)+6)+18,0,6,1)),"-")</f>
        <v>-</v>
      </c>
      <c r="J132" s="71" t="e">
        <f t="shared" ca="1" si="2"/>
        <v>#VALUE!</v>
      </c>
    </row>
    <row r="133" spans="1:10" x14ac:dyDescent="0.25">
      <c r="A133" s="69"/>
      <c r="B133" s="70">
        <f t="shared" si="3"/>
        <v>5.3333333333333721</v>
      </c>
      <c r="C133" s="71" t="str">
        <f ca="1">IFERROR(AVERAGE(OFFSET('DATOS REVISADOS'!$C$5,(((ROW()-9)*6)+6)+18,0,6,1)),"-")</f>
        <v>-</v>
      </c>
      <c r="D133" s="71" t="str">
        <f ca="1">IFERROR(AVERAGE(OFFSET('DATOS REVISADOS'!$D$5,(((ROW()-9)*6)+6)+18,0,6,1)),"-")</f>
        <v>-</v>
      </c>
      <c r="E133" s="71" t="str">
        <f ca="1">IFERROR(AVERAGE(OFFSET('DATOS REVISADOS'!$E$5,(((ROW()-9)*6)+6)+18,0,6,1)),"-")</f>
        <v>-</v>
      </c>
      <c r="F133" s="62"/>
      <c r="G133" s="62"/>
      <c r="H133" s="71" t="str">
        <f ca="1">IFERROR(AVERAGE(OFFSET('DATOS REVISADOS'!$F$5,(((ROW()-9)*6)+6)+18,0,6,1)),"-")</f>
        <v>-</v>
      </c>
      <c r="I133" s="71" t="str">
        <f ca="1">IFERROR(AVERAGE(OFFSET('DATOS REVISADOS'!$G$5,(((ROW()-9)*6)+6)+18,0,6,1)),"-")</f>
        <v>-</v>
      </c>
      <c r="J133" s="71" t="e">
        <f t="shared" ca="1" si="2"/>
        <v>#VALUE!</v>
      </c>
    </row>
    <row r="134" spans="1:10" x14ac:dyDescent="0.25">
      <c r="A134" s="69"/>
      <c r="B134" s="70">
        <f t="shared" si="3"/>
        <v>5.3750000000000391</v>
      </c>
      <c r="C134" s="71" t="str">
        <f ca="1">IFERROR(AVERAGE(OFFSET('DATOS REVISADOS'!$C$5,(((ROW()-9)*6)+6)+18,0,6,1)),"-")</f>
        <v>-</v>
      </c>
      <c r="D134" s="71" t="str">
        <f ca="1">IFERROR(AVERAGE(OFFSET('DATOS REVISADOS'!$D$5,(((ROW()-9)*6)+6)+18,0,6,1)),"-")</f>
        <v>-</v>
      </c>
      <c r="E134" s="71" t="str">
        <f ca="1">IFERROR(AVERAGE(OFFSET('DATOS REVISADOS'!$E$5,(((ROW()-9)*6)+6)+18,0,6,1)),"-")</f>
        <v>-</v>
      </c>
      <c r="F134" s="62"/>
      <c r="G134" s="62"/>
      <c r="H134" s="71" t="str">
        <f ca="1">IFERROR(AVERAGE(OFFSET('DATOS REVISADOS'!$F$5,(((ROW()-9)*6)+6)+18,0,6,1)),"-")</f>
        <v>-</v>
      </c>
      <c r="I134" s="71" t="str">
        <f ca="1">IFERROR(AVERAGE(OFFSET('DATOS REVISADOS'!$G$5,(((ROW()-9)*6)+6)+18,0,6,1)),"-")</f>
        <v>-</v>
      </c>
      <c r="J134" s="71" t="e">
        <f t="shared" ref="J134:J197" ca="1" si="4">+H134+I134</f>
        <v>#VALUE!</v>
      </c>
    </row>
    <row r="135" spans="1:10" x14ac:dyDescent="0.25">
      <c r="A135" s="69"/>
      <c r="B135" s="70">
        <f t="shared" si="3"/>
        <v>5.416666666666706</v>
      </c>
      <c r="C135" s="71" t="str">
        <f ca="1">IFERROR(AVERAGE(OFFSET('DATOS REVISADOS'!$C$5,(((ROW()-9)*6)+6)+18,0,6,1)),"-")</f>
        <v>-</v>
      </c>
      <c r="D135" s="71" t="str">
        <f ca="1">IFERROR(AVERAGE(OFFSET('DATOS REVISADOS'!$D$5,(((ROW()-9)*6)+6)+18,0,6,1)),"-")</f>
        <v>-</v>
      </c>
      <c r="E135" s="71" t="str">
        <f ca="1">IFERROR(AVERAGE(OFFSET('DATOS REVISADOS'!$E$5,(((ROW()-9)*6)+6)+18,0,6,1)),"-")</f>
        <v>-</v>
      </c>
      <c r="F135" s="62"/>
      <c r="G135" s="62"/>
      <c r="H135" s="71" t="str">
        <f ca="1">IFERROR(AVERAGE(OFFSET('DATOS REVISADOS'!$F$5,(((ROW()-9)*6)+6)+18,0,6,1)),"-")</f>
        <v>-</v>
      </c>
      <c r="I135" s="71" t="str">
        <f ca="1">IFERROR(AVERAGE(OFFSET('DATOS REVISADOS'!$G$5,(((ROW()-9)*6)+6)+18,0,6,1)),"-")</f>
        <v>-</v>
      </c>
      <c r="J135" s="71" t="e">
        <f t="shared" ca="1" si="4"/>
        <v>#VALUE!</v>
      </c>
    </row>
    <row r="136" spans="1:10" x14ac:dyDescent="0.25">
      <c r="A136" s="69"/>
      <c r="B136" s="70">
        <f t="shared" ref="B136:B199" si="5">+$B$6+B135</f>
        <v>5.458333333333373</v>
      </c>
      <c r="C136" s="71" t="str">
        <f ca="1">IFERROR(AVERAGE(OFFSET('DATOS REVISADOS'!$C$5,(((ROW()-9)*6)+6)+18,0,6,1)),"-")</f>
        <v>-</v>
      </c>
      <c r="D136" s="71" t="str">
        <f ca="1">IFERROR(AVERAGE(OFFSET('DATOS REVISADOS'!$D$5,(((ROW()-9)*6)+6)+18,0,6,1)),"-")</f>
        <v>-</v>
      </c>
      <c r="E136" s="71" t="str">
        <f ca="1">IFERROR(AVERAGE(OFFSET('DATOS REVISADOS'!$E$5,(((ROW()-9)*6)+6)+18,0,6,1)),"-")</f>
        <v>-</v>
      </c>
      <c r="F136" s="62"/>
      <c r="G136" s="62"/>
      <c r="H136" s="71" t="str">
        <f ca="1">IFERROR(AVERAGE(OFFSET('DATOS REVISADOS'!$F$5,(((ROW()-9)*6)+6)+18,0,6,1)),"-")</f>
        <v>-</v>
      </c>
      <c r="I136" s="71" t="str">
        <f ca="1">IFERROR(AVERAGE(OFFSET('DATOS REVISADOS'!$G$5,(((ROW()-9)*6)+6)+18,0,6,1)),"-")</f>
        <v>-</v>
      </c>
      <c r="J136" s="71" t="e">
        <f t="shared" ca="1" si="4"/>
        <v>#VALUE!</v>
      </c>
    </row>
    <row r="137" spans="1:10" x14ac:dyDescent="0.25">
      <c r="A137" s="69"/>
      <c r="B137" s="70">
        <f t="shared" si="5"/>
        <v>5.50000000000004</v>
      </c>
      <c r="C137" s="71" t="str">
        <f ca="1">IFERROR(AVERAGE(OFFSET('DATOS REVISADOS'!$C$5,(((ROW()-9)*6)+6)+18,0,6,1)),"-")</f>
        <v>-</v>
      </c>
      <c r="D137" s="71" t="str">
        <f ca="1">IFERROR(AVERAGE(OFFSET('DATOS REVISADOS'!$D$5,(((ROW()-9)*6)+6)+18,0,6,1)),"-")</f>
        <v>-</v>
      </c>
      <c r="E137" s="71" t="str">
        <f ca="1">IFERROR(AVERAGE(OFFSET('DATOS REVISADOS'!$E$5,(((ROW()-9)*6)+6)+18,0,6,1)),"-")</f>
        <v>-</v>
      </c>
      <c r="F137" s="62"/>
      <c r="G137" s="62"/>
      <c r="H137" s="71" t="str">
        <f ca="1">IFERROR(AVERAGE(OFFSET('DATOS REVISADOS'!$F$5,(((ROW()-9)*6)+6)+18,0,6,1)),"-")</f>
        <v>-</v>
      </c>
      <c r="I137" s="71" t="str">
        <f ca="1">IFERROR(AVERAGE(OFFSET('DATOS REVISADOS'!$G$5,(((ROW()-9)*6)+6)+18,0,6,1)),"-")</f>
        <v>-</v>
      </c>
      <c r="J137" s="71" t="e">
        <f t="shared" ca="1" si="4"/>
        <v>#VALUE!</v>
      </c>
    </row>
    <row r="138" spans="1:10" x14ac:dyDescent="0.25">
      <c r="A138" s="69"/>
      <c r="B138" s="70">
        <f t="shared" si="5"/>
        <v>5.5416666666667069</v>
      </c>
      <c r="C138" s="71" t="str">
        <f ca="1">IFERROR(AVERAGE(OFFSET('DATOS REVISADOS'!$C$5,(((ROW()-9)*6)+6)+18,0,6,1)),"-")</f>
        <v>-</v>
      </c>
      <c r="D138" s="71" t="str">
        <f ca="1">IFERROR(AVERAGE(OFFSET('DATOS REVISADOS'!$D$5,(((ROW()-9)*6)+6)+18,0,6,1)),"-")</f>
        <v>-</v>
      </c>
      <c r="E138" s="71" t="str">
        <f ca="1">IFERROR(AVERAGE(OFFSET('DATOS REVISADOS'!$E$5,(((ROW()-9)*6)+6)+18,0,6,1)),"-")</f>
        <v>-</v>
      </c>
      <c r="F138" s="62"/>
      <c r="G138" s="62"/>
      <c r="H138" s="71" t="str">
        <f ca="1">IFERROR(AVERAGE(OFFSET('DATOS REVISADOS'!$F$5,(((ROW()-9)*6)+6)+18,0,6,1)),"-")</f>
        <v>-</v>
      </c>
      <c r="I138" s="71" t="str">
        <f ca="1">IFERROR(AVERAGE(OFFSET('DATOS REVISADOS'!$G$5,(((ROW()-9)*6)+6)+18,0,6,1)),"-")</f>
        <v>-</v>
      </c>
      <c r="J138" s="71" t="e">
        <f t="shared" ca="1" si="4"/>
        <v>#VALUE!</v>
      </c>
    </row>
    <row r="139" spans="1:10" x14ac:dyDescent="0.25">
      <c r="A139" s="69"/>
      <c r="B139" s="70">
        <f t="shared" si="5"/>
        <v>5.5833333333333739</v>
      </c>
      <c r="C139" s="71" t="str">
        <f ca="1">IFERROR(AVERAGE(OFFSET('DATOS REVISADOS'!$C$5,(((ROW()-9)*6)+6)+18,0,6,1)),"-")</f>
        <v>-</v>
      </c>
      <c r="D139" s="71" t="str">
        <f ca="1">IFERROR(AVERAGE(OFFSET('DATOS REVISADOS'!$D$5,(((ROW()-9)*6)+6)+18,0,6,1)),"-")</f>
        <v>-</v>
      </c>
      <c r="E139" s="71" t="str">
        <f ca="1">IFERROR(AVERAGE(OFFSET('DATOS REVISADOS'!$E$5,(((ROW()-9)*6)+6)+18,0,6,1)),"-")</f>
        <v>-</v>
      </c>
      <c r="F139" s="62"/>
      <c r="G139" s="62"/>
      <c r="H139" s="71" t="str">
        <f ca="1">IFERROR(AVERAGE(OFFSET('DATOS REVISADOS'!$F$5,(((ROW()-9)*6)+6)+18,0,6,1)),"-")</f>
        <v>-</v>
      </c>
      <c r="I139" s="71" t="str">
        <f ca="1">IFERROR(AVERAGE(OFFSET('DATOS REVISADOS'!$G$5,(((ROW()-9)*6)+6)+18,0,6,1)),"-")</f>
        <v>-</v>
      </c>
      <c r="J139" s="71" t="e">
        <f t="shared" ca="1" si="4"/>
        <v>#VALUE!</v>
      </c>
    </row>
    <row r="140" spans="1:10" x14ac:dyDescent="0.25">
      <c r="A140" s="69"/>
      <c r="B140" s="70">
        <f t="shared" si="5"/>
        <v>5.6250000000000409</v>
      </c>
      <c r="C140" s="71" t="str">
        <f ca="1">IFERROR(AVERAGE(OFFSET('DATOS REVISADOS'!$C$5,(((ROW()-9)*6)+6)+18,0,6,1)),"-")</f>
        <v>-</v>
      </c>
      <c r="D140" s="71" t="str">
        <f ca="1">IFERROR(AVERAGE(OFFSET('DATOS REVISADOS'!$D$5,(((ROW()-9)*6)+6)+18,0,6,1)),"-")</f>
        <v>-</v>
      </c>
      <c r="E140" s="71" t="str">
        <f ca="1">IFERROR(AVERAGE(OFFSET('DATOS REVISADOS'!$E$5,(((ROW()-9)*6)+6)+18,0,6,1)),"-")</f>
        <v>-</v>
      </c>
      <c r="F140" s="62"/>
      <c r="G140" s="62"/>
      <c r="H140" s="71" t="str">
        <f ca="1">IFERROR(AVERAGE(OFFSET('DATOS REVISADOS'!$F$5,(((ROW()-9)*6)+6)+18,0,6,1)),"-")</f>
        <v>-</v>
      </c>
      <c r="I140" s="71" t="str">
        <f ca="1">IFERROR(AVERAGE(OFFSET('DATOS REVISADOS'!$G$5,(((ROW()-9)*6)+6)+18,0,6,1)),"-")</f>
        <v>-</v>
      </c>
      <c r="J140" s="71" t="e">
        <f t="shared" ca="1" si="4"/>
        <v>#VALUE!</v>
      </c>
    </row>
    <row r="141" spans="1:10" x14ac:dyDescent="0.25">
      <c r="A141" s="69"/>
      <c r="B141" s="70">
        <f t="shared" si="5"/>
        <v>5.6666666666667078</v>
      </c>
      <c r="C141" s="71" t="str">
        <f ca="1">IFERROR(AVERAGE(OFFSET('DATOS REVISADOS'!$C$5,(((ROW()-9)*6)+6)+18,0,6,1)),"-")</f>
        <v>-</v>
      </c>
      <c r="D141" s="71" t="str">
        <f ca="1">IFERROR(AVERAGE(OFFSET('DATOS REVISADOS'!$D$5,(((ROW()-9)*6)+6)+18,0,6,1)),"-")</f>
        <v>-</v>
      </c>
      <c r="E141" s="71" t="str">
        <f ca="1">IFERROR(AVERAGE(OFFSET('DATOS REVISADOS'!$E$5,(((ROW()-9)*6)+6)+18,0,6,1)),"-")</f>
        <v>-</v>
      </c>
      <c r="F141" s="62"/>
      <c r="G141" s="62"/>
      <c r="H141" s="71" t="str">
        <f ca="1">IFERROR(AVERAGE(OFFSET('DATOS REVISADOS'!$F$5,(((ROW()-9)*6)+6)+18,0,6,1)),"-")</f>
        <v>-</v>
      </c>
      <c r="I141" s="71" t="str">
        <f ca="1">IFERROR(AVERAGE(OFFSET('DATOS REVISADOS'!$G$5,(((ROW()-9)*6)+6)+18,0,6,1)),"-")</f>
        <v>-</v>
      </c>
      <c r="J141" s="71" t="e">
        <f t="shared" ca="1" si="4"/>
        <v>#VALUE!</v>
      </c>
    </row>
    <row r="142" spans="1:10" x14ac:dyDescent="0.25">
      <c r="A142" s="69"/>
      <c r="B142" s="70">
        <f t="shared" si="5"/>
        <v>5.7083333333333748</v>
      </c>
      <c r="C142" s="71" t="str">
        <f ca="1">IFERROR(AVERAGE(OFFSET('DATOS REVISADOS'!$C$5,(((ROW()-9)*6)+6)+18,0,6,1)),"-")</f>
        <v>-</v>
      </c>
      <c r="D142" s="71" t="str">
        <f ca="1">IFERROR(AVERAGE(OFFSET('DATOS REVISADOS'!$D$5,(((ROW()-9)*6)+6)+18,0,6,1)),"-")</f>
        <v>-</v>
      </c>
      <c r="E142" s="71" t="str">
        <f ca="1">IFERROR(AVERAGE(OFFSET('DATOS REVISADOS'!$E$5,(((ROW()-9)*6)+6)+18,0,6,1)),"-")</f>
        <v>-</v>
      </c>
      <c r="F142" s="62"/>
      <c r="G142" s="62"/>
      <c r="H142" s="71" t="str">
        <f ca="1">IFERROR(AVERAGE(OFFSET('DATOS REVISADOS'!$F$5,(((ROW()-9)*6)+6)+18,0,6,1)),"-")</f>
        <v>-</v>
      </c>
      <c r="I142" s="71" t="str">
        <f ca="1">IFERROR(AVERAGE(OFFSET('DATOS REVISADOS'!$G$5,(((ROW()-9)*6)+6)+18,0,6,1)),"-")</f>
        <v>-</v>
      </c>
      <c r="J142" s="71" t="e">
        <f t="shared" ca="1" si="4"/>
        <v>#VALUE!</v>
      </c>
    </row>
    <row r="143" spans="1:10" x14ac:dyDescent="0.25">
      <c r="A143" s="69"/>
      <c r="B143" s="70">
        <f t="shared" si="5"/>
        <v>5.7500000000000417</v>
      </c>
      <c r="C143" s="71" t="str">
        <f ca="1">IFERROR(AVERAGE(OFFSET('DATOS REVISADOS'!$C$5,(((ROW()-9)*6)+6)+18,0,6,1)),"-")</f>
        <v>-</v>
      </c>
      <c r="D143" s="71" t="str">
        <f ca="1">IFERROR(AVERAGE(OFFSET('DATOS REVISADOS'!$D$5,(((ROW()-9)*6)+6)+18,0,6,1)),"-")</f>
        <v>-</v>
      </c>
      <c r="E143" s="71" t="str">
        <f ca="1">IFERROR(AVERAGE(OFFSET('DATOS REVISADOS'!$E$5,(((ROW()-9)*6)+6)+18,0,6,1)),"-")</f>
        <v>-</v>
      </c>
      <c r="F143" s="62"/>
      <c r="G143" s="62"/>
      <c r="H143" s="71" t="str">
        <f ca="1">IFERROR(AVERAGE(OFFSET('DATOS REVISADOS'!$F$5,(((ROW()-9)*6)+6)+18,0,6,1)),"-")</f>
        <v>-</v>
      </c>
      <c r="I143" s="71" t="str">
        <f ca="1">IFERROR(AVERAGE(OFFSET('DATOS REVISADOS'!$G$5,(((ROW()-9)*6)+6)+18,0,6,1)),"-")</f>
        <v>-</v>
      </c>
      <c r="J143" s="71" t="e">
        <f t="shared" ca="1" si="4"/>
        <v>#VALUE!</v>
      </c>
    </row>
    <row r="144" spans="1:10" x14ac:dyDescent="0.25">
      <c r="A144" s="69"/>
      <c r="B144" s="70">
        <f t="shared" si="5"/>
        <v>5.7916666666667087</v>
      </c>
      <c r="C144" s="71" t="str">
        <f ca="1">IFERROR(AVERAGE(OFFSET('DATOS REVISADOS'!$C$5,(((ROW()-9)*6)+6)+18,0,6,1)),"-")</f>
        <v>-</v>
      </c>
      <c r="D144" s="71" t="str">
        <f ca="1">IFERROR(AVERAGE(OFFSET('DATOS REVISADOS'!$D$5,(((ROW()-9)*6)+6)+18,0,6,1)),"-")</f>
        <v>-</v>
      </c>
      <c r="E144" s="71" t="str">
        <f ca="1">IFERROR(AVERAGE(OFFSET('DATOS REVISADOS'!$E$5,(((ROW()-9)*6)+6)+18,0,6,1)),"-")</f>
        <v>-</v>
      </c>
      <c r="F144" s="62"/>
      <c r="G144" s="62"/>
      <c r="H144" s="71" t="str">
        <f ca="1">IFERROR(AVERAGE(OFFSET('DATOS REVISADOS'!$F$5,(((ROW()-9)*6)+6)+18,0,6,1)),"-")</f>
        <v>-</v>
      </c>
      <c r="I144" s="71" t="str">
        <f ca="1">IFERROR(AVERAGE(OFFSET('DATOS REVISADOS'!$G$5,(((ROW()-9)*6)+6)+18,0,6,1)),"-")</f>
        <v>-</v>
      </c>
      <c r="J144" s="71" t="e">
        <f t="shared" ca="1" si="4"/>
        <v>#VALUE!</v>
      </c>
    </row>
    <row r="145" spans="1:10" x14ac:dyDescent="0.25">
      <c r="A145" s="69"/>
      <c r="B145" s="70">
        <f t="shared" si="5"/>
        <v>5.8333333333333757</v>
      </c>
      <c r="C145" s="71" t="str">
        <f ca="1">IFERROR(AVERAGE(OFFSET('DATOS REVISADOS'!$C$5,(((ROW()-9)*6)+6)+18,0,6,1)),"-")</f>
        <v>-</v>
      </c>
      <c r="D145" s="71" t="str">
        <f ca="1">IFERROR(AVERAGE(OFFSET('DATOS REVISADOS'!$D$5,(((ROW()-9)*6)+6)+18,0,6,1)),"-")</f>
        <v>-</v>
      </c>
      <c r="E145" s="71" t="str">
        <f ca="1">IFERROR(AVERAGE(OFFSET('DATOS REVISADOS'!$E$5,(((ROW()-9)*6)+6)+18,0,6,1)),"-")</f>
        <v>-</v>
      </c>
      <c r="F145" s="62"/>
      <c r="G145" s="62"/>
      <c r="H145" s="71" t="str">
        <f ca="1">IFERROR(AVERAGE(OFFSET('DATOS REVISADOS'!$F$5,(((ROW()-9)*6)+6)+18,0,6,1)),"-")</f>
        <v>-</v>
      </c>
      <c r="I145" s="71" t="str">
        <f ca="1">IFERROR(AVERAGE(OFFSET('DATOS REVISADOS'!$G$5,(((ROW()-9)*6)+6)+18,0,6,1)),"-")</f>
        <v>-</v>
      </c>
      <c r="J145" s="71" t="e">
        <f t="shared" ca="1" si="4"/>
        <v>#VALUE!</v>
      </c>
    </row>
    <row r="146" spans="1:10" x14ac:dyDescent="0.25">
      <c r="A146" s="69"/>
      <c r="B146" s="70">
        <f t="shared" si="5"/>
        <v>5.8750000000000426</v>
      </c>
      <c r="C146" s="71" t="str">
        <f ca="1">IFERROR(AVERAGE(OFFSET('DATOS REVISADOS'!$C$5,(((ROW()-9)*6)+6)+18,0,6,1)),"-")</f>
        <v>-</v>
      </c>
      <c r="D146" s="71" t="str">
        <f ca="1">IFERROR(AVERAGE(OFFSET('DATOS REVISADOS'!$D$5,(((ROW()-9)*6)+6)+18,0,6,1)),"-")</f>
        <v>-</v>
      </c>
      <c r="E146" s="71" t="str">
        <f ca="1">IFERROR(AVERAGE(OFFSET('DATOS REVISADOS'!$E$5,(((ROW()-9)*6)+6)+18,0,6,1)),"-")</f>
        <v>-</v>
      </c>
      <c r="F146" s="62"/>
      <c r="G146" s="62"/>
      <c r="H146" s="71" t="str">
        <f ca="1">IFERROR(AVERAGE(OFFSET('DATOS REVISADOS'!$F$5,(((ROW()-9)*6)+6)+18,0,6,1)),"-")</f>
        <v>-</v>
      </c>
      <c r="I146" s="71" t="str">
        <f ca="1">IFERROR(AVERAGE(OFFSET('DATOS REVISADOS'!$G$5,(((ROW()-9)*6)+6)+18,0,6,1)),"-")</f>
        <v>-</v>
      </c>
      <c r="J146" s="71" t="e">
        <f t="shared" ca="1" si="4"/>
        <v>#VALUE!</v>
      </c>
    </row>
    <row r="147" spans="1:10" x14ac:dyDescent="0.25">
      <c r="A147" s="69"/>
      <c r="B147" s="70">
        <f t="shared" si="5"/>
        <v>5.9166666666667096</v>
      </c>
      <c r="C147" s="71" t="str">
        <f ca="1">IFERROR(AVERAGE(OFFSET('DATOS REVISADOS'!$C$5,(((ROW()-9)*6)+6)+18,0,6,1)),"-")</f>
        <v>-</v>
      </c>
      <c r="D147" s="71" t="str">
        <f ca="1">IFERROR(AVERAGE(OFFSET('DATOS REVISADOS'!$D$5,(((ROW()-9)*6)+6)+18,0,6,1)),"-")</f>
        <v>-</v>
      </c>
      <c r="E147" s="71" t="str">
        <f ca="1">IFERROR(AVERAGE(OFFSET('DATOS REVISADOS'!$E$5,(((ROW()-9)*6)+6)+18,0,6,1)),"-")</f>
        <v>-</v>
      </c>
      <c r="F147" s="62"/>
      <c r="G147" s="62"/>
      <c r="H147" s="71" t="str">
        <f ca="1">IFERROR(AVERAGE(OFFSET('DATOS REVISADOS'!$F$5,(((ROW()-9)*6)+6)+18,0,6,1)),"-")</f>
        <v>-</v>
      </c>
      <c r="I147" s="71" t="str">
        <f ca="1">IFERROR(AVERAGE(OFFSET('DATOS REVISADOS'!$G$5,(((ROW()-9)*6)+6)+18,0,6,1)),"-")</f>
        <v>-</v>
      </c>
      <c r="J147" s="71" t="e">
        <f t="shared" ca="1" si="4"/>
        <v>#VALUE!</v>
      </c>
    </row>
    <row r="148" spans="1:10" x14ac:dyDescent="0.25">
      <c r="A148" s="69"/>
      <c r="B148" s="70">
        <f t="shared" si="5"/>
        <v>5.9583333333333766</v>
      </c>
      <c r="C148" s="71" t="str">
        <f ca="1">IFERROR(AVERAGE(OFFSET('DATOS REVISADOS'!$C$5,(((ROW()-9)*6)+6)+18,0,6,1)),"-")</f>
        <v>-</v>
      </c>
      <c r="D148" s="71" t="str">
        <f ca="1">IFERROR(AVERAGE(OFFSET('DATOS REVISADOS'!$D$5,(((ROW()-9)*6)+6)+18,0,6,1)),"-")</f>
        <v>-</v>
      </c>
      <c r="E148" s="71" t="str">
        <f ca="1">IFERROR(AVERAGE(OFFSET('DATOS REVISADOS'!$E$5,(((ROW()-9)*6)+6)+18,0,6,1)),"-")</f>
        <v>-</v>
      </c>
      <c r="F148" s="62"/>
      <c r="G148" s="62"/>
      <c r="H148" s="71" t="str">
        <f ca="1">IFERROR(AVERAGE(OFFSET('DATOS REVISADOS'!$F$5,(((ROW()-9)*6)+6)+18,0,6,1)),"-")</f>
        <v>-</v>
      </c>
      <c r="I148" s="71" t="str">
        <f ca="1">IFERROR(AVERAGE(OFFSET('DATOS REVISADOS'!$G$5,(((ROW()-9)*6)+6)+18,0,6,1)),"-")</f>
        <v>-</v>
      </c>
      <c r="J148" s="71" t="e">
        <f t="shared" ca="1" si="4"/>
        <v>#VALUE!</v>
      </c>
    </row>
    <row r="149" spans="1:10" x14ac:dyDescent="0.25">
      <c r="A149" s="69"/>
      <c r="B149" s="70">
        <f t="shared" si="5"/>
        <v>6.0000000000000435</v>
      </c>
      <c r="C149" s="71" t="str">
        <f ca="1">IFERROR(AVERAGE(OFFSET('DATOS REVISADOS'!$C$5,(((ROW()-9)*6)+6)+18,0,6,1)),"-")</f>
        <v>-</v>
      </c>
      <c r="D149" s="71" t="str">
        <f ca="1">IFERROR(AVERAGE(OFFSET('DATOS REVISADOS'!$D$5,(((ROW()-9)*6)+6)+18,0,6,1)),"-")</f>
        <v>-</v>
      </c>
      <c r="E149" s="71" t="str">
        <f ca="1">IFERROR(AVERAGE(OFFSET('DATOS REVISADOS'!$E$5,(((ROW()-9)*6)+6)+18,0,6,1)),"-")</f>
        <v>-</v>
      </c>
      <c r="F149" s="62"/>
      <c r="G149" s="62"/>
      <c r="H149" s="71" t="str">
        <f ca="1">IFERROR(AVERAGE(OFFSET('DATOS REVISADOS'!$F$5,(((ROW()-9)*6)+6)+18,0,6,1)),"-")</f>
        <v>-</v>
      </c>
      <c r="I149" s="71" t="str">
        <f ca="1">IFERROR(AVERAGE(OFFSET('DATOS REVISADOS'!$G$5,(((ROW()-9)*6)+6)+18,0,6,1)),"-")</f>
        <v>-</v>
      </c>
      <c r="J149" s="71" t="e">
        <f t="shared" ca="1" si="4"/>
        <v>#VALUE!</v>
      </c>
    </row>
    <row r="150" spans="1:10" x14ac:dyDescent="0.25">
      <c r="A150" s="69"/>
      <c r="B150" s="70">
        <f t="shared" si="5"/>
        <v>6.0416666666667105</v>
      </c>
      <c r="C150" s="71" t="str">
        <f ca="1">IFERROR(AVERAGE(OFFSET('DATOS REVISADOS'!$C$5,(((ROW()-9)*6)+6)+18,0,6,1)),"-")</f>
        <v>-</v>
      </c>
      <c r="D150" s="71" t="str">
        <f ca="1">IFERROR(AVERAGE(OFFSET('DATOS REVISADOS'!$D$5,(((ROW()-9)*6)+6)+18,0,6,1)),"-")</f>
        <v>-</v>
      </c>
      <c r="E150" s="71" t="str">
        <f ca="1">IFERROR(AVERAGE(OFFSET('DATOS REVISADOS'!$E$5,(((ROW()-9)*6)+6)+18,0,6,1)),"-")</f>
        <v>-</v>
      </c>
      <c r="F150" s="62"/>
      <c r="G150" s="62"/>
      <c r="H150" s="71" t="str">
        <f ca="1">IFERROR(AVERAGE(OFFSET('DATOS REVISADOS'!$F$5,(((ROW()-9)*6)+6)+18,0,6,1)),"-")</f>
        <v>-</v>
      </c>
      <c r="I150" s="71" t="str">
        <f ca="1">IFERROR(AVERAGE(OFFSET('DATOS REVISADOS'!$G$5,(((ROW()-9)*6)+6)+18,0,6,1)),"-")</f>
        <v>-</v>
      </c>
      <c r="J150" s="71" t="e">
        <f t="shared" ca="1" si="4"/>
        <v>#VALUE!</v>
      </c>
    </row>
    <row r="151" spans="1:10" x14ac:dyDescent="0.25">
      <c r="A151" s="69"/>
      <c r="B151" s="70">
        <f t="shared" si="5"/>
        <v>6.0833333333333774</v>
      </c>
      <c r="C151" s="71" t="str">
        <f ca="1">IFERROR(AVERAGE(OFFSET('DATOS REVISADOS'!$C$5,(((ROW()-9)*6)+6)+18,0,6,1)),"-")</f>
        <v>-</v>
      </c>
      <c r="D151" s="71" t="str">
        <f ca="1">IFERROR(AVERAGE(OFFSET('DATOS REVISADOS'!$D$5,(((ROW()-9)*6)+6)+18,0,6,1)),"-")</f>
        <v>-</v>
      </c>
      <c r="E151" s="71" t="str">
        <f ca="1">IFERROR(AVERAGE(OFFSET('DATOS REVISADOS'!$E$5,(((ROW()-9)*6)+6)+18,0,6,1)),"-")</f>
        <v>-</v>
      </c>
      <c r="F151" s="62"/>
      <c r="G151" s="62"/>
      <c r="H151" s="71" t="str">
        <f ca="1">IFERROR(AVERAGE(OFFSET('DATOS REVISADOS'!$F$5,(((ROW()-9)*6)+6)+18,0,6,1)),"-")</f>
        <v>-</v>
      </c>
      <c r="I151" s="71" t="str">
        <f ca="1">IFERROR(AVERAGE(OFFSET('DATOS REVISADOS'!$G$5,(((ROW()-9)*6)+6)+18,0,6,1)),"-")</f>
        <v>-</v>
      </c>
      <c r="J151" s="71" t="e">
        <f t="shared" ca="1" si="4"/>
        <v>#VALUE!</v>
      </c>
    </row>
    <row r="152" spans="1:10" x14ac:dyDescent="0.25">
      <c r="A152" s="69"/>
      <c r="B152" s="70">
        <f t="shared" si="5"/>
        <v>6.1250000000000444</v>
      </c>
      <c r="C152" s="71" t="str">
        <f ca="1">IFERROR(AVERAGE(OFFSET('DATOS REVISADOS'!$C$5,(((ROW()-9)*6)+6)+18,0,6,1)),"-")</f>
        <v>-</v>
      </c>
      <c r="D152" s="71" t="str">
        <f ca="1">IFERROR(AVERAGE(OFFSET('DATOS REVISADOS'!$D$5,(((ROW()-9)*6)+6)+18,0,6,1)),"-")</f>
        <v>-</v>
      </c>
      <c r="E152" s="71" t="str">
        <f ca="1">IFERROR(AVERAGE(OFFSET('DATOS REVISADOS'!$E$5,(((ROW()-9)*6)+6)+18,0,6,1)),"-")</f>
        <v>-</v>
      </c>
      <c r="F152" s="62"/>
      <c r="G152" s="62"/>
      <c r="H152" s="71" t="str">
        <f ca="1">IFERROR(AVERAGE(OFFSET('DATOS REVISADOS'!$F$5,(((ROW()-9)*6)+6)+18,0,6,1)),"-")</f>
        <v>-</v>
      </c>
      <c r="I152" s="71" t="str">
        <f ca="1">IFERROR(AVERAGE(OFFSET('DATOS REVISADOS'!$G$5,(((ROW()-9)*6)+6)+18,0,6,1)),"-")</f>
        <v>-</v>
      </c>
      <c r="J152" s="71" t="e">
        <f t="shared" ca="1" si="4"/>
        <v>#VALUE!</v>
      </c>
    </row>
    <row r="153" spans="1:10" x14ac:dyDescent="0.25">
      <c r="A153" s="69"/>
      <c r="B153" s="70">
        <f t="shared" si="5"/>
        <v>6.1666666666667114</v>
      </c>
      <c r="C153" s="71" t="str">
        <f ca="1">IFERROR(AVERAGE(OFFSET('DATOS REVISADOS'!$C$5,(((ROW()-9)*6)+6)+18,0,6,1)),"-")</f>
        <v>-</v>
      </c>
      <c r="D153" s="71" t="str">
        <f ca="1">IFERROR(AVERAGE(OFFSET('DATOS REVISADOS'!$D$5,(((ROW()-9)*6)+6)+18,0,6,1)),"-")</f>
        <v>-</v>
      </c>
      <c r="E153" s="71" t="str">
        <f ca="1">IFERROR(AVERAGE(OFFSET('DATOS REVISADOS'!$E$5,(((ROW()-9)*6)+6)+18,0,6,1)),"-")</f>
        <v>-</v>
      </c>
      <c r="F153" s="62"/>
      <c r="G153" s="62"/>
      <c r="H153" s="71" t="str">
        <f ca="1">IFERROR(AVERAGE(OFFSET('DATOS REVISADOS'!$F$5,(((ROW()-9)*6)+6)+18,0,6,1)),"-")</f>
        <v>-</v>
      </c>
      <c r="I153" s="71" t="str">
        <f ca="1">IFERROR(AVERAGE(OFFSET('DATOS REVISADOS'!$G$5,(((ROW()-9)*6)+6)+18,0,6,1)),"-")</f>
        <v>-</v>
      </c>
      <c r="J153" s="71" t="e">
        <f t="shared" ca="1" si="4"/>
        <v>#VALUE!</v>
      </c>
    </row>
    <row r="154" spans="1:10" x14ac:dyDescent="0.25">
      <c r="A154" s="69"/>
      <c r="B154" s="70">
        <f t="shared" si="5"/>
        <v>6.2083333333333783</v>
      </c>
      <c r="C154" s="71" t="str">
        <f ca="1">IFERROR(AVERAGE(OFFSET('DATOS REVISADOS'!$C$5,(((ROW()-9)*6)+6)+18,0,6,1)),"-")</f>
        <v>-</v>
      </c>
      <c r="D154" s="71" t="str">
        <f ca="1">IFERROR(AVERAGE(OFFSET('DATOS REVISADOS'!$D$5,(((ROW()-9)*6)+6)+18,0,6,1)),"-")</f>
        <v>-</v>
      </c>
      <c r="E154" s="71" t="str">
        <f ca="1">IFERROR(AVERAGE(OFFSET('DATOS REVISADOS'!$E$5,(((ROW()-9)*6)+6)+18,0,6,1)),"-")</f>
        <v>-</v>
      </c>
      <c r="F154" s="62"/>
      <c r="G154" s="62"/>
      <c r="H154" s="71" t="str">
        <f ca="1">IFERROR(AVERAGE(OFFSET('DATOS REVISADOS'!$F$5,(((ROW()-9)*6)+6)+18,0,6,1)),"-")</f>
        <v>-</v>
      </c>
      <c r="I154" s="71" t="str">
        <f ca="1">IFERROR(AVERAGE(OFFSET('DATOS REVISADOS'!$G$5,(((ROW()-9)*6)+6)+18,0,6,1)),"-")</f>
        <v>-</v>
      </c>
      <c r="J154" s="71" t="e">
        <f t="shared" ca="1" si="4"/>
        <v>#VALUE!</v>
      </c>
    </row>
    <row r="155" spans="1:10" x14ac:dyDescent="0.25">
      <c r="A155" s="69"/>
      <c r="B155" s="70">
        <f t="shared" si="5"/>
        <v>6.2500000000000453</v>
      </c>
      <c r="C155" s="71" t="str">
        <f ca="1">IFERROR(AVERAGE(OFFSET('DATOS REVISADOS'!$C$5,(((ROW()-9)*6)+6)+18,0,6,1)),"-")</f>
        <v>-</v>
      </c>
      <c r="D155" s="71" t="str">
        <f ca="1">IFERROR(AVERAGE(OFFSET('DATOS REVISADOS'!$D$5,(((ROW()-9)*6)+6)+18,0,6,1)),"-")</f>
        <v>-</v>
      </c>
      <c r="E155" s="71" t="str">
        <f ca="1">IFERROR(AVERAGE(OFFSET('DATOS REVISADOS'!$E$5,(((ROW()-9)*6)+6)+18,0,6,1)),"-")</f>
        <v>-</v>
      </c>
      <c r="F155" s="62"/>
      <c r="G155" s="62"/>
      <c r="H155" s="71" t="str">
        <f ca="1">IFERROR(AVERAGE(OFFSET('DATOS REVISADOS'!$F$5,(((ROW()-9)*6)+6)+18,0,6,1)),"-")</f>
        <v>-</v>
      </c>
      <c r="I155" s="71" t="str">
        <f ca="1">IFERROR(AVERAGE(OFFSET('DATOS REVISADOS'!$G$5,(((ROW()-9)*6)+6)+18,0,6,1)),"-")</f>
        <v>-</v>
      </c>
      <c r="J155" s="71" t="e">
        <f t="shared" ca="1" si="4"/>
        <v>#VALUE!</v>
      </c>
    </row>
    <row r="156" spans="1:10" x14ac:dyDescent="0.25">
      <c r="A156" s="69"/>
      <c r="B156" s="70">
        <f t="shared" si="5"/>
        <v>6.2916666666667123</v>
      </c>
      <c r="C156" s="71" t="str">
        <f ca="1">IFERROR(AVERAGE(OFFSET('DATOS REVISADOS'!$C$5,(((ROW()-9)*6)+6)+18,0,6,1)),"-")</f>
        <v>-</v>
      </c>
      <c r="D156" s="71" t="str">
        <f ca="1">IFERROR(AVERAGE(OFFSET('DATOS REVISADOS'!$D$5,(((ROW()-9)*6)+6)+18,0,6,1)),"-")</f>
        <v>-</v>
      </c>
      <c r="E156" s="71" t="str">
        <f ca="1">IFERROR(AVERAGE(OFFSET('DATOS REVISADOS'!$E$5,(((ROW()-9)*6)+6)+18,0,6,1)),"-")</f>
        <v>-</v>
      </c>
      <c r="F156" s="62"/>
      <c r="G156" s="62"/>
      <c r="H156" s="71" t="str">
        <f ca="1">IFERROR(AVERAGE(OFFSET('DATOS REVISADOS'!$F$5,(((ROW()-9)*6)+6)+18,0,6,1)),"-")</f>
        <v>-</v>
      </c>
      <c r="I156" s="71" t="str">
        <f ca="1">IFERROR(AVERAGE(OFFSET('DATOS REVISADOS'!$G$5,(((ROW()-9)*6)+6)+18,0,6,1)),"-")</f>
        <v>-</v>
      </c>
      <c r="J156" s="71" t="e">
        <f t="shared" ca="1" si="4"/>
        <v>#VALUE!</v>
      </c>
    </row>
    <row r="157" spans="1:10" x14ac:dyDescent="0.25">
      <c r="A157" s="69"/>
      <c r="B157" s="70">
        <f t="shared" si="5"/>
        <v>6.3333333333333792</v>
      </c>
      <c r="C157" s="71" t="str">
        <f ca="1">IFERROR(AVERAGE(OFFSET('DATOS REVISADOS'!$C$5,(((ROW()-9)*6)+6)+18,0,6,1)),"-")</f>
        <v>-</v>
      </c>
      <c r="D157" s="71" t="str">
        <f ca="1">IFERROR(AVERAGE(OFFSET('DATOS REVISADOS'!$D$5,(((ROW()-9)*6)+6)+18,0,6,1)),"-")</f>
        <v>-</v>
      </c>
      <c r="E157" s="71" t="str">
        <f ca="1">IFERROR(AVERAGE(OFFSET('DATOS REVISADOS'!$E$5,(((ROW()-9)*6)+6)+18,0,6,1)),"-")</f>
        <v>-</v>
      </c>
      <c r="F157" s="62"/>
      <c r="G157" s="62"/>
      <c r="H157" s="71" t="str">
        <f ca="1">IFERROR(AVERAGE(OFFSET('DATOS REVISADOS'!$F$5,(((ROW()-9)*6)+6)+18,0,6,1)),"-")</f>
        <v>-</v>
      </c>
      <c r="I157" s="71" t="str">
        <f ca="1">IFERROR(AVERAGE(OFFSET('DATOS REVISADOS'!$G$5,(((ROW()-9)*6)+6)+18,0,6,1)),"-")</f>
        <v>-</v>
      </c>
      <c r="J157" s="71" t="e">
        <f t="shared" ca="1" si="4"/>
        <v>#VALUE!</v>
      </c>
    </row>
    <row r="158" spans="1:10" x14ac:dyDescent="0.25">
      <c r="A158" s="69"/>
      <c r="B158" s="70">
        <f t="shared" si="5"/>
        <v>6.3750000000000462</v>
      </c>
      <c r="C158" s="71" t="str">
        <f ca="1">IFERROR(AVERAGE(OFFSET('DATOS REVISADOS'!$C$5,(((ROW()-9)*6)+6)+18,0,6,1)),"-")</f>
        <v>-</v>
      </c>
      <c r="D158" s="71" t="str">
        <f ca="1">IFERROR(AVERAGE(OFFSET('DATOS REVISADOS'!$D$5,(((ROW()-9)*6)+6)+18,0,6,1)),"-")</f>
        <v>-</v>
      </c>
      <c r="E158" s="71" t="str">
        <f ca="1">IFERROR(AVERAGE(OFFSET('DATOS REVISADOS'!$E$5,(((ROW()-9)*6)+6)+18,0,6,1)),"-")</f>
        <v>-</v>
      </c>
      <c r="F158" s="62"/>
      <c r="G158" s="62"/>
      <c r="H158" s="71" t="str">
        <f ca="1">IFERROR(AVERAGE(OFFSET('DATOS REVISADOS'!$F$5,(((ROW()-9)*6)+6)+18,0,6,1)),"-")</f>
        <v>-</v>
      </c>
      <c r="I158" s="71" t="str">
        <f ca="1">IFERROR(AVERAGE(OFFSET('DATOS REVISADOS'!$G$5,(((ROW()-9)*6)+6)+18,0,6,1)),"-")</f>
        <v>-</v>
      </c>
      <c r="J158" s="71" t="e">
        <f t="shared" ca="1" si="4"/>
        <v>#VALUE!</v>
      </c>
    </row>
    <row r="159" spans="1:10" x14ac:dyDescent="0.25">
      <c r="A159" s="69"/>
      <c r="B159" s="70">
        <f t="shared" si="5"/>
        <v>6.4166666666667131</v>
      </c>
      <c r="C159" s="71" t="str">
        <f ca="1">IFERROR(AVERAGE(OFFSET('DATOS REVISADOS'!$C$5,(((ROW()-9)*6)+6)+18,0,6,1)),"-")</f>
        <v>-</v>
      </c>
      <c r="D159" s="71" t="str">
        <f ca="1">IFERROR(AVERAGE(OFFSET('DATOS REVISADOS'!$D$5,(((ROW()-9)*6)+6)+18,0,6,1)),"-")</f>
        <v>-</v>
      </c>
      <c r="E159" s="71" t="str">
        <f ca="1">IFERROR(AVERAGE(OFFSET('DATOS REVISADOS'!$E$5,(((ROW()-9)*6)+6)+18,0,6,1)),"-")</f>
        <v>-</v>
      </c>
      <c r="F159" s="62"/>
      <c r="G159" s="62"/>
      <c r="H159" s="71" t="str">
        <f ca="1">IFERROR(AVERAGE(OFFSET('DATOS REVISADOS'!$F$5,(((ROW()-9)*6)+6)+18,0,6,1)),"-")</f>
        <v>-</v>
      </c>
      <c r="I159" s="71" t="str">
        <f ca="1">IFERROR(AVERAGE(OFFSET('DATOS REVISADOS'!$G$5,(((ROW()-9)*6)+6)+18,0,6,1)),"-")</f>
        <v>-</v>
      </c>
      <c r="J159" s="71" t="e">
        <f t="shared" ca="1" si="4"/>
        <v>#VALUE!</v>
      </c>
    </row>
    <row r="160" spans="1:10" x14ac:dyDescent="0.25">
      <c r="A160" s="69"/>
      <c r="B160" s="70">
        <f t="shared" si="5"/>
        <v>6.4583333333333801</v>
      </c>
      <c r="C160" s="71" t="str">
        <f ca="1">IFERROR(AVERAGE(OFFSET('DATOS REVISADOS'!$C$5,(((ROW()-9)*6)+6)+18,0,6,1)),"-")</f>
        <v>-</v>
      </c>
      <c r="D160" s="71" t="str">
        <f ca="1">IFERROR(AVERAGE(OFFSET('DATOS REVISADOS'!$D$5,(((ROW()-9)*6)+6)+18,0,6,1)),"-")</f>
        <v>-</v>
      </c>
      <c r="E160" s="71" t="str">
        <f ca="1">IFERROR(AVERAGE(OFFSET('DATOS REVISADOS'!$E$5,(((ROW()-9)*6)+6)+18,0,6,1)),"-")</f>
        <v>-</v>
      </c>
      <c r="F160" s="62"/>
      <c r="G160" s="62"/>
      <c r="H160" s="71" t="str">
        <f ca="1">IFERROR(AVERAGE(OFFSET('DATOS REVISADOS'!$F$5,(((ROW()-9)*6)+6)+18,0,6,1)),"-")</f>
        <v>-</v>
      </c>
      <c r="I160" s="71" t="str">
        <f ca="1">IFERROR(AVERAGE(OFFSET('DATOS REVISADOS'!$G$5,(((ROW()-9)*6)+6)+18,0,6,1)),"-")</f>
        <v>-</v>
      </c>
      <c r="J160" s="71" t="e">
        <f t="shared" ca="1" si="4"/>
        <v>#VALUE!</v>
      </c>
    </row>
    <row r="161" spans="1:10" x14ac:dyDescent="0.25">
      <c r="A161" s="69"/>
      <c r="B161" s="70">
        <f t="shared" si="5"/>
        <v>6.5000000000000471</v>
      </c>
      <c r="C161" s="71" t="str">
        <f ca="1">IFERROR(AVERAGE(OFFSET('DATOS REVISADOS'!$C$5,(((ROW()-9)*6)+6)+18,0,6,1)),"-")</f>
        <v>-</v>
      </c>
      <c r="D161" s="71" t="str">
        <f ca="1">IFERROR(AVERAGE(OFFSET('DATOS REVISADOS'!$D$5,(((ROW()-9)*6)+6)+18,0,6,1)),"-")</f>
        <v>-</v>
      </c>
      <c r="E161" s="71" t="str">
        <f ca="1">IFERROR(AVERAGE(OFFSET('DATOS REVISADOS'!$E$5,(((ROW()-9)*6)+6)+18,0,6,1)),"-")</f>
        <v>-</v>
      </c>
      <c r="F161" s="62"/>
      <c r="G161" s="62"/>
      <c r="H161" s="71" t="str">
        <f ca="1">IFERROR(AVERAGE(OFFSET('DATOS REVISADOS'!$F$5,(((ROW()-9)*6)+6)+18,0,6,1)),"-")</f>
        <v>-</v>
      </c>
      <c r="I161" s="71" t="str">
        <f ca="1">IFERROR(AVERAGE(OFFSET('DATOS REVISADOS'!$G$5,(((ROW()-9)*6)+6)+18,0,6,1)),"-")</f>
        <v>-</v>
      </c>
      <c r="J161" s="71" t="e">
        <f t="shared" ca="1" si="4"/>
        <v>#VALUE!</v>
      </c>
    </row>
    <row r="162" spans="1:10" x14ac:dyDescent="0.25">
      <c r="A162" s="69"/>
      <c r="B162" s="70">
        <f t="shared" si="5"/>
        <v>6.541666666666714</v>
      </c>
      <c r="C162" s="71" t="str">
        <f ca="1">IFERROR(AVERAGE(OFFSET('DATOS REVISADOS'!$C$5,(((ROW()-9)*6)+6)+18,0,6,1)),"-")</f>
        <v>-</v>
      </c>
      <c r="D162" s="71" t="str">
        <f ca="1">IFERROR(AVERAGE(OFFSET('DATOS REVISADOS'!$D$5,(((ROW()-9)*6)+6)+18,0,6,1)),"-")</f>
        <v>-</v>
      </c>
      <c r="E162" s="71" t="str">
        <f ca="1">IFERROR(AVERAGE(OFFSET('DATOS REVISADOS'!$E$5,(((ROW()-9)*6)+6)+18,0,6,1)),"-")</f>
        <v>-</v>
      </c>
      <c r="F162" s="62"/>
      <c r="G162" s="62"/>
      <c r="H162" s="71" t="str">
        <f ca="1">IFERROR(AVERAGE(OFFSET('DATOS REVISADOS'!$F$5,(((ROW()-9)*6)+6)+18,0,6,1)),"-")</f>
        <v>-</v>
      </c>
      <c r="I162" s="71" t="str">
        <f ca="1">IFERROR(AVERAGE(OFFSET('DATOS REVISADOS'!$G$5,(((ROW()-9)*6)+6)+18,0,6,1)),"-")</f>
        <v>-</v>
      </c>
      <c r="J162" s="71" t="e">
        <f t="shared" ca="1" si="4"/>
        <v>#VALUE!</v>
      </c>
    </row>
    <row r="163" spans="1:10" x14ac:dyDescent="0.25">
      <c r="A163" s="69"/>
      <c r="B163" s="70">
        <f t="shared" si="5"/>
        <v>6.583333333333381</v>
      </c>
      <c r="C163" s="71" t="str">
        <f ca="1">IFERROR(AVERAGE(OFFSET('DATOS REVISADOS'!$C$5,(((ROW()-9)*6)+6)+18,0,6,1)),"-")</f>
        <v>-</v>
      </c>
      <c r="D163" s="71" t="str">
        <f ca="1">IFERROR(AVERAGE(OFFSET('DATOS REVISADOS'!$D$5,(((ROW()-9)*6)+6)+18,0,6,1)),"-")</f>
        <v>-</v>
      </c>
      <c r="E163" s="71" t="str">
        <f ca="1">IFERROR(AVERAGE(OFFSET('DATOS REVISADOS'!$E$5,(((ROW()-9)*6)+6)+18,0,6,1)),"-")</f>
        <v>-</v>
      </c>
      <c r="F163" s="62"/>
      <c r="G163" s="62"/>
      <c r="H163" s="71" t="str">
        <f ca="1">IFERROR(AVERAGE(OFFSET('DATOS REVISADOS'!$F$5,(((ROW()-9)*6)+6)+18,0,6,1)),"-")</f>
        <v>-</v>
      </c>
      <c r="I163" s="71" t="str">
        <f ca="1">IFERROR(AVERAGE(OFFSET('DATOS REVISADOS'!$G$5,(((ROW()-9)*6)+6)+18,0,6,1)),"-")</f>
        <v>-</v>
      </c>
      <c r="J163" s="71" t="e">
        <f t="shared" ca="1" si="4"/>
        <v>#VALUE!</v>
      </c>
    </row>
    <row r="164" spans="1:10" x14ac:dyDescent="0.25">
      <c r="A164" s="69"/>
      <c r="B164" s="70">
        <f t="shared" si="5"/>
        <v>6.625000000000048</v>
      </c>
      <c r="C164" s="71" t="str">
        <f ca="1">IFERROR(AVERAGE(OFFSET('DATOS REVISADOS'!$C$5,(((ROW()-9)*6)+6)+18,0,6,1)),"-")</f>
        <v>-</v>
      </c>
      <c r="D164" s="71" t="str">
        <f ca="1">IFERROR(AVERAGE(OFFSET('DATOS REVISADOS'!$D$5,(((ROW()-9)*6)+6)+18,0,6,1)),"-")</f>
        <v>-</v>
      </c>
      <c r="E164" s="71" t="str">
        <f ca="1">IFERROR(AVERAGE(OFFSET('DATOS REVISADOS'!$E$5,(((ROW()-9)*6)+6)+18,0,6,1)),"-")</f>
        <v>-</v>
      </c>
      <c r="F164" s="62"/>
      <c r="G164" s="62"/>
      <c r="H164" s="71" t="str">
        <f ca="1">IFERROR(AVERAGE(OFFSET('DATOS REVISADOS'!$F$5,(((ROW()-9)*6)+6)+18,0,6,1)),"-")</f>
        <v>-</v>
      </c>
      <c r="I164" s="71" t="str">
        <f ca="1">IFERROR(AVERAGE(OFFSET('DATOS REVISADOS'!$G$5,(((ROW()-9)*6)+6)+18,0,6,1)),"-")</f>
        <v>-</v>
      </c>
      <c r="J164" s="71" t="e">
        <f t="shared" ca="1" si="4"/>
        <v>#VALUE!</v>
      </c>
    </row>
    <row r="165" spans="1:10" x14ac:dyDescent="0.25">
      <c r="A165" s="69"/>
      <c r="B165" s="70">
        <f t="shared" si="5"/>
        <v>6.6666666666667149</v>
      </c>
      <c r="C165" s="71" t="str">
        <f ca="1">IFERROR(AVERAGE(OFFSET('DATOS REVISADOS'!$C$5,(((ROW()-9)*6)+6)+18,0,6,1)),"-")</f>
        <v>-</v>
      </c>
      <c r="D165" s="71" t="str">
        <f ca="1">IFERROR(AVERAGE(OFFSET('DATOS REVISADOS'!$D$5,(((ROW()-9)*6)+6)+18,0,6,1)),"-")</f>
        <v>-</v>
      </c>
      <c r="E165" s="71" t="str">
        <f ca="1">IFERROR(AVERAGE(OFFSET('DATOS REVISADOS'!$E$5,(((ROW()-9)*6)+6)+18,0,6,1)),"-")</f>
        <v>-</v>
      </c>
      <c r="F165" s="62"/>
      <c r="G165" s="62"/>
      <c r="H165" s="71" t="str">
        <f ca="1">IFERROR(AVERAGE(OFFSET('DATOS REVISADOS'!$F$5,(((ROW()-9)*6)+6)+18,0,6,1)),"-")</f>
        <v>-</v>
      </c>
      <c r="I165" s="71" t="str">
        <f ca="1">IFERROR(AVERAGE(OFFSET('DATOS REVISADOS'!$G$5,(((ROW()-9)*6)+6)+18,0,6,1)),"-")</f>
        <v>-</v>
      </c>
      <c r="J165" s="71" t="e">
        <f t="shared" ca="1" si="4"/>
        <v>#VALUE!</v>
      </c>
    </row>
    <row r="166" spans="1:10" x14ac:dyDescent="0.25">
      <c r="A166" s="69"/>
      <c r="B166" s="70">
        <f t="shared" si="5"/>
        <v>6.7083333333333819</v>
      </c>
      <c r="C166" s="71" t="str">
        <f ca="1">IFERROR(AVERAGE(OFFSET('DATOS REVISADOS'!$C$5,(((ROW()-9)*6)+6)+18,0,6,1)),"-")</f>
        <v>-</v>
      </c>
      <c r="D166" s="71" t="str">
        <f ca="1">IFERROR(AVERAGE(OFFSET('DATOS REVISADOS'!$D$5,(((ROW()-9)*6)+6)+18,0,6,1)),"-")</f>
        <v>-</v>
      </c>
      <c r="E166" s="71" t="str">
        <f ca="1">IFERROR(AVERAGE(OFFSET('DATOS REVISADOS'!$E$5,(((ROW()-9)*6)+6)+18,0,6,1)),"-")</f>
        <v>-</v>
      </c>
      <c r="F166" s="62"/>
      <c r="G166" s="62"/>
      <c r="H166" s="71" t="str">
        <f ca="1">IFERROR(AVERAGE(OFFSET('DATOS REVISADOS'!$F$5,(((ROW()-9)*6)+6)+18,0,6,1)),"-")</f>
        <v>-</v>
      </c>
      <c r="I166" s="71" t="str">
        <f ca="1">IFERROR(AVERAGE(OFFSET('DATOS REVISADOS'!$G$5,(((ROW()-9)*6)+6)+18,0,6,1)),"-")</f>
        <v>-</v>
      </c>
      <c r="J166" s="71" t="e">
        <f t="shared" ca="1" si="4"/>
        <v>#VALUE!</v>
      </c>
    </row>
    <row r="167" spans="1:10" x14ac:dyDescent="0.25">
      <c r="A167" s="69"/>
      <c r="B167" s="70">
        <f t="shared" si="5"/>
        <v>6.7500000000000488</v>
      </c>
      <c r="C167" s="71" t="str">
        <f ca="1">IFERROR(AVERAGE(OFFSET('DATOS REVISADOS'!$C$5,(((ROW()-9)*6)+6)+18,0,6,1)),"-")</f>
        <v>-</v>
      </c>
      <c r="D167" s="71" t="str">
        <f ca="1">IFERROR(AVERAGE(OFFSET('DATOS REVISADOS'!$D$5,(((ROW()-9)*6)+6)+18,0,6,1)),"-")</f>
        <v>-</v>
      </c>
      <c r="E167" s="71" t="str">
        <f ca="1">IFERROR(AVERAGE(OFFSET('DATOS REVISADOS'!$E$5,(((ROW()-9)*6)+6)+18,0,6,1)),"-")</f>
        <v>-</v>
      </c>
      <c r="F167" s="62"/>
      <c r="G167" s="62"/>
      <c r="H167" s="71" t="str">
        <f ca="1">IFERROR(AVERAGE(OFFSET('DATOS REVISADOS'!$F$5,(((ROW()-9)*6)+6)+18,0,6,1)),"-")</f>
        <v>-</v>
      </c>
      <c r="I167" s="71" t="str">
        <f ca="1">IFERROR(AVERAGE(OFFSET('DATOS REVISADOS'!$G$5,(((ROW()-9)*6)+6)+18,0,6,1)),"-")</f>
        <v>-</v>
      </c>
      <c r="J167" s="71" t="e">
        <f t="shared" ca="1" si="4"/>
        <v>#VALUE!</v>
      </c>
    </row>
    <row r="168" spans="1:10" x14ac:dyDescent="0.25">
      <c r="A168" s="69"/>
      <c r="B168" s="70">
        <f t="shared" si="5"/>
        <v>6.7916666666667158</v>
      </c>
      <c r="C168" s="71" t="str">
        <f ca="1">IFERROR(AVERAGE(OFFSET('DATOS REVISADOS'!$C$5,(((ROW()-9)*6)+6)+18,0,6,1)),"-")</f>
        <v>-</v>
      </c>
      <c r="D168" s="71" t="str">
        <f ca="1">IFERROR(AVERAGE(OFFSET('DATOS REVISADOS'!$D$5,(((ROW()-9)*6)+6)+18,0,6,1)),"-")</f>
        <v>-</v>
      </c>
      <c r="E168" s="71" t="str">
        <f ca="1">IFERROR(AVERAGE(OFFSET('DATOS REVISADOS'!$E$5,(((ROW()-9)*6)+6)+18,0,6,1)),"-")</f>
        <v>-</v>
      </c>
      <c r="F168" s="62"/>
      <c r="G168" s="62"/>
      <c r="H168" s="71" t="str">
        <f ca="1">IFERROR(AVERAGE(OFFSET('DATOS REVISADOS'!$F$5,(((ROW()-9)*6)+6)+18,0,6,1)),"-")</f>
        <v>-</v>
      </c>
      <c r="I168" s="71" t="str">
        <f ca="1">IFERROR(AVERAGE(OFFSET('DATOS REVISADOS'!$G$5,(((ROW()-9)*6)+6)+18,0,6,1)),"-")</f>
        <v>-</v>
      </c>
      <c r="J168" s="71" t="e">
        <f t="shared" ca="1" si="4"/>
        <v>#VALUE!</v>
      </c>
    </row>
    <row r="169" spans="1:10" x14ac:dyDescent="0.25">
      <c r="A169" s="69"/>
      <c r="B169" s="70">
        <f t="shared" si="5"/>
        <v>6.8333333333333828</v>
      </c>
      <c r="C169" s="71" t="str">
        <f ca="1">IFERROR(AVERAGE(OFFSET('DATOS REVISADOS'!$C$5,(((ROW()-9)*6)+6)+18,0,6,1)),"-")</f>
        <v>-</v>
      </c>
      <c r="D169" s="71" t="str">
        <f ca="1">IFERROR(AVERAGE(OFFSET('DATOS REVISADOS'!$D$5,(((ROW()-9)*6)+6)+18,0,6,1)),"-")</f>
        <v>-</v>
      </c>
      <c r="E169" s="71" t="str">
        <f ca="1">IFERROR(AVERAGE(OFFSET('DATOS REVISADOS'!$E$5,(((ROW()-9)*6)+6)+18,0,6,1)),"-")</f>
        <v>-</v>
      </c>
      <c r="F169" s="62"/>
      <c r="G169" s="62"/>
      <c r="H169" s="71" t="str">
        <f ca="1">IFERROR(AVERAGE(OFFSET('DATOS REVISADOS'!$F$5,(((ROW()-9)*6)+6)+18,0,6,1)),"-")</f>
        <v>-</v>
      </c>
      <c r="I169" s="71" t="str">
        <f ca="1">IFERROR(AVERAGE(OFFSET('DATOS REVISADOS'!$G$5,(((ROW()-9)*6)+6)+18,0,6,1)),"-")</f>
        <v>-</v>
      </c>
      <c r="J169" s="71" t="e">
        <f t="shared" ca="1" si="4"/>
        <v>#VALUE!</v>
      </c>
    </row>
    <row r="170" spans="1:10" x14ac:dyDescent="0.25">
      <c r="A170" s="69"/>
      <c r="B170" s="70">
        <f t="shared" si="5"/>
        <v>6.8750000000000497</v>
      </c>
      <c r="C170" s="71" t="str">
        <f ca="1">IFERROR(AVERAGE(OFFSET('DATOS REVISADOS'!$C$5,(((ROW()-9)*6)+6)+18,0,6,1)),"-")</f>
        <v>-</v>
      </c>
      <c r="D170" s="71" t="str">
        <f ca="1">IFERROR(AVERAGE(OFFSET('DATOS REVISADOS'!$D$5,(((ROW()-9)*6)+6)+18,0,6,1)),"-")</f>
        <v>-</v>
      </c>
      <c r="E170" s="71" t="str">
        <f ca="1">IFERROR(AVERAGE(OFFSET('DATOS REVISADOS'!$E$5,(((ROW()-9)*6)+6)+18,0,6,1)),"-")</f>
        <v>-</v>
      </c>
      <c r="F170" s="62"/>
      <c r="G170" s="62"/>
      <c r="H170" s="71" t="str">
        <f ca="1">IFERROR(AVERAGE(OFFSET('DATOS REVISADOS'!$F$5,(((ROW()-9)*6)+6)+18,0,6,1)),"-")</f>
        <v>-</v>
      </c>
      <c r="I170" s="71" t="str">
        <f ca="1">IFERROR(AVERAGE(OFFSET('DATOS REVISADOS'!$G$5,(((ROW()-9)*6)+6)+18,0,6,1)),"-")</f>
        <v>-</v>
      </c>
      <c r="J170" s="71" t="e">
        <f t="shared" ca="1" si="4"/>
        <v>#VALUE!</v>
      </c>
    </row>
    <row r="171" spans="1:10" x14ac:dyDescent="0.25">
      <c r="A171" s="69"/>
      <c r="B171" s="70">
        <f t="shared" si="5"/>
        <v>6.9166666666667167</v>
      </c>
      <c r="C171" s="71" t="str">
        <f ca="1">IFERROR(AVERAGE(OFFSET('DATOS REVISADOS'!$C$5,(((ROW()-9)*6)+6)+18,0,6,1)),"-")</f>
        <v>-</v>
      </c>
      <c r="D171" s="71" t="str">
        <f ca="1">IFERROR(AVERAGE(OFFSET('DATOS REVISADOS'!$D$5,(((ROW()-9)*6)+6)+18,0,6,1)),"-")</f>
        <v>-</v>
      </c>
      <c r="E171" s="71" t="str">
        <f ca="1">IFERROR(AVERAGE(OFFSET('DATOS REVISADOS'!$E$5,(((ROW()-9)*6)+6)+18,0,6,1)),"-")</f>
        <v>-</v>
      </c>
      <c r="F171" s="62"/>
      <c r="G171" s="62"/>
      <c r="H171" s="71" t="str">
        <f ca="1">IFERROR(AVERAGE(OFFSET('DATOS REVISADOS'!$F$5,(((ROW()-9)*6)+6)+18,0,6,1)),"-")</f>
        <v>-</v>
      </c>
      <c r="I171" s="71" t="str">
        <f ca="1">IFERROR(AVERAGE(OFFSET('DATOS REVISADOS'!$G$5,(((ROW()-9)*6)+6)+18,0,6,1)),"-")</f>
        <v>-</v>
      </c>
      <c r="J171" s="71" t="e">
        <f t="shared" ca="1" si="4"/>
        <v>#VALUE!</v>
      </c>
    </row>
    <row r="172" spans="1:10" x14ac:dyDescent="0.25">
      <c r="A172" s="69"/>
      <c r="B172" s="70">
        <f t="shared" si="5"/>
        <v>6.9583333333333837</v>
      </c>
      <c r="C172" s="71" t="str">
        <f ca="1">IFERROR(AVERAGE(OFFSET('DATOS REVISADOS'!$C$5,(((ROW()-9)*6)+6)+18,0,6,1)),"-")</f>
        <v>-</v>
      </c>
      <c r="D172" s="71" t="str">
        <f ca="1">IFERROR(AVERAGE(OFFSET('DATOS REVISADOS'!$D$5,(((ROW()-9)*6)+6)+18,0,6,1)),"-")</f>
        <v>-</v>
      </c>
      <c r="E172" s="71" t="str">
        <f ca="1">IFERROR(AVERAGE(OFFSET('DATOS REVISADOS'!$E$5,(((ROW()-9)*6)+6)+18,0,6,1)),"-")</f>
        <v>-</v>
      </c>
      <c r="F172" s="62"/>
      <c r="G172" s="62"/>
      <c r="H172" s="71" t="str">
        <f ca="1">IFERROR(AVERAGE(OFFSET('DATOS REVISADOS'!$F$5,(((ROW()-9)*6)+6)+18,0,6,1)),"-")</f>
        <v>-</v>
      </c>
      <c r="I172" s="71" t="str">
        <f ca="1">IFERROR(AVERAGE(OFFSET('DATOS REVISADOS'!$G$5,(((ROW()-9)*6)+6)+18,0,6,1)),"-")</f>
        <v>-</v>
      </c>
      <c r="J172" s="71" t="e">
        <f t="shared" ca="1" si="4"/>
        <v>#VALUE!</v>
      </c>
    </row>
    <row r="173" spans="1:10" x14ac:dyDescent="0.25">
      <c r="A173" s="69"/>
      <c r="B173" s="70">
        <f t="shared" si="5"/>
        <v>7.0000000000000506</v>
      </c>
      <c r="C173" s="71" t="str">
        <f ca="1">IFERROR(AVERAGE(OFFSET('DATOS REVISADOS'!$C$5,(((ROW()-9)*6)+6)+18,0,6,1)),"-")</f>
        <v>-</v>
      </c>
      <c r="D173" s="71" t="str">
        <f ca="1">IFERROR(AVERAGE(OFFSET('DATOS REVISADOS'!$D$5,(((ROW()-9)*6)+6)+18,0,6,1)),"-")</f>
        <v>-</v>
      </c>
      <c r="E173" s="71" t="str">
        <f ca="1">IFERROR(AVERAGE(OFFSET('DATOS REVISADOS'!$E$5,(((ROW()-9)*6)+6)+18,0,6,1)),"-")</f>
        <v>-</v>
      </c>
      <c r="F173" s="62"/>
      <c r="G173" s="62"/>
      <c r="H173" s="71" t="str">
        <f ca="1">IFERROR(AVERAGE(OFFSET('DATOS REVISADOS'!$F$5,(((ROW()-9)*6)+6)+18,0,6,1)),"-")</f>
        <v>-</v>
      </c>
      <c r="I173" s="71" t="str">
        <f ca="1">IFERROR(AVERAGE(OFFSET('DATOS REVISADOS'!$G$5,(((ROW()-9)*6)+6)+18,0,6,1)),"-")</f>
        <v>-</v>
      </c>
      <c r="J173" s="71" t="e">
        <f t="shared" ca="1" si="4"/>
        <v>#VALUE!</v>
      </c>
    </row>
    <row r="174" spans="1:10" x14ac:dyDescent="0.25">
      <c r="A174" s="69"/>
      <c r="B174" s="70">
        <f t="shared" si="5"/>
        <v>7.0416666666667176</v>
      </c>
      <c r="C174" s="71" t="str">
        <f ca="1">IFERROR(AVERAGE(OFFSET('DATOS REVISADOS'!$C$5,(((ROW()-9)*6)+6)+18,0,6,1)),"-")</f>
        <v>-</v>
      </c>
      <c r="D174" s="71" t="str">
        <f ca="1">IFERROR(AVERAGE(OFFSET('DATOS REVISADOS'!$D$5,(((ROW()-9)*6)+6)+18,0,6,1)),"-")</f>
        <v>-</v>
      </c>
      <c r="E174" s="71" t="str">
        <f ca="1">IFERROR(AVERAGE(OFFSET('DATOS REVISADOS'!$E$5,(((ROW()-9)*6)+6)+18,0,6,1)),"-")</f>
        <v>-</v>
      </c>
      <c r="F174" s="62"/>
      <c r="G174" s="62"/>
      <c r="H174" s="71" t="str">
        <f ca="1">IFERROR(AVERAGE(OFFSET('DATOS REVISADOS'!$F$5,(((ROW()-9)*6)+6)+18,0,6,1)),"-")</f>
        <v>-</v>
      </c>
      <c r="I174" s="71" t="str">
        <f ca="1">IFERROR(AVERAGE(OFFSET('DATOS REVISADOS'!$G$5,(((ROW()-9)*6)+6)+18,0,6,1)),"-")</f>
        <v>-</v>
      </c>
      <c r="J174" s="71" t="e">
        <f t="shared" ca="1" si="4"/>
        <v>#VALUE!</v>
      </c>
    </row>
    <row r="175" spans="1:10" x14ac:dyDescent="0.25">
      <c r="A175" s="69"/>
      <c r="B175" s="70">
        <f t="shared" si="5"/>
        <v>7.0833333333333846</v>
      </c>
      <c r="C175" s="71" t="str">
        <f ca="1">IFERROR(AVERAGE(OFFSET('DATOS REVISADOS'!$C$5,(((ROW()-9)*6)+6)+18,0,6,1)),"-")</f>
        <v>-</v>
      </c>
      <c r="D175" s="71" t="str">
        <f ca="1">IFERROR(AVERAGE(OFFSET('DATOS REVISADOS'!$D$5,(((ROW()-9)*6)+6)+18,0,6,1)),"-")</f>
        <v>-</v>
      </c>
      <c r="E175" s="71" t="str">
        <f ca="1">IFERROR(AVERAGE(OFFSET('DATOS REVISADOS'!$E$5,(((ROW()-9)*6)+6)+18,0,6,1)),"-")</f>
        <v>-</v>
      </c>
      <c r="F175" s="62"/>
      <c r="G175" s="62"/>
      <c r="H175" s="71" t="str">
        <f ca="1">IFERROR(AVERAGE(OFFSET('DATOS REVISADOS'!$F$5,(((ROW()-9)*6)+6)+18,0,6,1)),"-")</f>
        <v>-</v>
      </c>
      <c r="I175" s="71" t="str">
        <f ca="1">IFERROR(AVERAGE(OFFSET('DATOS REVISADOS'!$G$5,(((ROW()-9)*6)+6)+18,0,6,1)),"-")</f>
        <v>-</v>
      </c>
      <c r="J175" s="71" t="e">
        <f t="shared" ca="1" si="4"/>
        <v>#VALUE!</v>
      </c>
    </row>
    <row r="176" spans="1:10" x14ac:dyDescent="0.25">
      <c r="A176" s="69"/>
      <c r="B176" s="70">
        <f t="shared" si="5"/>
        <v>7.1250000000000515</v>
      </c>
      <c r="C176" s="71" t="str">
        <f ca="1">IFERROR(AVERAGE(OFFSET('DATOS REVISADOS'!$C$5,(((ROW()-9)*6)+6)+18,0,6,1)),"-")</f>
        <v>-</v>
      </c>
      <c r="D176" s="71" t="str">
        <f ca="1">IFERROR(AVERAGE(OFFSET('DATOS REVISADOS'!$D$5,(((ROW()-9)*6)+6)+18,0,6,1)),"-")</f>
        <v>-</v>
      </c>
      <c r="E176" s="71" t="str">
        <f ca="1">IFERROR(AVERAGE(OFFSET('DATOS REVISADOS'!$E$5,(((ROW()-9)*6)+6)+18,0,6,1)),"-")</f>
        <v>-</v>
      </c>
      <c r="F176" s="62"/>
      <c r="G176" s="62"/>
      <c r="H176" s="71" t="str">
        <f ca="1">IFERROR(AVERAGE(OFFSET('DATOS REVISADOS'!$F$5,(((ROW()-9)*6)+6)+18,0,6,1)),"-")</f>
        <v>-</v>
      </c>
      <c r="I176" s="71" t="str">
        <f ca="1">IFERROR(AVERAGE(OFFSET('DATOS REVISADOS'!$G$5,(((ROW()-9)*6)+6)+18,0,6,1)),"-")</f>
        <v>-</v>
      </c>
      <c r="J176" s="71" t="e">
        <f t="shared" ca="1" si="4"/>
        <v>#VALUE!</v>
      </c>
    </row>
    <row r="177" spans="1:10" x14ac:dyDescent="0.25">
      <c r="A177" s="69"/>
      <c r="B177" s="70">
        <f t="shared" si="5"/>
        <v>7.1666666666667185</v>
      </c>
      <c r="C177" s="71" t="str">
        <f ca="1">IFERROR(AVERAGE(OFFSET('DATOS REVISADOS'!$C$5,(((ROW()-9)*6)+6)+18,0,6,1)),"-")</f>
        <v>-</v>
      </c>
      <c r="D177" s="71" t="str">
        <f ca="1">IFERROR(AVERAGE(OFFSET('DATOS REVISADOS'!$D$5,(((ROW()-9)*6)+6)+18,0,6,1)),"-")</f>
        <v>-</v>
      </c>
      <c r="E177" s="71" t="str">
        <f ca="1">IFERROR(AVERAGE(OFFSET('DATOS REVISADOS'!$E$5,(((ROW()-9)*6)+6)+18,0,6,1)),"-")</f>
        <v>-</v>
      </c>
      <c r="F177" s="62"/>
      <c r="G177" s="62"/>
      <c r="H177" s="71" t="str">
        <f ca="1">IFERROR(AVERAGE(OFFSET('DATOS REVISADOS'!$F$5,(((ROW()-9)*6)+6)+18,0,6,1)),"-")</f>
        <v>-</v>
      </c>
      <c r="I177" s="71" t="str">
        <f ca="1">IFERROR(AVERAGE(OFFSET('DATOS REVISADOS'!$G$5,(((ROW()-9)*6)+6)+18,0,6,1)),"-")</f>
        <v>-</v>
      </c>
      <c r="J177" s="71" t="e">
        <f t="shared" ca="1" si="4"/>
        <v>#VALUE!</v>
      </c>
    </row>
    <row r="178" spans="1:10" x14ac:dyDescent="0.25">
      <c r="A178" s="69"/>
      <c r="B178" s="70">
        <f t="shared" si="5"/>
        <v>7.2083333333333854</v>
      </c>
      <c r="C178" s="71" t="str">
        <f ca="1">IFERROR(AVERAGE(OFFSET('DATOS REVISADOS'!$C$5,(((ROW()-9)*6)+6)+18,0,6,1)),"-")</f>
        <v>-</v>
      </c>
      <c r="D178" s="71" t="str">
        <f ca="1">IFERROR(AVERAGE(OFFSET('DATOS REVISADOS'!$D$5,(((ROW()-9)*6)+6)+18,0,6,1)),"-")</f>
        <v>-</v>
      </c>
      <c r="E178" s="71" t="str">
        <f ca="1">IFERROR(AVERAGE(OFFSET('DATOS REVISADOS'!$E$5,(((ROW()-9)*6)+6)+18,0,6,1)),"-")</f>
        <v>-</v>
      </c>
      <c r="F178" s="62"/>
      <c r="G178" s="62"/>
      <c r="H178" s="71" t="str">
        <f ca="1">IFERROR(AVERAGE(OFFSET('DATOS REVISADOS'!$F$5,(((ROW()-9)*6)+6)+18,0,6,1)),"-")</f>
        <v>-</v>
      </c>
      <c r="I178" s="71" t="str">
        <f ca="1">IFERROR(AVERAGE(OFFSET('DATOS REVISADOS'!$G$5,(((ROW()-9)*6)+6)+18,0,6,1)),"-")</f>
        <v>-</v>
      </c>
      <c r="J178" s="71" t="e">
        <f t="shared" ca="1" si="4"/>
        <v>#VALUE!</v>
      </c>
    </row>
    <row r="179" spans="1:10" x14ac:dyDescent="0.25">
      <c r="A179" s="69"/>
      <c r="B179" s="70">
        <f t="shared" si="5"/>
        <v>7.2500000000000524</v>
      </c>
      <c r="C179" s="71" t="str">
        <f ca="1">IFERROR(AVERAGE(OFFSET('DATOS REVISADOS'!$C$5,(((ROW()-9)*6)+6)+18,0,6,1)),"-")</f>
        <v>-</v>
      </c>
      <c r="D179" s="71" t="str">
        <f ca="1">IFERROR(AVERAGE(OFFSET('DATOS REVISADOS'!$D$5,(((ROW()-9)*6)+6)+18,0,6,1)),"-")</f>
        <v>-</v>
      </c>
      <c r="E179" s="71" t="str">
        <f ca="1">IFERROR(AVERAGE(OFFSET('DATOS REVISADOS'!$E$5,(((ROW()-9)*6)+6)+18,0,6,1)),"-")</f>
        <v>-</v>
      </c>
      <c r="F179" s="62"/>
      <c r="G179" s="62"/>
      <c r="H179" s="71" t="str">
        <f ca="1">IFERROR(AVERAGE(OFFSET('DATOS REVISADOS'!$F$5,(((ROW()-9)*6)+6)+18,0,6,1)),"-")</f>
        <v>-</v>
      </c>
      <c r="I179" s="71" t="str">
        <f ca="1">IFERROR(AVERAGE(OFFSET('DATOS REVISADOS'!$G$5,(((ROW()-9)*6)+6)+18,0,6,1)),"-")</f>
        <v>-</v>
      </c>
      <c r="J179" s="71" t="e">
        <f t="shared" ca="1" si="4"/>
        <v>#VALUE!</v>
      </c>
    </row>
    <row r="180" spans="1:10" x14ac:dyDescent="0.25">
      <c r="A180" s="69"/>
      <c r="B180" s="70">
        <f t="shared" si="5"/>
        <v>7.2916666666667194</v>
      </c>
      <c r="C180" s="71" t="str">
        <f ca="1">IFERROR(AVERAGE(OFFSET('DATOS REVISADOS'!$C$5,(((ROW()-9)*6)+6)+18,0,6,1)),"-")</f>
        <v>-</v>
      </c>
      <c r="D180" s="71" t="str">
        <f ca="1">IFERROR(AVERAGE(OFFSET('DATOS REVISADOS'!$D$5,(((ROW()-9)*6)+6)+18,0,6,1)),"-")</f>
        <v>-</v>
      </c>
      <c r="E180" s="71" t="str">
        <f ca="1">IFERROR(AVERAGE(OFFSET('DATOS REVISADOS'!$E$5,(((ROW()-9)*6)+6)+18,0,6,1)),"-")</f>
        <v>-</v>
      </c>
      <c r="F180" s="62"/>
      <c r="G180" s="62"/>
      <c r="H180" s="71" t="str">
        <f ca="1">IFERROR(AVERAGE(OFFSET('DATOS REVISADOS'!$F$5,(((ROW()-9)*6)+6)+18,0,6,1)),"-")</f>
        <v>-</v>
      </c>
      <c r="I180" s="71" t="str">
        <f ca="1">IFERROR(AVERAGE(OFFSET('DATOS REVISADOS'!$G$5,(((ROW()-9)*6)+6)+18,0,6,1)),"-")</f>
        <v>-</v>
      </c>
      <c r="J180" s="71" t="e">
        <f t="shared" ca="1" si="4"/>
        <v>#VALUE!</v>
      </c>
    </row>
    <row r="181" spans="1:10" x14ac:dyDescent="0.25">
      <c r="A181" s="69"/>
      <c r="B181" s="70">
        <f t="shared" si="5"/>
        <v>7.3333333333333863</v>
      </c>
      <c r="C181" s="71" t="str">
        <f ca="1">IFERROR(AVERAGE(OFFSET('DATOS REVISADOS'!$C$5,(((ROW()-9)*6)+6)+18,0,6,1)),"-")</f>
        <v>-</v>
      </c>
      <c r="D181" s="71" t="str">
        <f ca="1">IFERROR(AVERAGE(OFFSET('DATOS REVISADOS'!$D$5,(((ROW()-9)*6)+6)+18,0,6,1)),"-")</f>
        <v>-</v>
      </c>
      <c r="E181" s="71" t="str">
        <f ca="1">IFERROR(AVERAGE(OFFSET('DATOS REVISADOS'!$E$5,(((ROW()-9)*6)+6)+18,0,6,1)),"-")</f>
        <v>-</v>
      </c>
      <c r="F181" s="62"/>
      <c r="G181" s="62"/>
      <c r="H181" s="71" t="str">
        <f ca="1">IFERROR(AVERAGE(OFFSET('DATOS REVISADOS'!$F$5,(((ROW()-9)*6)+6)+18,0,6,1)),"-")</f>
        <v>-</v>
      </c>
      <c r="I181" s="71" t="str">
        <f ca="1">IFERROR(AVERAGE(OFFSET('DATOS REVISADOS'!$G$5,(((ROW()-9)*6)+6)+18,0,6,1)),"-")</f>
        <v>-</v>
      </c>
      <c r="J181" s="71" t="e">
        <f t="shared" ca="1" si="4"/>
        <v>#VALUE!</v>
      </c>
    </row>
    <row r="182" spans="1:10" x14ac:dyDescent="0.25">
      <c r="A182" s="69"/>
      <c r="B182" s="70">
        <f t="shared" si="5"/>
        <v>7.3750000000000533</v>
      </c>
      <c r="C182" s="71" t="str">
        <f ca="1">IFERROR(AVERAGE(OFFSET('DATOS REVISADOS'!$C$5,(((ROW()-9)*6)+6)+18,0,6,1)),"-")</f>
        <v>-</v>
      </c>
      <c r="D182" s="71" t="str">
        <f ca="1">IFERROR(AVERAGE(OFFSET('DATOS REVISADOS'!$D$5,(((ROW()-9)*6)+6)+18,0,6,1)),"-")</f>
        <v>-</v>
      </c>
      <c r="E182" s="71" t="str">
        <f ca="1">IFERROR(AVERAGE(OFFSET('DATOS REVISADOS'!$E$5,(((ROW()-9)*6)+6)+18,0,6,1)),"-")</f>
        <v>-</v>
      </c>
      <c r="F182" s="62"/>
      <c r="G182" s="62"/>
      <c r="H182" s="71" t="str">
        <f ca="1">IFERROR(AVERAGE(OFFSET('DATOS REVISADOS'!$F$5,(((ROW()-9)*6)+6)+18,0,6,1)),"-")</f>
        <v>-</v>
      </c>
      <c r="I182" s="71" t="str">
        <f ca="1">IFERROR(AVERAGE(OFFSET('DATOS REVISADOS'!$G$5,(((ROW()-9)*6)+6)+18,0,6,1)),"-")</f>
        <v>-</v>
      </c>
      <c r="J182" s="71" t="e">
        <f t="shared" ca="1" si="4"/>
        <v>#VALUE!</v>
      </c>
    </row>
    <row r="183" spans="1:10" x14ac:dyDescent="0.25">
      <c r="A183" s="69"/>
      <c r="B183" s="70">
        <f t="shared" si="5"/>
        <v>7.4166666666667203</v>
      </c>
      <c r="C183" s="71" t="str">
        <f ca="1">IFERROR(AVERAGE(OFFSET('DATOS REVISADOS'!$C$5,(((ROW()-9)*6)+6)+18,0,6,1)),"-")</f>
        <v>-</v>
      </c>
      <c r="D183" s="71" t="str">
        <f ca="1">IFERROR(AVERAGE(OFFSET('DATOS REVISADOS'!$D$5,(((ROW()-9)*6)+6)+18,0,6,1)),"-")</f>
        <v>-</v>
      </c>
      <c r="E183" s="71" t="str">
        <f ca="1">IFERROR(AVERAGE(OFFSET('DATOS REVISADOS'!$E$5,(((ROW()-9)*6)+6)+18,0,6,1)),"-")</f>
        <v>-</v>
      </c>
      <c r="F183" s="62"/>
      <c r="G183" s="62"/>
      <c r="H183" s="71" t="str">
        <f ca="1">IFERROR(AVERAGE(OFFSET('DATOS REVISADOS'!$F$5,(((ROW()-9)*6)+6)+18,0,6,1)),"-")</f>
        <v>-</v>
      </c>
      <c r="I183" s="71" t="str">
        <f ca="1">IFERROR(AVERAGE(OFFSET('DATOS REVISADOS'!$G$5,(((ROW()-9)*6)+6)+18,0,6,1)),"-")</f>
        <v>-</v>
      </c>
      <c r="J183" s="71" t="e">
        <f t="shared" ca="1" si="4"/>
        <v>#VALUE!</v>
      </c>
    </row>
    <row r="184" spans="1:10" x14ac:dyDescent="0.25">
      <c r="A184" s="69"/>
      <c r="B184" s="70">
        <f t="shared" si="5"/>
        <v>7.4583333333333872</v>
      </c>
      <c r="C184" s="71" t="str">
        <f ca="1">IFERROR(AVERAGE(OFFSET('DATOS REVISADOS'!$C$5,(((ROW()-9)*6)+6)+18,0,6,1)),"-")</f>
        <v>-</v>
      </c>
      <c r="D184" s="71" t="str">
        <f ca="1">IFERROR(AVERAGE(OFFSET('DATOS REVISADOS'!$D$5,(((ROW()-9)*6)+6)+18,0,6,1)),"-")</f>
        <v>-</v>
      </c>
      <c r="E184" s="71" t="str">
        <f ca="1">IFERROR(AVERAGE(OFFSET('DATOS REVISADOS'!$E$5,(((ROW()-9)*6)+6)+18,0,6,1)),"-")</f>
        <v>-</v>
      </c>
      <c r="F184" s="62"/>
      <c r="G184" s="62"/>
      <c r="H184" s="71" t="str">
        <f ca="1">IFERROR(AVERAGE(OFFSET('DATOS REVISADOS'!$F$5,(((ROW()-9)*6)+6)+18,0,6,1)),"-")</f>
        <v>-</v>
      </c>
      <c r="I184" s="71" t="str">
        <f ca="1">IFERROR(AVERAGE(OFFSET('DATOS REVISADOS'!$G$5,(((ROW()-9)*6)+6)+18,0,6,1)),"-")</f>
        <v>-</v>
      </c>
      <c r="J184" s="71" t="e">
        <f t="shared" ca="1" si="4"/>
        <v>#VALUE!</v>
      </c>
    </row>
    <row r="185" spans="1:10" x14ac:dyDescent="0.25">
      <c r="A185" s="69"/>
      <c r="B185" s="70">
        <f t="shared" si="5"/>
        <v>7.5000000000000542</v>
      </c>
      <c r="C185" s="71" t="str">
        <f ca="1">IFERROR(AVERAGE(OFFSET('DATOS REVISADOS'!$C$5,(((ROW()-9)*6)+6)+18,0,6,1)),"-")</f>
        <v>-</v>
      </c>
      <c r="D185" s="71" t="str">
        <f ca="1">IFERROR(AVERAGE(OFFSET('DATOS REVISADOS'!$D$5,(((ROW()-9)*6)+6)+18,0,6,1)),"-")</f>
        <v>-</v>
      </c>
      <c r="E185" s="71" t="str">
        <f ca="1">IFERROR(AVERAGE(OFFSET('DATOS REVISADOS'!$E$5,(((ROW()-9)*6)+6)+18,0,6,1)),"-")</f>
        <v>-</v>
      </c>
      <c r="F185" s="62"/>
      <c r="G185" s="62"/>
      <c r="H185" s="71" t="str">
        <f ca="1">IFERROR(AVERAGE(OFFSET('DATOS REVISADOS'!$F$5,(((ROW()-9)*6)+6)+18,0,6,1)),"-")</f>
        <v>-</v>
      </c>
      <c r="I185" s="71" t="str">
        <f ca="1">IFERROR(AVERAGE(OFFSET('DATOS REVISADOS'!$G$5,(((ROW()-9)*6)+6)+18,0,6,1)),"-")</f>
        <v>-</v>
      </c>
      <c r="J185" s="71" t="e">
        <f t="shared" ca="1" si="4"/>
        <v>#VALUE!</v>
      </c>
    </row>
    <row r="186" spans="1:10" x14ac:dyDescent="0.25">
      <c r="A186" s="69"/>
      <c r="B186" s="70">
        <f t="shared" si="5"/>
        <v>7.5416666666667211</v>
      </c>
      <c r="C186" s="71" t="str">
        <f ca="1">IFERROR(AVERAGE(OFFSET('DATOS REVISADOS'!$C$5,(((ROW()-9)*6)+6)+18,0,6,1)),"-")</f>
        <v>-</v>
      </c>
      <c r="D186" s="71" t="str">
        <f ca="1">IFERROR(AVERAGE(OFFSET('DATOS REVISADOS'!$D$5,(((ROW()-9)*6)+6)+18,0,6,1)),"-")</f>
        <v>-</v>
      </c>
      <c r="E186" s="71" t="str">
        <f ca="1">IFERROR(AVERAGE(OFFSET('DATOS REVISADOS'!$E$5,(((ROW()-9)*6)+6)+18,0,6,1)),"-")</f>
        <v>-</v>
      </c>
      <c r="F186" s="62"/>
      <c r="G186" s="62"/>
      <c r="H186" s="71" t="str">
        <f ca="1">IFERROR(AVERAGE(OFFSET('DATOS REVISADOS'!$F$5,(((ROW()-9)*6)+6)+18,0,6,1)),"-")</f>
        <v>-</v>
      </c>
      <c r="I186" s="71" t="str">
        <f ca="1">IFERROR(AVERAGE(OFFSET('DATOS REVISADOS'!$G$5,(((ROW()-9)*6)+6)+18,0,6,1)),"-")</f>
        <v>-</v>
      </c>
      <c r="J186" s="71" t="e">
        <f t="shared" ca="1" si="4"/>
        <v>#VALUE!</v>
      </c>
    </row>
    <row r="187" spans="1:10" x14ac:dyDescent="0.25">
      <c r="A187" s="69"/>
      <c r="B187" s="70">
        <f t="shared" si="5"/>
        <v>7.5833333333333881</v>
      </c>
      <c r="C187" s="71" t="str">
        <f ca="1">IFERROR(AVERAGE(OFFSET('DATOS REVISADOS'!$C$5,(((ROW()-9)*6)+6)+18,0,6,1)),"-")</f>
        <v>-</v>
      </c>
      <c r="D187" s="71" t="str">
        <f ca="1">IFERROR(AVERAGE(OFFSET('DATOS REVISADOS'!$D$5,(((ROW()-9)*6)+6)+18,0,6,1)),"-")</f>
        <v>-</v>
      </c>
      <c r="E187" s="71" t="str">
        <f ca="1">IFERROR(AVERAGE(OFFSET('DATOS REVISADOS'!$E$5,(((ROW()-9)*6)+6)+18,0,6,1)),"-")</f>
        <v>-</v>
      </c>
      <c r="F187" s="62"/>
      <c r="G187" s="62"/>
      <c r="H187" s="71" t="str">
        <f ca="1">IFERROR(AVERAGE(OFFSET('DATOS REVISADOS'!$F$5,(((ROW()-9)*6)+6)+18,0,6,1)),"-")</f>
        <v>-</v>
      </c>
      <c r="I187" s="71" t="str">
        <f ca="1">IFERROR(AVERAGE(OFFSET('DATOS REVISADOS'!$G$5,(((ROW()-9)*6)+6)+18,0,6,1)),"-")</f>
        <v>-</v>
      </c>
      <c r="J187" s="71" t="e">
        <f t="shared" ca="1" si="4"/>
        <v>#VALUE!</v>
      </c>
    </row>
    <row r="188" spans="1:10" x14ac:dyDescent="0.25">
      <c r="A188" s="69"/>
      <c r="B188" s="70">
        <f t="shared" si="5"/>
        <v>7.6250000000000551</v>
      </c>
      <c r="C188" s="71" t="str">
        <f ca="1">IFERROR(AVERAGE(OFFSET('DATOS REVISADOS'!$C$5,(((ROW()-9)*6)+6)+18,0,6,1)),"-")</f>
        <v>-</v>
      </c>
      <c r="D188" s="71" t="str">
        <f ca="1">IFERROR(AVERAGE(OFFSET('DATOS REVISADOS'!$D$5,(((ROW()-9)*6)+6)+18,0,6,1)),"-")</f>
        <v>-</v>
      </c>
      <c r="E188" s="71" t="str">
        <f ca="1">IFERROR(AVERAGE(OFFSET('DATOS REVISADOS'!$E$5,(((ROW()-9)*6)+6)+18,0,6,1)),"-")</f>
        <v>-</v>
      </c>
      <c r="F188" s="62"/>
      <c r="G188" s="62"/>
      <c r="H188" s="71" t="str">
        <f ca="1">IFERROR(AVERAGE(OFFSET('DATOS REVISADOS'!$F$5,(((ROW()-9)*6)+6)+18,0,6,1)),"-")</f>
        <v>-</v>
      </c>
      <c r="I188" s="71" t="str">
        <f ca="1">IFERROR(AVERAGE(OFFSET('DATOS REVISADOS'!$G$5,(((ROW()-9)*6)+6)+18,0,6,1)),"-")</f>
        <v>-</v>
      </c>
      <c r="J188" s="71" t="e">
        <f t="shared" ca="1" si="4"/>
        <v>#VALUE!</v>
      </c>
    </row>
    <row r="189" spans="1:10" x14ac:dyDescent="0.25">
      <c r="A189" s="69"/>
      <c r="B189" s="70">
        <f t="shared" si="5"/>
        <v>7.666666666666722</v>
      </c>
      <c r="C189" s="71" t="str">
        <f ca="1">IFERROR(AVERAGE(OFFSET('DATOS REVISADOS'!$C$5,(((ROW()-9)*6)+6)+18,0,6,1)),"-")</f>
        <v>-</v>
      </c>
      <c r="D189" s="71" t="str">
        <f ca="1">IFERROR(AVERAGE(OFFSET('DATOS REVISADOS'!$D$5,(((ROW()-9)*6)+6)+18,0,6,1)),"-")</f>
        <v>-</v>
      </c>
      <c r="E189" s="71" t="str">
        <f ca="1">IFERROR(AVERAGE(OFFSET('DATOS REVISADOS'!$E$5,(((ROW()-9)*6)+6)+18,0,6,1)),"-")</f>
        <v>-</v>
      </c>
      <c r="F189" s="62"/>
      <c r="G189" s="62"/>
      <c r="H189" s="71" t="str">
        <f ca="1">IFERROR(AVERAGE(OFFSET('DATOS REVISADOS'!$F$5,(((ROW()-9)*6)+6)+18,0,6,1)),"-")</f>
        <v>-</v>
      </c>
      <c r="I189" s="71" t="str">
        <f ca="1">IFERROR(AVERAGE(OFFSET('DATOS REVISADOS'!$G$5,(((ROW()-9)*6)+6)+18,0,6,1)),"-")</f>
        <v>-</v>
      </c>
      <c r="J189" s="71" t="e">
        <f t="shared" ca="1" si="4"/>
        <v>#VALUE!</v>
      </c>
    </row>
    <row r="190" spans="1:10" x14ac:dyDescent="0.25">
      <c r="A190" s="69"/>
      <c r="B190" s="70">
        <f t="shared" si="5"/>
        <v>7.708333333333389</v>
      </c>
      <c r="C190" s="71" t="str">
        <f ca="1">IFERROR(AVERAGE(OFFSET('DATOS REVISADOS'!$C$5,(((ROW()-9)*6)+6)+18,0,6,1)),"-")</f>
        <v>-</v>
      </c>
      <c r="D190" s="71" t="str">
        <f ca="1">IFERROR(AVERAGE(OFFSET('DATOS REVISADOS'!$D$5,(((ROW()-9)*6)+6)+18,0,6,1)),"-")</f>
        <v>-</v>
      </c>
      <c r="E190" s="71" t="str">
        <f ca="1">IFERROR(AVERAGE(OFFSET('DATOS REVISADOS'!$E$5,(((ROW()-9)*6)+6)+18,0,6,1)),"-")</f>
        <v>-</v>
      </c>
      <c r="F190" s="62"/>
      <c r="G190" s="62"/>
      <c r="H190" s="71" t="str">
        <f ca="1">IFERROR(AVERAGE(OFFSET('DATOS REVISADOS'!$F$5,(((ROW()-9)*6)+6)+18,0,6,1)),"-")</f>
        <v>-</v>
      </c>
      <c r="I190" s="71" t="str">
        <f ca="1">IFERROR(AVERAGE(OFFSET('DATOS REVISADOS'!$G$5,(((ROW()-9)*6)+6)+18,0,6,1)),"-")</f>
        <v>-</v>
      </c>
      <c r="J190" s="71" t="e">
        <f t="shared" ca="1" si="4"/>
        <v>#VALUE!</v>
      </c>
    </row>
    <row r="191" spans="1:10" x14ac:dyDescent="0.25">
      <c r="A191" s="69"/>
      <c r="B191" s="70">
        <f t="shared" si="5"/>
        <v>7.750000000000056</v>
      </c>
      <c r="C191" s="71" t="str">
        <f ca="1">IFERROR(AVERAGE(OFFSET('DATOS REVISADOS'!$C$5,(((ROW()-9)*6)+6)+18,0,6,1)),"-")</f>
        <v>-</v>
      </c>
      <c r="D191" s="71" t="str">
        <f ca="1">IFERROR(AVERAGE(OFFSET('DATOS REVISADOS'!$D$5,(((ROW()-9)*6)+6)+18,0,6,1)),"-")</f>
        <v>-</v>
      </c>
      <c r="E191" s="71" t="str">
        <f ca="1">IFERROR(AVERAGE(OFFSET('DATOS REVISADOS'!$E$5,(((ROW()-9)*6)+6)+18,0,6,1)),"-")</f>
        <v>-</v>
      </c>
      <c r="F191" s="62"/>
      <c r="G191" s="62"/>
      <c r="H191" s="71" t="str">
        <f ca="1">IFERROR(AVERAGE(OFFSET('DATOS REVISADOS'!$F$5,(((ROW()-9)*6)+6)+18,0,6,1)),"-")</f>
        <v>-</v>
      </c>
      <c r="I191" s="71" t="str">
        <f ca="1">IFERROR(AVERAGE(OFFSET('DATOS REVISADOS'!$G$5,(((ROW()-9)*6)+6)+18,0,6,1)),"-")</f>
        <v>-</v>
      </c>
      <c r="J191" s="71" t="e">
        <f t="shared" ca="1" si="4"/>
        <v>#VALUE!</v>
      </c>
    </row>
    <row r="192" spans="1:10" x14ac:dyDescent="0.25">
      <c r="A192" s="69"/>
      <c r="B192" s="70">
        <f t="shared" si="5"/>
        <v>7.7916666666667229</v>
      </c>
      <c r="C192" s="71" t="str">
        <f ca="1">IFERROR(AVERAGE(OFFSET('DATOS REVISADOS'!$C$5,(((ROW()-9)*6)+6)+18,0,6,1)),"-")</f>
        <v>-</v>
      </c>
      <c r="D192" s="71" t="str">
        <f ca="1">IFERROR(AVERAGE(OFFSET('DATOS REVISADOS'!$D$5,(((ROW()-9)*6)+6)+18,0,6,1)),"-")</f>
        <v>-</v>
      </c>
      <c r="E192" s="71" t="str">
        <f ca="1">IFERROR(AVERAGE(OFFSET('DATOS REVISADOS'!$E$5,(((ROW()-9)*6)+6)+18,0,6,1)),"-")</f>
        <v>-</v>
      </c>
      <c r="F192" s="62"/>
      <c r="G192" s="62"/>
      <c r="H192" s="71" t="str">
        <f ca="1">IFERROR(AVERAGE(OFFSET('DATOS REVISADOS'!$F$5,(((ROW()-9)*6)+6)+18,0,6,1)),"-")</f>
        <v>-</v>
      </c>
      <c r="I192" s="71" t="str">
        <f ca="1">IFERROR(AVERAGE(OFFSET('DATOS REVISADOS'!$G$5,(((ROW()-9)*6)+6)+18,0,6,1)),"-")</f>
        <v>-</v>
      </c>
      <c r="J192" s="71" t="e">
        <f t="shared" ca="1" si="4"/>
        <v>#VALUE!</v>
      </c>
    </row>
    <row r="193" spans="1:10" x14ac:dyDescent="0.25">
      <c r="A193" s="69"/>
      <c r="B193" s="70">
        <f t="shared" si="5"/>
        <v>7.8333333333333899</v>
      </c>
      <c r="C193" s="71" t="str">
        <f ca="1">IFERROR(AVERAGE(OFFSET('DATOS REVISADOS'!$C$5,(((ROW()-9)*6)+6)+18,0,6,1)),"-")</f>
        <v>-</v>
      </c>
      <c r="D193" s="71" t="str">
        <f ca="1">IFERROR(AVERAGE(OFFSET('DATOS REVISADOS'!$D$5,(((ROW()-9)*6)+6)+18,0,6,1)),"-")</f>
        <v>-</v>
      </c>
      <c r="E193" s="71" t="str">
        <f ca="1">IFERROR(AVERAGE(OFFSET('DATOS REVISADOS'!$E$5,(((ROW()-9)*6)+6)+18,0,6,1)),"-")</f>
        <v>-</v>
      </c>
      <c r="F193" s="62"/>
      <c r="G193" s="62"/>
      <c r="H193" s="71" t="str">
        <f ca="1">IFERROR(AVERAGE(OFFSET('DATOS REVISADOS'!$F$5,(((ROW()-9)*6)+6)+18,0,6,1)),"-")</f>
        <v>-</v>
      </c>
      <c r="I193" s="71" t="str">
        <f ca="1">IFERROR(AVERAGE(OFFSET('DATOS REVISADOS'!$G$5,(((ROW()-9)*6)+6)+18,0,6,1)),"-")</f>
        <v>-</v>
      </c>
      <c r="J193" s="71" t="e">
        <f t="shared" ca="1" si="4"/>
        <v>#VALUE!</v>
      </c>
    </row>
    <row r="194" spans="1:10" x14ac:dyDescent="0.25">
      <c r="A194" s="69"/>
      <c r="B194" s="70">
        <f t="shared" si="5"/>
        <v>7.8750000000000568</v>
      </c>
      <c r="C194" s="71" t="str">
        <f ca="1">IFERROR(AVERAGE(OFFSET('DATOS REVISADOS'!$C$5,(((ROW()-9)*6)+6)+18,0,6,1)),"-")</f>
        <v>-</v>
      </c>
      <c r="D194" s="71" t="str">
        <f ca="1">IFERROR(AVERAGE(OFFSET('DATOS REVISADOS'!$D$5,(((ROW()-9)*6)+6)+18,0,6,1)),"-")</f>
        <v>-</v>
      </c>
      <c r="E194" s="71" t="str">
        <f ca="1">IFERROR(AVERAGE(OFFSET('DATOS REVISADOS'!$E$5,(((ROW()-9)*6)+6)+18,0,6,1)),"-")</f>
        <v>-</v>
      </c>
      <c r="F194" s="62"/>
      <c r="G194" s="62"/>
      <c r="H194" s="71" t="str">
        <f ca="1">IFERROR(AVERAGE(OFFSET('DATOS REVISADOS'!$F$5,(((ROW()-9)*6)+6)+18,0,6,1)),"-")</f>
        <v>-</v>
      </c>
      <c r="I194" s="71" t="str">
        <f ca="1">IFERROR(AVERAGE(OFFSET('DATOS REVISADOS'!$G$5,(((ROW()-9)*6)+6)+18,0,6,1)),"-")</f>
        <v>-</v>
      </c>
      <c r="J194" s="71" t="e">
        <f t="shared" ca="1" si="4"/>
        <v>#VALUE!</v>
      </c>
    </row>
    <row r="195" spans="1:10" x14ac:dyDescent="0.25">
      <c r="A195" s="69"/>
      <c r="B195" s="70">
        <f t="shared" si="5"/>
        <v>7.9166666666667238</v>
      </c>
      <c r="C195" s="71" t="str">
        <f ca="1">IFERROR(AVERAGE(OFFSET('DATOS REVISADOS'!$C$5,(((ROW()-9)*6)+6)+18,0,6,1)),"-")</f>
        <v>-</v>
      </c>
      <c r="D195" s="71" t="str">
        <f ca="1">IFERROR(AVERAGE(OFFSET('DATOS REVISADOS'!$D$5,(((ROW()-9)*6)+6)+18,0,6,1)),"-")</f>
        <v>-</v>
      </c>
      <c r="E195" s="71" t="str">
        <f ca="1">IFERROR(AVERAGE(OFFSET('DATOS REVISADOS'!$E$5,(((ROW()-9)*6)+6)+18,0,6,1)),"-")</f>
        <v>-</v>
      </c>
      <c r="F195" s="62"/>
      <c r="G195" s="62"/>
      <c r="H195" s="71" t="str">
        <f ca="1">IFERROR(AVERAGE(OFFSET('DATOS REVISADOS'!$F$5,(((ROW()-9)*6)+6)+18,0,6,1)),"-")</f>
        <v>-</v>
      </c>
      <c r="I195" s="71" t="str">
        <f ca="1">IFERROR(AVERAGE(OFFSET('DATOS REVISADOS'!$G$5,(((ROW()-9)*6)+6)+18,0,6,1)),"-")</f>
        <v>-</v>
      </c>
      <c r="J195" s="71" t="e">
        <f t="shared" ca="1" si="4"/>
        <v>#VALUE!</v>
      </c>
    </row>
    <row r="196" spans="1:10" x14ac:dyDescent="0.25">
      <c r="A196" s="69"/>
      <c r="B196" s="70">
        <f t="shared" si="5"/>
        <v>7.9583333333333908</v>
      </c>
      <c r="C196" s="71" t="str">
        <f ca="1">IFERROR(AVERAGE(OFFSET('DATOS REVISADOS'!$C$5,(((ROW()-9)*6)+6)+18,0,6,1)),"-")</f>
        <v>-</v>
      </c>
      <c r="D196" s="71" t="str">
        <f ca="1">IFERROR(AVERAGE(OFFSET('DATOS REVISADOS'!$D$5,(((ROW()-9)*6)+6)+18,0,6,1)),"-")</f>
        <v>-</v>
      </c>
      <c r="E196" s="71" t="str">
        <f ca="1">IFERROR(AVERAGE(OFFSET('DATOS REVISADOS'!$E$5,(((ROW()-9)*6)+6)+18,0,6,1)),"-")</f>
        <v>-</v>
      </c>
      <c r="F196" s="62"/>
      <c r="G196" s="62"/>
      <c r="H196" s="71" t="str">
        <f ca="1">IFERROR(AVERAGE(OFFSET('DATOS REVISADOS'!$F$5,(((ROW()-9)*6)+6)+18,0,6,1)),"-")</f>
        <v>-</v>
      </c>
      <c r="I196" s="71" t="str">
        <f ca="1">IFERROR(AVERAGE(OFFSET('DATOS REVISADOS'!$G$5,(((ROW()-9)*6)+6)+18,0,6,1)),"-")</f>
        <v>-</v>
      </c>
      <c r="J196" s="71" t="e">
        <f t="shared" ca="1" si="4"/>
        <v>#VALUE!</v>
      </c>
    </row>
    <row r="197" spans="1:10" x14ac:dyDescent="0.25">
      <c r="A197" s="69"/>
      <c r="B197" s="70">
        <f t="shared" si="5"/>
        <v>8.0000000000000586</v>
      </c>
      <c r="C197" s="71" t="str">
        <f ca="1">IFERROR(AVERAGE(OFFSET('DATOS REVISADOS'!$C$5,(((ROW()-9)*6)+6)+18,0,6,1)),"-")</f>
        <v>-</v>
      </c>
      <c r="D197" s="71" t="str">
        <f ca="1">IFERROR(AVERAGE(OFFSET('DATOS REVISADOS'!$D$5,(((ROW()-9)*6)+6)+18,0,6,1)),"-")</f>
        <v>-</v>
      </c>
      <c r="E197" s="71" t="str">
        <f ca="1">IFERROR(AVERAGE(OFFSET('DATOS REVISADOS'!$E$5,(((ROW()-9)*6)+6)+18,0,6,1)),"-")</f>
        <v>-</v>
      </c>
      <c r="F197" s="62"/>
      <c r="G197" s="62"/>
      <c r="H197" s="71" t="str">
        <f ca="1">IFERROR(AVERAGE(OFFSET('DATOS REVISADOS'!$F$5,(((ROW()-9)*6)+6)+18,0,6,1)),"-")</f>
        <v>-</v>
      </c>
      <c r="I197" s="71" t="str">
        <f ca="1">IFERROR(AVERAGE(OFFSET('DATOS REVISADOS'!$G$5,(((ROW()-9)*6)+6)+18,0,6,1)),"-")</f>
        <v>-</v>
      </c>
      <c r="J197" s="71" t="e">
        <f t="shared" ca="1" si="4"/>
        <v>#VALUE!</v>
      </c>
    </row>
    <row r="198" spans="1:10" x14ac:dyDescent="0.25">
      <c r="A198" s="69"/>
      <c r="B198" s="70">
        <f t="shared" si="5"/>
        <v>8.0416666666667265</v>
      </c>
      <c r="C198" s="71" t="str">
        <f ca="1">IFERROR(AVERAGE(OFFSET('DATOS REVISADOS'!$C$5,(((ROW()-9)*6)+6)+18,0,6,1)),"-")</f>
        <v>-</v>
      </c>
      <c r="D198" s="71" t="str">
        <f ca="1">IFERROR(AVERAGE(OFFSET('DATOS REVISADOS'!$D$5,(((ROW()-9)*6)+6)+18,0,6,1)),"-")</f>
        <v>-</v>
      </c>
      <c r="E198" s="71" t="str">
        <f ca="1">IFERROR(AVERAGE(OFFSET('DATOS REVISADOS'!$E$5,(((ROW()-9)*6)+6)+18,0,6,1)),"-")</f>
        <v>-</v>
      </c>
      <c r="F198" s="62"/>
      <c r="G198" s="62"/>
      <c r="H198" s="71" t="str">
        <f ca="1">IFERROR(AVERAGE(OFFSET('DATOS REVISADOS'!$F$5,(((ROW()-9)*6)+6)+18,0,6,1)),"-")</f>
        <v>-</v>
      </c>
      <c r="I198" s="71" t="str">
        <f ca="1">IFERROR(AVERAGE(OFFSET('DATOS REVISADOS'!$G$5,(((ROW()-9)*6)+6)+18,0,6,1)),"-")</f>
        <v>-</v>
      </c>
      <c r="J198" s="71" t="e">
        <f t="shared" ref="J198:J261" ca="1" si="6">+H198+I198</f>
        <v>#VALUE!</v>
      </c>
    </row>
    <row r="199" spans="1:10" x14ac:dyDescent="0.25">
      <c r="A199" s="69"/>
      <c r="B199" s="70">
        <f t="shared" si="5"/>
        <v>8.0833333333333943</v>
      </c>
      <c r="C199" s="71" t="str">
        <f ca="1">IFERROR(AVERAGE(OFFSET('DATOS REVISADOS'!$C$5,(((ROW()-9)*6)+6)+18,0,6,1)),"-")</f>
        <v>-</v>
      </c>
      <c r="D199" s="71" t="str">
        <f ca="1">IFERROR(AVERAGE(OFFSET('DATOS REVISADOS'!$D$5,(((ROW()-9)*6)+6)+18,0,6,1)),"-")</f>
        <v>-</v>
      </c>
      <c r="E199" s="71" t="str">
        <f ca="1">IFERROR(AVERAGE(OFFSET('DATOS REVISADOS'!$E$5,(((ROW()-9)*6)+6)+18,0,6,1)),"-")</f>
        <v>-</v>
      </c>
      <c r="F199" s="62"/>
      <c r="G199" s="62"/>
      <c r="H199" s="71" t="str">
        <f ca="1">IFERROR(AVERAGE(OFFSET('DATOS REVISADOS'!$F$5,(((ROW()-9)*6)+6)+18,0,6,1)),"-")</f>
        <v>-</v>
      </c>
      <c r="I199" s="71" t="str">
        <f ca="1">IFERROR(AVERAGE(OFFSET('DATOS REVISADOS'!$G$5,(((ROW()-9)*6)+6)+18,0,6,1)),"-")</f>
        <v>-</v>
      </c>
      <c r="J199" s="71" t="e">
        <f t="shared" ca="1" si="6"/>
        <v>#VALUE!</v>
      </c>
    </row>
    <row r="200" spans="1:10" x14ac:dyDescent="0.25">
      <c r="A200" s="69"/>
      <c r="B200" s="70">
        <f t="shared" ref="B200:B263" si="7">+$B$6+B199</f>
        <v>8.1250000000000622</v>
      </c>
      <c r="C200" s="71" t="str">
        <f ca="1">IFERROR(AVERAGE(OFFSET('DATOS REVISADOS'!$C$5,(((ROW()-9)*6)+6)+18,0,6,1)),"-")</f>
        <v>-</v>
      </c>
      <c r="D200" s="71" t="str">
        <f ca="1">IFERROR(AVERAGE(OFFSET('DATOS REVISADOS'!$D$5,(((ROW()-9)*6)+6)+18,0,6,1)),"-")</f>
        <v>-</v>
      </c>
      <c r="E200" s="71" t="str">
        <f ca="1">IFERROR(AVERAGE(OFFSET('DATOS REVISADOS'!$E$5,(((ROW()-9)*6)+6)+18,0,6,1)),"-")</f>
        <v>-</v>
      </c>
      <c r="F200" s="62"/>
      <c r="G200" s="62"/>
      <c r="H200" s="71" t="str">
        <f ca="1">IFERROR(AVERAGE(OFFSET('DATOS REVISADOS'!$F$5,(((ROW()-9)*6)+6)+18,0,6,1)),"-")</f>
        <v>-</v>
      </c>
      <c r="I200" s="71" t="str">
        <f ca="1">IFERROR(AVERAGE(OFFSET('DATOS REVISADOS'!$G$5,(((ROW()-9)*6)+6)+18,0,6,1)),"-")</f>
        <v>-</v>
      </c>
      <c r="J200" s="71" t="e">
        <f t="shared" ca="1" si="6"/>
        <v>#VALUE!</v>
      </c>
    </row>
    <row r="201" spans="1:10" x14ac:dyDescent="0.25">
      <c r="A201" s="69"/>
      <c r="B201" s="70">
        <f t="shared" si="7"/>
        <v>8.16666666666673</v>
      </c>
      <c r="C201" s="71" t="str">
        <f ca="1">IFERROR(AVERAGE(OFFSET('DATOS REVISADOS'!$C$5,(((ROW()-9)*6)+6)+18,0,6,1)),"-")</f>
        <v>-</v>
      </c>
      <c r="D201" s="71" t="str">
        <f ca="1">IFERROR(AVERAGE(OFFSET('DATOS REVISADOS'!$D$5,(((ROW()-9)*6)+6)+18,0,6,1)),"-")</f>
        <v>-</v>
      </c>
      <c r="E201" s="71" t="str">
        <f ca="1">IFERROR(AVERAGE(OFFSET('DATOS REVISADOS'!$E$5,(((ROW()-9)*6)+6)+18,0,6,1)),"-")</f>
        <v>-</v>
      </c>
      <c r="F201" s="62"/>
      <c r="G201" s="62"/>
      <c r="H201" s="71" t="str">
        <f ca="1">IFERROR(AVERAGE(OFFSET('DATOS REVISADOS'!$F$5,(((ROW()-9)*6)+6)+18,0,6,1)),"-")</f>
        <v>-</v>
      </c>
      <c r="I201" s="71" t="str">
        <f ca="1">IFERROR(AVERAGE(OFFSET('DATOS REVISADOS'!$G$5,(((ROW()-9)*6)+6)+18,0,6,1)),"-")</f>
        <v>-</v>
      </c>
      <c r="J201" s="71" t="e">
        <f t="shared" ca="1" si="6"/>
        <v>#VALUE!</v>
      </c>
    </row>
    <row r="202" spans="1:10" x14ac:dyDescent="0.25">
      <c r="A202" s="69"/>
      <c r="B202" s="70">
        <f t="shared" si="7"/>
        <v>8.2083333333333979</v>
      </c>
      <c r="C202" s="71" t="str">
        <f ca="1">IFERROR(AVERAGE(OFFSET('DATOS REVISADOS'!$C$5,(((ROW()-9)*6)+6)+18,0,6,1)),"-")</f>
        <v>-</v>
      </c>
      <c r="D202" s="71" t="str">
        <f ca="1">IFERROR(AVERAGE(OFFSET('DATOS REVISADOS'!$D$5,(((ROW()-9)*6)+6)+18,0,6,1)),"-")</f>
        <v>-</v>
      </c>
      <c r="E202" s="71" t="str">
        <f ca="1">IFERROR(AVERAGE(OFFSET('DATOS REVISADOS'!$E$5,(((ROW()-9)*6)+6)+18,0,6,1)),"-")</f>
        <v>-</v>
      </c>
      <c r="F202" s="62"/>
      <c r="G202" s="62"/>
      <c r="H202" s="71" t="str">
        <f ca="1">IFERROR(AVERAGE(OFFSET('DATOS REVISADOS'!$F$5,(((ROW()-9)*6)+6)+18,0,6,1)),"-")</f>
        <v>-</v>
      </c>
      <c r="I202" s="71" t="str">
        <f ca="1">IFERROR(AVERAGE(OFFSET('DATOS REVISADOS'!$G$5,(((ROW()-9)*6)+6)+18,0,6,1)),"-")</f>
        <v>-</v>
      </c>
      <c r="J202" s="71" t="e">
        <f t="shared" ca="1" si="6"/>
        <v>#VALUE!</v>
      </c>
    </row>
    <row r="203" spans="1:10" x14ac:dyDescent="0.25">
      <c r="A203" s="69"/>
      <c r="B203" s="70">
        <f t="shared" si="7"/>
        <v>8.2500000000000657</v>
      </c>
      <c r="C203" s="71" t="str">
        <f ca="1">IFERROR(AVERAGE(OFFSET('DATOS REVISADOS'!$C$5,(((ROW()-9)*6)+6)+18,0,6,1)),"-")</f>
        <v>-</v>
      </c>
      <c r="D203" s="71" t="str">
        <f ca="1">IFERROR(AVERAGE(OFFSET('DATOS REVISADOS'!$D$5,(((ROW()-9)*6)+6)+18,0,6,1)),"-")</f>
        <v>-</v>
      </c>
      <c r="E203" s="71" t="str">
        <f ca="1">IFERROR(AVERAGE(OFFSET('DATOS REVISADOS'!$E$5,(((ROW()-9)*6)+6)+18,0,6,1)),"-")</f>
        <v>-</v>
      </c>
      <c r="F203" s="62"/>
      <c r="G203" s="62"/>
      <c r="H203" s="71" t="str">
        <f ca="1">IFERROR(AVERAGE(OFFSET('DATOS REVISADOS'!$F$5,(((ROW()-9)*6)+6)+18,0,6,1)),"-")</f>
        <v>-</v>
      </c>
      <c r="I203" s="71" t="str">
        <f ca="1">IFERROR(AVERAGE(OFFSET('DATOS REVISADOS'!$G$5,(((ROW()-9)*6)+6)+18,0,6,1)),"-")</f>
        <v>-</v>
      </c>
      <c r="J203" s="71" t="e">
        <f t="shared" ca="1" si="6"/>
        <v>#VALUE!</v>
      </c>
    </row>
    <row r="204" spans="1:10" x14ac:dyDescent="0.25">
      <c r="A204" s="69"/>
      <c r="B204" s="70">
        <f t="shared" si="7"/>
        <v>8.2916666666667336</v>
      </c>
      <c r="C204" s="71" t="str">
        <f ca="1">IFERROR(AVERAGE(OFFSET('DATOS REVISADOS'!$C$5,(((ROW()-9)*6)+6)+18,0,6,1)),"-")</f>
        <v>-</v>
      </c>
      <c r="D204" s="71" t="str">
        <f ca="1">IFERROR(AVERAGE(OFFSET('DATOS REVISADOS'!$D$5,(((ROW()-9)*6)+6)+18,0,6,1)),"-")</f>
        <v>-</v>
      </c>
      <c r="E204" s="71" t="str">
        <f ca="1">IFERROR(AVERAGE(OFFSET('DATOS REVISADOS'!$E$5,(((ROW()-9)*6)+6)+18,0,6,1)),"-")</f>
        <v>-</v>
      </c>
      <c r="F204" s="62"/>
      <c r="G204" s="62"/>
      <c r="H204" s="71" t="str">
        <f ca="1">IFERROR(AVERAGE(OFFSET('DATOS REVISADOS'!$F$5,(((ROW()-9)*6)+6)+18,0,6,1)),"-")</f>
        <v>-</v>
      </c>
      <c r="I204" s="71" t="str">
        <f ca="1">IFERROR(AVERAGE(OFFSET('DATOS REVISADOS'!$G$5,(((ROW()-9)*6)+6)+18,0,6,1)),"-")</f>
        <v>-</v>
      </c>
      <c r="J204" s="71" t="e">
        <f t="shared" ca="1" si="6"/>
        <v>#VALUE!</v>
      </c>
    </row>
    <row r="205" spans="1:10" x14ac:dyDescent="0.25">
      <c r="A205" s="69"/>
      <c r="B205" s="70">
        <f t="shared" si="7"/>
        <v>8.3333333333334014</v>
      </c>
      <c r="C205" s="71" t="str">
        <f ca="1">IFERROR(AVERAGE(OFFSET('DATOS REVISADOS'!$C$5,(((ROW()-9)*6)+6)+18,0,6,1)),"-")</f>
        <v>-</v>
      </c>
      <c r="D205" s="71" t="str">
        <f ca="1">IFERROR(AVERAGE(OFFSET('DATOS REVISADOS'!$D$5,(((ROW()-9)*6)+6)+18,0,6,1)),"-")</f>
        <v>-</v>
      </c>
      <c r="E205" s="71" t="str">
        <f ca="1">IFERROR(AVERAGE(OFFSET('DATOS REVISADOS'!$E$5,(((ROW()-9)*6)+6)+18,0,6,1)),"-")</f>
        <v>-</v>
      </c>
      <c r="F205" s="62"/>
      <c r="G205" s="62"/>
      <c r="H205" s="71" t="str">
        <f ca="1">IFERROR(AVERAGE(OFFSET('DATOS REVISADOS'!$F$5,(((ROW()-9)*6)+6)+18,0,6,1)),"-")</f>
        <v>-</v>
      </c>
      <c r="I205" s="71" t="str">
        <f ca="1">IFERROR(AVERAGE(OFFSET('DATOS REVISADOS'!$G$5,(((ROW()-9)*6)+6)+18,0,6,1)),"-")</f>
        <v>-</v>
      </c>
      <c r="J205" s="71" t="e">
        <f t="shared" ca="1" si="6"/>
        <v>#VALUE!</v>
      </c>
    </row>
    <row r="206" spans="1:10" x14ac:dyDescent="0.25">
      <c r="A206" s="69"/>
      <c r="B206" s="70">
        <f t="shared" si="7"/>
        <v>8.3750000000000693</v>
      </c>
      <c r="C206" s="71" t="str">
        <f ca="1">IFERROR(AVERAGE(OFFSET('DATOS REVISADOS'!$C$5,(((ROW()-9)*6)+6)+18,0,6,1)),"-")</f>
        <v>-</v>
      </c>
      <c r="D206" s="71" t="str">
        <f ca="1">IFERROR(AVERAGE(OFFSET('DATOS REVISADOS'!$D$5,(((ROW()-9)*6)+6)+18,0,6,1)),"-")</f>
        <v>-</v>
      </c>
      <c r="E206" s="71" t="str">
        <f ca="1">IFERROR(AVERAGE(OFFSET('DATOS REVISADOS'!$E$5,(((ROW()-9)*6)+6)+18,0,6,1)),"-")</f>
        <v>-</v>
      </c>
      <c r="F206" s="62"/>
      <c r="G206" s="62"/>
      <c r="H206" s="71" t="str">
        <f ca="1">IFERROR(AVERAGE(OFFSET('DATOS REVISADOS'!$F$5,(((ROW()-9)*6)+6)+18,0,6,1)),"-")</f>
        <v>-</v>
      </c>
      <c r="I206" s="71" t="str">
        <f ca="1">IFERROR(AVERAGE(OFFSET('DATOS REVISADOS'!$G$5,(((ROW()-9)*6)+6)+18,0,6,1)),"-")</f>
        <v>-</v>
      </c>
      <c r="J206" s="71" t="e">
        <f t="shared" ca="1" si="6"/>
        <v>#VALUE!</v>
      </c>
    </row>
    <row r="207" spans="1:10" x14ac:dyDescent="0.25">
      <c r="A207" s="69"/>
      <c r="B207" s="70">
        <f t="shared" si="7"/>
        <v>8.4166666666667371</v>
      </c>
      <c r="C207" s="71" t="str">
        <f ca="1">IFERROR(AVERAGE(OFFSET('DATOS REVISADOS'!$C$5,(((ROW()-9)*6)+6)+18,0,6,1)),"-")</f>
        <v>-</v>
      </c>
      <c r="D207" s="71" t="str">
        <f ca="1">IFERROR(AVERAGE(OFFSET('DATOS REVISADOS'!$D$5,(((ROW()-9)*6)+6)+18,0,6,1)),"-")</f>
        <v>-</v>
      </c>
      <c r="E207" s="71" t="str">
        <f ca="1">IFERROR(AVERAGE(OFFSET('DATOS REVISADOS'!$E$5,(((ROW()-9)*6)+6)+18,0,6,1)),"-")</f>
        <v>-</v>
      </c>
      <c r="F207" s="62"/>
      <c r="G207" s="62"/>
      <c r="H207" s="71" t="str">
        <f ca="1">IFERROR(AVERAGE(OFFSET('DATOS REVISADOS'!$F$5,(((ROW()-9)*6)+6)+18,0,6,1)),"-")</f>
        <v>-</v>
      </c>
      <c r="I207" s="71" t="str">
        <f ca="1">IFERROR(AVERAGE(OFFSET('DATOS REVISADOS'!$G$5,(((ROW()-9)*6)+6)+18,0,6,1)),"-")</f>
        <v>-</v>
      </c>
      <c r="J207" s="71" t="e">
        <f t="shared" ca="1" si="6"/>
        <v>#VALUE!</v>
      </c>
    </row>
    <row r="208" spans="1:10" x14ac:dyDescent="0.25">
      <c r="A208" s="69"/>
      <c r="B208" s="70">
        <f t="shared" si="7"/>
        <v>8.458333333333405</v>
      </c>
      <c r="C208" s="71" t="str">
        <f ca="1">IFERROR(AVERAGE(OFFSET('DATOS REVISADOS'!$C$5,(((ROW()-9)*6)+6)+18,0,6,1)),"-")</f>
        <v>-</v>
      </c>
      <c r="D208" s="71" t="str">
        <f ca="1">IFERROR(AVERAGE(OFFSET('DATOS REVISADOS'!$D$5,(((ROW()-9)*6)+6)+18,0,6,1)),"-")</f>
        <v>-</v>
      </c>
      <c r="E208" s="71" t="str">
        <f ca="1">IFERROR(AVERAGE(OFFSET('DATOS REVISADOS'!$E$5,(((ROW()-9)*6)+6)+18,0,6,1)),"-")</f>
        <v>-</v>
      </c>
      <c r="F208" s="62"/>
      <c r="G208" s="62"/>
      <c r="H208" s="71" t="str">
        <f ca="1">IFERROR(AVERAGE(OFFSET('DATOS REVISADOS'!$F$5,(((ROW()-9)*6)+6)+18,0,6,1)),"-")</f>
        <v>-</v>
      </c>
      <c r="I208" s="71" t="str">
        <f ca="1">IFERROR(AVERAGE(OFFSET('DATOS REVISADOS'!$G$5,(((ROW()-9)*6)+6)+18,0,6,1)),"-")</f>
        <v>-</v>
      </c>
      <c r="J208" s="71" t="e">
        <f t="shared" ca="1" si="6"/>
        <v>#VALUE!</v>
      </c>
    </row>
    <row r="209" spans="1:10" x14ac:dyDescent="0.25">
      <c r="A209" s="69"/>
      <c r="B209" s="70">
        <f t="shared" si="7"/>
        <v>8.5000000000000728</v>
      </c>
      <c r="C209" s="71" t="str">
        <f ca="1">IFERROR(AVERAGE(OFFSET('DATOS REVISADOS'!$C$5,(((ROW()-9)*6)+6)+18,0,6,1)),"-")</f>
        <v>-</v>
      </c>
      <c r="D209" s="71" t="str">
        <f ca="1">IFERROR(AVERAGE(OFFSET('DATOS REVISADOS'!$D$5,(((ROW()-9)*6)+6)+18,0,6,1)),"-")</f>
        <v>-</v>
      </c>
      <c r="E209" s="71" t="str">
        <f ca="1">IFERROR(AVERAGE(OFFSET('DATOS REVISADOS'!$E$5,(((ROW()-9)*6)+6)+18,0,6,1)),"-")</f>
        <v>-</v>
      </c>
      <c r="F209" s="62"/>
      <c r="G209" s="62"/>
      <c r="H209" s="71" t="str">
        <f ca="1">IFERROR(AVERAGE(OFFSET('DATOS REVISADOS'!$F$5,(((ROW()-9)*6)+6)+18,0,6,1)),"-")</f>
        <v>-</v>
      </c>
      <c r="I209" s="71" t="str">
        <f ca="1">IFERROR(AVERAGE(OFFSET('DATOS REVISADOS'!$G$5,(((ROW()-9)*6)+6)+18,0,6,1)),"-")</f>
        <v>-</v>
      </c>
      <c r="J209" s="71" t="e">
        <f t="shared" ca="1" si="6"/>
        <v>#VALUE!</v>
      </c>
    </row>
    <row r="210" spans="1:10" x14ac:dyDescent="0.25">
      <c r="A210" s="69"/>
      <c r="B210" s="70">
        <f t="shared" si="7"/>
        <v>8.5416666666667407</v>
      </c>
      <c r="C210" s="71" t="str">
        <f ca="1">IFERROR(AVERAGE(OFFSET('DATOS REVISADOS'!$C$5,(((ROW()-9)*6)+6)+18,0,6,1)),"-")</f>
        <v>-</v>
      </c>
      <c r="D210" s="71" t="str">
        <f ca="1">IFERROR(AVERAGE(OFFSET('DATOS REVISADOS'!$D$5,(((ROW()-9)*6)+6)+18,0,6,1)),"-")</f>
        <v>-</v>
      </c>
      <c r="E210" s="71" t="str">
        <f ca="1">IFERROR(AVERAGE(OFFSET('DATOS REVISADOS'!$E$5,(((ROW()-9)*6)+6)+18,0,6,1)),"-")</f>
        <v>-</v>
      </c>
      <c r="F210" s="62"/>
      <c r="G210" s="62"/>
      <c r="H210" s="71" t="str">
        <f ca="1">IFERROR(AVERAGE(OFFSET('DATOS REVISADOS'!$F$5,(((ROW()-9)*6)+6)+18,0,6,1)),"-")</f>
        <v>-</v>
      </c>
      <c r="I210" s="71" t="str">
        <f ca="1">IFERROR(AVERAGE(OFFSET('DATOS REVISADOS'!$G$5,(((ROW()-9)*6)+6)+18,0,6,1)),"-")</f>
        <v>-</v>
      </c>
      <c r="J210" s="71" t="e">
        <f t="shared" ca="1" si="6"/>
        <v>#VALUE!</v>
      </c>
    </row>
    <row r="211" spans="1:10" x14ac:dyDescent="0.25">
      <c r="A211" s="69"/>
      <c r="B211" s="70">
        <f t="shared" si="7"/>
        <v>8.5833333333334085</v>
      </c>
      <c r="C211" s="71" t="str">
        <f ca="1">IFERROR(AVERAGE(OFFSET('DATOS REVISADOS'!$C$5,(((ROW()-9)*6)+6)+18,0,6,1)),"-")</f>
        <v>-</v>
      </c>
      <c r="D211" s="71" t="str">
        <f ca="1">IFERROR(AVERAGE(OFFSET('DATOS REVISADOS'!$D$5,(((ROW()-9)*6)+6)+18,0,6,1)),"-")</f>
        <v>-</v>
      </c>
      <c r="E211" s="71" t="str">
        <f ca="1">IFERROR(AVERAGE(OFFSET('DATOS REVISADOS'!$E$5,(((ROW()-9)*6)+6)+18,0,6,1)),"-")</f>
        <v>-</v>
      </c>
      <c r="F211" s="62"/>
      <c r="G211" s="62"/>
      <c r="H211" s="71" t="str">
        <f ca="1">IFERROR(AVERAGE(OFFSET('DATOS REVISADOS'!$F$5,(((ROW()-9)*6)+6)+18,0,6,1)),"-")</f>
        <v>-</v>
      </c>
      <c r="I211" s="71" t="str">
        <f ca="1">IFERROR(AVERAGE(OFFSET('DATOS REVISADOS'!$G$5,(((ROW()-9)*6)+6)+18,0,6,1)),"-")</f>
        <v>-</v>
      </c>
      <c r="J211" s="71" t="e">
        <f t="shared" ca="1" si="6"/>
        <v>#VALUE!</v>
      </c>
    </row>
    <row r="212" spans="1:10" x14ac:dyDescent="0.25">
      <c r="A212" s="69"/>
      <c r="B212" s="70">
        <f t="shared" si="7"/>
        <v>8.6250000000000764</v>
      </c>
      <c r="C212" s="71" t="str">
        <f ca="1">IFERROR(AVERAGE(OFFSET('DATOS REVISADOS'!$C$5,(((ROW()-9)*6)+6)+18,0,6,1)),"-")</f>
        <v>-</v>
      </c>
      <c r="D212" s="71" t="str">
        <f ca="1">IFERROR(AVERAGE(OFFSET('DATOS REVISADOS'!$D$5,(((ROW()-9)*6)+6)+18,0,6,1)),"-")</f>
        <v>-</v>
      </c>
      <c r="E212" s="71" t="str">
        <f ca="1">IFERROR(AVERAGE(OFFSET('DATOS REVISADOS'!$E$5,(((ROW()-9)*6)+6)+18,0,6,1)),"-")</f>
        <v>-</v>
      </c>
      <c r="F212" s="62"/>
      <c r="G212" s="62"/>
      <c r="H212" s="71" t="str">
        <f ca="1">IFERROR(AVERAGE(OFFSET('DATOS REVISADOS'!$F$5,(((ROW()-9)*6)+6)+18,0,6,1)),"-")</f>
        <v>-</v>
      </c>
      <c r="I212" s="71" t="str">
        <f ca="1">IFERROR(AVERAGE(OFFSET('DATOS REVISADOS'!$G$5,(((ROW()-9)*6)+6)+18,0,6,1)),"-")</f>
        <v>-</v>
      </c>
      <c r="J212" s="71" t="e">
        <f t="shared" ca="1" si="6"/>
        <v>#VALUE!</v>
      </c>
    </row>
    <row r="213" spans="1:10" x14ac:dyDescent="0.25">
      <c r="A213" s="69"/>
      <c r="B213" s="70">
        <f t="shared" si="7"/>
        <v>8.6666666666667442</v>
      </c>
      <c r="C213" s="71" t="str">
        <f ca="1">IFERROR(AVERAGE(OFFSET('DATOS REVISADOS'!$C$5,(((ROW()-9)*6)+6)+18,0,6,1)),"-")</f>
        <v>-</v>
      </c>
      <c r="D213" s="71" t="str">
        <f ca="1">IFERROR(AVERAGE(OFFSET('DATOS REVISADOS'!$D$5,(((ROW()-9)*6)+6)+18,0,6,1)),"-")</f>
        <v>-</v>
      </c>
      <c r="E213" s="71" t="str">
        <f ca="1">IFERROR(AVERAGE(OFFSET('DATOS REVISADOS'!$E$5,(((ROW()-9)*6)+6)+18,0,6,1)),"-")</f>
        <v>-</v>
      </c>
      <c r="F213" s="62"/>
      <c r="G213" s="62"/>
      <c r="H213" s="71" t="str">
        <f ca="1">IFERROR(AVERAGE(OFFSET('DATOS REVISADOS'!$F$5,(((ROW()-9)*6)+6)+18,0,6,1)),"-")</f>
        <v>-</v>
      </c>
      <c r="I213" s="71" t="str">
        <f ca="1">IFERROR(AVERAGE(OFFSET('DATOS REVISADOS'!$G$5,(((ROW()-9)*6)+6)+18,0,6,1)),"-")</f>
        <v>-</v>
      </c>
      <c r="J213" s="71" t="e">
        <f t="shared" ca="1" si="6"/>
        <v>#VALUE!</v>
      </c>
    </row>
    <row r="214" spans="1:10" x14ac:dyDescent="0.25">
      <c r="A214" s="69"/>
      <c r="B214" s="70">
        <f t="shared" si="7"/>
        <v>8.7083333333334121</v>
      </c>
      <c r="C214" s="71" t="str">
        <f ca="1">IFERROR(AVERAGE(OFFSET('DATOS REVISADOS'!$C$5,(((ROW()-9)*6)+6)+18,0,6,1)),"-")</f>
        <v>-</v>
      </c>
      <c r="D214" s="71" t="str">
        <f ca="1">IFERROR(AVERAGE(OFFSET('DATOS REVISADOS'!$D$5,(((ROW()-9)*6)+6)+18,0,6,1)),"-")</f>
        <v>-</v>
      </c>
      <c r="E214" s="71" t="str">
        <f ca="1">IFERROR(AVERAGE(OFFSET('DATOS REVISADOS'!$E$5,(((ROW()-9)*6)+6)+18,0,6,1)),"-")</f>
        <v>-</v>
      </c>
      <c r="F214" s="62"/>
      <c r="G214" s="62"/>
      <c r="H214" s="71" t="str">
        <f ca="1">IFERROR(AVERAGE(OFFSET('DATOS REVISADOS'!$F$5,(((ROW()-9)*6)+6)+18,0,6,1)),"-")</f>
        <v>-</v>
      </c>
      <c r="I214" s="71" t="str">
        <f ca="1">IFERROR(AVERAGE(OFFSET('DATOS REVISADOS'!$G$5,(((ROW()-9)*6)+6)+18,0,6,1)),"-")</f>
        <v>-</v>
      </c>
      <c r="J214" s="71" t="e">
        <f t="shared" ca="1" si="6"/>
        <v>#VALUE!</v>
      </c>
    </row>
    <row r="215" spans="1:10" x14ac:dyDescent="0.25">
      <c r="A215" s="69"/>
      <c r="B215" s="70">
        <f t="shared" si="7"/>
        <v>8.7500000000000799</v>
      </c>
      <c r="C215" s="71" t="str">
        <f ca="1">IFERROR(AVERAGE(OFFSET('DATOS REVISADOS'!$C$5,(((ROW()-9)*6)+6)+18,0,6,1)),"-")</f>
        <v>-</v>
      </c>
      <c r="D215" s="71" t="str">
        <f ca="1">IFERROR(AVERAGE(OFFSET('DATOS REVISADOS'!$D$5,(((ROW()-9)*6)+6)+18,0,6,1)),"-")</f>
        <v>-</v>
      </c>
      <c r="E215" s="71" t="str">
        <f ca="1">IFERROR(AVERAGE(OFFSET('DATOS REVISADOS'!$E$5,(((ROW()-9)*6)+6)+18,0,6,1)),"-")</f>
        <v>-</v>
      </c>
      <c r="F215" s="62"/>
      <c r="G215" s="62"/>
      <c r="H215" s="71" t="str">
        <f ca="1">IFERROR(AVERAGE(OFFSET('DATOS REVISADOS'!$F$5,(((ROW()-9)*6)+6)+18,0,6,1)),"-")</f>
        <v>-</v>
      </c>
      <c r="I215" s="71" t="str">
        <f ca="1">IFERROR(AVERAGE(OFFSET('DATOS REVISADOS'!$G$5,(((ROW()-9)*6)+6)+18,0,6,1)),"-")</f>
        <v>-</v>
      </c>
      <c r="J215" s="71" t="e">
        <f t="shared" ca="1" si="6"/>
        <v>#VALUE!</v>
      </c>
    </row>
    <row r="216" spans="1:10" x14ac:dyDescent="0.25">
      <c r="A216" s="69"/>
      <c r="B216" s="70">
        <f t="shared" si="7"/>
        <v>8.7916666666667478</v>
      </c>
      <c r="C216" s="71" t="str">
        <f ca="1">IFERROR(AVERAGE(OFFSET('DATOS REVISADOS'!$C$5,(((ROW()-9)*6)+6)+18,0,6,1)),"-")</f>
        <v>-</v>
      </c>
      <c r="D216" s="71" t="str">
        <f ca="1">IFERROR(AVERAGE(OFFSET('DATOS REVISADOS'!$D$5,(((ROW()-9)*6)+6)+18,0,6,1)),"-")</f>
        <v>-</v>
      </c>
      <c r="E216" s="71" t="str">
        <f ca="1">IFERROR(AVERAGE(OFFSET('DATOS REVISADOS'!$E$5,(((ROW()-9)*6)+6)+18,0,6,1)),"-")</f>
        <v>-</v>
      </c>
      <c r="F216" s="62"/>
      <c r="G216" s="62"/>
      <c r="H216" s="71" t="str">
        <f ca="1">IFERROR(AVERAGE(OFFSET('DATOS REVISADOS'!$F$5,(((ROW()-9)*6)+6)+18,0,6,1)),"-")</f>
        <v>-</v>
      </c>
      <c r="I216" s="71" t="str">
        <f ca="1">IFERROR(AVERAGE(OFFSET('DATOS REVISADOS'!$G$5,(((ROW()-9)*6)+6)+18,0,6,1)),"-")</f>
        <v>-</v>
      </c>
      <c r="J216" s="71" t="e">
        <f t="shared" ca="1" si="6"/>
        <v>#VALUE!</v>
      </c>
    </row>
    <row r="217" spans="1:10" x14ac:dyDescent="0.25">
      <c r="A217" s="69"/>
      <c r="B217" s="70">
        <f t="shared" si="7"/>
        <v>8.8333333333334156</v>
      </c>
      <c r="C217" s="71" t="str">
        <f ca="1">IFERROR(AVERAGE(OFFSET('DATOS REVISADOS'!$C$5,(((ROW()-9)*6)+6)+18,0,6,1)),"-")</f>
        <v>-</v>
      </c>
      <c r="D217" s="71" t="str">
        <f ca="1">IFERROR(AVERAGE(OFFSET('DATOS REVISADOS'!$D$5,(((ROW()-9)*6)+6)+18,0,6,1)),"-")</f>
        <v>-</v>
      </c>
      <c r="E217" s="71" t="str">
        <f ca="1">IFERROR(AVERAGE(OFFSET('DATOS REVISADOS'!$E$5,(((ROW()-9)*6)+6)+18,0,6,1)),"-")</f>
        <v>-</v>
      </c>
      <c r="F217" s="62"/>
      <c r="G217" s="62"/>
      <c r="H217" s="71" t="str">
        <f ca="1">IFERROR(AVERAGE(OFFSET('DATOS REVISADOS'!$F$5,(((ROW()-9)*6)+6)+18,0,6,1)),"-")</f>
        <v>-</v>
      </c>
      <c r="I217" s="71" t="str">
        <f ca="1">IFERROR(AVERAGE(OFFSET('DATOS REVISADOS'!$G$5,(((ROW()-9)*6)+6)+18,0,6,1)),"-")</f>
        <v>-</v>
      </c>
      <c r="J217" s="71" t="e">
        <f t="shared" ca="1" si="6"/>
        <v>#VALUE!</v>
      </c>
    </row>
    <row r="218" spans="1:10" x14ac:dyDescent="0.25">
      <c r="A218" s="69"/>
      <c r="B218" s="70">
        <f t="shared" si="7"/>
        <v>8.8750000000000835</v>
      </c>
      <c r="C218" s="71" t="str">
        <f ca="1">IFERROR(AVERAGE(OFFSET('DATOS REVISADOS'!$C$5,(((ROW()-9)*6)+6)+18,0,6,1)),"-")</f>
        <v>-</v>
      </c>
      <c r="D218" s="71" t="str">
        <f ca="1">IFERROR(AVERAGE(OFFSET('DATOS REVISADOS'!$D$5,(((ROW()-9)*6)+6)+18,0,6,1)),"-")</f>
        <v>-</v>
      </c>
      <c r="E218" s="71" t="str">
        <f ca="1">IFERROR(AVERAGE(OFFSET('DATOS REVISADOS'!$E$5,(((ROW()-9)*6)+6)+18,0,6,1)),"-")</f>
        <v>-</v>
      </c>
      <c r="F218" s="62"/>
      <c r="G218" s="62"/>
      <c r="H218" s="71" t="str">
        <f ca="1">IFERROR(AVERAGE(OFFSET('DATOS REVISADOS'!$F$5,(((ROW()-9)*6)+6)+18,0,6,1)),"-")</f>
        <v>-</v>
      </c>
      <c r="I218" s="71" t="str">
        <f ca="1">IFERROR(AVERAGE(OFFSET('DATOS REVISADOS'!$G$5,(((ROW()-9)*6)+6)+18,0,6,1)),"-")</f>
        <v>-</v>
      </c>
      <c r="J218" s="71" t="e">
        <f t="shared" ca="1" si="6"/>
        <v>#VALUE!</v>
      </c>
    </row>
    <row r="219" spans="1:10" x14ac:dyDescent="0.25">
      <c r="A219" s="69"/>
      <c r="B219" s="70">
        <f t="shared" si="7"/>
        <v>8.9166666666667513</v>
      </c>
      <c r="C219" s="71" t="str">
        <f ca="1">IFERROR(AVERAGE(OFFSET('DATOS REVISADOS'!$C$5,(((ROW()-9)*6)+6)+18,0,6,1)),"-")</f>
        <v>-</v>
      </c>
      <c r="D219" s="71" t="str">
        <f ca="1">IFERROR(AVERAGE(OFFSET('DATOS REVISADOS'!$D$5,(((ROW()-9)*6)+6)+18,0,6,1)),"-")</f>
        <v>-</v>
      </c>
      <c r="E219" s="71" t="str">
        <f ca="1">IFERROR(AVERAGE(OFFSET('DATOS REVISADOS'!$E$5,(((ROW()-9)*6)+6)+18,0,6,1)),"-")</f>
        <v>-</v>
      </c>
      <c r="F219" s="62"/>
      <c r="G219" s="62"/>
      <c r="H219" s="71" t="str">
        <f ca="1">IFERROR(AVERAGE(OFFSET('DATOS REVISADOS'!$F$5,(((ROW()-9)*6)+6)+18,0,6,1)),"-")</f>
        <v>-</v>
      </c>
      <c r="I219" s="71" t="str">
        <f ca="1">IFERROR(AVERAGE(OFFSET('DATOS REVISADOS'!$G$5,(((ROW()-9)*6)+6)+18,0,6,1)),"-")</f>
        <v>-</v>
      </c>
      <c r="J219" s="71" t="e">
        <f t="shared" ca="1" si="6"/>
        <v>#VALUE!</v>
      </c>
    </row>
    <row r="220" spans="1:10" x14ac:dyDescent="0.25">
      <c r="A220" s="69"/>
      <c r="B220" s="70">
        <f t="shared" si="7"/>
        <v>8.9583333333334192</v>
      </c>
      <c r="C220" s="71" t="str">
        <f ca="1">IFERROR(AVERAGE(OFFSET('DATOS REVISADOS'!$C$5,(((ROW()-9)*6)+6)+18,0,6,1)),"-")</f>
        <v>-</v>
      </c>
      <c r="D220" s="71" t="str">
        <f ca="1">IFERROR(AVERAGE(OFFSET('DATOS REVISADOS'!$D$5,(((ROW()-9)*6)+6)+18,0,6,1)),"-")</f>
        <v>-</v>
      </c>
      <c r="E220" s="71" t="str">
        <f ca="1">IFERROR(AVERAGE(OFFSET('DATOS REVISADOS'!$E$5,(((ROW()-9)*6)+6)+18,0,6,1)),"-")</f>
        <v>-</v>
      </c>
      <c r="F220" s="62"/>
      <c r="G220" s="62"/>
      <c r="H220" s="71" t="str">
        <f ca="1">IFERROR(AVERAGE(OFFSET('DATOS REVISADOS'!$F$5,(((ROW()-9)*6)+6)+18,0,6,1)),"-")</f>
        <v>-</v>
      </c>
      <c r="I220" s="71" t="str">
        <f ca="1">IFERROR(AVERAGE(OFFSET('DATOS REVISADOS'!$G$5,(((ROW()-9)*6)+6)+18,0,6,1)),"-")</f>
        <v>-</v>
      </c>
      <c r="J220" s="71" t="e">
        <f t="shared" ca="1" si="6"/>
        <v>#VALUE!</v>
      </c>
    </row>
    <row r="221" spans="1:10" x14ac:dyDescent="0.25">
      <c r="A221" s="69"/>
      <c r="B221" s="70">
        <f t="shared" si="7"/>
        <v>9.000000000000087</v>
      </c>
      <c r="C221" s="71" t="str">
        <f ca="1">IFERROR(AVERAGE(OFFSET('DATOS REVISADOS'!$C$5,(((ROW()-9)*6)+6)+18,0,6,1)),"-")</f>
        <v>-</v>
      </c>
      <c r="D221" s="71" t="str">
        <f ca="1">IFERROR(AVERAGE(OFFSET('DATOS REVISADOS'!$D$5,(((ROW()-9)*6)+6)+18,0,6,1)),"-")</f>
        <v>-</v>
      </c>
      <c r="E221" s="71" t="str">
        <f ca="1">IFERROR(AVERAGE(OFFSET('DATOS REVISADOS'!$E$5,(((ROW()-9)*6)+6)+18,0,6,1)),"-")</f>
        <v>-</v>
      </c>
      <c r="F221" s="62"/>
      <c r="G221" s="62"/>
      <c r="H221" s="71" t="str">
        <f ca="1">IFERROR(AVERAGE(OFFSET('DATOS REVISADOS'!$F$5,(((ROW()-9)*6)+6)+18,0,6,1)),"-")</f>
        <v>-</v>
      </c>
      <c r="I221" s="71" t="str">
        <f ca="1">IFERROR(AVERAGE(OFFSET('DATOS REVISADOS'!$G$5,(((ROW()-9)*6)+6)+18,0,6,1)),"-")</f>
        <v>-</v>
      </c>
      <c r="J221" s="71" t="e">
        <f t="shared" ca="1" si="6"/>
        <v>#VALUE!</v>
      </c>
    </row>
    <row r="222" spans="1:10" x14ac:dyDescent="0.25">
      <c r="A222" s="69"/>
      <c r="B222" s="70">
        <f t="shared" si="7"/>
        <v>9.0416666666667549</v>
      </c>
      <c r="C222" s="71" t="str">
        <f ca="1">IFERROR(AVERAGE(OFFSET('DATOS REVISADOS'!$C$5,(((ROW()-9)*6)+6)+18,0,6,1)),"-")</f>
        <v>-</v>
      </c>
      <c r="D222" s="71" t="str">
        <f ca="1">IFERROR(AVERAGE(OFFSET('DATOS REVISADOS'!$D$5,(((ROW()-9)*6)+6)+18,0,6,1)),"-")</f>
        <v>-</v>
      </c>
      <c r="E222" s="71" t="str">
        <f ca="1">IFERROR(AVERAGE(OFFSET('DATOS REVISADOS'!$E$5,(((ROW()-9)*6)+6)+18,0,6,1)),"-")</f>
        <v>-</v>
      </c>
      <c r="F222" s="62"/>
      <c r="G222" s="62"/>
      <c r="H222" s="71" t="str">
        <f ca="1">IFERROR(AVERAGE(OFFSET('DATOS REVISADOS'!$F$5,(((ROW()-9)*6)+6)+18,0,6,1)),"-")</f>
        <v>-</v>
      </c>
      <c r="I222" s="71" t="str">
        <f ca="1">IFERROR(AVERAGE(OFFSET('DATOS REVISADOS'!$G$5,(((ROW()-9)*6)+6)+18,0,6,1)),"-")</f>
        <v>-</v>
      </c>
      <c r="J222" s="71" t="e">
        <f t="shared" ca="1" si="6"/>
        <v>#VALUE!</v>
      </c>
    </row>
    <row r="223" spans="1:10" x14ac:dyDescent="0.25">
      <c r="A223" s="69"/>
      <c r="B223" s="70">
        <f t="shared" si="7"/>
        <v>9.0833333333334227</v>
      </c>
      <c r="C223" s="71" t="str">
        <f ca="1">IFERROR(AVERAGE(OFFSET('DATOS REVISADOS'!$C$5,(((ROW()-9)*6)+6)+18,0,6,1)),"-")</f>
        <v>-</v>
      </c>
      <c r="D223" s="71" t="str">
        <f ca="1">IFERROR(AVERAGE(OFFSET('DATOS REVISADOS'!$D$5,(((ROW()-9)*6)+6)+18,0,6,1)),"-")</f>
        <v>-</v>
      </c>
      <c r="E223" s="71" t="str">
        <f ca="1">IFERROR(AVERAGE(OFFSET('DATOS REVISADOS'!$E$5,(((ROW()-9)*6)+6)+18,0,6,1)),"-")</f>
        <v>-</v>
      </c>
      <c r="F223" s="62"/>
      <c r="G223" s="62"/>
      <c r="H223" s="71" t="str">
        <f ca="1">IFERROR(AVERAGE(OFFSET('DATOS REVISADOS'!$F$5,(((ROW()-9)*6)+6)+18,0,6,1)),"-")</f>
        <v>-</v>
      </c>
      <c r="I223" s="71" t="str">
        <f ca="1">IFERROR(AVERAGE(OFFSET('DATOS REVISADOS'!$G$5,(((ROW()-9)*6)+6)+18,0,6,1)),"-")</f>
        <v>-</v>
      </c>
      <c r="J223" s="71" t="e">
        <f t="shared" ca="1" si="6"/>
        <v>#VALUE!</v>
      </c>
    </row>
    <row r="224" spans="1:10" x14ac:dyDescent="0.25">
      <c r="A224" s="69"/>
      <c r="B224" s="70">
        <f t="shared" si="7"/>
        <v>9.1250000000000906</v>
      </c>
      <c r="C224" s="71" t="str">
        <f ca="1">IFERROR(AVERAGE(OFFSET('DATOS REVISADOS'!$C$5,(((ROW()-9)*6)+6)+18,0,6,1)),"-")</f>
        <v>-</v>
      </c>
      <c r="D224" s="71" t="str">
        <f ca="1">IFERROR(AVERAGE(OFFSET('DATOS REVISADOS'!$D$5,(((ROW()-9)*6)+6)+18,0,6,1)),"-")</f>
        <v>-</v>
      </c>
      <c r="E224" s="71" t="str">
        <f ca="1">IFERROR(AVERAGE(OFFSET('DATOS REVISADOS'!$E$5,(((ROW()-9)*6)+6)+18,0,6,1)),"-")</f>
        <v>-</v>
      </c>
      <c r="F224" s="62"/>
      <c r="G224" s="62"/>
      <c r="H224" s="71" t="str">
        <f ca="1">IFERROR(AVERAGE(OFFSET('DATOS REVISADOS'!$F$5,(((ROW()-9)*6)+6)+18,0,6,1)),"-")</f>
        <v>-</v>
      </c>
      <c r="I224" s="71" t="str">
        <f ca="1">IFERROR(AVERAGE(OFFSET('DATOS REVISADOS'!$G$5,(((ROW()-9)*6)+6)+18,0,6,1)),"-")</f>
        <v>-</v>
      </c>
      <c r="J224" s="71" t="e">
        <f t="shared" ca="1" si="6"/>
        <v>#VALUE!</v>
      </c>
    </row>
    <row r="225" spans="1:10" x14ac:dyDescent="0.25">
      <c r="A225" s="69"/>
      <c r="B225" s="70">
        <f t="shared" si="7"/>
        <v>9.1666666666667584</v>
      </c>
      <c r="C225" s="71" t="str">
        <f ca="1">IFERROR(AVERAGE(OFFSET('DATOS REVISADOS'!$C$5,(((ROW()-9)*6)+6)+18,0,6,1)),"-")</f>
        <v>-</v>
      </c>
      <c r="D225" s="71" t="str">
        <f ca="1">IFERROR(AVERAGE(OFFSET('DATOS REVISADOS'!$D$5,(((ROW()-9)*6)+6)+18,0,6,1)),"-")</f>
        <v>-</v>
      </c>
      <c r="E225" s="71" t="str">
        <f ca="1">IFERROR(AVERAGE(OFFSET('DATOS REVISADOS'!$E$5,(((ROW()-9)*6)+6)+18,0,6,1)),"-")</f>
        <v>-</v>
      </c>
      <c r="F225" s="62"/>
      <c r="G225" s="62"/>
      <c r="H225" s="71" t="str">
        <f ca="1">IFERROR(AVERAGE(OFFSET('DATOS REVISADOS'!$F$5,(((ROW()-9)*6)+6)+18,0,6,1)),"-")</f>
        <v>-</v>
      </c>
      <c r="I225" s="71" t="str">
        <f ca="1">IFERROR(AVERAGE(OFFSET('DATOS REVISADOS'!$G$5,(((ROW()-9)*6)+6)+18,0,6,1)),"-")</f>
        <v>-</v>
      </c>
      <c r="J225" s="71" t="e">
        <f t="shared" ca="1" si="6"/>
        <v>#VALUE!</v>
      </c>
    </row>
    <row r="226" spans="1:10" x14ac:dyDescent="0.25">
      <c r="A226" s="69"/>
      <c r="B226" s="70">
        <f t="shared" si="7"/>
        <v>9.2083333333334263</v>
      </c>
      <c r="C226" s="71" t="str">
        <f ca="1">IFERROR(AVERAGE(OFFSET('DATOS REVISADOS'!$C$5,(((ROW()-9)*6)+6)+18,0,6,1)),"-")</f>
        <v>-</v>
      </c>
      <c r="D226" s="71" t="str">
        <f ca="1">IFERROR(AVERAGE(OFFSET('DATOS REVISADOS'!$D$5,(((ROW()-9)*6)+6)+18,0,6,1)),"-")</f>
        <v>-</v>
      </c>
      <c r="E226" s="71" t="str">
        <f ca="1">IFERROR(AVERAGE(OFFSET('DATOS REVISADOS'!$E$5,(((ROW()-9)*6)+6)+18,0,6,1)),"-")</f>
        <v>-</v>
      </c>
      <c r="F226" s="62"/>
      <c r="G226" s="62"/>
      <c r="H226" s="71" t="str">
        <f ca="1">IFERROR(AVERAGE(OFFSET('DATOS REVISADOS'!$F$5,(((ROW()-9)*6)+6)+18,0,6,1)),"-")</f>
        <v>-</v>
      </c>
      <c r="I226" s="71" t="str">
        <f ca="1">IFERROR(AVERAGE(OFFSET('DATOS REVISADOS'!$G$5,(((ROW()-9)*6)+6)+18,0,6,1)),"-")</f>
        <v>-</v>
      </c>
      <c r="J226" s="71" t="e">
        <f t="shared" ca="1" si="6"/>
        <v>#VALUE!</v>
      </c>
    </row>
    <row r="227" spans="1:10" x14ac:dyDescent="0.25">
      <c r="A227" s="69"/>
      <c r="B227" s="70">
        <f t="shared" si="7"/>
        <v>9.2500000000000941</v>
      </c>
      <c r="C227" s="71" t="str">
        <f ca="1">IFERROR(AVERAGE(OFFSET('DATOS REVISADOS'!$C$5,(((ROW()-9)*6)+6)+18,0,6,1)),"-")</f>
        <v>-</v>
      </c>
      <c r="D227" s="71" t="str">
        <f ca="1">IFERROR(AVERAGE(OFFSET('DATOS REVISADOS'!$D$5,(((ROW()-9)*6)+6)+18,0,6,1)),"-")</f>
        <v>-</v>
      </c>
      <c r="E227" s="71" t="str">
        <f ca="1">IFERROR(AVERAGE(OFFSET('DATOS REVISADOS'!$E$5,(((ROW()-9)*6)+6)+18,0,6,1)),"-")</f>
        <v>-</v>
      </c>
      <c r="F227" s="62"/>
      <c r="G227" s="62"/>
      <c r="H227" s="71" t="str">
        <f ca="1">IFERROR(AVERAGE(OFFSET('DATOS REVISADOS'!$F$5,(((ROW()-9)*6)+6)+18,0,6,1)),"-")</f>
        <v>-</v>
      </c>
      <c r="I227" s="71" t="str">
        <f ca="1">IFERROR(AVERAGE(OFFSET('DATOS REVISADOS'!$G$5,(((ROW()-9)*6)+6)+18,0,6,1)),"-")</f>
        <v>-</v>
      </c>
      <c r="J227" s="71" t="e">
        <f t="shared" ca="1" si="6"/>
        <v>#VALUE!</v>
      </c>
    </row>
    <row r="228" spans="1:10" x14ac:dyDescent="0.25">
      <c r="A228" s="69"/>
      <c r="B228" s="70">
        <f t="shared" si="7"/>
        <v>9.291666666666762</v>
      </c>
      <c r="C228" s="71" t="str">
        <f ca="1">IFERROR(AVERAGE(OFFSET('DATOS REVISADOS'!$C$5,(((ROW()-9)*6)+6)+18,0,6,1)),"-")</f>
        <v>-</v>
      </c>
      <c r="D228" s="71" t="str">
        <f ca="1">IFERROR(AVERAGE(OFFSET('DATOS REVISADOS'!$D$5,(((ROW()-9)*6)+6)+18,0,6,1)),"-")</f>
        <v>-</v>
      </c>
      <c r="E228" s="71" t="str">
        <f ca="1">IFERROR(AVERAGE(OFFSET('DATOS REVISADOS'!$E$5,(((ROW()-9)*6)+6)+18,0,6,1)),"-")</f>
        <v>-</v>
      </c>
      <c r="F228" s="62"/>
      <c r="G228" s="62"/>
      <c r="H228" s="71" t="str">
        <f ca="1">IFERROR(AVERAGE(OFFSET('DATOS REVISADOS'!$F$5,(((ROW()-9)*6)+6)+18,0,6,1)),"-")</f>
        <v>-</v>
      </c>
      <c r="I228" s="71" t="str">
        <f ca="1">IFERROR(AVERAGE(OFFSET('DATOS REVISADOS'!$G$5,(((ROW()-9)*6)+6)+18,0,6,1)),"-")</f>
        <v>-</v>
      </c>
      <c r="J228" s="71" t="e">
        <f t="shared" ca="1" si="6"/>
        <v>#VALUE!</v>
      </c>
    </row>
    <row r="229" spans="1:10" x14ac:dyDescent="0.25">
      <c r="A229" s="69"/>
      <c r="B229" s="70">
        <f t="shared" si="7"/>
        <v>9.3333333333334298</v>
      </c>
      <c r="C229" s="71" t="str">
        <f ca="1">IFERROR(AVERAGE(OFFSET('DATOS REVISADOS'!$C$5,(((ROW()-9)*6)+6)+18,0,6,1)),"-")</f>
        <v>-</v>
      </c>
      <c r="D229" s="71" t="str">
        <f ca="1">IFERROR(AVERAGE(OFFSET('DATOS REVISADOS'!$D$5,(((ROW()-9)*6)+6)+18,0,6,1)),"-")</f>
        <v>-</v>
      </c>
      <c r="E229" s="71" t="str">
        <f ca="1">IFERROR(AVERAGE(OFFSET('DATOS REVISADOS'!$E$5,(((ROW()-9)*6)+6)+18,0,6,1)),"-")</f>
        <v>-</v>
      </c>
      <c r="F229" s="62"/>
      <c r="G229" s="62"/>
      <c r="H229" s="71" t="str">
        <f ca="1">IFERROR(AVERAGE(OFFSET('DATOS REVISADOS'!$F$5,(((ROW()-9)*6)+6)+18,0,6,1)),"-")</f>
        <v>-</v>
      </c>
      <c r="I229" s="71" t="str">
        <f ca="1">IFERROR(AVERAGE(OFFSET('DATOS REVISADOS'!$G$5,(((ROW()-9)*6)+6)+18,0,6,1)),"-")</f>
        <v>-</v>
      </c>
      <c r="J229" s="71" t="e">
        <f t="shared" ca="1" si="6"/>
        <v>#VALUE!</v>
      </c>
    </row>
    <row r="230" spans="1:10" x14ac:dyDescent="0.25">
      <c r="A230" s="69"/>
      <c r="B230" s="70">
        <f t="shared" si="7"/>
        <v>9.3750000000000977</v>
      </c>
      <c r="C230" s="71" t="str">
        <f ca="1">IFERROR(AVERAGE(OFFSET('DATOS REVISADOS'!$C$5,(((ROW()-9)*6)+6)+18,0,6,1)),"-")</f>
        <v>-</v>
      </c>
      <c r="D230" s="71" t="str">
        <f ca="1">IFERROR(AVERAGE(OFFSET('DATOS REVISADOS'!$D$5,(((ROW()-9)*6)+6)+18,0,6,1)),"-")</f>
        <v>-</v>
      </c>
      <c r="E230" s="71" t="str">
        <f ca="1">IFERROR(AVERAGE(OFFSET('DATOS REVISADOS'!$E$5,(((ROW()-9)*6)+6)+18,0,6,1)),"-")</f>
        <v>-</v>
      </c>
      <c r="F230" s="62"/>
      <c r="G230" s="62"/>
      <c r="H230" s="71" t="str">
        <f ca="1">IFERROR(AVERAGE(OFFSET('DATOS REVISADOS'!$F$5,(((ROW()-9)*6)+6)+18,0,6,1)),"-")</f>
        <v>-</v>
      </c>
      <c r="I230" s="71" t="str">
        <f ca="1">IFERROR(AVERAGE(OFFSET('DATOS REVISADOS'!$G$5,(((ROW()-9)*6)+6)+18,0,6,1)),"-")</f>
        <v>-</v>
      </c>
      <c r="J230" s="71" t="e">
        <f t="shared" ca="1" si="6"/>
        <v>#VALUE!</v>
      </c>
    </row>
    <row r="231" spans="1:10" x14ac:dyDescent="0.25">
      <c r="A231" s="69"/>
      <c r="B231" s="70">
        <f t="shared" si="7"/>
        <v>9.4166666666667656</v>
      </c>
      <c r="C231" s="71" t="str">
        <f ca="1">IFERROR(AVERAGE(OFFSET('DATOS REVISADOS'!$C$5,(((ROW()-9)*6)+6)+18,0,6,1)),"-")</f>
        <v>-</v>
      </c>
      <c r="D231" s="71" t="str">
        <f ca="1">IFERROR(AVERAGE(OFFSET('DATOS REVISADOS'!$D$5,(((ROW()-9)*6)+6)+18,0,6,1)),"-")</f>
        <v>-</v>
      </c>
      <c r="E231" s="71" t="str">
        <f ca="1">IFERROR(AVERAGE(OFFSET('DATOS REVISADOS'!$E$5,(((ROW()-9)*6)+6)+18,0,6,1)),"-")</f>
        <v>-</v>
      </c>
      <c r="F231" s="62"/>
      <c r="G231" s="62"/>
      <c r="H231" s="71" t="str">
        <f ca="1">IFERROR(AVERAGE(OFFSET('DATOS REVISADOS'!$F$5,(((ROW()-9)*6)+6)+18,0,6,1)),"-")</f>
        <v>-</v>
      </c>
      <c r="I231" s="71" t="str">
        <f ca="1">IFERROR(AVERAGE(OFFSET('DATOS REVISADOS'!$G$5,(((ROW()-9)*6)+6)+18,0,6,1)),"-")</f>
        <v>-</v>
      </c>
      <c r="J231" s="71" t="e">
        <f t="shared" ca="1" si="6"/>
        <v>#VALUE!</v>
      </c>
    </row>
    <row r="232" spans="1:10" x14ac:dyDescent="0.25">
      <c r="A232" s="69"/>
      <c r="B232" s="70">
        <f t="shared" si="7"/>
        <v>9.4583333333334334</v>
      </c>
      <c r="C232" s="71" t="str">
        <f ca="1">IFERROR(AVERAGE(OFFSET('DATOS REVISADOS'!$C$5,(((ROW()-9)*6)+6)+18,0,6,1)),"-")</f>
        <v>-</v>
      </c>
      <c r="D232" s="71" t="str">
        <f ca="1">IFERROR(AVERAGE(OFFSET('DATOS REVISADOS'!$D$5,(((ROW()-9)*6)+6)+18,0,6,1)),"-")</f>
        <v>-</v>
      </c>
      <c r="E232" s="71" t="str">
        <f ca="1">IFERROR(AVERAGE(OFFSET('DATOS REVISADOS'!$E$5,(((ROW()-9)*6)+6)+18,0,6,1)),"-")</f>
        <v>-</v>
      </c>
      <c r="F232" s="62"/>
      <c r="G232" s="62"/>
      <c r="H232" s="71" t="str">
        <f ca="1">IFERROR(AVERAGE(OFFSET('DATOS REVISADOS'!$F$5,(((ROW()-9)*6)+6)+18,0,6,1)),"-")</f>
        <v>-</v>
      </c>
      <c r="I232" s="71" t="str">
        <f ca="1">IFERROR(AVERAGE(OFFSET('DATOS REVISADOS'!$G$5,(((ROW()-9)*6)+6)+18,0,6,1)),"-")</f>
        <v>-</v>
      </c>
      <c r="J232" s="71" t="e">
        <f t="shared" ca="1" si="6"/>
        <v>#VALUE!</v>
      </c>
    </row>
    <row r="233" spans="1:10" x14ac:dyDescent="0.25">
      <c r="A233" s="69"/>
      <c r="B233" s="70">
        <f t="shared" si="7"/>
        <v>9.5000000000001013</v>
      </c>
      <c r="C233" s="71" t="str">
        <f ca="1">IFERROR(AVERAGE(OFFSET('DATOS REVISADOS'!$C$5,(((ROW()-9)*6)+6)+18,0,6,1)),"-")</f>
        <v>-</v>
      </c>
      <c r="D233" s="71" t="str">
        <f ca="1">IFERROR(AVERAGE(OFFSET('DATOS REVISADOS'!$D$5,(((ROW()-9)*6)+6)+18,0,6,1)),"-")</f>
        <v>-</v>
      </c>
      <c r="E233" s="71" t="str">
        <f ca="1">IFERROR(AVERAGE(OFFSET('DATOS REVISADOS'!$E$5,(((ROW()-9)*6)+6)+18,0,6,1)),"-")</f>
        <v>-</v>
      </c>
      <c r="F233" s="62"/>
      <c r="G233" s="62"/>
      <c r="H233" s="71" t="str">
        <f ca="1">IFERROR(AVERAGE(OFFSET('DATOS REVISADOS'!$F$5,(((ROW()-9)*6)+6)+18,0,6,1)),"-")</f>
        <v>-</v>
      </c>
      <c r="I233" s="71" t="str">
        <f ca="1">IFERROR(AVERAGE(OFFSET('DATOS REVISADOS'!$G$5,(((ROW()-9)*6)+6)+18,0,6,1)),"-")</f>
        <v>-</v>
      </c>
      <c r="J233" s="71" t="e">
        <f t="shared" ca="1" si="6"/>
        <v>#VALUE!</v>
      </c>
    </row>
    <row r="234" spans="1:10" x14ac:dyDescent="0.25">
      <c r="A234" s="69"/>
      <c r="B234" s="70">
        <f t="shared" si="7"/>
        <v>9.5416666666667691</v>
      </c>
      <c r="C234" s="71" t="str">
        <f ca="1">IFERROR(AVERAGE(OFFSET('DATOS REVISADOS'!$C$5,(((ROW()-9)*6)+6)+18,0,6,1)),"-")</f>
        <v>-</v>
      </c>
      <c r="D234" s="71" t="str">
        <f ca="1">IFERROR(AVERAGE(OFFSET('DATOS REVISADOS'!$D$5,(((ROW()-9)*6)+6)+18,0,6,1)),"-")</f>
        <v>-</v>
      </c>
      <c r="E234" s="71" t="str">
        <f ca="1">IFERROR(AVERAGE(OFFSET('DATOS REVISADOS'!$E$5,(((ROW()-9)*6)+6)+18,0,6,1)),"-")</f>
        <v>-</v>
      </c>
      <c r="F234" s="62"/>
      <c r="G234" s="62"/>
      <c r="H234" s="71" t="str">
        <f ca="1">IFERROR(AVERAGE(OFFSET('DATOS REVISADOS'!$F$5,(((ROW()-9)*6)+6)+18,0,6,1)),"-")</f>
        <v>-</v>
      </c>
      <c r="I234" s="71" t="str">
        <f ca="1">IFERROR(AVERAGE(OFFSET('DATOS REVISADOS'!$G$5,(((ROW()-9)*6)+6)+18,0,6,1)),"-")</f>
        <v>-</v>
      </c>
      <c r="J234" s="71" t="e">
        <f t="shared" ca="1" si="6"/>
        <v>#VALUE!</v>
      </c>
    </row>
    <row r="235" spans="1:10" x14ac:dyDescent="0.25">
      <c r="A235" s="69"/>
      <c r="B235" s="70">
        <f t="shared" si="7"/>
        <v>9.583333333333437</v>
      </c>
      <c r="C235" s="71" t="str">
        <f ca="1">IFERROR(AVERAGE(OFFSET('DATOS REVISADOS'!$C$5,(((ROW()-9)*6)+6)+18,0,6,1)),"-")</f>
        <v>-</v>
      </c>
      <c r="D235" s="71" t="str">
        <f ca="1">IFERROR(AVERAGE(OFFSET('DATOS REVISADOS'!$D$5,(((ROW()-9)*6)+6)+18,0,6,1)),"-")</f>
        <v>-</v>
      </c>
      <c r="E235" s="71" t="str">
        <f ca="1">IFERROR(AVERAGE(OFFSET('DATOS REVISADOS'!$E$5,(((ROW()-9)*6)+6)+18,0,6,1)),"-")</f>
        <v>-</v>
      </c>
      <c r="F235" s="62"/>
      <c r="G235" s="62"/>
      <c r="H235" s="71" t="str">
        <f ca="1">IFERROR(AVERAGE(OFFSET('DATOS REVISADOS'!$F$5,(((ROW()-9)*6)+6)+18,0,6,1)),"-")</f>
        <v>-</v>
      </c>
      <c r="I235" s="71" t="str">
        <f ca="1">IFERROR(AVERAGE(OFFSET('DATOS REVISADOS'!$G$5,(((ROW()-9)*6)+6)+18,0,6,1)),"-")</f>
        <v>-</v>
      </c>
      <c r="J235" s="71" t="e">
        <f t="shared" ca="1" si="6"/>
        <v>#VALUE!</v>
      </c>
    </row>
    <row r="236" spans="1:10" x14ac:dyDescent="0.25">
      <c r="A236" s="69"/>
      <c r="B236" s="70">
        <f t="shared" si="7"/>
        <v>9.6250000000001048</v>
      </c>
      <c r="C236" s="71" t="str">
        <f ca="1">IFERROR(AVERAGE(OFFSET('DATOS REVISADOS'!$C$5,(((ROW()-9)*6)+6)+18,0,6,1)),"-")</f>
        <v>-</v>
      </c>
      <c r="D236" s="71" t="str">
        <f ca="1">IFERROR(AVERAGE(OFFSET('DATOS REVISADOS'!$D$5,(((ROW()-9)*6)+6)+18,0,6,1)),"-")</f>
        <v>-</v>
      </c>
      <c r="E236" s="71" t="str">
        <f ca="1">IFERROR(AVERAGE(OFFSET('DATOS REVISADOS'!$E$5,(((ROW()-9)*6)+6)+18,0,6,1)),"-")</f>
        <v>-</v>
      </c>
      <c r="F236" s="62"/>
      <c r="G236" s="62"/>
      <c r="H236" s="71" t="str">
        <f ca="1">IFERROR(AVERAGE(OFFSET('DATOS REVISADOS'!$F$5,(((ROW()-9)*6)+6)+18,0,6,1)),"-")</f>
        <v>-</v>
      </c>
      <c r="I236" s="71" t="str">
        <f ca="1">IFERROR(AVERAGE(OFFSET('DATOS REVISADOS'!$G$5,(((ROW()-9)*6)+6)+18,0,6,1)),"-")</f>
        <v>-</v>
      </c>
      <c r="J236" s="71" t="e">
        <f t="shared" ca="1" si="6"/>
        <v>#VALUE!</v>
      </c>
    </row>
    <row r="237" spans="1:10" x14ac:dyDescent="0.25">
      <c r="A237" s="69"/>
      <c r="B237" s="70">
        <f t="shared" si="7"/>
        <v>9.6666666666667727</v>
      </c>
      <c r="C237" s="71" t="str">
        <f ca="1">IFERROR(AVERAGE(OFFSET('DATOS REVISADOS'!$C$5,(((ROW()-9)*6)+6)+18,0,6,1)),"-")</f>
        <v>-</v>
      </c>
      <c r="D237" s="71" t="str">
        <f ca="1">IFERROR(AVERAGE(OFFSET('DATOS REVISADOS'!$D$5,(((ROW()-9)*6)+6)+18,0,6,1)),"-")</f>
        <v>-</v>
      </c>
      <c r="E237" s="71" t="str">
        <f ca="1">IFERROR(AVERAGE(OFFSET('DATOS REVISADOS'!$E$5,(((ROW()-9)*6)+6)+18,0,6,1)),"-")</f>
        <v>-</v>
      </c>
      <c r="F237" s="62"/>
      <c r="G237" s="62"/>
      <c r="H237" s="71" t="str">
        <f ca="1">IFERROR(AVERAGE(OFFSET('DATOS REVISADOS'!$F$5,(((ROW()-9)*6)+6)+18,0,6,1)),"-")</f>
        <v>-</v>
      </c>
      <c r="I237" s="71" t="str">
        <f ca="1">IFERROR(AVERAGE(OFFSET('DATOS REVISADOS'!$G$5,(((ROW()-9)*6)+6)+18,0,6,1)),"-")</f>
        <v>-</v>
      </c>
      <c r="J237" s="71" t="e">
        <f t="shared" ca="1" si="6"/>
        <v>#VALUE!</v>
      </c>
    </row>
    <row r="238" spans="1:10" x14ac:dyDescent="0.25">
      <c r="A238" s="69"/>
      <c r="B238" s="70">
        <f t="shared" si="7"/>
        <v>9.7083333333334405</v>
      </c>
      <c r="C238" s="71" t="str">
        <f ca="1">IFERROR(AVERAGE(OFFSET('DATOS REVISADOS'!$C$5,(((ROW()-9)*6)+6)+18,0,6,1)),"-")</f>
        <v>-</v>
      </c>
      <c r="D238" s="71" t="str">
        <f ca="1">IFERROR(AVERAGE(OFFSET('DATOS REVISADOS'!$D$5,(((ROW()-9)*6)+6)+18,0,6,1)),"-")</f>
        <v>-</v>
      </c>
      <c r="E238" s="71" t="str">
        <f ca="1">IFERROR(AVERAGE(OFFSET('DATOS REVISADOS'!$E$5,(((ROW()-9)*6)+6)+18,0,6,1)),"-")</f>
        <v>-</v>
      </c>
      <c r="F238" s="62"/>
      <c r="G238" s="62"/>
      <c r="H238" s="71" t="str">
        <f ca="1">IFERROR(AVERAGE(OFFSET('DATOS REVISADOS'!$F$5,(((ROW()-9)*6)+6)+18,0,6,1)),"-")</f>
        <v>-</v>
      </c>
      <c r="I238" s="71" t="str">
        <f ca="1">IFERROR(AVERAGE(OFFSET('DATOS REVISADOS'!$G$5,(((ROW()-9)*6)+6)+18,0,6,1)),"-")</f>
        <v>-</v>
      </c>
      <c r="J238" s="71" t="e">
        <f t="shared" ca="1" si="6"/>
        <v>#VALUE!</v>
      </c>
    </row>
    <row r="239" spans="1:10" x14ac:dyDescent="0.25">
      <c r="A239" s="69"/>
      <c r="B239" s="70">
        <f t="shared" si="7"/>
        <v>9.7500000000001084</v>
      </c>
      <c r="C239" s="71" t="str">
        <f ca="1">IFERROR(AVERAGE(OFFSET('DATOS REVISADOS'!$C$5,(((ROW()-9)*6)+6)+18,0,6,1)),"-")</f>
        <v>-</v>
      </c>
      <c r="D239" s="71" t="str">
        <f ca="1">IFERROR(AVERAGE(OFFSET('DATOS REVISADOS'!$D$5,(((ROW()-9)*6)+6)+18,0,6,1)),"-")</f>
        <v>-</v>
      </c>
      <c r="E239" s="71" t="str">
        <f ca="1">IFERROR(AVERAGE(OFFSET('DATOS REVISADOS'!$E$5,(((ROW()-9)*6)+6)+18,0,6,1)),"-")</f>
        <v>-</v>
      </c>
      <c r="F239" s="62"/>
      <c r="G239" s="62"/>
      <c r="H239" s="71" t="str">
        <f ca="1">IFERROR(AVERAGE(OFFSET('DATOS REVISADOS'!$F$5,(((ROW()-9)*6)+6)+18,0,6,1)),"-")</f>
        <v>-</v>
      </c>
      <c r="I239" s="71" t="str">
        <f ca="1">IFERROR(AVERAGE(OFFSET('DATOS REVISADOS'!$G$5,(((ROW()-9)*6)+6)+18,0,6,1)),"-")</f>
        <v>-</v>
      </c>
      <c r="J239" s="71" t="e">
        <f t="shared" ca="1" si="6"/>
        <v>#VALUE!</v>
      </c>
    </row>
    <row r="240" spans="1:10" x14ac:dyDescent="0.25">
      <c r="A240" s="69"/>
      <c r="B240" s="70">
        <f t="shared" si="7"/>
        <v>9.7916666666667762</v>
      </c>
      <c r="C240" s="71" t="str">
        <f ca="1">IFERROR(AVERAGE(OFFSET('DATOS REVISADOS'!$C$5,(((ROW()-9)*6)+6)+18,0,6,1)),"-")</f>
        <v>-</v>
      </c>
      <c r="D240" s="71" t="str">
        <f ca="1">IFERROR(AVERAGE(OFFSET('DATOS REVISADOS'!$D$5,(((ROW()-9)*6)+6)+18,0,6,1)),"-")</f>
        <v>-</v>
      </c>
      <c r="E240" s="71" t="str">
        <f ca="1">IFERROR(AVERAGE(OFFSET('DATOS REVISADOS'!$E$5,(((ROW()-9)*6)+6)+18,0,6,1)),"-")</f>
        <v>-</v>
      </c>
      <c r="F240" s="62"/>
      <c r="G240" s="62"/>
      <c r="H240" s="71" t="str">
        <f ca="1">IFERROR(AVERAGE(OFFSET('DATOS REVISADOS'!$F$5,(((ROW()-9)*6)+6)+18,0,6,1)),"-")</f>
        <v>-</v>
      </c>
      <c r="I240" s="71" t="str">
        <f ca="1">IFERROR(AVERAGE(OFFSET('DATOS REVISADOS'!$G$5,(((ROW()-9)*6)+6)+18,0,6,1)),"-")</f>
        <v>-</v>
      </c>
      <c r="J240" s="71" t="e">
        <f t="shared" ca="1" si="6"/>
        <v>#VALUE!</v>
      </c>
    </row>
    <row r="241" spans="1:10" x14ac:dyDescent="0.25">
      <c r="A241" s="69"/>
      <c r="B241" s="70">
        <f t="shared" si="7"/>
        <v>9.8333333333334441</v>
      </c>
      <c r="C241" s="71" t="str">
        <f ca="1">IFERROR(AVERAGE(OFFSET('DATOS REVISADOS'!$C$5,(((ROW()-9)*6)+6)+18,0,6,1)),"-")</f>
        <v>-</v>
      </c>
      <c r="D241" s="71" t="str">
        <f ca="1">IFERROR(AVERAGE(OFFSET('DATOS REVISADOS'!$D$5,(((ROW()-9)*6)+6)+18,0,6,1)),"-")</f>
        <v>-</v>
      </c>
      <c r="E241" s="71" t="str">
        <f ca="1">IFERROR(AVERAGE(OFFSET('DATOS REVISADOS'!$E$5,(((ROW()-9)*6)+6)+18,0,6,1)),"-")</f>
        <v>-</v>
      </c>
      <c r="F241" s="62"/>
      <c r="G241" s="62"/>
      <c r="H241" s="71" t="str">
        <f ca="1">IFERROR(AVERAGE(OFFSET('DATOS REVISADOS'!$F$5,(((ROW()-9)*6)+6)+18,0,6,1)),"-")</f>
        <v>-</v>
      </c>
      <c r="I241" s="71" t="str">
        <f ca="1">IFERROR(AVERAGE(OFFSET('DATOS REVISADOS'!$G$5,(((ROW()-9)*6)+6)+18,0,6,1)),"-")</f>
        <v>-</v>
      </c>
      <c r="J241" s="71" t="e">
        <f t="shared" ca="1" si="6"/>
        <v>#VALUE!</v>
      </c>
    </row>
    <row r="242" spans="1:10" x14ac:dyDescent="0.25">
      <c r="A242" s="69"/>
      <c r="B242" s="70">
        <f t="shared" si="7"/>
        <v>9.8750000000001119</v>
      </c>
      <c r="C242" s="71" t="str">
        <f ca="1">IFERROR(AVERAGE(OFFSET('DATOS REVISADOS'!$C$5,(((ROW()-9)*6)+6)+18,0,6,1)),"-")</f>
        <v>-</v>
      </c>
      <c r="D242" s="71" t="str">
        <f ca="1">IFERROR(AVERAGE(OFFSET('DATOS REVISADOS'!$D$5,(((ROW()-9)*6)+6)+18,0,6,1)),"-")</f>
        <v>-</v>
      </c>
      <c r="E242" s="71" t="str">
        <f ca="1">IFERROR(AVERAGE(OFFSET('DATOS REVISADOS'!$E$5,(((ROW()-9)*6)+6)+18,0,6,1)),"-")</f>
        <v>-</v>
      </c>
      <c r="F242" s="62"/>
      <c r="G242" s="62"/>
      <c r="H242" s="71" t="str">
        <f ca="1">IFERROR(AVERAGE(OFFSET('DATOS REVISADOS'!$F$5,(((ROW()-9)*6)+6)+18,0,6,1)),"-")</f>
        <v>-</v>
      </c>
      <c r="I242" s="71" t="str">
        <f ca="1">IFERROR(AVERAGE(OFFSET('DATOS REVISADOS'!$G$5,(((ROW()-9)*6)+6)+18,0,6,1)),"-")</f>
        <v>-</v>
      </c>
      <c r="J242" s="71" t="e">
        <f t="shared" ca="1" si="6"/>
        <v>#VALUE!</v>
      </c>
    </row>
    <row r="243" spans="1:10" x14ac:dyDescent="0.25">
      <c r="A243" s="69"/>
      <c r="B243" s="70">
        <f t="shared" si="7"/>
        <v>9.9166666666667798</v>
      </c>
      <c r="C243" s="71" t="str">
        <f ca="1">IFERROR(AVERAGE(OFFSET('DATOS REVISADOS'!$C$5,(((ROW()-9)*6)+6)+18,0,6,1)),"-")</f>
        <v>-</v>
      </c>
      <c r="D243" s="71" t="str">
        <f ca="1">IFERROR(AVERAGE(OFFSET('DATOS REVISADOS'!$D$5,(((ROW()-9)*6)+6)+18,0,6,1)),"-")</f>
        <v>-</v>
      </c>
      <c r="E243" s="71" t="str">
        <f ca="1">IFERROR(AVERAGE(OFFSET('DATOS REVISADOS'!$E$5,(((ROW()-9)*6)+6)+18,0,6,1)),"-")</f>
        <v>-</v>
      </c>
      <c r="F243" s="62"/>
      <c r="G243" s="62"/>
      <c r="H243" s="71" t="str">
        <f ca="1">IFERROR(AVERAGE(OFFSET('DATOS REVISADOS'!$F$5,(((ROW()-9)*6)+6)+18,0,6,1)),"-")</f>
        <v>-</v>
      </c>
      <c r="I243" s="71" t="str">
        <f ca="1">IFERROR(AVERAGE(OFFSET('DATOS REVISADOS'!$G$5,(((ROW()-9)*6)+6)+18,0,6,1)),"-")</f>
        <v>-</v>
      </c>
      <c r="J243" s="71" t="e">
        <f t="shared" ca="1" si="6"/>
        <v>#VALUE!</v>
      </c>
    </row>
    <row r="244" spans="1:10" x14ac:dyDescent="0.25">
      <c r="A244" s="69"/>
      <c r="B244" s="70">
        <f t="shared" si="7"/>
        <v>9.9583333333334476</v>
      </c>
      <c r="C244" s="71" t="str">
        <f ca="1">IFERROR(AVERAGE(OFFSET('DATOS REVISADOS'!$C$5,(((ROW()-9)*6)+6)+18,0,6,1)),"-")</f>
        <v>-</v>
      </c>
      <c r="D244" s="71" t="str">
        <f ca="1">IFERROR(AVERAGE(OFFSET('DATOS REVISADOS'!$D$5,(((ROW()-9)*6)+6)+18,0,6,1)),"-")</f>
        <v>-</v>
      </c>
      <c r="E244" s="71" t="str">
        <f ca="1">IFERROR(AVERAGE(OFFSET('DATOS REVISADOS'!$E$5,(((ROW()-9)*6)+6)+18,0,6,1)),"-")</f>
        <v>-</v>
      </c>
      <c r="F244" s="62"/>
      <c r="G244" s="62"/>
      <c r="H244" s="71" t="str">
        <f ca="1">IFERROR(AVERAGE(OFFSET('DATOS REVISADOS'!$F$5,(((ROW()-9)*6)+6)+18,0,6,1)),"-")</f>
        <v>-</v>
      </c>
      <c r="I244" s="71" t="str">
        <f ca="1">IFERROR(AVERAGE(OFFSET('DATOS REVISADOS'!$G$5,(((ROW()-9)*6)+6)+18,0,6,1)),"-")</f>
        <v>-</v>
      </c>
      <c r="J244" s="71" t="e">
        <f t="shared" ca="1" si="6"/>
        <v>#VALUE!</v>
      </c>
    </row>
    <row r="245" spans="1:10" x14ac:dyDescent="0.25">
      <c r="A245" s="69"/>
      <c r="B245" s="70">
        <f t="shared" si="7"/>
        <v>10.000000000000115</v>
      </c>
      <c r="C245" s="71" t="str">
        <f ca="1">IFERROR(AVERAGE(OFFSET('DATOS REVISADOS'!$C$5,(((ROW()-9)*6)+6)+18,0,6,1)),"-")</f>
        <v>-</v>
      </c>
      <c r="D245" s="71" t="str">
        <f ca="1">IFERROR(AVERAGE(OFFSET('DATOS REVISADOS'!$D$5,(((ROW()-9)*6)+6)+18,0,6,1)),"-")</f>
        <v>-</v>
      </c>
      <c r="E245" s="71" t="str">
        <f ca="1">IFERROR(AVERAGE(OFFSET('DATOS REVISADOS'!$E$5,(((ROW()-9)*6)+6)+18,0,6,1)),"-")</f>
        <v>-</v>
      </c>
      <c r="F245" s="62"/>
      <c r="G245" s="62"/>
      <c r="H245" s="71" t="str">
        <f ca="1">IFERROR(AVERAGE(OFFSET('DATOS REVISADOS'!$F$5,(((ROW()-9)*6)+6)+18,0,6,1)),"-")</f>
        <v>-</v>
      </c>
      <c r="I245" s="71" t="str">
        <f ca="1">IFERROR(AVERAGE(OFFSET('DATOS REVISADOS'!$G$5,(((ROW()-9)*6)+6)+18,0,6,1)),"-")</f>
        <v>-</v>
      </c>
      <c r="J245" s="71" t="e">
        <f t="shared" ca="1" si="6"/>
        <v>#VALUE!</v>
      </c>
    </row>
    <row r="246" spans="1:10" x14ac:dyDescent="0.25">
      <c r="A246" s="69"/>
      <c r="B246" s="70">
        <f t="shared" si="7"/>
        <v>10.041666666666783</v>
      </c>
      <c r="C246" s="71" t="str">
        <f ca="1">IFERROR(AVERAGE(OFFSET('DATOS REVISADOS'!$C$5,(((ROW()-9)*6)+6)+18,0,6,1)),"-")</f>
        <v>-</v>
      </c>
      <c r="D246" s="71" t="str">
        <f ca="1">IFERROR(AVERAGE(OFFSET('DATOS REVISADOS'!$D$5,(((ROW()-9)*6)+6)+18,0,6,1)),"-")</f>
        <v>-</v>
      </c>
      <c r="E246" s="71" t="str">
        <f ca="1">IFERROR(AVERAGE(OFFSET('DATOS REVISADOS'!$E$5,(((ROW()-9)*6)+6)+18,0,6,1)),"-")</f>
        <v>-</v>
      </c>
      <c r="F246" s="62"/>
      <c r="G246" s="62"/>
      <c r="H246" s="71" t="str">
        <f ca="1">IFERROR(AVERAGE(OFFSET('DATOS REVISADOS'!$F$5,(((ROW()-9)*6)+6)+18,0,6,1)),"-")</f>
        <v>-</v>
      </c>
      <c r="I246" s="71" t="str">
        <f ca="1">IFERROR(AVERAGE(OFFSET('DATOS REVISADOS'!$G$5,(((ROW()-9)*6)+6)+18,0,6,1)),"-")</f>
        <v>-</v>
      </c>
      <c r="J246" s="71" t="e">
        <f t="shared" ca="1" si="6"/>
        <v>#VALUE!</v>
      </c>
    </row>
    <row r="247" spans="1:10" x14ac:dyDescent="0.25">
      <c r="A247" s="69"/>
      <c r="B247" s="70">
        <f t="shared" si="7"/>
        <v>10.083333333333451</v>
      </c>
      <c r="C247" s="71" t="str">
        <f ca="1">IFERROR(AVERAGE(OFFSET('DATOS REVISADOS'!$C$5,(((ROW()-9)*6)+6)+18,0,6,1)),"-")</f>
        <v>-</v>
      </c>
      <c r="D247" s="71" t="str">
        <f ca="1">IFERROR(AVERAGE(OFFSET('DATOS REVISADOS'!$D$5,(((ROW()-9)*6)+6)+18,0,6,1)),"-")</f>
        <v>-</v>
      </c>
      <c r="E247" s="71" t="str">
        <f ca="1">IFERROR(AVERAGE(OFFSET('DATOS REVISADOS'!$E$5,(((ROW()-9)*6)+6)+18,0,6,1)),"-")</f>
        <v>-</v>
      </c>
      <c r="F247" s="62"/>
      <c r="G247" s="62"/>
      <c r="H247" s="71" t="str">
        <f ca="1">IFERROR(AVERAGE(OFFSET('DATOS REVISADOS'!$F$5,(((ROW()-9)*6)+6)+18,0,6,1)),"-")</f>
        <v>-</v>
      </c>
      <c r="I247" s="71" t="str">
        <f ca="1">IFERROR(AVERAGE(OFFSET('DATOS REVISADOS'!$G$5,(((ROW()-9)*6)+6)+18,0,6,1)),"-")</f>
        <v>-</v>
      </c>
      <c r="J247" s="71" t="e">
        <f t="shared" ca="1" si="6"/>
        <v>#VALUE!</v>
      </c>
    </row>
    <row r="248" spans="1:10" x14ac:dyDescent="0.25">
      <c r="A248" s="69"/>
      <c r="B248" s="70">
        <f t="shared" si="7"/>
        <v>10.125000000000119</v>
      </c>
      <c r="C248" s="71" t="str">
        <f ca="1">IFERROR(AVERAGE(OFFSET('DATOS REVISADOS'!$C$5,(((ROW()-9)*6)+6)+18,0,6,1)),"-")</f>
        <v>-</v>
      </c>
      <c r="D248" s="71" t="str">
        <f ca="1">IFERROR(AVERAGE(OFFSET('DATOS REVISADOS'!$D$5,(((ROW()-9)*6)+6)+18,0,6,1)),"-")</f>
        <v>-</v>
      </c>
      <c r="E248" s="71" t="str">
        <f ca="1">IFERROR(AVERAGE(OFFSET('DATOS REVISADOS'!$E$5,(((ROW()-9)*6)+6)+18,0,6,1)),"-")</f>
        <v>-</v>
      </c>
      <c r="F248" s="62"/>
      <c r="G248" s="62"/>
      <c r="H248" s="71" t="str">
        <f ca="1">IFERROR(AVERAGE(OFFSET('DATOS REVISADOS'!$F$5,(((ROW()-9)*6)+6)+18,0,6,1)),"-")</f>
        <v>-</v>
      </c>
      <c r="I248" s="71" t="str">
        <f ca="1">IFERROR(AVERAGE(OFFSET('DATOS REVISADOS'!$G$5,(((ROW()-9)*6)+6)+18,0,6,1)),"-")</f>
        <v>-</v>
      </c>
      <c r="J248" s="71" t="e">
        <f t="shared" ca="1" si="6"/>
        <v>#VALUE!</v>
      </c>
    </row>
    <row r="249" spans="1:10" x14ac:dyDescent="0.25">
      <c r="A249" s="69"/>
      <c r="B249" s="70">
        <f t="shared" si="7"/>
        <v>10.166666666666787</v>
      </c>
      <c r="C249" s="71" t="str">
        <f ca="1">IFERROR(AVERAGE(OFFSET('DATOS REVISADOS'!$C$5,(((ROW()-9)*6)+6)+18,0,6,1)),"-")</f>
        <v>-</v>
      </c>
      <c r="D249" s="71" t="str">
        <f ca="1">IFERROR(AVERAGE(OFFSET('DATOS REVISADOS'!$D$5,(((ROW()-9)*6)+6)+18,0,6,1)),"-")</f>
        <v>-</v>
      </c>
      <c r="E249" s="71" t="str">
        <f ca="1">IFERROR(AVERAGE(OFFSET('DATOS REVISADOS'!$E$5,(((ROW()-9)*6)+6)+18,0,6,1)),"-")</f>
        <v>-</v>
      </c>
      <c r="F249" s="62"/>
      <c r="G249" s="62"/>
      <c r="H249" s="71" t="str">
        <f ca="1">IFERROR(AVERAGE(OFFSET('DATOS REVISADOS'!$F$5,(((ROW()-9)*6)+6)+18,0,6,1)),"-")</f>
        <v>-</v>
      </c>
      <c r="I249" s="71" t="str">
        <f ca="1">IFERROR(AVERAGE(OFFSET('DATOS REVISADOS'!$G$5,(((ROW()-9)*6)+6)+18,0,6,1)),"-")</f>
        <v>-</v>
      </c>
      <c r="J249" s="71" t="e">
        <f t="shared" ca="1" si="6"/>
        <v>#VALUE!</v>
      </c>
    </row>
    <row r="250" spans="1:10" x14ac:dyDescent="0.25">
      <c r="A250" s="69"/>
      <c r="B250" s="70">
        <f t="shared" si="7"/>
        <v>10.208333333333455</v>
      </c>
      <c r="C250" s="71" t="str">
        <f ca="1">IFERROR(AVERAGE(OFFSET('DATOS REVISADOS'!$C$5,(((ROW()-9)*6)+6)+18,0,6,1)),"-")</f>
        <v>-</v>
      </c>
      <c r="D250" s="71" t="str">
        <f ca="1">IFERROR(AVERAGE(OFFSET('DATOS REVISADOS'!$D$5,(((ROW()-9)*6)+6)+18,0,6,1)),"-")</f>
        <v>-</v>
      </c>
      <c r="E250" s="71" t="str">
        <f ca="1">IFERROR(AVERAGE(OFFSET('DATOS REVISADOS'!$E$5,(((ROW()-9)*6)+6)+18,0,6,1)),"-")</f>
        <v>-</v>
      </c>
      <c r="F250" s="62"/>
      <c r="G250" s="62"/>
      <c r="H250" s="71" t="str">
        <f ca="1">IFERROR(AVERAGE(OFFSET('DATOS REVISADOS'!$F$5,(((ROW()-9)*6)+6)+18,0,6,1)),"-")</f>
        <v>-</v>
      </c>
      <c r="I250" s="71" t="str">
        <f ca="1">IFERROR(AVERAGE(OFFSET('DATOS REVISADOS'!$G$5,(((ROW()-9)*6)+6)+18,0,6,1)),"-")</f>
        <v>-</v>
      </c>
      <c r="J250" s="71" t="e">
        <f t="shared" ca="1" si="6"/>
        <v>#VALUE!</v>
      </c>
    </row>
    <row r="251" spans="1:10" x14ac:dyDescent="0.25">
      <c r="A251" s="69"/>
      <c r="B251" s="70">
        <f t="shared" si="7"/>
        <v>10.250000000000123</v>
      </c>
      <c r="C251" s="71" t="str">
        <f ca="1">IFERROR(AVERAGE(OFFSET('DATOS REVISADOS'!$C$5,(((ROW()-9)*6)+6)+18,0,6,1)),"-")</f>
        <v>-</v>
      </c>
      <c r="D251" s="71" t="str">
        <f ca="1">IFERROR(AVERAGE(OFFSET('DATOS REVISADOS'!$D$5,(((ROW()-9)*6)+6)+18,0,6,1)),"-")</f>
        <v>-</v>
      </c>
      <c r="E251" s="71" t="str">
        <f ca="1">IFERROR(AVERAGE(OFFSET('DATOS REVISADOS'!$E$5,(((ROW()-9)*6)+6)+18,0,6,1)),"-")</f>
        <v>-</v>
      </c>
      <c r="F251" s="62"/>
      <c r="G251" s="62"/>
      <c r="H251" s="71" t="str">
        <f ca="1">IFERROR(AVERAGE(OFFSET('DATOS REVISADOS'!$F$5,(((ROW()-9)*6)+6)+18,0,6,1)),"-")</f>
        <v>-</v>
      </c>
      <c r="I251" s="71" t="str">
        <f ca="1">IFERROR(AVERAGE(OFFSET('DATOS REVISADOS'!$G$5,(((ROW()-9)*6)+6)+18,0,6,1)),"-")</f>
        <v>-</v>
      </c>
      <c r="J251" s="71" t="e">
        <f t="shared" ca="1" si="6"/>
        <v>#VALUE!</v>
      </c>
    </row>
    <row r="252" spans="1:10" x14ac:dyDescent="0.25">
      <c r="A252" s="69"/>
      <c r="B252" s="70">
        <f t="shared" si="7"/>
        <v>10.29166666666679</v>
      </c>
      <c r="C252" s="71" t="str">
        <f ca="1">IFERROR(AVERAGE(OFFSET('DATOS REVISADOS'!$C$5,(((ROW()-9)*6)+6)+18,0,6,1)),"-")</f>
        <v>-</v>
      </c>
      <c r="D252" s="71" t="str">
        <f ca="1">IFERROR(AVERAGE(OFFSET('DATOS REVISADOS'!$D$5,(((ROW()-9)*6)+6)+18,0,6,1)),"-")</f>
        <v>-</v>
      </c>
      <c r="E252" s="71" t="str">
        <f ca="1">IFERROR(AVERAGE(OFFSET('DATOS REVISADOS'!$E$5,(((ROW()-9)*6)+6)+18,0,6,1)),"-")</f>
        <v>-</v>
      </c>
      <c r="F252" s="62"/>
      <c r="G252" s="62"/>
      <c r="H252" s="71" t="str">
        <f ca="1">IFERROR(AVERAGE(OFFSET('DATOS REVISADOS'!$F$5,(((ROW()-9)*6)+6)+18,0,6,1)),"-")</f>
        <v>-</v>
      </c>
      <c r="I252" s="71" t="str">
        <f ca="1">IFERROR(AVERAGE(OFFSET('DATOS REVISADOS'!$G$5,(((ROW()-9)*6)+6)+18,0,6,1)),"-")</f>
        <v>-</v>
      </c>
      <c r="J252" s="71" t="e">
        <f t="shared" ca="1" si="6"/>
        <v>#VALUE!</v>
      </c>
    </row>
    <row r="253" spans="1:10" x14ac:dyDescent="0.25">
      <c r="A253" s="69"/>
      <c r="B253" s="70">
        <f t="shared" si="7"/>
        <v>10.333333333333458</v>
      </c>
      <c r="C253" s="71" t="str">
        <f ca="1">IFERROR(AVERAGE(OFFSET('DATOS REVISADOS'!$C$5,(((ROW()-9)*6)+6)+18,0,6,1)),"-")</f>
        <v>-</v>
      </c>
      <c r="D253" s="71" t="str">
        <f ca="1">IFERROR(AVERAGE(OFFSET('DATOS REVISADOS'!$D$5,(((ROW()-9)*6)+6)+18,0,6,1)),"-")</f>
        <v>-</v>
      </c>
      <c r="E253" s="71" t="str">
        <f ca="1">IFERROR(AVERAGE(OFFSET('DATOS REVISADOS'!$E$5,(((ROW()-9)*6)+6)+18,0,6,1)),"-")</f>
        <v>-</v>
      </c>
      <c r="F253" s="62"/>
      <c r="G253" s="62"/>
      <c r="H253" s="71" t="str">
        <f ca="1">IFERROR(AVERAGE(OFFSET('DATOS REVISADOS'!$F$5,(((ROW()-9)*6)+6)+18,0,6,1)),"-")</f>
        <v>-</v>
      </c>
      <c r="I253" s="71" t="str">
        <f ca="1">IFERROR(AVERAGE(OFFSET('DATOS REVISADOS'!$G$5,(((ROW()-9)*6)+6)+18,0,6,1)),"-")</f>
        <v>-</v>
      </c>
      <c r="J253" s="71" t="e">
        <f t="shared" ca="1" si="6"/>
        <v>#VALUE!</v>
      </c>
    </row>
    <row r="254" spans="1:10" x14ac:dyDescent="0.25">
      <c r="A254" s="69"/>
      <c r="B254" s="70">
        <f t="shared" si="7"/>
        <v>10.375000000000126</v>
      </c>
      <c r="C254" s="71" t="str">
        <f ca="1">IFERROR(AVERAGE(OFFSET('DATOS REVISADOS'!$C$5,(((ROW()-9)*6)+6)+18,0,6,1)),"-")</f>
        <v>-</v>
      </c>
      <c r="D254" s="71" t="str">
        <f ca="1">IFERROR(AVERAGE(OFFSET('DATOS REVISADOS'!$D$5,(((ROW()-9)*6)+6)+18,0,6,1)),"-")</f>
        <v>-</v>
      </c>
      <c r="E254" s="71" t="str">
        <f ca="1">IFERROR(AVERAGE(OFFSET('DATOS REVISADOS'!$E$5,(((ROW()-9)*6)+6)+18,0,6,1)),"-")</f>
        <v>-</v>
      </c>
      <c r="F254" s="62"/>
      <c r="G254" s="62"/>
      <c r="H254" s="71" t="str">
        <f ca="1">IFERROR(AVERAGE(OFFSET('DATOS REVISADOS'!$F$5,(((ROW()-9)*6)+6)+18,0,6,1)),"-")</f>
        <v>-</v>
      </c>
      <c r="I254" s="71" t="str">
        <f ca="1">IFERROR(AVERAGE(OFFSET('DATOS REVISADOS'!$G$5,(((ROW()-9)*6)+6)+18,0,6,1)),"-")</f>
        <v>-</v>
      </c>
      <c r="J254" s="71" t="e">
        <f t="shared" ca="1" si="6"/>
        <v>#VALUE!</v>
      </c>
    </row>
    <row r="255" spans="1:10" x14ac:dyDescent="0.25">
      <c r="A255" s="69"/>
      <c r="B255" s="70">
        <f t="shared" si="7"/>
        <v>10.416666666666794</v>
      </c>
      <c r="C255" s="71" t="str">
        <f ca="1">IFERROR(AVERAGE(OFFSET('DATOS REVISADOS'!$C$5,(((ROW()-9)*6)+6)+18,0,6,1)),"-")</f>
        <v>-</v>
      </c>
      <c r="D255" s="71" t="str">
        <f ca="1">IFERROR(AVERAGE(OFFSET('DATOS REVISADOS'!$D$5,(((ROW()-9)*6)+6)+18,0,6,1)),"-")</f>
        <v>-</v>
      </c>
      <c r="E255" s="71" t="str">
        <f ca="1">IFERROR(AVERAGE(OFFSET('DATOS REVISADOS'!$E$5,(((ROW()-9)*6)+6)+18,0,6,1)),"-")</f>
        <v>-</v>
      </c>
      <c r="F255" s="62"/>
      <c r="G255" s="62"/>
      <c r="H255" s="71" t="str">
        <f ca="1">IFERROR(AVERAGE(OFFSET('DATOS REVISADOS'!$F$5,(((ROW()-9)*6)+6)+18,0,6,1)),"-")</f>
        <v>-</v>
      </c>
      <c r="I255" s="71" t="str">
        <f ca="1">IFERROR(AVERAGE(OFFSET('DATOS REVISADOS'!$G$5,(((ROW()-9)*6)+6)+18,0,6,1)),"-")</f>
        <v>-</v>
      </c>
      <c r="J255" s="71" t="e">
        <f t="shared" ca="1" si="6"/>
        <v>#VALUE!</v>
      </c>
    </row>
    <row r="256" spans="1:10" x14ac:dyDescent="0.25">
      <c r="A256" s="69"/>
      <c r="B256" s="70">
        <f t="shared" si="7"/>
        <v>10.458333333333462</v>
      </c>
      <c r="C256" s="71" t="str">
        <f ca="1">IFERROR(AVERAGE(OFFSET('DATOS REVISADOS'!$C$5,(((ROW()-9)*6)+6)+18,0,6,1)),"-")</f>
        <v>-</v>
      </c>
      <c r="D256" s="71" t="str">
        <f ca="1">IFERROR(AVERAGE(OFFSET('DATOS REVISADOS'!$D$5,(((ROW()-9)*6)+6)+18,0,6,1)),"-")</f>
        <v>-</v>
      </c>
      <c r="E256" s="71" t="str">
        <f ca="1">IFERROR(AVERAGE(OFFSET('DATOS REVISADOS'!$E$5,(((ROW()-9)*6)+6)+18,0,6,1)),"-")</f>
        <v>-</v>
      </c>
      <c r="F256" s="62"/>
      <c r="G256" s="62"/>
      <c r="H256" s="71" t="str">
        <f ca="1">IFERROR(AVERAGE(OFFSET('DATOS REVISADOS'!$F$5,(((ROW()-9)*6)+6)+18,0,6,1)),"-")</f>
        <v>-</v>
      </c>
      <c r="I256" s="71" t="str">
        <f ca="1">IFERROR(AVERAGE(OFFSET('DATOS REVISADOS'!$G$5,(((ROW()-9)*6)+6)+18,0,6,1)),"-")</f>
        <v>-</v>
      </c>
      <c r="J256" s="71" t="e">
        <f t="shared" ca="1" si="6"/>
        <v>#VALUE!</v>
      </c>
    </row>
    <row r="257" spans="1:10" x14ac:dyDescent="0.25">
      <c r="A257" s="69"/>
      <c r="B257" s="70">
        <f t="shared" si="7"/>
        <v>10.50000000000013</v>
      </c>
      <c r="C257" s="71" t="str">
        <f ca="1">IFERROR(AVERAGE(OFFSET('DATOS REVISADOS'!$C$5,(((ROW()-9)*6)+6)+18,0,6,1)),"-")</f>
        <v>-</v>
      </c>
      <c r="D257" s="71" t="str">
        <f ca="1">IFERROR(AVERAGE(OFFSET('DATOS REVISADOS'!$D$5,(((ROW()-9)*6)+6)+18,0,6,1)),"-")</f>
        <v>-</v>
      </c>
      <c r="E257" s="71" t="str">
        <f ca="1">IFERROR(AVERAGE(OFFSET('DATOS REVISADOS'!$E$5,(((ROW()-9)*6)+6)+18,0,6,1)),"-")</f>
        <v>-</v>
      </c>
      <c r="F257" s="62"/>
      <c r="G257" s="62"/>
      <c r="H257" s="71" t="str">
        <f ca="1">IFERROR(AVERAGE(OFFSET('DATOS REVISADOS'!$F$5,(((ROW()-9)*6)+6)+18,0,6,1)),"-")</f>
        <v>-</v>
      </c>
      <c r="I257" s="71" t="str">
        <f ca="1">IFERROR(AVERAGE(OFFSET('DATOS REVISADOS'!$G$5,(((ROW()-9)*6)+6)+18,0,6,1)),"-")</f>
        <v>-</v>
      </c>
      <c r="J257" s="71" t="e">
        <f t="shared" ca="1" si="6"/>
        <v>#VALUE!</v>
      </c>
    </row>
    <row r="258" spans="1:10" x14ac:dyDescent="0.25">
      <c r="A258" s="69"/>
      <c r="B258" s="70">
        <f t="shared" si="7"/>
        <v>10.541666666666798</v>
      </c>
      <c r="C258" s="71" t="str">
        <f ca="1">IFERROR(AVERAGE(OFFSET('DATOS REVISADOS'!$C$5,(((ROW()-9)*6)+6)+18,0,6,1)),"-")</f>
        <v>-</v>
      </c>
      <c r="D258" s="71" t="str">
        <f ca="1">IFERROR(AVERAGE(OFFSET('DATOS REVISADOS'!$D$5,(((ROW()-9)*6)+6)+18,0,6,1)),"-")</f>
        <v>-</v>
      </c>
      <c r="E258" s="71" t="str">
        <f ca="1">IFERROR(AVERAGE(OFFSET('DATOS REVISADOS'!$E$5,(((ROW()-9)*6)+6)+18,0,6,1)),"-")</f>
        <v>-</v>
      </c>
      <c r="F258" s="62"/>
      <c r="G258" s="62"/>
      <c r="H258" s="71" t="str">
        <f ca="1">IFERROR(AVERAGE(OFFSET('DATOS REVISADOS'!$F$5,(((ROW()-9)*6)+6)+18,0,6,1)),"-")</f>
        <v>-</v>
      </c>
      <c r="I258" s="71" t="str">
        <f ca="1">IFERROR(AVERAGE(OFFSET('DATOS REVISADOS'!$G$5,(((ROW()-9)*6)+6)+18,0,6,1)),"-")</f>
        <v>-</v>
      </c>
      <c r="J258" s="71" t="e">
        <f t="shared" ca="1" si="6"/>
        <v>#VALUE!</v>
      </c>
    </row>
    <row r="259" spans="1:10" x14ac:dyDescent="0.25">
      <c r="A259" s="69"/>
      <c r="B259" s="70">
        <f t="shared" si="7"/>
        <v>10.583333333333465</v>
      </c>
      <c r="C259" s="71" t="str">
        <f ca="1">IFERROR(AVERAGE(OFFSET('DATOS REVISADOS'!$C$5,(((ROW()-9)*6)+6)+18,0,6,1)),"-")</f>
        <v>-</v>
      </c>
      <c r="D259" s="71" t="str">
        <f ca="1">IFERROR(AVERAGE(OFFSET('DATOS REVISADOS'!$D$5,(((ROW()-9)*6)+6)+18,0,6,1)),"-")</f>
        <v>-</v>
      </c>
      <c r="E259" s="71" t="str">
        <f ca="1">IFERROR(AVERAGE(OFFSET('DATOS REVISADOS'!$E$5,(((ROW()-9)*6)+6)+18,0,6,1)),"-")</f>
        <v>-</v>
      </c>
      <c r="F259" s="62"/>
      <c r="G259" s="62"/>
      <c r="H259" s="71" t="str">
        <f ca="1">IFERROR(AVERAGE(OFFSET('DATOS REVISADOS'!$F$5,(((ROW()-9)*6)+6)+18,0,6,1)),"-")</f>
        <v>-</v>
      </c>
      <c r="I259" s="71" t="str">
        <f ca="1">IFERROR(AVERAGE(OFFSET('DATOS REVISADOS'!$G$5,(((ROW()-9)*6)+6)+18,0,6,1)),"-")</f>
        <v>-</v>
      </c>
      <c r="J259" s="71" t="e">
        <f t="shared" ca="1" si="6"/>
        <v>#VALUE!</v>
      </c>
    </row>
    <row r="260" spans="1:10" x14ac:dyDescent="0.25">
      <c r="A260" s="69"/>
      <c r="B260" s="70">
        <f t="shared" si="7"/>
        <v>10.625000000000133</v>
      </c>
      <c r="C260" s="71" t="str">
        <f ca="1">IFERROR(AVERAGE(OFFSET('DATOS REVISADOS'!$C$5,(((ROW()-9)*6)+6)+18,0,6,1)),"-")</f>
        <v>-</v>
      </c>
      <c r="D260" s="71" t="str">
        <f ca="1">IFERROR(AVERAGE(OFFSET('DATOS REVISADOS'!$D$5,(((ROW()-9)*6)+6)+18,0,6,1)),"-")</f>
        <v>-</v>
      </c>
      <c r="E260" s="71" t="str">
        <f ca="1">IFERROR(AVERAGE(OFFSET('DATOS REVISADOS'!$E$5,(((ROW()-9)*6)+6)+18,0,6,1)),"-")</f>
        <v>-</v>
      </c>
      <c r="F260" s="62"/>
      <c r="G260" s="62"/>
      <c r="H260" s="71" t="str">
        <f ca="1">IFERROR(AVERAGE(OFFSET('DATOS REVISADOS'!$F$5,(((ROW()-9)*6)+6)+18,0,6,1)),"-")</f>
        <v>-</v>
      </c>
      <c r="I260" s="71" t="str">
        <f ca="1">IFERROR(AVERAGE(OFFSET('DATOS REVISADOS'!$G$5,(((ROW()-9)*6)+6)+18,0,6,1)),"-")</f>
        <v>-</v>
      </c>
      <c r="J260" s="71" t="e">
        <f t="shared" ca="1" si="6"/>
        <v>#VALUE!</v>
      </c>
    </row>
    <row r="261" spans="1:10" x14ac:dyDescent="0.25">
      <c r="A261" s="69"/>
      <c r="B261" s="70">
        <f t="shared" si="7"/>
        <v>10.666666666666801</v>
      </c>
      <c r="C261" s="71" t="str">
        <f ca="1">IFERROR(AVERAGE(OFFSET('DATOS REVISADOS'!$C$5,(((ROW()-9)*6)+6)+18,0,6,1)),"-")</f>
        <v>-</v>
      </c>
      <c r="D261" s="71" t="str">
        <f ca="1">IFERROR(AVERAGE(OFFSET('DATOS REVISADOS'!$D$5,(((ROW()-9)*6)+6)+18,0,6,1)),"-")</f>
        <v>-</v>
      </c>
      <c r="E261" s="71" t="str">
        <f ca="1">IFERROR(AVERAGE(OFFSET('DATOS REVISADOS'!$E$5,(((ROW()-9)*6)+6)+18,0,6,1)),"-")</f>
        <v>-</v>
      </c>
      <c r="F261" s="62"/>
      <c r="G261" s="62"/>
      <c r="H261" s="71" t="str">
        <f ca="1">IFERROR(AVERAGE(OFFSET('DATOS REVISADOS'!$F$5,(((ROW()-9)*6)+6)+18,0,6,1)),"-")</f>
        <v>-</v>
      </c>
      <c r="I261" s="71" t="str">
        <f ca="1">IFERROR(AVERAGE(OFFSET('DATOS REVISADOS'!$G$5,(((ROW()-9)*6)+6)+18,0,6,1)),"-")</f>
        <v>-</v>
      </c>
      <c r="J261" s="71" t="e">
        <f t="shared" ca="1" si="6"/>
        <v>#VALUE!</v>
      </c>
    </row>
    <row r="262" spans="1:10" x14ac:dyDescent="0.25">
      <c r="A262" s="69"/>
      <c r="B262" s="70">
        <f t="shared" si="7"/>
        <v>10.708333333333469</v>
      </c>
      <c r="C262" s="71" t="str">
        <f ca="1">IFERROR(AVERAGE(OFFSET('DATOS REVISADOS'!$C$5,(((ROW()-9)*6)+6)+18,0,6,1)),"-")</f>
        <v>-</v>
      </c>
      <c r="D262" s="71" t="str">
        <f ca="1">IFERROR(AVERAGE(OFFSET('DATOS REVISADOS'!$D$5,(((ROW()-9)*6)+6)+18,0,6,1)),"-")</f>
        <v>-</v>
      </c>
      <c r="E262" s="71" t="str">
        <f ca="1">IFERROR(AVERAGE(OFFSET('DATOS REVISADOS'!$E$5,(((ROW()-9)*6)+6)+18,0,6,1)),"-")</f>
        <v>-</v>
      </c>
      <c r="F262" s="62"/>
      <c r="G262" s="62"/>
      <c r="H262" s="71" t="str">
        <f ca="1">IFERROR(AVERAGE(OFFSET('DATOS REVISADOS'!$F$5,(((ROW()-9)*6)+6)+18,0,6,1)),"-")</f>
        <v>-</v>
      </c>
      <c r="I262" s="71" t="str">
        <f ca="1">IFERROR(AVERAGE(OFFSET('DATOS REVISADOS'!$G$5,(((ROW()-9)*6)+6)+18,0,6,1)),"-")</f>
        <v>-</v>
      </c>
      <c r="J262" s="71" t="e">
        <f t="shared" ref="J262:J325" ca="1" si="8">+H262+I262</f>
        <v>#VALUE!</v>
      </c>
    </row>
    <row r="263" spans="1:10" x14ac:dyDescent="0.25">
      <c r="A263" s="69"/>
      <c r="B263" s="70">
        <f t="shared" si="7"/>
        <v>10.750000000000137</v>
      </c>
      <c r="C263" s="71" t="str">
        <f ca="1">IFERROR(AVERAGE(OFFSET('DATOS REVISADOS'!$C$5,(((ROW()-9)*6)+6)+18,0,6,1)),"-")</f>
        <v>-</v>
      </c>
      <c r="D263" s="71" t="str">
        <f ca="1">IFERROR(AVERAGE(OFFSET('DATOS REVISADOS'!$D$5,(((ROW()-9)*6)+6)+18,0,6,1)),"-")</f>
        <v>-</v>
      </c>
      <c r="E263" s="71" t="str">
        <f ca="1">IFERROR(AVERAGE(OFFSET('DATOS REVISADOS'!$E$5,(((ROW()-9)*6)+6)+18,0,6,1)),"-")</f>
        <v>-</v>
      </c>
      <c r="F263" s="62"/>
      <c r="G263" s="62"/>
      <c r="H263" s="71" t="str">
        <f ca="1">IFERROR(AVERAGE(OFFSET('DATOS REVISADOS'!$F$5,(((ROW()-9)*6)+6)+18,0,6,1)),"-")</f>
        <v>-</v>
      </c>
      <c r="I263" s="71" t="str">
        <f ca="1">IFERROR(AVERAGE(OFFSET('DATOS REVISADOS'!$G$5,(((ROW()-9)*6)+6)+18,0,6,1)),"-")</f>
        <v>-</v>
      </c>
      <c r="J263" s="71" t="e">
        <f t="shared" ca="1" si="8"/>
        <v>#VALUE!</v>
      </c>
    </row>
    <row r="264" spans="1:10" x14ac:dyDescent="0.25">
      <c r="A264" s="69"/>
      <c r="B264" s="70">
        <f t="shared" ref="B264:B327" si="9">+$B$6+B263</f>
        <v>10.791666666666805</v>
      </c>
      <c r="C264" s="71" t="str">
        <f ca="1">IFERROR(AVERAGE(OFFSET('DATOS REVISADOS'!$C$5,(((ROW()-9)*6)+6)+18,0,6,1)),"-")</f>
        <v>-</v>
      </c>
      <c r="D264" s="71" t="str">
        <f ca="1">IFERROR(AVERAGE(OFFSET('DATOS REVISADOS'!$D$5,(((ROW()-9)*6)+6)+18,0,6,1)),"-")</f>
        <v>-</v>
      </c>
      <c r="E264" s="71" t="str">
        <f ca="1">IFERROR(AVERAGE(OFFSET('DATOS REVISADOS'!$E$5,(((ROW()-9)*6)+6)+18,0,6,1)),"-")</f>
        <v>-</v>
      </c>
      <c r="F264" s="62"/>
      <c r="G264" s="62"/>
      <c r="H264" s="71" t="str">
        <f ca="1">IFERROR(AVERAGE(OFFSET('DATOS REVISADOS'!$F$5,(((ROW()-9)*6)+6)+18,0,6,1)),"-")</f>
        <v>-</v>
      </c>
      <c r="I264" s="71" t="str">
        <f ca="1">IFERROR(AVERAGE(OFFSET('DATOS REVISADOS'!$G$5,(((ROW()-9)*6)+6)+18,0,6,1)),"-")</f>
        <v>-</v>
      </c>
      <c r="J264" s="71" t="e">
        <f t="shared" ca="1" si="8"/>
        <v>#VALUE!</v>
      </c>
    </row>
    <row r="265" spans="1:10" x14ac:dyDescent="0.25">
      <c r="A265" s="69"/>
      <c r="B265" s="70">
        <f t="shared" si="9"/>
        <v>10.833333333333472</v>
      </c>
      <c r="C265" s="71" t="str">
        <f ca="1">IFERROR(AVERAGE(OFFSET('DATOS REVISADOS'!$C$5,(((ROW()-9)*6)+6)+18,0,6,1)),"-")</f>
        <v>-</v>
      </c>
      <c r="D265" s="71" t="str">
        <f ca="1">IFERROR(AVERAGE(OFFSET('DATOS REVISADOS'!$D$5,(((ROW()-9)*6)+6)+18,0,6,1)),"-")</f>
        <v>-</v>
      </c>
      <c r="E265" s="71" t="str">
        <f ca="1">IFERROR(AVERAGE(OFFSET('DATOS REVISADOS'!$E$5,(((ROW()-9)*6)+6)+18,0,6,1)),"-")</f>
        <v>-</v>
      </c>
      <c r="F265" s="62"/>
      <c r="G265" s="62"/>
      <c r="H265" s="71" t="str">
        <f ca="1">IFERROR(AVERAGE(OFFSET('DATOS REVISADOS'!$F$5,(((ROW()-9)*6)+6)+18,0,6,1)),"-")</f>
        <v>-</v>
      </c>
      <c r="I265" s="71" t="str">
        <f ca="1">IFERROR(AVERAGE(OFFSET('DATOS REVISADOS'!$G$5,(((ROW()-9)*6)+6)+18,0,6,1)),"-")</f>
        <v>-</v>
      </c>
      <c r="J265" s="71" t="e">
        <f t="shared" ca="1" si="8"/>
        <v>#VALUE!</v>
      </c>
    </row>
    <row r="266" spans="1:10" x14ac:dyDescent="0.25">
      <c r="A266" s="69"/>
      <c r="B266" s="70">
        <f t="shared" si="9"/>
        <v>10.87500000000014</v>
      </c>
      <c r="C266" s="71" t="str">
        <f ca="1">IFERROR(AVERAGE(OFFSET('DATOS REVISADOS'!$C$5,(((ROW()-9)*6)+6)+18,0,6,1)),"-")</f>
        <v>-</v>
      </c>
      <c r="D266" s="71" t="str">
        <f ca="1">IFERROR(AVERAGE(OFFSET('DATOS REVISADOS'!$D$5,(((ROW()-9)*6)+6)+18,0,6,1)),"-")</f>
        <v>-</v>
      </c>
      <c r="E266" s="71" t="str">
        <f ca="1">IFERROR(AVERAGE(OFFSET('DATOS REVISADOS'!$E$5,(((ROW()-9)*6)+6)+18,0,6,1)),"-")</f>
        <v>-</v>
      </c>
      <c r="F266" s="62"/>
      <c r="G266" s="62"/>
      <c r="H266" s="71" t="str">
        <f ca="1">IFERROR(AVERAGE(OFFSET('DATOS REVISADOS'!$F$5,(((ROW()-9)*6)+6)+18,0,6,1)),"-")</f>
        <v>-</v>
      </c>
      <c r="I266" s="71" t="str">
        <f ca="1">IFERROR(AVERAGE(OFFSET('DATOS REVISADOS'!$G$5,(((ROW()-9)*6)+6)+18,0,6,1)),"-")</f>
        <v>-</v>
      </c>
      <c r="J266" s="71" t="e">
        <f t="shared" ca="1" si="8"/>
        <v>#VALUE!</v>
      </c>
    </row>
    <row r="267" spans="1:10" x14ac:dyDescent="0.25">
      <c r="A267" s="69"/>
      <c r="B267" s="70">
        <f t="shared" si="9"/>
        <v>10.916666666666808</v>
      </c>
      <c r="C267" s="71" t="str">
        <f ca="1">IFERROR(AVERAGE(OFFSET('DATOS REVISADOS'!$C$5,(((ROW()-9)*6)+6)+18,0,6,1)),"-")</f>
        <v>-</v>
      </c>
      <c r="D267" s="71" t="str">
        <f ca="1">IFERROR(AVERAGE(OFFSET('DATOS REVISADOS'!$D$5,(((ROW()-9)*6)+6)+18,0,6,1)),"-")</f>
        <v>-</v>
      </c>
      <c r="E267" s="71" t="str">
        <f ca="1">IFERROR(AVERAGE(OFFSET('DATOS REVISADOS'!$E$5,(((ROW()-9)*6)+6)+18,0,6,1)),"-")</f>
        <v>-</v>
      </c>
      <c r="F267" s="62"/>
      <c r="G267" s="62"/>
      <c r="H267" s="71" t="str">
        <f ca="1">IFERROR(AVERAGE(OFFSET('DATOS REVISADOS'!$F$5,(((ROW()-9)*6)+6)+18,0,6,1)),"-")</f>
        <v>-</v>
      </c>
      <c r="I267" s="71" t="str">
        <f ca="1">IFERROR(AVERAGE(OFFSET('DATOS REVISADOS'!$G$5,(((ROW()-9)*6)+6)+18,0,6,1)),"-")</f>
        <v>-</v>
      </c>
      <c r="J267" s="71" t="e">
        <f t="shared" ca="1" si="8"/>
        <v>#VALUE!</v>
      </c>
    </row>
    <row r="268" spans="1:10" x14ac:dyDescent="0.25">
      <c r="A268" s="69"/>
      <c r="B268" s="70">
        <f t="shared" si="9"/>
        <v>10.958333333333476</v>
      </c>
      <c r="C268" s="71" t="str">
        <f ca="1">IFERROR(AVERAGE(OFFSET('DATOS REVISADOS'!$C$5,(((ROW()-9)*6)+6)+18,0,6,1)),"-")</f>
        <v>-</v>
      </c>
      <c r="D268" s="71" t="str">
        <f ca="1">IFERROR(AVERAGE(OFFSET('DATOS REVISADOS'!$D$5,(((ROW()-9)*6)+6)+18,0,6,1)),"-")</f>
        <v>-</v>
      </c>
      <c r="E268" s="71" t="str">
        <f ca="1">IFERROR(AVERAGE(OFFSET('DATOS REVISADOS'!$E$5,(((ROW()-9)*6)+6)+18,0,6,1)),"-")</f>
        <v>-</v>
      </c>
      <c r="F268" s="62"/>
      <c r="G268" s="62"/>
      <c r="H268" s="71" t="str">
        <f ca="1">IFERROR(AVERAGE(OFFSET('DATOS REVISADOS'!$F$5,(((ROW()-9)*6)+6)+18,0,6,1)),"-")</f>
        <v>-</v>
      </c>
      <c r="I268" s="71" t="str">
        <f ca="1">IFERROR(AVERAGE(OFFSET('DATOS REVISADOS'!$G$5,(((ROW()-9)*6)+6)+18,0,6,1)),"-")</f>
        <v>-</v>
      </c>
      <c r="J268" s="71" t="e">
        <f t="shared" ca="1" si="8"/>
        <v>#VALUE!</v>
      </c>
    </row>
    <row r="269" spans="1:10" x14ac:dyDescent="0.25">
      <c r="A269" s="69"/>
      <c r="B269" s="70">
        <f t="shared" si="9"/>
        <v>11.000000000000144</v>
      </c>
      <c r="C269" s="71" t="str">
        <f ca="1">IFERROR(AVERAGE(OFFSET('DATOS REVISADOS'!$C$5,(((ROW()-9)*6)+6)+18,0,6,1)),"-")</f>
        <v>-</v>
      </c>
      <c r="D269" s="71" t="str">
        <f ca="1">IFERROR(AVERAGE(OFFSET('DATOS REVISADOS'!$D$5,(((ROW()-9)*6)+6)+18,0,6,1)),"-")</f>
        <v>-</v>
      </c>
      <c r="E269" s="71" t="str">
        <f ca="1">IFERROR(AVERAGE(OFFSET('DATOS REVISADOS'!$E$5,(((ROW()-9)*6)+6)+18,0,6,1)),"-")</f>
        <v>-</v>
      </c>
      <c r="F269" s="62"/>
      <c r="G269" s="62"/>
      <c r="H269" s="71" t="str">
        <f ca="1">IFERROR(AVERAGE(OFFSET('DATOS REVISADOS'!$F$5,(((ROW()-9)*6)+6)+18,0,6,1)),"-")</f>
        <v>-</v>
      </c>
      <c r="I269" s="71" t="str">
        <f ca="1">IFERROR(AVERAGE(OFFSET('DATOS REVISADOS'!$G$5,(((ROW()-9)*6)+6)+18,0,6,1)),"-")</f>
        <v>-</v>
      </c>
      <c r="J269" s="71" t="e">
        <f t="shared" ca="1" si="8"/>
        <v>#VALUE!</v>
      </c>
    </row>
    <row r="270" spans="1:10" x14ac:dyDescent="0.25">
      <c r="A270" s="69"/>
      <c r="B270" s="70">
        <f t="shared" si="9"/>
        <v>11.041666666666812</v>
      </c>
      <c r="C270" s="71" t="str">
        <f ca="1">IFERROR(AVERAGE(OFFSET('DATOS REVISADOS'!$C$5,(((ROW()-9)*6)+6)+18,0,6,1)),"-")</f>
        <v>-</v>
      </c>
      <c r="D270" s="71" t="str">
        <f ca="1">IFERROR(AVERAGE(OFFSET('DATOS REVISADOS'!$D$5,(((ROW()-9)*6)+6)+18,0,6,1)),"-")</f>
        <v>-</v>
      </c>
      <c r="E270" s="71" t="str">
        <f ca="1">IFERROR(AVERAGE(OFFSET('DATOS REVISADOS'!$E$5,(((ROW()-9)*6)+6)+18,0,6,1)),"-")</f>
        <v>-</v>
      </c>
      <c r="F270" s="62"/>
      <c r="G270" s="62"/>
      <c r="H270" s="71" t="str">
        <f ca="1">IFERROR(AVERAGE(OFFSET('DATOS REVISADOS'!$F$5,(((ROW()-9)*6)+6)+18,0,6,1)),"-")</f>
        <v>-</v>
      </c>
      <c r="I270" s="71" t="str">
        <f ca="1">IFERROR(AVERAGE(OFFSET('DATOS REVISADOS'!$G$5,(((ROW()-9)*6)+6)+18,0,6,1)),"-")</f>
        <v>-</v>
      </c>
      <c r="J270" s="71" t="e">
        <f t="shared" ca="1" si="8"/>
        <v>#VALUE!</v>
      </c>
    </row>
    <row r="271" spans="1:10" x14ac:dyDescent="0.25">
      <c r="A271" s="69"/>
      <c r="B271" s="70">
        <f t="shared" si="9"/>
        <v>11.08333333333348</v>
      </c>
      <c r="C271" s="71" t="str">
        <f ca="1">IFERROR(AVERAGE(OFFSET('DATOS REVISADOS'!$C$5,(((ROW()-9)*6)+6)+18,0,6,1)),"-")</f>
        <v>-</v>
      </c>
      <c r="D271" s="71" t="str">
        <f ca="1">IFERROR(AVERAGE(OFFSET('DATOS REVISADOS'!$D$5,(((ROW()-9)*6)+6)+18,0,6,1)),"-")</f>
        <v>-</v>
      </c>
      <c r="E271" s="71" t="str">
        <f ca="1">IFERROR(AVERAGE(OFFSET('DATOS REVISADOS'!$E$5,(((ROW()-9)*6)+6)+18,0,6,1)),"-")</f>
        <v>-</v>
      </c>
      <c r="F271" s="62"/>
      <c r="G271" s="62"/>
      <c r="H271" s="71" t="str">
        <f ca="1">IFERROR(AVERAGE(OFFSET('DATOS REVISADOS'!$F$5,(((ROW()-9)*6)+6)+18,0,6,1)),"-")</f>
        <v>-</v>
      </c>
      <c r="I271" s="71" t="str">
        <f ca="1">IFERROR(AVERAGE(OFFSET('DATOS REVISADOS'!$G$5,(((ROW()-9)*6)+6)+18,0,6,1)),"-")</f>
        <v>-</v>
      </c>
      <c r="J271" s="71" t="e">
        <f t="shared" ca="1" si="8"/>
        <v>#VALUE!</v>
      </c>
    </row>
    <row r="272" spans="1:10" x14ac:dyDescent="0.25">
      <c r="A272" s="69"/>
      <c r="B272" s="70">
        <f t="shared" si="9"/>
        <v>11.125000000000147</v>
      </c>
      <c r="C272" s="71" t="str">
        <f ca="1">IFERROR(AVERAGE(OFFSET('DATOS REVISADOS'!$C$5,(((ROW()-9)*6)+6)+18,0,6,1)),"-")</f>
        <v>-</v>
      </c>
      <c r="D272" s="71" t="str">
        <f ca="1">IFERROR(AVERAGE(OFFSET('DATOS REVISADOS'!$D$5,(((ROW()-9)*6)+6)+18,0,6,1)),"-")</f>
        <v>-</v>
      </c>
      <c r="E272" s="71" t="str">
        <f ca="1">IFERROR(AVERAGE(OFFSET('DATOS REVISADOS'!$E$5,(((ROW()-9)*6)+6)+18,0,6,1)),"-")</f>
        <v>-</v>
      </c>
      <c r="F272" s="62"/>
      <c r="G272" s="62"/>
      <c r="H272" s="71" t="str">
        <f ca="1">IFERROR(AVERAGE(OFFSET('DATOS REVISADOS'!$F$5,(((ROW()-9)*6)+6)+18,0,6,1)),"-")</f>
        <v>-</v>
      </c>
      <c r="I272" s="71" t="str">
        <f ca="1">IFERROR(AVERAGE(OFFSET('DATOS REVISADOS'!$G$5,(((ROW()-9)*6)+6)+18,0,6,1)),"-")</f>
        <v>-</v>
      </c>
      <c r="J272" s="71" t="e">
        <f t="shared" ca="1" si="8"/>
        <v>#VALUE!</v>
      </c>
    </row>
    <row r="273" spans="1:10" x14ac:dyDescent="0.25">
      <c r="A273" s="69"/>
      <c r="B273" s="70">
        <f t="shared" si="9"/>
        <v>11.166666666666815</v>
      </c>
      <c r="C273" s="71" t="str">
        <f ca="1">IFERROR(AVERAGE(OFFSET('DATOS REVISADOS'!$C$5,(((ROW()-9)*6)+6)+18,0,6,1)),"-")</f>
        <v>-</v>
      </c>
      <c r="D273" s="71" t="str">
        <f ca="1">IFERROR(AVERAGE(OFFSET('DATOS REVISADOS'!$D$5,(((ROW()-9)*6)+6)+18,0,6,1)),"-")</f>
        <v>-</v>
      </c>
      <c r="E273" s="71" t="str">
        <f ca="1">IFERROR(AVERAGE(OFFSET('DATOS REVISADOS'!$E$5,(((ROW()-9)*6)+6)+18,0,6,1)),"-")</f>
        <v>-</v>
      </c>
      <c r="F273" s="62"/>
      <c r="G273" s="62"/>
      <c r="H273" s="71" t="str">
        <f ca="1">IFERROR(AVERAGE(OFFSET('DATOS REVISADOS'!$F$5,(((ROW()-9)*6)+6)+18,0,6,1)),"-")</f>
        <v>-</v>
      </c>
      <c r="I273" s="71" t="str">
        <f ca="1">IFERROR(AVERAGE(OFFSET('DATOS REVISADOS'!$G$5,(((ROW()-9)*6)+6)+18,0,6,1)),"-")</f>
        <v>-</v>
      </c>
      <c r="J273" s="71" t="e">
        <f t="shared" ca="1" si="8"/>
        <v>#VALUE!</v>
      </c>
    </row>
    <row r="274" spans="1:10" x14ac:dyDescent="0.25">
      <c r="A274" s="69"/>
      <c r="B274" s="70">
        <f t="shared" si="9"/>
        <v>11.208333333333483</v>
      </c>
      <c r="C274" s="71" t="str">
        <f ca="1">IFERROR(AVERAGE(OFFSET('DATOS REVISADOS'!$C$5,(((ROW()-9)*6)+6)+18,0,6,1)),"-")</f>
        <v>-</v>
      </c>
      <c r="D274" s="71" t="str">
        <f ca="1">IFERROR(AVERAGE(OFFSET('DATOS REVISADOS'!$D$5,(((ROW()-9)*6)+6)+18,0,6,1)),"-")</f>
        <v>-</v>
      </c>
      <c r="E274" s="71" t="str">
        <f ca="1">IFERROR(AVERAGE(OFFSET('DATOS REVISADOS'!$E$5,(((ROW()-9)*6)+6)+18,0,6,1)),"-")</f>
        <v>-</v>
      </c>
      <c r="F274" s="62"/>
      <c r="G274" s="62"/>
      <c r="H274" s="71" t="str">
        <f ca="1">IFERROR(AVERAGE(OFFSET('DATOS REVISADOS'!$F$5,(((ROW()-9)*6)+6)+18,0,6,1)),"-")</f>
        <v>-</v>
      </c>
      <c r="I274" s="71" t="str">
        <f ca="1">IFERROR(AVERAGE(OFFSET('DATOS REVISADOS'!$G$5,(((ROW()-9)*6)+6)+18,0,6,1)),"-")</f>
        <v>-</v>
      </c>
      <c r="J274" s="71" t="e">
        <f t="shared" ca="1" si="8"/>
        <v>#VALUE!</v>
      </c>
    </row>
    <row r="275" spans="1:10" x14ac:dyDescent="0.25">
      <c r="A275" s="69"/>
      <c r="B275" s="70">
        <f t="shared" si="9"/>
        <v>11.250000000000151</v>
      </c>
      <c r="C275" s="71" t="str">
        <f ca="1">IFERROR(AVERAGE(OFFSET('DATOS REVISADOS'!$C$5,(((ROW()-9)*6)+6)+18,0,6,1)),"-")</f>
        <v>-</v>
      </c>
      <c r="D275" s="71" t="str">
        <f ca="1">IFERROR(AVERAGE(OFFSET('DATOS REVISADOS'!$D$5,(((ROW()-9)*6)+6)+18,0,6,1)),"-")</f>
        <v>-</v>
      </c>
      <c r="E275" s="71" t="str">
        <f ca="1">IFERROR(AVERAGE(OFFSET('DATOS REVISADOS'!$E$5,(((ROW()-9)*6)+6)+18,0,6,1)),"-")</f>
        <v>-</v>
      </c>
      <c r="F275" s="62"/>
      <c r="G275" s="62"/>
      <c r="H275" s="71" t="str">
        <f ca="1">IFERROR(AVERAGE(OFFSET('DATOS REVISADOS'!$F$5,(((ROW()-9)*6)+6)+18,0,6,1)),"-")</f>
        <v>-</v>
      </c>
      <c r="I275" s="71" t="str">
        <f ca="1">IFERROR(AVERAGE(OFFSET('DATOS REVISADOS'!$G$5,(((ROW()-9)*6)+6)+18,0,6,1)),"-")</f>
        <v>-</v>
      </c>
      <c r="J275" s="71" t="e">
        <f t="shared" ca="1" si="8"/>
        <v>#VALUE!</v>
      </c>
    </row>
    <row r="276" spans="1:10" x14ac:dyDescent="0.25">
      <c r="A276" s="69"/>
      <c r="B276" s="70">
        <f t="shared" si="9"/>
        <v>11.291666666666819</v>
      </c>
      <c r="C276" s="71" t="str">
        <f ca="1">IFERROR(AVERAGE(OFFSET('DATOS REVISADOS'!$C$5,(((ROW()-9)*6)+6)+18,0,6,1)),"-")</f>
        <v>-</v>
      </c>
      <c r="D276" s="71" t="str">
        <f ca="1">IFERROR(AVERAGE(OFFSET('DATOS REVISADOS'!$D$5,(((ROW()-9)*6)+6)+18,0,6,1)),"-")</f>
        <v>-</v>
      </c>
      <c r="E276" s="71" t="str">
        <f ca="1">IFERROR(AVERAGE(OFFSET('DATOS REVISADOS'!$E$5,(((ROW()-9)*6)+6)+18,0,6,1)),"-")</f>
        <v>-</v>
      </c>
      <c r="F276" s="62"/>
      <c r="G276" s="62"/>
      <c r="H276" s="71" t="str">
        <f ca="1">IFERROR(AVERAGE(OFFSET('DATOS REVISADOS'!$F$5,(((ROW()-9)*6)+6)+18,0,6,1)),"-")</f>
        <v>-</v>
      </c>
      <c r="I276" s="71" t="str">
        <f ca="1">IFERROR(AVERAGE(OFFSET('DATOS REVISADOS'!$G$5,(((ROW()-9)*6)+6)+18,0,6,1)),"-")</f>
        <v>-</v>
      </c>
      <c r="J276" s="71" t="e">
        <f t="shared" ca="1" si="8"/>
        <v>#VALUE!</v>
      </c>
    </row>
    <row r="277" spans="1:10" x14ac:dyDescent="0.25">
      <c r="A277" s="69"/>
      <c r="B277" s="70">
        <f t="shared" si="9"/>
        <v>11.333333333333487</v>
      </c>
      <c r="C277" s="71" t="str">
        <f ca="1">IFERROR(AVERAGE(OFFSET('DATOS REVISADOS'!$C$5,(((ROW()-9)*6)+6)+18,0,6,1)),"-")</f>
        <v>-</v>
      </c>
      <c r="D277" s="71" t="str">
        <f ca="1">IFERROR(AVERAGE(OFFSET('DATOS REVISADOS'!$D$5,(((ROW()-9)*6)+6)+18,0,6,1)),"-")</f>
        <v>-</v>
      </c>
      <c r="E277" s="71" t="str">
        <f ca="1">IFERROR(AVERAGE(OFFSET('DATOS REVISADOS'!$E$5,(((ROW()-9)*6)+6)+18,0,6,1)),"-")</f>
        <v>-</v>
      </c>
      <c r="F277" s="62"/>
      <c r="G277" s="62"/>
      <c r="H277" s="71" t="str">
        <f ca="1">IFERROR(AVERAGE(OFFSET('DATOS REVISADOS'!$F$5,(((ROW()-9)*6)+6)+18,0,6,1)),"-")</f>
        <v>-</v>
      </c>
      <c r="I277" s="71" t="str">
        <f ca="1">IFERROR(AVERAGE(OFFSET('DATOS REVISADOS'!$G$5,(((ROW()-9)*6)+6)+18,0,6,1)),"-")</f>
        <v>-</v>
      </c>
      <c r="J277" s="71" t="e">
        <f t="shared" ca="1" si="8"/>
        <v>#VALUE!</v>
      </c>
    </row>
    <row r="278" spans="1:10" x14ac:dyDescent="0.25">
      <c r="A278" s="69"/>
      <c r="B278" s="70">
        <f t="shared" si="9"/>
        <v>11.375000000000155</v>
      </c>
      <c r="C278" s="71" t="str">
        <f ca="1">IFERROR(AVERAGE(OFFSET('DATOS REVISADOS'!$C$5,(((ROW()-9)*6)+6)+18,0,6,1)),"-")</f>
        <v>-</v>
      </c>
      <c r="D278" s="71" t="str">
        <f ca="1">IFERROR(AVERAGE(OFFSET('DATOS REVISADOS'!$D$5,(((ROW()-9)*6)+6)+18,0,6,1)),"-")</f>
        <v>-</v>
      </c>
      <c r="E278" s="71" t="str">
        <f ca="1">IFERROR(AVERAGE(OFFSET('DATOS REVISADOS'!$E$5,(((ROW()-9)*6)+6)+18,0,6,1)),"-")</f>
        <v>-</v>
      </c>
      <c r="F278" s="62"/>
      <c r="G278" s="62"/>
      <c r="H278" s="71" t="str">
        <f ca="1">IFERROR(AVERAGE(OFFSET('DATOS REVISADOS'!$F$5,(((ROW()-9)*6)+6)+18,0,6,1)),"-")</f>
        <v>-</v>
      </c>
      <c r="I278" s="71" t="str">
        <f ca="1">IFERROR(AVERAGE(OFFSET('DATOS REVISADOS'!$G$5,(((ROW()-9)*6)+6)+18,0,6,1)),"-")</f>
        <v>-</v>
      </c>
      <c r="J278" s="71" t="e">
        <f t="shared" ca="1" si="8"/>
        <v>#VALUE!</v>
      </c>
    </row>
    <row r="279" spans="1:10" x14ac:dyDescent="0.25">
      <c r="A279" s="69"/>
      <c r="B279" s="70">
        <f t="shared" si="9"/>
        <v>11.416666666666822</v>
      </c>
      <c r="C279" s="71" t="str">
        <f ca="1">IFERROR(AVERAGE(OFFSET('DATOS REVISADOS'!$C$5,(((ROW()-9)*6)+6)+18,0,6,1)),"-")</f>
        <v>-</v>
      </c>
      <c r="D279" s="71" t="str">
        <f ca="1">IFERROR(AVERAGE(OFFSET('DATOS REVISADOS'!$D$5,(((ROW()-9)*6)+6)+18,0,6,1)),"-")</f>
        <v>-</v>
      </c>
      <c r="E279" s="71" t="str">
        <f ca="1">IFERROR(AVERAGE(OFFSET('DATOS REVISADOS'!$E$5,(((ROW()-9)*6)+6)+18,0,6,1)),"-")</f>
        <v>-</v>
      </c>
      <c r="F279" s="62"/>
      <c r="G279" s="62"/>
      <c r="H279" s="71" t="str">
        <f ca="1">IFERROR(AVERAGE(OFFSET('DATOS REVISADOS'!$F$5,(((ROW()-9)*6)+6)+18,0,6,1)),"-")</f>
        <v>-</v>
      </c>
      <c r="I279" s="71" t="str">
        <f ca="1">IFERROR(AVERAGE(OFFSET('DATOS REVISADOS'!$G$5,(((ROW()-9)*6)+6)+18,0,6,1)),"-")</f>
        <v>-</v>
      </c>
      <c r="J279" s="71" t="e">
        <f t="shared" ca="1" si="8"/>
        <v>#VALUE!</v>
      </c>
    </row>
    <row r="280" spans="1:10" x14ac:dyDescent="0.25">
      <c r="A280" s="69"/>
      <c r="B280" s="70">
        <f t="shared" si="9"/>
        <v>11.45833333333349</v>
      </c>
      <c r="C280" s="71" t="str">
        <f ca="1">IFERROR(AVERAGE(OFFSET('DATOS REVISADOS'!$C$5,(((ROW()-9)*6)+6)+18,0,6,1)),"-")</f>
        <v>-</v>
      </c>
      <c r="D280" s="71" t="str">
        <f ca="1">IFERROR(AVERAGE(OFFSET('DATOS REVISADOS'!$D$5,(((ROW()-9)*6)+6)+18,0,6,1)),"-")</f>
        <v>-</v>
      </c>
      <c r="E280" s="71" t="str">
        <f ca="1">IFERROR(AVERAGE(OFFSET('DATOS REVISADOS'!$E$5,(((ROW()-9)*6)+6)+18,0,6,1)),"-")</f>
        <v>-</v>
      </c>
      <c r="F280" s="62"/>
      <c r="G280" s="62"/>
      <c r="H280" s="71" t="str">
        <f ca="1">IFERROR(AVERAGE(OFFSET('DATOS REVISADOS'!$F$5,(((ROW()-9)*6)+6)+18,0,6,1)),"-")</f>
        <v>-</v>
      </c>
      <c r="I280" s="71" t="str">
        <f ca="1">IFERROR(AVERAGE(OFFSET('DATOS REVISADOS'!$G$5,(((ROW()-9)*6)+6)+18,0,6,1)),"-")</f>
        <v>-</v>
      </c>
      <c r="J280" s="71" t="e">
        <f t="shared" ca="1" si="8"/>
        <v>#VALUE!</v>
      </c>
    </row>
    <row r="281" spans="1:10" x14ac:dyDescent="0.25">
      <c r="A281" s="69"/>
      <c r="B281" s="70">
        <f t="shared" si="9"/>
        <v>11.500000000000158</v>
      </c>
      <c r="C281" s="71" t="str">
        <f ca="1">IFERROR(AVERAGE(OFFSET('DATOS REVISADOS'!$C$5,(((ROW()-9)*6)+6)+18,0,6,1)),"-")</f>
        <v>-</v>
      </c>
      <c r="D281" s="71" t="str">
        <f ca="1">IFERROR(AVERAGE(OFFSET('DATOS REVISADOS'!$D$5,(((ROW()-9)*6)+6)+18,0,6,1)),"-")</f>
        <v>-</v>
      </c>
      <c r="E281" s="71" t="str">
        <f ca="1">IFERROR(AVERAGE(OFFSET('DATOS REVISADOS'!$E$5,(((ROW()-9)*6)+6)+18,0,6,1)),"-")</f>
        <v>-</v>
      </c>
      <c r="F281" s="62"/>
      <c r="G281" s="62"/>
      <c r="H281" s="71" t="str">
        <f ca="1">IFERROR(AVERAGE(OFFSET('DATOS REVISADOS'!$F$5,(((ROW()-9)*6)+6)+18,0,6,1)),"-")</f>
        <v>-</v>
      </c>
      <c r="I281" s="71" t="str">
        <f ca="1">IFERROR(AVERAGE(OFFSET('DATOS REVISADOS'!$G$5,(((ROW()-9)*6)+6)+18,0,6,1)),"-")</f>
        <v>-</v>
      </c>
      <c r="J281" s="71" t="e">
        <f t="shared" ca="1" si="8"/>
        <v>#VALUE!</v>
      </c>
    </row>
    <row r="282" spans="1:10" x14ac:dyDescent="0.25">
      <c r="A282" s="69"/>
      <c r="B282" s="70">
        <f t="shared" si="9"/>
        <v>11.541666666666826</v>
      </c>
      <c r="C282" s="71" t="str">
        <f ca="1">IFERROR(AVERAGE(OFFSET('DATOS REVISADOS'!$C$5,(((ROW()-9)*6)+6)+18,0,6,1)),"-")</f>
        <v>-</v>
      </c>
      <c r="D282" s="71" t="str">
        <f ca="1">IFERROR(AVERAGE(OFFSET('DATOS REVISADOS'!$D$5,(((ROW()-9)*6)+6)+18,0,6,1)),"-")</f>
        <v>-</v>
      </c>
      <c r="E282" s="71" t="str">
        <f ca="1">IFERROR(AVERAGE(OFFSET('DATOS REVISADOS'!$E$5,(((ROW()-9)*6)+6)+18,0,6,1)),"-")</f>
        <v>-</v>
      </c>
      <c r="F282" s="62"/>
      <c r="G282" s="62"/>
      <c r="H282" s="71" t="str">
        <f ca="1">IFERROR(AVERAGE(OFFSET('DATOS REVISADOS'!$F$5,(((ROW()-9)*6)+6)+18,0,6,1)),"-")</f>
        <v>-</v>
      </c>
      <c r="I282" s="71" t="str">
        <f ca="1">IFERROR(AVERAGE(OFFSET('DATOS REVISADOS'!$G$5,(((ROW()-9)*6)+6)+18,0,6,1)),"-")</f>
        <v>-</v>
      </c>
      <c r="J282" s="71" t="e">
        <f t="shared" ca="1" si="8"/>
        <v>#VALUE!</v>
      </c>
    </row>
    <row r="283" spans="1:10" x14ac:dyDescent="0.25">
      <c r="A283" s="69"/>
      <c r="B283" s="70">
        <f t="shared" si="9"/>
        <v>11.583333333333494</v>
      </c>
      <c r="C283" s="71" t="str">
        <f ca="1">IFERROR(AVERAGE(OFFSET('DATOS REVISADOS'!$C$5,(((ROW()-9)*6)+6)+18,0,6,1)),"-")</f>
        <v>-</v>
      </c>
      <c r="D283" s="71" t="str">
        <f ca="1">IFERROR(AVERAGE(OFFSET('DATOS REVISADOS'!$D$5,(((ROW()-9)*6)+6)+18,0,6,1)),"-")</f>
        <v>-</v>
      </c>
      <c r="E283" s="71" t="str">
        <f ca="1">IFERROR(AVERAGE(OFFSET('DATOS REVISADOS'!$E$5,(((ROW()-9)*6)+6)+18,0,6,1)),"-")</f>
        <v>-</v>
      </c>
      <c r="F283" s="62"/>
      <c r="G283" s="62"/>
      <c r="H283" s="71" t="str">
        <f ca="1">IFERROR(AVERAGE(OFFSET('DATOS REVISADOS'!$F$5,(((ROW()-9)*6)+6)+18,0,6,1)),"-")</f>
        <v>-</v>
      </c>
      <c r="I283" s="71" t="str">
        <f ca="1">IFERROR(AVERAGE(OFFSET('DATOS REVISADOS'!$G$5,(((ROW()-9)*6)+6)+18,0,6,1)),"-")</f>
        <v>-</v>
      </c>
      <c r="J283" s="71" t="e">
        <f t="shared" ca="1" si="8"/>
        <v>#VALUE!</v>
      </c>
    </row>
    <row r="284" spans="1:10" x14ac:dyDescent="0.25">
      <c r="A284" s="69"/>
      <c r="B284" s="70">
        <f t="shared" si="9"/>
        <v>11.625000000000162</v>
      </c>
      <c r="C284" s="71" t="str">
        <f ca="1">IFERROR(AVERAGE(OFFSET('DATOS REVISADOS'!$C$5,(((ROW()-9)*6)+6)+18,0,6,1)),"-")</f>
        <v>-</v>
      </c>
      <c r="D284" s="71" t="str">
        <f ca="1">IFERROR(AVERAGE(OFFSET('DATOS REVISADOS'!$D$5,(((ROW()-9)*6)+6)+18,0,6,1)),"-")</f>
        <v>-</v>
      </c>
      <c r="E284" s="71" t="str">
        <f ca="1">IFERROR(AVERAGE(OFFSET('DATOS REVISADOS'!$E$5,(((ROW()-9)*6)+6)+18,0,6,1)),"-")</f>
        <v>-</v>
      </c>
      <c r="F284" s="62"/>
      <c r="G284" s="62"/>
      <c r="H284" s="71" t="str">
        <f ca="1">IFERROR(AVERAGE(OFFSET('DATOS REVISADOS'!$F$5,(((ROW()-9)*6)+6)+18,0,6,1)),"-")</f>
        <v>-</v>
      </c>
      <c r="I284" s="71" t="str">
        <f ca="1">IFERROR(AVERAGE(OFFSET('DATOS REVISADOS'!$G$5,(((ROW()-9)*6)+6)+18,0,6,1)),"-")</f>
        <v>-</v>
      </c>
      <c r="J284" s="71" t="e">
        <f t="shared" ca="1" si="8"/>
        <v>#VALUE!</v>
      </c>
    </row>
    <row r="285" spans="1:10" x14ac:dyDescent="0.25">
      <c r="A285" s="69"/>
      <c r="B285" s="70">
        <f t="shared" si="9"/>
        <v>11.666666666666829</v>
      </c>
      <c r="C285" s="71" t="str">
        <f ca="1">IFERROR(AVERAGE(OFFSET('DATOS REVISADOS'!$C$5,(((ROW()-9)*6)+6)+18,0,6,1)),"-")</f>
        <v>-</v>
      </c>
      <c r="D285" s="71" t="str">
        <f ca="1">IFERROR(AVERAGE(OFFSET('DATOS REVISADOS'!$D$5,(((ROW()-9)*6)+6)+18,0,6,1)),"-")</f>
        <v>-</v>
      </c>
      <c r="E285" s="71" t="str">
        <f ca="1">IFERROR(AVERAGE(OFFSET('DATOS REVISADOS'!$E$5,(((ROW()-9)*6)+6)+18,0,6,1)),"-")</f>
        <v>-</v>
      </c>
      <c r="F285" s="62"/>
      <c r="G285" s="62"/>
      <c r="H285" s="71" t="str">
        <f ca="1">IFERROR(AVERAGE(OFFSET('DATOS REVISADOS'!$F$5,(((ROW()-9)*6)+6)+18,0,6,1)),"-")</f>
        <v>-</v>
      </c>
      <c r="I285" s="71" t="str">
        <f ca="1">IFERROR(AVERAGE(OFFSET('DATOS REVISADOS'!$G$5,(((ROW()-9)*6)+6)+18,0,6,1)),"-")</f>
        <v>-</v>
      </c>
      <c r="J285" s="71" t="e">
        <f t="shared" ca="1" si="8"/>
        <v>#VALUE!</v>
      </c>
    </row>
    <row r="286" spans="1:10" x14ac:dyDescent="0.25">
      <c r="A286" s="69"/>
      <c r="B286" s="70">
        <f t="shared" si="9"/>
        <v>11.708333333333497</v>
      </c>
      <c r="C286" s="71" t="str">
        <f ca="1">IFERROR(AVERAGE(OFFSET('DATOS REVISADOS'!$C$5,(((ROW()-9)*6)+6)+18,0,6,1)),"-")</f>
        <v>-</v>
      </c>
      <c r="D286" s="71" t="str">
        <f ca="1">IFERROR(AVERAGE(OFFSET('DATOS REVISADOS'!$D$5,(((ROW()-9)*6)+6)+18,0,6,1)),"-")</f>
        <v>-</v>
      </c>
      <c r="E286" s="71" t="str">
        <f ca="1">IFERROR(AVERAGE(OFFSET('DATOS REVISADOS'!$E$5,(((ROW()-9)*6)+6)+18,0,6,1)),"-")</f>
        <v>-</v>
      </c>
      <c r="F286" s="62"/>
      <c r="G286" s="62"/>
      <c r="H286" s="71" t="str">
        <f ca="1">IFERROR(AVERAGE(OFFSET('DATOS REVISADOS'!$F$5,(((ROW()-9)*6)+6)+18,0,6,1)),"-")</f>
        <v>-</v>
      </c>
      <c r="I286" s="71" t="str">
        <f ca="1">IFERROR(AVERAGE(OFFSET('DATOS REVISADOS'!$G$5,(((ROW()-9)*6)+6)+18,0,6,1)),"-")</f>
        <v>-</v>
      </c>
      <c r="J286" s="71" t="e">
        <f t="shared" ca="1" si="8"/>
        <v>#VALUE!</v>
      </c>
    </row>
    <row r="287" spans="1:10" x14ac:dyDescent="0.25">
      <c r="A287" s="69"/>
      <c r="B287" s="70">
        <f t="shared" si="9"/>
        <v>11.750000000000165</v>
      </c>
      <c r="C287" s="71" t="str">
        <f ca="1">IFERROR(AVERAGE(OFFSET('DATOS REVISADOS'!$C$5,(((ROW()-9)*6)+6)+18,0,6,1)),"-")</f>
        <v>-</v>
      </c>
      <c r="D287" s="71" t="str">
        <f ca="1">IFERROR(AVERAGE(OFFSET('DATOS REVISADOS'!$D$5,(((ROW()-9)*6)+6)+18,0,6,1)),"-")</f>
        <v>-</v>
      </c>
      <c r="E287" s="71" t="str">
        <f ca="1">IFERROR(AVERAGE(OFFSET('DATOS REVISADOS'!$E$5,(((ROW()-9)*6)+6)+18,0,6,1)),"-")</f>
        <v>-</v>
      </c>
      <c r="F287" s="62"/>
      <c r="G287" s="62"/>
      <c r="H287" s="71" t="str">
        <f ca="1">IFERROR(AVERAGE(OFFSET('DATOS REVISADOS'!$F$5,(((ROW()-9)*6)+6)+18,0,6,1)),"-")</f>
        <v>-</v>
      </c>
      <c r="I287" s="71" t="str">
        <f ca="1">IFERROR(AVERAGE(OFFSET('DATOS REVISADOS'!$G$5,(((ROW()-9)*6)+6)+18,0,6,1)),"-")</f>
        <v>-</v>
      </c>
      <c r="J287" s="71" t="e">
        <f t="shared" ca="1" si="8"/>
        <v>#VALUE!</v>
      </c>
    </row>
    <row r="288" spans="1:10" x14ac:dyDescent="0.25">
      <c r="A288" s="69"/>
      <c r="B288" s="70">
        <f t="shared" si="9"/>
        <v>11.791666666666833</v>
      </c>
      <c r="C288" s="71" t="str">
        <f ca="1">IFERROR(AVERAGE(OFFSET('DATOS REVISADOS'!$C$5,(((ROW()-9)*6)+6)+18,0,6,1)),"-")</f>
        <v>-</v>
      </c>
      <c r="D288" s="71" t="str">
        <f ca="1">IFERROR(AVERAGE(OFFSET('DATOS REVISADOS'!$D$5,(((ROW()-9)*6)+6)+18,0,6,1)),"-")</f>
        <v>-</v>
      </c>
      <c r="E288" s="71" t="str">
        <f ca="1">IFERROR(AVERAGE(OFFSET('DATOS REVISADOS'!$E$5,(((ROW()-9)*6)+6)+18,0,6,1)),"-")</f>
        <v>-</v>
      </c>
      <c r="F288" s="62"/>
      <c r="G288" s="62"/>
      <c r="H288" s="71" t="str">
        <f ca="1">IFERROR(AVERAGE(OFFSET('DATOS REVISADOS'!$F$5,(((ROW()-9)*6)+6)+18,0,6,1)),"-")</f>
        <v>-</v>
      </c>
      <c r="I288" s="71" t="str">
        <f ca="1">IFERROR(AVERAGE(OFFSET('DATOS REVISADOS'!$G$5,(((ROW()-9)*6)+6)+18,0,6,1)),"-")</f>
        <v>-</v>
      </c>
      <c r="J288" s="71" t="e">
        <f t="shared" ca="1" si="8"/>
        <v>#VALUE!</v>
      </c>
    </row>
    <row r="289" spans="1:10" x14ac:dyDescent="0.25">
      <c r="A289" s="69"/>
      <c r="B289" s="70">
        <f t="shared" si="9"/>
        <v>11.833333333333501</v>
      </c>
      <c r="C289" s="71" t="str">
        <f ca="1">IFERROR(AVERAGE(OFFSET('DATOS REVISADOS'!$C$5,(((ROW()-9)*6)+6)+18,0,6,1)),"-")</f>
        <v>-</v>
      </c>
      <c r="D289" s="71" t="str">
        <f ca="1">IFERROR(AVERAGE(OFFSET('DATOS REVISADOS'!$D$5,(((ROW()-9)*6)+6)+18,0,6,1)),"-")</f>
        <v>-</v>
      </c>
      <c r="E289" s="71" t="str">
        <f ca="1">IFERROR(AVERAGE(OFFSET('DATOS REVISADOS'!$E$5,(((ROW()-9)*6)+6)+18,0,6,1)),"-")</f>
        <v>-</v>
      </c>
      <c r="F289" s="62"/>
      <c r="G289" s="62"/>
      <c r="H289" s="71" t="str">
        <f ca="1">IFERROR(AVERAGE(OFFSET('DATOS REVISADOS'!$F$5,(((ROW()-9)*6)+6)+18,0,6,1)),"-")</f>
        <v>-</v>
      </c>
      <c r="I289" s="71" t="str">
        <f ca="1">IFERROR(AVERAGE(OFFSET('DATOS REVISADOS'!$G$5,(((ROW()-9)*6)+6)+18,0,6,1)),"-")</f>
        <v>-</v>
      </c>
      <c r="J289" s="71" t="e">
        <f t="shared" ca="1" si="8"/>
        <v>#VALUE!</v>
      </c>
    </row>
    <row r="290" spans="1:10" x14ac:dyDescent="0.25">
      <c r="A290" s="69"/>
      <c r="B290" s="70">
        <f t="shared" si="9"/>
        <v>11.875000000000169</v>
      </c>
      <c r="C290" s="71" t="str">
        <f ca="1">IFERROR(AVERAGE(OFFSET('DATOS REVISADOS'!$C$5,(((ROW()-9)*6)+6)+18,0,6,1)),"-")</f>
        <v>-</v>
      </c>
      <c r="D290" s="71" t="str">
        <f ca="1">IFERROR(AVERAGE(OFFSET('DATOS REVISADOS'!$D$5,(((ROW()-9)*6)+6)+18,0,6,1)),"-")</f>
        <v>-</v>
      </c>
      <c r="E290" s="71" t="str">
        <f ca="1">IFERROR(AVERAGE(OFFSET('DATOS REVISADOS'!$E$5,(((ROW()-9)*6)+6)+18,0,6,1)),"-")</f>
        <v>-</v>
      </c>
      <c r="F290" s="62"/>
      <c r="G290" s="62"/>
      <c r="H290" s="71" t="str">
        <f ca="1">IFERROR(AVERAGE(OFFSET('DATOS REVISADOS'!$F$5,(((ROW()-9)*6)+6)+18,0,6,1)),"-")</f>
        <v>-</v>
      </c>
      <c r="I290" s="71" t="str">
        <f ca="1">IFERROR(AVERAGE(OFFSET('DATOS REVISADOS'!$G$5,(((ROW()-9)*6)+6)+18,0,6,1)),"-")</f>
        <v>-</v>
      </c>
      <c r="J290" s="71" t="e">
        <f t="shared" ca="1" si="8"/>
        <v>#VALUE!</v>
      </c>
    </row>
    <row r="291" spans="1:10" x14ac:dyDescent="0.25">
      <c r="A291" s="69"/>
      <c r="B291" s="70">
        <f t="shared" si="9"/>
        <v>11.916666666666837</v>
      </c>
      <c r="C291" s="71" t="str">
        <f ca="1">IFERROR(AVERAGE(OFFSET('DATOS REVISADOS'!$C$5,(((ROW()-9)*6)+6)+18,0,6,1)),"-")</f>
        <v>-</v>
      </c>
      <c r="D291" s="71" t="str">
        <f ca="1">IFERROR(AVERAGE(OFFSET('DATOS REVISADOS'!$D$5,(((ROW()-9)*6)+6)+18,0,6,1)),"-")</f>
        <v>-</v>
      </c>
      <c r="E291" s="71" t="str">
        <f ca="1">IFERROR(AVERAGE(OFFSET('DATOS REVISADOS'!$E$5,(((ROW()-9)*6)+6)+18,0,6,1)),"-")</f>
        <v>-</v>
      </c>
      <c r="F291" s="62"/>
      <c r="G291" s="62"/>
      <c r="H291" s="71" t="str">
        <f ca="1">IFERROR(AVERAGE(OFFSET('DATOS REVISADOS'!$F$5,(((ROW()-9)*6)+6)+18,0,6,1)),"-")</f>
        <v>-</v>
      </c>
      <c r="I291" s="71" t="str">
        <f ca="1">IFERROR(AVERAGE(OFFSET('DATOS REVISADOS'!$G$5,(((ROW()-9)*6)+6)+18,0,6,1)),"-")</f>
        <v>-</v>
      </c>
      <c r="J291" s="71" t="e">
        <f t="shared" ca="1" si="8"/>
        <v>#VALUE!</v>
      </c>
    </row>
    <row r="292" spans="1:10" x14ac:dyDescent="0.25">
      <c r="A292" s="69"/>
      <c r="B292" s="70">
        <f t="shared" si="9"/>
        <v>11.958333333333504</v>
      </c>
      <c r="C292" s="71" t="str">
        <f ca="1">IFERROR(AVERAGE(OFFSET('DATOS REVISADOS'!$C$5,(((ROW()-9)*6)+6)+18,0,6,1)),"-")</f>
        <v>-</v>
      </c>
      <c r="D292" s="71" t="str">
        <f ca="1">IFERROR(AVERAGE(OFFSET('DATOS REVISADOS'!$D$5,(((ROW()-9)*6)+6)+18,0,6,1)),"-")</f>
        <v>-</v>
      </c>
      <c r="E292" s="71" t="str">
        <f ca="1">IFERROR(AVERAGE(OFFSET('DATOS REVISADOS'!$E$5,(((ROW()-9)*6)+6)+18,0,6,1)),"-")</f>
        <v>-</v>
      </c>
      <c r="F292" s="62"/>
      <c r="G292" s="62"/>
      <c r="H292" s="71" t="str">
        <f ca="1">IFERROR(AVERAGE(OFFSET('DATOS REVISADOS'!$F$5,(((ROW()-9)*6)+6)+18,0,6,1)),"-")</f>
        <v>-</v>
      </c>
      <c r="I292" s="71" t="str">
        <f ca="1">IFERROR(AVERAGE(OFFSET('DATOS REVISADOS'!$G$5,(((ROW()-9)*6)+6)+18,0,6,1)),"-")</f>
        <v>-</v>
      </c>
      <c r="J292" s="71" t="e">
        <f t="shared" ca="1" si="8"/>
        <v>#VALUE!</v>
      </c>
    </row>
    <row r="293" spans="1:10" x14ac:dyDescent="0.25">
      <c r="A293" s="69"/>
      <c r="B293" s="70">
        <f t="shared" si="9"/>
        <v>12.000000000000172</v>
      </c>
      <c r="C293" s="71" t="str">
        <f ca="1">IFERROR(AVERAGE(OFFSET('DATOS REVISADOS'!$C$5,(((ROW()-9)*6)+6)+18,0,6,1)),"-")</f>
        <v>-</v>
      </c>
      <c r="D293" s="71" t="str">
        <f ca="1">IFERROR(AVERAGE(OFFSET('DATOS REVISADOS'!$D$5,(((ROW()-9)*6)+6)+18,0,6,1)),"-")</f>
        <v>-</v>
      </c>
      <c r="E293" s="71" t="str">
        <f ca="1">IFERROR(AVERAGE(OFFSET('DATOS REVISADOS'!$E$5,(((ROW()-9)*6)+6)+18,0,6,1)),"-")</f>
        <v>-</v>
      </c>
      <c r="F293" s="62"/>
      <c r="G293" s="62"/>
      <c r="H293" s="71" t="str">
        <f ca="1">IFERROR(AVERAGE(OFFSET('DATOS REVISADOS'!$F$5,(((ROW()-9)*6)+6)+18,0,6,1)),"-")</f>
        <v>-</v>
      </c>
      <c r="I293" s="71" t="str">
        <f ca="1">IFERROR(AVERAGE(OFFSET('DATOS REVISADOS'!$G$5,(((ROW()-9)*6)+6)+18,0,6,1)),"-")</f>
        <v>-</v>
      </c>
      <c r="J293" s="71" t="e">
        <f t="shared" ca="1" si="8"/>
        <v>#VALUE!</v>
      </c>
    </row>
    <row r="294" spans="1:10" x14ac:dyDescent="0.25">
      <c r="A294" s="69"/>
      <c r="B294" s="70">
        <f t="shared" si="9"/>
        <v>12.04166666666684</v>
      </c>
      <c r="C294" s="71" t="str">
        <f ca="1">IFERROR(AVERAGE(OFFSET('DATOS REVISADOS'!$C$5,(((ROW()-9)*6)+6)+18,0,6,1)),"-")</f>
        <v>-</v>
      </c>
      <c r="D294" s="71" t="str">
        <f ca="1">IFERROR(AVERAGE(OFFSET('DATOS REVISADOS'!$D$5,(((ROW()-9)*6)+6)+18,0,6,1)),"-")</f>
        <v>-</v>
      </c>
      <c r="E294" s="71" t="str">
        <f ca="1">IFERROR(AVERAGE(OFFSET('DATOS REVISADOS'!$E$5,(((ROW()-9)*6)+6)+18,0,6,1)),"-")</f>
        <v>-</v>
      </c>
      <c r="F294" s="62"/>
      <c r="G294" s="62"/>
      <c r="H294" s="71" t="str">
        <f ca="1">IFERROR(AVERAGE(OFFSET('DATOS REVISADOS'!$F$5,(((ROW()-9)*6)+6)+18,0,6,1)),"-")</f>
        <v>-</v>
      </c>
      <c r="I294" s="71" t="str">
        <f ca="1">IFERROR(AVERAGE(OFFSET('DATOS REVISADOS'!$G$5,(((ROW()-9)*6)+6)+18,0,6,1)),"-")</f>
        <v>-</v>
      </c>
      <c r="J294" s="71" t="e">
        <f t="shared" ca="1" si="8"/>
        <v>#VALUE!</v>
      </c>
    </row>
    <row r="295" spans="1:10" x14ac:dyDescent="0.25">
      <c r="A295" s="69"/>
      <c r="B295" s="70">
        <f t="shared" si="9"/>
        <v>12.083333333333508</v>
      </c>
      <c r="C295" s="71" t="str">
        <f ca="1">IFERROR(AVERAGE(OFFSET('DATOS REVISADOS'!$C$5,(((ROW()-9)*6)+6)+18,0,6,1)),"-")</f>
        <v>-</v>
      </c>
      <c r="D295" s="71" t="str">
        <f ca="1">IFERROR(AVERAGE(OFFSET('DATOS REVISADOS'!$D$5,(((ROW()-9)*6)+6)+18,0,6,1)),"-")</f>
        <v>-</v>
      </c>
      <c r="E295" s="71" t="str">
        <f ca="1">IFERROR(AVERAGE(OFFSET('DATOS REVISADOS'!$E$5,(((ROW()-9)*6)+6)+18,0,6,1)),"-")</f>
        <v>-</v>
      </c>
      <c r="F295" s="62"/>
      <c r="G295" s="62"/>
      <c r="H295" s="71" t="str">
        <f ca="1">IFERROR(AVERAGE(OFFSET('DATOS REVISADOS'!$F$5,(((ROW()-9)*6)+6)+18,0,6,1)),"-")</f>
        <v>-</v>
      </c>
      <c r="I295" s="71" t="str">
        <f ca="1">IFERROR(AVERAGE(OFFSET('DATOS REVISADOS'!$G$5,(((ROW()-9)*6)+6)+18,0,6,1)),"-")</f>
        <v>-</v>
      </c>
      <c r="J295" s="71" t="e">
        <f t="shared" ca="1" si="8"/>
        <v>#VALUE!</v>
      </c>
    </row>
    <row r="296" spans="1:10" x14ac:dyDescent="0.25">
      <c r="A296" s="69"/>
      <c r="B296" s="70">
        <f t="shared" si="9"/>
        <v>12.125000000000176</v>
      </c>
      <c r="C296" s="71" t="str">
        <f ca="1">IFERROR(AVERAGE(OFFSET('DATOS REVISADOS'!$C$5,(((ROW()-9)*6)+6)+18,0,6,1)),"-")</f>
        <v>-</v>
      </c>
      <c r="D296" s="71" t="str">
        <f ca="1">IFERROR(AVERAGE(OFFSET('DATOS REVISADOS'!$D$5,(((ROW()-9)*6)+6)+18,0,6,1)),"-")</f>
        <v>-</v>
      </c>
      <c r="E296" s="71" t="str">
        <f ca="1">IFERROR(AVERAGE(OFFSET('DATOS REVISADOS'!$E$5,(((ROW()-9)*6)+6)+18,0,6,1)),"-")</f>
        <v>-</v>
      </c>
      <c r="F296" s="62"/>
      <c r="G296" s="62"/>
      <c r="H296" s="71" t="str">
        <f ca="1">IFERROR(AVERAGE(OFFSET('DATOS REVISADOS'!$F$5,(((ROW()-9)*6)+6)+18,0,6,1)),"-")</f>
        <v>-</v>
      </c>
      <c r="I296" s="71" t="str">
        <f ca="1">IFERROR(AVERAGE(OFFSET('DATOS REVISADOS'!$G$5,(((ROW()-9)*6)+6)+18,0,6,1)),"-")</f>
        <v>-</v>
      </c>
      <c r="J296" s="71" t="e">
        <f t="shared" ca="1" si="8"/>
        <v>#VALUE!</v>
      </c>
    </row>
    <row r="297" spans="1:10" x14ac:dyDescent="0.25">
      <c r="A297" s="69"/>
      <c r="B297" s="70">
        <f t="shared" si="9"/>
        <v>12.166666666666844</v>
      </c>
      <c r="C297" s="71" t="str">
        <f ca="1">IFERROR(AVERAGE(OFFSET('DATOS REVISADOS'!$C$5,(((ROW()-9)*6)+6)+18,0,6,1)),"-")</f>
        <v>-</v>
      </c>
      <c r="D297" s="71" t="str">
        <f ca="1">IFERROR(AVERAGE(OFFSET('DATOS REVISADOS'!$D$5,(((ROW()-9)*6)+6)+18,0,6,1)),"-")</f>
        <v>-</v>
      </c>
      <c r="E297" s="71" t="str">
        <f ca="1">IFERROR(AVERAGE(OFFSET('DATOS REVISADOS'!$E$5,(((ROW()-9)*6)+6)+18,0,6,1)),"-")</f>
        <v>-</v>
      </c>
      <c r="F297" s="62"/>
      <c r="G297" s="62"/>
      <c r="H297" s="71" t="str">
        <f ca="1">IFERROR(AVERAGE(OFFSET('DATOS REVISADOS'!$F$5,(((ROW()-9)*6)+6)+18,0,6,1)),"-")</f>
        <v>-</v>
      </c>
      <c r="I297" s="71" t="str">
        <f ca="1">IFERROR(AVERAGE(OFFSET('DATOS REVISADOS'!$G$5,(((ROW()-9)*6)+6)+18,0,6,1)),"-")</f>
        <v>-</v>
      </c>
      <c r="J297" s="71" t="e">
        <f t="shared" ca="1" si="8"/>
        <v>#VALUE!</v>
      </c>
    </row>
    <row r="298" spans="1:10" x14ac:dyDescent="0.25">
      <c r="A298" s="69"/>
      <c r="B298" s="70">
        <f t="shared" si="9"/>
        <v>12.208333333333512</v>
      </c>
      <c r="C298" s="71" t="str">
        <f ca="1">IFERROR(AVERAGE(OFFSET('DATOS REVISADOS'!$C$5,(((ROW()-9)*6)+6)+18,0,6,1)),"-")</f>
        <v>-</v>
      </c>
      <c r="D298" s="71" t="str">
        <f ca="1">IFERROR(AVERAGE(OFFSET('DATOS REVISADOS'!$D$5,(((ROW()-9)*6)+6)+18,0,6,1)),"-")</f>
        <v>-</v>
      </c>
      <c r="E298" s="71" t="str">
        <f ca="1">IFERROR(AVERAGE(OFFSET('DATOS REVISADOS'!$E$5,(((ROW()-9)*6)+6)+18,0,6,1)),"-")</f>
        <v>-</v>
      </c>
      <c r="F298" s="62"/>
      <c r="G298" s="62"/>
      <c r="H298" s="71" t="str">
        <f ca="1">IFERROR(AVERAGE(OFFSET('DATOS REVISADOS'!$F$5,(((ROW()-9)*6)+6)+18,0,6,1)),"-")</f>
        <v>-</v>
      </c>
      <c r="I298" s="71" t="str">
        <f ca="1">IFERROR(AVERAGE(OFFSET('DATOS REVISADOS'!$G$5,(((ROW()-9)*6)+6)+18,0,6,1)),"-")</f>
        <v>-</v>
      </c>
      <c r="J298" s="71" t="e">
        <f t="shared" ca="1" si="8"/>
        <v>#VALUE!</v>
      </c>
    </row>
    <row r="299" spans="1:10" x14ac:dyDescent="0.25">
      <c r="A299" s="69"/>
      <c r="B299" s="70">
        <f t="shared" si="9"/>
        <v>12.250000000000179</v>
      </c>
      <c r="C299" s="71" t="str">
        <f ca="1">IFERROR(AVERAGE(OFFSET('DATOS REVISADOS'!$C$5,(((ROW()-9)*6)+6)+18,0,6,1)),"-")</f>
        <v>-</v>
      </c>
      <c r="D299" s="71" t="str">
        <f ca="1">IFERROR(AVERAGE(OFFSET('DATOS REVISADOS'!$D$5,(((ROW()-9)*6)+6)+18,0,6,1)),"-")</f>
        <v>-</v>
      </c>
      <c r="E299" s="71" t="str">
        <f ca="1">IFERROR(AVERAGE(OFFSET('DATOS REVISADOS'!$E$5,(((ROW()-9)*6)+6)+18,0,6,1)),"-")</f>
        <v>-</v>
      </c>
      <c r="F299" s="62"/>
      <c r="G299" s="62"/>
      <c r="H299" s="71" t="str">
        <f ca="1">IFERROR(AVERAGE(OFFSET('DATOS REVISADOS'!$F$5,(((ROW()-9)*6)+6)+18,0,6,1)),"-")</f>
        <v>-</v>
      </c>
      <c r="I299" s="71" t="str">
        <f ca="1">IFERROR(AVERAGE(OFFSET('DATOS REVISADOS'!$G$5,(((ROW()-9)*6)+6)+18,0,6,1)),"-")</f>
        <v>-</v>
      </c>
      <c r="J299" s="71" t="e">
        <f t="shared" ca="1" si="8"/>
        <v>#VALUE!</v>
      </c>
    </row>
    <row r="300" spans="1:10" x14ac:dyDescent="0.25">
      <c r="A300" s="69"/>
      <c r="B300" s="70">
        <f t="shared" si="9"/>
        <v>12.291666666666847</v>
      </c>
      <c r="C300" s="71" t="str">
        <f ca="1">IFERROR(AVERAGE(OFFSET('DATOS REVISADOS'!$C$5,(((ROW()-9)*6)+6)+18,0,6,1)),"-")</f>
        <v>-</v>
      </c>
      <c r="D300" s="71" t="str">
        <f ca="1">IFERROR(AVERAGE(OFFSET('DATOS REVISADOS'!$D$5,(((ROW()-9)*6)+6)+18,0,6,1)),"-")</f>
        <v>-</v>
      </c>
      <c r="E300" s="71" t="str">
        <f ca="1">IFERROR(AVERAGE(OFFSET('DATOS REVISADOS'!$E$5,(((ROW()-9)*6)+6)+18,0,6,1)),"-")</f>
        <v>-</v>
      </c>
      <c r="F300" s="62"/>
      <c r="G300" s="62"/>
      <c r="H300" s="71" t="str">
        <f ca="1">IFERROR(AVERAGE(OFFSET('DATOS REVISADOS'!$F$5,(((ROW()-9)*6)+6)+18,0,6,1)),"-")</f>
        <v>-</v>
      </c>
      <c r="I300" s="71" t="str">
        <f ca="1">IFERROR(AVERAGE(OFFSET('DATOS REVISADOS'!$G$5,(((ROW()-9)*6)+6)+18,0,6,1)),"-")</f>
        <v>-</v>
      </c>
      <c r="J300" s="71" t="e">
        <f t="shared" ca="1" si="8"/>
        <v>#VALUE!</v>
      </c>
    </row>
    <row r="301" spans="1:10" x14ac:dyDescent="0.25">
      <c r="A301" s="69"/>
      <c r="B301" s="70">
        <f t="shared" si="9"/>
        <v>12.333333333333515</v>
      </c>
      <c r="C301" s="71" t="str">
        <f ca="1">IFERROR(AVERAGE(OFFSET('DATOS REVISADOS'!$C$5,(((ROW()-9)*6)+6)+18,0,6,1)),"-")</f>
        <v>-</v>
      </c>
      <c r="D301" s="71" t="str">
        <f ca="1">IFERROR(AVERAGE(OFFSET('DATOS REVISADOS'!$D$5,(((ROW()-9)*6)+6)+18,0,6,1)),"-")</f>
        <v>-</v>
      </c>
      <c r="E301" s="71" t="str">
        <f ca="1">IFERROR(AVERAGE(OFFSET('DATOS REVISADOS'!$E$5,(((ROW()-9)*6)+6)+18,0,6,1)),"-")</f>
        <v>-</v>
      </c>
      <c r="F301" s="62"/>
      <c r="G301" s="62"/>
      <c r="H301" s="71" t="str">
        <f ca="1">IFERROR(AVERAGE(OFFSET('DATOS REVISADOS'!$F$5,(((ROW()-9)*6)+6)+18,0,6,1)),"-")</f>
        <v>-</v>
      </c>
      <c r="I301" s="71" t="str">
        <f ca="1">IFERROR(AVERAGE(OFFSET('DATOS REVISADOS'!$G$5,(((ROW()-9)*6)+6)+18,0,6,1)),"-")</f>
        <v>-</v>
      </c>
      <c r="J301" s="71" t="e">
        <f t="shared" ca="1" si="8"/>
        <v>#VALUE!</v>
      </c>
    </row>
    <row r="302" spans="1:10" x14ac:dyDescent="0.25">
      <c r="A302" s="69"/>
      <c r="B302" s="70">
        <f t="shared" si="9"/>
        <v>12.375000000000183</v>
      </c>
      <c r="C302" s="71" t="str">
        <f ca="1">IFERROR(AVERAGE(OFFSET('DATOS REVISADOS'!$C$5,(((ROW()-9)*6)+6)+18,0,6,1)),"-")</f>
        <v>-</v>
      </c>
      <c r="D302" s="71" t="str">
        <f ca="1">IFERROR(AVERAGE(OFFSET('DATOS REVISADOS'!$D$5,(((ROW()-9)*6)+6)+18,0,6,1)),"-")</f>
        <v>-</v>
      </c>
      <c r="E302" s="71" t="str">
        <f ca="1">IFERROR(AVERAGE(OFFSET('DATOS REVISADOS'!$E$5,(((ROW()-9)*6)+6)+18,0,6,1)),"-")</f>
        <v>-</v>
      </c>
      <c r="F302" s="62"/>
      <c r="G302" s="62"/>
      <c r="H302" s="71" t="str">
        <f ca="1">IFERROR(AVERAGE(OFFSET('DATOS REVISADOS'!$F$5,(((ROW()-9)*6)+6)+18,0,6,1)),"-")</f>
        <v>-</v>
      </c>
      <c r="I302" s="71" t="str">
        <f ca="1">IFERROR(AVERAGE(OFFSET('DATOS REVISADOS'!$G$5,(((ROW()-9)*6)+6)+18,0,6,1)),"-")</f>
        <v>-</v>
      </c>
      <c r="J302" s="71" t="e">
        <f t="shared" ca="1" si="8"/>
        <v>#VALUE!</v>
      </c>
    </row>
    <row r="303" spans="1:10" x14ac:dyDescent="0.25">
      <c r="A303" s="69"/>
      <c r="B303" s="70">
        <f t="shared" si="9"/>
        <v>12.416666666666851</v>
      </c>
      <c r="C303" s="71" t="str">
        <f ca="1">IFERROR(AVERAGE(OFFSET('DATOS REVISADOS'!$C$5,(((ROW()-9)*6)+6)+18,0,6,1)),"-")</f>
        <v>-</v>
      </c>
      <c r="D303" s="71" t="str">
        <f ca="1">IFERROR(AVERAGE(OFFSET('DATOS REVISADOS'!$D$5,(((ROW()-9)*6)+6)+18,0,6,1)),"-")</f>
        <v>-</v>
      </c>
      <c r="E303" s="71" t="str">
        <f ca="1">IFERROR(AVERAGE(OFFSET('DATOS REVISADOS'!$E$5,(((ROW()-9)*6)+6)+18,0,6,1)),"-")</f>
        <v>-</v>
      </c>
      <c r="F303" s="62"/>
      <c r="G303" s="62"/>
      <c r="H303" s="71" t="str">
        <f ca="1">IFERROR(AVERAGE(OFFSET('DATOS REVISADOS'!$F$5,(((ROW()-9)*6)+6)+18,0,6,1)),"-")</f>
        <v>-</v>
      </c>
      <c r="I303" s="71" t="str">
        <f ca="1">IFERROR(AVERAGE(OFFSET('DATOS REVISADOS'!$G$5,(((ROW()-9)*6)+6)+18,0,6,1)),"-")</f>
        <v>-</v>
      </c>
      <c r="J303" s="71" t="e">
        <f t="shared" ca="1" si="8"/>
        <v>#VALUE!</v>
      </c>
    </row>
    <row r="304" spans="1:10" x14ac:dyDescent="0.25">
      <c r="A304" s="69"/>
      <c r="B304" s="70">
        <f t="shared" si="9"/>
        <v>12.458333333333519</v>
      </c>
      <c r="C304" s="71" t="str">
        <f ca="1">IFERROR(AVERAGE(OFFSET('DATOS REVISADOS'!$C$5,(((ROW()-9)*6)+6)+18,0,6,1)),"-")</f>
        <v>-</v>
      </c>
      <c r="D304" s="71" t="str">
        <f ca="1">IFERROR(AVERAGE(OFFSET('DATOS REVISADOS'!$D$5,(((ROW()-9)*6)+6)+18,0,6,1)),"-")</f>
        <v>-</v>
      </c>
      <c r="E304" s="71" t="str">
        <f ca="1">IFERROR(AVERAGE(OFFSET('DATOS REVISADOS'!$E$5,(((ROW()-9)*6)+6)+18,0,6,1)),"-")</f>
        <v>-</v>
      </c>
      <c r="F304" s="62"/>
      <c r="G304" s="62"/>
      <c r="H304" s="71" t="str">
        <f ca="1">IFERROR(AVERAGE(OFFSET('DATOS REVISADOS'!$F$5,(((ROW()-9)*6)+6)+18,0,6,1)),"-")</f>
        <v>-</v>
      </c>
      <c r="I304" s="71" t="str">
        <f ca="1">IFERROR(AVERAGE(OFFSET('DATOS REVISADOS'!$G$5,(((ROW()-9)*6)+6)+18,0,6,1)),"-")</f>
        <v>-</v>
      </c>
      <c r="J304" s="71" t="e">
        <f t="shared" ca="1" si="8"/>
        <v>#VALUE!</v>
      </c>
    </row>
    <row r="305" spans="1:10" x14ac:dyDescent="0.25">
      <c r="A305" s="69"/>
      <c r="B305" s="70">
        <f t="shared" si="9"/>
        <v>12.500000000000187</v>
      </c>
      <c r="C305" s="71" t="str">
        <f ca="1">IFERROR(AVERAGE(OFFSET('DATOS REVISADOS'!$C$5,(((ROW()-9)*6)+6)+18,0,6,1)),"-")</f>
        <v>-</v>
      </c>
      <c r="D305" s="71" t="str">
        <f ca="1">IFERROR(AVERAGE(OFFSET('DATOS REVISADOS'!$D$5,(((ROW()-9)*6)+6)+18,0,6,1)),"-")</f>
        <v>-</v>
      </c>
      <c r="E305" s="71" t="str">
        <f ca="1">IFERROR(AVERAGE(OFFSET('DATOS REVISADOS'!$E$5,(((ROW()-9)*6)+6)+18,0,6,1)),"-")</f>
        <v>-</v>
      </c>
      <c r="F305" s="62"/>
      <c r="G305" s="62"/>
      <c r="H305" s="71" t="str">
        <f ca="1">IFERROR(AVERAGE(OFFSET('DATOS REVISADOS'!$F$5,(((ROW()-9)*6)+6)+18,0,6,1)),"-")</f>
        <v>-</v>
      </c>
      <c r="I305" s="71" t="str">
        <f ca="1">IFERROR(AVERAGE(OFFSET('DATOS REVISADOS'!$G$5,(((ROW()-9)*6)+6)+18,0,6,1)),"-")</f>
        <v>-</v>
      </c>
      <c r="J305" s="71" t="e">
        <f t="shared" ca="1" si="8"/>
        <v>#VALUE!</v>
      </c>
    </row>
    <row r="306" spans="1:10" x14ac:dyDescent="0.25">
      <c r="A306" s="69"/>
      <c r="B306" s="70">
        <f t="shared" si="9"/>
        <v>12.541666666666854</v>
      </c>
      <c r="C306" s="71" t="str">
        <f ca="1">IFERROR(AVERAGE(OFFSET('DATOS REVISADOS'!$C$5,(((ROW()-9)*6)+6)+18,0,6,1)),"-")</f>
        <v>-</v>
      </c>
      <c r="D306" s="71" t="str">
        <f ca="1">IFERROR(AVERAGE(OFFSET('DATOS REVISADOS'!$D$5,(((ROW()-9)*6)+6)+18,0,6,1)),"-")</f>
        <v>-</v>
      </c>
      <c r="E306" s="71" t="str">
        <f ca="1">IFERROR(AVERAGE(OFFSET('DATOS REVISADOS'!$E$5,(((ROW()-9)*6)+6)+18,0,6,1)),"-")</f>
        <v>-</v>
      </c>
      <c r="F306" s="62"/>
      <c r="G306" s="62"/>
      <c r="H306" s="71" t="str">
        <f ca="1">IFERROR(AVERAGE(OFFSET('DATOS REVISADOS'!$F$5,(((ROW()-9)*6)+6)+18,0,6,1)),"-")</f>
        <v>-</v>
      </c>
      <c r="I306" s="71" t="str">
        <f ca="1">IFERROR(AVERAGE(OFFSET('DATOS REVISADOS'!$G$5,(((ROW()-9)*6)+6)+18,0,6,1)),"-")</f>
        <v>-</v>
      </c>
      <c r="J306" s="71" t="e">
        <f t="shared" ca="1" si="8"/>
        <v>#VALUE!</v>
      </c>
    </row>
    <row r="307" spans="1:10" x14ac:dyDescent="0.25">
      <c r="A307" s="69"/>
      <c r="B307" s="70">
        <f t="shared" si="9"/>
        <v>12.583333333333522</v>
      </c>
      <c r="C307" s="71" t="str">
        <f ca="1">IFERROR(AVERAGE(OFFSET('DATOS REVISADOS'!$C$5,(((ROW()-9)*6)+6)+18,0,6,1)),"-")</f>
        <v>-</v>
      </c>
      <c r="D307" s="71" t="str">
        <f ca="1">IFERROR(AVERAGE(OFFSET('DATOS REVISADOS'!$D$5,(((ROW()-9)*6)+6)+18,0,6,1)),"-")</f>
        <v>-</v>
      </c>
      <c r="E307" s="71" t="str">
        <f ca="1">IFERROR(AVERAGE(OFFSET('DATOS REVISADOS'!$E$5,(((ROW()-9)*6)+6)+18,0,6,1)),"-")</f>
        <v>-</v>
      </c>
      <c r="F307" s="62"/>
      <c r="G307" s="62"/>
      <c r="H307" s="71" t="str">
        <f ca="1">IFERROR(AVERAGE(OFFSET('DATOS REVISADOS'!$F$5,(((ROW()-9)*6)+6)+18,0,6,1)),"-")</f>
        <v>-</v>
      </c>
      <c r="I307" s="71" t="str">
        <f ca="1">IFERROR(AVERAGE(OFFSET('DATOS REVISADOS'!$G$5,(((ROW()-9)*6)+6)+18,0,6,1)),"-")</f>
        <v>-</v>
      </c>
      <c r="J307" s="71" t="e">
        <f t="shared" ca="1" si="8"/>
        <v>#VALUE!</v>
      </c>
    </row>
    <row r="308" spans="1:10" x14ac:dyDescent="0.25">
      <c r="A308" s="69"/>
      <c r="B308" s="70">
        <f t="shared" si="9"/>
        <v>12.62500000000019</v>
      </c>
      <c r="C308" s="71" t="str">
        <f ca="1">IFERROR(AVERAGE(OFFSET('DATOS REVISADOS'!$C$5,(((ROW()-9)*6)+6)+18,0,6,1)),"-")</f>
        <v>-</v>
      </c>
      <c r="D308" s="71" t="str">
        <f ca="1">IFERROR(AVERAGE(OFFSET('DATOS REVISADOS'!$D$5,(((ROW()-9)*6)+6)+18,0,6,1)),"-")</f>
        <v>-</v>
      </c>
      <c r="E308" s="71" t="str">
        <f ca="1">IFERROR(AVERAGE(OFFSET('DATOS REVISADOS'!$E$5,(((ROW()-9)*6)+6)+18,0,6,1)),"-")</f>
        <v>-</v>
      </c>
      <c r="F308" s="62"/>
      <c r="G308" s="62"/>
      <c r="H308" s="71" t="str">
        <f ca="1">IFERROR(AVERAGE(OFFSET('DATOS REVISADOS'!$F$5,(((ROW()-9)*6)+6)+18,0,6,1)),"-")</f>
        <v>-</v>
      </c>
      <c r="I308" s="71" t="str">
        <f ca="1">IFERROR(AVERAGE(OFFSET('DATOS REVISADOS'!$G$5,(((ROW()-9)*6)+6)+18,0,6,1)),"-")</f>
        <v>-</v>
      </c>
      <c r="J308" s="71" t="e">
        <f t="shared" ca="1" si="8"/>
        <v>#VALUE!</v>
      </c>
    </row>
    <row r="309" spans="1:10" x14ac:dyDescent="0.25">
      <c r="A309" s="69"/>
      <c r="B309" s="70">
        <f t="shared" si="9"/>
        <v>12.666666666666858</v>
      </c>
      <c r="C309" s="71" t="str">
        <f ca="1">IFERROR(AVERAGE(OFFSET('DATOS REVISADOS'!$C$5,(((ROW()-9)*6)+6)+18,0,6,1)),"-")</f>
        <v>-</v>
      </c>
      <c r="D309" s="71" t="str">
        <f ca="1">IFERROR(AVERAGE(OFFSET('DATOS REVISADOS'!$D$5,(((ROW()-9)*6)+6)+18,0,6,1)),"-")</f>
        <v>-</v>
      </c>
      <c r="E309" s="71" t="str">
        <f ca="1">IFERROR(AVERAGE(OFFSET('DATOS REVISADOS'!$E$5,(((ROW()-9)*6)+6)+18,0,6,1)),"-")</f>
        <v>-</v>
      </c>
      <c r="F309" s="62"/>
      <c r="G309" s="62"/>
      <c r="H309" s="71" t="str">
        <f ca="1">IFERROR(AVERAGE(OFFSET('DATOS REVISADOS'!$F$5,(((ROW()-9)*6)+6)+18,0,6,1)),"-")</f>
        <v>-</v>
      </c>
      <c r="I309" s="71" t="str">
        <f ca="1">IFERROR(AVERAGE(OFFSET('DATOS REVISADOS'!$G$5,(((ROW()-9)*6)+6)+18,0,6,1)),"-")</f>
        <v>-</v>
      </c>
      <c r="J309" s="71" t="e">
        <f t="shared" ca="1" si="8"/>
        <v>#VALUE!</v>
      </c>
    </row>
    <row r="310" spans="1:10" x14ac:dyDescent="0.25">
      <c r="A310" s="69"/>
      <c r="B310" s="70">
        <f t="shared" si="9"/>
        <v>12.708333333333526</v>
      </c>
      <c r="C310" s="71" t="str">
        <f ca="1">IFERROR(AVERAGE(OFFSET('DATOS REVISADOS'!$C$5,(((ROW()-9)*6)+6)+18,0,6,1)),"-")</f>
        <v>-</v>
      </c>
      <c r="D310" s="71" t="str">
        <f ca="1">IFERROR(AVERAGE(OFFSET('DATOS REVISADOS'!$D$5,(((ROW()-9)*6)+6)+18,0,6,1)),"-")</f>
        <v>-</v>
      </c>
      <c r="E310" s="71" t="str">
        <f ca="1">IFERROR(AVERAGE(OFFSET('DATOS REVISADOS'!$E$5,(((ROW()-9)*6)+6)+18,0,6,1)),"-")</f>
        <v>-</v>
      </c>
      <c r="F310" s="62"/>
      <c r="G310" s="62"/>
      <c r="H310" s="71" t="str">
        <f ca="1">IFERROR(AVERAGE(OFFSET('DATOS REVISADOS'!$F$5,(((ROW()-9)*6)+6)+18,0,6,1)),"-")</f>
        <v>-</v>
      </c>
      <c r="I310" s="71" t="str">
        <f ca="1">IFERROR(AVERAGE(OFFSET('DATOS REVISADOS'!$G$5,(((ROW()-9)*6)+6)+18,0,6,1)),"-")</f>
        <v>-</v>
      </c>
      <c r="J310" s="71" t="e">
        <f t="shared" ca="1" si="8"/>
        <v>#VALUE!</v>
      </c>
    </row>
    <row r="311" spans="1:10" x14ac:dyDescent="0.25">
      <c r="A311" s="69"/>
      <c r="B311" s="70">
        <f t="shared" si="9"/>
        <v>12.750000000000194</v>
      </c>
      <c r="C311" s="71" t="str">
        <f ca="1">IFERROR(AVERAGE(OFFSET('DATOS REVISADOS'!$C$5,(((ROW()-9)*6)+6)+18,0,6,1)),"-")</f>
        <v>-</v>
      </c>
      <c r="D311" s="71" t="str">
        <f ca="1">IFERROR(AVERAGE(OFFSET('DATOS REVISADOS'!$D$5,(((ROW()-9)*6)+6)+18,0,6,1)),"-")</f>
        <v>-</v>
      </c>
      <c r="E311" s="71" t="str">
        <f ca="1">IFERROR(AVERAGE(OFFSET('DATOS REVISADOS'!$E$5,(((ROW()-9)*6)+6)+18,0,6,1)),"-")</f>
        <v>-</v>
      </c>
      <c r="F311" s="62"/>
      <c r="G311" s="62"/>
      <c r="H311" s="71" t="str">
        <f ca="1">IFERROR(AVERAGE(OFFSET('DATOS REVISADOS'!$F$5,(((ROW()-9)*6)+6)+18,0,6,1)),"-")</f>
        <v>-</v>
      </c>
      <c r="I311" s="71" t="str">
        <f ca="1">IFERROR(AVERAGE(OFFSET('DATOS REVISADOS'!$G$5,(((ROW()-9)*6)+6)+18,0,6,1)),"-")</f>
        <v>-</v>
      </c>
      <c r="J311" s="71" t="e">
        <f t="shared" ca="1" si="8"/>
        <v>#VALUE!</v>
      </c>
    </row>
    <row r="312" spans="1:10" x14ac:dyDescent="0.25">
      <c r="A312" s="69"/>
      <c r="B312" s="70">
        <f t="shared" si="9"/>
        <v>12.791666666666861</v>
      </c>
      <c r="C312" s="71" t="str">
        <f ca="1">IFERROR(AVERAGE(OFFSET('DATOS REVISADOS'!$C$5,(((ROW()-9)*6)+6)+18,0,6,1)),"-")</f>
        <v>-</v>
      </c>
      <c r="D312" s="71" t="str">
        <f ca="1">IFERROR(AVERAGE(OFFSET('DATOS REVISADOS'!$D$5,(((ROW()-9)*6)+6)+18,0,6,1)),"-")</f>
        <v>-</v>
      </c>
      <c r="E312" s="71" t="str">
        <f ca="1">IFERROR(AVERAGE(OFFSET('DATOS REVISADOS'!$E$5,(((ROW()-9)*6)+6)+18,0,6,1)),"-")</f>
        <v>-</v>
      </c>
      <c r="F312" s="62"/>
      <c r="G312" s="62"/>
      <c r="H312" s="71" t="str">
        <f ca="1">IFERROR(AVERAGE(OFFSET('DATOS REVISADOS'!$F$5,(((ROW()-9)*6)+6)+18,0,6,1)),"-")</f>
        <v>-</v>
      </c>
      <c r="I312" s="71" t="str">
        <f ca="1">IFERROR(AVERAGE(OFFSET('DATOS REVISADOS'!$G$5,(((ROW()-9)*6)+6)+18,0,6,1)),"-")</f>
        <v>-</v>
      </c>
      <c r="J312" s="71" t="e">
        <f t="shared" ca="1" si="8"/>
        <v>#VALUE!</v>
      </c>
    </row>
    <row r="313" spans="1:10" x14ac:dyDescent="0.25">
      <c r="A313" s="69"/>
      <c r="B313" s="70">
        <f t="shared" si="9"/>
        <v>12.833333333333529</v>
      </c>
      <c r="C313" s="71" t="str">
        <f ca="1">IFERROR(AVERAGE(OFFSET('DATOS REVISADOS'!$C$5,(((ROW()-9)*6)+6)+18,0,6,1)),"-")</f>
        <v>-</v>
      </c>
      <c r="D313" s="71" t="str">
        <f ca="1">IFERROR(AVERAGE(OFFSET('DATOS REVISADOS'!$D$5,(((ROW()-9)*6)+6)+18,0,6,1)),"-")</f>
        <v>-</v>
      </c>
      <c r="E313" s="71" t="str">
        <f ca="1">IFERROR(AVERAGE(OFFSET('DATOS REVISADOS'!$E$5,(((ROW()-9)*6)+6)+18,0,6,1)),"-")</f>
        <v>-</v>
      </c>
      <c r="F313" s="62"/>
      <c r="G313" s="62"/>
      <c r="H313" s="71" t="str">
        <f ca="1">IFERROR(AVERAGE(OFFSET('DATOS REVISADOS'!$F$5,(((ROW()-9)*6)+6)+18,0,6,1)),"-")</f>
        <v>-</v>
      </c>
      <c r="I313" s="71" t="str">
        <f ca="1">IFERROR(AVERAGE(OFFSET('DATOS REVISADOS'!$G$5,(((ROW()-9)*6)+6)+18,0,6,1)),"-")</f>
        <v>-</v>
      </c>
      <c r="J313" s="71" t="e">
        <f t="shared" ca="1" si="8"/>
        <v>#VALUE!</v>
      </c>
    </row>
    <row r="314" spans="1:10" x14ac:dyDescent="0.25">
      <c r="A314" s="69"/>
      <c r="B314" s="70">
        <f t="shared" si="9"/>
        <v>12.875000000000197</v>
      </c>
      <c r="C314" s="71" t="str">
        <f ca="1">IFERROR(AVERAGE(OFFSET('DATOS REVISADOS'!$C$5,(((ROW()-9)*6)+6)+18,0,6,1)),"-")</f>
        <v>-</v>
      </c>
      <c r="D314" s="71" t="str">
        <f ca="1">IFERROR(AVERAGE(OFFSET('DATOS REVISADOS'!$D$5,(((ROW()-9)*6)+6)+18,0,6,1)),"-")</f>
        <v>-</v>
      </c>
      <c r="E314" s="71" t="str">
        <f ca="1">IFERROR(AVERAGE(OFFSET('DATOS REVISADOS'!$E$5,(((ROW()-9)*6)+6)+18,0,6,1)),"-")</f>
        <v>-</v>
      </c>
      <c r="F314" s="62"/>
      <c r="G314" s="62"/>
      <c r="H314" s="71" t="str">
        <f ca="1">IFERROR(AVERAGE(OFFSET('DATOS REVISADOS'!$F$5,(((ROW()-9)*6)+6)+18,0,6,1)),"-")</f>
        <v>-</v>
      </c>
      <c r="I314" s="71" t="str">
        <f ca="1">IFERROR(AVERAGE(OFFSET('DATOS REVISADOS'!$G$5,(((ROW()-9)*6)+6)+18,0,6,1)),"-")</f>
        <v>-</v>
      </c>
      <c r="J314" s="71" t="e">
        <f t="shared" ca="1" si="8"/>
        <v>#VALUE!</v>
      </c>
    </row>
    <row r="315" spans="1:10" x14ac:dyDescent="0.25">
      <c r="A315" s="69"/>
      <c r="B315" s="70">
        <f t="shared" si="9"/>
        <v>12.916666666666865</v>
      </c>
      <c r="C315" s="71" t="str">
        <f ca="1">IFERROR(AVERAGE(OFFSET('DATOS REVISADOS'!$C$5,(((ROW()-9)*6)+6)+18,0,6,1)),"-")</f>
        <v>-</v>
      </c>
      <c r="D315" s="71" t="str">
        <f ca="1">IFERROR(AVERAGE(OFFSET('DATOS REVISADOS'!$D$5,(((ROW()-9)*6)+6)+18,0,6,1)),"-")</f>
        <v>-</v>
      </c>
      <c r="E315" s="71" t="str">
        <f ca="1">IFERROR(AVERAGE(OFFSET('DATOS REVISADOS'!$E$5,(((ROW()-9)*6)+6)+18,0,6,1)),"-")</f>
        <v>-</v>
      </c>
      <c r="F315" s="62"/>
      <c r="G315" s="62"/>
      <c r="H315" s="71" t="str">
        <f ca="1">IFERROR(AVERAGE(OFFSET('DATOS REVISADOS'!$F$5,(((ROW()-9)*6)+6)+18,0,6,1)),"-")</f>
        <v>-</v>
      </c>
      <c r="I315" s="71" t="str">
        <f ca="1">IFERROR(AVERAGE(OFFSET('DATOS REVISADOS'!$G$5,(((ROW()-9)*6)+6)+18,0,6,1)),"-")</f>
        <v>-</v>
      </c>
      <c r="J315" s="71" t="e">
        <f t="shared" ca="1" si="8"/>
        <v>#VALUE!</v>
      </c>
    </row>
    <row r="316" spans="1:10" x14ac:dyDescent="0.25">
      <c r="A316" s="69"/>
      <c r="B316" s="70">
        <f t="shared" si="9"/>
        <v>12.958333333333533</v>
      </c>
      <c r="C316" s="71" t="str">
        <f ca="1">IFERROR(AVERAGE(OFFSET('DATOS REVISADOS'!$C$5,(((ROW()-9)*6)+6)+18,0,6,1)),"-")</f>
        <v>-</v>
      </c>
      <c r="D316" s="71" t="str">
        <f ca="1">IFERROR(AVERAGE(OFFSET('DATOS REVISADOS'!$D$5,(((ROW()-9)*6)+6)+18,0,6,1)),"-")</f>
        <v>-</v>
      </c>
      <c r="E316" s="71" t="str">
        <f ca="1">IFERROR(AVERAGE(OFFSET('DATOS REVISADOS'!$E$5,(((ROW()-9)*6)+6)+18,0,6,1)),"-")</f>
        <v>-</v>
      </c>
      <c r="F316" s="62"/>
      <c r="G316" s="62"/>
      <c r="H316" s="71" t="str">
        <f ca="1">IFERROR(AVERAGE(OFFSET('DATOS REVISADOS'!$F$5,(((ROW()-9)*6)+6)+18,0,6,1)),"-")</f>
        <v>-</v>
      </c>
      <c r="I316" s="71" t="str">
        <f ca="1">IFERROR(AVERAGE(OFFSET('DATOS REVISADOS'!$G$5,(((ROW()-9)*6)+6)+18,0,6,1)),"-")</f>
        <v>-</v>
      </c>
      <c r="J316" s="71" t="e">
        <f t="shared" ca="1" si="8"/>
        <v>#VALUE!</v>
      </c>
    </row>
    <row r="317" spans="1:10" x14ac:dyDescent="0.25">
      <c r="A317" s="69"/>
      <c r="B317" s="70">
        <f t="shared" si="9"/>
        <v>13.000000000000201</v>
      </c>
      <c r="C317" s="71" t="str">
        <f ca="1">IFERROR(AVERAGE(OFFSET('DATOS REVISADOS'!$C$5,(((ROW()-9)*6)+6)+18,0,6,1)),"-")</f>
        <v>-</v>
      </c>
      <c r="D317" s="71" t="str">
        <f ca="1">IFERROR(AVERAGE(OFFSET('DATOS REVISADOS'!$D$5,(((ROW()-9)*6)+6)+18,0,6,1)),"-")</f>
        <v>-</v>
      </c>
      <c r="E317" s="71" t="str">
        <f ca="1">IFERROR(AVERAGE(OFFSET('DATOS REVISADOS'!$E$5,(((ROW()-9)*6)+6)+18,0,6,1)),"-")</f>
        <v>-</v>
      </c>
      <c r="F317" s="62"/>
      <c r="G317" s="62"/>
      <c r="H317" s="71" t="str">
        <f ca="1">IFERROR(AVERAGE(OFFSET('DATOS REVISADOS'!$F$5,(((ROW()-9)*6)+6)+18,0,6,1)),"-")</f>
        <v>-</v>
      </c>
      <c r="I317" s="71" t="str">
        <f ca="1">IFERROR(AVERAGE(OFFSET('DATOS REVISADOS'!$G$5,(((ROW()-9)*6)+6)+18,0,6,1)),"-")</f>
        <v>-</v>
      </c>
      <c r="J317" s="71" t="e">
        <f t="shared" ca="1" si="8"/>
        <v>#VALUE!</v>
      </c>
    </row>
    <row r="318" spans="1:10" x14ac:dyDescent="0.25">
      <c r="A318" s="69"/>
      <c r="B318" s="70">
        <f t="shared" si="9"/>
        <v>13.041666666666869</v>
      </c>
      <c r="C318" s="71" t="str">
        <f ca="1">IFERROR(AVERAGE(OFFSET('DATOS REVISADOS'!$C$5,(((ROW()-9)*6)+6)+18,0,6,1)),"-")</f>
        <v>-</v>
      </c>
      <c r="D318" s="71" t="str">
        <f ca="1">IFERROR(AVERAGE(OFFSET('DATOS REVISADOS'!$D$5,(((ROW()-9)*6)+6)+18,0,6,1)),"-")</f>
        <v>-</v>
      </c>
      <c r="E318" s="71" t="str">
        <f ca="1">IFERROR(AVERAGE(OFFSET('DATOS REVISADOS'!$E$5,(((ROW()-9)*6)+6)+18,0,6,1)),"-")</f>
        <v>-</v>
      </c>
      <c r="F318" s="62"/>
      <c r="G318" s="62"/>
      <c r="H318" s="71" t="str">
        <f ca="1">IFERROR(AVERAGE(OFFSET('DATOS REVISADOS'!$F$5,(((ROW()-9)*6)+6)+18,0,6,1)),"-")</f>
        <v>-</v>
      </c>
      <c r="I318" s="71" t="str">
        <f ca="1">IFERROR(AVERAGE(OFFSET('DATOS REVISADOS'!$G$5,(((ROW()-9)*6)+6)+18,0,6,1)),"-")</f>
        <v>-</v>
      </c>
      <c r="J318" s="71" t="e">
        <f t="shared" ca="1" si="8"/>
        <v>#VALUE!</v>
      </c>
    </row>
    <row r="319" spans="1:10" x14ac:dyDescent="0.25">
      <c r="A319" s="69"/>
      <c r="B319" s="70">
        <f t="shared" si="9"/>
        <v>13.083333333333536</v>
      </c>
      <c r="C319" s="71" t="str">
        <f ca="1">IFERROR(AVERAGE(OFFSET('DATOS REVISADOS'!$C$5,(((ROW()-9)*6)+6)+18,0,6,1)),"-")</f>
        <v>-</v>
      </c>
      <c r="D319" s="71" t="str">
        <f ca="1">IFERROR(AVERAGE(OFFSET('DATOS REVISADOS'!$D$5,(((ROW()-9)*6)+6)+18,0,6,1)),"-")</f>
        <v>-</v>
      </c>
      <c r="E319" s="71" t="str">
        <f ca="1">IFERROR(AVERAGE(OFFSET('DATOS REVISADOS'!$E$5,(((ROW()-9)*6)+6)+18,0,6,1)),"-")</f>
        <v>-</v>
      </c>
      <c r="F319" s="62"/>
      <c r="G319" s="62"/>
      <c r="H319" s="71" t="str">
        <f ca="1">IFERROR(AVERAGE(OFFSET('DATOS REVISADOS'!$F$5,(((ROW()-9)*6)+6)+18,0,6,1)),"-")</f>
        <v>-</v>
      </c>
      <c r="I319" s="71" t="str">
        <f ca="1">IFERROR(AVERAGE(OFFSET('DATOS REVISADOS'!$G$5,(((ROW()-9)*6)+6)+18,0,6,1)),"-")</f>
        <v>-</v>
      </c>
      <c r="J319" s="71" t="e">
        <f t="shared" ca="1" si="8"/>
        <v>#VALUE!</v>
      </c>
    </row>
    <row r="320" spans="1:10" x14ac:dyDescent="0.25">
      <c r="A320" s="69"/>
      <c r="B320" s="70">
        <f t="shared" si="9"/>
        <v>13.125000000000204</v>
      </c>
      <c r="C320" s="71" t="str">
        <f ca="1">IFERROR(AVERAGE(OFFSET('DATOS REVISADOS'!$C$5,(((ROW()-9)*6)+6)+18,0,6,1)),"-")</f>
        <v>-</v>
      </c>
      <c r="D320" s="71" t="str">
        <f ca="1">IFERROR(AVERAGE(OFFSET('DATOS REVISADOS'!$D$5,(((ROW()-9)*6)+6)+18,0,6,1)),"-")</f>
        <v>-</v>
      </c>
      <c r="E320" s="71" t="str">
        <f ca="1">IFERROR(AVERAGE(OFFSET('DATOS REVISADOS'!$E$5,(((ROW()-9)*6)+6)+18,0,6,1)),"-")</f>
        <v>-</v>
      </c>
      <c r="F320" s="62"/>
      <c r="G320" s="62"/>
      <c r="H320" s="71" t="str">
        <f ca="1">IFERROR(AVERAGE(OFFSET('DATOS REVISADOS'!$F$5,(((ROW()-9)*6)+6)+18,0,6,1)),"-")</f>
        <v>-</v>
      </c>
      <c r="I320" s="71" t="str">
        <f ca="1">IFERROR(AVERAGE(OFFSET('DATOS REVISADOS'!$G$5,(((ROW()-9)*6)+6)+18,0,6,1)),"-")</f>
        <v>-</v>
      </c>
      <c r="J320" s="71" t="e">
        <f t="shared" ca="1" si="8"/>
        <v>#VALUE!</v>
      </c>
    </row>
    <row r="321" spans="1:10" x14ac:dyDescent="0.25">
      <c r="A321" s="69"/>
      <c r="B321" s="70">
        <f t="shared" si="9"/>
        <v>13.166666666666872</v>
      </c>
      <c r="C321" s="71" t="str">
        <f ca="1">IFERROR(AVERAGE(OFFSET('DATOS REVISADOS'!$C$5,(((ROW()-9)*6)+6)+18,0,6,1)),"-")</f>
        <v>-</v>
      </c>
      <c r="D321" s="71" t="str">
        <f ca="1">IFERROR(AVERAGE(OFFSET('DATOS REVISADOS'!$D$5,(((ROW()-9)*6)+6)+18,0,6,1)),"-")</f>
        <v>-</v>
      </c>
      <c r="E321" s="71" t="str">
        <f ca="1">IFERROR(AVERAGE(OFFSET('DATOS REVISADOS'!$E$5,(((ROW()-9)*6)+6)+18,0,6,1)),"-")</f>
        <v>-</v>
      </c>
      <c r="F321" s="62"/>
      <c r="G321" s="62"/>
      <c r="H321" s="71" t="str">
        <f ca="1">IFERROR(AVERAGE(OFFSET('DATOS REVISADOS'!$F$5,(((ROW()-9)*6)+6)+18,0,6,1)),"-")</f>
        <v>-</v>
      </c>
      <c r="I321" s="71" t="str">
        <f ca="1">IFERROR(AVERAGE(OFFSET('DATOS REVISADOS'!$G$5,(((ROW()-9)*6)+6)+18,0,6,1)),"-")</f>
        <v>-</v>
      </c>
      <c r="J321" s="71" t="e">
        <f t="shared" ca="1" si="8"/>
        <v>#VALUE!</v>
      </c>
    </row>
    <row r="322" spans="1:10" x14ac:dyDescent="0.25">
      <c r="A322" s="69"/>
      <c r="B322" s="70">
        <f t="shared" si="9"/>
        <v>13.20833333333354</v>
      </c>
      <c r="C322" s="71" t="str">
        <f ca="1">IFERROR(AVERAGE(OFFSET('DATOS REVISADOS'!$C$5,(((ROW()-9)*6)+6)+18,0,6,1)),"-")</f>
        <v>-</v>
      </c>
      <c r="D322" s="71" t="str">
        <f ca="1">IFERROR(AVERAGE(OFFSET('DATOS REVISADOS'!$D$5,(((ROW()-9)*6)+6)+18,0,6,1)),"-")</f>
        <v>-</v>
      </c>
      <c r="E322" s="71" t="str">
        <f ca="1">IFERROR(AVERAGE(OFFSET('DATOS REVISADOS'!$E$5,(((ROW()-9)*6)+6)+18,0,6,1)),"-")</f>
        <v>-</v>
      </c>
      <c r="F322" s="62"/>
      <c r="G322" s="62"/>
      <c r="H322" s="71" t="str">
        <f ca="1">IFERROR(AVERAGE(OFFSET('DATOS REVISADOS'!$F$5,(((ROW()-9)*6)+6)+18,0,6,1)),"-")</f>
        <v>-</v>
      </c>
      <c r="I322" s="71" t="str">
        <f ca="1">IFERROR(AVERAGE(OFFSET('DATOS REVISADOS'!$G$5,(((ROW()-9)*6)+6)+18,0,6,1)),"-")</f>
        <v>-</v>
      </c>
      <c r="J322" s="71" t="e">
        <f t="shared" ca="1" si="8"/>
        <v>#VALUE!</v>
      </c>
    </row>
    <row r="323" spans="1:10" x14ac:dyDescent="0.25">
      <c r="A323" s="69"/>
      <c r="B323" s="70">
        <f t="shared" si="9"/>
        <v>13.250000000000208</v>
      </c>
      <c r="C323" s="71" t="str">
        <f ca="1">IFERROR(AVERAGE(OFFSET('DATOS REVISADOS'!$C$5,(((ROW()-9)*6)+6)+18,0,6,1)),"-")</f>
        <v>-</v>
      </c>
      <c r="D323" s="71" t="str">
        <f ca="1">IFERROR(AVERAGE(OFFSET('DATOS REVISADOS'!$D$5,(((ROW()-9)*6)+6)+18,0,6,1)),"-")</f>
        <v>-</v>
      </c>
      <c r="E323" s="71" t="str">
        <f ca="1">IFERROR(AVERAGE(OFFSET('DATOS REVISADOS'!$E$5,(((ROW()-9)*6)+6)+18,0,6,1)),"-")</f>
        <v>-</v>
      </c>
      <c r="F323" s="62"/>
      <c r="G323" s="62"/>
      <c r="H323" s="71" t="str">
        <f ca="1">IFERROR(AVERAGE(OFFSET('DATOS REVISADOS'!$F$5,(((ROW()-9)*6)+6)+18,0,6,1)),"-")</f>
        <v>-</v>
      </c>
      <c r="I323" s="71" t="str">
        <f ca="1">IFERROR(AVERAGE(OFFSET('DATOS REVISADOS'!$G$5,(((ROW()-9)*6)+6)+18,0,6,1)),"-")</f>
        <v>-</v>
      </c>
      <c r="J323" s="71" t="e">
        <f t="shared" ca="1" si="8"/>
        <v>#VALUE!</v>
      </c>
    </row>
    <row r="324" spans="1:10" x14ac:dyDescent="0.25">
      <c r="A324" s="69"/>
      <c r="B324" s="70">
        <f t="shared" si="9"/>
        <v>13.291666666666876</v>
      </c>
      <c r="C324" s="71" t="str">
        <f ca="1">IFERROR(AVERAGE(OFFSET('DATOS REVISADOS'!$C$5,(((ROW()-9)*6)+6)+18,0,6,1)),"-")</f>
        <v>-</v>
      </c>
      <c r="D324" s="71" t="str">
        <f ca="1">IFERROR(AVERAGE(OFFSET('DATOS REVISADOS'!$D$5,(((ROW()-9)*6)+6)+18,0,6,1)),"-")</f>
        <v>-</v>
      </c>
      <c r="E324" s="71" t="str">
        <f ca="1">IFERROR(AVERAGE(OFFSET('DATOS REVISADOS'!$E$5,(((ROW()-9)*6)+6)+18,0,6,1)),"-")</f>
        <v>-</v>
      </c>
      <c r="F324" s="62"/>
      <c r="G324" s="62"/>
      <c r="H324" s="71" t="str">
        <f ca="1">IFERROR(AVERAGE(OFFSET('DATOS REVISADOS'!$F$5,(((ROW()-9)*6)+6)+18,0,6,1)),"-")</f>
        <v>-</v>
      </c>
      <c r="I324" s="71" t="str">
        <f ca="1">IFERROR(AVERAGE(OFFSET('DATOS REVISADOS'!$G$5,(((ROW()-9)*6)+6)+18,0,6,1)),"-")</f>
        <v>-</v>
      </c>
      <c r="J324" s="71" t="e">
        <f t="shared" ca="1" si="8"/>
        <v>#VALUE!</v>
      </c>
    </row>
    <row r="325" spans="1:10" x14ac:dyDescent="0.25">
      <c r="A325" s="69"/>
      <c r="B325" s="70">
        <f t="shared" si="9"/>
        <v>13.333333333333544</v>
      </c>
      <c r="C325" s="71" t="str">
        <f ca="1">IFERROR(AVERAGE(OFFSET('DATOS REVISADOS'!$C$5,(((ROW()-9)*6)+6)+18,0,6,1)),"-")</f>
        <v>-</v>
      </c>
      <c r="D325" s="71" t="str">
        <f ca="1">IFERROR(AVERAGE(OFFSET('DATOS REVISADOS'!$D$5,(((ROW()-9)*6)+6)+18,0,6,1)),"-")</f>
        <v>-</v>
      </c>
      <c r="E325" s="71" t="str">
        <f ca="1">IFERROR(AVERAGE(OFFSET('DATOS REVISADOS'!$E$5,(((ROW()-9)*6)+6)+18,0,6,1)),"-")</f>
        <v>-</v>
      </c>
      <c r="F325" s="62"/>
      <c r="G325" s="62"/>
      <c r="H325" s="71" t="str">
        <f ca="1">IFERROR(AVERAGE(OFFSET('DATOS REVISADOS'!$F$5,(((ROW()-9)*6)+6)+18,0,6,1)),"-")</f>
        <v>-</v>
      </c>
      <c r="I325" s="71" t="str">
        <f ca="1">IFERROR(AVERAGE(OFFSET('DATOS REVISADOS'!$G$5,(((ROW()-9)*6)+6)+18,0,6,1)),"-")</f>
        <v>-</v>
      </c>
      <c r="J325" s="71" t="e">
        <f t="shared" ca="1" si="8"/>
        <v>#VALUE!</v>
      </c>
    </row>
    <row r="326" spans="1:10" x14ac:dyDescent="0.25">
      <c r="A326" s="69"/>
      <c r="B326" s="70">
        <f t="shared" si="9"/>
        <v>13.375000000000211</v>
      </c>
      <c r="C326" s="71" t="str">
        <f ca="1">IFERROR(AVERAGE(OFFSET('DATOS REVISADOS'!$C$5,(((ROW()-9)*6)+6)+18,0,6,1)),"-")</f>
        <v>-</v>
      </c>
      <c r="D326" s="71" t="str">
        <f ca="1">IFERROR(AVERAGE(OFFSET('DATOS REVISADOS'!$D$5,(((ROW()-9)*6)+6)+18,0,6,1)),"-")</f>
        <v>-</v>
      </c>
      <c r="E326" s="71" t="str">
        <f ca="1">IFERROR(AVERAGE(OFFSET('DATOS REVISADOS'!$E$5,(((ROW()-9)*6)+6)+18,0,6,1)),"-")</f>
        <v>-</v>
      </c>
      <c r="F326" s="62"/>
      <c r="G326" s="62"/>
      <c r="H326" s="71" t="str">
        <f ca="1">IFERROR(AVERAGE(OFFSET('DATOS REVISADOS'!$F$5,(((ROW()-9)*6)+6)+18,0,6,1)),"-")</f>
        <v>-</v>
      </c>
      <c r="I326" s="71" t="str">
        <f ca="1">IFERROR(AVERAGE(OFFSET('DATOS REVISADOS'!$G$5,(((ROW()-9)*6)+6)+18,0,6,1)),"-")</f>
        <v>-</v>
      </c>
      <c r="J326" s="71" t="e">
        <f t="shared" ref="J326:J389" ca="1" si="10">+H326+I326</f>
        <v>#VALUE!</v>
      </c>
    </row>
    <row r="327" spans="1:10" x14ac:dyDescent="0.25">
      <c r="A327" s="69"/>
      <c r="B327" s="70">
        <f t="shared" si="9"/>
        <v>13.416666666666879</v>
      </c>
      <c r="C327" s="71" t="str">
        <f ca="1">IFERROR(AVERAGE(OFFSET('DATOS REVISADOS'!$C$5,(((ROW()-9)*6)+6)+18,0,6,1)),"-")</f>
        <v>-</v>
      </c>
      <c r="D327" s="71" t="str">
        <f ca="1">IFERROR(AVERAGE(OFFSET('DATOS REVISADOS'!$D$5,(((ROW()-9)*6)+6)+18,0,6,1)),"-")</f>
        <v>-</v>
      </c>
      <c r="E327" s="71" t="str">
        <f ca="1">IFERROR(AVERAGE(OFFSET('DATOS REVISADOS'!$E$5,(((ROW()-9)*6)+6)+18,0,6,1)),"-")</f>
        <v>-</v>
      </c>
      <c r="F327" s="62"/>
      <c r="G327" s="62"/>
      <c r="H327" s="71" t="str">
        <f ca="1">IFERROR(AVERAGE(OFFSET('DATOS REVISADOS'!$F$5,(((ROW()-9)*6)+6)+18,0,6,1)),"-")</f>
        <v>-</v>
      </c>
      <c r="I327" s="71" t="str">
        <f ca="1">IFERROR(AVERAGE(OFFSET('DATOS REVISADOS'!$G$5,(((ROW()-9)*6)+6)+18,0,6,1)),"-")</f>
        <v>-</v>
      </c>
      <c r="J327" s="71" t="e">
        <f t="shared" ca="1" si="10"/>
        <v>#VALUE!</v>
      </c>
    </row>
    <row r="328" spans="1:10" x14ac:dyDescent="0.25">
      <c r="A328" s="69"/>
      <c r="B328" s="70">
        <f t="shared" ref="B328:B391" si="11">+$B$6+B327</f>
        <v>13.458333333333547</v>
      </c>
      <c r="C328" s="71" t="str">
        <f ca="1">IFERROR(AVERAGE(OFFSET('DATOS REVISADOS'!$C$5,(((ROW()-9)*6)+6)+18,0,6,1)),"-")</f>
        <v>-</v>
      </c>
      <c r="D328" s="71" t="str">
        <f ca="1">IFERROR(AVERAGE(OFFSET('DATOS REVISADOS'!$D$5,(((ROW()-9)*6)+6)+18,0,6,1)),"-")</f>
        <v>-</v>
      </c>
      <c r="E328" s="71" t="str">
        <f ca="1">IFERROR(AVERAGE(OFFSET('DATOS REVISADOS'!$E$5,(((ROW()-9)*6)+6)+18,0,6,1)),"-")</f>
        <v>-</v>
      </c>
      <c r="F328" s="62"/>
      <c r="G328" s="62"/>
      <c r="H328" s="71" t="str">
        <f ca="1">IFERROR(AVERAGE(OFFSET('DATOS REVISADOS'!$F$5,(((ROW()-9)*6)+6)+18,0,6,1)),"-")</f>
        <v>-</v>
      </c>
      <c r="I328" s="71" t="str">
        <f ca="1">IFERROR(AVERAGE(OFFSET('DATOS REVISADOS'!$G$5,(((ROW()-9)*6)+6)+18,0,6,1)),"-")</f>
        <v>-</v>
      </c>
      <c r="J328" s="71" t="e">
        <f t="shared" ca="1" si="10"/>
        <v>#VALUE!</v>
      </c>
    </row>
    <row r="329" spans="1:10" x14ac:dyDescent="0.25">
      <c r="A329" s="69"/>
      <c r="B329" s="70">
        <f t="shared" si="11"/>
        <v>13.500000000000215</v>
      </c>
      <c r="C329" s="71" t="str">
        <f ca="1">IFERROR(AVERAGE(OFFSET('DATOS REVISADOS'!$C$5,(((ROW()-9)*6)+6)+18,0,6,1)),"-")</f>
        <v>-</v>
      </c>
      <c r="D329" s="71" t="str">
        <f ca="1">IFERROR(AVERAGE(OFFSET('DATOS REVISADOS'!$D$5,(((ROW()-9)*6)+6)+18,0,6,1)),"-")</f>
        <v>-</v>
      </c>
      <c r="E329" s="71" t="str">
        <f ca="1">IFERROR(AVERAGE(OFFSET('DATOS REVISADOS'!$E$5,(((ROW()-9)*6)+6)+18,0,6,1)),"-")</f>
        <v>-</v>
      </c>
      <c r="F329" s="62"/>
      <c r="G329" s="62"/>
      <c r="H329" s="71" t="str">
        <f ca="1">IFERROR(AVERAGE(OFFSET('DATOS REVISADOS'!$F$5,(((ROW()-9)*6)+6)+18,0,6,1)),"-")</f>
        <v>-</v>
      </c>
      <c r="I329" s="71" t="str">
        <f ca="1">IFERROR(AVERAGE(OFFSET('DATOS REVISADOS'!$G$5,(((ROW()-9)*6)+6)+18,0,6,1)),"-")</f>
        <v>-</v>
      </c>
      <c r="J329" s="71" t="e">
        <f t="shared" ca="1" si="10"/>
        <v>#VALUE!</v>
      </c>
    </row>
    <row r="330" spans="1:10" x14ac:dyDescent="0.25">
      <c r="A330" s="69"/>
      <c r="B330" s="70">
        <f t="shared" si="11"/>
        <v>13.541666666666883</v>
      </c>
      <c r="C330" s="71" t="str">
        <f ca="1">IFERROR(AVERAGE(OFFSET('DATOS REVISADOS'!$C$5,(((ROW()-9)*6)+6)+18,0,6,1)),"-")</f>
        <v>-</v>
      </c>
      <c r="D330" s="71" t="str">
        <f ca="1">IFERROR(AVERAGE(OFFSET('DATOS REVISADOS'!$D$5,(((ROW()-9)*6)+6)+18,0,6,1)),"-")</f>
        <v>-</v>
      </c>
      <c r="E330" s="71" t="str">
        <f ca="1">IFERROR(AVERAGE(OFFSET('DATOS REVISADOS'!$E$5,(((ROW()-9)*6)+6)+18,0,6,1)),"-")</f>
        <v>-</v>
      </c>
      <c r="F330" s="62"/>
      <c r="G330" s="62"/>
      <c r="H330" s="71" t="str">
        <f ca="1">IFERROR(AVERAGE(OFFSET('DATOS REVISADOS'!$F$5,(((ROW()-9)*6)+6)+18,0,6,1)),"-")</f>
        <v>-</v>
      </c>
      <c r="I330" s="71" t="str">
        <f ca="1">IFERROR(AVERAGE(OFFSET('DATOS REVISADOS'!$G$5,(((ROW()-9)*6)+6)+18,0,6,1)),"-")</f>
        <v>-</v>
      </c>
      <c r="J330" s="71" t="e">
        <f t="shared" ca="1" si="10"/>
        <v>#VALUE!</v>
      </c>
    </row>
    <row r="331" spans="1:10" x14ac:dyDescent="0.25">
      <c r="A331" s="69"/>
      <c r="B331" s="70">
        <f t="shared" si="11"/>
        <v>13.583333333333551</v>
      </c>
      <c r="C331" s="71" t="str">
        <f ca="1">IFERROR(AVERAGE(OFFSET('DATOS REVISADOS'!$C$5,(((ROW()-9)*6)+6)+18,0,6,1)),"-")</f>
        <v>-</v>
      </c>
      <c r="D331" s="71" t="str">
        <f ca="1">IFERROR(AVERAGE(OFFSET('DATOS REVISADOS'!$D$5,(((ROW()-9)*6)+6)+18,0,6,1)),"-")</f>
        <v>-</v>
      </c>
      <c r="E331" s="71" t="str">
        <f ca="1">IFERROR(AVERAGE(OFFSET('DATOS REVISADOS'!$E$5,(((ROW()-9)*6)+6)+18,0,6,1)),"-")</f>
        <v>-</v>
      </c>
      <c r="F331" s="62"/>
      <c r="G331" s="62"/>
      <c r="H331" s="71" t="str">
        <f ca="1">IFERROR(AVERAGE(OFFSET('DATOS REVISADOS'!$F$5,(((ROW()-9)*6)+6)+18,0,6,1)),"-")</f>
        <v>-</v>
      </c>
      <c r="I331" s="71" t="str">
        <f ca="1">IFERROR(AVERAGE(OFFSET('DATOS REVISADOS'!$G$5,(((ROW()-9)*6)+6)+18,0,6,1)),"-")</f>
        <v>-</v>
      </c>
      <c r="J331" s="71" t="e">
        <f t="shared" ca="1" si="10"/>
        <v>#VALUE!</v>
      </c>
    </row>
    <row r="332" spans="1:10" x14ac:dyDescent="0.25">
      <c r="A332" s="69"/>
      <c r="B332" s="70">
        <f t="shared" si="11"/>
        <v>13.625000000000218</v>
      </c>
      <c r="C332" s="71" t="str">
        <f ca="1">IFERROR(AVERAGE(OFFSET('DATOS REVISADOS'!$C$5,(((ROW()-9)*6)+6)+18,0,6,1)),"-")</f>
        <v>-</v>
      </c>
      <c r="D332" s="71" t="str">
        <f ca="1">IFERROR(AVERAGE(OFFSET('DATOS REVISADOS'!$D$5,(((ROW()-9)*6)+6)+18,0,6,1)),"-")</f>
        <v>-</v>
      </c>
      <c r="E332" s="71" t="str">
        <f ca="1">IFERROR(AVERAGE(OFFSET('DATOS REVISADOS'!$E$5,(((ROW()-9)*6)+6)+18,0,6,1)),"-")</f>
        <v>-</v>
      </c>
      <c r="F332" s="62"/>
      <c r="G332" s="62"/>
      <c r="H332" s="71" t="str">
        <f ca="1">IFERROR(AVERAGE(OFFSET('DATOS REVISADOS'!$F$5,(((ROW()-9)*6)+6)+18,0,6,1)),"-")</f>
        <v>-</v>
      </c>
      <c r="I332" s="71" t="str">
        <f ca="1">IFERROR(AVERAGE(OFFSET('DATOS REVISADOS'!$G$5,(((ROW()-9)*6)+6)+18,0,6,1)),"-")</f>
        <v>-</v>
      </c>
      <c r="J332" s="71" t="e">
        <f t="shared" ca="1" si="10"/>
        <v>#VALUE!</v>
      </c>
    </row>
    <row r="333" spans="1:10" x14ac:dyDescent="0.25">
      <c r="A333" s="69"/>
      <c r="B333" s="70">
        <f t="shared" si="11"/>
        <v>13.666666666666886</v>
      </c>
      <c r="C333" s="71" t="str">
        <f ca="1">IFERROR(AVERAGE(OFFSET('DATOS REVISADOS'!$C$5,(((ROW()-9)*6)+6)+18,0,6,1)),"-")</f>
        <v>-</v>
      </c>
      <c r="D333" s="71" t="str">
        <f ca="1">IFERROR(AVERAGE(OFFSET('DATOS REVISADOS'!$D$5,(((ROW()-9)*6)+6)+18,0,6,1)),"-")</f>
        <v>-</v>
      </c>
      <c r="E333" s="71" t="str">
        <f ca="1">IFERROR(AVERAGE(OFFSET('DATOS REVISADOS'!$E$5,(((ROW()-9)*6)+6)+18,0,6,1)),"-")</f>
        <v>-</v>
      </c>
      <c r="F333" s="62"/>
      <c r="G333" s="62"/>
      <c r="H333" s="71" t="str">
        <f ca="1">IFERROR(AVERAGE(OFFSET('DATOS REVISADOS'!$F$5,(((ROW()-9)*6)+6)+18,0,6,1)),"-")</f>
        <v>-</v>
      </c>
      <c r="I333" s="71" t="str">
        <f ca="1">IFERROR(AVERAGE(OFFSET('DATOS REVISADOS'!$G$5,(((ROW()-9)*6)+6)+18,0,6,1)),"-")</f>
        <v>-</v>
      </c>
      <c r="J333" s="71" t="e">
        <f t="shared" ca="1" si="10"/>
        <v>#VALUE!</v>
      </c>
    </row>
    <row r="334" spans="1:10" x14ac:dyDescent="0.25">
      <c r="A334" s="69"/>
      <c r="B334" s="70">
        <f t="shared" si="11"/>
        <v>13.708333333333554</v>
      </c>
      <c r="C334" s="71" t="str">
        <f ca="1">IFERROR(AVERAGE(OFFSET('DATOS REVISADOS'!$C$5,(((ROW()-9)*6)+6)+18,0,6,1)),"-")</f>
        <v>-</v>
      </c>
      <c r="D334" s="71" t="str">
        <f ca="1">IFERROR(AVERAGE(OFFSET('DATOS REVISADOS'!$D$5,(((ROW()-9)*6)+6)+18,0,6,1)),"-")</f>
        <v>-</v>
      </c>
      <c r="E334" s="71" t="str">
        <f ca="1">IFERROR(AVERAGE(OFFSET('DATOS REVISADOS'!$E$5,(((ROW()-9)*6)+6)+18,0,6,1)),"-")</f>
        <v>-</v>
      </c>
      <c r="F334" s="62"/>
      <c r="G334" s="62"/>
      <c r="H334" s="71" t="str">
        <f ca="1">IFERROR(AVERAGE(OFFSET('DATOS REVISADOS'!$F$5,(((ROW()-9)*6)+6)+18,0,6,1)),"-")</f>
        <v>-</v>
      </c>
      <c r="I334" s="71" t="str">
        <f ca="1">IFERROR(AVERAGE(OFFSET('DATOS REVISADOS'!$G$5,(((ROW()-9)*6)+6)+18,0,6,1)),"-")</f>
        <v>-</v>
      </c>
      <c r="J334" s="71" t="e">
        <f t="shared" ca="1" si="10"/>
        <v>#VALUE!</v>
      </c>
    </row>
    <row r="335" spans="1:10" x14ac:dyDescent="0.25">
      <c r="A335" s="69"/>
      <c r="B335" s="70">
        <f t="shared" si="11"/>
        <v>13.750000000000222</v>
      </c>
      <c r="C335" s="71" t="str">
        <f ca="1">IFERROR(AVERAGE(OFFSET('DATOS REVISADOS'!$C$5,(((ROW()-9)*6)+6)+18,0,6,1)),"-")</f>
        <v>-</v>
      </c>
      <c r="D335" s="71" t="str">
        <f ca="1">IFERROR(AVERAGE(OFFSET('DATOS REVISADOS'!$D$5,(((ROW()-9)*6)+6)+18,0,6,1)),"-")</f>
        <v>-</v>
      </c>
      <c r="E335" s="71" t="str">
        <f ca="1">IFERROR(AVERAGE(OFFSET('DATOS REVISADOS'!$E$5,(((ROW()-9)*6)+6)+18,0,6,1)),"-")</f>
        <v>-</v>
      </c>
      <c r="F335" s="62"/>
      <c r="G335" s="62"/>
      <c r="H335" s="71" t="str">
        <f ca="1">IFERROR(AVERAGE(OFFSET('DATOS REVISADOS'!$F$5,(((ROW()-9)*6)+6)+18,0,6,1)),"-")</f>
        <v>-</v>
      </c>
      <c r="I335" s="71" t="str">
        <f ca="1">IFERROR(AVERAGE(OFFSET('DATOS REVISADOS'!$G$5,(((ROW()-9)*6)+6)+18,0,6,1)),"-")</f>
        <v>-</v>
      </c>
      <c r="J335" s="71" t="e">
        <f t="shared" ca="1" si="10"/>
        <v>#VALUE!</v>
      </c>
    </row>
    <row r="336" spans="1:10" x14ac:dyDescent="0.25">
      <c r="A336" s="69"/>
      <c r="B336" s="70">
        <f t="shared" si="11"/>
        <v>13.79166666666689</v>
      </c>
      <c r="C336" s="71" t="str">
        <f ca="1">IFERROR(AVERAGE(OFFSET('DATOS REVISADOS'!$C$5,(((ROW()-9)*6)+6)+18,0,6,1)),"-")</f>
        <v>-</v>
      </c>
      <c r="D336" s="71" t="str">
        <f ca="1">IFERROR(AVERAGE(OFFSET('DATOS REVISADOS'!$D$5,(((ROW()-9)*6)+6)+18,0,6,1)),"-")</f>
        <v>-</v>
      </c>
      <c r="E336" s="71" t="str">
        <f ca="1">IFERROR(AVERAGE(OFFSET('DATOS REVISADOS'!$E$5,(((ROW()-9)*6)+6)+18,0,6,1)),"-")</f>
        <v>-</v>
      </c>
      <c r="F336" s="62"/>
      <c r="G336" s="62"/>
      <c r="H336" s="71" t="str">
        <f ca="1">IFERROR(AVERAGE(OFFSET('DATOS REVISADOS'!$F$5,(((ROW()-9)*6)+6)+18,0,6,1)),"-")</f>
        <v>-</v>
      </c>
      <c r="I336" s="71" t="str">
        <f ca="1">IFERROR(AVERAGE(OFFSET('DATOS REVISADOS'!$G$5,(((ROW()-9)*6)+6)+18,0,6,1)),"-")</f>
        <v>-</v>
      </c>
      <c r="J336" s="71" t="e">
        <f t="shared" ca="1" si="10"/>
        <v>#VALUE!</v>
      </c>
    </row>
    <row r="337" spans="1:10" x14ac:dyDescent="0.25">
      <c r="A337" s="69"/>
      <c r="B337" s="70">
        <f t="shared" si="11"/>
        <v>13.833333333333558</v>
      </c>
      <c r="C337" s="71" t="str">
        <f ca="1">IFERROR(AVERAGE(OFFSET('DATOS REVISADOS'!$C$5,(((ROW()-9)*6)+6)+18,0,6,1)),"-")</f>
        <v>-</v>
      </c>
      <c r="D337" s="71" t="str">
        <f ca="1">IFERROR(AVERAGE(OFFSET('DATOS REVISADOS'!$D$5,(((ROW()-9)*6)+6)+18,0,6,1)),"-")</f>
        <v>-</v>
      </c>
      <c r="E337" s="71" t="str">
        <f ca="1">IFERROR(AVERAGE(OFFSET('DATOS REVISADOS'!$E$5,(((ROW()-9)*6)+6)+18,0,6,1)),"-")</f>
        <v>-</v>
      </c>
      <c r="F337" s="62"/>
      <c r="G337" s="62"/>
      <c r="H337" s="71" t="str">
        <f ca="1">IFERROR(AVERAGE(OFFSET('DATOS REVISADOS'!$F$5,(((ROW()-9)*6)+6)+18,0,6,1)),"-")</f>
        <v>-</v>
      </c>
      <c r="I337" s="71" t="str">
        <f ca="1">IFERROR(AVERAGE(OFFSET('DATOS REVISADOS'!$G$5,(((ROW()-9)*6)+6)+18,0,6,1)),"-")</f>
        <v>-</v>
      </c>
      <c r="J337" s="71" t="e">
        <f t="shared" ca="1" si="10"/>
        <v>#VALUE!</v>
      </c>
    </row>
    <row r="338" spans="1:10" x14ac:dyDescent="0.25">
      <c r="A338" s="69"/>
      <c r="B338" s="70">
        <f t="shared" si="11"/>
        <v>13.875000000000226</v>
      </c>
      <c r="C338" s="71" t="str">
        <f ca="1">IFERROR(AVERAGE(OFFSET('DATOS REVISADOS'!$C$5,(((ROW()-9)*6)+6)+18,0,6,1)),"-")</f>
        <v>-</v>
      </c>
      <c r="D338" s="71" t="str">
        <f ca="1">IFERROR(AVERAGE(OFFSET('DATOS REVISADOS'!$D$5,(((ROW()-9)*6)+6)+18,0,6,1)),"-")</f>
        <v>-</v>
      </c>
      <c r="E338" s="71" t="str">
        <f ca="1">IFERROR(AVERAGE(OFFSET('DATOS REVISADOS'!$E$5,(((ROW()-9)*6)+6)+18,0,6,1)),"-")</f>
        <v>-</v>
      </c>
      <c r="F338" s="62"/>
      <c r="G338" s="62"/>
      <c r="H338" s="71" t="str">
        <f ca="1">IFERROR(AVERAGE(OFFSET('DATOS REVISADOS'!$F$5,(((ROW()-9)*6)+6)+18,0,6,1)),"-")</f>
        <v>-</v>
      </c>
      <c r="I338" s="71" t="str">
        <f ca="1">IFERROR(AVERAGE(OFFSET('DATOS REVISADOS'!$G$5,(((ROW()-9)*6)+6)+18,0,6,1)),"-")</f>
        <v>-</v>
      </c>
      <c r="J338" s="71" t="e">
        <f t="shared" ca="1" si="10"/>
        <v>#VALUE!</v>
      </c>
    </row>
    <row r="339" spans="1:10" x14ac:dyDescent="0.25">
      <c r="A339" s="69"/>
      <c r="B339" s="70">
        <f t="shared" si="11"/>
        <v>13.916666666666893</v>
      </c>
      <c r="C339" s="71" t="str">
        <f ca="1">IFERROR(AVERAGE(OFFSET('DATOS REVISADOS'!$C$5,(((ROW()-9)*6)+6)+18,0,6,1)),"-")</f>
        <v>-</v>
      </c>
      <c r="D339" s="71" t="str">
        <f ca="1">IFERROR(AVERAGE(OFFSET('DATOS REVISADOS'!$D$5,(((ROW()-9)*6)+6)+18,0,6,1)),"-")</f>
        <v>-</v>
      </c>
      <c r="E339" s="71" t="str">
        <f ca="1">IFERROR(AVERAGE(OFFSET('DATOS REVISADOS'!$E$5,(((ROW()-9)*6)+6)+18,0,6,1)),"-")</f>
        <v>-</v>
      </c>
      <c r="F339" s="62"/>
      <c r="G339" s="62"/>
      <c r="H339" s="71" t="str">
        <f ca="1">IFERROR(AVERAGE(OFFSET('DATOS REVISADOS'!$F$5,(((ROW()-9)*6)+6)+18,0,6,1)),"-")</f>
        <v>-</v>
      </c>
      <c r="I339" s="71" t="str">
        <f ca="1">IFERROR(AVERAGE(OFFSET('DATOS REVISADOS'!$G$5,(((ROW()-9)*6)+6)+18,0,6,1)),"-")</f>
        <v>-</v>
      </c>
      <c r="J339" s="71" t="e">
        <f t="shared" ca="1" si="10"/>
        <v>#VALUE!</v>
      </c>
    </row>
    <row r="340" spans="1:10" x14ac:dyDescent="0.25">
      <c r="A340" s="69"/>
      <c r="B340" s="70">
        <f t="shared" si="11"/>
        <v>13.958333333333561</v>
      </c>
      <c r="C340" s="71" t="str">
        <f ca="1">IFERROR(AVERAGE(OFFSET('DATOS REVISADOS'!$C$5,(((ROW()-9)*6)+6)+18,0,6,1)),"-")</f>
        <v>-</v>
      </c>
      <c r="D340" s="71" t="str">
        <f ca="1">IFERROR(AVERAGE(OFFSET('DATOS REVISADOS'!$D$5,(((ROW()-9)*6)+6)+18,0,6,1)),"-")</f>
        <v>-</v>
      </c>
      <c r="E340" s="71" t="str">
        <f ca="1">IFERROR(AVERAGE(OFFSET('DATOS REVISADOS'!$E$5,(((ROW()-9)*6)+6)+18,0,6,1)),"-")</f>
        <v>-</v>
      </c>
      <c r="F340" s="62"/>
      <c r="G340" s="62"/>
      <c r="H340" s="71" t="str">
        <f ca="1">IFERROR(AVERAGE(OFFSET('DATOS REVISADOS'!$F$5,(((ROW()-9)*6)+6)+18,0,6,1)),"-")</f>
        <v>-</v>
      </c>
      <c r="I340" s="71" t="str">
        <f ca="1">IFERROR(AVERAGE(OFFSET('DATOS REVISADOS'!$G$5,(((ROW()-9)*6)+6)+18,0,6,1)),"-")</f>
        <v>-</v>
      </c>
      <c r="J340" s="71" t="e">
        <f t="shared" ca="1" si="10"/>
        <v>#VALUE!</v>
      </c>
    </row>
    <row r="341" spans="1:10" x14ac:dyDescent="0.25">
      <c r="A341" s="69"/>
      <c r="B341" s="70">
        <f t="shared" si="11"/>
        <v>14.000000000000229</v>
      </c>
      <c r="C341" s="71" t="str">
        <f ca="1">IFERROR(AVERAGE(OFFSET('DATOS REVISADOS'!$C$5,(((ROW()-9)*6)+6)+18,0,6,1)),"-")</f>
        <v>-</v>
      </c>
      <c r="D341" s="71" t="str">
        <f ca="1">IFERROR(AVERAGE(OFFSET('DATOS REVISADOS'!$D$5,(((ROW()-9)*6)+6)+18,0,6,1)),"-")</f>
        <v>-</v>
      </c>
      <c r="E341" s="71" t="str">
        <f ca="1">IFERROR(AVERAGE(OFFSET('DATOS REVISADOS'!$E$5,(((ROW()-9)*6)+6)+18,0,6,1)),"-")</f>
        <v>-</v>
      </c>
      <c r="F341" s="62"/>
      <c r="G341" s="62"/>
      <c r="H341" s="71" t="str">
        <f ca="1">IFERROR(AVERAGE(OFFSET('DATOS REVISADOS'!$F$5,(((ROW()-9)*6)+6)+18,0,6,1)),"-")</f>
        <v>-</v>
      </c>
      <c r="I341" s="71" t="str">
        <f ca="1">IFERROR(AVERAGE(OFFSET('DATOS REVISADOS'!$G$5,(((ROW()-9)*6)+6)+18,0,6,1)),"-")</f>
        <v>-</v>
      </c>
      <c r="J341" s="71" t="e">
        <f t="shared" ca="1" si="10"/>
        <v>#VALUE!</v>
      </c>
    </row>
    <row r="342" spans="1:10" x14ac:dyDescent="0.25">
      <c r="A342" s="69"/>
      <c r="B342" s="70">
        <f t="shared" si="11"/>
        <v>14.041666666666897</v>
      </c>
      <c r="C342" s="71" t="str">
        <f ca="1">IFERROR(AVERAGE(OFFSET('DATOS REVISADOS'!$C$5,(((ROW()-9)*6)+6)+18,0,6,1)),"-")</f>
        <v>-</v>
      </c>
      <c r="D342" s="71" t="str">
        <f ca="1">IFERROR(AVERAGE(OFFSET('DATOS REVISADOS'!$D$5,(((ROW()-9)*6)+6)+18,0,6,1)),"-")</f>
        <v>-</v>
      </c>
      <c r="E342" s="71" t="str">
        <f ca="1">IFERROR(AVERAGE(OFFSET('DATOS REVISADOS'!$E$5,(((ROW()-9)*6)+6)+18,0,6,1)),"-")</f>
        <v>-</v>
      </c>
      <c r="F342" s="62"/>
      <c r="G342" s="62"/>
      <c r="H342" s="71" t="str">
        <f ca="1">IFERROR(AVERAGE(OFFSET('DATOS REVISADOS'!$F$5,(((ROW()-9)*6)+6)+18,0,6,1)),"-")</f>
        <v>-</v>
      </c>
      <c r="I342" s="71" t="str">
        <f ca="1">IFERROR(AVERAGE(OFFSET('DATOS REVISADOS'!$G$5,(((ROW()-9)*6)+6)+18,0,6,1)),"-")</f>
        <v>-</v>
      </c>
      <c r="J342" s="71" t="e">
        <f t="shared" ca="1" si="10"/>
        <v>#VALUE!</v>
      </c>
    </row>
    <row r="343" spans="1:10" x14ac:dyDescent="0.25">
      <c r="A343" s="69"/>
      <c r="B343" s="70">
        <f t="shared" si="11"/>
        <v>14.083333333333565</v>
      </c>
      <c r="C343" s="71" t="str">
        <f ca="1">IFERROR(AVERAGE(OFFSET('DATOS REVISADOS'!$C$5,(((ROW()-9)*6)+6)+18,0,6,1)),"-")</f>
        <v>-</v>
      </c>
      <c r="D343" s="71" t="str">
        <f ca="1">IFERROR(AVERAGE(OFFSET('DATOS REVISADOS'!$D$5,(((ROW()-9)*6)+6)+18,0,6,1)),"-")</f>
        <v>-</v>
      </c>
      <c r="E343" s="71" t="str">
        <f ca="1">IFERROR(AVERAGE(OFFSET('DATOS REVISADOS'!$E$5,(((ROW()-9)*6)+6)+18,0,6,1)),"-")</f>
        <v>-</v>
      </c>
      <c r="F343" s="62"/>
      <c r="G343" s="62"/>
      <c r="H343" s="71" t="str">
        <f ca="1">IFERROR(AVERAGE(OFFSET('DATOS REVISADOS'!$F$5,(((ROW()-9)*6)+6)+18,0,6,1)),"-")</f>
        <v>-</v>
      </c>
      <c r="I343" s="71" t="str">
        <f ca="1">IFERROR(AVERAGE(OFFSET('DATOS REVISADOS'!$G$5,(((ROW()-9)*6)+6)+18,0,6,1)),"-")</f>
        <v>-</v>
      </c>
      <c r="J343" s="71" t="e">
        <f t="shared" ca="1" si="10"/>
        <v>#VALUE!</v>
      </c>
    </row>
    <row r="344" spans="1:10" x14ac:dyDescent="0.25">
      <c r="A344" s="69"/>
      <c r="B344" s="70">
        <f t="shared" si="11"/>
        <v>14.125000000000233</v>
      </c>
      <c r="C344" s="71" t="str">
        <f ca="1">IFERROR(AVERAGE(OFFSET('DATOS REVISADOS'!$C$5,(((ROW()-9)*6)+6)+18,0,6,1)),"-")</f>
        <v>-</v>
      </c>
      <c r="D344" s="71" t="str">
        <f ca="1">IFERROR(AVERAGE(OFFSET('DATOS REVISADOS'!$D$5,(((ROW()-9)*6)+6)+18,0,6,1)),"-")</f>
        <v>-</v>
      </c>
      <c r="E344" s="71" t="str">
        <f ca="1">IFERROR(AVERAGE(OFFSET('DATOS REVISADOS'!$E$5,(((ROW()-9)*6)+6)+18,0,6,1)),"-")</f>
        <v>-</v>
      </c>
      <c r="F344" s="62"/>
      <c r="G344" s="62"/>
      <c r="H344" s="71" t="str">
        <f ca="1">IFERROR(AVERAGE(OFFSET('DATOS REVISADOS'!$F$5,(((ROW()-9)*6)+6)+18,0,6,1)),"-")</f>
        <v>-</v>
      </c>
      <c r="I344" s="71" t="str">
        <f ca="1">IFERROR(AVERAGE(OFFSET('DATOS REVISADOS'!$G$5,(((ROW()-9)*6)+6)+18,0,6,1)),"-")</f>
        <v>-</v>
      </c>
      <c r="J344" s="71" t="e">
        <f t="shared" ca="1" si="10"/>
        <v>#VALUE!</v>
      </c>
    </row>
    <row r="345" spans="1:10" x14ac:dyDescent="0.25">
      <c r="A345" s="69"/>
      <c r="B345" s="70">
        <f t="shared" si="11"/>
        <v>14.166666666666901</v>
      </c>
      <c r="C345" s="71" t="str">
        <f ca="1">IFERROR(AVERAGE(OFFSET('DATOS REVISADOS'!$C$5,(((ROW()-9)*6)+6)+18,0,6,1)),"-")</f>
        <v>-</v>
      </c>
      <c r="D345" s="71" t="str">
        <f ca="1">IFERROR(AVERAGE(OFFSET('DATOS REVISADOS'!$D$5,(((ROW()-9)*6)+6)+18,0,6,1)),"-")</f>
        <v>-</v>
      </c>
      <c r="E345" s="71" t="str">
        <f ca="1">IFERROR(AVERAGE(OFFSET('DATOS REVISADOS'!$E$5,(((ROW()-9)*6)+6)+18,0,6,1)),"-")</f>
        <v>-</v>
      </c>
      <c r="F345" s="62"/>
      <c r="G345" s="62"/>
      <c r="H345" s="71" t="str">
        <f ca="1">IFERROR(AVERAGE(OFFSET('DATOS REVISADOS'!$F$5,(((ROW()-9)*6)+6)+18,0,6,1)),"-")</f>
        <v>-</v>
      </c>
      <c r="I345" s="71" t="str">
        <f ca="1">IFERROR(AVERAGE(OFFSET('DATOS REVISADOS'!$G$5,(((ROW()-9)*6)+6)+18,0,6,1)),"-")</f>
        <v>-</v>
      </c>
      <c r="J345" s="71" t="e">
        <f t="shared" ca="1" si="10"/>
        <v>#VALUE!</v>
      </c>
    </row>
    <row r="346" spans="1:10" x14ac:dyDescent="0.25">
      <c r="A346" s="69"/>
      <c r="B346" s="70">
        <f t="shared" si="11"/>
        <v>14.208333333333568</v>
      </c>
      <c r="C346" s="71" t="str">
        <f ca="1">IFERROR(AVERAGE(OFFSET('DATOS REVISADOS'!$C$5,(((ROW()-9)*6)+6)+18,0,6,1)),"-")</f>
        <v>-</v>
      </c>
      <c r="D346" s="71" t="str">
        <f ca="1">IFERROR(AVERAGE(OFFSET('DATOS REVISADOS'!$D$5,(((ROW()-9)*6)+6)+18,0,6,1)),"-")</f>
        <v>-</v>
      </c>
      <c r="E346" s="71" t="str">
        <f ca="1">IFERROR(AVERAGE(OFFSET('DATOS REVISADOS'!$E$5,(((ROW()-9)*6)+6)+18,0,6,1)),"-")</f>
        <v>-</v>
      </c>
      <c r="F346" s="62"/>
      <c r="G346" s="62"/>
      <c r="H346" s="71" t="str">
        <f ca="1">IFERROR(AVERAGE(OFFSET('DATOS REVISADOS'!$F$5,(((ROW()-9)*6)+6)+18,0,6,1)),"-")</f>
        <v>-</v>
      </c>
      <c r="I346" s="71" t="str">
        <f ca="1">IFERROR(AVERAGE(OFFSET('DATOS REVISADOS'!$G$5,(((ROW()-9)*6)+6)+18,0,6,1)),"-")</f>
        <v>-</v>
      </c>
      <c r="J346" s="71" t="e">
        <f t="shared" ca="1" si="10"/>
        <v>#VALUE!</v>
      </c>
    </row>
    <row r="347" spans="1:10" x14ac:dyDescent="0.25">
      <c r="A347" s="69"/>
      <c r="B347" s="70">
        <f t="shared" si="11"/>
        <v>14.250000000000236</v>
      </c>
      <c r="C347" s="71" t="str">
        <f ca="1">IFERROR(AVERAGE(OFFSET('DATOS REVISADOS'!$C$5,(((ROW()-9)*6)+6)+18,0,6,1)),"-")</f>
        <v>-</v>
      </c>
      <c r="D347" s="71" t="str">
        <f ca="1">IFERROR(AVERAGE(OFFSET('DATOS REVISADOS'!$D$5,(((ROW()-9)*6)+6)+18,0,6,1)),"-")</f>
        <v>-</v>
      </c>
      <c r="E347" s="71" t="str">
        <f ca="1">IFERROR(AVERAGE(OFFSET('DATOS REVISADOS'!$E$5,(((ROW()-9)*6)+6)+18,0,6,1)),"-")</f>
        <v>-</v>
      </c>
      <c r="F347" s="62"/>
      <c r="G347" s="62"/>
      <c r="H347" s="71" t="str">
        <f ca="1">IFERROR(AVERAGE(OFFSET('DATOS REVISADOS'!$F$5,(((ROW()-9)*6)+6)+18,0,6,1)),"-")</f>
        <v>-</v>
      </c>
      <c r="I347" s="71" t="str">
        <f ca="1">IFERROR(AVERAGE(OFFSET('DATOS REVISADOS'!$G$5,(((ROW()-9)*6)+6)+18,0,6,1)),"-")</f>
        <v>-</v>
      </c>
      <c r="J347" s="71" t="e">
        <f t="shared" ca="1" si="10"/>
        <v>#VALUE!</v>
      </c>
    </row>
    <row r="348" spans="1:10" x14ac:dyDescent="0.25">
      <c r="A348" s="69"/>
      <c r="B348" s="70">
        <f t="shared" si="11"/>
        <v>14.291666666666904</v>
      </c>
      <c r="C348" s="71" t="str">
        <f ca="1">IFERROR(AVERAGE(OFFSET('DATOS REVISADOS'!$C$5,(((ROW()-9)*6)+6)+18,0,6,1)),"-")</f>
        <v>-</v>
      </c>
      <c r="D348" s="71" t="str">
        <f ca="1">IFERROR(AVERAGE(OFFSET('DATOS REVISADOS'!$D$5,(((ROW()-9)*6)+6)+18,0,6,1)),"-")</f>
        <v>-</v>
      </c>
      <c r="E348" s="71" t="str">
        <f ca="1">IFERROR(AVERAGE(OFFSET('DATOS REVISADOS'!$E$5,(((ROW()-9)*6)+6)+18,0,6,1)),"-")</f>
        <v>-</v>
      </c>
      <c r="F348" s="62"/>
      <c r="G348" s="62"/>
      <c r="H348" s="71" t="str">
        <f ca="1">IFERROR(AVERAGE(OFFSET('DATOS REVISADOS'!$F$5,(((ROW()-9)*6)+6)+18,0,6,1)),"-")</f>
        <v>-</v>
      </c>
      <c r="I348" s="71" t="str">
        <f ca="1">IFERROR(AVERAGE(OFFSET('DATOS REVISADOS'!$G$5,(((ROW()-9)*6)+6)+18,0,6,1)),"-")</f>
        <v>-</v>
      </c>
      <c r="J348" s="71" t="e">
        <f t="shared" ca="1" si="10"/>
        <v>#VALUE!</v>
      </c>
    </row>
    <row r="349" spans="1:10" x14ac:dyDescent="0.25">
      <c r="A349" s="69"/>
      <c r="B349" s="70">
        <f t="shared" si="11"/>
        <v>14.333333333333572</v>
      </c>
      <c r="C349" s="71" t="str">
        <f ca="1">IFERROR(AVERAGE(OFFSET('DATOS REVISADOS'!$C$5,(((ROW()-9)*6)+6)+18,0,6,1)),"-")</f>
        <v>-</v>
      </c>
      <c r="D349" s="71" t="str">
        <f ca="1">IFERROR(AVERAGE(OFFSET('DATOS REVISADOS'!$D$5,(((ROW()-9)*6)+6)+18,0,6,1)),"-")</f>
        <v>-</v>
      </c>
      <c r="E349" s="71" t="str">
        <f ca="1">IFERROR(AVERAGE(OFFSET('DATOS REVISADOS'!$E$5,(((ROW()-9)*6)+6)+18,0,6,1)),"-")</f>
        <v>-</v>
      </c>
      <c r="F349" s="62"/>
      <c r="G349" s="62"/>
      <c r="H349" s="71" t="str">
        <f ca="1">IFERROR(AVERAGE(OFFSET('DATOS REVISADOS'!$F$5,(((ROW()-9)*6)+6)+18,0,6,1)),"-")</f>
        <v>-</v>
      </c>
      <c r="I349" s="71" t="str">
        <f ca="1">IFERROR(AVERAGE(OFFSET('DATOS REVISADOS'!$G$5,(((ROW()-9)*6)+6)+18,0,6,1)),"-")</f>
        <v>-</v>
      </c>
      <c r="J349" s="71" t="e">
        <f t="shared" ca="1" si="10"/>
        <v>#VALUE!</v>
      </c>
    </row>
    <row r="350" spans="1:10" x14ac:dyDescent="0.25">
      <c r="A350" s="69"/>
      <c r="B350" s="70">
        <f t="shared" si="11"/>
        <v>14.37500000000024</v>
      </c>
      <c r="C350" s="71" t="str">
        <f ca="1">IFERROR(AVERAGE(OFFSET('DATOS REVISADOS'!$C$5,(((ROW()-9)*6)+6)+18,0,6,1)),"-")</f>
        <v>-</v>
      </c>
      <c r="D350" s="71" t="str">
        <f ca="1">IFERROR(AVERAGE(OFFSET('DATOS REVISADOS'!$D$5,(((ROW()-9)*6)+6)+18,0,6,1)),"-")</f>
        <v>-</v>
      </c>
      <c r="E350" s="71" t="str">
        <f ca="1">IFERROR(AVERAGE(OFFSET('DATOS REVISADOS'!$E$5,(((ROW()-9)*6)+6)+18,0,6,1)),"-")</f>
        <v>-</v>
      </c>
      <c r="F350" s="62"/>
      <c r="G350" s="62"/>
      <c r="H350" s="71" t="str">
        <f ca="1">IFERROR(AVERAGE(OFFSET('DATOS REVISADOS'!$F$5,(((ROW()-9)*6)+6)+18,0,6,1)),"-")</f>
        <v>-</v>
      </c>
      <c r="I350" s="71" t="str">
        <f ca="1">IFERROR(AVERAGE(OFFSET('DATOS REVISADOS'!$G$5,(((ROW()-9)*6)+6)+18,0,6,1)),"-")</f>
        <v>-</v>
      </c>
      <c r="J350" s="71" t="e">
        <f t="shared" ca="1" si="10"/>
        <v>#VALUE!</v>
      </c>
    </row>
    <row r="351" spans="1:10" x14ac:dyDescent="0.25">
      <c r="A351" s="69"/>
      <c r="B351" s="70">
        <f t="shared" si="11"/>
        <v>14.416666666666908</v>
      </c>
      <c r="C351" s="71" t="str">
        <f ca="1">IFERROR(AVERAGE(OFFSET('DATOS REVISADOS'!$C$5,(((ROW()-9)*6)+6)+18,0,6,1)),"-")</f>
        <v>-</v>
      </c>
      <c r="D351" s="71" t="str">
        <f ca="1">IFERROR(AVERAGE(OFFSET('DATOS REVISADOS'!$D$5,(((ROW()-9)*6)+6)+18,0,6,1)),"-")</f>
        <v>-</v>
      </c>
      <c r="E351" s="71" t="str">
        <f ca="1">IFERROR(AVERAGE(OFFSET('DATOS REVISADOS'!$E$5,(((ROW()-9)*6)+6)+18,0,6,1)),"-")</f>
        <v>-</v>
      </c>
      <c r="F351" s="62"/>
      <c r="G351" s="62"/>
      <c r="H351" s="71" t="str">
        <f ca="1">IFERROR(AVERAGE(OFFSET('DATOS REVISADOS'!$F$5,(((ROW()-9)*6)+6)+18,0,6,1)),"-")</f>
        <v>-</v>
      </c>
      <c r="I351" s="71" t="str">
        <f ca="1">IFERROR(AVERAGE(OFFSET('DATOS REVISADOS'!$G$5,(((ROW()-9)*6)+6)+18,0,6,1)),"-")</f>
        <v>-</v>
      </c>
      <c r="J351" s="71" t="e">
        <f t="shared" ca="1" si="10"/>
        <v>#VALUE!</v>
      </c>
    </row>
    <row r="352" spans="1:10" x14ac:dyDescent="0.25">
      <c r="A352" s="69"/>
      <c r="B352" s="70">
        <f t="shared" si="11"/>
        <v>14.458333333333576</v>
      </c>
      <c r="C352" s="71" t="str">
        <f ca="1">IFERROR(AVERAGE(OFFSET('DATOS REVISADOS'!$C$5,(((ROW()-9)*6)+6)+18,0,6,1)),"-")</f>
        <v>-</v>
      </c>
      <c r="D352" s="71" t="str">
        <f ca="1">IFERROR(AVERAGE(OFFSET('DATOS REVISADOS'!$D$5,(((ROW()-9)*6)+6)+18,0,6,1)),"-")</f>
        <v>-</v>
      </c>
      <c r="E352" s="71" t="str">
        <f ca="1">IFERROR(AVERAGE(OFFSET('DATOS REVISADOS'!$E$5,(((ROW()-9)*6)+6)+18,0,6,1)),"-")</f>
        <v>-</v>
      </c>
      <c r="F352" s="62"/>
      <c r="G352" s="62"/>
      <c r="H352" s="71" t="str">
        <f ca="1">IFERROR(AVERAGE(OFFSET('DATOS REVISADOS'!$F$5,(((ROW()-9)*6)+6)+18,0,6,1)),"-")</f>
        <v>-</v>
      </c>
      <c r="I352" s="71" t="str">
        <f ca="1">IFERROR(AVERAGE(OFFSET('DATOS REVISADOS'!$G$5,(((ROW()-9)*6)+6)+18,0,6,1)),"-")</f>
        <v>-</v>
      </c>
      <c r="J352" s="71" t="e">
        <f t="shared" ca="1" si="10"/>
        <v>#VALUE!</v>
      </c>
    </row>
    <row r="353" spans="1:10" x14ac:dyDescent="0.25">
      <c r="A353" s="69"/>
      <c r="B353" s="70">
        <f t="shared" si="11"/>
        <v>14.500000000000243</v>
      </c>
      <c r="C353" s="71" t="str">
        <f ca="1">IFERROR(AVERAGE(OFFSET('DATOS REVISADOS'!$C$5,(((ROW()-9)*6)+6)+18,0,6,1)),"-")</f>
        <v>-</v>
      </c>
      <c r="D353" s="71" t="str">
        <f ca="1">IFERROR(AVERAGE(OFFSET('DATOS REVISADOS'!$D$5,(((ROW()-9)*6)+6)+18,0,6,1)),"-")</f>
        <v>-</v>
      </c>
      <c r="E353" s="71" t="str">
        <f ca="1">IFERROR(AVERAGE(OFFSET('DATOS REVISADOS'!$E$5,(((ROW()-9)*6)+6)+18,0,6,1)),"-")</f>
        <v>-</v>
      </c>
      <c r="F353" s="62"/>
      <c r="G353" s="62"/>
      <c r="H353" s="71" t="str">
        <f ca="1">IFERROR(AVERAGE(OFFSET('DATOS REVISADOS'!$F$5,(((ROW()-9)*6)+6)+18,0,6,1)),"-")</f>
        <v>-</v>
      </c>
      <c r="I353" s="71" t="str">
        <f ca="1">IFERROR(AVERAGE(OFFSET('DATOS REVISADOS'!$G$5,(((ROW()-9)*6)+6)+18,0,6,1)),"-")</f>
        <v>-</v>
      </c>
      <c r="J353" s="71" t="e">
        <f t="shared" ca="1" si="10"/>
        <v>#VALUE!</v>
      </c>
    </row>
    <row r="354" spans="1:10" x14ac:dyDescent="0.25">
      <c r="A354" s="69"/>
      <c r="B354" s="70">
        <f t="shared" si="11"/>
        <v>14.541666666666911</v>
      </c>
      <c r="C354" s="71" t="str">
        <f ca="1">IFERROR(AVERAGE(OFFSET('DATOS REVISADOS'!$C$5,(((ROW()-9)*6)+6)+18,0,6,1)),"-")</f>
        <v>-</v>
      </c>
      <c r="D354" s="71" t="str">
        <f ca="1">IFERROR(AVERAGE(OFFSET('DATOS REVISADOS'!$D$5,(((ROW()-9)*6)+6)+18,0,6,1)),"-")</f>
        <v>-</v>
      </c>
      <c r="E354" s="71" t="str">
        <f ca="1">IFERROR(AVERAGE(OFFSET('DATOS REVISADOS'!$E$5,(((ROW()-9)*6)+6)+18,0,6,1)),"-")</f>
        <v>-</v>
      </c>
      <c r="F354" s="62"/>
      <c r="G354" s="62"/>
      <c r="H354" s="71" t="str">
        <f ca="1">IFERROR(AVERAGE(OFFSET('DATOS REVISADOS'!$F$5,(((ROW()-9)*6)+6)+18,0,6,1)),"-")</f>
        <v>-</v>
      </c>
      <c r="I354" s="71" t="str">
        <f ca="1">IFERROR(AVERAGE(OFFSET('DATOS REVISADOS'!$G$5,(((ROW()-9)*6)+6)+18,0,6,1)),"-")</f>
        <v>-</v>
      </c>
      <c r="J354" s="71" t="e">
        <f t="shared" ca="1" si="10"/>
        <v>#VALUE!</v>
      </c>
    </row>
    <row r="355" spans="1:10" x14ac:dyDescent="0.25">
      <c r="A355" s="69"/>
      <c r="B355" s="70">
        <f t="shared" si="11"/>
        <v>14.583333333333579</v>
      </c>
      <c r="C355" s="71" t="str">
        <f ca="1">IFERROR(AVERAGE(OFFSET('DATOS REVISADOS'!$C$5,(((ROW()-9)*6)+6)+18,0,6,1)),"-")</f>
        <v>-</v>
      </c>
      <c r="D355" s="71" t="str">
        <f ca="1">IFERROR(AVERAGE(OFFSET('DATOS REVISADOS'!$D$5,(((ROW()-9)*6)+6)+18,0,6,1)),"-")</f>
        <v>-</v>
      </c>
      <c r="E355" s="71" t="str">
        <f ca="1">IFERROR(AVERAGE(OFFSET('DATOS REVISADOS'!$E$5,(((ROW()-9)*6)+6)+18,0,6,1)),"-")</f>
        <v>-</v>
      </c>
      <c r="F355" s="62"/>
      <c r="G355" s="62"/>
      <c r="H355" s="71" t="str">
        <f ca="1">IFERROR(AVERAGE(OFFSET('DATOS REVISADOS'!$F$5,(((ROW()-9)*6)+6)+18,0,6,1)),"-")</f>
        <v>-</v>
      </c>
      <c r="I355" s="71" t="str">
        <f ca="1">IFERROR(AVERAGE(OFFSET('DATOS REVISADOS'!$G$5,(((ROW()-9)*6)+6)+18,0,6,1)),"-")</f>
        <v>-</v>
      </c>
      <c r="J355" s="71" t="e">
        <f t="shared" ca="1" si="10"/>
        <v>#VALUE!</v>
      </c>
    </row>
    <row r="356" spans="1:10" x14ac:dyDescent="0.25">
      <c r="A356" s="69"/>
      <c r="B356" s="70">
        <f t="shared" si="11"/>
        <v>14.625000000000247</v>
      </c>
      <c r="C356" s="71" t="str">
        <f ca="1">IFERROR(AVERAGE(OFFSET('DATOS REVISADOS'!$C$5,(((ROW()-9)*6)+6)+18,0,6,1)),"-")</f>
        <v>-</v>
      </c>
      <c r="D356" s="71" t="str">
        <f ca="1">IFERROR(AVERAGE(OFFSET('DATOS REVISADOS'!$D$5,(((ROW()-9)*6)+6)+18,0,6,1)),"-")</f>
        <v>-</v>
      </c>
      <c r="E356" s="71" t="str">
        <f ca="1">IFERROR(AVERAGE(OFFSET('DATOS REVISADOS'!$E$5,(((ROW()-9)*6)+6)+18,0,6,1)),"-")</f>
        <v>-</v>
      </c>
      <c r="F356" s="62"/>
      <c r="G356" s="62"/>
      <c r="H356" s="71" t="str">
        <f ca="1">IFERROR(AVERAGE(OFFSET('DATOS REVISADOS'!$F$5,(((ROW()-9)*6)+6)+18,0,6,1)),"-")</f>
        <v>-</v>
      </c>
      <c r="I356" s="71" t="str">
        <f ca="1">IFERROR(AVERAGE(OFFSET('DATOS REVISADOS'!$G$5,(((ROW()-9)*6)+6)+18,0,6,1)),"-")</f>
        <v>-</v>
      </c>
      <c r="J356" s="71" t="e">
        <f t="shared" ca="1" si="10"/>
        <v>#VALUE!</v>
      </c>
    </row>
    <row r="357" spans="1:10" x14ac:dyDescent="0.25">
      <c r="A357" s="69"/>
      <c r="B357" s="70">
        <f t="shared" si="11"/>
        <v>14.666666666666915</v>
      </c>
      <c r="C357" s="71" t="str">
        <f ca="1">IFERROR(AVERAGE(OFFSET('DATOS REVISADOS'!$C$5,(((ROW()-9)*6)+6)+18,0,6,1)),"-")</f>
        <v>-</v>
      </c>
      <c r="D357" s="71" t="str">
        <f ca="1">IFERROR(AVERAGE(OFFSET('DATOS REVISADOS'!$D$5,(((ROW()-9)*6)+6)+18,0,6,1)),"-")</f>
        <v>-</v>
      </c>
      <c r="E357" s="71" t="str">
        <f ca="1">IFERROR(AVERAGE(OFFSET('DATOS REVISADOS'!$E$5,(((ROW()-9)*6)+6)+18,0,6,1)),"-")</f>
        <v>-</v>
      </c>
      <c r="F357" s="62"/>
      <c r="G357" s="62"/>
      <c r="H357" s="71" t="str">
        <f ca="1">IFERROR(AVERAGE(OFFSET('DATOS REVISADOS'!$F$5,(((ROW()-9)*6)+6)+18,0,6,1)),"-")</f>
        <v>-</v>
      </c>
      <c r="I357" s="71" t="str">
        <f ca="1">IFERROR(AVERAGE(OFFSET('DATOS REVISADOS'!$G$5,(((ROW()-9)*6)+6)+18,0,6,1)),"-")</f>
        <v>-</v>
      </c>
      <c r="J357" s="71" t="e">
        <f t="shared" ca="1" si="10"/>
        <v>#VALUE!</v>
      </c>
    </row>
    <row r="358" spans="1:10" x14ac:dyDescent="0.25">
      <c r="A358" s="69"/>
      <c r="B358" s="70">
        <f t="shared" si="11"/>
        <v>14.708333333333583</v>
      </c>
      <c r="C358" s="71" t="str">
        <f ca="1">IFERROR(AVERAGE(OFFSET('DATOS REVISADOS'!$C$5,(((ROW()-9)*6)+6)+18,0,6,1)),"-")</f>
        <v>-</v>
      </c>
      <c r="D358" s="71" t="str">
        <f ca="1">IFERROR(AVERAGE(OFFSET('DATOS REVISADOS'!$D$5,(((ROW()-9)*6)+6)+18,0,6,1)),"-")</f>
        <v>-</v>
      </c>
      <c r="E358" s="71" t="str">
        <f ca="1">IFERROR(AVERAGE(OFFSET('DATOS REVISADOS'!$E$5,(((ROW()-9)*6)+6)+18,0,6,1)),"-")</f>
        <v>-</v>
      </c>
      <c r="F358" s="62"/>
      <c r="G358" s="62"/>
      <c r="H358" s="71" t="str">
        <f ca="1">IFERROR(AVERAGE(OFFSET('DATOS REVISADOS'!$F$5,(((ROW()-9)*6)+6)+18,0,6,1)),"-")</f>
        <v>-</v>
      </c>
      <c r="I358" s="71" t="str">
        <f ca="1">IFERROR(AVERAGE(OFFSET('DATOS REVISADOS'!$G$5,(((ROW()-9)*6)+6)+18,0,6,1)),"-")</f>
        <v>-</v>
      </c>
      <c r="J358" s="71" t="e">
        <f t="shared" ca="1" si="10"/>
        <v>#VALUE!</v>
      </c>
    </row>
    <row r="359" spans="1:10" x14ac:dyDescent="0.25">
      <c r="A359" s="69"/>
      <c r="B359" s="70">
        <f t="shared" si="11"/>
        <v>14.75000000000025</v>
      </c>
      <c r="C359" s="71" t="str">
        <f ca="1">IFERROR(AVERAGE(OFFSET('DATOS REVISADOS'!$C$5,(((ROW()-9)*6)+6)+18,0,6,1)),"-")</f>
        <v>-</v>
      </c>
      <c r="D359" s="71" t="str">
        <f ca="1">IFERROR(AVERAGE(OFFSET('DATOS REVISADOS'!$D$5,(((ROW()-9)*6)+6)+18,0,6,1)),"-")</f>
        <v>-</v>
      </c>
      <c r="E359" s="71" t="str">
        <f ca="1">IFERROR(AVERAGE(OFFSET('DATOS REVISADOS'!$E$5,(((ROW()-9)*6)+6)+18,0,6,1)),"-")</f>
        <v>-</v>
      </c>
      <c r="F359" s="62"/>
      <c r="G359" s="62"/>
      <c r="H359" s="71" t="str">
        <f ca="1">IFERROR(AVERAGE(OFFSET('DATOS REVISADOS'!$F$5,(((ROW()-9)*6)+6)+18,0,6,1)),"-")</f>
        <v>-</v>
      </c>
      <c r="I359" s="71" t="str">
        <f ca="1">IFERROR(AVERAGE(OFFSET('DATOS REVISADOS'!$G$5,(((ROW()-9)*6)+6)+18,0,6,1)),"-")</f>
        <v>-</v>
      </c>
      <c r="J359" s="71" t="e">
        <f t="shared" ca="1" si="10"/>
        <v>#VALUE!</v>
      </c>
    </row>
    <row r="360" spans="1:10" x14ac:dyDescent="0.25">
      <c r="A360" s="69"/>
      <c r="B360" s="70">
        <f t="shared" si="11"/>
        <v>14.791666666666918</v>
      </c>
      <c r="C360" s="71" t="str">
        <f ca="1">IFERROR(AVERAGE(OFFSET('DATOS REVISADOS'!$C$5,(((ROW()-9)*6)+6)+18,0,6,1)),"-")</f>
        <v>-</v>
      </c>
      <c r="D360" s="71" t="str">
        <f ca="1">IFERROR(AVERAGE(OFFSET('DATOS REVISADOS'!$D$5,(((ROW()-9)*6)+6)+18,0,6,1)),"-")</f>
        <v>-</v>
      </c>
      <c r="E360" s="71" t="str">
        <f ca="1">IFERROR(AVERAGE(OFFSET('DATOS REVISADOS'!$E$5,(((ROW()-9)*6)+6)+18,0,6,1)),"-")</f>
        <v>-</v>
      </c>
      <c r="F360" s="62"/>
      <c r="G360" s="62"/>
      <c r="H360" s="71" t="str">
        <f ca="1">IFERROR(AVERAGE(OFFSET('DATOS REVISADOS'!$F$5,(((ROW()-9)*6)+6)+18,0,6,1)),"-")</f>
        <v>-</v>
      </c>
      <c r="I360" s="71" t="str">
        <f ca="1">IFERROR(AVERAGE(OFFSET('DATOS REVISADOS'!$G$5,(((ROW()-9)*6)+6)+18,0,6,1)),"-")</f>
        <v>-</v>
      </c>
      <c r="J360" s="71" t="e">
        <f t="shared" ca="1" si="10"/>
        <v>#VALUE!</v>
      </c>
    </row>
    <row r="361" spans="1:10" x14ac:dyDescent="0.25">
      <c r="A361" s="69"/>
      <c r="B361" s="70">
        <f t="shared" si="11"/>
        <v>14.833333333333586</v>
      </c>
      <c r="C361" s="71" t="str">
        <f ca="1">IFERROR(AVERAGE(OFFSET('DATOS REVISADOS'!$C$5,(((ROW()-9)*6)+6)+18,0,6,1)),"-")</f>
        <v>-</v>
      </c>
      <c r="D361" s="71" t="str">
        <f ca="1">IFERROR(AVERAGE(OFFSET('DATOS REVISADOS'!$D$5,(((ROW()-9)*6)+6)+18,0,6,1)),"-")</f>
        <v>-</v>
      </c>
      <c r="E361" s="71" t="str">
        <f ca="1">IFERROR(AVERAGE(OFFSET('DATOS REVISADOS'!$E$5,(((ROW()-9)*6)+6)+18,0,6,1)),"-")</f>
        <v>-</v>
      </c>
      <c r="F361" s="62"/>
      <c r="G361" s="62"/>
      <c r="H361" s="71" t="str">
        <f ca="1">IFERROR(AVERAGE(OFFSET('DATOS REVISADOS'!$F$5,(((ROW()-9)*6)+6)+18,0,6,1)),"-")</f>
        <v>-</v>
      </c>
      <c r="I361" s="71" t="str">
        <f ca="1">IFERROR(AVERAGE(OFFSET('DATOS REVISADOS'!$G$5,(((ROW()-9)*6)+6)+18,0,6,1)),"-")</f>
        <v>-</v>
      </c>
      <c r="J361" s="71" t="e">
        <f t="shared" ca="1" si="10"/>
        <v>#VALUE!</v>
      </c>
    </row>
    <row r="362" spans="1:10" x14ac:dyDescent="0.25">
      <c r="A362" s="69"/>
      <c r="B362" s="70">
        <f t="shared" si="11"/>
        <v>14.875000000000254</v>
      </c>
      <c r="C362" s="71" t="str">
        <f ca="1">IFERROR(AVERAGE(OFFSET('DATOS REVISADOS'!$C$5,(((ROW()-9)*6)+6)+18,0,6,1)),"-")</f>
        <v>-</v>
      </c>
      <c r="D362" s="71" t="str">
        <f ca="1">IFERROR(AVERAGE(OFFSET('DATOS REVISADOS'!$D$5,(((ROW()-9)*6)+6)+18,0,6,1)),"-")</f>
        <v>-</v>
      </c>
      <c r="E362" s="71" t="str">
        <f ca="1">IFERROR(AVERAGE(OFFSET('DATOS REVISADOS'!$E$5,(((ROW()-9)*6)+6)+18,0,6,1)),"-")</f>
        <v>-</v>
      </c>
      <c r="F362" s="62"/>
      <c r="G362" s="62"/>
      <c r="H362" s="71" t="str">
        <f ca="1">IFERROR(AVERAGE(OFFSET('DATOS REVISADOS'!$F$5,(((ROW()-9)*6)+6)+18,0,6,1)),"-")</f>
        <v>-</v>
      </c>
      <c r="I362" s="71" t="str">
        <f ca="1">IFERROR(AVERAGE(OFFSET('DATOS REVISADOS'!$G$5,(((ROW()-9)*6)+6)+18,0,6,1)),"-")</f>
        <v>-</v>
      </c>
      <c r="J362" s="71" t="e">
        <f t="shared" ca="1" si="10"/>
        <v>#VALUE!</v>
      </c>
    </row>
    <row r="363" spans="1:10" x14ac:dyDescent="0.25">
      <c r="A363" s="69"/>
      <c r="B363" s="70">
        <f t="shared" si="11"/>
        <v>14.916666666666922</v>
      </c>
      <c r="C363" s="71" t="str">
        <f ca="1">IFERROR(AVERAGE(OFFSET('DATOS REVISADOS'!$C$5,(((ROW()-9)*6)+6)+18,0,6,1)),"-")</f>
        <v>-</v>
      </c>
      <c r="D363" s="71" t="str">
        <f ca="1">IFERROR(AVERAGE(OFFSET('DATOS REVISADOS'!$D$5,(((ROW()-9)*6)+6)+18,0,6,1)),"-")</f>
        <v>-</v>
      </c>
      <c r="E363" s="71" t="str">
        <f ca="1">IFERROR(AVERAGE(OFFSET('DATOS REVISADOS'!$E$5,(((ROW()-9)*6)+6)+18,0,6,1)),"-")</f>
        <v>-</v>
      </c>
      <c r="F363" s="62"/>
      <c r="G363" s="62"/>
      <c r="H363" s="71" t="str">
        <f ca="1">IFERROR(AVERAGE(OFFSET('DATOS REVISADOS'!$F$5,(((ROW()-9)*6)+6)+18,0,6,1)),"-")</f>
        <v>-</v>
      </c>
      <c r="I363" s="71" t="str">
        <f ca="1">IFERROR(AVERAGE(OFFSET('DATOS REVISADOS'!$G$5,(((ROW()-9)*6)+6)+18,0,6,1)),"-")</f>
        <v>-</v>
      </c>
      <c r="J363" s="71" t="e">
        <f t="shared" ca="1" si="10"/>
        <v>#VALUE!</v>
      </c>
    </row>
    <row r="364" spans="1:10" x14ac:dyDescent="0.25">
      <c r="A364" s="69"/>
      <c r="B364" s="70">
        <f t="shared" si="11"/>
        <v>14.95833333333359</v>
      </c>
      <c r="C364" s="71" t="str">
        <f ca="1">IFERROR(AVERAGE(OFFSET('DATOS REVISADOS'!$C$5,(((ROW()-9)*6)+6)+18,0,6,1)),"-")</f>
        <v>-</v>
      </c>
      <c r="D364" s="71" t="str">
        <f ca="1">IFERROR(AVERAGE(OFFSET('DATOS REVISADOS'!$D$5,(((ROW()-9)*6)+6)+18,0,6,1)),"-")</f>
        <v>-</v>
      </c>
      <c r="E364" s="71" t="str">
        <f ca="1">IFERROR(AVERAGE(OFFSET('DATOS REVISADOS'!$E$5,(((ROW()-9)*6)+6)+18,0,6,1)),"-")</f>
        <v>-</v>
      </c>
      <c r="F364" s="62"/>
      <c r="G364" s="62"/>
      <c r="H364" s="71" t="str">
        <f ca="1">IFERROR(AVERAGE(OFFSET('DATOS REVISADOS'!$F$5,(((ROW()-9)*6)+6)+18,0,6,1)),"-")</f>
        <v>-</v>
      </c>
      <c r="I364" s="71" t="str">
        <f ca="1">IFERROR(AVERAGE(OFFSET('DATOS REVISADOS'!$G$5,(((ROW()-9)*6)+6)+18,0,6,1)),"-")</f>
        <v>-</v>
      </c>
      <c r="J364" s="71" t="e">
        <f t="shared" ca="1" si="10"/>
        <v>#VALUE!</v>
      </c>
    </row>
    <row r="365" spans="1:10" x14ac:dyDescent="0.25">
      <c r="A365" s="69"/>
      <c r="B365" s="70">
        <f t="shared" si="11"/>
        <v>15.000000000000258</v>
      </c>
      <c r="C365" s="71" t="str">
        <f ca="1">IFERROR(AVERAGE(OFFSET('DATOS REVISADOS'!$C$5,(((ROW()-9)*6)+6)+18,0,6,1)),"-")</f>
        <v>-</v>
      </c>
      <c r="D365" s="71" t="str">
        <f ca="1">IFERROR(AVERAGE(OFFSET('DATOS REVISADOS'!$D$5,(((ROW()-9)*6)+6)+18,0,6,1)),"-")</f>
        <v>-</v>
      </c>
      <c r="E365" s="71" t="str">
        <f ca="1">IFERROR(AVERAGE(OFFSET('DATOS REVISADOS'!$E$5,(((ROW()-9)*6)+6)+18,0,6,1)),"-")</f>
        <v>-</v>
      </c>
      <c r="F365" s="62"/>
      <c r="G365" s="62"/>
      <c r="H365" s="71" t="str">
        <f ca="1">IFERROR(AVERAGE(OFFSET('DATOS REVISADOS'!$F$5,(((ROW()-9)*6)+6)+18,0,6,1)),"-")</f>
        <v>-</v>
      </c>
      <c r="I365" s="71" t="str">
        <f ca="1">IFERROR(AVERAGE(OFFSET('DATOS REVISADOS'!$G$5,(((ROW()-9)*6)+6)+18,0,6,1)),"-")</f>
        <v>-</v>
      </c>
      <c r="J365" s="71" t="e">
        <f t="shared" ca="1" si="10"/>
        <v>#VALUE!</v>
      </c>
    </row>
    <row r="366" spans="1:10" x14ac:dyDescent="0.25">
      <c r="A366" s="69"/>
      <c r="B366" s="70">
        <f t="shared" si="11"/>
        <v>15.041666666666925</v>
      </c>
      <c r="C366" s="71" t="str">
        <f ca="1">IFERROR(AVERAGE(OFFSET('DATOS REVISADOS'!$C$5,(((ROW()-9)*6)+6)+18,0,6,1)),"-")</f>
        <v>-</v>
      </c>
      <c r="D366" s="71" t="str">
        <f ca="1">IFERROR(AVERAGE(OFFSET('DATOS REVISADOS'!$D$5,(((ROW()-9)*6)+6)+18,0,6,1)),"-")</f>
        <v>-</v>
      </c>
      <c r="E366" s="71" t="str">
        <f ca="1">IFERROR(AVERAGE(OFFSET('DATOS REVISADOS'!$E$5,(((ROW()-9)*6)+6)+18,0,6,1)),"-")</f>
        <v>-</v>
      </c>
      <c r="F366" s="62"/>
      <c r="G366" s="62"/>
      <c r="H366" s="71" t="str">
        <f ca="1">IFERROR(AVERAGE(OFFSET('DATOS REVISADOS'!$F$5,(((ROW()-9)*6)+6)+18,0,6,1)),"-")</f>
        <v>-</v>
      </c>
      <c r="I366" s="71" t="str">
        <f ca="1">IFERROR(AVERAGE(OFFSET('DATOS REVISADOS'!$G$5,(((ROW()-9)*6)+6)+18,0,6,1)),"-")</f>
        <v>-</v>
      </c>
      <c r="J366" s="71" t="e">
        <f t="shared" ca="1" si="10"/>
        <v>#VALUE!</v>
      </c>
    </row>
    <row r="367" spans="1:10" x14ac:dyDescent="0.25">
      <c r="A367" s="69"/>
      <c r="B367" s="70">
        <f t="shared" si="11"/>
        <v>15.083333333333593</v>
      </c>
      <c r="C367" s="71" t="str">
        <f ca="1">IFERROR(AVERAGE(OFFSET('DATOS REVISADOS'!$C$5,(((ROW()-9)*6)+6)+18,0,6,1)),"-")</f>
        <v>-</v>
      </c>
      <c r="D367" s="71" t="str">
        <f ca="1">IFERROR(AVERAGE(OFFSET('DATOS REVISADOS'!$D$5,(((ROW()-9)*6)+6)+18,0,6,1)),"-")</f>
        <v>-</v>
      </c>
      <c r="E367" s="71" t="str">
        <f ca="1">IFERROR(AVERAGE(OFFSET('DATOS REVISADOS'!$E$5,(((ROW()-9)*6)+6)+18,0,6,1)),"-")</f>
        <v>-</v>
      </c>
      <c r="F367" s="62"/>
      <c r="G367" s="62"/>
      <c r="H367" s="71" t="str">
        <f ca="1">IFERROR(AVERAGE(OFFSET('DATOS REVISADOS'!$F$5,(((ROW()-9)*6)+6)+18,0,6,1)),"-")</f>
        <v>-</v>
      </c>
      <c r="I367" s="71" t="str">
        <f ca="1">IFERROR(AVERAGE(OFFSET('DATOS REVISADOS'!$G$5,(((ROW()-9)*6)+6)+18,0,6,1)),"-")</f>
        <v>-</v>
      </c>
      <c r="J367" s="71" t="e">
        <f t="shared" ca="1" si="10"/>
        <v>#VALUE!</v>
      </c>
    </row>
    <row r="368" spans="1:10" x14ac:dyDescent="0.25">
      <c r="A368" s="69"/>
      <c r="B368" s="70">
        <f t="shared" si="11"/>
        <v>15.125000000000261</v>
      </c>
      <c r="C368" s="71" t="str">
        <f ca="1">IFERROR(AVERAGE(OFFSET('DATOS REVISADOS'!$C$5,(((ROW()-9)*6)+6)+18,0,6,1)),"-")</f>
        <v>-</v>
      </c>
      <c r="D368" s="71" t="str">
        <f ca="1">IFERROR(AVERAGE(OFFSET('DATOS REVISADOS'!$D$5,(((ROW()-9)*6)+6)+18,0,6,1)),"-")</f>
        <v>-</v>
      </c>
      <c r="E368" s="71" t="str">
        <f ca="1">IFERROR(AVERAGE(OFFSET('DATOS REVISADOS'!$E$5,(((ROW()-9)*6)+6)+18,0,6,1)),"-")</f>
        <v>-</v>
      </c>
      <c r="F368" s="62"/>
      <c r="G368" s="62"/>
      <c r="H368" s="71" t="str">
        <f ca="1">IFERROR(AVERAGE(OFFSET('DATOS REVISADOS'!$F$5,(((ROW()-9)*6)+6)+18,0,6,1)),"-")</f>
        <v>-</v>
      </c>
      <c r="I368" s="71" t="str">
        <f ca="1">IFERROR(AVERAGE(OFFSET('DATOS REVISADOS'!$G$5,(((ROW()-9)*6)+6)+18,0,6,1)),"-")</f>
        <v>-</v>
      </c>
      <c r="J368" s="71" t="e">
        <f t="shared" ca="1" si="10"/>
        <v>#VALUE!</v>
      </c>
    </row>
    <row r="369" spans="1:10" x14ac:dyDescent="0.25">
      <c r="A369" s="69"/>
      <c r="B369" s="70">
        <f t="shared" si="11"/>
        <v>15.166666666666929</v>
      </c>
      <c r="C369" s="71" t="str">
        <f ca="1">IFERROR(AVERAGE(OFFSET('DATOS REVISADOS'!$C$5,(((ROW()-9)*6)+6)+18,0,6,1)),"-")</f>
        <v>-</v>
      </c>
      <c r="D369" s="71" t="str">
        <f ca="1">IFERROR(AVERAGE(OFFSET('DATOS REVISADOS'!$D$5,(((ROW()-9)*6)+6)+18,0,6,1)),"-")</f>
        <v>-</v>
      </c>
      <c r="E369" s="71" t="str">
        <f ca="1">IFERROR(AVERAGE(OFFSET('DATOS REVISADOS'!$E$5,(((ROW()-9)*6)+6)+18,0,6,1)),"-")</f>
        <v>-</v>
      </c>
      <c r="F369" s="62"/>
      <c r="G369" s="62"/>
      <c r="H369" s="71" t="str">
        <f ca="1">IFERROR(AVERAGE(OFFSET('DATOS REVISADOS'!$F$5,(((ROW()-9)*6)+6)+18,0,6,1)),"-")</f>
        <v>-</v>
      </c>
      <c r="I369" s="71" t="str">
        <f ca="1">IFERROR(AVERAGE(OFFSET('DATOS REVISADOS'!$G$5,(((ROW()-9)*6)+6)+18,0,6,1)),"-")</f>
        <v>-</v>
      </c>
      <c r="J369" s="71" t="e">
        <f t="shared" ca="1" si="10"/>
        <v>#VALUE!</v>
      </c>
    </row>
    <row r="370" spans="1:10" x14ac:dyDescent="0.25">
      <c r="A370" s="69"/>
      <c r="B370" s="70">
        <f t="shared" si="11"/>
        <v>15.208333333333597</v>
      </c>
      <c r="C370" s="71" t="str">
        <f ca="1">IFERROR(AVERAGE(OFFSET('DATOS REVISADOS'!$C$5,(((ROW()-9)*6)+6)+18,0,6,1)),"-")</f>
        <v>-</v>
      </c>
      <c r="D370" s="71" t="str">
        <f ca="1">IFERROR(AVERAGE(OFFSET('DATOS REVISADOS'!$D$5,(((ROW()-9)*6)+6)+18,0,6,1)),"-")</f>
        <v>-</v>
      </c>
      <c r="E370" s="71" t="str">
        <f ca="1">IFERROR(AVERAGE(OFFSET('DATOS REVISADOS'!$E$5,(((ROW()-9)*6)+6)+18,0,6,1)),"-")</f>
        <v>-</v>
      </c>
      <c r="F370" s="62"/>
      <c r="G370" s="62"/>
      <c r="H370" s="71" t="str">
        <f ca="1">IFERROR(AVERAGE(OFFSET('DATOS REVISADOS'!$F$5,(((ROW()-9)*6)+6)+18,0,6,1)),"-")</f>
        <v>-</v>
      </c>
      <c r="I370" s="71" t="str">
        <f ca="1">IFERROR(AVERAGE(OFFSET('DATOS REVISADOS'!$G$5,(((ROW()-9)*6)+6)+18,0,6,1)),"-")</f>
        <v>-</v>
      </c>
      <c r="J370" s="71" t="e">
        <f t="shared" ca="1" si="10"/>
        <v>#VALUE!</v>
      </c>
    </row>
    <row r="371" spans="1:10" x14ac:dyDescent="0.25">
      <c r="A371" s="69"/>
      <c r="B371" s="70">
        <f t="shared" si="11"/>
        <v>15.250000000000265</v>
      </c>
      <c r="C371" s="73" t="str">
        <f ca="1">IFERROR(AVERAGE(OFFSET('DATOS REVISADOS'!$C$5,(((ROW()-9)*6)+6)+18,0,6,1)),"-")</f>
        <v>-</v>
      </c>
      <c r="D371" s="73" t="str">
        <f ca="1">IFERROR(AVERAGE(OFFSET('DATOS REVISADOS'!$D$5,(((ROW()-9)*6)+6)+18,0,6,1)),"-")</f>
        <v>-</v>
      </c>
      <c r="E371" s="73" t="str">
        <f ca="1">IFERROR(AVERAGE(OFFSET('DATOS REVISADOS'!$E$5,(((ROW()-9)*6)+6)+18,0,6,1)),"-")</f>
        <v>-</v>
      </c>
      <c r="F371" s="74"/>
      <c r="G371" s="74"/>
      <c r="H371" s="73" t="str">
        <f ca="1">IFERROR(AVERAGE(OFFSET('DATOS REVISADOS'!$F$5,(((ROW()-9)*6)+6)+18,0,6,1)),"-")</f>
        <v>-</v>
      </c>
      <c r="I371" s="73" t="str">
        <f ca="1">IFERROR(AVERAGE(OFFSET('DATOS REVISADOS'!$G$5,(((ROW()-9)*6)+6)+18,0,6,1)),"-")</f>
        <v>-</v>
      </c>
      <c r="J371" s="73"/>
    </row>
    <row r="372" spans="1:10" x14ac:dyDescent="0.25">
      <c r="A372" s="69"/>
      <c r="B372" s="70">
        <f t="shared" si="11"/>
        <v>15.291666666666933</v>
      </c>
      <c r="C372" s="71" t="str">
        <f ca="1">IFERROR(AVERAGE(OFFSET('DATOS REVISADOS'!$C$5,(((ROW()-9)*6)+6)+18,0,6,1)),"-")</f>
        <v>-</v>
      </c>
      <c r="D372" s="71" t="str">
        <f ca="1">IFERROR(AVERAGE(OFFSET('DATOS REVISADOS'!$D$5,(((ROW()-9)*6)+6)+18,0,6,1)),"-")</f>
        <v>-</v>
      </c>
      <c r="E372" s="71" t="str">
        <f ca="1">IFERROR(AVERAGE(OFFSET('DATOS REVISADOS'!$E$5,(((ROW()-9)*6)+6)+18,0,6,1)),"-")</f>
        <v>-</v>
      </c>
      <c r="F372" s="62"/>
      <c r="G372" s="62"/>
      <c r="H372" s="71" t="str">
        <f ca="1">IFERROR(AVERAGE(OFFSET('DATOS REVISADOS'!$F$5,(((ROW()-9)*6)+6)+18,0,6,1)),"-")</f>
        <v>-</v>
      </c>
      <c r="I372" s="71" t="str">
        <f ca="1">IFERROR(AVERAGE(OFFSET('DATOS REVISADOS'!$G$5,(((ROW()-9)*6)+6)+18,0,6,1)),"-")</f>
        <v>-</v>
      </c>
      <c r="J372" s="71" t="e">
        <f t="shared" ca="1" si="10"/>
        <v>#VALUE!</v>
      </c>
    </row>
    <row r="373" spans="1:10" x14ac:dyDescent="0.25">
      <c r="A373" s="69"/>
      <c r="B373" s="70">
        <f t="shared" si="11"/>
        <v>15.3333333333336</v>
      </c>
      <c r="C373" s="71" t="str">
        <f ca="1">IFERROR(AVERAGE(OFFSET('DATOS REVISADOS'!$C$5,(((ROW()-9)*6)+6)+18,0,6,1)),"-")</f>
        <v>-</v>
      </c>
      <c r="D373" s="71" t="str">
        <f ca="1">IFERROR(AVERAGE(OFFSET('DATOS REVISADOS'!$D$5,(((ROW()-9)*6)+6)+18,0,6,1)),"-")</f>
        <v>-</v>
      </c>
      <c r="E373" s="71" t="str">
        <f ca="1">IFERROR(AVERAGE(OFFSET('DATOS REVISADOS'!$E$5,(((ROW()-9)*6)+6)+18,0,6,1)),"-")</f>
        <v>-</v>
      </c>
      <c r="F373" s="62"/>
      <c r="G373" s="62"/>
      <c r="H373" s="71" t="str">
        <f ca="1">IFERROR(AVERAGE(OFFSET('DATOS REVISADOS'!$F$5,(((ROW()-9)*6)+6)+18,0,6,1)),"-")</f>
        <v>-</v>
      </c>
      <c r="I373" s="71" t="str">
        <f ca="1">IFERROR(AVERAGE(OFFSET('DATOS REVISADOS'!$G$5,(((ROW()-9)*6)+6)+18,0,6,1)),"-")</f>
        <v>-</v>
      </c>
      <c r="J373" s="71" t="e">
        <f t="shared" ca="1" si="10"/>
        <v>#VALUE!</v>
      </c>
    </row>
    <row r="374" spans="1:10" x14ac:dyDescent="0.25">
      <c r="A374" s="69"/>
      <c r="B374" s="70">
        <f t="shared" si="11"/>
        <v>15.375000000000268</v>
      </c>
      <c r="C374" s="71" t="str">
        <f ca="1">IFERROR(AVERAGE(OFFSET('DATOS REVISADOS'!$C$5,(((ROW()-9)*6)+6)+18,0,6,1)),"-")</f>
        <v>-</v>
      </c>
      <c r="D374" s="71" t="str">
        <f ca="1">IFERROR(AVERAGE(OFFSET('DATOS REVISADOS'!$D$5,(((ROW()-9)*6)+6)+18,0,6,1)),"-")</f>
        <v>-</v>
      </c>
      <c r="E374" s="71" t="str">
        <f ca="1">IFERROR(AVERAGE(OFFSET('DATOS REVISADOS'!$E$5,(((ROW()-9)*6)+6)+18,0,6,1)),"-")</f>
        <v>-</v>
      </c>
      <c r="F374" s="62"/>
      <c r="G374" s="62"/>
      <c r="H374" s="71" t="str">
        <f ca="1">IFERROR(AVERAGE(OFFSET('DATOS REVISADOS'!$F$5,(((ROW()-9)*6)+6)+18,0,6,1)),"-")</f>
        <v>-</v>
      </c>
      <c r="I374" s="71" t="str">
        <f ca="1">IFERROR(AVERAGE(OFFSET('DATOS REVISADOS'!$G$5,(((ROW()-9)*6)+6)+18,0,6,1)),"-")</f>
        <v>-</v>
      </c>
      <c r="J374" s="71" t="e">
        <f t="shared" ca="1" si="10"/>
        <v>#VALUE!</v>
      </c>
    </row>
    <row r="375" spans="1:10" x14ac:dyDescent="0.25">
      <c r="A375" s="69"/>
      <c r="B375" s="70">
        <f t="shared" si="11"/>
        <v>15.416666666666936</v>
      </c>
      <c r="C375" s="71" t="str">
        <f ca="1">IFERROR(AVERAGE(OFFSET('DATOS REVISADOS'!$C$5,(((ROW()-9)*6)+6)+18,0,6,1)),"-")</f>
        <v>-</v>
      </c>
      <c r="D375" s="71" t="str">
        <f ca="1">IFERROR(AVERAGE(OFFSET('DATOS REVISADOS'!$D$5,(((ROW()-9)*6)+6)+18,0,6,1)),"-")</f>
        <v>-</v>
      </c>
      <c r="E375" s="71" t="str">
        <f ca="1">IFERROR(AVERAGE(OFFSET('DATOS REVISADOS'!$E$5,(((ROW()-9)*6)+6)+18,0,6,1)),"-")</f>
        <v>-</v>
      </c>
      <c r="F375" s="62"/>
      <c r="G375" s="62"/>
      <c r="H375" s="71" t="str">
        <f ca="1">IFERROR(AVERAGE(OFFSET('DATOS REVISADOS'!$F$5,(((ROW()-9)*6)+6)+18,0,6,1)),"-")</f>
        <v>-</v>
      </c>
      <c r="I375" s="71" t="str">
        <f ca="1">IFERROR(AVERAGE(OFFSET('DATOS REVISADOS'!$G$5,(((ROW()-9)*6)+6)+18,0,6,1)),"-")</f>
        <v>-</v>
      </c>
      <c r="J375" s="71" t="e">
        <f t="shared" ca="1" si="10"/>
        <v>#VALUE!</v>
      </c>
    </row>
    <row r="376" spans="1:10" x14ac:dyDescent="0.25">
      <c r="A376" s="69"/>
      <c r="B376" s="70">
        <f t="shared" si="11"/>
        <v>15.458333333333604</v>
      </c>
      <c r="C376" s="71" t="str">
        <f ca="1">IFERROR(AVERAGE(OFFSET('DATOS REVISADOS'!$C$5,(((ROW()-9)*6)+6)+18,0,6,1)),"-")</f>
        <v>-</v>
      </c>
      <c r="D376" s="71" t="str">
        <f ca="1">IFERROR(AVERAGE(OFFSET('DATOS REVISADOS'!$D$5,(((ROW()-9)*6)+6)+18,0,6,1)),"-")</f>
        <v>-</v>
      </c>
      <c r="E376" s="71" t="str">
        <f ca="1">IFERROR(AVERAGE(OFFSET('DATOS REVISADOS'!$E$5,(((ROW()-9)*6)+6)+18,0,6,1)),"-")</f>
        <v>-</v>
      </c>
      <c r="F376" s="62"/>
      <c r="G376" s="62"/>
      <c r="H376" s="71" t="str">
        <f ca="1">IFERROR(AVERAGE(OFFSET('DATOS REVISADOS'!$F$5,(((ROW()-9)*6)+6)+18,0,6,1)),"-")</f>
        <v>-</v>
      </c>
      <c r="I376" s="71" t="str">
        <f ca="1">IFERROR(AVERAGE(OFFSET('DATOS REVISADOS'!$G$5,(((ROW()-9)*6)+6)+18,0,6,1)),"-")</f>
        <v>-</v>
      </c>
      <c r="J376" s="71" t="e">
        <f t="shared" ca="1" si="10"/>
        <v>#VALUE!</v>
      </c>
    </row>
    <row r="377" spans="1:10" x14ac:dyDescent="0.25">
      <c r="A377" s="69"/>
      <c r="B377" s="70">
        <f t="shared" si="11"/>
        <v>15.500000000000272</v>
      </c>
      <c r="C377" s="71" t="str">
        <f ca="1">IFERROR(AVERAGE(OFFSET('DATOS REVISADOS'!$C$5,(((ROW()-9)*6)+6)+18,0,6,1)),"-")</f>
        <v>-</v>
      </c>
      <c r="D377" s="71" t="str">
        <f ca="1">IFERROR(AVERAGE(OFFSET('DATOS REVISADOS'!$D$5,(((ROW()-9)*6)+6)+18,0,6,1)),"-")</f>
        <v>-</v>
      </c>
      <c r="E377" s="71" t="str">
        <f ca="1">IFERROR(AVERAGE(OFFSET('DATOS REVISADOS'!$E$5,(((ROW()-9)*6)+6)+18,0,6,1)),"-")</f>
        <v>-</v>
      </c>
      <c r="F377" s="62"/>
      <c r="G377" s="62"/>
      <c r="H377" s="71" t="str">
        <f ca="1">IFERROR(AVERAGE(OFFSET('DATOS REVISADOS'!$F$5,(((ROW()-9)*6)+6)+18,0,6,1)),"-")</f>
        <v>-</v>
      </c>
      <c r="I377" s="71" t="str">
        <f ca="1">IFERROR(AVERAGE(OFFSET('DATOS REVISADOS'!$G$5,(((ROW()-9)*6)+6)+18,0,6,1)),"-")</f>
        <v>-</v>
      </c>
      <c r="J377" s="71" t="e">
        <f t="shared" ca="1" si="10"/>
        <v>#VALUE!</v>
      </c>
    </row>
    <row r="378" spans="1:10" x14ac:dyDescent="0.25">
      <c r="A378" s="69"/>
      <c r="B378" s="70">
        <f t="shared" si="11"/>
        <v>15.54166666666694</v>
      </c>
      <c r="C378" s="71" t="str">
        <f ca="1">IFERROR(AVERAGE(OFFSET('DATOS REVISADOS'!$C$5,(((ROW()-9)*6)+6)+18,0,6,1)),"-")</f>
        <v>-</v>
      </c>
      <c r="D378" s="71" t="str">
        <f ca="1">IFERROR(AVERAGE(OFFSET('DATOS REVISADOS'!$D$5,(((ROW()-9)*6)+6)+18,0,6,1)),"-")</f>
        <v>-</v>
      </c>
      <c r="E378" s="71" t="str">
        <f ca="1">IFERROR(AVERAGE(OFFSET('DATOS REVISADOS'!$E$5,(((ROW()-9)*6)+6)+18,0,6,1)),"-")</f>
        <v>-</v>
      </c>
      <c r="F378" s="62"/>
      <c r="G378" s="62"/>
      <c r="H378" s="71" t="str">
        <f ca="1">IFERROR(AVERAGE(OFFSET('DATOS REVISADOS'!$F$5,(((ROW()-9)*6)+6)+18,0,6,1)),"-")</f>
        <v>-</v>
      </c>
      <c r="I378" s="71" t="str">
        <f ca="1">IFERROR(AVERAGE(OFFSET('DATOS REVISADOS'!$G$5,(((ROW()-9)*6)+6)+18,0,6,1)),"-")</f>
        <v>-</v>
      </c>
      <c r="J378" s="71" t="e">
        <f t="shared" ca="1" si="10"/>
        <v>#VALUE!</v>
      </c>
    </row>
    <row r="379" spans="1:10" x14ac:dyDescent="0.25">
      <c r="A379" s="69"/>
      <c r="B379" s="70">
        <f t="shared" si="11"/>
        <v>15.583333333333607</v>
      </c>
      <c r="C379" s="71" t="str">
        <f ca="1">IFERROR(AVERAGE(OFFSET('DATOS REVISADOS'!$C$5,(((ROW()-9)*6)+6)+18,0,6,1)),"-")</f>
        <v>-</v>
      </c>
      <c r="D379" s="71" t="str">
        <f ca="1">IFERROR(AVERAGE(OFFSET('DATOS REVISADOS'!$D$5,(((ROW()-9)*6)+6)+18,0,6,1)),"-")</f>
        <v>-</v>
      </c>
      <c r="E379" s="71" t="str">
        <f ca="1">IFERROR(AVERAGE(OFFSET('DATOS REVISADOS'!$E$5,(((ROW()-9)*6)+6)+18,0,6,1)),"-")</f>
        <v>-</v>
      </c>
      <c r="F379" s="62"/>
      <c r="G379" s="62"/>
      <c r="H379" s="71" t="str">
        <f ca="1">IFERROR(AVERAGE(OFFSET('DATOS REVISADOS'!$F$5,(((ROW()-9)*6)+6)+18,0,6,1)),"-")</f>
        <v>-</v>
      </c>
      <c r="I379" s="71" t="str">
        <f ca="1">IFERROR(AVERAGE(OFFSET('DATOS REVISADOS'!$G$5,(((ROW()-9)*6)+6)+18,0,6,1)),"-")</f>
        <v>-</v>
      </c>
      <c r="J379" s="71" t="e">
        <f t="shared" ca="1" si="10"/>
        <v>#VALUE!</v>
      </c>
    </row>
    <row r="380" spans="1:10" x14ac:dyDescent="0.25">
      <c r="A380" s="69"/>
      <c r="B380" s="70">
        <f t="shared" si="11"/>
        <v>15.625000000000275</v>
      </c>
      <c r="C380" s="71" t="str">
        <f ca="1">IFERROR(AVERAGE(OFFSET('DATOS REVISADOS'!$C$5,(((ROW()-9)*6)+6)+18,0,6,1)),"-")</f>
        <v>-</v>
      </c>
      <c r="D380" s="71" t="str">
        <f ca="1">IFERROR(AVERAGE(OFFSET('DATOS REVISADOS'!$D$5,(((ROW()-9)*6)+6)+18,0,6,1)),"-")</f>
        <v>-</v>
      </c>
      <c r="E380" s="71" t="str">
        <f ca="1">IFERROR(AVERAGE(OFFSET('DATOS REVISADOS'!$E$5,(((ROW()-9)*6)+6)+18,0,6,1)),"-")</f>
        <v>-</v>
      </c>
      <c r="F380" s="62"/>
      <c r="G380" s="62"/>
      <c r="H380" s="71" t="str">
        <f ca="1">IFERROR(AVERAGE(OFFSET('DATOS REVISADOS'!$F$5,(((ROW()-9)*6)+6)+18,0,6,1)),"-")</f>
        <v>-</v>
      </c>
      <c r="I380" s="71" t="str">
        <f ca="1">IFERROR(AVERAGE(OFFSET('DATOS REVISADOS'!$G$5,(((ROW()-9)*6)+6)+18,0,6,1)),"-")</f>
        <v>-</v>
      </c>
      <c r="J380" s="71" t="e">
        <f t="shared" ca="1" si="10"/>
        <v>#VALUE!</v>
      </c>
    </row>
    <row r="381" spans="1:10" x14ac:dyDescent="0.25">
      <c r="A381" s="69"/>
      <c r="B381" s="70">
        <f t="shared" si="11"/>
        <v>15.666666666666943</v>
      </c>
      <c r="C381" s="71" t="str">
        <f ca="1">IFERROR(AVERAGE(OFFSET('DATOS REVISADOS'!$C$5,(((ROW()-9)*6)+6)+18,0,6,1)),"-")</f>
        <v>-</v>
      </c>
      <c r="D381" s="71" t="str">
        <f ca="1">IFERROR(AVERAGE(OFFSET('DATOS REVISADOS'!$D$5,(((ROW()-9)*6)+6)+18,0,6,1)),"-")</f>
        <v>-</v>
      </c>
      <c r="E381" s="71" t="str">
        <f ca="1">IFERROR(AVERAGE(OFFSET('DATOS REVISADOS'!$E$5,(((ROW()-9)*6)+6)+18,0,6,1)),"-")</f>
        <v>-</v>
      </c>
      <c r="F381" s="62"/>
      <c r="G381" s="62"/>
      <c r="H381" s="71" t="str">
        <f ca="1">IFERROR(AVERAGE(OFFSET('DATOS REVISADOS'!$F$5,(((ROW()-9)*6)+6)+18,0,6,1)),"-")</f>
        <v>-</v>
      </c>
      <c r="I381" s="71" t="str">
        <f ca="1">IFERROR(AVERAGE(OFFSET('DATOS REVISADOS'!$G$5,(((ROW()-9)*6)+6)+18,0,6,1)),"-")</f>
        <v>-</v>
      </c>
      <c r="J381" s="71" t="e">
        <f t="shared" ca="1" si="10"/>
        <v>#VALUE!</v>
      </c>
    </row>
    <row r="382" spans="1:10" x14ac:dyDescent="0.25">
      <c r="A382" s="69"/>
      <c r="B382" s="70">
        <f t="shared" si="11"/>
        <v>15.708333333333611</v>
      </c>
      <c r="C382" s="71" t="str">
        <f ca="1">IFERROR(AVERAGE(OFFSET('DATOS REVISADOS'!$C$5,(((ROW()-9)*6)+6)+18,0,6,1)),"-")</f>
        <v>-</v>
      </c>
      <c r="D382" s="71" t="str">
        <f ca="1">IFERROR(AVERAGE(OFFSET('DATOS REVISADOS'!$D$5,(((ROW()-9)*6)+6)+18,0,6,1)),"-")</f>
        <v>-</v>
      </c>
      <c r="E382" s="71" t="str">
        <f ca="1">IFERROR(AVERAGE(OFFSET('DATOS REVISADOS'!$E$5,(((ROW()-9)*6)+6)+18,0,6,1)),"-")</f>
        <v>-</v>
      </c>
      <c r="F382" s="62"/>
      <c r="G382" s="62"/>
      <c r="H382" s="71" t="str">
        <f ca="1">IFERROR(AVERAGE(OFFSET('DATOS REVISADOS'!$F$5,(((ROW()-9)*6)+6)+18,0,6,1)),"-")</f>
        <v>-</v>
      </c>
      <c r="I382" s="71" t="str">
        <f ca="1">IFERROR(AVERAGE(OFFSET('DATOS REVISADOS'!$G$5,(((ROW()-9)*6)+6)+18,0,6,1)),"-")</f>
        <v>-</v>
      </c>
      <c r="J382" s="71" t="e">
        <f t="shared" ca="1" si="10"/>
        <v>#VALUE!</v>
      </c>
    </row>
    <row r="383" spans="1:10" x14ac:dyDescent="0.25">
      <c r="A383" s="69"/>
      <c r="B383" s="70">
        <f t="shared" si="11"/>
        <v>15.750000000000279</v>
      </c>
      <c r="C383" s="71" t="str">
        <f ca="1">IFERROR(AVERAGE(OFFSET('DATOS REVISADOS'!$C$5,(((ROW()-9)*6)+6)+18,0,6,1)),"-")</f>
        <v>-</v>
      </c>
      <c r="D383" s="71" t="str">
        <f ca="1">IFERROR(AVERAGE(OFFSET('DATOS REVISADOS'!$D$5,(((ROW()-9)*6)+6)+18,0,6,1)),"-")</f>
        <v>-</v>
      </c>
      <c r="E383" s="71" t="str">
        <f ca="1">IFERROR(AVERAGE(OFFSET('DATOS REVISADOS'!$E$5,(((ROW()-9)*6)+6)+18,0,6,1)),"-")</f>
        <v>-</v>
      </c>
      <c r="F383" s="62"/>
      <c r="G383" s="62"/>
      <c r="H383" s="71" t="str">
        <f ca="1">IFERROR(AVERAGE(OFFSET('DATOS REVISADOS'!$F$5,(((ROW()-9)*6)+6)+18,0,6,1)),"-")</f>
        <v>-</v>
      </c>
      <c r="I383" s="71" t="str">
        <f ca="1">IFERROR(AVERAGE(OFFSET('DATOS REVISADOS'!$G$5,(((ROW()-9)*6)+6)+18,0,6,1)),"-")</f>
        <v>-</v>
      </c>
      <c r="J383" s="71" t="e">
        <f t="shared" ca="1" si="10"/>
        <v>#VALUE!</v>
      </c>
    </row>
    <row r="384" spans="1:10" x14ac:dyDescent="0.25">
      <c r="A384" s="69"/>
      <c r="B384" s="70">
        <f t="shared" si="11"/>
        <v>15.791666666666947</v>
      </c>
      <c r="C384" s="71" t="str">
        <f ca="1">IFERROR(AVERAGE(OFFSET('DATOS REVISADOS'!$C$5,(((ROW()-9)*6)+6)+18,0,6,1)),"-")</f>
        <v>-</v>
      </c>
      <c r="D384" s="71" t="str">
        <f ca="1">IFERROR(AVERAGE(OFFSET('DATOS REVISADOS'!$D$5,(((ROW()-9)*6)+6)+18,0,6,1)),"-")</f>
        <v>-</v>
      </c>
      <c r="E384" s="71" t="str">
        <f ca="1">IFERROR(AVERAGE(OFFSET('DATOS REVISADOS'!$E$5,(((ROW()-9)*6)+6)+18,0,6,1)),"-")</f>
        <v>-</v>
      </c>
      <c r="F384" s="62"/>
      <c r="G384" s="62"/>
      <c r="H384" s="71" t="str">
        <f ca="1">IFERROR(AVERAGE(OFFSET('DATOS REVISADOS'!$F$5,(((ROW()-9)*6)+6)+18,0,6,1)),"-")</f>
        <v>-</v>
      </c>
      <c r="I384" s="71" t="str">
        <f ca="1">IFERROR(AVERAGE(OFFSET('DATOS REVISADOS'!$G$5,(((ROW()-9)*6)+6)+18,0,6,1)),"-")</f>
        <v>-</v>
      </c>
      <c r="J384" s="71" t="e">
        <f t="shared" ca="1" si="10"/>
        <v>#VALUE!</v>
      </c>
    </row>
    <row r="385" spans="1:10" x14ac:dyDescent="0.25">
      <c r="A385" s="69"/>
      <c r="B385" s="70">
        <f t="shared" si="11"/>
        <v>15.833333333333615</v>
      </c>
      <c r="C385" s="71" t="str">
        <f ca="1">IFERROR(AVERAGE(OFFSET('DATOS REVISADOS'!$C$5,(((ROW()-9)*6)+6)+18,0,6,1)),"-")</f>
        <v>-</v>
      </c>
      <c r="D385" s="71" t="str">
        <f ca="1">IFERROR(AVERAGE(OFFSET('DATOS REVISADOS'!$D$5,(((ROW()-9)*6)+6)+18,0,6,1)),"-")</f>
        <v>-</v>
      </c>
      <c r="E385" s="71" t="str">
        <f ca="1">IFERROR(AVERAGE(OFFSET('DATOS REVISADOS'!$E$5,(((ROW()-9)*6)+6)+18,0,6,1)),"-")</f>
        <v>-</v>
      </c>
      <c r="F385" s="62"/>
      <c r="G385" s="62"/>
      <c r="H385" s="71" t="str">
        <f ca="1">IFERROR(AVERAGE(OFFSET('DATOS REVISADOS'!$F$5,(((ROW()-9)*6)+6)+18,0,6,1)),"-")</f>
        <v>-</v>
      </c>
      <c r="I385" s="71" t="str">
        <f ca="1">IFERROR(AVERAGE(OFFSET('DATOS REVISADOS'!$G$5,(((ROW()-9)*6)+6)+18,0,6,1)),"-")</f>
        <v>-</v>
      </c>
      <c r="J385" s="71" t="e">
        <f t="shared" ca="1" si="10"/>
        <v>#VALUE!</v>
      </c>
    </row>
    <row r="386" spans="1:10" x14ac:dyDescent="0.25">
      <c r="A386" s="69"/>
      <c r="B386" s="70">
        <f t="shared" si="11"/>
        <v>15.875000000000282</v>
      </c>
      <c r="C386" s="71" t="str">
        <f ca="1">IFERROR(AVERAGE(OFFSET('DATOS REVISADOS'!$C$5,(((ROW()-9)*6)+6)+18,0,6,1)),"-")</f>
        <v>-</v>
      </c>
      <c r="D386" s="71" t="str">
        <f ca="1">IFERROR(AVERAGE(OFFSET('DATOS REVISADOS'!$D$5,(((ROW()-9)*6)+6)+18,0,6,1)),"-")</f>
        <v>-</v>
      </c>
      <c r="E386" s="71" t="str">
        <f ca="1">IFERROR(AVERAGE(OFFSET('DATOS REVISADOS'!$E$5,(((ROW()-9)*6)+6)+18,0,6,1)),"-")</f>
        <v>-</v>
      </c>
      <c r="F386" s="62"/>
      <c r="G386" s="62"/>
      <c r="H386" s="71" t="str">
        <f ca="1">IFERROR(AVERAGE(OFFSET('DATOS REVISADOS'!$F$5,(((ROW()-9)*6)+6)+18,0,6,1)),"-")</f>
        <v>-</v>
      </c>
      <c r="I386" s="71" t="str">
        <f ca="1">IFERROR(AVERAGE(OFFSET('DATOS REVISADOS'!$G$5,(((ROW()-9)*6)+6)+18,0,6,1)),"-")</f>
        <v>-</v>
      </c>
      <c r="J386" s="71" t="e">
        <f t="shared" ca="1" si="10"/>
        <v>#VALUE!</v>
      </c>
    </row>
    <row r="387" spans="1:10" x14ac:dyDescent="0.25">
      <c r="A387" s="69"/>
      <c r="B387" s="70">
        <f t="shared" si="11"/>
        <v>15.91666666666695</v>
      </c>
      <c r="C387" s="71" t="str">
        <f ca="1">IFERROR(AVERAGE(OFFSET('DATOS REVISADOS'!$C$5,(((ROW()-9)*6)+6)+18,0,6,1)),"-")</f>
        <v>-</v>
      </c>
      <c r="D387" s="71" t="str">
        <f ca="1">IFERROR(AVERAGE(OFFSET('DATOS REVISADOS'!$D$5,(((ROW()-9)*6)+6)+18,0,6,1)),"-")</f>
        <v>-</v>
      </c>
      <c r="E387" s="71" t="str">
        <f ca="1">IFERROR(AVERAGE(OFFSET('DATOS REVISADOS'!$E$5,(((ROW()-9)*6)+6)+18,0,6,1)),"-")</f>
        <v>-</v>
      </c>
      <c r="F387" s="62"/>
      <c r="G387" s="62"/>
      <c r="H387" s="71" t="str">
        <f ca="1">IFERROR(AVERAGE(OFFSET('DATOS REVISADOS'!$F$5,(((ROW()-9)*6)+6)+18,0,6,1)),"-")</f>
        <v>-</v>
      </c>
      <c r="I387" s="71" t="str">
        <f ca="1">IFERROR(AVERAGE(OFFSET('DATOS REVISADOS'!$G$5,(((ROW()-9)*6)+6)+18,0,6,1)),"-")</f>
        <v>-</v>
      </c>
      <c r="J387" s="71" t="e">
        <f t="shared" ca="1" si="10"/>
        <v>#VALUE!</v>
      </c>
    </row>
    <row r="388" spans="1:10" x14ac:dyDescent="0.25">
      <c r="A388" s="69"/>
      <c r="B388" s="70">
        <f t="shared" si="11"/>
        <v>15.958333333333618</v>
      </c>
      <c r="C388" s="71" t="str">
        <f ca="1">IFERROR(AVERAGE(OFFSET('DATOS REVISADOS'!$C$5,(((ROW()-9)*6)+6)+18,0,6,1)),"-")</f>
        <v>-</v>
      </c>
      <c r="D388" s="71" t="str">
        <f ca="1">IFERROR(AVERAGE(OFFSET('DATOS REVISADOS'!$D$5,(((ROW()-9)*6)+6)+18,0,6,1)),"-")</f>
        <v>-</v>
      </c>
      <c r="E388" s="71" t="str">
        <f ca="1">IFERROR(AVERAGE(OFFSET('DATOS REVISADOS'!$E$5,(((ROW()-9)*6)+6)+18,0,6,1)),"-")</f>
        <v>-</v>
      </c>
      <c r="F388" s="62"/>
      <c r="G388" s="62"/>
      <c r="H388" s="71" t="str">
        <f ca="1">IFERROR(AVERAGE(OFFSET('DATOS REVISADOS'!$F$5,(((ROW()-9)*6)+6)+18,0,6,1)),"-")</f>
        <v>-</v>
      </c>
      <c r="I388" s="71" t="str">
        <f ca="1">IFERROR(AVERAGE(OFFSET('DATOS REVISADOS'!$G$5,(((ROW()-9)*6)+6)+18,0,6,1)),"-")</f>
        <v>-</v>
      </c>
      <c r="J388" s="71" t="e">
        <f t="shared" ca="1" si="10"/>
        <v>#VALUE!</v>
      </c>
    </row>
    <row r="389" spans="1:10" x14ac:dyDescent="0.25">
      <c r="A389" s="69"/>
      <c r="B389" s="70">
        <f t="shared" si="11"/>
        <v>16.000000000000284</v>
      </c>
      <c r="C389" s="71" t="str">
        <f ca="1">IFERROR(AVERAGE(OFFSET('DATOS REVISADOS'!$C$5,(((ROW()-9)*6)+6)+18,0,6,1)),"-")</f>
        <v>-</v>
      </c>
      <c r="D389" s="71" t="str">
        <f ca="1">IFERROR(AVERAGE(OFFSET('DATOS REVISADOS'!$D$5,(((ROW()-9)*6)+6)+18,0,6,1)),"-")</f>
        <v>-</v>
      </c>
      <c r="E389" s="71" t="str">
        <f ca="1">IFERROR(AVERAGE(OFFSET('DATOS REVISADOS'!$E$5,(((ROW()-9)*6)+6)+18,0,6,1)),"-")</f>
        <v>-</v>
      </c>
      <c r="F389" s="62"/>
      <c r="G389" s="62"/>
      <c r="H389" s="71" t="str">
        <f ca="1">IFERROR(AVERAGE(OFFSET('DATOS REVISADOS'!$F$5,(((ROW()-9)*6)+6)+18,0,6,1)),"-")</f>
        <v>-</v>
      </c>
      <c r="I389" s="71" t="str">
        <f ca="1">IFERROR(AVERAGE(OFFSET('DATOS REVISADOS'!$G$5,(((ROW()-9)*6)+6)+18,0,6,1)),"-")</f>
        <v>-</v>
      </c>
      <c r="J389" s="71" t="e">
        <f t="shared" ca="1" si="10"/>
        <v>#VALUE!</v>
      </c>
    </row>
    <row r="390" spans="1:10" x14ac:dyDescent="0.25">
      <c r="A390" s="69"/>
      <c r="B390" s="70">
        <f t="shared" si="11"/>
        <v>16.041666666666952</v>
      </c>
      <c r="C390" s="71" t="str">
        <f ca="1">IFERROR(AVERAGE(OFFSET('DATOS REVISADOS'!$C$5,(((ROW()-9)*6)+6)+18,0,6,1)),"-")</f>
        <v>-</v>
      </c>
      <c r="D390" s="71" t="str">
        <f ca="1">IFERROR(AVERAGE(OFFSET('DATOS REVISADOS'!$D$5,(((ROW()-9)*6)+6)+18,0,6,1)),"-")</f>
        <v>-</v>
      </c>
      <c r="E390" s="71" t="str">
        <f ca="1">IFERROR(AVERAGE(OFFSET('DATOS REVISADOS'!$E$5,(((ROW()-9)*6)+6)+18,0,6,1)),"-")</f>
        <v>-</v>
      </c>
      <c r="F390" s="62"/>
      <c r="G390" s="62"/>
      <c r="H390" s="71" t="str">
        <f ca="1">IFERROR(AVERAGE(OFFSET('DATOS REVISADOS'!$F$5,(((ROW()-9)*6)+6)+18,0,6,1)),"-")</f>
        <v>-</v>
      </c>
      <c r="I390" s="71" t="str">
        <f ca="1">IFERROR(AVERAGE(OFFSET('DATOS REVISADOS'!$G$5,(((ROW()-9)*6)+6)+18,0,6,1)),"-")</f>
        <v>-</v>
      </c>
      <c r="J390" s="71" t="e">
        <f t="shared" ref="J390:J453" ca="1" si="12">+H390+I390</f>
        <v>#VALUE!</v>
      </c>
    </row>
    <row r="391" spans="1:10" x14ac:dyDescent="0.25">
      <c r="A391" s="69"/>
      <c r="B391" s="70">
        <f t="shared" si="11"/>
        <v>16.08333333333362</v>
      </c>
      <c r="C391" s="71" t="str">
        <f ca="1">IFERROR(AVERAGE(OFFSET('DATOS REVISADOS'!$C$5,(((ROW()-9)*6)+6)+18,0,6,1)),"-")</f>
        <v>-</v>
      </c>
      <c r="D391" s="71" t="str">
        <f ca="1">IFERROR(AVERAGE(OFFSET('DATOS REVISADOS'!$D$5,(((ROW()-9)*6)+6)+18,0,6,1)),"-")</f>
        <v>-</v>
      </c>
      <c r="E391" s="71" t="str">
        <f ca="1">IFERROR(AVERAGE(OFFSET('DATOS REVISADOS'!$E$5,(((ROW()-9)*6)+6)+18,0,6,1)),"-")</f>
        <v>-</v>
      </c>
      <c r="F391" s="62"/>
      <c r="G391" s="62"/>
      <c r="H391" s="71" t="str">
        <f ca="1">IFERROR(AVERAGE(OFFSET('DATOS REVISADOS'!$F$5,(((ROW()-9)*6)+6)+18,0,6,1)),"-")</f>
        <v>-</v>
      </c>
      <c r="I391" s="71" t="str">
        <f ca="1">IFERROR(AVERAGE(OFFSET('DATOS REVISADOS'!$G$5,(((ROW()-9)*6)+6)+18,0,6,1)),"-")</f>
        <v>-</v>
      </c>
      <c r="J391" s="71" t="e">
        <f t="shared" ca="1" si="12"/>
        <v>#VALUE!</v>
      </c>
    </row>
    <row r="392" spans="1:10" x14ac:dyDescent="0.25">
      <c r="A392" s="69"/>
      <c r="B392" s="70">
        <f t="shared" ref="B392:B455" si="13">+$B$6+B391</f>
        <v>16.125000000000288</v>
      </c>
      <c r="C392" s="71" t="str">
        <f ca="1">IFERROR(AVERAGE(OFFSET('DATOS REVISADOS'!$C$5,(((ROW()-9)*6)+6)+18,0,6,1)),"-")</f>
        <v>-</v>
      </c>
      <c r="D392" s="71" t="str">
        <f ca="1">IFERROR(AVERAGE(OFFSET('DATOS REVISADOS'!$D$5,(((ROW()-9)*6)+6)+18,0,6,1)),"-")</f>
        <v>-</v>
      </c>
      <c r="E392" s="71" t="str">
        <f ca="1">IFERROR(AVERAGE(OFFSET('DATOS REVISADOS'!$E$5,(((ROW()-9)*6)+6)+18,0,6,1)),"-")</f>
        <v>-</v>
      </c>
      <c r="F392" s="62"/>
      <c r="G392" s="62"/>
      <c r="H392" s="71" t="str">
        <f ca="1">IFERROR(AVERAGE(OFFSET('DATOS REVISADOS'!$F$5,(((ROW()-9)*6)+6)+18,0,6,1)),"-")</f>
        <v>-</v>
      </c>
      <c r="I392" s="71" t="str">
        <f ca="1">IFERROR(AVERAGE(OFFSET('DATOS REVISADOS'!$G$5,(((ROW()-9)*6)+6)+18,0,6,1)),"-")</f>
        <v>-</v>
      </c>
      <c r="J392" s="71" t="e">
        <f t="shared" ca="1" si="12"/>
        <v>#VALUE!</v>
      </c>
    </row>
    <row r="393" spans="1:10" x14ac:dyDescent="0.25">
      <c r="A393" s="69"/>
      <c r="B393" s="70">
        <f t="shared" si="13"/>
        <v>16.166666666666956</v>
      </c>
      <c r="C393" s="71" t="str">
        <f ca="1">IFERROR(AVERAGE(OFFSET('DATOS REVISADOS'!$C$5,(((ROW()-9)*6)+6)+18,0,6,1)),"-")</f>
        <v>-</v>
      </c>
      <c r="D393" s="71" t="str">
        <f ca="1">IFERROR(AVERAGE(OFFSET('DATOS REVISADOS'!$D$5,(((ROW()-9)*6)+6)+18,0,6,1)),"-")</f>
        <v>-</v>
      </c>
      <c r="E393" s="71" t="str">
        <f ca="1">IFERROR(AVERAGE(OFFSET('DATOS REVISADOS'!$E$5,(((ROW()-9)*6)+6)+18,0,6,1)),"-")</f>
        <v>-</v>
      </c>
      <c r="F393" s="62"/>
      <c r="G393" s="62"/>
      <c r="H393" s="71" t="str">
        <f ca="1">IFERROR(AVERAGE(OFFSET('DATOS REVISADOS'!$F$5,(((ROW()-9)*6)+6)+18,0,6,1)),"-")</f>
        <v>-</v>
      </c>
      <c r="I393" s="71" t="str">
        <f ca="1">IFERROR(AVERAGE(OFFSET('DATOS REVISADOS'!$G$5,(((ROW()-9)*6)+6)+18,0,6,1)),"-")</f>
        <v>-</v>
      </c>
      <c r="J393" s="71" t="e">
        <f t="shared" ca="1" si="12"/>
        <v>#VALUE!</v>
      </c>
    </row>
    <row r="394" spans="1:10" x14ac:dyDescent="0.25">
      <c r="A394" s="69"/>
      <c r="B394" s="70">
        <f t="shared" si="13"/>
        <v>16.208333333333623</v>
      </c>
      <c r="C394" s="71" t="str">
        <f ca="1">IFERROR(AVERAGE(OFFSET('DATOS REVISADOS'!$C$5,(((ROW()-9)*6)+6)+18,0,6,1)),"-")</f>
        <v>-</v>
      </c>
      <c r="D394" s="71" t="str">
        <f ca="1">IFERROR(AVERAGE(OFFSET('DATOS REVISADOS'!$D$5,(((ROW()-9)*6)+6)+18,0,6,1)),"-")</f>
        <v>-</v>
      </c>
      <c r="E394" s="71" t="str">
        <f ca="1">IFERROR(AVERAGE(OFFSET('DATOS REVISADOS'!$E$5,(((ROW()-9)*6)+6)+18,0,6,1)),"-")</f>
        <v>-</v>
      </c>
      <c r="F394" s="62"/>
      <c r="G394" s="62"/>
      <c r="H394" s="71" t="str">
        <f ca="1">IFERROR(AVERAGE(OFFSET('DATOS REVISADOS'!$F$5,(((ROW()-9)*6)+6)+18,0,6,1)),"-")</f>
        <v>-</v>
      </c>
      <c r="I394" s="71" t="str">
        <f ca="1">IFERROR(AVERAGE(OFFSET('DATOS REVISADOS'!$G$5,(((ROW()-9)*6)+6)+18,0,6,1)),"-")</f>
        <v>-</v>
      </c>
      <c r="J394" s="71" t="e">
        <f t="shared" ca="1" si="12"/>
        <v>#VALUE!</v>
      </c>
    </row>
    <row r="395" spans="1:10" x14ac:dyDescent="0.25">
      <c r="A395" s="69"/>
      <c r="B395" s="70">
        <f t="shared" si="13"/>
        <v>16.250000000000291</v>
      </c>
      <c r="C395" s="71" t="str">
        <f ca="1">IFERROR(AVERAGE(OFFSET('DATOS REVISADOS'!$C$5,(((ROW()-9)*6)+6)+18,0,6,1)),"-")</f>
        <v>-</v>
      </c>
      <c r="D395" s="71" t="str">
        <f ca="1">IFERROR(AVERAGE(OFFSET('DATOS REVISADOS'!$D$5,(((ROW()-9)*6)+6)+18,0,6,1)),"-")</f>
        <v>-</v>
      </c>
      <c r="E395" s="71" t="str">
        <f ca="1">IFERROR(AVERAGE(OFFSET('DATOS REVISADOS'!$E$5,(((ROW()-9)*6)+6)+18,0,6,1)),"-")</f>
        <v>-</v>
      </c>
      <c r="F395" s="62"/>
      <c r="G395" s="62"/>
      <c r="H395" s="71" t="str">
        <f ca="1">IFERROR(AVERAGE(OFFSET('DATOS REVISADOS'!$F$5,(((ROW()-9)*6)+6)+18,0,6,1)),"-")</f>
        <v>-</v>
      </c>
      <c r="I395" s="71" t="str">
        <f ca="1">IFERROR(AVERAGE(OFFSET('DATOS REVISADOS'!$G$5,(((ROW()-9)*6)+6)+18,0,6,1)),"-")</f>
        <v>-</v>
      </c>
      <c r="J395" s="71" t="e">
        <f t="shared" ca="1" si="12"/>
        <v>#VALUE!</v>
      </c>
    </row>
    <row r="396" spans="1:10" x14ac:dyDescent="0.25">
      <c r="A396" s="69"/>
      <c r="B396" s="70">
        <f t="shared" si="13"/>
        <v>16.291666666666959</v>
      </c>
      <c r="C396" s="71" t="str">
        <f ca="1">IFERROR(AVERAGE(OFFSET('DATOS REVISADOS'!$C$5,(((ROW()-9)*6)+6)+18,0,6,1)),"-")</f>
        <v>-</v>
      </c>
      <c r="D396" s="71" t="str">
        <f ca="1">IFERROR(AVERAGE(OFFSET('DATOS REVISADOS'!$D$5,(((ROW()-9)*6)+6)+18,0,6,1)),"-")</f>
        <v>-</v>
      </c>
      <c r="E396" s="71" t="str">
        <f ca="1">IFERROR(AVERAGE(OFFSET('DATOS REVISADOS'!$E$5,(((ROW()-9)*6)+6)+18,0,6,1)),"-")</f>
        <v>-</v>
      </c>
      <c r="F396" s="62"/>
      <c r="G396" s="62"/>
      <c r="H396" s="71" t="str">
        <f ca="1">IFERROR(AVERAGE(OFFSET('DATOS REVISADOS'!$F$5,(((ROW()-9)*6)+6)+18,0,6,1)),"-")</f>
        <v>-</v>
      </c>
      <c r="I396" s="71" t="str">
        <f ca="1">IFERROR(AVERAGE(OFFSET('DATOS REVISADOS'!$G$5,(((ROW()-9)*6)+6)+18,0,6,1)),"-")</f>
        <v>-</v>
      </c>
      <c r="J396" s="71" t="e">
        <f t="shared" ca="1" si="12"/>
        <v>#VALUE!</v>
      </c>
    </row>
    <row r="397" spans="1:10" x14ac:dyDescent="0.25">
      <c r="A397" s="69"/>
      <c r="B397" s="70">
        <f t="shared" si="13"/>
        <v>16.333333333333627</v>
      </c>
      <c r="C397" s="71" t="str">
        <f ca="1">IFERROR(AVERAGE(OFFSET('DATOS REVISADOS'!$C$5,(((ROW()-9)*6)+6)+18,0,6,1)),"-")</f>
        <v>-</v>
      </c>
      <c r="D397" s="71" t="str">
        <f ca="1">IFERROR(AVERAGE(OFFSET('DATOS REVISADOS'!$D$5,(((ROW()-9)*6)+6)+18,0,6,1)),"-")</f>
        <v>-</v>
      </c>
      <c r="E397" s="71" t="str">
        <f ca="1">IFERROR(AVERAGE(OFFSET('DATOS REVISADOS'!$E$5,(((ROW()-9)*6)+6)+18,0,6,1)),"-")</f>
        <v>-</v>
      </c>
      <c r="F397" s="62"/>
      <c r="G397" s="62"/>
      <c r="H397" s="71" t="str">
        <f ca="1">IFERROR(AVERAGE(OFFSET('DATOS REVISADOS'!$F$5,(((ROW()-9)*6)+6)+18,0,6,1)),"-")</f>
        <v>-</v>
      </c>
      <c r="I397" s="71" t="str">
        <f ca="1">IFERROR(AVERAGE(OFFSET('DATOS REVISADOS'!$G$5,(((ROW()-9)*6)+6)+18,0,6,1)),"-")</f>
        <v>-</v>
      </c>
      <c r="J397" s="71" t="e">
        <f t="shared" ca="1" si="12"/>
        <v>#VALUE!</v>
      </c>
    </row>
    <row r="398" spans="1:10" x14ac:dyDescent="0.25">
      <c r="A398" s="69"/>
      <c r="B398" s="70">
        <f t="shared" si="13"/>
        <v>16.375000000000295</v>
      </c>
      <c r="C398" s="71" t="str">
        <f ca="1">IFERROR(AVERAGE(OFFSET('DATOS REVISADOS'!$C$5,(((ROW()-9)*6)+6)+18,0,6,1)),"-")</f>
        <v>-</v>
      </c>
      <c r="D398" s="71" t="str">
        <f ca="1">IFERROR(AVERAGE(OFFSET('DATOS REVISADOS'!$D$5,(((ROW()-9)*6)+6)+18,0,6,1)),"-")</f>
        <v>-</v>
      </c>
      <c r="E398" s="71" t="str">
        <f ca="1">IFERROR(AVERAGE(OFFSET('DATOS REVISADOS'!$E$5,(((ROW()-9)*6)+6)+18,0,6,1)),"-")</f>
        <v>-</v>
      </c>
      <c r="F398" s="62"/>
      <c r="G398" s="62"/>
      <c r="H398" s="71" t="str">
        <f ca="1">IFERROR(AVERAGE(OFFSET('DATOS REVISADOS'!$F$5,(((ROW()-9)*6)+6)+18,0,6,1)),"-")</f>
        <v>-</v>
      </c>
      <c r="I398" s="71" t="str">
        <f ca="1">IFERROR(AVERAGE(OFFSET('DATOS REVISADOS'!$G$5,(((ROW()-9)*6)+6)+18,0,6,1)),"-")</f>
        <v>-</v>
      </c>
      <c r="J398" s="71" t="e">
        <f t="shared" ca="1" si="12"/>
        <v>#VALUE!</v>
      </c>
    </row>
    <row r="399" spans="1:10" x14ac:dyDescent="0.25">
      <c r="A399" s="69"/>
      <c r="B399" s="70">
        <f t="shared" si="13"/>
        <v>16.416666666666963</v>
      </c>
      <c r="C399" s="71" t="str">
        <f ca="1">IFERROR(AVERAGE(OFFSET('DATOS REVISADOS'!$C$5,(((ROW()-9)*6)+6)+18,0,6,1)),"-")</f>
        <v>-</v>
      </c>
      <c r="D399" s="71" t="str">
        <f ca="1">IFERROR(AVERAGE(OFFSET('DATOS REVISADOS'!$D$5,(((ROW()-9)*6)+6)+18,0,6,1)),"-")</f>
        <v>-</v>
      </c>
      <c r="E399" s="71" t="str">
        <f ca="1">IFERROR(AVERAGE(OFFSET('DATOS REVISADOS'!$E$5,(((ROW()-9)*6)+6)+18,0,6,1)),"-")</f>
        <v>-</v>
      </c>
      <c r="F399" s="62"/>
      <c r="G399" s="62"/>
      <c r="H399" s="71" t="str">
        <f ca="1">IFERROR(AVERAGE(OFFSET('DATOS REVISADOS'!$F$5,(((ROW()-9)*6)+6)+18,0,6,1)),"-")</f>
        <v>-</v>
      </c>
      <c r="I399" s="71" t="str">
        <f ca="1">IFERROR(AVERAGE(OFFSET('DATOS REVISADOS'!$G$5,(((ROW()-9)*6)+6)+18,0,6,1)),"-")</f>
        <v>-</v>
      </c>
      <c r="J399" s="71" t="e">
        <f t="shared" ca="1" si="12"/>
        <v>#VALUE!</v>
      </c>
    </row>
    <row r="400" spans="1:10" x14ac:dyDescent="0.25">
      <c r="A400" s="69"/>
      <c r="B400" s="70">
        <f t="shared" si="13"/>
        <v>16.458333333333631</v>
      </c>
      <c r="C400" s="71" t="str">
        <f ca="1">IFERROR(AVERAGE(OFFSET('DATOS REVISADOS'!$C$5,(((ROW()-9)*6)+6)+18,0,6,1)),"-")</f>
        <v>-</v>
      </c>
      <c r="D400" s="71" t="str">
        <f ca="1">IFERROR(AVERAGE(OFFSET('DATOS REVISADOS'!$D$5,(((ROW()-9)*6)+6)+18,0,6,1)),"-")</f>
        <v>-</v>
      </c>
      <c r="E400" s="71" t="str">
        <f ca="1">IFERROR(AVERAGE(OFFSET('DATOS REVISADOS'!$E$5,(((ROW()-9)*6)+6)+18,0,6,1)),"-")</f>
        <v>-</v>
      </c>
      <c r="F400" s="62"/>
      <c r="G400" s="62"/>
      <c r="H400" s="71" t="str">
        <f ca="1">IFERROR(AVERAGE(OFFSET('DATOS REVISADOS'!$F$5,(((ROW()-9)*6)+6)+18,0,6,1)),"-")</f>
        <v>-</v>
      </c>
      <c r="I400" s="71" t="str">
        <f ca="1">IFERROR(AVERAGE(OFFSET('DATOS REVISADOS'!$G$5,(((ROW()-9)*6)+6)+18,0,6,1)),"-")</f>
        <v>-</v>
      </c>
      <c r="J400" s="71" t="e">
        <f t="shared" ca="1" si="12"/>
        <v>#VALUE!</v>
      </c>
    </row>
    <row r="401" spans="1:10" x14ac:dyDescent="0.25">
      <c r="A401" s="69"/>
      <c r="B401" s="70">
        <f t="shared" si="13"/>
        <v>16.500000000000298</v>
      </c>
      <c r="C401" s="71" t="str">
        <f ca="1">IFERROR(AVERAGE(OFFSET('DATOS REVISADOS'!$C$5,(((ROW()-9)*6)+6)+18,0,6,1)),"-")</f>
        <v>-</v>
      </c>
      <c r="D401" s="71" t="str">
        <f ca="1">IFERROR(AVERAGE(OFFSET('DATOS REVISADOS'!$D$5,(((ROW()-9)*6)+6)+18,0,6,1)),"-")</f>
        <v>-</v>
      </c>
      <c r="E401" s="71" t="str">
        <f ca="1">IFERROR(AVERAGE(OFFSET('DATOS REVISADOS'!$E$5,(((ROW()-9)*6)+6)+18,0,6,1)),"-")</f>
        <v>-</v>
      </c>
      <c r="F401" s="62"/>
      <c r="G401" s="62"/>
      <c r="H401" s="71" t="str">
        <f ca="1">IFERROR(AVERAGE(OFFSET('DATOS REVISADOS'!$F$5,(((ROW()-9)*6)+6)+18,0,6,1)),"-")</f>
        <v>-</v>
      </c>
      <c r="I401" s="71" t="str">
        <f ca="1">IFERROR(AVERAGE(OFFSET('DATOS REVISADOS'!$G$5,(((ROW()-9)*6)+6)+18,0,6,1)),"-")</f>
        <v>-</v>
      </c>
      <c r="J401" s="71" t="e">
        <f t="shared" ca="1" si="12"/>
        <v>#VALUE!</v>
      </c>
    </row>
    <row r="402" spans="1:10" x14ac:dyDescent="0.25">
      <c r="A402" s="69"/>
      <c r="B402" s="70">
        <f t="shared" si="13"/>
        <v>16.541666666666966</v>
      </c>
      <c r="C402" s="71" t="str">
        <f ca="1">IFERROR(AVERAGE(OFFSET('DATOS REVISADOS'!$C$5,(((ROW()-9)*6)+6)+18,0,6,1)),"-")</f>
        <v>-</v>
      </c>
      <c r="D402" s="71" t="str">
        <f ca="1">IFERROR(AVERAGE(OFFSET('DATOS REVISADOS'!$D$5,(((ROW()-9)*6)+6)+18,0,6,1)),"-")</f>
        <v>-</v>
      </c>
      <c r="E402" s="71" t="str">
        <f ca="1">IFERROR(AVERAGE(OFFSET('DATOS REVISADOS'!$E$5,(((ROW()-9)*6)+6)+18,0,6,1)),"-")</f>
        <v>-</v>
      </c>
      <c r="F402" s="62"/>
      <c r="G402" s="62"/>
      <c r="H402" s="71" t="str">
        <f ca="1">IFERROR(AVERAGE(OFFSET('DATOS REVISADOS'!$F$5,(((ROW()-9)*6)+6)+18,0,6,1)),"-")</f>
        <v>-</v>
      </c>
      <c r="I402" s="71" t="str">
        <f ca="1">IFERROR(AVERAGE(OFFSET('DATOS REVISADOS'!$G$5,(((ROW()-9)*6)+6)+18,0,6,1)),"-")</f>
        <v>-</v>
      </c>
      <c r="J402" s="71" t="e">
        <f t="shared" ca="1" si="12"/>
        <v>#VALUE!</v>
      </c>
    </row>
    <row r="403" spans="1:10" x14ac:dyDescent="0.25">
      <c r="A403" s="69"/>
      <c r="B403" s="70">
        <f t="shared" si="13"/>
        <v>16.583333333333634</v>
      </c>
      <c r="C403" s="71" t="str">
        <f ca="1">IFERROR(AVERAGE(OFFSET('DATOS REVISADOS'!$C$5,(((ROW()-9)*6)+6)+18,0,6,1)),"-")</f>
        <v>-</v>
      </c>
      <c r="D403" s="71" t="str">
        <f ca="1">IFERROR(AVERAGE(OFFSET('DATOS REVISADOS'!$D$5,(((ROW()-9)*6)+6)+18,0,6,1)),"-")</f>
        <v>-</v>
      </c>
      <c r="E403" s="71" t="str">
        <f ca="1">IFERROR(AVERAGE(OFFSET('DATOS REVISADOS'!$E$5,(((ROW()-9)*6)+6)+18,0,6,1)),"-")</f>
        <v>-</v>
      </c>
      <c r="F403" s="62"/>
      <c r="G403" s="62"/>
      <c r="H403" s="71" t="str">
        <f ca="1">IFERROR(AVERAGE(OFFSET('DATOS REVISADOS'!$F$5,(((ROW()-9)*6)+6)+18,0,6,1)),"-")</f>
        <v>-</v>
      </c>
      <c r="I403" s="71" t="str">
        <f ca="1">IFERROR(AVERAGE(OFFSET('DATOS REVISADOS'!$G$5,(((ROW()-9)*6)+6)+18,0,6,1)),"-")</f>
        <v>-</v>
      </c>
      <c r="J403" s="71" t="e">
        <f t="shared" ca="1" si="12"/>
        <v>#VALUE!</v>
      </c>
    </row>
    <row r="404" spans="1:10" x14ac:dyDescent="0.25">
      <c r="A404" s="69"/>
      <c r="B404" s="70">
        <f t="shared" si="13"/>
        <v>16.625000000000302</v>
      </c>
      <c r="C404" s="71" t="str">
        <f ca="1">IFERROR(AVERAGE(OFFSET('DATOS REVISADOS'!$C$5,(((ROW()-9)*6)+6)+18,0,6,1)),"-")</f>
        <v>-</v>
      </c>
      <c r="D404" s="71" t="str">
        <f ca="1">IFERROR(AVERAGE(OFFSET('DATOS REVISADOS'!$D$5,(((ROW()-9)*6)+6)+18,0,6,1)),"-")</f>
        <v>-</v>
      </c>
      <c r="E404" s="71" t="str">
        <f ca="1">IFERROR(AVERAGE(OFFSET('DATOS REVISADOS'!$E$5,(((ROW()-9)*6)+6)+18,0,6,1)),"-")</f>
        <v>-</v>
      </c>
      <c r="F404" s="62"/>
      <c r="G404" s="62"/>
      <c r="H404" s="71" t="str">
        <f ca="1">IFERROR(AVERAGE(OFFSET('DATOS REVISADOS'!$F$5,(((ROW()-9)*6)+6)+18,0,6,1)),"-")</f>
        <v>-</v>
      </c>
      <c r="I404" s="71" t="str">
        <f ca="1">IFERROR(AVERAGE(OFFSET('DATOS REVISADOS'!$G$5,(((ROW()-9)*6)+6)+18,0,6,1)),"-")</f>
        <v>-</v>
      </c>
      <c r="J404" s="71" t="e">
        <f t="shared" ca="1" si="12"/>
        <v>#VALUE!</v>
      </c>
    </row>
    <row r="405" spans="1:10" x14ac:dyDescent="0.25">
      <c r="A405" s="69"/>
      <c r="B405" s="70">
        <f t="shared" si="13"/>
        <v>16.66666666666697</v>
      </c>
      <c r="C405" s="71" t="str">
        <f ca="1">IFERROR(AVERAGE(OFFSET('DATOS REVISADOS'!$C$5,(((ROW()-9)*6)+6)+18,0,6,1)),"-")</f>
        <v>-</v>
      </c>
      <c r="D405" s="71" t="str">
        <f ca="1">IFERROR(AVERAGE(OFFSET('DATOS REVISADOS'!$D$5,(((ROW()-9)*6)+6)+18,0,6,1)),"-")</f>
        <v>-</v>
      </c>
      <c r="E405" s="71" t="str">
        <f ca="1">IFERROR(AVERAGE(OFFSET('DATOS REVISADOS'!$E$5,(((ROW()-9)*6)+6)+18,0,6,1)),"-")</f>
        <v>-</v>
      </c>
      <c r="F405" s="62"/>
      <c r="G405" s="62"/>
      <c r="H405" s="71" t="str">
        <f ca="1">IFERROR(AVERAGE(OFFSET('DATOS REVISADOS'!$F$5,(((ROW()-9)*6)+6)+18,0,6,1)),"-")</f>
        <v>-</v>
      </c>
      <c r="I405" s="71" t="str">
        <f ca="1">IFERROR(AVERAGE(OFFSET('DATOS REVISADOS'!$G$5,(((ROW()-9)*6)+6)+18,0,6,1)),"-")</f>
        <v>-</v>
      </c>
      <c r="J405" s="71" t="e">
        <f t="shared" ca="1" si="12"/>
        <v>#VALUE!</v>
      </c>
    </row>
    <row r="406" spans="1:10" x14ac:dyDescent="0.25">
      <c r="A406" s="69"/>
      <c r="B406" s="70">
        <f t="shared" si="13"/>
        <v>16.708333333333638</v>
      </c>
      <c r="C406" s="71" t="str">
        <f ca="1">IFERROR(AVERAGE(OFFSET('DATOS REVISADOS'!$C$5,(((ROW()-9)*6)+6)+18,0,6,1)),"-")</f>
        <v>-</v>
      </c>
      <c r="D406" s="71" t="str">
        <f ca="1">IFERROR(AVERAGE(OFFSET('DATOS REVISADOS'!$D$5,(((ROW()-9)*6)+6)+18,0,6,1)),"-")</f>
        <v>-</v>
      </c>
      <c r="E406" s="71" t="str">
        <f ca="1">IFERROR(AVERAGE(OFFSET('DATOS REVISADOS'!$E$5,(((ROW()-9)*6)+6)+18,0,6,1)),"-")</f>
        <v>-</v>
      </c>
      <c r="F406" s="62"/>
      <c r="G406" s="62"/>
      <c r="H406" s="71" t="str">
        <f ca="1">IFERROR(AVERAGE(OFFSET('DATOS REVISADOS'!$F$5,(((ROW()-9)*6)+6)+18,0,6,1)),"-")</f>
        <v>-</v>
      </c>
      <c r="I406" s="71" t="str">
        <f ca="1">IFERROR(AVERAGE(OFFSET('DATOS REVISADOS'!$G$5,(((ROW()-9)*6)+6)+18,0,6,1)),"-")</f>
        <v>-</v>
      </c>
      <c r="J406" s="71" t="e">
        <f t="shared" ca="1" si="12"/>
        <v>#VALUE!</v>
      </c>
    </row>
    <row r="407" spans="1:10" x14ac:dyDescent="0.25">
      <c r="A407" s="69"/>
      <c r="B407" s="70">
        <f t="shared" si="13"/>
        <v>16.750000000000306</v>
      </c>
      <c r="C407" s="71" t="str">
        <f ca="1">IFERROR(AVERAGE(OFFSET('DATOS REVISADOS'!$C$5,(((ROW()-9)*6)+6)+18,0,6,1)),"-")</f>
        <v>-</v>
      </c>
      <c r="D407" s="71" t="str">
        <f ca="1">IFERROR(AVERAGE(OFFSET('DATOS REVISADOS'!$D$5,(((ROW()-9)*6)+6)+18,0,6,1)),"-")</f>
        <v>-</v>
      </c>
      <c r="E407" s="71" t="str">
        <f ca="1">IFERROR(AVERAGE(OFFSET('DATOS REVISADOS'!$E$5,(((ROW()-9)*6)+6)+18,0,6,1)),"-")</f>
        <v>-</v>
      </c>
      <c r="F407" s="62"/>
      <c r="G407" s="62"/>
      <c r="H407" s="71" t="str">
        <f ca="1">IFERROR(AVERAGE(OFFSET('DATOS REVISADOS'!$F$5,(((ROW()-9)*6)+6)+18,0,6,1)),"-")</f>
        <v>-</v>
      </c>
      <c r="I407" s="71" t="str">
        <f ca="1">IFERROR(AVERAGE(OFFSET('DATOS REVISADOS'!$G$5,(((ROW()-9)*6)+6)+18,0,6,1)),"-")</f>
        <v>-</v>
      </c>
      <c r="J407" s="71" t="e">
        <f t="shared" ca="1" si="12"/>
        <v>#VALUE!</v>
      </c>
    </row>
    <row r="408" spans="1:10" x14ac:dyDescent="0.25">
      <c r="A408" s="69"/>
      <c r="B408" s="70">
        <f t="shared" si="13"/>
        <v>16.791666666666973</v>
      </c>
      <c r="C408" s="71" t="str">
        <f ca="1">IFERROR(AVERAGE(OFFSET('DATOS REVISADOS'!$C$5,(((ROW()-9)*6)+6)+18,0,6,1)),"-")</f>
        <v>-</v>
      </c>
      <c r="D408" s="71" t="str">
        <f ca="1">IFERROR(AVERAGE(OFFSET('DATOS REVISADOS'!$D$5,(((ROW()-9)*6)+6)+18,0,6,1)),"-")</f>
        <v>-</v>
      </c>
      <c r="E408" s="71" t="str">
        <f ca="1">IFERROR(AVERAGE(OFFSET('DATOS REVISADOS'!$E$5,(((ROW()-9)*6)+6)+18,0,6,1)),"-")</f>
        <v>-</v>
      </c>
      <c r="F408" s="62"/>
      <c r="G408" s="62"/>
      <c r="H408" s="71" t="str">
        <f ca="1">IFERROR(AVERAGE(OFFSET('DATOS REVISADOS'!$F$5,(((ROW()-9)*6)+6)+18,0,6,1)),"-")</f>
        <v>-</v>
      </c>
      <c r="I408" s="71" t="str">
        <f ca="1">IFERROR(AVERAGE(OFFSET('DATOS REVISADOS'!$G$5,(((ROW()-9)*6)+6)+18,0,6,1)),"-")</f>
        <v>-</v>
      </c>
      <c r="J408" s="71" t="e">
        <f t="shared" ca="1" si="12"/>
        <v>#VALUE!</v>
      </c>
    </row>
    <row r="409" spans="1:10" x14ac:dyDescent="0.25">
      <c r="A409" s="69"/>
      <c r="B409" s="70">
        <f t="shared" si="13"/>
        <v>16.833333333333641</v>
      </c>
      <c r="C409" s="71" t="str">
        <f ca="1">IFERROR(AVERAGE(OFFSET('DATOS REVISADOS'!$C$5,(((ROW()-9)*6)+6)+18,0,6,1)),"-")</f>
        <v>-</v>
      </c>
      <c r="D409" s="71" t="str">
        <f ca="1">IFERROR(AVERAGE(OFFSET('DATOS REVISADOS'!$D$5,(((ROW()-9)*6)+6)+18,0,6,1)),"-")</f>
        <v>-</v>
      </c>
      <c r="E409" s="71" t="str">
        <f ca="1">IFERROR(AVERAGE(OFFSET('DATOS REVISADOS'!$E$5,(((ROW()-9)*6)+6)+18,0,6,1)),"-")</f>
        <v>-</v>
      </c>
      <c r="F409" s="62"/>
      <c r="G409" s="62"/>
      <c r="H409" s="71" t="str">
        <f ca="1">IFERROR(AVERAGE(OFFSET('DATOS REVISADOS'!$F$5,(((ROW()-9)*6)+6)+18,0,6,1)),"-")</f>
        <v>-</v>
      </c>
      <c r="I409" s="71" t="str">
        <f ca="1">IFERROR(AVERAGE(OFFSET('DATOS REVISADOS'!$G$5,(((ROW()-9)*6)+6)+18,0,6,1)),"-")</f>
        <v>-</v>
      </c>
      <c r="J409" s="71" t="e">
        <f t="shared" ca="1" si="12"/>
        <v>#VALUE!</v>
      </c>
    </row>
    <row r="410" spans="1:10" x14ac:dyDescent="0.25">
      <c r="A410" s="69"/>
      <c r="B410" s="70">
        <f t="shared" si="13"/>
        <v>16.875000000000309</v>
      </c>
      <c r="C410" s="71" t="str">
        <f ca="1">IFERROR(AVERAGE(OFFSET('DATOS REVISADOS'!$C$5,(((ROW()-9)*6)+6)+18,0,6,1)),"-")</f>
        <v>-</v>
      </c>
      <c r="D410" s="71" t="str">
        <f ca="1">IFERROR(AVERAGE(OFFSET('DATOS REVISADOS'!$D$5,(((ROW()-9)*6)+6)+18,0,6,1)),"-")</f>
        <v>-</v>
      </c>
      <c r="E410" s="71" t="str">
        <f ca="1">IFERROR(AVERAGE(OFFSET('DATOS REVISADOS'!$E$5,(((ROW()-9)*6)+6)+18,0,6,1)),"-")</f>
        <v>-</v>
      </c>
      <c r="F410" s="62"/>
      <c r="G410" s="62"/>
      <c r="H410" s="71" t="str">
        <f ca="1">IFERROR(AVERAGE(OFFSET('DATOS REVISADOS'!$F$5,(((ROW()-9)*6)+6)+18,0,6,1)),"-")</f>
        <v>-</v>
      </c>
      <c r="I410" s="71" t="str">
        <f ca="1">IFERROR(AVERAGE(OFFSET('DATOS REVISADOS'!$G$5,(((ROW()-9)*6)+6)+18,0,6,1)),"-")</f>
        <v>-</v>
      </c>
      <c r="J410" s="71" t="e">
        <f t="shared" ca="1" si="12"/>
        <v>#VALUE!</v>
      </c>
    </row>
    <row r="411" spans="1:10" x14ac:dyDescent="0.25">
      <c r="A411" s="69"/>
      <c r="B411" s="70">
        <f t="shared" si="13"/>
        <v>16.916666666666977</v>
      </c>
      <c r="C411" s="71" t="str">
        <f ca="1">IFERROR(AVERAGE(OFFSET('DATOS REVISADOS'!$C$5,(((ROW()-9)*6)+6)+18,0,6,1)),"-")</f>
        <v>-</v>
      </c>
      <c r="D411" s="71" t="str">
        <f ca="1">IFERROR(AVERAGE(OFFSET('DATOS REVISADOS'!$D$5,(((ROW()-9)*6)+6)+18,0,6,1)),"-")</f>
        <v>-</v>
      </c>
      <c r="E411" s="71" t="str">
        <f ca="1">IFERROR(AVERAGE(OFFSET('DATOS REVISADOS'!$E$5,(((ROW()-9)*6)+6)+18,0,6,1)),"-")</f>
        <v>-</v>
      </c>
      <c r="F411" s="62"/>
      <c r="G411" s="62"/>
      <c r="H411" s="71" t="str">
        <f ca="1">IFERROR(AVERAGE(OFFSET('DATOS REVISADOS'!$F$5,(((ROW()-9)*6)+6)+18,0,6,1)),"-")</f>
        <v>-</v>
      </c>
      <c r="I411" s="71" t="str">
        <f ca="1">IFERROR(AVERAGE(OFFSET('DATOS REVISADOS'!$G$5,(((ROW()-9)*6)+6)+18,0,6,1)),"-")</f>
        <v>-</v>
      </c>
      <c r="J411" s="71" t="e">
        <f t="shared" ca="1" si="12"/>
        <v>#VALUE!</v>
      </c>
    </row>
    <row r="412" spans="1:10" x14ac:dyDescent="0.25">
      <c r="A412" s="69"/>
      <c r="B412" s="70">
        <f t="shared" si="13"/>
        <v>16.958333333333645</v>
      </c>
      <c r="C412" s="71" t="str">
        <f ca="1">IFERROR(AVERAGE(OFFSET('DATOS REVISADOS'!$C$5,(((ROW()-9)*6)+6)+18,0,6,1)),"-")</f>
        <v>-</v>
      </c>
      <c r="D412" s="71" t="str">
        <f ca="1">IFERROR(AVERAGE(OFFSET('DATOS REVISADOS'!$D$5,(((ROW()-9)*6)+6)+18,0,6,1)),"-")</f>
        <v>-</v>
      </c>
      <c r="E412" s="71" t="str">
        <f ca="1">IFERROR(AVERAGE(OFFSET('DATOS REVISADOS'!$E$5,(((ROW()-9)*6)+6)+18,0,6,1)),"-")</f>
        <v>-</v>
      </c>
      <c r="F412" s="62"/>
      <c r="G412" s="62"/>
      <c r="H412" s="71" t="str">
        <f ca="1">IFERROR(AVERAGE(OFFSET('DATOS REVISADOS'!$F$5,(((ROW()-9)*6)+6)+18,0,6,1)),"-")</f>
        <v>-</v>
      </c>
      <c r="I412" s="71" t="str">
        <f ca="1">IFERROR(AVERAGE(OFFSET('DATOS REVISADOS'!$G$5,(((ROW()-9)*6)+6)+18,0,6,1)),"-")</f>
        <v>-</v>
      </c>
      <c r="J412" s="71" t="e">
        <f t="shared" ca="1" si="12"/>
        <v>#VALUE!</v>
      </c>
    </row>
    <row r="413" spans="1:10" x14ac:dyDescent="0.25">
      <c r="A413" s="69"/>
      <c r="B413" s="70">
        <f t="shared" si="13"/>
        <v>17.000000000000313</v>
      </c>
      <c r="C413" s="71" t="str">
        <f ca="1">IFERROR(AVERAGE(OFFSET('DATOS REVISADOS'!$C$5,(((ROW()-9)*6)+6)+18,0,6,1)),"-")</f>
        <v>-</v>
      </c>
      <c r="D413" s="71" t="str">
        <f ca="1">IFERROR(AVERAGE(OFFSET('DATOS REVISADOS'!$D$5,(((ROW()-9)*6)+6)+18,0,6,1)),"-")</f>
        <v>-</v>
      </c>
      <c r="E413" s="71" t="str">
        <f ca="1">IFERROR(AVERAGE(OFFSET('DATOS REVISADOS'!$E$5,(((ROW()-9)*6)+6)+18,0,6,1)),"-")</f>
        <v>-</v>
      </c>
      <c r="F413" s="62"/>
      <c r="G413" s="62"/>
      <c r="H413" s="71" t="str">
        <f ca="1">IFERROR(AVERAGE(OFFSET('DATOS REVISADOS'!$F$5,(((ROW()-9)*6)+6)+18,0,6,1)),"-")</f>
        <v>-</v>
      </c>
      <c r="I413" s="71" t="str">
        <f ca="1">IFERROR(AVERAGE(OFFSET('DATOS REVISADOS'!$G$5,(((ROW()-9)*6)+6)+18,0,6,1)),"-")</f>
        <v>-</v>
      </c>
      <c r="J413" s="71" t="e">
        <f t="shared" ca="1" si="12"/>
        <v>#VALUE!</v>
      </c>
    </row>
    <row r="414" spans="1:10" x14ac:dyDescent="0.25">
      <c r="A414" s="69"/>
      <c r="B414" s="70">
        <f t="shared" si="13"/>
        <v>17.04166666666698</v>
      </c>
      <c r="C414" s="71" t="str">
        <f ca="1">IFERROR(AVERAGE(OFFSET('DATOS REVISADOS'!$C$5,(((ROW()-9)*6)+6)+18,0,6,1)),"-")</f>
        <v>-</v>
      </c>
      <c r="D414" s="71" t="str">
        <f ca="1">IFERROR(AVERAGE(OFFSET('DATOS REVISADOS'!$D$5,(((ROW()-9)*6)+6)+18,0,6,1)),"-")</f>
        <v>-</v>
      </c>
      <c r="E414" s="71" t="str">
        <f ca="1">IFERROR(AVERAGE(OFFSET('DATOS REVISADOS'!$E$5,(((ROW()-9)*6)+6)+18,0,6,1)),"-")</f>
        <v>-</v>
      </c>
      <c r="F414" s="62"/>
      <c r="G414" s="62"/>
      <c r="H414" s="71" t="str">
        <f ca="1">IFERROR(AVERAGE(OFFSET('DATOS REVISADOS'!$F$5,(((ROW()-9)*6)+6)+18,0,6,1)),"-")</f>
        <v>-</v>
      </c>
      <c r="I414" s="71" t="str">
        <f ca="1">IFERROR(AVERAGE(OFFSET('DATOS REVISADOS'!$G$5,(((ROW()-9)*6)+6)+18,0,6,1)),"-")</f>
        <v>-</v>
      </c>
      <c r="J414" s="71" t="e">
        <f t="shared" ca="1" si="12"/>
        <v>#VALUE!</v>
      </c>
    </row>
    <row r="415" spans="1:10" x14ac:dyDescent="0.25">
      <c r="A415" s="69"/>
      <c r="B415" s="70">
        <f t="shared" si="13"/>
        <v>17.083333333333648</v>
      </c>
      <c r="C415" s="71" t="str">
        <f ca="1">IFERROR(AVERAGE(OFFSET('DATOS REVISADOS'!$C$5,(((ROW()-9)*6)+6)+18,0,6,1)),"-")</f>
        <v>-</v>
      </c>
      <c r="D415" s="71" t="str">
        <f ca="1">IFERROR(AVERAGE(OFFSET('DATOS REVISADOS'!$D$5,(((ROW()-9)*6)+6)+18,0,6,1)),"-")</f>
        <v>-</v>
      </c>
      <c r="E415" s="71" t="str">
        <f ca="1">IFERROR(AVERAGE(OFFSET('DATOS REVISADOS'!$E$5,(((ROW()-9)*6)+6)+18,0,6,1)),"-")</f>
        <v>-</v>
      </c>
      <c r="F415" s="62"/>
      <c r="G415" s="62"/>
      <c r="H415" s="71" t="str">
        <f ca="1">IFERROR(AVERAGE(OFFSET('DATOS REVISADOS'!$F$5,(((ROW()-9)*6)+6)+18,0,6,1)),"-")</f>
        <v>-</v>
      </c>
      <c r="I415" s="71" t="str">
        <f ca="1">IFERROR(AVERAGE(OFFSET('DATOS REVISADOS'!$G$5,(((ROW()-9)*6)+6)+18,0,6,1)),"-")</f>
        <v>-</v>
      </c>
      <c r="J415" s="71" t="e">
        <f t="shared" ca="1" si="12"/>
        <v>#VALUE!</v>
      </c>
    </row>
    <row r="416" spans="1:10" x14ac:dyDescent="0.25">
      <c r="A416" s="69"/>
      <c r="B416" s="70">
        <f t="shared" si="13"/>
        <v>17.125000000000316</v>
      </c>
      <c r="C416" s="71" t="str">
        <f ca="1">IFERROR(AVERAGE(OFFSET('DATOS REVISADOS'!$C$5,(((ROW()-9)*6)+6)+18,0,6,1)),"-")</f>
        <v>-</v>
      </c>
      <c r="D416" s="71" t="str">
        <f ca="1">IFERROR(AVERAGE(OFFSET('DATOS REVISADOS'!$D$5,(((ROW()-9)*6)+6)+18,0,6,1)),"-")</f>
        <v>-</v>
      </c>
      <c r="E416" s="71" t="str">
        <f ca="1">IFERROR(AVERAGE(OFFSET('DATOS REVISADOS'!$E$5,(((ROW()-9)*6)+6)+18,0,6,1)),"-")</f>
        <v>-</v>
      </c>
      <c r="F416" s="62"/>
      <c r="G416" s="62"/>
      <c r="H416" s="71" t="str">
        <f ca="1">IFERROR(AVERAGE(OFFSET('DATOS REVISADOS'!$F$5,(((ROW()-9)*6)+6)+18,0,6,1)),"-")</f>
        <v>-</v>
      </c>
      <c r="I416" s="71" t="str">
        <f ca="1">IFERROR(AVERAGE(OFFSET('DATOS REVISADOS'!$G$5,(((ROW()-9)*6)+6)+18,0,6,1)),"-")</f>
        <v>-</v>
      </c>
      <c r="J416" s="71" t="e">
        <f t="shared" ca="1" si="12"/>
        <v>#VALUE!</v>
      </c>
    </row>
    <row r="417" spans="1:10" x14ac:dyDescent="0.25">
      <c r="A417" s="69"/>
      <c r="B417" s="70">
        <f t="shared" si="13"/>
        <v>17.166666666666984</v>
      </c>
      <c r="C417" s="71" t="str">
        <f ca="1">IFERROR(AVERAGE(OFFSET('DATOS REVISADOS'!$C$5,(((ROW()-9)*6)+6)+18,0,6,1)),"-")</f>
        <v>-</v>
      </c>
      <c r="D417" s="71" t="str">
        <f ca="1">IFERROR(AVERAGE(OFFSET('DATOS REVISADOS'!$D$5,(((ROW()-9)*6)+6)+18,0,6,1)),"-")</f>
        <v>-</v>
      </c>
      <c r="E417" s="71" t="str">
        <f ca="1">IFERROR(AVERAGE(OFFSET('DATOS REVISADOS'!$E$5,(((ROW()-9)*6)+6)+18,0,6,1)),"-")</f>
        <v>-</v>
      </c>
      <c r="F417" s="62"/>
      <c r="G417" s="62"/>
      <c r="H417" s="71" t="str">
        <f ca="1">IFERROR(AVERAGE(OFFSET('DATOS REVISADOS'!$F$5,(((ROW()-9)*6)+6)+18,0,6,1)),"-")</f>
        <v>-</v>
      </c>
      <c r="I417" s="71" t="str">
        <f ca="1">IFERROR(AVERAGE(OFFSET('DATOS REVISADOS'!$G$5,(((ROW()-9)*6)+6)+18,0,6,1)),"-")</f>
        <v>-</v>
      </c>
      <c r="J417" s="71" t="e">
        <f t="shared" ca="1" si="12"/>
        <v>#VALUE!</v>
      </c>
    </row>
    <row r="418" spans="1:10" x14ac:dyDescent="0.25">
      <c r="A418" s="69"/>
      <c r="B418" s="70">
        <f t="shared" si="13"/>
        <v>17.208333333333652</v>
      </c>
      <c r="C418" s="71" t="str">
        <f ca="1">IFERROR(AVERAGE(OFFSET('DATOS REVISADOS'!$C$5,(((ROW()-9)*6)+6)+18,0,6,1)),"-")</f>
        <v>-</v>
      </c>
      <c r="D418" s="71" t="str">
        <f ca="1">IFERROR(AVERAGE(OFFSET('DATOS REVISADOS'!$D$5,(((ROW()-9)*6)+6)+18,0,6,1)),"-")</f>
        <v>-</v>
      </c>
      <c r="E418" s="71" t="str">
        <f ca="1">IFERROR(AVERAGE(OFFSET('DATOS REVISADOS'!$E$5,(((ROW()-9)*6)+6)+18,0,6,1)),"-")</f>
        <v>-</v>
      </c>
      <c r="F418" s="62"/>
      <c r="G418" s="62"/>
      <c r="H418" s="71" t="str">
        <f ca="1">IFERROR(AVERAGE(OFFSET('DATOS REVISADOS'!$F$5,(((ROW()-9)*6)+6)+18,0,6,1)),"-")</f>
        <v>-</v>
      </c>
      <c r="I418" s="71" t="str">
        <f ca="1">IFERROR(AVERAGE(OFFSET('DATOS REVISADOS'!$G$5,(((ROW()-9)*6)+6)+18,0,6,1)),"-")</f>
        <v>-</v>
      </c>
      <c r="J418" s="71" t="e">
        <f t="shared" ca="1" si="12"/>
        <v>#VALUE!</v>
      </c>
    </row>
    <row r="419" spans="1:10" x14ac:dyDescent="0.25">
      <c r="A419" s="69"/>
      <c r="B419" s="70">
        <f t="shared" si="13"/>
        <v>17.25000000000032</v>
      </c>
      <c r="C419" s="71" t="str">
        <f ca="1">IFERROR(AVERAGE(OFFSET('DATOS REVISADOS'!$C$5,(((ROW()-9)*6)+6)+18,0,6,1)),"-")</f>
        <v>-</v>
      </c>
      <c r="D419" s="71" t="str">
        <f ca="1">IFERROR(AVERAGE(OFFSET('DATOS REVISADOS'!$D$5,(((ROW()-9)*6)+6)+18,0,6,1)),"-")</f>
        <v>-</v>
      </c>
      <c r="E419" s="71" t="str">
        <f ca="1">IFERROR(AVERAGE(OFFSET('DATOS REVISADOS'!$E$5,(((ROW()-9)*6)+6)+18,0,6,1)),"-")</f>
        <v>-</v>
      </c>
      <c r="F419" s="62"/>
      <c r="G419" s="62"/>
      <c r="H419" s="71" t="str">
        <f ca="1">IFERROR(AVERAGE(OFFSET('DATOS REVISADOS'!$F$5,(((ROW()-9)*6)+6)+18,0,6,1)),"-")</f>
        <v>-</v>
      </c>
      <c r="I419" s="71" t="str">
        <f ca="1">IFERROR(AVERAGE(OFFSET('DATOS REVISADOS'!$G$5,(((ROW()-9)*6)+6)+18,0,6,1)),"-")</f>
        <v>-</v>
      </c>
      <c r="J419" s="71" t="e">
        <f t="shared" ca="1" si="12"/>
        <v>#VALUE!</v>
      </c>
    </row>
    <row r="420" spans="1:10" x14ac:dyDescent="0.25">
      <c r="A420" s="69"/>
      <c r="B420" s="70">
        <f t="shared" si="13"/>
        <v>17.291666666666988</v>
      </c>
      <c r="C420" s="71" t="str">
        <f ca="1">IFERROR(AVERAGE(OFFSET('DATOS REVISADOS'!$C$5,(((ROW()-9)*6)+6)+18,0,6,1)),"-")</f>
        <v>-</v>
      </c>
      <c r="D420" s="71" t="str">
        <f ca="1">IFERROR(AVERAGE(OFFSET('DATOS REVISADOS'!$D$5,(((ROW()-9)*6)+6)+18,0,6,1)),"-")</f>
        <v>-</v>
      </c>
      <c r="E420" s="71" t="str">
        <f ca="1">IFERROR(AVERAGE(OFFSET('DATOS REVISADOS'!$E$5,(((ROW()-9)*6)+6)+18,0,6,1)),"-")</f>
        <v>-</v>
      </c>
      <c r="F420" s="62"/>
      <c r="G420" s="62"/>
      <c r="H420" s="71" t="str">
        <f ca="1">IFERROR(AVERAGE(OFFSET('DATOS REVISADOS'!$F$5,(((ROW()-9)*6)+6)+18,0,6,1)),"-")</f>
        <v>-</v>
      </c>
      <c r="I420" s="71" t="str">
        <f ca="1">IFERROR(AVERAGE(OFFSET('DATOS REVISADOS'!$G$5,(((ROW()-9)*6)+6)+18,0,6,1)),"-")</f>
        <v>-</v>
      </c>
      <c r="J420" s="71" t="e">
        <f t="shared" ca="1" si="12"/>
        <v>#VALUE!</v>
      </c>
    </row>
    <row r="421" spans="1:10" x14ac:dyDescent="0.25">
      <c r="A421" s="69"/>
      <c r="B421" s="70">
        <f t="shared" si="13"/>
        <v>17.333333333333655</v>
      </c>
      <c r="C421" s="71" t="str">
        <f ca="1">IFERROR(AVERAGE(OFFSET('DATOS REVISADOS'!$C$5,(((ROW()-9)*6)+6)+18,0,6,1)),"-")</f>
        <v>-</v>
      </c>
      <c r="D421" s="71" t="str">
        <f ca="1">IFERROR(AVERAGE(OFFSET('DATOS REVISADOS'!$D$5,(((ROW()-9)*6)+6)+18,0,6,1)),"-")</f>
        <v>-</v>
      </c>
      <c r="E421" s="71" t="str">
        <f ca="1">IFERROR(AVERAGE(OFFSET('DATOS REVISADOS'!$E$5,(((ROW()-9)*6)+6)+18,0,6,1)),"-")</f>
        <v>-</v>
      </c>
      <c r="F421" s="62"/>
      <c r="G421" s="62"/>
      <c r="H421" s="71" t="str">
        <f ca="1">IFERROR(AVERAGE(OFFSET('DATOS REVISADOS'!$F$5,(((ROW()-9)*6)+6)+18,0,6,1)),"-")</f>
        <v>-</v>
      </c>
      <c r="I421" s="71" t="str">
        <f ca="1">IFERROR(AVERAGE(OFFSET('DATOS REVISADOS'!$G$5,(((ROW()-9)*6)+6)+18,0,6,1)),"-")</f>
        <v>-</v>
      </c>
      <c r="J421" s="71" t="e">
        <f t="shared" ca="1" si="12"/>
        <v>#VALUE!</v>
      </c>
    </row>
    <row r="422" spans="1:10" x14ac:dyDescent="0.25">
      <c r="A422" s="69"/>
      <c r="B422" s="70">
        <f t="shared" si="13"/>
        <v>17.375000000000323</v>
      </c>
      <c r="C422" s="71" t="str">
        <f ca="1">IFERROR(AVERAGE(OFFSET('DATOS REVISADOS'!$C$5,(((ROW()-9)*6)+6)+18,0,6,1)),"-")</f>
        <v>-</v>
      </c>
      <c r="D422" s="71" t="str">
        <f ca="1">IFERROR(AVERAGE(OFFSET('DATOS REVISADOS'!$D$5,(((ROW()-9)*6)+6)+18,0,6,1)),"-")</f>
        <v>-</v>
      </c>
      <c r="E422" s="71" t="str">
        <f ca="1">IFERROR(AVERAGE(OFFSET('DATOS REVISADOS'!$E$5,(((ROW()-9)*6)+6)+18,0,6,1)),"-")</f>
        <v>-</v>
      </c>
      <c r="F422" s="62"/>
      <c r="G422" s="62"/>
      <c r="H422" s="71" t="str">
        <f ca="1">IFERROR(AVERAGE(OFFSET('DATOS REVISADOS'!$F$5,(((ROW()-9)*6)+6)+18,0,6,1)),"-")</f>
        <v>-</v>
      </c>
      <c r="I422" s="71" t="str">
        <f ca="1">IFERROR(AVERAGE(OFFSET('DATOS REVISADOS'!$G$5,(((ROW()-9)*6)+6)+18,0,6,1)),"-")</f>
        <v>-</v>
      </c>
      <c r="J422" s="71" t="e">
        <f t="shared" ca="1" si="12"/>
        <v>#VALUE!</v>
      </c>
    </row>
    <row r="423" spans="1:10" x14ac:dyDescent="0.25">
      <c r="A423" s="69"/>
      <c r="B423" s="70">
        <f t="shared" si="13"/>
        <v>17.416666666666991</v>
      </c>
      <c r="C423" s="71" t="str">
        <f ca="1">IFERROR(AVERAGE(OFFSET('DATOS REVISADOS'!$C$5,(((ROW()-9)*6)+6)+18,0,6,1)),"-")</f>
        <v>-</v>
      </c>
      <c r="D423" s="71" t="str">
        <f ca="1">IFERROR(AVERAGE(OFFSET('DATOS REVISADOS'!$D$5,(((ROW()-9)*6)+6)+18,0,6,1)),"-")</f>
        <v>-</v>
      </c>
      <c r="E423" s="71" t="str">
        <f ca="1">IFERROR(AVERAGE(OFFSET('DATOS REVISADOS'!$E$5,(((ROW()-9)*6)+6)+18,0,6,1)),"-")</f>
        <v>-</v>
      </c>
      <c r="F423" s="62"/>
      <c r="G423" s="62"/>
      <c r="H423" s="71" t="str">
        <f ca="1">IFERROR(AVERAGE(OFFSET('DATOS REVISADOS'!$F$5,(((ROW()-9)*6)+6)+18,0,6,1)),"-")</f>
        <v>-</v>
      </c>
      <c r="I423" s="71" t="str">
        <f ca="1">IFERROR(AVERAGE(OFFSET('DATOS REVISADOS'!$G$5,(((ROW()-9)*6)+6)+18,0,6,1)),"-")</f>
        <v>-</v>
      </c>
      <c r="J423" s="71" t="e">
        <f t="shared" ca="1" si="12"/>
        <v>#VALUE!</v>
      </c>
    </row>
    <row r="424" spans="1:10" x14ac:dyDescent="0.25">
      <c r="A424" s="69"/>
      <c r="B424" s="70">
        <f t="shared" si="13"/>
        <v>17.458333333333659</v>
      </c>
      <c r="C424" s="71" t="str">
        <f ca="1">IFERROR(AVERAGE(OFFSET('DATOS REVISADOS'!$C$5,(((ROW()-9)*6)+6)+18,0,6,1)),"-")</f>
        <v>-</v>
      </c>
      <c r="D424" s="71" t="str">
        <f ca="1">IFERROR(AVERAGE(OFFSET('DATOS REVISADOS'!$D$5,(((ROW()-9)*6)+6)+18,0,6,1)),"-")</f>
        <v>-</v>
      </c>
      <c r="E424" s="71" t="str">
        <f ca="1">IFERROR(AVERAGE(OFFSET('DATOS REVISADOS'!$E$5,(((ROW()-9)*6)+6)+18,0,6,1)),"-")</f>
        <v>-</v>
      </c>
      <c r="F424" s="62"/>
      <c r="G424" s="62"/>
      <c r="H424" s="71" t="str">
        <f ca="1">IFERROR(AVERAGE(OFFSET('DATOS REVISADOS'!$F$5,(((ROW()-9)*6)+6)+18,0,6,1)),"-")</f>
        <v>-</v>
      </c>
      <c r="I424" s="71" t="str">
        <f ca="1">IFERROR(AVERAGE(OFFSET('DATOS REVISADOS'!$G$5,(((ROW()-9)*6)+6)+18,0,6,1)),"-")</f>
        <v>-</v>
      </c>
      <c r="J424" s="71" t="e">
        <f t="shared" ca="1" si="12"/>
        <v>#VALUE!</v>
      </c>
    </row>
    <row r="425" spans="1:10" x14ac:dyDescent="0.25">
      <c r="A425" s="69"/>
      <c r="B425" s="70">
        <f t="shared" si="13"/>
        <v>17.500000000000327</v>
      </c>
      <c r="C425" s="71" t="str">
        <f ca="1">IFERROR(AVERAGE(OFFSET('DATOS REVISADOS'!$C$5,(((ROW()-9)*6)+6)+18,0,6,1)),"-")</f>
        <v>-</v>
      </c>
      <c r="D425" s="71" t="str">
        <f ca="1">IFERROR(AVERAGE(OFFSET('DATOS REVISADOS'!$D$5,(((ROW()-9)*6)+6)+18,0,6,1)),"-")</f>
        <v>-</v>
      </c>
      <c r="E425" s="71" t="str">
        <f ca="1">IFERROR(AVERAGE(OFFSET('DATOS REVISADOS'!$E$5,(((ROW()-9)*6)+6)+18,0,6,1)),"-")</f>
        <v>-</v>
      </c>
      <c r="F425" s="62"/>
      <c r="G425" s="62"/>
      <c r="H425" s="71" t="str">
        <f ca="1">IFERROR(AVERAGE(OFFSET('DATOS REVISADOS'!$F$5,(((ROW()-9)*6)+6)+18,0,6,1)),"-")</f>
        <v>-</v>
      </c>
      <c r="I425" s="71" t="str">
        <f ca="1">IFERROR(AVERAGE(OFFSET('DATOS REVISADOS'!$G$5,(((ROW()-9)*6)+6)+18,0,6,1)),"-")</f>
        <v>-</v>
      </c>
      <c r="J425" s="71" t="e">
        <f t="shared" ca="1" si="12"/>
        <v>#VALUE!</v>
      </c>
    </row>
    <row r="426" spans="1:10" x14ac:dyDescent="0.25">
      <c r="A426" s="69"/>
      <c r="B426" s="70">
        <f t="shared" si="13"/>
        <v>17.541666666666995</v>
      </c>
      <c r="C426" s="71" t="str">
        <f ca="1">IFERROR(AVERAGE(OFFSET('DATOS REVISADOS'!$C$5,(((ROW()-9)*6)+6)+18,0,6,1)),"-")</f>
        <v>-</v>
      </c>
      <c r="D426" s="71" t="str">
        <f ca="1">IFERROR(AVERAGE(OFFSET('DATOS REVISADOS'!$D$5,(((ROW()-9)*6)+6)+18,0,6,1)),"-")</f>
        <v>-</v>
      </c>
      <c r="E426" s="71" t="str">
        <f ca="1">IFERROR(AVERAGE(OFFSET('DATOS REVISADOS'!$E$5,(((ROW()-9)*6)+6)+18,0,6,1)),"-")</f>
        <v>-</v>
      </c>
      <c r="F426" s="62"/>
      <c r="G426" s="62"/>
      <c r="H426" s="71" t="str">
        <f ca="1">IFERROR(AVERAGE(OFFSET('DATOS REVISADOS'!$F$5,(((ROW()-9)*6)+6)+18,0,6,1)),"-")</f>
        <v>-</v>
      </c>
      <c r="I426" s="71" t="str">
        <f ca="1">IFERROR(AVERAGE(OFFSET('DATOS REVISADOS'!$G$5,(((ROW()-9)*6)+6)+18,0,6,1)),"-")</f>
        <v>-</v>
      </c>
      <c r="J426" s="71" t="e">
        <f t="shared" ca="1" si="12"/>
        <v>#VALUE!</v>
      </c>
    </row>
    <row r="427" spans="1:10" x14ac:dyDescent="0.25">
      <c r="A427" s="69"/>
      <c r="B427" s="70">
        <f t="shared" si="13"/>
        <v>17.583333333333663</v>
      </c>
      <c r="C427" s="71" t="str">
        <f ca="1">IFERROR(AVERAGE(OFFSET('DATOS REVISADOS'!$C$5,(((ROW()-9)*6)+6)+18,0,6,1)),"-")</f>
        <v>-</v>
      </c>
      <c r="D427" s="71" t="str">
        <f ca="1">IFERROR(AVERAGE(OFFSET('DATOS REVISADOS'!$D$5,(((ROW()-9)*6)+6)+18,0,6,1)),"-")</f>
        <v>-</v>
      </c>
      <c r="E427" s="71" t="str">
        <f ca="1">IFERROR(AVERAGE(OFFSET('DATOS REVISADOS'!$E$5,(((ROW()-9)*6)+6)+18,0,6,1)),"-")</f>
        <v>-</v>
      </c>
      <c r="F427" s="62"/>
      <c r="G427" s="62"/>
      <c r="H427" s="71" t="str">
        <f ca="1">IFERROR(AVERAGE(OFFSET('DATOS REVISADOS'!$F$5,(((ROW()-9)*6)+6)+18,0,6,1)),"-")</f>
        <v>-</v>
      </c>
      <c r="I427" s="71" t="str">
        <f ca="1">IFERROR(AVERAGE(OFFSET('DATOS REVISADOS'!$G$5,(((ROW()-9)*6)+6)+18,0,6,1)),"-")</f>
        <v>-</v>
      </c>
      <c r="J427" s="71" t="e">
        <f t="shared" ca="1" si="12"/>
        <v>#VALUE!</v>
      </c>
    </row>
    <row r="428" spans="1:10" x14ac:dyDescent="0.25">
      <c r="A428" s="69"/>
      <c r="B428" s="70">
        <f t="shared" si="13"/>
        <v>17.62500000000033</v>
      </c>
      <c r="C428" s="71" t="str">
        <f ca="1">IFERROR(AVERAGE(OFFSET('DATOS REVISADOS'!$C$5,(((ROW()-9)*6)+6)+18,0,6,1)),"-")</f>
        <v>-</v>
      </c>
      <c r="D428" s="71" t="str">
        <f ca="1">IFERROR(AVERAGE(OFFSET('DATOS REVISADOS'!$D$5,(((ROW()-9)*6)+6)+18,0,6,1)),"-")</f>
        <v>-</v>
      </c>
      <c r="E428" s="71" t="str">
        <f ca="1">IFERROR(AVERAGE(OFFSET('DATOS REVISADOS'!$E$5,(((ROW()-9)*6)+6)+18,0,6,1)),"-")</f>
        <v>-</v>
      </c>
      <c r="F428" s="62"/>
      <c r="G428" s="62"/>
      <c r="H428" s="71" t="str">
        <f ca="1">IFERROR(AVERAGE(OFFSET('DATOS REVISADOS'!$F$5,(((ROW()-9)*6)+6)+18,0,6,1)),"-")</f>
        <v>-</v>
      </c>
      <c r="I428" s="71" t="str">
        <f ca="1">IFERROR(AVERAGE(OFFSET('DATOS REVISADOS'!$G$5,(((ROW()-9)*6)+6)+18,0,6,1)),"-")</f>
        <v>-</v>
      </c>
      <c r="J428" s="71" t="e">
        <f t="shared" ca="1" si="12"/>
        <v>#VALUE!</v>
      </c>
    </row>
    <row r="429" spans="1:10" x14ac:dyDescent="0.25">
      <c r="A429" s="69"/>
      <c r="B429" s="70">
        <f t="shared" si="13"/>
        <v>17.666666666666998</v>
      </c>
      <c r="C429" s="71" t="str">
        <f ca="1">IFERROR(AVERAGE(OFFSET('DATOS REVISADOS'!$C$5,(((ROW()-9)*6)+6)+18,0,6,1)),"-")</f>
        <v>-</v>
      </c>
      <c r="D429" s="71" t="str">
        <f ca="1">IFERROR(AVERAGE(OFFSET('DATOS REVISADOS'!$D$5,(((ROW()-9)*6)+6)+18,0,6,1)),"-")</f>
        <v>-</v>
      </c>
      <c r="E429" s="71" t="str">
        <f ca="1">IFERROR(AVERAGE(OFFSET('DATOS REVISADOS'!$E$5,(((ROW()-9)*6)+6)+18,0,6,1)),"-")</f>
        <v>-</v>
      </c>
      <c r="F429" s="62"/>
      <c r="G429" s="62"/>
      <c r="H429" s="71" t="str">
        <f ca="1">IFERROR(AVERAGE(OFFSET('DATOS REVISADOS'!$F$5,(((ROW()-9)*6)+6)+18,0,6,1)),"-")</f>
        <v>-</v>
      </c>
      <c r="I429" s="71" t="str">
        <f ca="1">IFERROR(AVERAGE(OFFSET('DATOS REVISADOS'!$G$5,(((ROW()-9)*6)+6)+18,0,6,1)),"-")</f>
        <v>-</v>
      </c>
      <c r="J429" s="71" t="e">
        <f t="shared" ca="1" si="12"/>
        <v>#VALUE!</v>
      </c>
    </row>
    <row r="430" spans="1:10" x14ac:dyDescent="0.25">
      <c r="A430" s="69"/>
      <c r="B430" s="70">
        <f t="shared" si="13"/>
        <v>17.708333333333666</v>
      </c>
      <c r="C430" s="71" t="str">
        <f ca="1">IFERROR(AVERAGE(OFFSET('DATOS REVISADOS'!$C$5,(((ROW()-9)*6)+6)+18,0,6,1)),"-")</f>
        <v>-</v>
      </c>
      <c r="D430" s="71" t="str">
        <f ca="1">IFERROR(AVERAGE(OFFSET('DATOS REVISADOS'!$D$5,(((ROW()-9)*6)+6)+18,0,6,1)),"-")</f>
        <v>-</v>
      </c>
      <c r="E430" s="71" t="str">
        <f ca="1">IFERROR(AVERAGE(OFFSET('DATOS REVISADOS'!$E$5,(((ROW()-9)*6)+6)+18,0,6,1)),"-")</f>
        <v>-</v>
      </c>
      <c r="F430" s="62"/>
      <c r="G430" s="62"/>
      <c r="H430" s="71" t="str">
        <f ca="1">IFERROR(AVERAGE(OFFSET('DATOS REVISADOS'!$F$5,(((ROW()-9)*6)+6)+18,0,6,1)),"-")</f>
        <v>-</v>
      </c>
      <c r="I430" s="71" t="str">
        <f ca="1">IFERROR(AVERAGE(OFFSET('DATOS REVISADOS'!$G$5,(((ROW()-9)*6)+6)+18,0,6,1)),"-")</f>
        <v>-</v>
      </c>
      <c r="J430" s="71" t="e">
        <f t="shared" ca="1" si="12"/>
        <v>#VALUE!</v>
      </c>
    </row>
    <row r="431" spans="1:10" x14ac:dyDescent="0.25">
      <c r="A431" s="69"/>
      <c r="B431" s="70">
        <f t="shared" si="13"/>
        <v>17.750000000000334</v>
      </c>
      <c r="C431" s="71" t="str">
        <f ca="1">IFERROR(AVERAGE(OFFSET('DATOS REVISADOS'!$C$5,(((ROW()-9)*6)+6)+18,0,6,1)),"-")</f>
        <v>-</v>
      </c>
      <c r="D431" s="71" t="str">
        <f ca="1">IFERROR(AVERAGE(OFFSET('DATOS REVISADOS'!$D$5,(((ROW()-9)*6)+6)+18,0,6,1)),"-")</f>
        <v>-</v>
      </c>
      <c r="E431" s="71" t="str">
        <f ca="1">IFERROR(AVERAGE(OFFSET('DATOS REVISADOS'!$E$5,(((ROW()-9)*6)+6)+18,0,6,1)),"-")</f>
        <v>-</v>
      </c>
      <c r="F431" s="62"/>
      <c r="G431" s="62"/>
      <c r="H431" s="71" t="str">
        <f ca="1">IFERROR(AVERAGE(OFFSET('DATOS REVISADOS'!$F$5,(((ROW()-9)*6)+6)+18,0,6,1)),"-")</f>
        <v>-</v>
      </c>
      <c r="I431" s="71" t="str">
        <f ca="1">IFERROR(AVERAGE(OFFSET('DATOS REVISADOS'!$G$5,(((ROW()-9)*6)+6)+18,0,6,1)),"-")</f>
        <v>-</v>
      </c>
      <c r="J431" s="71" t="e">
        <f t="shared" ca="1" si="12"/>
        <v>#VALUE!</v>
      </c>
    </row>
    <row r="432" spans="1:10" x14ac:dyDescent="0.25">
      <c r="A432" s="69"/>
      <c r="B432" s="70">
        <f t="shared" si="13"/>
        <v>17.791666666667002</v>
      </c>
      <c r="C432" s="71" t="str">
        <f ca="1">IFERROR(AVERAGE(OFFSET('DATOS REVISADOS'!$C$5,(((ROW()-9)*6)+6)+18,0,6,1)),"-")</f>
        <v>-</v>
      </c>
      <c r="D432" s="71" t="str">
        <f ca="1">IFERROR(AVERAGE(OFFSET('DATOS REVISADOS'!$D$5,(((ROW()-9)*6)+6)+18,0,6,1)),"-")</f>
        <v>-</v>
      </c>
      <c r="E432" s="71" t="str">
        <f ca="1">IFERROR(AVERAGE(OFFSET('DATOS REVISADOS'!$E$5,(((ROW()-9)*6)+6)+18,0,6,1)),"-")</f>
        <v>-</v>
      </c>
      <c r="F432" s="62"/>
      <c r="G432" s="62"/>
      <c r="H432" s="71" t="str">
        <f ca="1">IFERROR(AVERAGE(OFFSET('DATOS REVISADOS'!$F$5,(((ROW()-9)*6)+6)+18,0,6,1)),"-")</f>
        <v>-</v>
      </c>
      <c r="I432" s="71" t="str">
        <f ca="1">IFERROR(AVERAGE(OFFSET('DATOS REVISADOS'!$G$5,(((ROW()-9)*6)+6)+18,0,6,1)),"-")</f>
        <v>-</v>
      </c>
      <c r="J432" s="71" t="e">
        <f t="shared" ca="1" si="12"/>
        <v>#VALUE!</v>
      </c>
    </row>
    <row r="433" spans="1:10" x14ac:dyDescent="0.25">
      <c r="A433" s="69"/>
      <c r="B433" s="70">
        <f t="shared" si="13"/>
        <v>17.83333333333367</v>
      </c>
      <c r="C433" s="71" t="str">
        <f ca="1">IFERROR(AVERAGE(OFFSET('DATOS REVISADOS'!$C$5,(((ROW()-9)*6)+6)+18,0,6,1)),"-")</f>
        <v>-</v>
      </c>
      <c r="D433" s="71" t="str">
        <f ca="1">IFERROR(AVERAGE(OFFSET('DATOS REVISADOS'!$D$5,(((ROW()-9)*6)+6)+18,0,6,1)),"-")</f>
        <v>-</v>
      </c>
      <c r="E433" s="71" t="str">
        <f ca="1">IFERROR(AVERAGE(OFFSET('DATOS REVISADOS'!$E$5,(((ROW()-9)*6)+6)+18,0,6,1)),"-")</f>
        <v>-</v>
      </c>
      <c r="F433" s="62"/>
      <c r="G433" s="62"/>
      <c r="H433" s="71" t="str">
        <f ca="1">IFERROR(AVERAGE(OFFSET('DATOS REVISADOS'!$F$5,(((ROW()-9)*6)+6)+18,0,6,1)),"-")</f>
        <v>-</v>
      </c>
      <c r="I433" s="71" t="str">
        <f ca="1">IFERROR(AVERAGE(OFFSET('DATOS REVISADOS'!$G$5,(((ROW()-9)*6)+6)+18,0,6,1)),"-")</f>
        <v>-</v>
      </c>
      <c r="J433" s="71" t="e">
        <f t="shared" ca="1" si="12"/>
        <v>#VALUE!</v>
      </c>
    </row>
    <row r="434" spans="1:10" x14ac:dyDescent="0.25">
      <c r="A434" s="69"/>
      <c r="B434" s="70">
        <f t="shared" si="13"/>
        <v>17.875000000000338</v>
      </c>
      <c r="C434" s="71" t="str">
        <f ca="1">IFERROR(AVERAGE(OFFSET('DATOS REVISADOS'!$C$5,(((ROW()-9)*6)+6)+18,0,6,1)),"-")</f>
        <v>-</v>
      </c>
      <c r="D434" s="71" t="str">
        <f ca="1">IFERROR(AVERAGE(OFFSET('DATOS REVISADOS'!$D$5,(((ROW()-9)*6)+6)+18,0,6,1)),"-")</f>
        <v>-</v>
      </c>
      <c r="E434" s="71" t="str">
        <f ca="1">IFERROR(AVERAGE(OFFSET('DATOS REVISADOS'!$E$5,(((ROW()-9)*6)+6)+18,0,6,1)),"-")</f>
        <v>-</v>
      </c>
      <c r="F434" s="62"/>
      <c r="G434" s="62"/>
      <c r="H434" s="71" t="str">
        <f ca="1">IFERROR(AVERAGE(OFFSET('DATOS REVISADOS'!$F$5,(((ROW()-9)*6)+6)+18,0,6,1)),"-")</f>
        <v>-</v>
      </c>
      <c r="I434" s="71" t="str">
        <f ca="1">IFERROR(AVERAGE(OFFSET('DATOS REVISADOS'!$G$5,(((ROW()-9)*6)+6)+18,0,6,1)),"-")</f>
        <v>-</v>
      </c>
      <c r="J434" s="71" t="e">
        <f t="shared" ca="1" si="12"/>
        <v>#VALUE!</v>
      </c>
    </row>
    <row r="435" spans="1:10" x14ac:dyDescent="0.25">
      <c r="A435" s="69"/>
      <c r="B435" s="70">
        <f t="shared" si="13"/>
        <v>17.916666666667005</v>
      </c>
      <c r="C435" s="71" t="str">
        <f ca="1">IFERROR(AVERAGE(OFFSET('DATOS REVISADOS'!$C$5,(((ROW()-9)*6)+6)+18,0,6,1)),"-")</f>
        <v>-</v>
      </c>
      <c r="D435" s="71" t="str">
        <f ca="1">IFERROR(AVERAGE(OFFSET('DATOS REVISADOS'!$D$5,(((ROW()-9)*6)+6)+18,0,6,1)),"-")</f>
        <v>-</v>
      </c>
      <c r="E435" s="71" t="str">
        <f ca="1">IFERROR(AVERAGE(OFFSET('DATOS REVISADOS'!$E$5,(((ROW()-9)*6)+6)+18,0,6,1)),"-")</f>
        <v>-</v>
      </c>
      <c r="F435" s="62"/>
      <c r="G435" s="62"/>
      <c r="H435" s="71" t="str">
        <f ca="1">IFERROR(AVERAGE(OFFSET('DATOS REVISADOS'!$F$5,(((ROW()-9)*6)+6)+18,0,6,1)),"-")</f>
        <v>-</v>
      </c>
      <c r="I435" s="71" t="str">
        <f ca="1">IFERROR(AVERAGE(OFFSET('DATOS REVISADOS'!$G$5,(((ROW()-9)*6)+6)+18,0,6,1)),"-")</f>
        <v>-</v>
      </c>
      <c r="J435" s="71" t="e">
        <f t="shared" ca="1" si="12"/>
        <v>#VALUE!</v>
      </c>
    </row>
    <row r="436" spans="1:10" x14ac:dyDescent="0.25">
      <c r="A436" s="69"/>
      <c r="B436" s="70">
        <f t="shared" si="13"/>
        <v>17.958333333333673</v>
      </c>
      <c r="C436" s="71" t="str">
        <f ca="1">IFERROR(AVERAGE(OFFSET('DATOS REVISADOS'!$C$5,(((ROW()-9)*6)+6)+18,0,6,1)),"-")</f>
        <v>-</v>
      </c>
      <c r="D436" s="71" t="str">
        <f ca="1">IFERROR(AVERAGE(OFFSET('DATOS REVISADOS'!$D$5,(((ROW()-9)*6)+6)+18,0,6,1)),"-")</f>
        <v>-</v>
      </c>
      <c r="E436" s="71" t="str">
        <f ca="1">IFERROR(AVERAGE(OFFSET('DATOS REVISADOS'!$E$5,(((ROW()-9)*6)+6)+18,0,6,1)),"-")</f>
        <v>-</v>
      </c>
      <c r="F436" s="62"/>
      <c r="G436" s="62"/>
      <c r="H436" s="71" t="str">
        <f ca="1">IFERROR(AVERAGE(OFFSET('DATOS REVISADOS'!$F$5,(((ROW()-9)*6)+6)+18,0,6,1)),"-")</f>
        <v>-</v>
      </c>
      <c r="I436" s="71" t="str">
        <f ca="1">IFERROR(AVERAGE(OFFSET('DATOS REVISADOS'!$G$5,(((ROW()-9)*6)+6)+18,0,6,1)),"-")</f>
        <v>-</v>
      </c>
      <c r="J436" s="71" t="e">
        <f t="shared" ca="1" si="12"/>
        <v>#VALUE!</v>
      </c>
    </row>
    <row r="437" spans="1:10" x14ac:dyDescent="0.25">
      <c r="A437" s="69"/>
      <c r="B437" s="70">
        <f t="shared" si="13"/>
        <v>18.000000000000341</v>
      </c>
      <c r="C437" s="71" t="str">
        <f ca="1">IFERROR(AVERAGE(OFFSET('DATOS REVISADOS'!$C$5,(((ROW()-9)*6)+6)+18,0,6,1)),"-")</f>
        <v>-</v>
      </c>
      <c r="D437" s="71" t="str">
        <f ca="1">IFERROR(AVERAGE(OFFSET('DATOS REVISADOS'!$D$5,(((ROW()-9)*6)+6)+18,0,6,1)),"-")</f>
        <v>-</v>
      </c>
      <c r="E437" s="71" t="str">
        <f ca="1">IFERROR(AVERAGE(OFFSET('DATOS REVISADOS'!$E$5,(((ROW()-9)*6)+6)+18,0,6,1)),"-")</f>
        <v>-</v>
      </c>
      <c r="F437" s="62"/>
      <c r="G437" s="62"/>
      <c r="H437" s="71" t="str">
        <f ca="1">IFERROR(AVERAGE(OFFSET('DATOS REVISADOS'!$F$5,(((ROW()-9)*6)+6)+18,0,6,1)),"-")</f>
        <v>-</v>
      </c>
      <c r="I437" s="71" t="str">
        <f ca="1">IFERROR(AVERAGE(OFFSET('DATOS REVISADOS'!$G$5,(((ROW()-9)*6)+6)+18,0,6,1)),"-")</f>
        <v>-</v>
      </c>
      <c r="J437" s="71" t="e">
        <f t="shared" ca="1" si="12"/>
        <v>#VALUE!</v>
      </c>
    </row>
    <row r="438" spans="1:10" x14ac:dyDescent="0.25">
      <c r="A438" s="69"/>
      <c r="B438" s="70">
        <f t="shared" si="13"/>
        <v>18.041666666667009</v>
      </c>
      <c r="C438" s="71" t="str">
        <f ca="1">IFERROR(AVERAGE(OFFSET('DATOS REVISADOS'!$C$5,(((ROW()-9)*6)+6)+18,0,6,1)),"-")</f>
        <v>-</v>
      </c>
      <c r="D438" s="71" t="str">
        <f ca="1">IFERROR(AVERAGE(OFFSET('DATOS REVISADOS'!$D$5,(((ROW()-9)*6)+6)+18,0,6,1)),"-")</f>
        <v>-</v>
      </c>
      <c r="E438" s="71" t="str">
        <f ca="1">IFERROR(AVERAGE(OFFSET('DATOS REVISADOS'!$E$5,(((ROW()-9)*6)+6)+18,0,6,1)),"-")</f>
        <v>-</v>
      </c>
      <c r="F438" s="62"/>
      <c r="G438" s="62"/>
      <c r="H438" s="71" t="str">
        <f ca="1">IFERROR(AVERAGE(OFFSET('DATOS REVISADOS'!$F$5,(((ROW()-9)*6)+6)+18,0,6,1)),"-")</f>
        <v>-</v>
      </c>
      <c r="I438" s="71" t="str">
        <f ca="1">IFERROR(AVERAGE(OFFSET('DATOS REVISADOS'!$G$5,(((ROW()-9)*6)+6)+18,0,6,1)),"-")</f>
        <v>-</v>
      </c>
      <c r="J438" s="71" t="e">
        <f t="shared" ca="1" si="12"/>
        <v>#VALUE!</v>
      </c>
    </row>
    <row r="439" spans="1:10" x14ac:dyDescent="0.25">
      <c r="A439" s="69"/>
      <c r="B439" s="70">
        <f t="shared" si="13"/>
        <v>18.083333333333677</v>
      </c>
      <c r="C439" s="71" t="str">
        <f ca="1">IFERROR(AVERAGE(OFFSET('DATOS REVISADOS'!$C$5,(((ROW()-9)*6)+6)+18,0,6,1)),"-")</f>
        <v>-</v>
      </c>
      <c r="D439" s="71" t="str">
        <f ca="1">IFERROR(AVERAGE(OFFSET('DATOS REVISADOS'!$D$5,(((ROW()-9)*6)+6)+18,0,6,1)),"-")</f>
        <v>-</v>
      </c>
      <c r="E439" s="71" t="str">
        <f ca="1">IFERROR(AVERAGE(OFFSET('DATOS REVISADOS'!$E$5,(((ROW()-9)*6)+6)+18,0,6,1)),"-")</f>
        <v>-</v>
      </c>
      <c r="F439" s="62"/>
      <c r="G439" s="62"/>
      <c r="H439" s="71" t="str">
        <f ca="1">IFERROR(AVERAGE(OFFSET('DATOS REVISADOS'!$F$5,(((ROW()-9)*6)+6)+18,0,6,1)),"-")</f>
        <v>-</v>
      </c>
      <c r="I439" s="71" t="str">
        <f ca="1">IFERROR(AVERAGE(OFFSET('DATOS REVISADOS'!$G$5,(((ROW()-9)*6)+6)+18,0,6,1)),"-")</f>
        <v>-</v>
      </c>
      <c r="J439" s="71" t="e">
        <f t="shared" ca="1" si="12"/>
        <v>#VALUE!</v>
      </c>
    </row>
    <row r="440" spans="1:10" x14ac:dyDescent="0.25">
      <c r="A440" s="69"/>
      <c r="B440" s="70">
        <f t="shared" si="13"/>
        <v>18.125000000000345</v>
      </c>
      <c r="C440" s="71" t="str">
        <f ca="1">IFERROR(AVERAGE(OFFSET('DATOS REVISADOS'!$C$5,(((ROW()-9)*6)+6)+18,0,6,1)),"-")</f>
        <v>-</v>
      </c>
      <c r="D440" s="71" t="str">
        <f ca="1">IFERROR(AVERAGE(OFFSET('DATOS REVISADOS'!$D$5,(((ROW()-9)*6)+6)+18,0,6,1)),"-")</f>
        <v>-</v>
      </c>
      <c r="E440" s="71" t="str">
        <f ca="1">IFERROR(AVERAGE(OFFSET('DATOS REVISADOS'!$E$5,(((ROW()-9)*6)+6)+18,0,6,1)),"-")</f>
        <v>-</v>
      </c>
      <c r="F440" s="62"/>
      <c r="G440" s="62"/>
      <c r="H440" s="71" t="str">
        <f ca="1">IFERROR(AVERAGE(OFFSET('DATOS REVISADOS'!$F$5,(((ROW()-9)*6)+6)+18,0,6,1)),"-")</f>
        <v>-</v>
      </c>
      <c r="I440" s="71" t="str">
        <f ca="1">IFERROR(AVERAGE(OFFSET('DATOS REVISADOS'!$G$5,(((ROW()-9)*6)+6)+18,0,6,1)),"-")</f>
        <v>-</v>
      </c>
      <c r="J440" s="71" t="e">
        <f t="shared" ca="1" si="12"/>
        <v>#VALUE!</v>
      </c>
    </row>
    <row r="441" spans="1:10" x14ac:dyDescent="0.25">
      <c r="A441" s="69"/>
      <c r="B441" s="70">
        <f t="shared" si="13"/>
        <v>18.166666666667012</v>
      </c>
      <c r="C441" s="71" t="str">
        <f ca="1">IFERROR(AVERAGE(OFFSET('DATOS REVISADOS'!$C$5,(((ROW()-9)*6)+6)+18,0,6,1)),"-")</f>
        <v>-</v>
      </c>
      <c r="D441" s="71" t="str">
        <f ca="1">IFERROR(AVERAGE(OFFSET('DATOS REVISADOS'!$D$5,(((ROW()-9)*6)+6)+18,0,6,1)),"-")</f>
        <v>-</v>
      </c>
      <c r="E441" s="71" t="str">
        <f ca="1">IFERROR(AVERAGE(OFFSET('DATOS REVISADOS'!$E$5,(((ROW()-9)*6)+6)+18,0,6,1)),"-")</f>
        <v>-</v>
      </c>
      <c r="F441" s="62"/>
      <c r="G441" s="62"/>
      <c r="H441" s="71" t="str">
        <f ca="1">IFERROR(AVERAGE(OFFSET('DATOS REVISADOS'!$F$5,(((ROW()-9)*6)+6)+18,0,6,1)),"-")</f>
        <v>-</v>
      </c>
      <c r="I441" s="71" t="str">
        <f ca="1">IFERROR(AVERAGE(OFFSET('DATOS REVISADOS'!$G$5,(((ROW()-9)*6)+6)+18,0,6,1)),"-")</f>
        <v>-</v>
      </c>
      <c r="J441" s="71" t="e">
        <f t="shared" ca="1" si="12"/>
        <v>#VALUE!</v>
      </c>
    </row>
    <row r="442" spans="1:10" x14ac:dyDescent="0.25">
      <c r="A442" s="69"/>
      <c r="B442" s="70">
        <f t="shared" si="13"/>
        <v>18.20833333333368</v>
      </c>
      <c r="C442" s="71" t="str">
        <f ca="1">IFERROR(AVERAGE(OFFSET('DATOS REVISADOS'!$C$5,(((ROW()-9)*6)+6)+18,0,6,1)),"-")</f>
        <v>-</v>
      </c>
      <c r="D442" s="71" t="str">
        <f ca="1">IFERROR(AVERAGE(OFFSET('DATOS REVISADOS'!$D$5,(((ROW()-9)*6)+6)+18,0,6,1)),"-")</f>
        <v>-</v>
      </c>
      <c r="E442" s="71" t="str">
        <f ca="1">IFERROR(AVERAGE(OFFSET('DATOS REVISADOS'!$E$5,(((ROW()-9)*6)+6)+18,0,6,1)),"-")</f>
        <v>-</v>
      </c>
      <c r="F442" s="62"/>
      <c r="G442" s="62"/>
      <c r="H442" s="71" t="str">
        <f ca="1">IFERROR(AVERAGE(OFFSET('DATOS REVISADOS'!$F$5,(((ROW()-9)*6)+6)+18,0,6,1)),"-")</f>
        <v>-</v>
      </c>
      <c r="I442" s="71" t="str">
        <f ca="1">IFERROR(AVERAGE(OFFSET('DATOS REVISADOS'!$G$5,(((ROW()-9)*6)+6)+18,0,6,1)),"-")</f>
        <v>-</v>
      </c>
      <c r="J442" s="71" t="e">
        <f t="shared" ca="1" si="12"/>
        <v>#VALUE!</v>
      </c>
    </row>
    <row r="443" spans="1:10" x14ac:dyDescent="0.25">
      <c r="A443" s="69"/>
      <c r="B443" s="70">
        <f t="shared" si="13"/>
        <v>18.250000000000348</v>
      </c>
      <c r="C443" s="71" t="str">
        <f ca="1">IFERROR(AVERAGE(OFFSET('DATOS REVISADOS'!$C$5,(((ROW()-9)*6)+6)+18,0,6,1)),"-")</f>
        <v>-</v>
      </c>
      <c r="D443" s="71" t="str">
        <f ca="1">IFERROR(AVERAGE(OFFSET('DATOS REVISADOS'!$D$5,(((ROW()-9)*6)+6)+18,0,6,1)),"-")</f>
        <v>-</v>
      </c>
      <c r="E443" s="71" t="str">
        <f ca="1">IFERROR(AVERAGE(OFFSET('DATOS REVISADOS'!$E$5,(((ROW()-9)*6)+6)+18,0,6,1)),"-")</f>
        <v>-</v>
      </c>
      <c r="F443" s="62"/>
      <c r="G443" s="62"/>
      <c r="H443" s="71" t="str">
        <f ca="1">IFERROR(AVERAGE(OFFSET('DATOS REVISADOS'!$F$5,(((ROW()-9)*6)+6)+18,0,6,1)),"-")</f>
        <v>-</v>
      </c>
      <c r="I443" s="71" t="str">
        <f ca="1">IFERROR(AVERAGE(OFFSET('DATOS REVISADOS'!$G$5,(((ROW()-9)*6)+6)+18,0,6,1)),"-")</f>
        <v>-</v>
      </c>
      <c r="J443" s="71" t="e">
        <f t="shared" ca="1" si="12"/>
        <v>#VALUE!</v>
      </c>
    </row>
    <row r="444" spans="1:10" x14ac:dyDescent="0.25">
      <c r="A444" s="69"/>
      <c r="B444" s="70">
        <f t="shared" si="13"/>
        <v>18.291666666667016</v>
      </c>
      <c r="C444" s="71" t="str">
        <f ca="1">IFERROR(AVERAGE(OFFSET('DATOS REVISADOS'!$C$5,(((ROW()-9)*6)+6)+18,0,6,1)),"-")</f>
        <v>-</v>
      </c>
      <c r="D444" s="71" t="str">
        <f ca="1">IFERROR(AVERAGE(OFFSET('DATOS REVISADOS'!$D$5,(((ROW()-9)*6)+6)+18,0,6,1)),"-")</f>
        <v>-</v>
      </c>
      <c r="E444" s="71" t="str">
        <f ca="1">IFERROR(AVERAGE(OFFSET('DATOS REVISADOS'!$E$5,(((ROW()-9)*6)+6)+18,0,6,1)),"-")</f>
        <v>-</v>
      </c>
      <c r="F444" s="62"/>
      <c r="G444" s="62"/>
      <c r="H444" s="71" t="str">
        <f ca="1">IFERROR(AVERAGE(OFFSET('DATOS REVISADOS'!$F$5,(((ROW()-9)*6)+6)+18,0,6,1)),"-")</f>
        <v>-</v>
      </c>
      <c r="I444" s="71" t="str">
        <f ca="1">IFERROR(AVERAGE(OFFSET('DATOS REVISADOS'!$G$5,(((ROW()-9)*6)+6)+18,0,6,1)),"-")</f>
        <v>-</v>
      </c>
      <c r="J444" s="71" t="e">
        <f t="shared" ca="1" si="12"/>
        <v>#VALUE!</v>
      </c>
    </row>
    <row r="445" spans="1:10" x14ac:dyDescent="0.25">
      <c r="A445" s="69"/>
      <c r="B445" s="70">
        <f t="shared" si="13"/>
        <v>18.333333333333684</v>
      </c>
      <c r="C445" s="71" t="str">
        <f ca="1">IFERROR(AVERAGE(OFFSET('DATOS REVISADOS'!$C$5,(((ROW()-9)*6)+6)+18,0,6,1)),"-")</f>
        <v>-</v>
      </c>
      <c r="D445" s="71" t="str">
        <f ca="1">IFERROR(AVERAGE(OFFSET('DATOS REVISADOS'!$D$5,(((ROW()-9)*6)+6)+18,0,6,1)),"-")</f>
        <v>-</v>
      </c>
      <c r="E445" s="71" t="str">
        <f ca="1">IFERROR(AVERAGE(OFFSET('DATOS REVISADOS'!$E$5,(((ROW()-9)*6)+6)+18,0,6,1)),"-")</f>
        <v>-</v>
      </c>
      <c r="F445" s="62"/>
      <c r="G445" s="62"/>
      <c r="H445" s="71" t="str">
        <f ca="1">IFERROR(AVERAGE(OFFSET('DATOS REVISADOS'!$F$5,(((ROW()-9)*6)+6)+18,0,6,1)),"-")</f>
        <v>-</v>
      </c>
      <c r="I445" s="71" t="str">
        <f ca="1">IFERROR(AVERAGE(OFFSET('DATOS REVISADOS'!$G$5,(((ROW()-9)*6)+6)+18,0,6,1)),"-")</f>
        <v>-</v>
      </c>
      <c r="J445" s="71" t="e">
        <f t="shared" ca="1" si="12"/>
        <v>#VALUE!</v>
      </c>
    </row>
    <row r="446" spans="1:10" x14ac:dyDescent="0.25">
      <c r="A446" s="69"/>
      <c r="B446" s="70">
        <f t="shared" si="13"/>
        <v>18.375000000000352</v>
      </c>
      <c r="C446" s="71" t="str">
        <f ca="1">IFERROR(AVERAGE(OFFSET('DATOS REVISADOS'!$C$5,(((ROW()-9)*6)+6)+18,0,6,1)),"-")</f>
        <v>-</v>
      </c>
      <c r="D446" s="71" t="str">
        <f ca="1">IFERROR(AVERAGE(OFFSET('DATOS REVISADOS'!$D$5,(((ROW()-9)*6)+6)+18,0,6,1)),"-")</f>
        <v>-</v>
      </c>
      <c r="E446" s="71" t="str">
        <f ca="1">IFERROR(AVERAGE(OFFSET('DATOS REVISADOS'!$E$5,(((ROW()-9)*6)+6)+18,0,6,1)),"-")</f>
        <v>-</v>
      </c>
      <c r="F446" s="62"/>
      <c r="G446" s="62"/>
      <c r="H446" s="71" t="str">
        <f ca="1">IFERROR(AVERAGE(OFFSET('DATOS REVISADOS'!$F$5,(((ROW()-9)*6)+6)+18,0,6,1)),"-")</f>
        <v>-</v>
      </c>
      <c r="I446" s="71" t="str">
        <f ca="1">IFERROR(AVERAGE(OFFSET('DATOS REVISADOS'!$G$5,(((ROW()-9)*6)+6)+18,0,6,1)),"-")</f>
        <v>-</v>
      </c>
      <c r="J446" s="71" t="e">
        <f t="shared" ca="1" si="12"/>
        <v>#VALUE!</v>
      </c>
    </row>
    <row r="447" spans="1:10" x14ac:dyDescent="0.25">
      <c r="A447" s="69"/>
      <c r="B447" s="70">
        <f t="shared" si="13"/>
        <v>18.41666666666702</v>
      </c>
      <c r="C447" s="71" t="str">
        <f ca="1">IFERROR(AVERAGE(OFFSET('DATOS REVISADOS'!$C$5,(((ROW()-9)*6)+6)+18,0,6,1)),"-")</f>
        <v>-</v>
      </c>
      <c r="D447" s="71" t="str">
        <f ca="1">IFERROR(AVERAGE(OFFSET('DATOS REVISADOS'!$D$5,(((ROW()-9)*6)+6)+18,0,6,1)),"-")</f>
        <v>-</v>
      </c>
      <c r="E447" s="71" t="str">
        <f ca="1">IFERROR(AVERAGE(OFFSET('DATOS REVISADOS'!$E$5,(((ROW()-9)*6)+6)+18,0,6,1)),"-")</f>
        <v>-</v>
      </c>
      <c r="F447" s="62"/>
      <c r="G447" s="62"/>
      <c r="H447" s="71" t="str">
        <f ca="1">IFERROR(AVERAGE(OFFSET('DATOS REVISADOS'!$F$5,(((ROW()-9)*6)+6)+18,0,6,1)),"-")</f>
        <v>-</v>
      </c>
      <c r="I447" s="71" t="str">
        <f ca="1">IFERROR(AVERAGE(OFFSET('DATOS REVISADOS'!$G$5,(((ROW()-9)*6)+6)+18,0,6,1)),"-")</f>
        <v>-</v>
      </c>
      <c r="J447" s="71" t="e">
        <f t="shared" ca="1" si="12"/>
        <v>#VALUE!</v>
      </c>
    </row>
    <row r="448" spans="1:10" x14ac:dyDescent="0.25">
      <c r="A448" s="69"/>
      <c r="B448" s="70">
        <f t="shared" si="13"/>
        <v>18.458333333333687</v>
      </c>
      <c r="C448" s="71" t="str">
        <f ca="1">IFERROR(AVERAGE(OFFSET('DATOS REVISADOS'!$C$5,(((ROW()-9)*6)+6)+18,0,6,1)),"-")</f>
        <v>-</v>
      </c>
      <c r="D448" s="71" t="str">
        <f ca="1">IFERROR(AVERAGE(OFFSET('DATOS REVISADOS'!$D$5,(((ROW()-9)*6)+6)+18,0,6,1)),"-")</f>
        <v>-</v>
      </c>
      <c r="E448" s="71" t="str">
        <f ca="1">IFERROR(AVERAGE(OFFSET('DATOS REVISADOS'!$E$5,(((ROW()-9)*6)+6)+18,0,6,1)),"-")</f>
        <v>-</v>
      </c>
      <c r="F448" s="62"/>
      <c r="G448" s="62"/>
      <c r="H448" s="71" t="str">
        <f ca="1">IFERROR(AVERAGE(OFFSET('DATOS REVISADOS'!$F$5,(((ROW()-9)*6)+6)+18,0,6,1)),"-")</f>
        <v>-</v>
      </c>
      <c r="I448" s="71" t="str">
        <f ca="1">IFERROR(AVERAGE(OFFSET('DATOS REVISADOS'!$G$5,(((ROW()-9)*6)+6)+18,0,6,1)),"-")</f>
        <v>-</v>
      </c>
      <c r="J448" s="71" t="e">
        <f t="shared" ca="1" si="12"/>
        <v>#VALUE!</v>
      </c>
    </row>
    <row r="449" spans="1:10" x14ac:dyDescent="0.25">
      <c r="A449" s="69"/>
      <c r="B449" s="70">
        <f t="shared" si="13"/>
        <v>18.500000000000355</v>
      </c>
      <c r="C449" s="71" t="str">
        <f ca="1">IFERROR(AVERAGE(OFFSET('DATOS REVISADOS'!$C$5,(((ROW()-9)*6)+6)+18,0,6,1)),"-")</f>
        <v>-</v>
      </c>
      <c r="D449" s="71" t="str">
        <f ca="1">IFERROR(AVERAGE(OFFSET('DATOS REVISADOS'!$D$5,(((ROW()-9)*6)+6)+18,0,6,1)),"-")</f>
        <v>-</v>
      </c>
      <c r="E449" s="71" t="str">
        <f ca="1">IFERROR(AVERAGE(OFFSET('DATOS REVISADOS'!$E$5,(((ROW()-9)*6)+6)+18,0,6,1)),"-")</f>
        <v>-</v>
      </c>
      <c r="F449" s="62"/>
      <c r="G449" s="62"/>
      <c r="H449" s="71" t="str">
        <f ca="1">IFERROR(AVERAGE(OFFSET('DATOS REVISADOS'!$F$5,(((ROW()-9)*6)+6)+18,0,6,1)),"-")</f>
        <v>-</v>
      </c>
      <c r="I449" s="71" t="str">
        <f ca="1">IFERROR(AVERAGE(OFFSET('DATOS REVISADOS'!$G$5,(((ROW()-9)*6)+6)+18,0,6,1)),"-")</f>
        <v>-</v>
      </c>
      <c r="J449" s="71" t="e">
        <f t="shared" ca="1" si="12"/>
        <v>#VALUE!</v>
      </c>
    </row>
    <row r="450" spans="1:10" x14ac:dyDescent="0.25">
      <c r="A450" s="69"/>
      <c r="B450" s="70">
        <f t="shared" si="13"/>
        <v>18.541666666667023</v>
      </c>
      <c r="C450" s="71" t="str">
        <f ca="1">IFERROR(AVERAGE(OFFSET('DATOS REVISADOS'!$C$5,(((ROW()-9)*6)+6)+18,0,6,1)),"-")</f>
        <v>-</v>
      </c>
      <c r="D450" s="71" t="str">
        <f ca="1">IFERROR(AVERAGE(OFFSET('DATOS REVISADOS'!$D$5,(((ROW()-9)*6)+6)+18,0,6,1)),"-")</f>
        <v>-</v>
      </c>
      <c r="E450" s="71" t="str">
        <f ca="1">IFERROR(AVERAGE(OFFSET('DATOS REVISADOS'!$E$5,(((ROW()-9)*6)+6)+18,0,6,1)),"-")</f>
        <v>-</v>
      </c>
      <c r="F450" s="62"/>
      <c r="G450" s="62"/>
      <c r="H450" s="71" t="str">
        <f ca="1">IFERROR(AVERAGE(OFFSET('DATOS REVISADOS'!$F$5,(((ROW()-9)*6)+6)+18,0,6,1)),"-")</f>
        <v>-</v>
      </c>
      <c r="I450" s="71" t="str">
        <f ca="1">IFERROR(AVERAGE(OFFSET('DATOS REVISADOS'!$G$5,(((ROW()-9)*6)+6)+18,0,6,1)),"-")</f>
        <v>-</v>
      </c>
      <c r="J450" s="71" t="e">
        <f t="shared" ca="1" si="12"/>
        <v>#VALUE!</v>
      </c>
    </row>
    <row r="451" spans="1:10" x14ac:dyDescent="0.25">
      <c r="A451" s="69"/>
      <c r="B451" s="70">
        <f t="shared" si="13"/>
        <v>18.583333333333691</v>
      </c>
      <c r="C451" s="71" t="str">
        <f ca="1">IFERROR(AVERAGE(OFFSET('DATOS REVISADOS'!$C$5,(((ROW()-9)*6)+6)+18,0,6,1)),"-")</f>
        <v>-</v>
      </c>
      <c r="D451" s="71" t="str">
        <f ca="1">IFERROR(AVERAGE(OFFSET('DATOS REVISADOS'!$D$5,(((ROW()-9)*6)+6)+18,0,6,1)),"-")</f>
        <v>-</v>
      </c>
      <c r="E451" s="71" t="str">
        <f ca="1">IFERROR(AVERAGE(OFFSET('DATOS REVISADOS'!$E$5,(((ROW()-9)*6)+6)+18,0,6,1)),"-")</f>
        <v>-</v>
      </c>
      <c r="F451" s="62"/>
      <c r="G451" s="62"/>
      <c r="H451" s="71" t="str">
        <f ca="1">IFERROR(AVERAGE(OFFSET('DATOS REVISADOS'!$F$5,(((ROW()-9)*6)+6)+18,0,6,1)),"-")</f>
        <v>-</v>
      </c>
      <c r="I451" s="71" t="str">
        <f ca="1">IFERROR(AVERAGE(OFFSET('DATOS REVISADOS'!$G$5,(((ROW()-9)*6)+6)+18,0,6,1)),"-")</f>
        <v>-</v>
      </c>
      <c r="J451" s="71" t="e">
        <f t="shared" ca="1" si="12"/>
        <v>#VALUE!</v>
      </c>
    </row>
    <row r="452" spans="1:10" x14ac:dyDescent="0.25">
      <c r="A452" s="69"/>
      <c r="B452" s="70">
        <f t="shared" si="13"/>
        <v>18.625000000000359</v>
      </c>
      <c r="C452" s="71" t="str">
        <f ca="1">IFERROR(AVERAGE(OFFSET('DATOS REVISADOS'!$C$5,(((ROW()-9)*6)+6)+18,0,6,1)),"-")</f>
        <v>-</v>
      </c>
      <c r="D452" s="71" t="str">
        <f ca="1">IFERROR(AVERAGE(OFFSET('DATOS REVISADOS'!$D$5,(((ROW()-9)*6)+6)+18,0,6,1)),"-")</f>
        <v>-</v>
      </c>
      <c r="E452" s="71" t="str">
        <f ca="1">IFERROR(AVERAGE(OFFSET('DATOS REVISADOS'!$E$5,(((ROW()-9)*6)+6)+18,0,6,1)),"-")</f>
        <v>-</v>
      </c>
      <c r="F452" s="62"/>
      <c r="G452" s="62"/>
      <c r="H452" s="71" t="str">
        <f ca="1">IFERROR(AVERAGE(OFFSET('DATOS REVISADOS'!$F$5,(((ROW()-9)*6)+6)+18,0,6,1)),"-")</f>
        <v>-</v>
      </c>
      <c r="I452" s="71" t="str">
        <f ca="1">IFERROR(AVERAGE(OFFSET('DATOS REVISADOS'!$G$5,(((ROW()-9)*6)+6)+18,0,6,1)),"-")</f>
        <v>-</v>
      </c>
      <c r="J452" s="71" t="e">
        <f t="shared" ca="1" si="12"/>
        <v>#VALUE!</v>
      </c>
    </row>
    <row r="453" spans="1:10" x14ac:dyDescent="0.25">
      <c r="A453" s="69"/>
      <c r="B453" s="70">
        <f t="shared" si="13"/>
        <v>18.666666666667027</v>
      </c>
      <c r="C453" s="71" t="str">
        <f ca="1">IFERROR(AVERAGE(OFFSET('DATOS REVISADOS'!$C$5,(((ROW()-9)*6)+6)+18,0,6,1)),"-")</f>
        <v>-</v>
      </c>
      <c r="D453" s="71" t="str">
        <f ca="1">IFERROR(AVERAGE(OFFSET('DATOS REVISADOS'!$D$5,(((ROW()-9)*6)+6)+18,0,6,1)),"-")</f>
        <v>-</v>
      </c>
      <c r="E453" s="71" t="str">
        <f ca="1">IFERROR(AVERAGE(OFFSET('DATOS REVISADOS'!$E$5,(((ROW()-9)*6)+6)+18,0,6,1)),"-")</f>
        <v>-</v>
      </c>
      <c r="F453" s="62"/>
      <c r="G453" s="62"/>
      <c r="H453" s="71" t="str">
        <f ca="1">IFERROR(AVERAGE(OFFSET('DATOS REVISADOS'!$F$5,(((ROW()-9)*6)+6)+18,0,6,1)),"-")</f>
        <v>-</v>
      </c>
      <c r="I453" s="71" t="str">
        <f ca="1">IFERROR(AVERAGE(OFFSET('DATOS REVISADOS'!$G$5,(((ROW()-9)*6)+6)+18,0,6,1)),"-")</f>
        <v>-</v>
      </c>
      <c r="J453" s="71" t="e">
        <f t="shared" ca="1" si="12"/>
        <v>#VALUE!</v>
      </c>
    </row>
    <row r="454" spans="1:10" x14ac:dyDescent="0.25">
      <c r="A454" s="69"/>
      <c r="B454" s="70">
        <f t="shared" si="13"/>
        <v>18.708333333333695</v>
      </c>
      <c r="C454" s="71" t="str">
        <f ca="1">IFERROR(AVERAGE(OFFSET('DATOS REVISADOS'!$C$5,(((ROW()-9)*6)+6)+18,0,6,1)),"-")</f>
        <v>-</v>
      </c>
      <c r="D454" s="71" t="str">
        <f ca="1">IFERROR(AVERAGE(OFFSET('DATOS REVISADOS'!$D$5,(((ROW()-9)*6)+6)+18,0,6,1)),"-")</f>
        <v>-</v>
      </c>
      <c r="E454" s="71" t="str">
        <f ca="1">IFERROR(AVERAGE(OFFSET('DATOS REVISADOS'!$E$5,(((ROW()-9)*6)+6)+18,0,6,1)),"-")</f>
        <v>-</v>
      </c>
      <c r="F454" s="62"/>
      <c r="G454" s="62"/>
      <c r="H454" s="71" t="str">
        <f ca="1">IFERROR(AVERAGE(OFFSET('DATOS REVISADOS'!$F$5,(((ROW()-9)*6)+6)+18,0,6,1)),"-")</f>
        <v>-</v>
      </c>
      <c r="I454" s="71" t="str">
        <f ca="1">IFERROR(AVERAGE(OFFSET('DATOS REVISADOS'!$G$5,(((ROW()-9)*6)+6)+18,0,6,1)),"-")</f>
        <v>-</v>
      </c>
      <c r="J454" s="71" t="e">
        <f t="shared" ref="J454:J517" ca="1" si="14">+H454+I454</f>
        <v>#VALUE!</v>
      </c>
    </row>
    <row r="455" spans="1:10" x14ac:dyDescent="0.25">
      <c r="A455" s="69"/>
      <c r="B455" s="70">
        <f t="shared" si="13"/>
        <v>18.750000000000362</v>
      </c>
      <c r="C455" s="71" t="str">
        <f ca="1">IFERROR(AVERAGE(OFFSET('DATOS REVISADOS'!$C$5,(((ROW()-9)*6)+6)+18,0,6,1)),"-")</f>
        <v>-</v>
      </c>
      <c r="D455" s="71" t="str">
        <f ca="1">IFERROR(AVERAGE(OFFSET('DATOS REVISADOS'!$D$5,(((ROW()-9)*6)+6)+18,0,6,1)),"-")</f>
        <v>-</v>
      </c>
      <c r="E455" s="71" t="str">
        <f ca="1">IFERROR(AVERAGE(OFFSET('DATOS REVISADOS'!$E$5,(((ROW()-9)*6)+6)+18,0,6,1)),"-")</f>
        <v>-</v>
      </c>
      <c r="F455" s="62"/>
      <c r="G455" s="62"/>
      <c r="H455" s="71" t="str">
        <f ca="1">IFERROR(AVERAGE(OFFSET('DATOS REVISADOS'!$F$5,(((ROW()-9)*6)+6)+18,0,6,1)),"-")</f>
        <v>-</v>
      </c>
      <c r="I455" s="71" t="str">
        <f ca="1">IFERROR(AVERAGE(OFFSET('DATOS REVISADOS'!$G$5,(((ROW()-9)*6)+6)+18,0,6,1)),"-")</f>
        <v>-</v>
      </c>
      <c r="J455" s="71" t="e">
        <f t="shared" ca="1" si="14"/>
        <v>#VALUE!</v>
      </c>
    </row>
    <row r="456" spans="1:10" x14ac:dyDescent="0.25">
      <c r="A456" s="69"/>
      <c r="B456" s="70">
        <f t="shared" ref="B456:B519" si="15">+$B$6+B455</f>
        <v>18.79166666666703</v>
      </c>
      <c r="C456" s="71" t="str">
        <f ca="1">IFERROR(AVERAGE(OFFSET('DATOS REVISADOS'!$C$5,(((ROW()-9)*6)+6)+18,0,6,1)),"-")</f>
        <v>-</v>
      </c>
      <c r="D456" s="71" t="str">
        <f ca="1">IFERROR(AVERAGE(OFFSET('DATOS REVISADOS'!$D$5,(((ROW()-9)*6)+6)+18,0,6,1)),"-")</f>
        <v>-</v>
      </c>
      <c r="E456" s="71" t="str">
        <f ca="1">IFERROR(AVERAGE(OFFSET('DATOS REVISADOS'!$E$5,(((ROW()-9)*6)+6)+18,0,6,1)),"-")</f>
        <v>-</v>
      </c>
      <c r="F456" s="62"/>
      <c r="G456" s="62"/>
      <c r="H456" s="71" t="str">
        <f ca="1">IFERROR(AVERAGE(OFFSET('DATOS REVISADOS'!$F$5,(((ROW()-9)*6)+6)+18,0,6,1)),"-")</f>
        <v>-</v>
      </c>
      <c r="I456" s="71" t="str">
        <f ca="1">IFERROR(AVERAGE(OFFSET('DATOS REVISADOS'!$G$5,(((ROW()-9)*6)+6)+18,0,6,1)),"-")</f>
        <v>-</v>
      </c>
      <c r="J456" s="71" t="e">
        <f t="shared" ca="1" si="14"/>
        <v>#VALUE!</v>
      </c>
    </row>
    <row r="457" spans="1:10" x14ac:dyDescent="0.25">
      <c r="A457" s="69"/>
      <c r="B457" s="70">
        <f t="shared" si="15"/>
        <v>18.833333333333698</v>
      </c>
      <c r="C457" s="71" t="str">
        <f ca="1">IFERROR(AVERAGE(OFFSET('DATOS REVISADOS'!$C$5,(((ROW()-9)*6)+6)+18,0,6,1)),"-")</f>
        <v>-</v>
      </c>
      <c r="D457" s="71" t="str">
        <f ca="1">IFERROR(AVERAGE(OFFSET('DATOS REVISADOS'!$D$5,(((ROW()-9)*6)+6)+18,0,6,1)),"-")</f>
        <v>-</v>
      </c>
      <c r="E457" s="71" t="str">
        <f ca="1">IFERROR(AVERAGE(OFFSET('DATOS REVISADOS'!$E$5,(((ROW()-9)*6)+6)+18,0,6,1)),"-")</f>
        <v>-</v>
      </c>
      <c r="F457" s="62"/>
      <c r="G457" s="62"/>
      <c r="H457" s="71" t="str">
        <f ca="1">IFERROR(AVERAGE(OFFSET('DATOS REVISADOS'!$F$5,(((ROW()-9)*6)+6)+18,0,6,1)),"-")</f>
        <v>-</v>
      </c>
      <c r="I457" s="71" t="str">
        <f ca="1">IFERROR(AVERAGE(OFFSET('DATOS REVISADOS'!$G$5,(((ROW()-9)*6)+6)+18,0,6,1)),"-")</f>
        <v>-</v>
      </c>
      <c r="J457" s="71" t="e">
        <f t="shared" ca="1" si="14"/>
        <v>#VALUE!</v>
      </c>
    </row>
    <row r="458" spans="1:10" x14ac:dyDescent="0.25">
      <c r="A458" s="69"/>
      <c r="B458" s="70">
        <f t="shared" si="15"/>
        <v>18.875000000000366</v>
      </c>
      <c r="C458" s="71" t="str">
        <f ca="1">IFERROR(AVERAGE(OFFSET('DATOS REVISADOS'!$C$5,(((ROW()-9)*6)+6)+18,0,6,1)),"-")</f>
        <v>-</v>
      </c>
      <c r="D458" s="71" t="str">
        <f ca="1">IFERROR(AVERAGE(OFFSET('DATOS REVISADOS'!$D$5,(((ROW()-9)*6)+6)+18,0,6,1)),"-")</f>
        <v>-</v>
      </c>
      <c r="E458" s="71" t="str">
        <f ca="1">IFERROR(AVERAGE(OFFSET('DATOS REVISADOS'!$E$5,(((ROW()-9)*6)+6)+18,0,6,1)),"-")</f>
        <v>-</v>
      </c>
      <c r="F458" s="62"/>
      <c r="G458" s="62"/>
      <c r="H458" s="71" t="str">
        <f ca="1">IFERROR(AVERAGE(OFFSET('DATOS REVISADOS'!$F$5,(((ROW()-9)*6)+6)+18,0,6,1)),"-")</f>
        <v>-</v>
      </c>
      <c r="I458" s="71" t="str">
        <f ca="1">IFERROR(AVERAGE(OFFSET('DATOS REVISADOS'!$G$5,(((ROW()-9)*6)+6)+18,0,6,1)),"-")</f>
        <v>-</v>
      </c>
      <c r="J458" s="71" t="e">
        <f t="shared" ca="1" si="14"/>
        <v>#VALUE!</v>
      </c>
    </row>
    <row r="459" spans="1:10" x14ac:dyDescent="0.25">
      <c r="A459" s="69"/>
      <c r="B459" s="70">
        <f t="shared" si="15"/>
        <v>18.916666666667034</v>
      </c>
      <c r="C459" s="71" t="str">
        <f ca="1">IFERROR(AVERAGE(OFFSET('DATOS REVISADOS'!$C$5,(((ROW()-9)*6)+6)+18,0,6,1)),"-")</f>
        <v>-</v>
      </c>
      <c r="D459" s="71" t="str">
        <f ca="1">IFERROR(AVERAGE(OFFSET('DATOS REVISADOS'!$D$5,(((ROW()-9)*6)+6)+18,0,6,1)),"-")</f>
        <v>-</v>
      </c>
      <c r="E459" s="71" t="str">
        <f ca="1">IFERROR(AVERAGE(OFFSET('DATOS REVISADOS'!$E$5,(((ROW()-9)*6)+6)+18,0,6,1)),"-")</f>
        <v>-</v>
      </c>
      <c r="F459" s="62"/>
      <c r="G459" s="62"/>
      <c r="H459" s="71" t="str">
        <f ca="1">IFERROR(AVERAGE(OFFSET('DATOS REVISADOS'!$F$5,(((ROW()-9)*6)+6)+18,0,6,1)),"-")</f>
        <v>-</v>
      </c>
      <c r="I459" s="71" t="str">
        <f ca="1">IFERROR(AVERAGE(OFFSET('DATOS REVISADOS'!$G$5,(((ROW()-9)*6)+6)+18,0,6,1)),"-")</f>
        <v>-</v>
      </c>
      <c r="J459" s="71" t="e">
        <f t="shared" ca="1" si="14"/>
        <v>#VALUE!</v>
      </c>
    </row>
    <row r="460" spans="1:10" x14ac:dyDescent="0.25">
      <c r="A460" s="69"/>
      <c r="B460" s="70">
        <f t="shared" si="15"/>
        <v>18.958333333333702</v>
      </c>
      <c r="C460" s="71" t="str">
        <f ca="1">IFERROR(AVERAGE(OFFSET('DATOS REVISADOS'!$C$5,(((ROW()-9)*6)+6)+18,0,6,1)),"-")</f>
        <v>-</v>
      </c>
      <c r="D460" s="71" t="str">
        <f ca="1">IFERROR(AVERAGE(OFFSET('DATOS REVISADOS'!$D$5,(((ROW()-9)*6)+6)+18,0,6,1)),"-")</f>
        <v>-</v>
      </c>
      <c r="E460" s="71" t="str">
        <f ca="1">IFERROR(AVERAGE(OFFSET('DATOS REVISADOS'!$E$5,(((ROW()-9)*6)+6)+18,0,6,1)),"-")</f>
        <v>-</v>
      </c>
      <c r="F460" s="62"/>
      <c r="G460" s="62"/>
      <c r="H460" s="71" t="str">
        <f ca="1">IFERROR(AVERAGE(OFFSET('DATOS REVISADOS'!$F$5,(((ROW()-9)*6)+6)+18,0,6,1)),"-")</f>
        <v>-</v>
      </c>
      <c r="I460" s="71" t="str">
        <f ca="1">IFERROR(AVERAGE(OFFSET('DATOS REVISADOS'!$G$5,(((ROW()-9)*6)+6)+18,0,6,1)),"-")</f>
        <v>-</v>
      </c>
      <c r="J460" s="71" t="e">
        <f t="shared" ca="1" si="14"/>
        <v>#VALUE!</v>
      </c>
    </row>
    <row r="461" spans="1:10" x14ac:dyDescent="0.25">
      <c r="A461" s="69"/>
      <c r="B461" s="70">
        <f t="shared" si="15"/>
        <v>19.000000000000369</v>
      </c>
      <c r="C461" s="71" t="str">
        <f ca="1">IFERROR(AVERAGE(OFFSET('DATOS REVISADOS'!$C$5,(((ROW()-9)*6)+6)+18,0,6,1)),"-")</f>
        <v>-</v>
      </c>
      <c r="D461" s="71" t="str">
        <f ca="1">IFERROR(AVERAGE(OFFSET('DATOS REVISADOS'!$D$5,(((ROW()-9)*6)+6)+18,0,6,1)),"-")</f>
        <v>-</v>
      </c>
      <c r="E461" s="71" t="str">
        <f ca="1">IFERROR(AVERAGE(OFFSET('DATOS REVISADOS'!$E$5,(((ROW()-9)*6)+6)+18,0,6,1)),"-")</f>
        <v>-</v>
      </c>
      <c r="F461" s="62"/>
      <c r="G461" s="62"/>
      <c r="H461" s="71" t="str">
        <f ca="1">IFERROR(AVERAGE(OFFSET('DATOS REVISADOS'!$F$5,(((ROW()-9)*6)+6)+18,0,6,1)),"-")</f>
        <v>-</v>
      </c>
      <c r="I461" s="71" t="str">
        <f ca="1">IFERROR(AVERAGE(OFFSET('DATOS REVISADOS'!$G$5,(((ROW()-9)*6)+6)+18,0,6,1)),"-")</f>
        <v>-</v>
      </c>
      <c r="J461" s="71" t="e">
        <f t="shared" ca="1" si="14"/>
        <v>#VALUE!</v>
      </c>
    </row>
    <row r="462" spans="1:10" x14ac:dyDescent="0.25">
      <c r="A462" s="69"/>
      <c r="B462" s="70">
        <f t="shared" si="15"/>
        <v>19.041666666667037</v>
      </c>
      <c r="C462" s="71" t="str">
        <f ca="1">IFERROR(AVERAGE(OFFSET('DATOS REVISADOS'!$C$5,(((ROW()-9)*6)+6)+18,0,6,1)),"-")</f>
        <v>-</v>
      </c>
      <c r="D462" s="71" t="str">
        <f ca="1">IFERROR(AVERAGE(OFFSET('DATOS REVISADOS'!$D$5,(((ROW()-9)*6)+6)+18,0,6,1)),"-")</f>
        <v>-</v>
      </c>
      <c r="E462" s="71" t="str">
        <f ca="1">IFERROR(AVERAGE(OFFSET('DATOS REVISADOS'!$E$5,(((ROW()-9)*6)+6)+18,0,6,1)),"-")</f>
        <v>-</v>
      </c>
      <c r="F462" s="62"/>
      <c r="G462" s="62"/>
      <c r="H462" s="71" t="str">
        <f ca="1">IFERROR(AVERAGE(OFFSET('DATOS REVISADOS'!$F$5,(((ROW()-9)*6)+6)+18,0,6,1)),"-")</f>
        <v>-</v>
      </c>
      <c r="I462" s="71" t="str">
        <f ca="1">IFERROR(AVERAGE(OFFSET('DATOS REVISADOS'!$G$5,(((ROW()-9)*6)+6)+18,0,6,1)),"-")</f>
        <v>-</v>
      </c>
      <c r="J462" s="71" t="e">
        <f t="shared" ca="1" si="14"/>
        <v>#VALUE!</v>
      </c>
    </row>
    <row r="463" spans="1:10" x14ac:dyDescent="0.25">
      <c r="A463" s="69"/>
      <c r="B463" s="70">
        <f t="shared" si="15"/>
        <v>19.083333333333705</v>
      </c>
      <c r="C463" s="71" t="str">
        <f ca="1">IFERROR(AVERAGE(OFFSET('DATOS REVISADOS'!$C$5,(((ROW()-9)*6)+6)+18,0,6,1)),"-")</f>
        <v>-</v>
      </c>
      <c r="D463" s="71" t="str">
        <f ca="1">IFERROR(AVERAGE(OFFSET('DATOS REVISADOS'!$D$5,(((ROW()-9)*6)+6)+18,0,6,1)),"-")</f>
        <v>-</v>
      </c>
      <c r="E463" s="71" t="str">
        <f ca="1">IFERROR(AVERAGE(OFFSET('DATOS REVISADOS'!$E$5,(((ROW()-9)*6)+6)+18,0,6,1)),"-")</f>
        <v>-</v>
      </c>
      <c r="F463" s="62"/>
      <c r="G463" s="62"/>
      <c r="H463" s="71" t="str">
        <f ca="1">IFERROR(AVERAGE(OFFSET('DATOS REVISADOS'!$F$5,(((ROW()-9)*6)+6)+18,0,6,1)),"-")</f>
        <v>-</v>
      </c>
      <c r="I463" s="71" t="str">
        <f ca="1">IFERROR(AVERAGE(OFFSET('DATOS REVISADOS'!$G$5,(((ROW()-9)*6)+6)+18,0,6,1)),"-")</f>
        <v>-</v>
      </c>
      <c r="J463" s="71" t="e">
        <f t="shared" ca="1" si="14"/>
        <v>#VALUE!</v>
      </c>
    </row>
    <row r="464" spans="1:10" x14ac:dyDescent="0.25">
      <c r="A464" s="69"/>
      <c r="B464" s="70">
        <f t="shared" si="15"/>
        <v>19.125000000000373</v>
      </c>
      <c r="C464" s="71" t="str">
        <f ca="1">IFERROR(AVERAGE(OFFSET('DATOS REVISADOS'!$C$5,(((ROW()-9)*6)+6)+18,0,6,1)),"-")</f>
        <v>-</v>
      </c>
      <c r="D464" s="71" t="str">
        <f ca="1">IFERROR(AVERAGE(OFFSET('DATOS REVISADOS'!$D$5,(((ROW()-9)*6)+6)+18,0,6,1)),"-")</f>
        <v>-</v>
      </c>
      <c r="E464" s="71" t="str">
        <f ca="1">IFERROR(AVERAGE(OFFSET('DATOS REVISADOS'!$E$5,(((ROW()-9)*6)+6)+18,0,6,1)),"-")</f>
        <v>-</v>
      </c>
      <c r="F464" s="62"/>
      <c r="G464" s="62"/>
      <c r="H464" s="71" t="str">
        <f ca="1">IFERROR(AVERAGE(OFFSET('DATOS REVISADOS'!$F$5,(((ROW()-9)*6)+6)+18,0,6,1)),"-")</f>
        <v>-</v>
      </c>
      <c r="I464" s="71" t="str">
        <f ca="1">IFERROR(AVERAGE(OFFSET('DATOS REVISADOS'!$G$5,(((ROW()-9)*6)+6)+18,0,6,1)),"-")</f>
        <v>-</v>
      </c>
      <c r="J464" s="71" t="e">
        <f t="shared" ca="1" si="14"/>
        <v>#VALUE!</v>
      </c>
    </row>
    <row r="465" spans="1:10" x14ac:dyDescent="0.25">
      <c r="A465" s="69"/>
      <c r="B465" s="70">
        <f t="shared" si="15"/>
        <v>19.166666666667041</v>
      </c>
      <c r="C465" s="71" t="str">
        <f ca="1">IFERROR(AVERAGE(OFFSET('DATOS REVISADOS'!$C$5,(((ROW()-9)*6)+6)+18,0,6,1)),"-")</f>
        <v>-</v>
      </c>
      <c r="D465" s="71" t="str">
        <f ca="1">IFERROR(AVERAGE(OFFSET('DATOS REVISADOS'!$D$5,(((ROW()-9)*6)+6)+18,0,6,1)),"-")</f>
        <v>-</v>
      </c>
      <c r="E465" s="71" t="str">
        <f ca="1">IFERROR(AVERAGE(OFFSET('DATOS REVISADOS'!$E$5,(((ROW()-9)*6)+6)+18,0,6,1)),"-")</f>
        <v>-</v>
      </c>
      <c r="F465" s="62"/>
      <c r="G465" s="62"/>
      <c r="H465" s="71" t="str">
        <f ca="1">IFERROR(AVERAGE(OFFSET('DATOS REVISADOS'!$F$5,(((ROW()-9)*6)+6)+18,0,6,1)),"-")</f>
        <v>-</v>
      </c>
      <c r="I465" s="71" t="str">
        <f ca="1">IFERROR(AVERAGE(OFFSET('DATOS REVISADOS'!$G$5,(((ROW()-9)*6)+6)+18,0,6,1)),"-")</f>
        <v>-</v>
      </c>
      <c r="J465" s="71" t="e">
        <f t="shared" ca="1" si="14"/>
        <v>#VALUE!</v>
      </c>
    </row>
    <row r="466" spans="1:10" x14ac:dyDescent="0.25">
      <c r="A466" s="69"/>
      <c r="B466" s="70">
        <f t="shared" si="15"/>
        <v>19.208333333333709</v>
      </c>
      <c r="C466" s="71" t="str">
        <f ca="1">IFERROR(AVERAGE(OFFSET('DATOS REVISADOS'!$C$5,(((ROW()-9)*6)+6)+18,0,6,1)),"-")</f>
        <v>-</v>
      </c>
      <c r="D466" s="71" t="str">
        <f ca="1">IFERROR(AVERAGE(OFFSET('DATOS REVISADOS'!$D$5,(((ROW()-9)*6)+6)+18,0,6,1)),"-")</f>
        <v>-</v>
      </c>
      <c r="E466" s="71" t="str">
        <f ca="1">IFERROR(AVERAGE(OFFSET('DATOS REVISADOS'!$E$5,(((ROW()-9)*6)+6)+18,0,6,1)),"-")</f>
        <v>-</v>
      </c>
      <c r="F466" s="62"/>
      <c r="G466" s="62"/>
      <c r="H466" s="71" t="str">
        <f ca="1">IFERROR(AVERAGE(OFFSET('DATOS REVISADOS'!$F$5,(((ROW()-9)*6)+6)+18,0,6,1)),"-")</f>
        <v>-</v>
      </c>
      <c r="I466" s="71" t="str">
        <f ca="1">IFERROR(AVERAGE(OFFSET('DATOS REVISADOS'!$G$5,(((ROW()-9)*6)+6)+18,0,6,1)),"-")</f>
        <v>-</v>
      </c>
      <c r="J466" s="71" t="e">
        <f t="shared" ca="1" si="14"/>
        <v>#VALUE!</v>
      </c>
    </row>
    <row r="467" spans="1:10" x14ac:dyDescent="0.25">
      <c r="A467" s="69"/>
      <c r="B467" s="70">
        <f t="shared" si="15"/>
        <v>19.250000000000377</v>
      </c>
      <c r="C467" s="71" t="str">
        <f ca="1">IFERROR(AVERAGE(OFFSET('DATOS REVISADOS'!$C$5,(((ROW()-9)*6)+6)+18,0,6,1)),"-")</f>
        <v>-</v>
      </c>
      <c r="D467" s="71" t="str">
        <f ca="1">IFERROR(AVERAGE(OFFSET('DATOS REVISADOS'!$D$5,(((ROW()-9)*6)+6)+18,0,6,1)),"-")</f>
        <v>-</v>
      </c>
      <c r="E467" s="71" t="str">
        <f ca="1">IFERROR(AVERAGE(OFFSET('DATOS REVISADOS'!$E$5,(((ROW()-9)*6)+6)+18,0,6,1)),"-")</f>
        <v>-</v>
      </c>
      <c r="F467" s="62"/>
      <c r="G467" s="62"/>
      <c r="H467" s="71" t="str">
        <f ca="1">IFERROR(AVERAGE(OFFSET('DATOS REVISADOS'!$F$5,(((ROW()-9)*6)+6)+18,0,6,1)),"-")</f>
        <v>-</v>
      </c>
      <c r="I467" s="71" t="str">
        <f ca="1">IFERROR(AVERAGE(OFFSET('DATOS REVISADOS'!$G$5,(((ROW()-9)*6)+6)+18,0,6,1)),"-")</f>
        <v>-</v>
      </c>
      <c r="J467" s="71" t="e">
        <f t="shared" ca="1" si="14"/>
        <v>#VALUE!</v>
      </c>
    </row>
    <row r="468" spans="1:10" x14ac:dyDescent="0.25">
      <c r="A468" s="69"/>
      <c r="B468" s="70">
        <f t="shared" si="15"/>
        <v>19.291666666667044</v>
      </c>
      <c r="C468" s="71" t="str">
        <f ca="1">IFERROR(AVERAGE(OFFSET('DATOS REVISADOS'!$C$5,(((ROW()-9)*6)+6)+18,0,6,1)),"-")</f>
        <v>-</v>
      </c>
      <c r="D468" s="71" t="str">
        <f ca="1">IFERROR(AVERAGE(OFFSET('DATOS REVISADOS'!$D$5,(((ROW()-9)*6)+6)+18,0,6,1)),"-")</f>
        <v>-</v>
      </c>
      <c r="E468" s="71" t="str">
        <f ca="1">IFERROR(AVERAGE(OFFSET('DATOS REVISADOS'!$E$5,(((ROW()-9)*6)+6)+18,0,6,1)),"-")</f>
        <v>-</v>
      </c>
      <c r="F468" s="62"/>
      <c r="G468" s="62"/>
      <c r="H468" s="71" t="str">
        <f ca="1">IFERROR(AVERAGE(OFFSET('DATOS REVISADOS'!$F$5,(((ROW()-9)*6)+6)+18,0,6,1)),"-")</f>
        <v>-</v>
      </c>
      <c r="I468" s="71" t="str">
        <f ca="1">IFERROR(AVERAGE(OFFSET('DATOS REVISADOS'!$G$5,(((ROW()-9)*6)+6)+18,0,6,1)),"-")</f>
        <v>-</v>
      </c>
      <c r="J468" s="71" t="e">
        <f t="shared" ca="1" si="14"/>
        <v>#VALUE!</v>
      </c>
    </row>
    <row r="469" spans="1:10" x14ac:dyDescent="0.25">
      <c r="A469" s="69"/>
      <c r="B469" s="70">
        <f t="shared" si="15"/>
        <v>19.333333333333712</v>
      </c>
      <c r="C469" s="71" t="str">
        <f ca="1">IFERROR(AVERAGE(OFFSET('DATOS REVISADOS'!$C$5,(((ROW()-9)*6)+6)+18,0,6,1)),"-")</f>
        <v>-</v>
      </c>
      <c r="D469" s="71" t="str">
        <f ca="1">IFERROR(AVERAGE(OFFSET('DATOS REVISADOS'!$D$5,(((ROW()-9)*6)+6)+18,0,6,1)),"-")</f>
        <v>-</v>
      </c>
      <c r="E469" s="71" t="str">
        <f ca="1">IFERROR(AVERAGE(OFFSET('DATOS REVISADOS'!$E$5,(((ROW()-9)*6)+6)+18,0,6,1)),"-")</f>
        <v>-</v>
      </c>
      <c r="F469" s="62"/>
      <c r="G469" s="62"/>
      <c r="H469" s="71" t="str">
        <f ca="1">IFERROR(AVERAGE(OFFSET('DATOS REVISADOS'!$F$5,(((ROW()-9)*6)+6)+18,0,6,1)),"-")</f>
        <v>-</v>
      </c>
      <c r="I469" s="71" t="str">
        <f ca="1">IFERROR(AVERAGE(OFFSET('DATOS REVISADOS'!$G$5,(((ROW()-9)*6)+6)+18,0,6,1)),"-")</f>
        <v>-</v>
      </c>
      <c r="J469" s="71" t="e">
        <f t="shared" ca="1" si="14"/>
        <v>#VALUE!</v>
      </c>
    </row>
    <row r="470" spans="1:10" x14ac:dyDescent="0.25">
      <c r="A470" s="69"/>
      <c r="B470" s="70">
        <f t="shared" si="15"/>
        <v>19.37500000000038</v>
      </c>
      <c r="C470" s="71" t="str">
        <f ca="1">IFERROR(AVERAGE(OFFSET('DATOS REVISADOS'!$C$5,(((ROW()-9)*6)+6)+18,0,6,1)),"-")</f>
        <v>-</v>
      </c>
      <c r="D470" s="71" t="str">
        <f ca="1">IFERROR(AVERAGE(OFFSET('DATOS REVISADOS'!$D$5,(((ROW()-9)*6)+6)+18,0,6,1)),"-")</f>
        <v>-</v>
      </c>
      <c r="E470" s="71" t="str">
        <f ca="1">IFERROR(AVERAGE(OFFSET('DATOS REVISADOS'!$E$5,(((ROW()-9)*6)+6)+18,0,6,1)),"-")</f>
        <v>-</v>
      </c>
      <c r="F470" s="62"/>
      <c r="G470" s="62"/>
      <c r="H470" s="71" t="str">
        <f ca="1">IFERROR(AVERAGE(OFFSET('DATOS REVISADOS'!$F$5,(((ROW()-9)*6)+6)+18,0,6,1)),"-")</f>
        <v>-</v>
      </c>
      <c r="I470" s="71" t="str">
        <f ca="1">IFERROR(AVERAGE(OFFSET('DATOS REVISADOS'!$G$5,(((ROW()-9)*6)+6)+18,0,6,1)),"-")</f>
        <v>-</v>
      </c>
      <c r="J470" s="71" t="e">
        <f t="shared" ca="1" si="14"/>
        <v>#VALUE!</v>
      </c>
    </row>
    <row r="471" spans="1:10" x14ac:dyDescent="0.25">
      <c r="A471" s="69"/>
      <c r="B471" s="70">
        <f t="shared" si="15"/>
        <v>19.416666666667048</v>
      </c>
      <c r="C471" s="71" t="str">
        <f ca="1">IFERROR(AVERAGE(OFFSET('DATOS REVISADOS'!$C$5,(((ROW()-9)*6)+6)+18,0,6,1)),"-")</f>
        <v>-</v>
      </c>
      <c r="D471" s="71" t="str">
        <f ca="1">IFERROR(AVERAGE(OFFSET('DATOS REVISADOS'!$D$5,(((ROW()-9)*6)+6)+18,0,6,1)),"-")</f>
        <v>-</v>
      </c>
      <c r="E471" s="71" t="str">
        <f ca="1">IFERROR(AVERAGE(OFFSET('DATOS REVISADOS'!$E$5,(((ROW()-9)*6)+6)+18,0,6,1)),"-")</f>
        <v>-</v>
      </c>
      <c r="F471" s="62"/>
      <c r="G471" s="62"/>
      <c r="H471" s="71" t="str">
        <f ca="1">IFERROR(AVERAGE(OFFSET('DATOS REVISADOS'!$F$5,(((ROW()-9)*6)+6)+18,0,6,1)),"-")</f>
        <v>-</v>
      </c>
      <c r="I471" s="71" t="str">
        <f ca="1">IFERROR(AVERAGE(OFFSET('DATOS REVISADOS'!$G$5,(((ROW()-9)*6)+6)+18,0,6,1)),"-")</f>
        <v>-</v>
      </c>
      <c r="J471" s="71" t="e">
        <f t="shared" ca="1" si="14"/>
        <v>#VALUE!</v>
      </c>
    </row>
    <row r="472" spans="1:10" x14ac:dyDescent="0.25">
      <c r="A472" s="69"/>
      <c r="B472" s="70">
        <f t="shared" si="15"/>
        <v>19.458333333333716</v>
      </c>
      <c r="C472" s="71" t="str">
        <f ca="1">IFERROR(AVERAGE(OFFSET('DATOS REVISADOS'!$C$5,(((ROW()-9)*6)+6)+18,0,6,1)),"-")</f>
        <v>-</v>
      </c>
      <c r="D472" s="71" t="str">
        <f ca="1">IFERROR(AVERAGE(OFFSET('DATOS REVISADOS'!$D$5,(((ROW()-9)*6)+6)+18,0,6,1)),"-")</f>
        <v>-</v>
      </c>
      <c r="E472" s="71" t="str">
        <f ca="1">IFERROR(AVERAGE(OFFSET('DATOS REVISADOS'!$E$5,(((ROW()-9)*6)+6)+18,0,6,1)),"-")</f>
        <v>-</v>
      </c>
      <c r="F472" s="62"/>
      <c r="G472" s="62"/>
      <c r="H472" s="71" t="str">
        <f ca="1">IFERROR(AVERAGE(OFFSET('DATOS REVISADOS'!$F$5,(((ROW()-9)*6)+6)+18,0,6,1)),"-")</f>
        <v>-</v>
      </c>
      <c r="I472" s="71" t="str">
        <f ca="1">IFERROR(AVERAGE(OFFSET('DATOS REVISADOS'!$G$5,(((ROW()-9)*6)+6)+18,0,6,1)),"-")</f>
        <v>-</v>
      </c>
      <c r="J472" s="71" t="e">
        <f t="shared" ca="1" si="14"/>
        <v>#VALUE!</v>
      </c>
    </row>
    <row r="473" spans="1:10" x14ac:dyDescent="0.25">
      <c r="A473" s="69"/>
      <c r="B473" s="70">
        <f t="shared" si="15"/>
        <v>19.500000000000384</v>
      </c>
      <c r="C473" s="71" t="str">
        <f ca="1">IFERROR(AVERAGE(OFFSET('DATOS REVISADOS'!$C$5,(((ROW()-9)*6)+6)+18,0,6,1)),"-")</f>
        <v>-</v>
      </c>
      <c r="D473" s="71" t="str">
        <f ca="1">IFERROR(AVERAGE(OFFSET('DATOS REVISADOS'!$D$5,(((ROW()-9)*6)+6)+18,0,6,1)),"-")</f>
        <v>-</v>
      </c>
      <c r="E473" s="71" t="str">
        <f ca="1">IFERROR(AVERAGE(OFFSET('DATOS REVISADOS'!$E$5,(((ROW()-9)*6)+6)+18,0,6,1)),"-")</f>
        <v>-</v>
      </c>
      <c r="F473" s="62"/>
      <c r="G473" s="62"/>
      <c r="H473" s="71" t="str">
        <f ca="1">IFERROR(AVERAGE(OFFSET('DATOS REVISADOS'!$F$5,(((ROW()-9)*6)+6)+18,0,6,1)),"-")</f>
        <v>-</v>
      </c>
      <c r="I473" s="71" t="str">
        <f ca="1">IFERROR(AVERAGE(OFFSET('DATOS REVISADOS'!$G$5,(((ROW()-9)*6)+6)+18,0,6,1)),"-")</f>
        <v>-</v>
      </c>
      <c r="J473" s="71" t="e">
        <f t="shared" ca="1" si="14"/>
        <v>#VALUE!</v>
      </c>
    </row>
    <row r="474" spans="1:10" x14ac:dyDescent="0.25">
      <c r="A474" s="69"/>
      <c r="B474" s="70">
        <f t="shared" si="15"/>
        <v>19.541666666667052</v>
      </c>
      <c r="C474" s="71" t="str">
        <f ca="1">IFERROR(AVERAGE(OFFSET('DATOS REVISADOS'!$C$5,(((ROW()-9)*6)+6)+18,0,6,1)),"-")</f>
        <v>-</v>
      </c>
      <c r="D474" s="71" t="str">
        <f ca="1">IFERROR(AVERAGE(OFFSET('DATOS REVISADOS'!$D$5,(((ROW()-9)*6)+6)+18,0,6,1)),"-")</f>
        <v>-</v>
      </c>
      <c r="E474" s="71" t="str">
        <f ca="1">IFERROR(AVERAGE(OFFSET('DATOS REVISADOS'!$E$5,(((ROW()-9)*6)+6)+18,0,6,1)),"-")</f>
        <v>-</v>
      </c>
      <c r="F474" s="62"/>
      <c r="G474" s="62"/>
      <c r="H474" s="71" t="str">
        <f ca="1">IFERROR(AVERAGE(OFFSET('DATOS REVISADOS'!$F$5,(((ROW()-9)*6)+6)+18,0,6,1)),"-")</f>
        <v>-</v>
      </c>
      <c r="I474" s="71" t="str">
        <f ca="1">IFERROR(AVERAGE(OFFSET('DATOS REVISADOS'!$G$5,(((ROW()-9)*6)+6)+18,0,6,1)),"-")</f>
        <v>-</v>
      </c>
      <c r="J474" s="71" t="e">
        <f t="shared" ca="1" si="14"/>
        <v>#VALUE!</v>
      </c>
    </row>
    <row r="475" spans="1:10" x14ac:dyDescent="0.25">
      <c r="A475" s="69"/>
      <c r="B475" s="70">
        <f t="shared" si="15"/>
        <v>19.583333333333719</v>
      </c>
      <c r="C475" s="71" t="str">
        <f ca="1">IFERROR(AVERAGE(OFFSET('DATOS REVISADOS'!$C$5,(((ROW()-9)*6)+6)+18,0,6,1)),"-")</f>
        <v>-</v>
      </c>
      <c r="D475" s="71" t="str">
        <f ca="1">IFERROR(AVERAGE(OFFSET('DATOS REVISADOS'!$D$5,(((ROW()-9)*6)+6)+18,0,6,1)),"-")</f>
        <v>-</v>
      </c>
      <c r="E475" s="71" t="str">
        <f ca="1">IFERROR(AVERAGE(OFFSET('DATOS REVISADOS'!$E$5,(((ROW()-9)*6)+6)+18,0,6,1)),"-")</f>
        <v>-</v>
      </c>
      <c r="F475" s="62"/>
      <c r="G475" s="62"/>
      <c r="H475" s="71" t="str">
        <f ca="1">IFERROR(AVERAGE(OFFSET('DATOS REVISADOS'!$F$5,(((ROW()-9)*6)+6)+18,0,6,1)),"-")</f>
        <v>-</v>
      </c>
      <c r="I475" s="71" t="str">
        <f ca="1">IFERROR(AVERAGE(OFFSET('DATOS REVISADOS'!$G$5,(((ROW()-9)*6)+6)+18,0,6,1)),"-")</f>
        <v>-</v>
      </c>
      <c r="J475" s="71" t="e">
        <f t="shared" ca="1" si="14"/>
        <v>#VALUE!</v>
      </c>
    </row>
    <row r="476" spans="1:10" x14ac:dyDescent="0.25">
      <c r="A476" s="69"/>
      <c r="B476" s="70">
        <f t="shared" si="15"/>
        <v>19.625000000000387</v>
      </c>
      <c r="C476" s="71" t="str">
        <f ca="1">IFERROR(AVERAGE(OFFSET('DATOS REVISADOS'!$C$5,(((ROW()-9)*6)+6)+18,0,6,1)),"-")</f>
        <v>-</v>
      </c>
      <c r="D476" s="71" t="str">
        <f ca="1">IFERROR(AVERAGE(OFFSET('DATOS REVISADOS'!$D$5,(((ROW()-9)*6)+6)+18,0,6,1)),"-")</f>
        <v>-</v>
      </c>
      <c r="E476" s="71" t="str">
        <f ca="1">IFERROR(AVERAGE(OFFSET('DATOS REVISADOS'!$E$5,(((ROW()-9)*6)+6)+18,0,6,1)),"-")</f>
        <v>-</v>
      </c>
      <c r="F476" s="62"/>
      <c r="G476" s="62"/>
      <c r="H476" s="71" t="str">
        <f ca="1">IFERROR(AVERAGE(OFFSET('DATOS REVISADOS'!$F$5,(((ROW()-9)*6)+6)+18,0,6,1)),"-")</f>
        <v>-</v>
      </c>
      <c r="I476" s="71" t="str">
        <f ca="1">IFERROR(AVERAGE(OFFSET('DATOS REVISADOS'!$G$5,(((ROW()-9)*6)+6)+18,0,6,1)),"-")</f>
        <v>-</v>
      </c>
      <c r="J476" s="71" t="e">
        <f t="shared" ca="1" si="14"/>
        <v>#VALUE!</v>
      </c>
    </row>
    <row r="477" spans="1:10" x14ac:dyDescent="0.25">
      <c r="A477" s="69"/>
      <c r="B477" s="70">
        <f t="shared" si="15"/>
        <v>19.666666666667055</v>
      </c>
      <c r="C477" s="71" t="str">
        <f ca="1">IFERROR(AVERAGE(OFFSET('DATOS REVISADOS'!$C$5,(((ROW()-9)*6)+6)+18,0,6,1)),"-")</f>
        <v>-</v>
      </c>
      <c r="D477" s="71" t="str">
        <f ca="1">IFERROR(AVERAGE(OFFSET('DATOS REVISADOS'!$D$5,(((ROW()-9)*6)+6)+18,0,6,1)),"-")</f>
        <v>-</v>
      </c>
      <c r="E477" s="71" t="str">
        <f ca="1">IFERROR(AVERAGE(OFFSET('DATOS REVISADOS'!$E$5,(((ROW()-9)*6)+6)+18,0,6,1)),"-")</f>
        <v>-</v>
      </c>
      <c r="F477" s="62"/>
      <c r="G477" s="62"/>
      <c r="H477" s="71" t="str">
        <f ca="1">IFERROR(AVERAGE(OFFSET('DATOS REVISADOS'!$F$5,(((ROW()-9)*6)+6)+18,0,6,1)),"-")</f>
        <v>-</v>
      </c>
      <c r="I477" s="71" t="str">
        <f ca="1">IFERROR(AVERAGE(OFFSET('DATOS REVISADOS'!$G$5,(((ROW()-9)*6)+6)+18,0,6,1)),"-")</f>
        <v>-</v>
      </c>
      <c r="J477" s="71" t="e">
        <f t="shared" ca="1" si="14"/>
        <v>#VALUE!</v>
      </c>
    </row>
    <row r="478" spans="1:10" x14ac:dyDescent="0.25">
      <c r="A478" s="69"/>
      <c r="B478" s="70">
        <f t="shared" si="15"/>
        <v>19.708333333333723</v>
      </c>
      <c r="C478" s="71" t="str">
        <f ca="1">IFERROR(AVERAGE(OFFSET('DATOS REVISADOS'!$C$5,(((ROW()-9)*6)+6)+18,0,6,1)),"-")</f>
        <v>-</v>
      </c>
      <c r="D478" s="71" t="str">
        <f ca="1">IFERROR(AVERAGE(OFFSET('DATOS REVISADOS'!$D$5,(((ROW()-9)*6)+6)+18,0,6,1)),"-")</f>
        <v>-</v>
      </c>
      <c r="E478" s="71" t="str">
        <f ca="1">IFERROR(AVERAGE(OFFSET('DATOS REVISADOS'!$E$5,(((ROW()-9)*6)+6)+18,0,6,1)),"-")</f>
        <v>-</v>
      </c>
      <c r="F478" s="62"/>
      <c r="G478" s="62"/>
      <c r="H478" s="71" t="str">
        <f ca="1">IFERROR(AVERAGE(OFFSET('DATOS REVISADOS'!$F$5,(((ROW()-9)*6)+6)+18,0,6,1)),"-")</f>
        <v>-</v>
      </c>
      <c r="I478" s="71" t="str">
        <f ca="1">IFERROR(AVERAGE(OFFSET('DATOS REVISADOS'!$G$5,(((ROW()-9)*6)+6)+18,0,6,1)),"-")</f>
        <v>-</v>
      </c>
      <c r="J478" s="71" t="e">
        <f t="shared" ca="1" si="14"/>
        <v>#VALUE!</v>
      </c>
    </row>
    <row r="479" spans="1:10" x14ac:dyDescent="0.25">
      <c r="A479" s="69"/>
      <c r="B479" s="70">
        <f t="shared" si="15"/>
        <v>19.750000000000391</v>
      </c>
      <c r="C479" s="71" t="str">
        <f ca="1">IFERROR(AVERAGE(OFFSET('DATOS REVISADOS'!$C$5,(((ROW()-9)*6)+6)+18,0,6,1)),"-")</f>
        <v>-</v>
      </c>
      <c r="D479" s="71" t="str">
        <f ca="1">IFERROR(AVERAGE(OFFSET('DATOS REVISADOS'!$D$5,(((ROW()-9)*6)+6)+18,0,6,1)),"-")</f>
        <v>-</v>
      </c>
      <c r="E479" s="71" t="str">
        <f ca="1">IFERROR(AVERAGE(OFFSET('DATOS REVISADOS'!$E$5,(((ROW()-9)*6)+6)+18,0,6,1)),"-")</f>
        <v>-</v>
      </c>
      <c r="F479" s="62"/>
      <c r="G479" s="62"/>
      <c r="H479" s="71" t="str">
        <f ca="1">IFERROR(AVERAGE(OFFSET('DATOS REVISADOS'!$F$5,(((ROW()-9)*6)+6)+18,0,6,1)),"-")</f>
        <v>-</v>
      </c>
      <c r="I479" s="71" t="str">
        <f ca="1">IFERROR(AVERAGE(OFFSET('DATOS REVISADOS'!$G$5,(((ROW()-9)*6)+6)+18,0,6,1)),"-")</f>
        <v>-</v>
      </c>
      <c r="J479" s="71" t="e">
        <f t="shared" ca="1" si="14"/>
        <v>#VALUE!</v>
      </c>
    </row>
    <row r="480" spans="1:10" x14ac:dyDescent="0.25">
      <c r="A480" s="69"/>
      <c r="B480" s="70">
        <f t="shared" si="15"/>
        <v>19.791666666667059</v>
      </c>
      <c r="C480" s="71" t="str">
        <f ca="1">IFERROR(AVERAGE(OFFSET('DATOS REVISADOS'!$C$5,(((ROW()-9)*6)+6)+18,0,6,1)),"-")</f>
        <v>-</v>
      </c>
      <c r="D480" s="71" t="str">
        <f ca="1">IFERROR(AVERAGE(OFFSET('DATOS REVISADOS'!$D$5,(((ROW()-9)*6)+6)+18,0,6,1)),"-")</f>
        <v>-</v>
      </c>
      <c r="E480" s="71" t="str">
        <f ca="1">IFERROR(AVERAGE(OFFSET('DATOS REVISADOS'!$E$5,(((ROW()-9)*6)+6)+18,0,6,1)),"-")</f>
        <v>-</v>
      </c>
      <c r="F480" s="62"/>
      <c r="G480" s="62"/>
      <c r="H480" s="71" t="str">
        <f ca="1">IFERROR(AVERAGE(OFFSET('DATOS REVISADOS'!$F$5,(((ROW()-9)*6)+6)+18,0,6,1)),"-")</f>
        <v>-</v>
      </c>
      <c r="I480" s="71" t="str">
        <f ca="1">IFERROR(AVERAGE(OFFSET('DATOS REVISADOS'!$G$5,(((ROW()-9)*6)+6)+18,0,6,1)),"-")</f>
        <v>-</v>
      </c>
      <c r="J480" s="71" t="e">
        <f t="shared" ca="1" si="14"/>
        <v>#VALUE!</v>
      </c>
    </row>
    <row r="481" spans="1:10" x14ac:dyDescent="0.25">
      <c r="A481" s="69"/>
      <c r="B481" s="70">
        <f t="shared" si="15"/>
        <v>19.833333333333727</v>
      </c>
      <c r="C481" s="71" t="str">
        <f ca="1">IFERROR(AVERAGE(OFFSET('DATOS REVISADOS'!$C$5,(((ROW()-9)*6)+6)+18,0,6,1)),"-")</f>
        <v>-</v>
      </c>
      <c r="D481" s="71" t="str">
        <f ca="1">IFERROR(AVERAGE(OFFSET('DATOS REVISADOS'!$D$5,(((ROW()-9)*6)+6)+18,0,6,1)),"-")</f>
        <v>-</v>
      </c>
      <c r="E481" s="71" t="str">
        <f ca="1">IFERROR(AVERAGE(OFFSET('DATOS REVISADOS'!$E$5,(((ROW()-9)*6)+6)+18,0,6,1)),"-")</f>
        <v>-</v>
      </c>
      <c r="F481" s="62"/>
      <c r="G481" s="62"/>
      <c r="H481" s="71" t="str">
        <f ca="1">IFERROR(AVERAGE(OFFSET('DATOS REVISADOS'!$F$5,(((ROW()-9)*6)+6)+18,0,6,1)),"-")</f>
        <v>-</v>
      </c>
      <c r="I481" s="71" t="str">
        <f ca="1">IFERROR(AVERAGE(OFFSET('DATOS REVISADOS'!$G$5,(((ROW()-9)*6)+6)+18,0,6,1)),"-")</f>
        <v>-</v>
      </c>
      <c r="J481" s="71" t="e">
        <f t="shared" ca="1" si="14"/>
        <v>#VALUE!</v>
      </c>
    </row>
    <row r="482" spans="1:10" x14ac:dyDescent="0.25">
      <c r="A482" s="69"/>
      <c r="B482" s="70">
        <f t="shared" si="15"/>
        <v>19.875000000000394</v>
      </c>
      <c r="C482" s="71" t="str">
        <f ca="1">IFERROR(AVERAGE(OFFSET('DATOS REVISADOS'!$C$5,(((ROW()-9)*6)+6)+18,0,6,1)),"-")</f>
        <v>-</v>
      </c>
      <c r="D482" s="71" t="str">
        <f ca="1">IFERROR(AVERAGE(OFFSET('DATOS REVISADOS'!$D$5,(((ROW()-9)*6)+6)+18,0,6,1)),"-")</f>
        <v>-</v>
      </c>
      <c r="E482" s="71" t="str">
        <f ca="1">IFERROR(AVERAGE(OFFSET('DATOS REVISADOS'!$E$5,(((ROW()-9)*6)+6)+18,0,6,1)),"-")</f>
        <v>-</v>
      </c>
      <c r="F482" s="62"/>
      <c r="G482" s="62"/>
      <c r="H482" s="71" t="str">
        <f ca="1">IFERROR(AVERAGE(OFFSET('DATOS REVISADOS'!$F$5,(((ROW()-9)*6)+6)+18,0,6,1)),"-")</f>
        <v>-</v>
      </c>
      <c r="I482" s="71" t="str">
        <f ca="1">IFERROR(AVERAGE(OFFSET('DATOS REVISADOS'!$G$5,(((ROW()-9)*6)+6)+18,0,6,1)),"-")</f>
        <v>-</v>
      </c>
      <c r="J482" s="71" t="e">
        <f t="shared" ca="1" si="14"/>
        <v>#VALUE!</v>
      </c>
    </row>
    <row r="483" spans="1:10" x14ac:dyDescent="0.25">
      <c r="A483" s="69"/>
      <c r="B483" s="70">
        <f t="shared" si="15"/>
        <v>19.916666666667062</v>
      </c>
      <c r="C483" s="71" t="str">
        <f ca="1">IFERROR(AVERAGE(OFFSET('DATOS REVISADOS'!$C$5,(((ROW()-9)*6)+6)+18,0,6,1)),"-")</f>
        <v>-</v>
      </c>
      <c r="D483" s="71" t="str">
        <f ca="1">IFERROR(AVERAGE(OFFSET('DATOS REVISADOS'!$D$5,(((ROW()-9)*6)+6)+18,0,6,1)),"-")</f>
        <v>-</v>
      </c>
      <c r="E483" s="71" t="str">
        <f ca="1">IFERROR(AVERAGE(OFFSET('DATOS REVISADOS'!$E$5,(((ROW()-9)*6)+6)+18,0,6,1)),"-")</f>
        <v>-</v>
      </c>
      <c r="F483" s="62"/>
      <c r="G483" s="62"/>
      <c r="H483" s="71" t="str">
        <f ca="1">IFERROR(AVERAGE(OFFSET('DATOS REVISADOS'!$F$5,(((ROW()-9)*6)+6)+18,0,6,1)),"-")</f>
        <v>-</v>
      </c>
      <c r="I483" s="71" t="str">
        <f ca="1">IFERROR(AVERAGE(OFFSET('DATOS REVISADOS'!$G$5,(((ROW()-9)*6)+6)+18,0,6,1)),"-")</f>
        <v>-</v>
      </c>
      <c r="J483" s="71" t="e">
        <f t="shared" ca="1" si="14"/>
        <v>#VALUE!</v>
      </c>
    </row>
    <row r="484" spans="1:10" x14ac:dyDescent="0.25">
      <c r="A484" s="69"/>
      <c r="B484" s="70">
        <f t="shared" si="15"/>
        <v>19.95833333333373</v>
      </c>
      <c r="C484" s="71" t="str">
        <f ca="1">IFERROR(AVERAGE(OFFSET('DATOS REVISADOS'!$C$5,(((ROW()-9)*6)+6)+18,0,6,1)),"-")</f>
        <v>-</v>
      </c>
      <c r="D484" s="71" t="str">
        <f ca="1">IFERROR(AVERAGE(OFFSET('DATOS REVISADOS'!$D$5,(((ROW()-9)*6)+6)+18,0,6,1)),"-")</f>
        <v>-</v>
      </c>
      <c r="E484" s="71" t="str">
        <f ca="1">IFERROR(AVERAGE(OFFSET('DATOS REVISADOS'!$E$5,(((ROW()-9)*6)+6)+18,0,6,1)),"-")</f>
        <v>-</v>
      </c>
      <c r="F484" s="62"/>
      <c r="G484" s="62"/>
      <c r="H484" s="71" t="str">
        <f ca="1">IFERROR(AVERAGE(OFFSET('DATOS REVISADOS'!$F$5,(((ROW()-9)*6)+6)+18,0,6,1)),"-")</f>
        <v>-</v>
      </c>
      <c r="I484" s="71" t="str">
        <f ca="1">IFERROR(AVERAGE(OFFSET('DATOS REVISADOS'!$G$5,(((ROW()-9)*6)+6)+18,0,6,1)),"-")</f>
        <v>-</v>
      </c>
      <c r="J484" s="71" t="e">
        <f t="shared" ca="1" si="14"/>
        <v>#VALUE!</v>
      </c>
    </row>
    <row r="485" spans="1:10" x14ac:dyDescent="0.25">
      <c r="A485" s="69"/>
      <c r="B485" s="70">
        <f t="shared" si="15"/>
        <v>20.000000000000398</v>
      </c>
      <c r="C485" s="71" t="str">
        <f ca="1">IFERROR(AVERAGE(OFFSET('DATOS REVISADOS'!$C$5,(((ROW()-9)*6)+6)+18,0,6,1)),"-")</f>
        <v>-</v>
      </c>
      <c r="D485" s="71" t="str">
        <f ca="1">IFERROR(AVERAGE(OFFSET('DATOS REVISADOS'!$D$5,(((ROW()-9)*6)+6)+18,0,6,1)),"-")</f>
        <v>-</v>
      </c>
      <c r="E485" s="71" t="str">
        <f ca="1">IFERROR(AVERAGE(OFFSET('DATOS REVISADOS'!$E$5,(((ROW()-9)*6)+6)+18,0,6,1)),"-")</f>
        <v>-</v>
      </c>
      <c r="F485" s="62"/>
      <c r="G485" s="62"/>
      <c r="H485" s="71" t="str">
        <f ca="1">IFERROR(AVERAGE(OFFSET('DATOS REVISADOS'!$F$5,(((ROW()-9)*6)+6)+18,0,6,1)),"-")</f>
        <v>-</v>
      </c>
      <c r="I485" s="71" t="str">
        <f ca="1">IFERROR(AVERAGE(OFFSET('DATOS REVISADOS'!$G$5,(((ROW()-9)*6)+6)+18,0,6,1)),"-")</f>
        <v>-</v>
      </c>
      <c r="J485" s="71" t="e">
        <f t="shared" ca="1" si="14"/>
        <v>#VALUE!</v>
      </c>
    </row>
    <row r="486" spans="1:10" x14ac:dyDescent="0.25">
      <c r="A486" s="69"/>
      <c r="B486" s="70">
        <f t="shared" si="15"/>
        <v>20.041666666667066</v>
      </c>
      <c r="C486" s="71" t="str">
        <f ca="1">IFERROR(AVERAGE(OFFSET('DATOS REVISADOS'!$C$5,(((ROW()-9)*6)+6)+18,0,6,1)),"-")</f>
        <v>-</v>
      </c>
      <c r="D486" s="71" t="str">
        <f ca="1">IFERROR(AVERAGE(OFFSET('DATOS REVISADOS'!$D$5,(((ROW()-9)*6)+6)+18,0,6,1)),"-")</f>
        <v>-</v>
      </c>
      <c r="E486" s="71" t="str">
        <f ca="1">IFERROR(AVERAGE(OFFSET('DATOS REVISADOS'!$E$5,(((ROW()-9)*6)+6)+18,0,6,1)),"-")</f>
        <v>-</v>
      </c>
      <c r="F486" s="62"/>
      <c r="G486" s="62"/>
      <c r="H486" s="71" t="str">
        <f ca="1">IFERROR(AVERAGE(OFFSET('DATOS REVISADOS'!$F$5,(((ROW()-9)*6)+6)+18,0,6,1)),"-")</f>
        <v>-</v>
      </c>
      <c r="I486" s="71" t="str">
        <f ca="1">IFERROR(AVERAGE(OFFSET('DATOS REVISADOS'!$G$5,(((ROW()-9)*6)+6)+18,0,6,1)),"-")</f>
        <v>-</v>
      </c>
      <c r="J486" s="71" t="e">
        <f t="shared" ca="1" si="14"/>
        <v>#VALUE!</v>
      </c>
    </row>
    <row r="487" spans="1:10" x14ac:dyDescent="0.25">
      <c r="A487" s="69"/>
      <c r="B487" s="70">
        <f t="shared" si="15"/>
        <v>20.083333333333734</v>
      </c>
      <c r="C487" s="71" t="str">
        <f ca="1">IFERROR(AVERAGE(OFFSET('DATOS REVISADOS'!$C$5,(((ROW()-9)*6)+6)+18,0,6,1)),"-")</f>
        <v>-</v>
      </c>
      <c r="D487" s="71" t="str">
        <f ca="1">IFERROR(AVERAGE(OFFSET('DATOS REVISADOS'!$D$5,(((ROW()-9)*6)+6)+18,0,6,1)),"-")</f>
        <v>-</v>
      </c>
      <c r="E487" s="71" t="str">
        <f ca="1">IFERROR(AVERAGE(OFFSET('DATOS REVISADOS'!$E$5,(((ROW()-9)*6)+6)+18,0,6,1)),"-")</f>
        <v>-</v>
      </c>
      <c r="F487" s="62"/>
      <c r="G487" s="62"/>
      <c r="H487" s="71" t="str">
        <f ca="1">IFERROR(AVERAGE(OFFSET('DATOS REVISADOS'!$F$5,(((ROW()-9)*6)+6)+18,0,6,1)),"-")</f>
        <v>-</v>
      </c>
      <c r="I487" s="71" t="str">
        <f ca="1">IFERROR(AVERAGE(OFFSET('DATOS REVISADOS'!$G$5,(((ROW()-9)*6)+6)+18,0,6,1)),"-")</f>
        <v>-</v>
      </c>
      <c r="J487" s="71" t="e">
        <f t="shared" ca="1" si="14"/>
        <v>#VALUE!</v>
      </c>
    </row>
    <row r="488" spans="1:10" x14ac:dyDescent="0.25">
      <c r="A488" s="69"/>
      <c r="B488" s="70">
        <f t="shared" si="15"/>
        <v>20.125000000000401</v>
      </c>
      <c r="C488" s="71" t="str">
        <f ca="1">IFERROR(AVERAGE(OFFSET('DATOS REVISADOS'!$C$5,(((ROW()-9)*6)+6)+18,0,6,1)),"-")</f>
        <v>-</v>
      </c>
      <c r="D488" s="71" t="str">
        <f ca="1">IFERROR(AVERAGE(OFFSET('DATOS REVISADOS'!$D$5,(((ROW()-9)*6)+6)+18,0,6,1)),"-")</f>
        <v>-</v>
      </c>
      <c r="E488" s="71" t="str">
        <f ca="1">IFERROR(AVERAGE(OFFSET('DATOS REVISADOS'!$E$5,(((ROW()-9)*6)+6)+18,0,6,1)),"-")</f>
        <v>-</v>
      </c>
      <c r="F488" s="62"/>
      <c r="G488" s="62"/>
      <c r="H488" s="71" t="str">
        <f ca="1">IFERROR(AVERAGE(OFFSET('DATOS REVISADOS'!$F$5,(((ROW()-9)*6)+6)+18,0,6,1)),"-")</f>
        <v>-</v>
      </c>
      <c r="I488" s="71" t="str">
        <f ca="1">IFERROR(AVERAGE(OFFSET('DATOS REVISADOS'!$G$5,(((ROW()-9)*6)+6)+18,0,6,1)),"-")</f>
        <v>-</v>
      </c>
      <c r="J488" s="71" t="e">
        <f t="shared" ca="1" si="14"/>
        <v>#VALUE!</v>
      </c>
    </row>
    <row r="489" spans="1:10" x14ac:dyDescent="0.25">
      <c r="A489" s="69"/>
      <c r="B489" s="70">
        <f t="shared" si="15"/>
        <v>20.166666666667069</v>
      </c>
      <c r="C489" s="71" t="str">
        <f ca="1">IFERROR(AVERAGE(OFFSET('DATOS REVISADOS'!$C$5,(((ROW()-9)*6)+6)+18,0,6,1)),"-")</f>
        <v>-</v>
      </c>
      <c r="D489" s="71" t="str">
        <f ca="1">IFERROR(AVERAGE(OFFSET('DATOS REVISADOS'!$D$5,(((ROW()-9)*6)+6)+18,0,6,1)),"-")</f>
        <v>-</v>
      </c>
      <c r="E489" s="71" t="str">
        <f ca="1">IFERROR(AVERAGE(OFFSET('DATOS REVISADOS'!$E$5,(((ROW()-9)*6)+6)+18,0,6,1)),"-")</f>
        <v>-</v>
      </c>
      <c r="F489" s="62"/>
      <c r="G489" s="62"/>
      <c r="H489" s="71" t="str">
        <f ca="1">IFERROR(AVERAGE(OFFSET('DATOS REVISADOS'!$F$5,(((ROW()-9)*6)+6)+18,0,6,1)),"-")</f>
        <v>-</v>
      </c>
      <c r="I489" s="71" t="str">
        <f ca="1">IFERROR(AVERAGE(OFFSET('DATOS REVISADOS'!$G$5,(((ROW()-9)*6)+6)+18,0,6,1)),"-")</f>
        <v>-</v>
      </c>
      <c r="J489" s="71" t="e">
        <f t="shared" ca="1" si="14"/>
        <v>#VALUE!</v>
      </c>
    </row>
    <row r="490" spans="1:10" x14ac:dyDescent="0.25">
      <c r="A490" s="69"/>
      <c r="B490" s="70">
        <f t="shared" si="15"/>
        <v>20.208333333333737</v>
      </c>
      <c r="C490" s="71" t="str">
        <f ca="1">IFERROR(AVERAGE(OFFSET('DATOS REVISADOS'!$C$5,(((ROW()-9)*6)+6)+18,0,6,1)),"-")</f>
        <v>-</v>
      </c>
      <c r="D490" s="71" t="str">
        <f ca="1">IFERROR(AVERAGE(OFFSET('DATOS REVISADOS'!$D$5,(((ROW()-9)*6)+6)+18,0,6,1)),"-")</f>
        <v>-</v>
      </c>
      <c r="E490" s="71" t="str">
        <f ca="1">IFERROR(AVERAGE(OFFSET('DATOS REVISADOS'!$E$5,(((ROW()-9)*6)+6)+18,0,6,1)),"-")</f>
        <v>-</v>
      </c>
      <c r="F490" s="62"/>
      <c r="G490" s="62"/>
      <c r="H490" s="71" t="str">
        <f ca="1">IFERROR(AVERAGE(OFFSET('DATOS REVISADOS'!$F$5,(((ROW()-9)*6)+6)+18,0,6,1)),"-")</f>
        <v>-</v>
      </c>
      <c r="I490" s="71" t="str">
        <f ca="1">IFERROR(AVERAGE(OFFSET('DATOS REVISADOS'!$G$5,(((ROW()-9)*6)+6)+18,0,6,1)),"-")</f>
        <v>-</v>
      </c>
      <c r="J490" s="71" t="e">
        <f t="shared" ca="1" si="14"/>
        <v>#VALUE!</v>
      </c>
    </row>
    <row r="491" spans="1:10" x14ac:dyDescent="0.25">
      <c r="A491" s="69"/>
      <c r="B491" s="70">
        <f t="shared" si="15"/>
        <v>20.250000000000405</v>
      </c>
      <c r="C491" s="71" t="str">
        <f ca="1">IFERROR(AVERAGE(OFFSET('DATOS REVISADOS'!$C$5,(((ROW()-9)*6)+6)+18,0,6,1)),"-")</f>
        <v>-</v>
      </c>
      <c r="D491" s="71" t="str">
        <f ca="1">IFERROR(AVERAGE(OFFSET('DATOS REVISADOS'!$D$5,(((ROW()-9)*6)+6)+18,0,6,1)),"-")</f>
        <v>-</v>
      </c>
      <c r="E491" s="71" t="str">
        <f ca="1">IFERROR(AVERAGE(OFFSET('DATOS REVISADOS'!$E$5,(((ROW()-9)*6)+6)+18,0,6,1)),"-")</f>
        <v>-</v>
      </c>
      <c r="F491" s="62"/>
      <c r="G491" s="62"/>
      <c r="H491" s="71" t="str">
        <f ca="1">IFERROR(AVERAGE(OFFSET('DATOS REVISADOS'!$F$5,(((ROW()-9)*6)+6)+18,0,6,1)),"-")</f>
        <v>-</v>
      </c>
      <c r="I491" s="71" t="str">
        <f ca="1">IFERROR(AVERAGE(OFFSET('DATOS REVISADOS'!$G$5,(((ROW()-9)*6)+6)+18,0,6,1)),"-")</f>
        <v>-</v>
      </c>
      <c r="J491" s="71" t="e">
        <f t="shared" ca="1" si="14"/>
        <v>#VALUE!</v>
      </c>
    </row>
    <row r="492" spans="1:10" x14ac:dyDescent="0.25">
      <c r="A492" s="69"/>
      <c r="B492" s="70">
        <f t="shared" si="15"/>
        <v>20.291666666667073</v>
      </c>
      <c r="C492" s="71" t="str">
        <f ca="1">IFERROR(AVERAGE(OFFSET('DATOS REVISADOS'!$C$5,(((ROW()-9)*6)+6)+18,0,6,1)),"-")</f>
        <v>-</v>
      </c>
      <c r="D492" s="71" t="str">
        <f ca="1">IFERROR(AVERAGE(OFFSET('DATOS REVISADOS'!$D$5,(((ROW()-9)*6)+6)+18,0,6,1)),"-")</f>
        <v>-</v>
      </c>
      <c r="E492" s="71" t="str">
        <f ca="1">IFERROR(AVERAGE(OFFSET('DATOS REVISADOS'!$E$5,(((ROW()-9)*6)+6)+18,0,6,1)),"-")</f>
        <v>-</v>
      </c>
      <c r="F492" s="62"/>
      <c r="G492" s="62"/>
      <c r="H492" s="71" t="str">
        <f ca="1">IFERROR(AVERAGE(OFFSET('DATOS REVISADOS'!$F$5,(((ROW()-9)*6)+6)+18,0,6,1)),"-")</f>
        <v>-</v>
      </c>
      <c r="I492" s="71" t="str">
        <f ca="1">IFERROR(AVERAGE(OFFSET('DATOS REVISADOS'!$G$5,(((ROW()-9)*6)+6)+18,0,6,1)),"-")</f>
        <v>-</v>
      </c>
      <c r="J492" s="71" t="e">
        <f t="shared" ca="1" si="14"/>
        <v>#VALUE!</v>
      </c>
    </row>
    <row r="493" spans="1:10" x14ac:dyDescent="0.25">
      <c r="A493" s="69"/>
      <c r="B493" s="70">
        <f t="shared" si="15"/>
        <v>20.333333333333741</v>
      </c>
      <c r="C493" s="71" t="str">
        <f ca="1">IFERROR(AVERAGE(OFFSET('DATOS REVISADOS'!$C$5,(((ROW()-9)*6)+6)+18,0,6,1)),"-")</f>
        <v>-</v>
      </c>
      <c r="D493" s="71" t="str">
        <f ca="1">IFERROR(AVERAGE(OFFSET('DATOS REVISADOS'!$D$5,(((ROW()-9)*6)+6)+18,0,6,1)),"-")</f>
        <v>-</v>
      </c>
      <c r="E493" s="71" t="str">
        <f ca="1">IFERROR(AVERAGE(OFFSET('DATOS REVISADOS'!$E$5,(((ROW()-9)*6)+6)+18,0,6,1)),"-")</f>
        <v>-</v>
      </c>
      <c r="F493" s="62"/>
      <c r="G493" s="62"/>
      <c r="H493" s="71" t="str">
        <f ca="1">IFERROR(AVERAGE(OFFSET('DATOS REVISADOS'!$F$5,(((ROW()-9)*6)+6)+18,0,6,1)),"-")</f>
        <v>-</v>
      </c>
      <c r="I493" s="71" t="str">
        <f ca="1">IFERROR(AVERAGE(OFFSET('DATOS REVISADOS'!$G$5,(((ROW()-9)*6)+6)+18,0,6,1)),"-")</f>
        <v>-</v>
      </c>
      <c r="J493" s="71" t="e">
        <f t="shared" ca="1" si="14"/>
        <v>#VALUE!</v>
      </c>
    </row>
    <row r="494" spans="1:10" x14ac:dyDescent="0.25">
      <c r="A494" s="69"/>
      <c r="B494" s="70">
        <f t="shared" si="15"/>
        <v>20.375000000000409</v>
      </c>
      <c r="C494" s="71" t="str">
        <f ca="1">IFERROR(AVERAGE(OFFSET('DATOS REVISADOS'!$C$5,(((ROW()-9)*6)+6)+18,0,6,1)),"-")</f>
        <v>-</v>
      </c>
      <c r="D494" s="71" t="str">
        <f ca="1">IFERROR(AVERAGE(OFFSET('DATOS REVISADOS'!$D$5,(((ROW()-9)*6)+6)+18,0,6,1)),"-")</f>
        <v>-</v>
      </c>
      <c r="E494" s="71" t="str">
        <f ca="1">IFERROR(AVERAGE(OFFSET('DATOS REVISADOS'!$E$5,(((ROW()-9)*6)+6)+18,0,6,1)),"-")</f>
        <v>-</v>
      </c>
      <c r="F494" s="62"/>
      <c r="G494" s="62"/>
      <c r="H494" s="71" t="str">
        <f ca="1">IFERROR(AVERAGE(OFFSET('DATOS REVISADOS'!$F$5,(((ROW()-9)*6)+6)+18,0,6,1)),"-")</f>
        <v>-</v>
      </c>
      <c r="I494" s="71" t="str">
        <f ca="1">IFERROR(AVERAGE(OFFSET('DATOS REVISADOS'!$G$5,(((ROW()-9)*6)+6)+18,0,6,1)),"-")</f>
        <v>-</v>
      </c>
      <c r="J494" s="71" t="e">
        <f t="shared" ca="1" si="14"/>
        <v>#VALUE!</v>
      </c>
    </row>
    <row r="495" spans="1:10" x14ac:dyDescent="0.25">
      <c r="A495" s="69"/>
      <c r="B495" s="70">
        <f t="shared" si="15"/>
        <v>20.416666666667076</v>
      </c>
      <c r="C495" s="71" t="str">
        <f ca="1">IFERROR(AVERAGE(OFFSET('DATOS REVISADOS'!$C$5,(((ROW()-9)*6)+6)+18,0,6,1)),"-")</f>
        <v>-</v>
      </c>
      <c r="D495" s="71" t="str">
        <f ca="1">IFERROR(AVERAGE(OFFSET('DATOS REVISADOS'!$D$5,(((ROW()-9)*6)+6)+18,0,6,1)),"-")</f>
        <v>-</v>
      </c>
      <c r="E495" s="71" t="str">
        <f ca="1">IFERROR(AVERAGE(OFFSET('DATOS REVISADOS'!$E$5,(((ROW()-9)*6)+6)+18,0,6,1)),"-")</f>
        <v>-</v>
      </c>
      <c r="F495" s="62"/>
      <c r="G495" s="62"/>
      <c r="H495" s="71" t="str">
        <f ca="1">IFERROR(AVERAGE(OFFSET('DATOS REVISADOS'!$F$5,(((ROW()-9)*6)+6)+18,0,6,1)),"-")</f>
        <v>-</v>
      </c>
      <c r="I495" s="71" t="str">
        <f ca="1">IFERROR(AVERAGE(OFFSET('DATOS REVISADOS'!$G$5,(((ROW()-9)*6)+6)+18,0,6,1)),"-")</f>
        <v>-</v>
      </c>
      <c r="J495" s="71" t="e">
        <f t="shared" ca="1" si="14"/>
        <v>#VALUE!</v>
      </c>
    </row>
    <row r="496" spans="1:10" x14ac:dyDescent="0.25">
      <c r="A496" s="69"/>
      <c r="B496" s="70">
        <f t="shared" si="15"/>
        <v>20.458333333333744</v>
      </c>
      <c r="C496" s="71" t="str">
        <f ca="1">IFERROR(AVERAGE(OFFSET('DATOS REVISADOS'!$C$5,(((ROW()-9)*6)+6)+18,0,6,1)),"-")</f>
        <v>-</v>
      </c>
      <c r="D496" s="71" t="str">
        <f ca="1">IFERROR(AVERAGE(OFFSET('DATOS REVISADOS'!$D$5,(((ROW()-9)*6)+6)+18,0,6,1)),"-")</f>
        <v>-</v>
      </c>
      <c r="E496" s="71" t="str">
        <f ca="1">IFERROR(AVERAGE(OFFSET('DATOS REVISADOS'!$E$5,(((ROW()-9)*6)+6)+18,0,6,1)),"-")</f>
        <v>-</v>
      </c>
      <c r="F496" s="62"/>
      <c r="G496" s="62"/>
      <c r="H496" s="71" t="str">
        <f ca="1">IFERROR(AVERAGE(OFFSET('DATOS REVISADOS'!$F$5,(((ROW()-9)*6)+6)+18,0,6,1)),"-")</f>
        <v>-</v>
      </c>
      <c r="I496" s="71" t="str">
        <f ca="1">IFERROR(AVERAGE(OFFSET('DATOS REVISADOS'!$G$5,(((ROW()-9)*6)+6)+18,0,6,1)),"-")</f>
        <v>-</v>
      </c>
      <c r="J496" s="71" t="e">
        <f t="shared" ca="1" si="14"/>
        <v>#VALUE!</v>
      </c>
    </row>
    <row r="497" spans="1:10" x14ac:dyDescent="0.25">
      <c r="A497" s="69"/>
      <c r="B497" s="70">
        <f t="shared" si="15"/>
        <v>20.500000000000412</v>
      </c>
      <c r="C497" s="71" t="str">
        <f ca="1">IFERROR(AVERAGE(OFFSET('DATOS REVISADOS'!$C$5,(((ROW()-9)*6)+6)+18,0,6,1)),"-")</f>
        <v>-</v>
      </c>
      <c r="D497" s="71" t="str">
        <f ca="1">IFERROR(AVERAGE(OFFSET('DATOS REVISADOS'!$D$5,(((ROW()-9)*6)+6)+18,0,6,1)),"-")</f>
        <v>-</v>
      </c>
      <c r="E497" s="71" t="str">
        <f ca="1">IFERROR(AVERAGE(OFFSET('DATOS REVISADOS'!$E$5,(((ROW()-9)*6)+6)+18,0,6,1)),"-")</f>
        <v>-</v>
      </c>
      <c r="F497" s="62"/>
      <c r="G497" s="62"/>
      <c r="H497" s="71" t="str">
        <f ca="1">IFERROR(AVERAGE(OFFSET('DATOS REVISADOS'!$F$5,(((ROW()-9)*6)+6)+18,0,6,1)),"-")</f>
        <v>-</v>
      </c>
      <c r="I497" s="71" t="str">
        <f ca="1">IFERROR(AVERAGE(OFFSET('DATOS REVISADOS'!$G$5,(((ROW()-9)*6)+6)+18,0,6,1)),"-")</f>
        <v>-</v>
      </c>
      <c r="J497" s="71" t="e">
        <f t="shared" ca="1" si="14"/>
        <v>#VALUE!</v>
      </c>
    </row>
    <row r="498" spans="1:10" x14ac:dyDescent="0.25">
      <c r="A498" s="69"/>
      <c r="B498" s="70">
        <f t="shared" si="15"/>
        <v>20.54166666666708</v>
      </c>
      <c r="C498" s="71" t="str">
        <f ca="1">IFERROR(AVERAGE(OFFSET('DATOS REVISADOS'!$C$5,(((ROW()-9)*6)+6)+18,0,6,1)),"-")</f>
        <v>-</v>
      </c>
      <c r="D498" s="71" t="str">
        <f ca="1">IFERROR(AVERAGE(OFFSET('DATOS REVISADOS'!$D$5,(((ROW()-9)*6)+6)+18,0,6,1)),"-")</f>
        <v>-</v>
      </c>
      <c r="E498" s="71" t="str">
        <f ca="1">IFERROR(AVERAGE(OFFSET('DATOS REVISADOS'!$E$5,(((ROW()-9)*6)+6)+18,0,6,1)),"-")</f>
        <v>-</v>
      </c>
      <c r="F498" s="62"/>
      <c r="G498" s="62"/>
      <c r="H498" s="71" t="str">
        <f ca="1">IFERROR(AVERAGE(OFFSET('DATOS REVISADOS'!$F$5,(((ROW()-9)*6)+6)+18,0,6,1)),"-")</f>
        <v>-</v>
      </c>
      <c r="I498" s="71" t="str">
        <f ca="1">IFERROR(AVERAGE(OFFSET('DATOS REVISADOS'!$G$5,(((ROW()-9)*6)+6)+18,0,6,1)),"-")</f>
        <v>-</v>
      </c>
      <c r="J498" s="71" t="e">
        <f t="shared" ca="1" si="14"/>
        <v>#VALUE!</v>
      </c>
    </row>
    <row r="499" spans="1:10" x14ac:dyDescent="0.25">
      <c r="A499" s="69"/>
      <c r="B499" s="70">
        <f t="shared" si="15"/>
        <v>20.583333333333748</v>
      </c>
      <c r="C499" s="71" t="str">
        <f ca="1">IFERROR(AVERAGE(OFFSET('DATOS REVISADOS'!$C$5,(((ROW()-9)*6)+6)+18,0,6,1)),"-")</f>
        <v>-</v>
      </c>
      <c r="D499" s="71" t="str">
        <f ca="1">IFERROR(AVERAGE(OFFSET('DATOS REVISADOS'!$D$5,(((ROW()-9)*6)+6)+18,0,6,1)),"-")</f>
        <v>-</v>
      </c>
      <c r="E499" s="71" t="str">
        <f ca="1">IFERROR(AVERAGE(OFFSET('DATOS REVISADOS'!$E$5,(((ROW()-9)*6)+6)+18,0,6,1)),"-")</f>
        <v>-</v>
      </c>
      <c r="F499" s="62"/>
      <c r="G499" s="62"/>
      <c r="H499" s="71" t="str">
        <f ca="1">IFERROR(AVERAGE(OFFSET('DATOS REVISADOS'!$F$5,(((ROW()-9)*6)+6)+18,0,6,1)),"-")</f>
        <v>-</v>
      </c>
      <c r="I499" s="71" t="str">
        <f ca="1">IFERROR(AVERAGE(OFFSET('DATOS REVISADOS'!$G$5,(((ROW()-9)*6)+6)+18,0,6,1)),"-")</f>
        <v>-</v>
      </c>
      <c r="J499" s="71" t="e">
        <f t="shared" ca="1" si="14"/>
        <v>#VALUE!</v>
      </c>
    </row>
    <row r="500" spans="1:10" x14ac:dyDescent="0.25">
      <c r="A500" s="69"/>
      <c r="B500" s="70">
        <f t="shared" si="15"/>
        <v>20.625000000000416</v>
      </c>
      <c r="C500" s="71" t="str">
        <f ca="1">IFERROR(AVERAGE(OFFSET('DATOS REVISADOS'!$C$5,(((ROW()-9)*6)+6)+18,0,6,1)),"-")</f>
        <v>-</v>
      </c>
      <c r="D500" s="71" t="str">
        <f ca="1">IFERROR(AVERAGE(OFFSET('DATOS REVISADOS'!$D$5,(((ROW()-9)*6)+6)+18,0,6,1)),"-")</f>
        <v>-</v>
      </c>
      <c r="E500" s="71" t="str">
        <f ca="1">IFERROR(AVERAGE(OFFSET('DATOS REVISADOS'!$E$5,(((ROW()-9)*6)+6)+18,0,6,1)),"-")</f>
        <v>-</v>
      </c>
      <c r="F500" s="62"/>
      <c r="G500" s="62"/>
      <c r="H500" s="71" t="str">
        <f ca="1">IFERROR(AVERAGE(OFFSET('DATOS REVISADOS'!$F$5,(((ROW()-9)*6)+6)+18,0,6,1)),"-")</f>
        <v>-</v>
      </c>
      <c r="I500" s="71" t="str">
        <f ca="1">IFERROR(AVERAGE(OFFSET('DATOS REVISADOS'!$G$5,(((ROW()-9)*6)+6)+18,0,6,1)),"-")</f>
        <v>-</v>
      </c>
      <c r="J500" s="71" t="e">
        <f t="shared" ca="1" si="14"/>
        <v>#VALUE!</v>
      </c>
    </row>
    <row r="501" spans="1:10" x14ac:dyDescent="0.25">
      <c r="A501" s="69"/>
      <c r="B501" s="70">
        <f t="shared" si="15"/>
        <v>20.666666666667084</v>
      </c>
      <c r="C501" s="71" t="str">
        <f ca="1">IFERROR(AVERAGE(OFFSET('DATOS REVISADOS'!$C$5,(((ROW()-9)*6)+6)+18,0,6,1)),"-")</f>
        <v>-</v>
      </c>
      <c r="D501" s="71" t="str">
        <f ca="1">IFERROR(AVERAGE(OFFSET('DATOS REVISADOS'!$D$5,(((ROW()-9)*6)+6)+18,0,6,1)),"-")</f>
        <v>-</v>
      </c>
      <c r="E501" s="71" t="str">
        <f ca="1">IFERROR(AVERAGE(OFFSET('DATOS REVISADOS'!$E$5,(((ROW()-9)*6)+6)+18,0,6,1)),"-")</f>
        <v>-</v>
      </c>
      <c r="F501" s="62"/>
      <c r="G501" s="62"/>
      <c r="H501" s="71" t="str">
        <f ca="1">IFERROR(AVERAGE(OFFSET('DATOS REVISADOS'!$F$5,(((ROW()-9)*6)+6)+18,0,6,1)),"-")</f>
        <v>-</v>
      </c>
      <c r="I501" s="71" t="str">
        <f ca="1">IFERROR(AVERAGE(OFFSET('DATOS REVISADOS'!$G$5,(((ROW()-9)*6)+6)+18,0,6,1)),"-")</f>
        <v>-</v>
      </c>
      <c r="J501" s="71" t="e">
        <f t="shared" ca="1" si="14"/>
        <v>#VALUE!</v>
      </c>
    </row>
    <row r="502" spans="1:10" x14ac:dyDescent="0.25">
      <c r="A502" s="69"/>
      <c r="B502" s="70">
        <f t="shared" si="15"/>
        <v>20.708333333333751</v>
      </c>
      <c r="C502" s="71" t="str">
        <f ca="1">IFERROR(AVERAGE(OFFSET('DATOS REVISADOS'!$C$5,(((ROW()-9)*6)+6)+18,0,6,1)),"-")</f>
        <v>-</v>
      </c>
      <c r="D502" s="71" t="str">
        <f ca="1">IFERROR(AVERAGE(OFFSET('DATOS REVISADOS'!$D$5,(((ROW()-9)*6)+6)+18,0,6,1)),"-")</f>
        <v>-</v>
      </c>
      <c r="E502" s="71" t="str">
        <f ca="1">IFERROR(AVERAGE(OFFSET('DATOS REVISADOS'!$E$5,(((ROW()-9)*6)+6)+18,0,6,1)),"-")</f>
        <v>-</v>
      </c>
      <c r="F502" s="62"/>
      <c r="G502" s="62"/>
      <c r="H502" s="71" t="str">
        <f ca="1">IFERROR(AVERAGE(OFFSET('DATOS REVISADOS'!$F$5,(((ROW()-9)*6)+6)+18,0,6,1)),"-")</f>
        <v>-</v>
      </c>
      <c r="I502" s="71" t="str">
        <f ca="1">IFERROR(AVERAGE(OFFSET('DATOS REVISADOS'!$G$5,(((ROW()-9)*6)+6)+18,0,6,1)),"-")</f>
        <v>-</v>
      </c>
      <c r="J502" s="71" t="e">
        <f t="shared" ca="1" si="14"/>
        <v>#VALUE!</v>
      </c>
    </row>
    <row r="503" spans="1:10" x14ac:dyDescent="0.25">
      <c r="A503" s="69"/>
      <c r="B503" s="70">
        <f t="shared" si="15"/>
        <v>20.750000000000419</v>
      </c>
      <c r="C503" s="71" t="str">
        <f ca="1">IFERROR(AVERAGE(OFFSET('DATOS REVISADOS'!$C$5,(((ROW()-9)*6)+6)+18,0,6,1)),"-")</f>
        <v>-</v>
      </c>
      <c r="D503" s="71" t="str">
        <f ca="1">IFERROR(AVERAGE(OFFSET('DATOS REVISADOS'!$D$5,(((ROW()-9)*6)+6)+18,0,6,1)),"-")</f>
        <v>-</v>
      </c>
      <c r="E503" s="71" t="str">
        <f ca="1">IFERROR(AVERAGE(OFFSET('DATOS REVISADOS'!$E$5,(((ROW()-9)*6)+6)+18,0,6,1)),"-")</f>
        <v>-</v>
      </c>
      <c r="F503" s="62"/>
      <c r="G503" s="62"/>
      <c r="H503" s="71" t="str">
        <f ca="1">IFERROR(AVERAGE(OFFSET('DATOS REVISADOS'!$F$5,(((ROW()-9)*6)+6)+18,0,6,1)),"-")</f>
        <v>-</v>
      </c>
      <c r="I503" s="71" t="str">
        <f ca="1">IFERROR(AVERAGE(OFFSET('DATOS REVISADOS'!$G$5,(((ROW()-9)*6)+6)+18,0,6,1)),"-")</f>
        <v>-</v>
      </c>
      <c r="J503" s="71" t="e">
        <f t="shared" ca="1" si="14"/>
        <v>#VALUE!</v>
      </c>
    </row>
    <row r="504" spans="1:10" x14ac:dyDescent="0.25">
      <c r="A504" s="69"/>
      <c r="B504" s="70">
        <f t="shared" si="15"/>
        <v>20.791666666667087</v>
      </c>
      <c r="C504" s="71" t="str">
        <f ca="1">IFERROR(AVERAGE(OFFSET('DATOS REVISADOS'!$C$5,(((ROW()-9)*6)+6)+18,0,6,1)),"-")</f>
        <v>-</v>
      </c>
      <c r="D504" s="71" t="str">
        <f ca="1">IFERROR(AVERAGE(OFFSET('DATOS REVISADOS'!$D$5,(((ROW()-9)*6)+6)+18,0,6,1)),"-")</f>
        <v>-</v>
      </c>
      <c r="E504" s="71" t="str">
        <f ca="1">IFERROR(AVERAGE(OFFSET('DATOS REVISADOS'!$E$5,(((ROW()-9)*6)+6)+18,0,6,1)),"-")</f>
        <v>-</v>
      </c>
      <c r="F504" s="62"/>
      <c r="G504" s="62"/>
      <c r="H504" s="71" t="str">
        <f ca="1">IFERROR(AVERAGE(OFFSET('DATOS REVISADOS'!$F$5,(((ROW()-9)*6)+6)+18,0,6,1)),"-")</f>
        <v>-</v>
      </c>
      <c r="I504" s="71" t="str">
        <f ca="1">IFERROR(AVERAGE(OFFSET('DATOS REVISADOS'!$G$5,(((ROW()-9)*6)+6)+18,0,6,1)),"-")</f>
        <v>-</v>
      </c>
      <c r="J504" s="71" t="e">
        <f t="shared" ca="1" si="14"/>
        <v>#VALUE!</v>
      </c>
    </row>
    <row r="505" spans="1:10" x14ac:dyDescent="0.25">
      <c r="A505" s="69"/>
      <c r="B505" s="70">
        <f t="shared" si="15"/>
        <v>20.833333333333755</v>
      </c>
      <c r="C505" s="71" t="str">
        <f ca="1">IFERROR(AVERAGE(OFFSET('DATOS REVISADOS'!$C$5,(((ROW()-9)*6)+6)+18,0,6,1)),"-")</f>
        <v>-</v>
      </c>
      <c r="D505" s="71" t="str">
        <f ca="1">IFERROR(AVERAGE(OFFSET('DATOS REVISADOS'!$D$5,(((ROW()-9)*6)+6)+18,0,6,1)),"-")</f>
        <v>-</v>
      </c>
      <c r="E505" s="71" t="str">
        <f ca="1">IFERROR(AVERAGE(OFFSET('DATOS REVISADOS'!$E$5,(((ROW()-9)*6)+6)+18,0,6,1)),"-")</f>
        <v>-</v>
      </c>
      <c r="F505" s="62"/>
      <c r="G505" s="62"/>
      <c r="H505" s="71" t="str">
        <f ca="1">IFERROR(AVERAGE(OFFSET('DATOS REVISADOS'!$F$5,(((ROW()-9)*6)+6)+18,0,6,1)),"-")</f>
        <v>-</v>
      </c>
      <c r="I505" s="71" t="str">
        <f ca="1">IFERROR(AVERAGE(OFFSET('DATOS REVISADOS'!$G$5,(((ROW()-9)*6)+6)+18,0,6,1)),"-")</f>
        <v>-</v>
      </c>
      <c r="J505" s="71" t="e">
        <f t="shared" ca="1" si="14"/>
        <v>#VALUE!</v>
      </c>
    </row>
    <row r="506" spans="1:10" x14ac:dyDescent="0.25">
      <c r="A506" s="69"/>
      <c r="B506" s="70">
        <f t="shared" si="15"/>
        <v>20.875000000000423</v>
      </c>
      <c r="C506" s="71" t="str">
        <f ca="1">IFERROR(AVERAGE(OFFSET('DATOS REVISADOS'!$C$5,(((ROW()-9)*6)+6)+18,0,6,1)),"-")</f>
        <v>-</v>
      </c>
      <c r="D506" s="71" t="str">
        <f ca="1">IFERROR(AVERAGE(OFFSET('DATOS REVISADOS'!$D$5,(((ROW()-9)*6)+6)+18,0,6,1)),"-")</f>
        <v>-</v>
      </c>
      <c r="E506" s="71" t="str">
        <f ca="1">IFERROR(AVERAGE(OFFSET('DATOS REVISADOS'!$E$5,(((ROW()-9)*6)+6)+18,0,6,1)),"-")</f>
        <v>-</v>
      </c>
      <c r="F506" s="62"/>
      <c r="G506" s="62"/>
      <c r="H506" s="71" t="str">
        <f ca="1">IFERROR(AVERAGE(OFFSET('DATOS REVISADOS'!$F$5,(((ROW()-9)*6)+6)+18,0,6,1)),"-")</f>
        <v>-</v>
      </c>
      <c r="I506" s="71" t="str">
        <f ca="1">IFERROR(AVERAGE(OFFSET('DATOS REVISADOS'!$G$5,(((ROW()-9)*6)+6)+18,0,6,1)),"-")</f>
        <v>-</v>
      </c>
      <c r="J506" s="71" t="e">
        <f t="shared" ca="1" si="14"/>
        <v>#VALUE!</v>
      </c>
    </row>
    <row r="507" spans="1:10" x14ac:dyDescent="0.25">
      <c r="A507" s="69"/>
      <c r="B507" s="70">
        <f t="shared" si="15"/>
        <v>20.916666666667091</v>
      </c>
      <c r="C507" s="71" t="str">
        <f ca="1">IFERROR(AVERAGE(OFFSET('DATOS REVISADOS'!$C$5,(((ROW()-9)*6)+6)+18,0,6,1)),"-")</f>
        <v>-</v>
      </c>
      <c r="D507" s="71" t="str">
        <f ca="1">IFERROR(AVERAGE(OFFSET('DATOS REVISADOS'!$D$5,(((ROW()-9)*6)+6)+18,0,6,1)),"-")</f>
        <v>-</v>
      </c>
      <c r="E507" s="71" t="str">
        <f ca="1">IFERROR(AVERAGE(OFFSET('DATOS REVISADOS'!$E$5,(((ROW()-9)*6)+6)+18,0,6,1)),"-")</f>
        <v>-</v>
      </c>
      <c r="F507" s="62"/>
      <c r="G507" s="62"/>
      <c r="H507" s="71" t="str">
        <f ca="1">IFERROR(AVERAGE(OFFSET('DATOS REVISADOS'!$F$5,(((ROW()-9)*6)+6)+18,0,6,1)),"-")</f>
        <v>-</v>
      </c>
      <c r="I507" s="71" t="str">
        <f ca="1">IFERROR(AVERAGE(OFFSET('DATOS REVISADOS'!$G$5,(((ROW()-9)*6)+6)+18,0,6,1)),"-")</f>
        <v>-</v>
      </c>
      <c r="J507" s="71" t="e">
        <f t="shared" ca="1" si="14"/>
        <v>#VALUE!</v>
      </c>
    </row>
    <row r="508" spans="1:10" x14ac:dyDescent="0.25">
      <c r="A508" s="69"/>
      <c r="B508" s="70">
        <f t="shared" si="15"/>
        <v>20.958333333333758</v>
      </c>
      <c r="C508" s="71" t="str">
        <f ca="1">IFERROR(AVERAGE(OFFSET('DATOS REVISADOS'!$C$5,(((ROW()-9)*6)+6)+18,0,6,1)),"-")</f>
        <v>-</v>
      </c>
      <c r="D508" s="71" t="str">
        <f ca="1">IFERROR(AVERAGE(OFFSET('DATOS REVISADOS'!$D$5,(((ROW()-9)*6)+6)+18,0,6,1)),"-")</f>
        <v>-</v>
      </c>
      <c r="E508" s="71" t="str">
        <f ca="1">IFERROR(AVERAGE(OFFSET('DATOS REVISADOS'!$E$5,(((ROW()-9)*6)+6)+18,0,6,1)),"-")</f>
        <v>-</v>
      </c>
      <c r="F508" s="62"/>
      <c r="G508" s="62"/>
      <c r="H508" s="71" t="str">
        <f ca="1">IFERROR(AVERAGE(OFFSET('DATOS REVISADOS'!$F$5,(((ROW()-9)*6)+6)+18,0,6,1)),"-")</f>
        <v>-</v>
      </c>
      <c r="I508" s="71" t="str">
        <f ca="1">IFERROR(AVERAGE(OFFSET('DATOS REVISADOS'!$G$5,(((ROW()-9)*6)+6)+18,0,6,1)),"-")</f>
        <v>-</v>
      </c>
      <c r="J508" s="71" t="e">
        <f t="shared" ca="1" si="14"/>
        <v>#VALUE!</v>
      </c>
    </row>
    <row r="509" spans="1:10" x14ac:dyDescent="0.25">
      <c r="A509" s="69"/>
      <c r="B509" s="70">
        <f t="shared" si="15"/>
        <v>21.000000000000426</v>
      </c>
      <c r="C509" s="71" t="str">
        <f ca="1">IFERROR(AVERAGE(OFFSET('DATOS REVISADOS'!$C$5,(((ROW()-9)*6)+6)+18,0,6,1)),"-")</f>
        <v>-</v>
      </c>
      <c r="D509" s="71" t="str">
        <f ca="1">IFERROR(AVERAGE(OFFSET('DATOS REVISADOS'!$D$5,(((ROW()-9)*6)+6)+18,0,6,1)),"-")</f>
        <v>-</v>
      </c>
      <c r="E509" s="71" t="str">
        <f ca="1">IFERROR(AVERAGE(OFFSET('DATOS REVISADOS'!$E$5,(((ROW()-9)*6)+6)+18,0,6,1)),"-")</f>
        <v>-</v>
      </c>
      <c r="F509" s="62"/>
      <c r="G509" s="62"/>
      <c r="H509" s="71" t="str">
        <f ca="1">IFERROR(AVERAGE(OFFSET('DATOS REVISADOS'!$F$5,(((ROW()-9)*6)+6)+18,0,6,1)),"-")</f>
        <v>-</v>
      </c>
      <c r="I509" s="71" t="str">
        <f ca="1">IFERROR(AVERAGE(OFFSET('DATOS REVISADOS'!$G$5,(((ROW()-9)*6)+6)+18,0,6,1)),"-")</f>
        <v>-</v>
      </c>
      <c r="J509" s="71" t="e">
        <f t="shared" ca="1" si="14"/>
        <v>#VALUE!</v>
      </c>
    </row>
    <row r="510" spans="1:10" x14ac:dyDescent="0.25">
      <c r="A510" s="69"/>
      <c r="B510" s="70">
        <f t="shared" si="15"/>
        <v>21.041666666667094</v>
      </c>
      <c r="C510" s="71" t="str">
        <f ca="1">IFERROR(AVERAGE(OFFSET('DATOS REVISADOS'!$C$5,(((ROW()-9)*6)+6)+18,0,6,1)),"-")</f>
        <v>-</v>
      </c>
      <c r="D510" s="71" t="str">
        <f ca="1">IFERROR(AVERAGE(OFFSET('DATOS REVISADOS'!$D$5,(((ROW()-9)*6)+6)+18,0,6,1)),"-")</f>
        <v>-</v>
      </c>
      <c r="E510" s="71" t="str">
        <f ca="1">IFERROR(AVERAGE(OFFSET('DATOS REVISADOS'!$E$5,(((ROW()-9)*6)+6)+18,0,6,1)),"-")</f>
        <v>-</v>
      </c>
      <c r="F510" s="62"/>
      <c r="G510" s="62"/>
      <c r="H510" s="71" t="str">
        <f ca="1">IFERROR(AVERAGE(OFFSET('DATOS REVISADOS'!$F$5,(((ROW()-9)*6)+6)+18,0,6,1)),"-")</f>
        <v>-</v>
      </c>
      <c r="I510" s="71" t="str">
        <f ca="1">IFERROR(AVERAGE(OFFSET('DATOS REVISADOS'!$G$5,(((ROW()-9)*6)+6)+18,0,6,1)),"-")</f>
        <v>-</v>
      </c>
      <c r="J510" s="71" t="e">
        <f t="shared" ca="1" si="14"/>
        <v>#VALUE!</v>
      </c>
    </row>
    <row r="511" spans="1:10" x14ac:dyDescent="0.25">
      <c r="A511" s="69"/>
      <c r="B511" s="70">
        <f t="shared" si="15"/>
        <v>21.083333333333762</v>
      </c>
      <c r="C511" s="71" t="str">
        <f ca="1">IFERROR(AVERAGE(OFFSET('DATOS REVISADOS'!$C$5,(((ROW()-9)*6)+6)+18,0,6,1)),"-")</f>
        <v>-</v>
      </c>
      <c r="D511" s="71" t="str">
        <f ca="1">IFERROR(AVERAGE(OFFSET('DATOS REVISADOS'!$D$5,(((ROW()-9)*6)+6)+18,0,6,1)),"-")</f>
        <v>-</v>
      </c>
      <c r="E511" s="71" t="str">
        <f ca="1">IFERROR(AVERAGE(OFFSET('DATOS REVISADOS'!$E$5,(((ROW()-9)*6)+6)+18,0,6,1)),"-")</f>
        <v>-</v>
      </c>
      <c r="F511" s="62"/>
      <c r="G511" s="62"/>
      <c r="H511" s="71" t="str">
        <f ca="1">IFERROR(AVERAGE(OFFSET('DATOS REVISADOS'!$F$5,(((ROW()-9)*6)+6)+18,0,6,1)),"-")</f>
        <v>-</v>
      </c>
      <c r="I511" s="71" t="str">
        <f ca="1">IFERROR(AVERAGE(OFFSET('DATOS REVISADOS'!$G$5,(((ROW()-9)*6)+6)+18,0,6,1)),"-")</f>
        <v>-</v>
      </c>
      <c r="J511" s="71" t="e">
        <f t="shared" ca="1" si="14"/>
        <v>#VALUE!</v>
      </c>
    </row>
    <row r="512" spans="1:10" x14ac:dyDescent="0.25">
      <c r="A512" s="69"/>
      <c r="B512" s="70">
        <f t="shared" si="15"/>
        <v>21.12500000000043</v>
      </c>
      <c r="C512" s="71" t="str">
        <f ca="1">IFERROR(AVERAGE(OFFSET('DATOS REVISADOS'!$C$5,(((ROW()-9)*6)+6)+18,0,6,1)),"-")</f>
        <v>-</v>
      </c>
      <c r="D512" s="71" t="str">
        <f ca="1">IFERROR(AVERAGE(OFFSET('DATOS REVISADOS'!$D$5,(((ROW()-9)*6)+6)+18,0,6,1)),"-")</f>
        <v>-</v>
      </c>
      <c r="E512" s="71" t="str">
        <f ca="1">IFERROR(AVERAGE(OFFSET('DATOS REVISADOS'!$E$5,(((ROW()-9)*6)+6)+18,0,6,1)),"-")</f>
        <v>-</v>
      </c>
      <c r="F512" s="62"/>
      <c r="G512" s="62"/>
      <c r="H512" s="71" t="str">
        <f ca="1">IFERROR(AVERAGE(OFFSET('DATOS REVISADOS'!$F$5,(((ROW()-9)*6)+6)+18,0,6,1)),"-")</f>
        <v>-</v>
      </c>
      <c r="I512" s="71" t="str">
        <f ca="1">IFERROR(AVERAGE(OFFSET('DATOS REVISADOS'!$G$5,(((ROW()-9)*6)+6)+18,0,6,1)),"-")</f>
        <v>-</v>
      </c>
      <c r="J512" s="71" t="e">
        <f t="shared" ca="1" si="14"/>
        <v>#VALUE!</v>
      </c>
    </row>
    <row r="513" spans="1:10" x14ac:dyDescent="0.25">
      <c r="A513" s="69"/>
      <c r="B513" s="70">
        <f t="shared" si="15"/>
        <v>21.166666666667098</v>
      </c>
      <c r="C513" s="71" t="str">
        <f ca="1">IFERROR(AVERAGE(OFFSET('DATOS REVISADOS'!$C$5,(((ROW()-9)*6)+6)+18,0,6,1)),"-")</f>
        <v>-</v>
      </c>
      <c r="D513" s="71" t="str">
        <f ca="1">IFERROR(AVERAGE(OFFSET('DATOS REVISADOS'!$D$5,(((ROW()-9)*6)+6)+18,0,6,1)),"-")</f>
        <v>-</v>
      </c>
      <c r="E513" s="71" t="str">
        <f ca="1">IFERROR(AVERAGE(OFFSET('DATOS REVISADOS'!$E$5,(((ROW()-9)*6)+6)+18,0,6,1)),"-")</f>
        <v>-</v>
      </c>
      <c r="F513" s="62"/>
      <c r="G513" s="62"/>
      <c r="H513" s="71" t="str">
        <f ca="1">IFERROR(AVERAGE(OFFSET('DATOS REVISADOS'!$F$5,(((ROW()-9)*6)+6)+18,0,6,1)),"-")</f>
        <v>-</v>
      </c>
      <c r="I513" s="71" t="str">
        <f ca="1">IFERROR(AVERAGE(OFFSET('DATOS REVISADOS'!$G$5,(((ROW()-9)*6)+6)+18,0,6,1)),"-")</f>
        <v>-</v>
      </c>
      <c r="J513" s="71" t="e">
        <f t="shared" ca="1" si="14"/>
        <v>#VALUE!</v>
      </c>
    </row>
    <row r="514" spans="1:10" x14ac:dyDescent="0.25">
      <c r="A514" s="69"/>
      <c r="B514" s="70">
        <f t="shared" si="15"/>
        <v>21.208333333333766</v>
      </c>
      <c r="C514" s="71" t="str">
        <f ca="1">IFERROR(AVERAGE(OFFSET('DATOS REVISADOS'!$C$5,(((ROW()-9)*6)+6)+18,0,6,1)),"-")</f>
        <v>-</v>
      </c>
      <c r="D514" s="71" t="str">
        <f ca="1">IFERROR(AVERAGE(OFFSET('DATOS REVISADOS'!$D$5,(((ROW()-9)*6)+6)+18,0,6,1)),"-")</f>
        <v>-</v>
      </c>
      <c r="E514" s="71" t="str">
        <f ca="1">IFERROR(AVERAGE(OFFSET('DATOS REVISADOS'!$E$5,(((ROW()-9)*6)+6)+18,0,6,1)),"-")</f>
        <v>-</v>
      </c>
      <c r="F514" s="62"/>
      <c r="G514" s="62"/>
      <c r="H514" s="71" t="str">
        <f ca="1">IFERROR(AVERAGE(OFFSET('DATOS REVISADOS'!$F$5,(((ROW()-9)*6)+6)+18,0,6,1)),"-")</f>
        <v>-</v>
      </c>
      <c r="I514" s="71" t="str">
        <f ca="1">IFERROR(AVERAGE(OFFSET('DATOS REVISADOS'!$G$5,(((ROW()-9)*6)+6)+18,0,6,1)),"-")</f>
        <v>-</v>
      </c>
      <c r="J514" s="71" t="e">
        <f t="shared" ca="1" si="14"/>
        <v>#VALUE!</v>
      </c>
    </row>
    <row r="515" spans="1:10" x14ac:dyDescent="0.25">
      <c r="A515" s="69"/>
      <c r="B515" s="70">
        <f t="shared" si="15"/>
        <v>21.250000000000433</v>
      </c>
      <c r="C515" s="71" t="str">
        <f ca="1">IFERROR(AVERAGE(OFFSET('DATOS REVISADOS'!$C$5,(((ROW()-9)*6)+6)+18,0,6,1)),"-")</f>
        <v>-</v>
      </c>
      <c r="D515" s="71" t="str">
        <f ca="1">IFERROR(AVERAGE(OFFSET('DATOS REVISADOS'!$D$5,(((ROW()-9)*6)+6)+18,0,6,1)),"-")</f>
        <v>-</v>
      </c>
      <c r="E515" s="71" t="str">
        <f ca="1">IFERROR(AVERAGE(OFFSET('DATOS REVISADOS'!$E$5,(((ROW()-9)*6)+6)+18,0,6,1)),"-")</f>
        <v>-</v>
      </c>
      <c r="F515" s="62"/>
      <c r="G515" s="62"/>
      <c r="H515" s="71" t="str">
        <f ca="1">IFERROR(AVERAGE(OFFSET('DATOS REVISADOS'!$F$5,(((ROW()-9)*6)+6)+18,0,6,1)),"-")</f>
        <v>-</v>
      </c>
      <c r="I515" s="71" t="str">
        <f ca="1">IFERROR(AVERAGE(OFFSET('DATOS REVISADOS'!$G$5,(((ROW()-9)*6)+6)+18,0,6,1)),"-")</f>
        <v>-</v>
      </c>
      <c r="J515" s="71" t="e">
        <f t="shared" ca="1" si="14"/>
        <v>#VALUE!</v>
      </c>
    </row>
    <row r="516" spans="1:10" x14ac:dyDescent="0.25">
      <c r="A516" s="69"/>
      <c r="B516" s="70">
        <f t="shared" si="15"/>
        <v>21.291666666667101</v>
      </c>
      <c r="C516" s="71" t="str">
        <f ca="1">IFERROR(AVERAGE(OFFSET('DATOS REVISADOS'!$C$5,(((ROW()-9)*6)+6)+18,0,6,1)),"-")</f>
        <v>-</v>
      </c>
      <c r="D516" s="71" t="str">
        <f ca="1">IFERROR(AVERAGE(OFFSET('DATOS REVISADOS'!$D$5,(((ROW()-9)*6)+6)+18,0,6,1)),"-")</f>
        <v>-</v>
      </c>
      <c r="E516" s="71" t="str">
        <f ca="1">IFERROR(AVERAGE(OFFSET('DATOS REVISADOS'!$E$5,(((ROW()-9)*6)+6)+18,0,6,1)),"-")</f>
        <v>-</v>
      </c>
      <c r="F516" s="62"/>
      <c r="G516" s="62"/>
      <c r="H516" s="71" t="str">
        <f ca="1">IFERROR(AVERAGE(OFFSET('DATOS REVISADOS'!$F$5,(((ROW()-9)*6)+6)+18,0,6,1)),"-")</f>
        <v>-</v>
      </c>
      <c r="I516" s="71" t="str">
        <f ca="1">IFERROR(AVERAGE(OFFSET('DATOS REVISADOS'!$G$5,(((ROW()-9)*6)+6)+18,0,6,1)),"-")</f>
        <v>-</v>
      </c>
      <c r="J516" s="71" t="e">
        <f t="shared" ca="1" si="14"/>
        <v>#VALUE!</v>
      </c>
    </row>
    <row r="517" spans="1:10" x14ac:dyDescent="0.25">
      <c r="A517" s="69"/>
      <c r="B517" s="70">
        <f t="shared" si="15"/>
        <v>21.333333333333769</v>
      </c>
      <c r="C517" s="71" t="str">
        <f ca="1">IFERROR(AVERAGE(OFFSET('DATOS REVISADOS'!$C$5,(((ROW()-9)*6)+6)+18,0,6,1)),"-")</f>
        <v>-</v>
      </c>
      <c r="D517" s="71" t="str">
        <f ca="1">IFERROR(AVERAGE(OFFSET('DATOS REVISADOS'!$D$5,(((ROW()-9)*6)+6)+18,0,6,1)),"-")</f>
        <v>-</v>
      </c>
      <c r="E517" s="71" t="str">
        <f ca="1">IFERROR(AVERAGE(OFFSET('DATOS REVISADOS'!$E$5,(((ROW()-9)*6)+6)+18,0,6,1)),"-")</f>
        <v>-</v>
      </c>
      <c r="F517" s="62"/>
      <c r="G517" s="62"/>
      <c r="H517" s="71" t="str">
        <f ca="1">IFERROR(AVERAGE(OFFSET('DATOS REVISADOS'!$F$5,(((ROW()-9)*6)+6)+18,0,6,1)),"-")</f>
        <v>-</v>
      </c>
      <c r="I517" s="71" t="str">
        <f ca="1">IFERROR(AVERAGE(OFFSET('DATOS REVISADOS'!$G$5,(((ROW()-9)*6)+6)+18,0,6,1)),"-")</f>
        <v>-</v>
      </c>
      <c r="J517" s="71" t="e">
        <f t="shared" ca="1" si="14"/>
        <v>#VALUE!</v>
      </c>
    </row>
    <row r="518" spans="1:10" x14ac:dyDescent="0.25">
      <c r="A518" s="69"/>
      <c r="B518" s="70">
        <f t="shared" si="15"/>
        <v>21.375000000000437</v>
      </c>
      <c r="C518" s="71" t="str">
        <f ca="1">IFERROR(AVERAGE(OFFSET('DATOS REVISADOS'!$C$5,(((ROW()-9)*6)+6)+18,0,6,1)),"-")</f>
        <v>-</v>
      </c>
      <c r="D518" s="71" t="str">
        <f ca="1">IFERROR(AVERAGE(OFFSET('DATOS REVISADOS'!$D$5,(((ROW()-9)*6)+6)+18,0,6,1)),"-")</f>
        <v>-</v>
      </c>
      <c r="E518" s="71" t="str">
        <f ca="1">IFERROR(AVERAGE(OFFSET('DATOS REVISADOS'!$E$5,(((ROW()-9)*6)+6)+18,0,6,1)),"-")</f>
        <v>-</v>
      </c>
      <c r="F518" s="62"/>
      <c r="G518" s="62"/>
      <c r="H518" s="71" t="str">
        <f ca="1">IFERROR(AVERAGE(OFFSET('DATOS REVISADOS'!$F$5,(((ROW()-9)*6)+6)+18,0,6,1)),"-")</f>
        <v>-</v>
      </c>
      <c r="I518" s="71" t="str">
        <f ca="1">IFERROR(AVERAGE(OFFSET('DATOS REVISADOS'!$G$5,(((ROW()-9)*6)+6)+18,0,6,1)),"-")</f>
        <v>-</v>
      </c>
      <c r="J518" s="71" t="e">
        <f t="shared" ref="J518:J581" ca="1" si="16">+H518+I518</f>
        <v>#VALUE!</v>
      </c>
    </row>
    <row r="519" spans="1:10" x14ac:dyDescent="0.25">
      <c r="A519" s="69"/>
      <c r="B519" s="70">
        <f t="shared" si="15"/>
        <v>21.416666666667105</v>
      </c>
      <c r="C519" s="71" t="str">
        <f ca="1">IFERROR(AVERAGE(OFFSET('DATOS REVISADOS'!$C$5,(((ROW()-9)*6)+6)+18,0,6,1)),"-")</f>
        <v>-</v>
      </c>
      <c r="D519" s="71" t="str">
        <f ca="1">IFERROR(AVERAGE(OFFSET('DATOS REVISADOS'!$D$5,(((ROW()-9)*6)+6)+18,0,6,1)),"-")</f>
        <v>-</v>
      </c>
      <c r="E519" s="71" t="str">
        <f ca="1">IFERROR(AVERAGE(OFFSET('DATOS REVISADOS'!$E$5,(((ROW()-9)*6)+6)+18,0,6,1)),"-")</f>
        <v>-</v>
      </c>
      <c r="F519" s="62"/>
      <c r="G519" s="62"/>
      <c r="H519" s="71" t="str">
        <f ca="1">IFERROR(AVERAGE(OFFSET('DATOS REVISADOS'!$F$5,(((ROW()-9)*6)+6)+18,0,6,1)),"-")</f>
        <v>-</v>
      </c>
      <c r="I519" s="71" t="str">
        <f ca="1">IFERROR(AVERAGE(OFFSET('DATOS REVISADOS'!$G$5,(((ROW()-9)*6)+6)+18,0,6,1)),"-")</f>
        <v>-</v>
      </c>
      <c r="J519" s="71" t="e">
        <f t="shared" ca="1" si="16"/>
        <v>#VALUE!</v>
      </c>
    </row>
    <row r="520" spans="1:10" x14ac:dyDescent="0.25">
      <c r="A520" s="69"/>
      <c r="B520" s="70">
        <f t="shared" ref="B520:B583" si="17">+$B$6+B519</f>
        <v>21.458333333333773</v>
      </c>
      <c r="C520" s="71" t="str">
        <f ca="1">IFERROR(AVERAGE(OFFSET('DATOS REVISADOS'!$C$5,(((ROW()-9)*6)+6)+18,0,6,1)),"-")</f>
        <v>-</v>
      </c>
      <c r="D520" s="71" t="str">
        <f ca="1">IFERROR(AVERAGE(OFFSET('DATOS REVISADOS'!$D$5,(((ROW()-9)*6)+6)+18,0,6,1)),"-")</f>
        <v>-</v>
      </c>
      <c r="E520" s="71" t="str">
        <f ca="1">IFERROR(AVERAGE(OFFSET('DATOS REVISADOS'!$E$5,(((ROW()-9)*6)+6)+18,0,6,1)),"-")</f>
        <v>-</v>
      </c>
      <c r="F520" s="62"/>
      <c r="G520" s="62"/>
      <c r="H520" s="71" t="str">
        <f ca="1">IFERROR(AVERAGE(OFFSET('DATOS REVISADOS'!$F$5,(((ROW()-9)*6)+6)+18,0,6,1)),"-")</f>
        <v>-</v>
      </c>
      <c r="I520" s="71" t="str">
        <f ca="1">IFERROR(AVERAGE(OFFSET('DATOS REVISADOS'!$G$5,(((ROW()-9)*6)+6)+18,0,6,1)),"-")</f>
        <v>-</v>
      </c>
      <c r="J520" s="71" t="e">
        <f t="shared" ca="1" si="16"/>
        <v>#VALUE!</v>
      </c>
    </row>
    <row r="521" spans="1:10" x14ac:dyDescent="0.25">
      <c r="A521" s="69"/>
      <c r="B521" s="70">
        <f t="shared" si="17"/>
        <v>21.500000000000441</v>
      </c>
      <c r="C521" s="71" t="str">
        <f ca="1">IFERROR(AVERAGE(OFFSET('DATOS REVISADOS'!$C$5,(((ROW()-9)*6)+6)+18,0,6,1)),"-")</f>
        <v>-</v>
      </c>
      <c r="D521" s="71" t="str">
        <f ca="1">IFERROR(AVERAGE(OFFSET('DATOS REVISADOS'!$D$5,(((ROW()-9)*6)+6)+18,0,6,1)),"-")</f>
        <v>-</v>
      </c>
      <c r="E521" s="71" t="str">
        <f ca="1">IFERROR(AVERAGE(OFFSET('DATOS REVISADOS'!$E$5,(((ROW()-9)*6)+6)+18,0,6,1)),"-")</f>
        <v>-</v>
      </c>
      <c r="F521" s="62"/>
      <c r="G521" s="62"/>
      <c r="H521" s="71" t="str">
        <f ca="1">IFERROR(AVERAGE(OFFSET('DATOS REVISADOS'!$F$5,(((ROW()-9)*6)+6)+18,0,6,1)),"-")</f>
        <v>-</v>
      </c>
      <c r="I521" s="71" t="str">
        <f ca="1">IFERROR(AVERAGE(OFFSET('DATOS REVISADOS'!$G$5,(((ROW()-9)*6)+6)+18,0,6,1)),"-")</f>
        <v>-</v>
      </c>
      <c r="J521" s="71" t="e">
        <f t="shared" ca="1" si="16"/>
        <v>#VALUE!</v>
      </c>
    </row>
    <row r="522" spans="1:10" x14ac:dyDescent="0.25">
      <c r="A522" s="69"/>
      <c r="B522" s="70">
        <f t="shared" si="17"/>
        <v>21.541666666667108</v>
      </c>
      <c r="C522" s="71" t="str">
        <f ca="1">IFERROR(AVERAGE(OFFSET('DATOS REVISADOS'!$C$5,(((ROW()-9)*6)+6)+18,0,6,1)),"-")</f>
        <v>-</v>
      </c>
      <c r="D522" s="71" t="str">
        <f ca="1">IFERROR(AVERAGE(OFFSET('DATOS REVISADOS'!$D$5,(((ROW()-9)*6)+6)+18,0,6,1)),"-")</f>
        <v>-</v>
      </c>
      <c r="E522" s="71" t="str">
        <f ca="1">IFERROR(AVERAGE(OFFSET('DATOS REVISADOS'!$E$5,(((ROW()-9)*6)+6)+18,0,6,1)),"-")</f>
        <v>-</v>
      </c>
      <c r="F522" s="62"/>
      <c r="G522" s="62"/>
      <c r="H522" s="71" t="str">
        <f ca="1">IFERROR(AVERAGE(OFFSET('DATOS REVISADOS'!$F$5,(((ROW()-9)*6)+6)+18,0,6,1)),"-")</f>
        <v>-</v>
      </c>
      <c r="I522" s="71" t="str">
        <f ca="1">IFERROR(AVERAGE(OFFSET('DATOS REVISADOS'!$G$5,(((ROW()-9)*6)+6)+18,0,6,1)),"-")</f>
        <v>-</v>
      </c>
      <c r="J522" s="71" t="e">
        <f t="shared" ca="1" si="16"/>
        <v>#VALUE!</v>
      </c>
    </row>
    <row r="523" spans="1:10" x14ac:dyDescent="0.25">
      <c r="A523" s="69"/>
      <c r="B523" s="70">
        <f t="shared" si="17"/>
        <v>21.583333333333776</v>
      </c>
      <c r="C523" s="71" t="str">
        <f ca="1">IFERROR(AVERAGE(OFFSET('DATOS REVISADOS'!$C$5,(((ROW()-9)*6)+6)+18,0,6,1)),"-")</f>
        <v>-</v>
      </c>
      <c r="D523" s="71" t="str">
        <f ca="1">IFERROR(AVERAGE(OFFSET('DATOS REVISADOS'!$D$5,(((ROW()-9)*6)+6)+18,0,6,1)),"-")</f>
        <v>-</v>
      </c>
      <c r="E523" s="71" t="str">
        <f ca="1">IFERROR(AVERAGE(OFFSET('DATOS REVISADOS'!$E$5,(((ROW()-9)*6)+6)+18,0,6,1)),"-")</f>
        <v>-</v>
      </c>
      <c r="F523" s="62"/>
      <c r="G523" s="62"/>
      <c r="H523" s="71" t="str">
        <f ca="1">IFERROR(AVERAGE(OFFSET('DATOS REVISADOS'!$F$5,(((ROW()-9)*6)+6)+18,0,6,1)),"-")</f>
        <v>-</v>
      </c>
      <c r="I523" s="71" t="str">
        <f ca="1">IFERROR(AVERAGE(OFFSET('DATOS REVISADOS'!$G$5,(((ROW()-9)*6)+6)+18,0,6,1)),"-")</f>
        <v>-</v>
      </c>
      <c r="J523" s="71" t="e">
        <f t="shared" ca="1" si="16"/>
        <v>#VALUE!</v>
      </c>
    </row>
    <row r="524" spans="1:10" x14ac:dyDescent="0.25">
      <c r="A524" s="69"/>
      <c r="B524" s="70">
        <f t="shared" si="17"/>
        <v>21.625000000000444</v>
      </c>
      <c r="C524" s="71" t="str">
        <f ca="1">IFERROR(AVERAGE(OFFSET('DATOS REVISADOS'!$C$5,(((ROW()-9)*6)+6)+18,0,6,1)),"-")</f>
        <v>-</v>
      </c>
      <c r="D524" s="71" t="str">
        <f ca="1">IFERROR(AVERAGE(OFFSET('DATOS REVISADOS'!$D$5,(((ROW()-9)*6)+6)+18,0,6,1)),"-")</f>
        <v>-</v>
      </c>
      <c r="E524" s="71" t="str">
        <f ca="1">IFERROR(AVERAGE(OFFSET('DATOS REVISADOS'!$E$5,(((ROW()-9)*6)+6)+18,0,6,1)),"-")</f>
        <v>-</v>
      </c>
      <c r="F524" s="62"/>
      <c r="G524" s="62"/>
      <c r="H524" s="71" t="str">
        <f ca="1">IFERROR(AVERAGE(OFFSET('DATOS REVISADOS'!$F$5,(((ROW()-9)*6)+6)+18,0,6,1)),"-")</f>
        <v>-</v>
      </c>
      <c r="I524" s="71" t="str">
        <f ca="1">IFERROR(AVERAGE(OFFSET('DATOS REVISADOS'!$G$5,(((ROW()-9)*6)+6)+18,0,6,1)),"-")</f>
        <v>-</v>
      </c>
      <c r="J524" s="71" t="e">
        <f t="shared" ca="1" si="16"/>
        <v>#VALUE!</v>
      </c>
    </row>
    <row r="525" spans="1:10" x14ac:dyDescent="0.25">
      <c r="A525" s="69"/>
      <c r="B525" s="70">
        <f t="shared" si="17"/>
        <v>21.666666666667112</v>
      </c>
      <c r="C525" s="71" t="str">
        <f ca="1">IFERROR(AVERAGE(OFFSET('DATOS REVISADOS'!$C$5,(((ROW()-9)*6)+6)+18,0,6,1)),"-")</f>
        <v>-</v>
      </c>
      <c r="D525" s="71" t="str">
        <f ca="1">IFERROR(AVERAGE(OFFSET('DATOS REVISADOS'!$D$5,(((ROW()-9)*6)+6)+18,0,6,1)),"-")</f>
        <v>-</v>
      </c>
      <c r="E525" s="71" t="str">
        <f ca="1">IFERROR(AVERAGE(OFFSET('DATOS REVISADOS'!$E$5,(((ROW()-9)*6)+6)+18,0,6,1)),"-")</f>
        <v>-</v>
      </c>
      <c r="F525" s="62"/>
      <c r="G525" s="62"/>
      <c r="H525" s="71" t="str">
        <f ca="1">IFERROR(AVERAGE(OFFSET('DATOS REVISADOS'!$F$5,(((ROW()-9)*6)+6)+18,0,6,1)),"-")</f>
        <v>-</v>
      </c>
      <c r="I525" s="71" t="str">
        <f ca="1">IFERROR(AVERAGE(OFFSET('DATOS REVISADOS'!$G$5,(((ROW()-9)*6)+6)+18,0,6,1)),"-")</f>
        <v>-</v>
      </c>
      <c r="J525" s="71" t="e">
        <f t="shared" ca="1" si="16"/>
        <v>#VALUE!</v>
      </c>
    </row>
    <row r="526" spans="1:10" x14ac:dyDescent="0.25">
      <c r="A526" s="69"/>
      <c r="B526" s="70">
        <f t="shared" si="17"/>
        <v>21.70833333333378</v>
      </c>
      <c r="C526" s="71" t="str">
        <f ca="1">IFERROR(AVERAGE(OFFSET('DATOS REVISADOS'!$C$5,(((ROW()-9)*6)+6)+18,0,6,1)),"-")</f>
        <v>-</v>
      </c>
      <c r="D526" s="71" t="str">
        <f ca="1">IFERROR(AVERAGE(OFFSET('DATOS REVISADOS'!$D$5,(((ROW()-9)*6)+6)+18,0,6,1)),"-")</f>
        <v>-</v>
      </c>
      <c r="E526" s="71" t="str">
        <f ca="1">IFERROR(AVERAGE(OFFSET('DATOS REVISADOS'!$E$5,(((ROW()-9)*6)+6)+18,0,6,1)),"-")</f>
        <v>-</v>
      </c>
      <c r="F526" s="62"/>
      <c r="G526" s="62"/>
      <c r="H526" s="71" t="str">
        <f ca="1">IFERROR(AVERAGE(OFFSET('DATOS REVISADOS'!$F$5,(((ROW()-9)*6)+6)+18,0,6,1)),"-")</f>
        <v>-</v>
      </c>
      <c r="I526" s="71" t="str">
        <f ca="1">IFERROR(AVERAGE(OFFSET('DATOS REVISADOS'!$G$5,(((ROW()-9)*6)+6)+18,0,6,1)),"-")</f>
        <v>-</v>
      </c>
      <c r="J526" s="71" t="e">
        <f t="shared" ca="1" si="16"/>
        <v>#VALUE!</v>
      </c>
    </row>
    <row r="527" spans="1:10" x14ac:dyDescent="0.25">
      <c r="A527" s="69"/>
      <c r="B527" s="70">
        <f t="shared" si="17"/>
        <v>21.750000000000448</v>
      </c>
      <c r="C527" s="71" t="str">
        <f ca="1">IFERROR(AVERAGE(OFFSET('DATOS REVISADOS'!$C$5,(((ROW()-9)*6)+6)+18,0,6,1)),"-")</f>
        <v>-</v>
      </c>
      <c r="D527" s="71" t="str">
        <f ca="1">IFERROR(AVERAGE(OFFSET('DATOS REVISADOS'!$D$5,(((ROW()-9)*6)+6)+18,0,6,1)),"-")</f>
        <v>-</v>
      </c>
      <c r="E527" s="71" t="str">
        <f ca="1">IFERROR(AVERAGE(OFFSET('DATOS REVISADOS'!$E$5,(((ROW()-9)*6)+6)+18,0,6,1)),"-")</f>
        <v>-</v>
      </c>
      <c r="F527" s="62"/>
      <c r="G527" s="62"/>
      <c r="H527" s="71" t="str">
        <f ca="1">IFERROR(AVERAGE(OFFSET('DATOS REVISADOS'!$F$5,(((ROW()-9)*6)+6)+18,0,6,1)),"-")</f>
        <v>-</v>
      </c>
      <c r="I527" s="71" t="str">
        <f ca="1">IFERROR(AVERAGE(OFFSET('DATOS REVISADOS'!$G$5,(((ROW()-9)*6)+6)+18,0,6,1)),"-")</f>
        <v>-</v>
      </c>
      <c r="J527" s="71" t="e">
        <f t="shared" ca="1" si="16"/>
        <v>#VALUE!</v>
      </c>
    </row>
    <row r="528" spans="1:10" x14ac:dyDescent="0.25">
      <c r="A528" s="69"/>
      <c r="B528" s="70">
        <f t="shared" si="17"/>
        <v>21.791666666667115</v>
      </c>
      <c r="C528" s="71" t="str">
        <f ca="1">IFERROR(AVERAGE(OFFSET('DATOS REVISADOS'!$C$5,(((ROW()-9)*6)+6)+18,0,6,1)),"-")</f>
        <v>-</v>
      </c>
      <c r="D528" s="71" t="str">
        <f ca="1">IFERROR(AVERAGE(OFFSET('DATOS REVISADOS'!$D$5,(((ROW()-9)*6)+6)+18,0,6,1)),"-")</f>
        <v>-</v>
      </c>
      <c r="E528" s="71" t="str">
        <f ca="1">IFERROR(AVERAGE(OFFSET('DATOS REVISADOS'!$E$5,(((ROW()-9)*6)+6)+18,0,6,1)),"-")</f>
        <v>-</v>
      </c>
      <c r="F528" s="62"/>
      <c r="G528" s="62"/>
      <c r="H528" s="71" t="str">
        <f ca="1">IFERROR(AVERAGE(OFFSET('DATOS REVISADOS'!$F$5,(((ROW()-9)*6)+6)+18,0,6,1)),"-")</f>
        <v>-</v>
      </c>
      <c r="I528" s="71" t="str">
        <f ca="1">IFERROR(AVERAGE(OFFSET('DATOS REVISADOS'!$G$5,(((ROW()-9)*6)+6)+18,0,6,1)),"-")</f>
        <v>-</v>
      </c>
      <c r="J528" s="71" t="e">
        <f t="shared" ca="1" si="16"/>
        <v>#VALUE!</v>
      </c>
    </row>
    <row r="529" spans="1:10" x14ac:dyDescent="0.25">
      <c r="A529" s="69"/>
      <c r="B529" s="70">
        <f t="shared" si="17"/>
        <v>21.833333333333783</v>
      </c>
      <c r="C529" s="71" t="str">
        <f ca="1">IFERROR(AVERAGE(OFFSET('DATOS REVISADOS'!$C$5,(((ROW()-9)*6)+6)+18,0,6,1)),"-")</f>
        <v>-</v>
      </c>
      <c r="D529" s="71" t="str">
        <f ca="1">IFERROR(AVERAGE(OFFSET('DATOS REVISADOS'!$D$5,(((ROW()-9)*6)+6)+18,0,6,1)),"-")</f>
        <v>-</v>
      </c>
      <c r="E529" s="71" t="str">
        <f ca="1">IFERROR(AVERAGE(OFFSET('DATOS REVISADOS'!$E$5,(((ROW()-9)*6)+6)+18,0,6,1)),"-")</f>
        <v>-</v>
      </c>
      <c r="F529" s="62"/>
      <c r="G529" s="62"/>
      <c r="H529" s="71" t="str">
        <f ca="1">IFERROR(AVERAGE(OFFSET('DATOS REVISADOS'!$F$5,(((ROW()-9)*6)+6)+18,0,6,1)),"-")</f>
        <v>-</v>
      </c>
      <c r="I529" s="71" t="str">
        <f ca="1">IFERROR(AVERAGE(OFFSET('DATOS REVISADOS'!$G$5,(((ROW()-9)*6)+6)+18,0,6,1)),"-")</f>
        <v>-</v>
      </c>
      <c r="J529" s="71" t="e">
        <f t="shared" ca="1" si="16"/>
        <v>#VALUE!</v>
      </c>
    </row>
    <row r="530" spans="1:10" x14ac:dyDescent="0.25">
      <c r="A530" s="69"/>
      <c r="B530" s="70">
        <f t="shared" si="17"/>
        <v>21.875000000000451</v>
      </c>
      <c r="C530" s="71" t="str">
        <f ca="1">IFERROR(AVERAGE(OFFSET('DATOS REVISADOS'!$C$5,(((ROW()-9)*6)+6)+18,0,6,1)),"-")</f>
        <v>-</v>
      </c>
      <c r="D530" s="71" t="str">
        <f ca="1">IFERROR(AVERAGE(OFFSET('DATOS REVISADOS'!$D$5,(((ROW()-9)*6)+6)+18,0,6,1)),"-")</f>
        <v>-</v>
      </c>
      <c r="E530" s="71" t="str">
        <f ca="1">IFERROR(AVERAGE(OFFSET('DATOS REVISADOS'!$E$5,(((ROW()-9)*6)+6)+18,0,6,1)),"-")</f>
        <v>-</v>
      </c>
      <c r="F530" s="62"/>
      <c r="G530" s="62"/>
      <c r="H530" s="71" t="str">
        <f ca="1">IFERROR(AVERAGE(OFFSET('DATOS REVISADOS'!$F$5,(((ROW()-9)*6)+6)+18,0,6,1)),"-")</f>
        <v>-</v>
      </c>
      <c r="I530" s="71" t="str">
        <f ca="1">IFERROR(AVERAGE(OFFSET('DATOS REVISADOS'!$G$5,(((ROW()-9)*6)+6)+18,0,6,1)),"-")</f>
        <v>-</v>
      </c>
      <c r="J530" s="71" t="e">
        <f t="shared" ca="1" si="16"/>
        <v>#VALUE!</v>
      </c>
    </row>
    <row r="531" spans="1:10" x14ac:dyDescent="0.25">
      <c r="A531" s="69"/>
      <c r="B531" s="70">
        <f t="shared" si="17"/>
        <v>21.916666666667119</v>
      </c>
      <c r="C531" s="71" t="str">
        <f ca="1">IFERROR(AVERAGE(OFFSET('DATOS REVISADOS'!$C$5,(((ROW()-9)*6)+6)+18,0,6,1)),"-")</f>
        <v>-</v>
      </c>
      <c r="D531" s="71" t="str">
        <f ca="1">IFERROR(AVERAGE(OFFSET('DATOS REVISADOS'!$D$5,(((ROW()-9)*6)+6)+18,0,6,1)),"-")</f>
        <v>-</v>
      </c>
      <c r="E531" s="71" t="str">
        <f ca="1">IFERROR(AVERAGE(OFFSET('DATOS REVISADOS'!$E$5,(((ROW()-9)*6)+6)+18,0,6,1)),"-")</f>
        <v>-</v>
      </c>
      <c r="F531" s="62"/>
      <c r="G531" s="62"/>
      <c r="H531" s="71" t="str">
        <f ca="1">IFERROR(AVERAGE(OFFSET('DATOS REVISADOS'!$F$5,(((ROW()-9)*6)+6)+18,0,6,1)),"-")</f>
        <v>-</v>
      </c>
      <c r="I531" s="71" t="str">
        <f ca="1">IFERROR(AVERAGE(OFFSET('DATOS REVISADOS'!$G$5,(((ROW()-9)*6)+6)+18,0,6,1)),"-")</f>
        <v>-</v>
      </c>
      <c r="J531" s="71" t="e">
        <f t="shared" ca="1" si="16"/>
        <v>#VALUE!</v>
      </c>
    </row>
    <row r="532" spans="1:10" x14ac:dyDescent="0.25">
      <c r="A532" s="69"/>
      <c r="B532" s="70">
        <f t="shared" si="17"/>
        <v>21.958333333333787</v>
      </c>
      <c r="C532" s="71" t="str">
        <f ca="1">IFERROR(AVERAGE(OFFSET('DATOS REVISADOS'!$C$5,(((ROW()-9)*6)+6)+18,0,6,1)),"-")</f>
        <v>-</v>
      </c>
      <c r="D532" s="71" t="str">
        <f ca="1">IFERROR(AVERAGE(OFFSET('DATOS REVISADOS'!$D$5,(((ROW()-9)*6)+6)+18,0,6,1)),"-")</f>
        <v>-</v>
      </c>
      <c r="E532" s="71" t="str">
        <f ca="1">IFERROR(AVERAGE(OFFSET('DATOS REVISADOS'!$E$5,(((ROW()-9)*6)+6)+18,0,6,1)),"-")</f>
        <v>-</v>
      </c>
      <c r="F532" s="62"/>
      <c r="G532" s="62"/>
      <c r="H532" s="71" t="str">
        <f ca="1">IFERROR(AVERAGE(OFFSET('DATOS REVISADOS'!$F$5,(((ROW()-9)*6)+6)+18,0,6,1)),"-")</f>
        <v>-</v>
      </c>
      <c r="I532" s="71" t="str">
        <f ca="1">IFERROR(AVERAGE(OFFSET('DATOS REVISADOS'!$G$5,(((ROW()-9)*6)+6)+18,0,6,1)),"-")</f>
        <v>-</v>
      </c>
      <c r="J532" s="71" t="e">
        <f t="shared" ca="1" si="16"/>
        <v>#VALUE!</v>
      </c>
    </row>
    <row r="533" spans="1:10" x14ac:dyDescent="0.25">
      <c r="A533" s="69"/>
      <c r="B533" s="70">
        <f t="shared" si="17"/>
        <v>22.000000000000455</v>
      </c>
      <c r="C533" s="71" t="str">
        <f ca="1">IFERROR(AVERAGE(OFFSET('DATOS REVISADOS'!$C$5,(((ROW()-9)*6)+6)+18,0,6,1)),"-")</f>
        <v>-</v>
      </c>
      <c r="D533" s="71" t="str">
        <f ca="1">IFERROR(AVERAGE(OFFSET('DATOS REVISADOS'!$D$5,(((ROW()-9)*6)+6)+18,0,6,1)),"-")</f>
        <v>-</v>
      </c>
      <c r="E533" s="71" t="str">
        <f ca="1">IFERROR(AVERAGE(OFFSET('DATOS REVISADOS'!$E$5,(((ROW()-9)*6)+6)+18,0,6,1)),"-")</f>
        <v>-</v>
      </c>
      <c r="F533" s="62"/>
      <c r="G533" s="62"/>
      <c r="H533" s="71" t="str">
        <f ca="1">IFERROR(AVERAGE(OFFSET('DATOS REVISADOS'!$F$5,(((ROW()-9)*6)+6)+18,0,6,1)),"-")</f>
        <v>-</v>
      </c>
      <c r="I533" s="71" t="str">
        <f ca="1">IFERROR(AVERAGE(OFFSET('DATOS REVISADOS'!$G$5,(((ROW()-9)*6)+6)+18,0,6,1)),"-")</f>
        <v>-</v>
      </c>
      <c r="J533" s="71" t="e">
        <f t="shared" ca="1" si="16"/>
        <v>#VALUE!</v>
      </c>
    </row>
    <row r="534" spans="1:10" x14ac:dyDescent="0.25">
      <c r="A534" s="69"/>
      <c r="B534" s="70">
        <f t="shared" si="17"/>
        <v>22.041666666667123</v>
      </c>
      <c r="C534" s="71" t="str">
        <f ca="1">IFERROR(AVERAGE(OFFSET('DATOS REVISADOS'!$C$5,(((ROW()-9)*6)+6)+18,0,6,1)),"-")</f>
        <v>-</v>
      </c>
      <c r="D534" s="71" t="str">
        <f ca="1">IFERROR(AVERAGE(OFFSET('DATOS REVISADOS'!$D$5,(((ROW()-9)*6)+6)+18,0,6,1)),"-")</f>
        <v>-</v>
      </c>
      <c r="E534" s="71" t="str">
        <f ca="1">IFERROR(AVERAGE(OFFSET('DATOS REVISADOS'!$E$5,(((ROW()-9)*6)+6)+18,0,6,1)),"-")</f>
        <v>-</v>
      </c>
      <c r="F534" s="62"/>
      <c r="G534" s="62"/>
      <c r="H534" s="71" t="str">
        <f ca="1">IFERROR(AVERAGE(OFFSET('DATOS REVISADOS'!$F$5,(((ROW()-9)*6)+6)+18,0,6,1)),"-")</f>
        <v>-</v>
      </c>
      <c r="I534" s="71" t="str">
        <f ca="1">IFERROR(AVERAGE(OFFSET('DATOS REVISADOS'!$G$5,(((ROW()-9)*6)+6)+18,0,6,1)),"-")</f>
        <v>-</v>
      </c>
      <c r="J534" s="71" t="e">
        <f t="shared" ca="1" si="16"/>
        <v>#VALUE!</v>
      </c>
    </row>
    <row r="535" spans="1:10" x14ac:dyDescent="0.25">
      <c r="A535" s="69"/>
      <c r="B535" s="70">
        <f t="shared" si="17"/>
        <v>22.08333333333379</v>
      </c>
      <c r="C535" s="71" t="str">
        <f ca="1">IFERROR(AVERAGE(OFFSET('DATOS REVISADOS'!$C$5,(((ROW()-9)*6)+6)+18,0,6,1)),"-")</f>
        <v>-</v>
      </c>
      <c r="D535" s="71" t="str">
        <f ca="1">IFERROR(AVERAGE(OFFSET('DATOS REVISADOS'!$D$5,(((ROW()-9)*6)+6)+18,0,6,1)),"-")</f>
        <v>-</v>
      </c>
      <c r="E535" s="71" t="str">
        <f ca="1">IFERROR(AVERAGE(OFFSET('DATOS REVISADOS'!$E$5,(((ROW()-9)*6)+6)+18,0,6,1)),"-")</f>
        <v>-</v>
      </c>
      <c r="F535" s="62"/>
      <c r="G535" s="62"/>
      <c r="H535" s="71" t="str">
        <f ca="1">IFERROR(AVERAGE(OFFSET('DATOS REVISADOS'!$F$5,(((ROW()-9)*6)+6)+18,0,6,1)),"-")</f>
        <v>-</v>
      </c>
      <c r="I535" s="71" t="str">
        <f ca="1">IFERROR(AVERAGE(OFFSET('DATOS REVISADOS'!$G$5,(((ROW()-9)*6)+6)+18,0,6,1)),"-")</f>
        <v>-</v>
      </c>
      <c r="J535" s="71" t="e">
        <f t="shared" ca="1" si="16"/>
        <v>#VALUE!</v>
      </c>
    </row>
    <row r="536" spans="1:10" x14ac:dyDescent="0.25">
      <c r="A536" s="69"/>
      <c r="B536" s="70">
        <f t="shared" si="17"/>
        <v>22.125000000000458</v>
      </c>
      <c r="C536" s="71" t="str">
        <f ca="1">IFERROR(AVERAGE(OFFSET('DATOS REVISADOS'!$C$5,(((ROW()-9)*6)+6)+18,0,6,1)),"-")</f>
        <v>-</v>
      </c>
      <c r="D536" s="71" t="str">
        <f ca="1">IFERROR(AVERAGE(OFFSET('DATOS REVISADOS'!$D$5,(((ROW()-9)*6)+6)+18,0,6,1)),"-")</f>
        <v>-</v>
      </c>
      <c r="E536" s="71" t="str">
        <f ca="1">IFERROR(AVERAGE(OFFSET('DATOS REVISADOS'!$E$5,(((ROW()-9)*6)+6)+18,0,6,1)),"-")</f>
        <v>-</v>
      </c>
      <c r="F536" s="62"/>
      <c r="G536" s="62"/>
      <c r="H536" s="71" t="str">
        <f ca="1">IFERROR(AVERAGE(OFFSET('DATOS REVISADOS'!$F$5,(((ROW()-9)*6)+6)+18,0,6,1)),"-")</f>
        <v>-</v>
      </c>
      <c r="I536" s="71" t="str">
        <f ca="1">IFERROR(AVERAGE(OFFSET('DATOS REVISADOS'!$G$5,(((ROW()-9)*6)+6)+18,0,6,1)),"-")</f>
        <v>-</v>
      </c>
      <c r="J536" s="71" t="e">
        <f t="shared" ca="1" si="16"/>
        <v>#VALUE!</v>
      </c>
    </row>
    <row r="537" spans="1:10" x14ac:dyDescent="0.25">
      <c r="A537" s="69"/>
      <c r="B537" s="70">
        <f t="shared" si="17"/>
        <v>22.166666666667126</v>
      </c>
      <c r="C537" s="71" t="str">
        <f ca="1">IFERROR(AVERAGE(OFFSET('DATOS REVISADOS'!$C$5,(((ROW()-9)*6)+6)+18,0,6,1)),"-")</f>
        <v>-</v>
      </c>
      <c r="D537" s="71" t="str">
        <f ca="1">IFERROR(AVERAGE(OFFSET('DATOS REVISADOS'!$D$5,(((ROW()-9)*6)+6)+18,0,6,1)),"-")</f>
        <v>-</v>
      </c>
      <c r="E537" s="71" t="str">
        <f ca="1">IFERROR(AVERAGE(OFFSET('DATOS REVISADOS'!$E$5,(((ROW()-9)*6)+6)+18,0,6,1)),"-")</f>
        <v>-</v>
      </c>
      <c r="F537" s="62"/>
      <c r="G537" s="62"/>
      <c r="H537" s="71" t="str">
        <f ca="1">IFERROR(AVERAGE(OFFSET('DATOS REVISADOS'!$F$5,(((ROW()-9)*6)+6)+18,0,6,1)),"-")</f>
        <v>-</v>
      </c>
      <c r="I537" s="71" t="str">
        <f ca="1">IFERROR(AVERAGE(OFFSET('DATOS REVISADOS'!$G$5,(((ROW()-9)*6)+6)+18,0,6,1)),"-")</f>
        <v>-</v>
      </c>
      <c r="J537" s="71" t="e">
        <f t="shared" ca="1" si="16"/>
        <v>#VALUE!</v>
      </c>
    </row>
    <row r="538" spans="1:10" x14ac:dyDescent="0.25">
      <c r="A538" s="69"/>
      <c r="B538" s="70">
        <f t="shared" si="17"/>
        <v>22.208333333333794</v>
      </c>
      <c r="C538" s="71" t="str">
        <f ca="1">IFERROR(AVERAGE(OFFSET('DATOS REVISADOS'!$C$5,(((ROW()-9)*6)+6)+18,0,6,1)),"-")</f>
        <v>-</v>
      </c>
      <c r="D538" s="71" t="str">
        <f ca="1">IFERROR(AVERAGE(OFFSET('DATOS REVISADOS'!$D$5,(((ROW()-9)*6)+6)+18,0,6,1)),"-")</f>
        <v>-</v>
      </c>
      <c r="E538" s="71" t="str">
        <f ca="1">IFERROR(AVERAGE(OFFSET('DATOS REVISADOS'!$E$5,(((ROW()-9)*6)+6)+18,0,6,1)),"-")</f>
        <v>-</v>
      </c>
      <c r="F538" s="62"/>
      <c r="G538" s="62"/>
      <c r="H538" s="71" t="str">
        <f ca="1">IFERROR(AVERAGE(OFFSET('DATOS REVISADOS'!$F$5,(((ROW()-9)*6)+6)+18,0,6,1)),"-")</f>
        <v>-</v>
      </c>
      <c r="I538" s="71" t="str">
        <f ca="1">IFERROR(AVERAGE(OFFSET('DATOS REVISADOS'!$G$5,(((ROW()-9)*6)+6)+18,0,6,1)),"-")</f>
        <v>-</v>
      </c>
      <c r="J538" s="71" t="e">
        <f t="shared" ca="1" si="16"/>
        <v>#VALUE!</v>
      </c>
    </row>
    <row r="539" spans="1:10" x14ac:dyDescent="0.25">
      <c r="A539" s="69"/>
      <c r="B539" s="70">
        <f t="shared" si="17"/>
        <v>22.250000000000462</v>
      </c>
      <c r="C539" s="71" t="str">
        <f ca="1">IFERROR(AVERAGE(OFFSET('DATOS REVISADOS'!$C$5,(((ROW()-9)*6)+6)+18,0,6,1)),"-")</f>
        <v>-</v>
      </c>
      <c r="D539" s="71" t="str">
        <f ca="1">IFERROR(AVERAGE(OFFSET('DATOS REVISADOS'!$D$5,(((ROW()-9)*6)+6)+18,0,6,1)),"-")</f>
        <v>-</v>
      </c>
      <c r="E539" s="71" t="str">
        <f ca="1">IFERROR(AVERAGE(OFFSET('DATOS REVISADOS'!$E$5,(((ROW()-9)*6)+6)+18,0,6,1)),"-")</f>
        <v>-</v>
      </c>
      <c r="F539" s="62"/>
      <c r="G539" s="62"/>
      <c r="H539" s="71" t="str">
        <f ca="1">IFERROR(AVERAGE(OFFSET('DATOS REVISADOS'!$F$5,(((ROW()-9)*6)+6)+18,0,6,1)),"-")</f>
        <v>-</v>
      </c>
      <c r="I539" s="71" t="str">
        <f ca="1">IFERROR(AVERAGE(OFFSET('DATOS REVISADOS'!$G$5,(((ROW()-9)*6)+6)+18,0,6,1)),"-")</f>
        <v>-</v>
      </c>
      <c r="J539" s="71" t="e">
        <f t="shared" ca="1" si="16"/>
        <v>#VALUE!</v>
      </c>
    </row>
    <row r="540" spans="1:10" x14ac:dyDescent="0.25">
      <c r="A540" s="69"/>
      <c r="B540" s="70">
        <f t="shared" si="17"/>
        <v>22.29166666666713</v>
      </c>
      <c r="C540" s="71" t="str">
        <f ca="1">IFERROR(AVERAGE(OFFSET('DATOS REVISADOS'!$C$5,(((ROW()-9)*6)+6)+18,0,6,1)),"-")</f>
        <v>-</v>
      </c>
      <c r="D540" s="71" t="str">
        <f ca="1">IFERROR(AVERAGE(OFFSET('DATOS REVISADOS'!$D$5,(((ROW()-9)*6)+6)+18,0,6,1)),"-")</f>
        <v>-</v>
      </c>
      <c r="E540" s="71" t="str">
        <f ca="1">IFERROR(AVERAGE(OFFSET('DATOS REVISADOS'!$E$5,(((ROW()-9)*6)+6)+18,0,6,1)),"-")</f>
        <v>-</v>
      </c>
      <c r="F540" s="62"/>
      <c r="G540" s="62"/>
      <c r="H540" s="71" t="str">
        <f ca="1">IFERROR(AVERAGE(OFFSET('DATOS REVISADOS'!$F$5,(((ROW()-9)*6)+6)+18,0,6,1)),"-")</f>
        <v>-</v>
      </c>
      <c r="I540" s="71" t="str">
        <f ca="1">IFERROR(AVERAGE(OFFSET('DATOS REVISADOS'!$G$5,(((ROW()-9)*6)+6)+18,0,6,1)),"-")</f>
        <v>-</v>
      </c>
      <c r="J540" s="71" t="e">
        <f t="shared" ca="1" si="16"/>
        <v>#VALUE!</v>
      </c>
    </row>
    <row r="541" spans="1:10" x14ac:dyDescent="0.25">
      <c r="A541" s="69"/>
      <c r="B541" s="70">
        <f t="shared" si="17"/>
        <v>22.333333333333798</v>
      </c>
      <c r="C541" s="71" t="str">
        <f ca="1">IFERROR(AVERAGE(OFFSET('DATOS REVISADOS'!$C$5,(((ROW()-9)*6)+6)+18,0,6,1)),"-")</f>
        <v>-</v>
      </c>
      <c r="D541" s="71" t="str">
        <f ca="1">IFERROR(AVERAGE(OFFSET('DATOS REVISADOS'!$D$5,(((ROW()-9)*6)+6)+18,0,6,1)),"-")</f>
        <v>-</v>
      </c>
      <c r="E541" s="71" t="str">
        <f ca="1">IFERROR(AVERAGE(OFFSET('DATOS REVISADOS'!$E$5,(((ROW()-9)*6)+6)+18,0,6,1)),"-")</f>
        <v>-</v>
      </c>
      <c r="F541" s="62"/>
      <c r="G541" s="62"/>
      <c r="H541" s="71" t="str">
        <f ca="1">IFERROR(AVERAGE(OFFSET('DATOS REVISADOS'!$F$5,(((ROW()-9)*6)+6)+18,0,6,1)),"-")</f>
        <v>-</v>
      </c>
      <c r="I541" s="71" t="str">
        <f ca="1">IFERROR(AVERAGE(OFFSET('DATOS REVISADOS'!$G$5,(((ROW()-9)*6)+6)+18,0,6,1)),"-")</f>
        <v>-</v>
      </c>
      <c r="J541" s="71" t="e">
        <f t="shared" ca="1" si="16"/>
        <v>#VALUE!</v>
      </c>
    </row>
    <row r="542" spans="1:10" x14ac:dyDescent="0.25">
      <c r="A542" s="69"/>
      <c r="B542" s="70">
        <f t="shared" si="17"/>
        <v>22.375000000000465</v>
      </c>
      <c r="C542" s="71" t="str">
        <f ca="1">IFERROR(AVERAGE(OFFSET('DATOS REVISADOS'!$C$5,(((ROW()-9)*6)+6)+18,0,6,1)),"-")</f>
        <v>-</v>
      </c>
      <c r="D542" s="71" t="str">
        <f ca="1">IFERROR(AVERAGE(OFFSET('DATOS REVISADOS'!$D$5,(((ROW()-9)*6)+6)+18,0,6,1)),"-")</f>
        <v>-</v>
      </c>
      <c r="E542" s="71" t="str">
        <f ca="1">IFERROR(AVERAGE(OFFSET('DATOS REVISADOS'!$E$5,(((ROW()-9)*6)+6)+18,0,6,1)),"-")</f>
        <v>-</v>
      </c>
      <c r="F542" s="62"/>
      <c r="G542" s="62"/>
      <c r="H542" s="71" t="str">
        <f ca="1">IFERROR(AVERAGE(OFFSET('DATOS REVISADOS'!$F$5,(((ROW()-9)*6)+6)+18,0,6,1)),"-")</f>
        <v>-</v>
      </c>
      <c r="I542" s="71" t="str">
        <f ca="1">IFERROR(AVERAGE(OFFSET('DATOS REVISADOS'!$G$5,(((ROW()-9)*6)+6)+18,0,6,1)),"-")</f>
        <v>-</v>
      </c>
      <c r="J542" s="71" t="e">
        <f t="shared" ca="1" si="16"/>
        <v>#VALUE!</v>
      </c>
    </row>
    <row r="543" spans="1:10" x14ac:dyDescent="0.25">
      <c r="A543" s="69"/>
      <c r="B543" s="70">
        <f t="shared" si="17"/>
        <v>22.416666666667133</v>
      </c>
      <c r="C543" s="71" t="str">
        <f ca="1">IFERROR(AVERAGE(OFFSET('DATOS REVISADOS'!$C$5,(((ROW()-9)*6)+6)+18,0,6,1)),"-")</f>
        <v>-</v>
      </c>
      <c r="D543" s="71" t="str">
        <f ca="1">IFERROR(AVERAGE(OFFSET('DATOS REVISADOS'!$D$5,(((ROW()-9)*6)+6)+18,0,6,1)),"-")</f>
        <v>-</v>
      </c>
      <c r="E543" s="71" t="str">
        <f ca="1">IFERROR(AVERAGE(OFFSET('DATOS REVISADOS'!$E$5,(((ROW()-9)*6)+6)+18,0,6,1)),"-")</f>
        <v>-</v>
      </c>
      <c r="F543" s="62"/>
      <c r="G543" s="62"/>
      <c r="H543" s="71" t="str">
        <f ca="1">IFERROR(AVERAGE(OFFSET('DATOS REVISADOS'!$F$5,(((ROW()-9)*6)+6)+18,0,6,1)),"-")</f>
        <v>-</v>
      </c>
      <c r="I543" s="71" t="str">
        <f ca="1">IFERROR(AVERAGE(OFFSET('DATOS REVISADOS'!$G$5,(((ROW()-9)*6)+6)+18,0,6,1)),"-")</f>
        <v>-</v>
      </c>
      <c r="J543" s="71" t="e">
        <f t="shared" ca="1" si="16"/>
        <v>#VALUE!</v>
      </c>
    </row>
    <row r="544" spans="1:10" x14ac:dyDescent="0.25">
      <c r="A544" s="69"/>
      <c r="B544" s="70">
        <f t="shared" si="17"/>
        <v>22.458333333333801</v>
      </c>
      <c r="C544" s="71" t="str">
        <f ca="1">IFERROR(AVERAGE(OFFSET('DATOS REVISADOS'!$C$5,(((ROW()-9)*6)+6)+18,0,6,1)),"-")</f>
        <v>-</v>
      </c>
      <c r="D544" s="71" t="str">
        <f ca="1">IFERROR(AVERAGE(OFFSET('DATOS REVISADOS'!$D$5,(((ROW()-9)*6)+6)+18,0,6,1)),"-")</f>
        <v>-</v>
      </c>
      <c r="E544" s="71" t="str">
        <f ca="1">IFERROR(AVERAGE(OFFSET('DATOS REVISADOS'!$E$5,(((ROW()-9)*6)+6)+18,0,6,1)),"-")</f>
        <v>-</v>
      </c>
      <c r="F544" s="62"/>
      <c r="G544" s="62"/>
      <c r="H544" s="71" t="str">
        <f ca="1">IFERROR(AVERAGE(OFFSET('DATOS REVISADOS'!$F$5,(((ROW()-9)*6)+6)+18,0,6,1)),"-")</f>
        <v>-</v>
      </c>
      <c r="I544" s="71" t="str">
        <f ca="1">IFERROR(AVERAGE(OFFSET('DATOS REVISADOS'!$G$5,(((ROW()-9)*6)+6)+18,0,6,1)),"-")</f>
        <v>-</v>
      </c>
      <c r="J544" s="71" t="e">
        <f t="shared" ca="1" si="16"/>
        <v>#VALUE!</v>
      </c>
    </row>
    <row r="545" spans="1:10" x14ac:dyDescent="0.25">
      <c r="A545" s="69"/>
      <c r="B545" s="70">
        <f t="shared" si="17"/>
        <v>22.500000000000469</v>
      </c>
      <c r="C545" s="71" t="str">
        <f ca="1">IFERROR(AVERAGE(OFFSET('DATOS REVISADOS'!$C$5,(((ROW()-9)*6)+6)+18,0,6,1)),"-")</f>
        <v>-</v>
      </c>
      <c r="D545" s="71" t="str">
        <f ca="1">IFERROR(AVERAGE(OFFSET('DATOS REVISADOS'!$D$5,(((ROW()-9)*6)+6)+18,0,6,1)),"-")</f>
        <v>-</v>
      </c>
      <c r="E545" s="71" t="str">
        <f ca="1">IFERROR(AVERAGE(OFFSET('DATOS REVISADOS'!$E$5,(((ROW()-9)*6)+6)+18,0,6,1)),"-")</f>
        <v>-</v>
      </c>
      <c r="F545" s="62"/>
      <c r="G545" s="62"/>
      <c r="H545" s="71" t="str">
        <f ca="1">IFERROR(AVERAGE(OFFSET('DATOS REVISADOS'!$F$5,(((ROW()-9)*6)+6)+18,0,6,1)),"-")</f>
        <v>-</v>
      </c>
      <c r="I545" s="71" t="str">
        <f ca="1">IFERROR(AVERAGE(OFFSET('DATOS REVISADOS'!$G$5,(((ROW()-9)*6)+6)+18,0,6,1)),"-")</f>
        <v>-</v>
      </c>
      <c r="J545" s="71" t="e">
        <f t="shared" ca="1" si="16"/>
        <v>#VALUE!</v>
      </c>
    </row>
    <row r="546" spans="1:10" x14ac:dyDescent="0.25">
      <c r="A546" s="69"/>
      <c r="B546" s="70">
        <f t="shared" si="17"/>
        <v>22.541666666667137</v>
      </c>
      <c r="C546" s="71" t="str">
        <f ca="1">IFERROR(AVERAGE(OFFSET('DATOS REVISADOS'!$C$5,(((ROW()-9)*6)+6)+18,0,6,1)),"-")</f>
        <v>-</v>
      </c>
      <c r="D546" s="71" t="str">
        <f ca="1">IFERROR(AVERAGE(OFFSET('DATOS REVISADOS'!$D$5,(((ROW()-9)*6)+6)+18,0,6,1)),"-")</f>
        <v>-</v>
      </c>
      <c r="E546" s="71" t="str">
        <f ca="1">IFERROR(AVERAGE(OFFSET('DATOS REVISADOS'!$E$5,(((ROW()-9)*6)+6)+18,0,6,1)),"-")</f>
        <v>-</v>
      </c>
      <c r="F546" s="62"/>
      <c r="G546" s="62"/>
      <c r="H546" s="71" t="str">
        <f ca="1">IFERROR(AVERAGE(OFFSET('DATOS REVISADOS'!$F$5,(((ROW()-9)*6)+6)+18,0,6,1)),"-")</f>
        <v>-</v>
      </c>
      <c r="I546" s="71" t="str">
        <f ca="1">IFERROR(AVERAGE(OFFSET('DATOS REVISADOS'!$G$5,(((ROW()-9)*6)+6)+18,0,6,1)),"-")</f>
        <v>-</v>
      </c>
      <c r="J546" s="71" t="e">
        <f t="shared" ca="1" si="16"/>
        <v>#VALUE!</v>
      </c>
    </row>
    <row r="547" spans="1:10" x14ac:dyDescent="0.25">
      <c r="A547" s="69"/>
      <c r="B547" s="70">
        <f t="shared" si="17"/>
        <v>22.583333333333805</v>
      </c>
      <c r="C547" s="71" t="str">
        <f ca="1">IFERROR(AVERAGE(OFFSET('DATOS REVISADOS'!$C$5,(((ROW()-9)*6)+6)+18,0,6,1)),"-")</f>
        <v>-</v>
      </c>
      <c r="D547" s="71" t="str">
        <f ca="1">IFERROR(AVERAGE(OFFSET('DATOS REVISADOS'!$D$5,(((ROW()-9)*6)+6)+18,0,6,1)),"-")</f>
        <v>-</v>
      </c>
      <c r="E547" s="71" t="str">
        <f ca="1">IFERROR(AVERAGE(OFFSET('DATOS REVISADOS'!$E$5,(((ROW()-9)*6)+6)+18,0,6,1)),"-")</f>
        <v>-</v>
      </c>
      <c r="F547" s="62"/>
      <c r="G547" s="62"/>
      <c r="H547" s="71" t="str">
        <f ca="1">IFERROR(AVERAGE(OFFSET('DATOS REVISADOS'!$F$5,(((ROW()-9)*6)+6)+18,0,6,1)),"-")</f>
        <v>-</v>
      </c>
      <c r="I547" s="71" t="str">
        <f ca="1">IFERROR(AVERAGE(OFFSET('DATOS REVISADOS'!$G$5,(((ROW()-9)*6)+6)+18,0,6,1)),"-")</f>
        <v>-</v>
      </c>
      <c r="J547" s="71" t="e">
        <f t="shared" ca="1" si="16"/>
        <v>#VALUE!</v>
      </c>
    </row>
    <row r="548" spans="1:10" x14ac:dyDescent="0.25">
      <c r="A548" s="69"/>
      <c r="B548" s="70">
        <f t="shared" si="17"/>
        <v>22.625000000000473</v>
      </c>
      <c r="C548" s="71" t="str">
        <f ca="1">IFERROR(AVERAGE(OFFSET('DATOS REVISADOS'!$C$5,(((ROW()-9)*6)+6)+18,0,6,1)),"-")</f>
        <v>-</v>
      </c>
      <c r="D548" s="71" t="str">
        <f ca="1">IFERROR(AVERAGE(OFFSET('DATOS REVISADOS'!$D$5,(((ROW()-9)*6)+6)+18,0,6,1)),"-")</f>
        <v>-</v>
      </c>
      <c r="E548" s="71" t="str">
        <f ca="1">IFERROR(AVERAGE(OFFSET('DATOS REVISADOS'!$E$5,(((ROW()-9)*6)+6)+18,0,6,1)),"-")</f>
        <v>-</v>
      </c>
      <c r="F548" s="62"/>
      <c r="G548" s="62"/>
      <c r="H548" s="71" t="str">
        <f ca="1">IFERROR(AVERAGE(OFFSET('DATOS REVISADOS'!$F$5,(((ROW()-9)*6)+6)+18,0,6,1)),"-")</f>
        <v>-</v>
      </c>
      <c r="I548" s="71" t="str">
        <f ca="1">IFERROR(AVERAGE(OFFSET('DATOS REVISADOS'!$G$5,(((ROW()-9)*6)+6)+18,0,6,1)),"-")</f>
        <v>-</v>
      </c>
      <c r="J548" s="71" t="e">
        <f t="shared" ca="1" si="16"/>
        <v>#VALUE!</v>
      </c>
    </row>
    <row r="549" spans="1:10" x14ac:dyDescent="0.25">
      <c r="A549" s="69"/>
      <c r="B549" s="70">
        <f t="shared" si="17"/>
        <v>22.66666666666714</v>
      </c>
      <c r="C549" s="71" t="str">
        <f ca="1">IFERROR(AVERAGE(OFFSET('DATOS REVISADOS'!$C$5,(((ROW()-9)*6)+6)+18,0,6,1)),"-")</f>
        <v>-</v>
      </c>
      <c r="D549" s="71" t="str">
        <f ca="1">IFERROR(AVERAGE(OFFSET('DATOS REVISADOS'!$D$5,(((ROW()-9)*6)+6)+18,0,6,1)),"-")</f>
        <v>-</v>
      </c>
      <c r="E549" s="71" t="str">
        <f ca="1">IFERROR(AVERAGE(OFFSET('DATOS REVISADOS'!$E$5,(((ROW()-9)*6)+6)+18,0,6,1)),"-")</f>
        <v>-</v>
      </c>
      <c r="F549" s="62"/>
      <c r="G549" s="62"/>
      <c r="H549" s="71" t="str">
        <f ca="1">IFERROR(AVERAGE(OFFSET('DATOS REVISADOS'!$F$5,(((ROW()-9)*6)+6)+18,0,6,1)),"-")</f>
        <v>-</v>
      </c>
      <c r="I549" s="71" t="str">
        <f ca="1">IFERROR(AVERAGE(OFFSET('DATOS REVISADOS'!$G$5,(((ROW()-9)*6)+6)+18,0,6,1)),"-")</f>
        <v>-</v>
      </c>
      <c r="J549" s="71" t="e">
        <f t="shared" ca="1" si="16"/>
        <v>#VALUE!</v>
      </c>
    </row>
    <row r="550" spans="1:10" x14ac:dyDescent="0.25">
      <c r="A550" s="69"/>
      <c r="B550" s="70">
        <f t="shared" si="17"/>
        <v>22.708333333333808</v>
      </c>
      <c r="C550" s="71" t="str">
        <f ca="1">IFERROR(AVERAGE(OFFSET('DATOS REVISADOS'!$C$5,(((ROW()-9)*6)+6)+18,0,6,1)),"-")</f>
        <v>-</v>
      </c>
      <c r="D550" s="71" t="str">
        <f ca="1">IFERROR(AVERAGE(OFFSET('DATOS REVISADOS'!$D$5,(((ROW()-9)*6)+6)+18,0,6,1)),"-")</f>
        <v>-</v>
      </c>
      <c r="E550" s="71" t="str">
        <f ca="1">IFERROR(AVERAGE(OFFSET('DATOS REVISADOS'!$E$5,(((ROW()-9)*6)+6)+18,0,6,1)),"-")</f>
        <v>-</v>
      </c>
      <c r="F550" s="62"/>
      <c r="G550" s="62"/>
      <c r="H550" s="71" t="str">
        <f ca="1">IFERROR(AVERAGE(OFFSET('DATOS REVISADOS'!$F$5,(((ROW()-9)*6)+6)+18,0,6,1)),"-")</f>
        <v>-</v>
      </c>
      <c r="I550" s="71" t="str">
        <f ca="1">IFERROR(AVERAGE(OFFSET('DATOS REVISADOS'!$G$5,(((ROW()-9)*6)+6)+18,0,6,1)),"-")</f>
        <v>-</v>
      </c>
      <c r="J550" s="71" t="e">
        <f t="shared" ca="1" si="16"/>
        <v>#VALUE!</v>
      </c>
    </row>
    <row r="551" spans="1:10" x14ac:dyDescent="0.25">
      <c r="A551" s="69"/>
      <c r="B551" s="70">
        <f t="shared" si="17"/>
        <v>22.750000000000476</v>
      </c>
      <c r="C551" s="71" t="str">
        <f ca="1">IFERROR(AVERAGE(OFFSET('DATOS REVISADOS'!$C$5,(((ROW()-9)*6)+6)+18,0,6,1)),"-")</f>
        <v>-</v>
      </c>
      <c r="D551" s="71" t="str">
        <f ca="1">IFERROR(AVERAGE(OFFSET('DATOS REVISADOS'!$D$5,(((ROW()-9)*6)+6)+18,0,6,1)),"-")</f>
        <v>-</v>
      </c>
      <c r="E551" s="71" t="str">
        <f ca="1">IFERROR(AVERAGE(OFFSET('DATOS REVISADOS'!$E$5,(((ROW()-9)*6)+6)+18,0,6,1)),"-")</f>
        <v>-</v>
      </c>
      <c r="F551" s="62"/>
      <c r="G551" s="62"/>
      <c r="H551" s="71" t="str">
        <f ca="1">IFERROR(AVERAGE(OFFSET('DATOS REVISADOS'!$F$5,(((ROW()-9)*6)+6)+18,0,6,1)),"-")</f>
        <v>-</v>
      </c>
      <c r="I551" s="71" t="str">
        <f ca="1">IFERROR(AVERAGE(OFFSET('DATOS REVISADOS'!$G$5,(((ROW()-9)*6)+6)+18,0,6,1)),"-")</f>
        <v>-</v>
      </c>
      <c r="J551" s="71" t="e">
        <f t="shared" ca="1" si="16"/>
        <v>#VALUE!</v>
      </c>
    </row>
    <row r="552" spans="1:10" x14ac:dyDescent="0.25">
      <c r="A552" s="69"/>
      <c r="B552" s="70">
        <f t="shared" si="17"/>
        <v>22.791666666667144</v>
      </c>
      <c r="C552" s="71" t="str">
        <f ca="1">IFERROR(AVERAGE(OFFSET('DATOS REVISADOS'!$C$5,(((ROW()-9)*6)+6)+18,0,6,1)),"-")</f>
        <v>-</v>
      </c>
      <c r="D552" s="71" t="str">
        <f ca="1">IFERROR(AVERAGE(OFFSET('DATOS REVISADOS'!$D$5,(((ROW()-9)*6)+6)+18,0,6,1)),"-")</f>
        <v>-</v>
      </c>
      <c r="E552" s="71" t="str">
        <f ca="1">IFERROR(AVERAGE(OFFSET('DATOS REVISADOS'!$E$5,(((ROW()-9)*6)+6)+18,0,6,1)),"-")</f>
        <v>-</v>
      </c>
      <c r="F552" s="62"/>
      <c r="G552" s="62"/>
      <c r="H552" s="71" t="str">
        <f ca="1">IFERROR(AVERAGE(OFFSET('DATOS REVISADOS'!$F$5,(((ROW()-9)*6)+6)+18,0,6,1)),"-")</f>
        <v>-</v>
      </c>
      <c r="I552" s="71" t="str">
        <f ca="1">IFERROR(AVERAGE(OFFSET('DATOS REVISADOS'!$G$5,(((ROW()-9)*6)+6)+18,0,6,1)),"-")</f>
        <v>-</v>
      </c>
      <c r="J552" s="71" t="e">
        <f t="shared" ca="1" si="16"/>
        <v>#VALUE!</v>
      </c>
    </row>
    <row r="553" spans="1:10" x14ac:dyDescent="0.25">
      <c r="A553" s="69"/>
      <c r="B553" s="70">
        <f t="shared" si="17"/>
        <v>22.833333333333812</v>
      </c>
      <c r="C553" s="71" t="str">
        <f ca="1">IFERROR(AVERAGE(OFFSET('DATOS REVISADOS'!$C$5,(((ROW()-9)*6)+6)+18,0,6,1)),"-")</f>
        <v>-</v>
      </c>
      <c r="D553" s="71" t="str">
        <f ca="1">IFERROR(AVERAGE(OFFSET('DATOS REVISADOS'!$D$5,(((ROW()-9)*6)+6)+18,0,6,1)),"-")</f>
        <v>-</v>
      </c>
      <c r="E553" s="71" t="str">
        <f ca="1">IFERROR(AVERAGE(OFFSET('DATOS REVISADOS'!$E$5,(((ROW()-9)*6)+6)+18,0,6,1)),"-")</f>
        <v>-</v>
      </c>
      <c r="F553" s="62"/>
      <c r="G553" s="62"/>
      <c r="H553" s="71" t="str">
        <f ca="1">IFERROR(AVERAGE(OFFSET('DATOS REVISADOS'!$F$5,(((ROW()-9)*6)+6)+18,0,6,1)),"-")</f>
        <v>-</v>
      </c>
      <c r="I553" s="71" t="str">
        <f ca="1">IFERROR(AVERAGE(OFFSET('DATOS REVISADOS'!$G$5,(((ROW()-9)*6)+6)+18,0,6,1)),"-")</f>
        <v>-</v>
      </c>
      <c r="J553" s="71" t="e">
        <f t="shared" ca="1" si="16"/>
        <v>#VALUE!</v>
      </c>
    </row>
    <row r="554" spans="1:10" x14ac:dyDescent="0.25">
      <c r="A554" s="69"/>
      <c r="B554" s="70">
        <f t="shared" si="17"/>
        <v>22.87500000000048</v>
      </c>
      <c r="C554" s="71" t="str">
        <f ca="1">IFERROR(AVERAGE(OFFSET('DATOS REVISADOS'!$C$5,(((ROW()-9)*6)+6)+18,0,6,1)),"-")</f>
        <v>-</v>
      </c>
      <c r="D554" s="71" t="str">
        <f ca="1">IFERROR(AVERAGE(OFFSET('DATOS REVISADOS'!$D$5,(((ROW()-9)*6)+6)+18,0,6,1)),"-")</f>
        <v>-</v>
      </c>
      <c r="E554" s="71" t="str">
        <f ca="1">IFERROR(AVERAGE(OFFSET('DATOS REVISADOS'!$E$5,(((ROW()-9)*6)+6)+18,0,6,1)),"-")</f>
        <v>-</v>
      </c>
      <c r="F554" s="62"/>
      <c r="G554" s="62"/>
      <c r="H554" s="71" t="str">
        <f ca="1">IFERROR(AVERAGE(OFFSET('DATOS REVISADOS'!$F$5,(((ROW()-9)*6)+6)+18,0,6,1)),"-")</f>
        <v>-</v>
      </c>
      <c r="I554" s="71" t="str">
        <f ca="1">IFERROR(AVERAGE(OFFSET('DATOS REVISADOS'!$G$5,(((ROW()-9)*6)+6)+18,0,6,1)),"-")</f>
        <v>-</v>
      </c>
      <c r="J554" s="71" t="e">
        <f t="shared" ca="1" si="16"/>
        <v>#VALUE!</v>
      </c>
    </row>
    <row r="555" spans="1:10" x14ac:dyDescent="0.25">
      <c r="A555" s="69"/>
      <c r="B555" s="70">
        <f t="shared" si="17"/>
        <v>22.916666666667147</v>
      </c>
      <c r="C555" s="71" t="str">
        <f ca="1">IFERROR(AVERAGE(OFFSET('DATOS REVISADOS'!$C$5,(((ROW()-9)*6)+6)+18,0,6,1)),"-")</f>
        <v>-</v>
      </c>
      <c r="D555" s="71" t="str">
        <f ca="1">IFERROR(AVERAGE(OFFSET('DATOS REVISADOS'!$D$5,(((ROW()-9)*6)+6)+18,0,6,1)),"-")</f>
        <v>-</v>
      </c>
      <c r="E555" s="71" t="str">
        <f ca="1">IFERROR(AVERAGE(OFFSET('DATOS REVISADOS'!$E$5,(((ROW()-9)*6)+6)+18,0,6,1)),"-")</f>
        <v>-</v>
      </c>
      <c r="F555" s="62"/>
      <c r="G555" s="62"/>
      <c r="H555" s="71" t="str">
        <f ca="1">IFERROR(AVERAGE(OFFSET('DATOS REVISADOS'!$F$5,(((ROW()-9)*6)+6)+18,0,6,1)),"-")</f>
        <v>-</v>
      </c>
      <c r="I555" s="71" t="str">
        <f ca="1">IFERROR(AVERAGE(OFFSET('DATOS REVISADOS'!$G$5,(((ROW()-9)*6)+6)+18,0,6,1)),"-")</f>
        <v>-</v>
      </c>
      <c r="J555" s="71" t="e">
        <f t="shared" ca="1" si="16"/>
        <v>#VALUE!</v>
      </c>
    </row>
    <row r="556" spans="1:10" x14ac:dyDescent="0.25">
      <c r="A556" s="69"/>
      <c r="B556" s="70">
        <f t="shared" si="17"/>
        <v>22.958333333333815</v>
      </c>
      <c r="C556" s="71" t="str">
        <f ca="1">IFERROR(AVERAGE(OFFSET('DATOS REVISADOS'!$C$5,(((ROW()-9)*6)+6)+18,0,6,1)),"-")</f>
        <v>-</v>
      </c>
      <c r="D556" s="71" t="str">
        <f ca="1">IFERROR(AVERAGE(OFFSET('DATOS REVISADOS'!$D$5,(((ROW()-9)*6)+6)+18,0,6,1)),"-")</f>
        <v>-</v>
      </c>
      <c r="E556" s="71" t="str">
        <f ca="1">IFERROR(AVERAGE(OFFSET('DATOS REVISADOS'!$E$5,(((ROW()-9)*6)+6)+18,0,6,1)),"-")</f>
        <v>-</v>
      </c>
      <c r="F556" s="62"/>
      <c r="G556" s="62"/>
      <c r="H556" s="71" t="str">
        <f ca="1">IFERROR(AVERAGE(OFFSET('DATOS REVISADOS'!$F$5,(((ROW()-9)*6)+6)+18,0,6,1)),"-")</f>
        <v>-</v>
      </c>
      <c r="I556" s="71" t="str">
        <f ca="1">IFERROR(AVERAGE(OFFSET('DATOS REVISADOS'!$G$5,(((ROW()-9)*6)+6)+18,0,6,1)),"-")</f>
        <v>-</v>
      </c>
      <c r="J556" s="71" t="e">
        <f t="shared" ca="1" si="16"/>
        <v>#VALUE!</v>
      </c>
    </row>
    <row r="557" spans="1:10" x14ac:dyDescent="0.25">
      <c r="A557" s="69"/>
      <c r="B557" s="70">
        <f t="shared" si="17"/>
        <v>23.000000000000483</v>
      </c>
      <c r="C557" s="71" t="str">
        <f ca="1">IFERROR(AVERAGE(OFFSET('DATOS REVISADOS'!$C$5,(((ROW()-9)*6)+6)+18,0,6,1)),"-")</f>
        <v>-</v>
      </c>
      <c r="D557" s="71" t="str">
        <f ca="1">IFERROR(AVERAGE(OFFSET('DATOS REVISADOS'!$D$5,(((ROW()-9)*6)+6)+18,0,6,1)),"-")</f>
        <v>-</v>
      </c>
      <c r="E557" s="71" t="str">
        <f ca="1">IFERROR(AVERAGE(OFFSET('DATOS REVISADOS'!$E$5,(((ROW()-9)*6)+6)+18,0,6,1)),"-")</f>
        <v>-</v>
      </c>
      <c r="F557" s="62"/>
      <c r="G557" s="62"/>
      <c r="H557" s="71" t="str">
        <f ca="1">IFERROR(AVERAGE(OFFSET('DATOS REVISADOS'!$F$5,(((ROW()-9)*6)+6)+18,0,6,1)),"-")</f>
        <v>-</v>
      </c>
      <c r="I557" s="71" t="str">
        <f ca="1">IFERROR(AVERAGE(OFFSET('DATOS REVISADOS'!$G$5,(((ROW()-9)*6)+6)+18,0,6,1)),"-")</f>
        <v>-</v>
      </c>
      <c r="J557" s="71" t="e">
        <f t="shared" ca="1" si="16"/>
        <v>#VALUE!</v>
      </c>
    </row>
    <row r="558" spans="1:10" x14ac:dyDescent="0.25">
      <c r="A558" s="69"/>
      <c r="B558" s="70">
        <f t="shared" si="17"/>
        <v>23.041666666667151</v>
      </c>
      <c r="C558" s="71" t="str">
        <f ca="1">IFERROR(AVERAGE(OFFSET('DATOS REVISADOS'!$C$5,(((ROW()-9)*6)+6)+18,0,6,1)),"-")</f>
        <v>-</v>
      </c>
      <c r="D558" s="71" t="str">
        <f ca="1">IFERROR(AVERAGE(OFFSET('DATOS REVISADOS'!$D$5,(((ROW()-9)*6)+6)+18,0,6,1)),"-")</f>
        <v>-</v>
      </c>
      <c r="E558" s="71" t="str">
        <f ca="1">IFERROR(AVERAGE(OFFSET('DATOS REVISADOS'!$E$5,(((ROW()-9)*6)+6)+18,0,6,1)),"-")</f>
        <v>-</v>
      </c>
      <c r="F558" s="62"/>
      <c r="G558" s="62"/>
      <c r="H558" s="71" t="str">
        <f ca="1">IFERROR(AVERAGE(OFFSET('DATOS REVISADOS'!$F$5,(((ROW()-9)*6)+6)+18,0,6,1)),"-")</f>
        <v>-</v>
      </c>
      <c r="I558" s="71" t="str">
        <f ca="1">IFERROR(AVERAGE(OFFSET('DATOS REVISADOS'!$G$5,(((ROW()-9)*6)+6)+18,0,6,1)),"-")</f>
        <v>-</v>
      </c>
      <c r="J558" s="71" t="e">
        <f t="shared" ca="1" si="16"/>
        <v>#VALUE!</v>
      </c>
    </row>
    <row r="559" spans="1:10" x14ac:dyDescent="0.25">
      <c r="A559" s="69"/>
      <c r="B559" s="70">
        <f t="shared" si="17"/>
        <v>23.083333333333819</v>
      </c>
      <c r="C559" s="71" t="str">
        <f ca="1">IFERROR(AVERAGE(OFFSET('DATOS REVISADOS'!$C$5,(((ROW()-9)*6)+6)+18,0,6,1)),"-")</f>
        <v>-</v>
      </c>
      <c r="D559" s="71" t="str">
        <f ca="1">IFERROR(AVERAGE(OFFSET('DATOS REVISADOS'!$D$5,(((ROW()-9)*6)+6)+18,0,6,1)),"-")</f>
        <v>-</v>
      </c>
      <c r="E559" s="71" t="str">
        <f ca="1">IFERROR(AVERAGE(OFFSET('DATOS REVISADOS'!$E$5,(((ROW()-9)*6)+6)+18,0,6,1)),"-")</f>
        <v>-</v>
      </c>
      <c r="F559" s="62"/>
      <c r="G559" s="62"/>
      <c r="H559" s="71" t="str">
        <f ca="1">IFERROR(AVERAGE(OFFSET('DATOS REVISADOS'!$F$5,(((ROW()-9)*6)+6)+18,0,6,1)),"-")</f>
        <v>-</v>
      </c>
      <c r="I559" s="71" t="str">
        <f ca="1">IFERROR(AVERAGE(OFFSET('DATOS REVISADOS'!$G$5,(((ROW()-9)*6)+6)+18,0,6,1)),"-")</f>
        <v>-</v>
      </c>
      <c r="J559" s="71" t="e">
        <f t="shared" ca="1" si="16"/>
        <v>#VALUE!</v>
      </c>
    </row>
    <row r="560" spans="1:10" x14ac:dyDescent="0.25">
      <c r="A560" s="69"/>
      <c r="B560" s="70">
        <f t="shared" si="17"/>
        <v>23.125000000000487</v>
      </c>
      <c r="C560" s="71" t="str">
        <f ca="1">IFERROR(AVERAGE(OFFSET('DATOS REVISADOS'!$C$5,(((ROW()-9)*6)+6)+18,0,6,1)),"-")</f>
        <v>-</v>
      </c>
      <c r="D560" s="71" t="str">
        <f ca="1">IFERROR(AVERAGE(OFFSET('DATOS REVISADOS'!$D$5,(((ROW()-9)*6)+6)+18,0,6,1)),"-")</f>
        <v>-</v>
      </c>
      <c r="E560" s="71" t="str">
        <f ca="1">IFERROR(AVERAGE(OFFSET('DATOS REVISADOS'!$E$5,(((ROW()-9)*6)+6)+18,0,6,1)),"-")</f>
        <v>-</v>
      </c>
      <c r="F560" s="62"/>
      <c r="G560" s="62"/>
      <c r="H560" s="71" t="str">
        <f ca="1">IFERROR(AVERAGE(OFFSET('DATOS REVISADOS'!$F$5,(((ROW()-9)*6)+6)+18,0,6,1)),"-")</f>
        <v>-</v>
      </c>
      <c r="I560" s="71" t="str">
        <f ca="1">IFERROR(AVERAGE(OFFSET('DATOS REVISADOS'!$G$5,(((ROW()-9)*6)+6)+18,0,6,1)),"-")</f>
        <v>-</v>
      </c>
      <c r="J560" s="71" t="e">
        <f t="shared" ca="1" si="16"/>
        <v>#VALUE!</v>
      </c>
    </row>
    <row r="561" spans="1:10" x14ac:dyDescent="0.25">
      <c r="A561" s="69"/>
      <c r="B561" s="70">
        <f t="shared" si="17"/>
        <v>23.166666666667155</v>
      </c>
      <c r="C561" s="71" t="str">
        <f ca="1">IFERROR(AVERAGE(OFFSET('DATOS REVISADOS'!$C$5,(((ROW()-9)*6)+6)+18,0,6,1)),"-")</f>
        <v>-</v>
      </c>
      <c r="D561" s="71" t="str">
        <f ca="1">IFERROR(AVERAGE(OFFSET('DATOS REVISADOS'!$D$5,(((ROW()-9)*6)+6)+18,0,6,1)),"-")</f>
        <v>-</v>
      </c>
      <c r="E561" s="71" t="str">
        <f ca="1">IFERROR(AVERAGE(OFFSET('DATOS REVISADOS'!$E$5,(((ROW()-9)*6)+6)+18,0,6,1)),"-")</f>
        <v>-</v>
      </c>
      <c r="F561" s="62"/>
      <c r="G561" s="62"/>
      <c r="H561" s="71" t="str">
        <f ca="1">IFERROR(AVERAGE(OFFSET('DATOS REVISADOS'!$F$5,(((ROW()-9)*6)+6)+18,0,6,1)),"-")</f>
        <v>-</v>
      </c>
      <c r="I561" s="71" t="str">
        <f ca="1">IFERROR(AVERAGE(OFFSET('DATOS REVISADOS'!$G$5,(((ROW()-9)*6)+6)+18,0,6,1)),"-")</f>
        <v>-</v>
      </c>
      <c r="J561" s="71" t="e">
        <f t="shared" ca="1" si="16"/>
        <v>#VALUE!</v>
      </c>
    </row>
    <row r="562" spans="1:10" x14ac:dyDescent="0.25">
      <c r="A562" s="69"/>
      <c r="B562" s="70">
        <f t="shared" si="17"/>
        <v>23.208333333333822</v>
      </c>
      <c r="C562" s="71" t="str">
        <f ca="1">IFERROR(AVERAGE(OFFSET('DATOS REVISADOS'!$C$5,(((ROW()-9)*6)+6)+18,0,6,1)),"-")</f>
        <v>-</v>
      </c>
      <c r="D562" s="71" t="str">
        <f ca="1">IFERROR(AVERAGE(OFFSET('DATOS REVISADOS'!$D$5,(((ROW()-9)*6)+6)+18,0,6,1)),"-")</f>
        <v>-</v>
      </c>
      <c r="E562" s="71" t="str">
        <f ca="1">IFERROR(AVERAGE(OFFSET('DATOS REVISADOS'!$E$5,(((ROW()-9)*6)+6)+18,0,6,1)),"-")</f>
        <v>-</v>
      </c>
      <c r="F562" s="62"/>
      <c r="G562" s="62"/>
      <c r="H562" s="71" t="str">
        <f ca="1">IFERROR(AVERAGE(OFFSET('DATOS REVISADOS'!$F$5,(((ROW()-9)*6)+6)+18,0,6,1)),"-")</f>
        <v>-</v>
      </c>
      <c r="I562" s="71" t="str">
        <f ca="1">IFERROR(AVERAGE(OFFSET('DATOS REVISADOS'!$G$5,(((ROW()-9)*6)+6)+18,0,6,1)),"-")</f>
        <v>-</v>
      </c>
      <c r="J562" s="71" t="e">
        <f t="shared" ca="1" si="16"/>
        <v>#VALUE!</v>
      </c>
    </row>
    <row r="563" spans="1:10" x14ac:dyDescent="0.25">
      <c r="A563" s="69"/>
      <c r="B563" s="70">
        <f t="shared" si="17"/>
        <v>23.25000000000049</v>
      </c>
      <c r="C563" s="71" t="str">
        <f ca="1">IFERROR(AVERAGE(OFFSET('DATOS REVISADOS'!$C$5,(((ROW()-9)*6)+6)+18,0,6,1)),"-")</f>
        <v>-</v>
      </c>
      <c r="D563" s="71" t="str">
        <f ca="1">IFERROR(AVERAGE(OFFSET('DATOS REVISADOS'!$D$5,(((ROW()-9)*6)+6)+18,0,6,1)),"-")</f>
        <v>-</v>
      </c>
      <c r="E563" s="71" t="str">
        <f ca="1">IFERROR(AVERAGE(OFFSET('DATOS REVISADOS'!$E$5,(((ROW()-9)*6)+6)+18,0,6,1)),"-")</f>
        <v>-</v>
      </c>
      <c r="F563" s="62"/>
      <c r="G563" s="62"/>
      <c r="H563" s="71" t="str">
        <f ca="1">IFERROR(AVERAGE(OFFSET('DATOS REVISADOS'!$F$5,(((ROW()-9)*6)+6)+18,0,6,1)),"-")</f>
        <v>-</v>
      </c>
      <c r="I563" s="71" t="str">
        <f ca="1">IFERROR(AVERAGE(OFFSET('DATOS REVISADOS'!$G$5,(((ROW()-9)*6)+6)+18,0,6,1)),"-")</f>
        <v>-</v>
      </c>
      <c r="J563" s="71" t="e">
        <f t="shared" ca="1" si="16"/>
        <v>#VALUE!</v>
      </c>
    </row>
    <row r="564" spans="1:10" x14ac:dyDescent="0.25">
      <c r="A564" s="69"/>
      <c r="B564" s="70">
        <f t="shared" si="17"/>
        <v>23.291666666667158</v>
      </c>
      <c r="C564" s="71" t="str">
        <f ca="1">IFERROR(AVERAGE(OFFSET('DATOS REVISADOS'!$C$5,(((ROW()-9)*6)+6)+18,0,6,1)),"-")</f>
        <v>-</v>
      </c>
      <c r="D564" s="71" t="str">
        <f ca="1">IFERROR(AVERAGE(OFFSET('DATOS REVISADOS'!$D$5,(((ROW()-9)*6)+6)+18,0,6,1)),"-")</f>
        <v>-</v>
      </c>
      <c r="E564" s="71" t="str">
        <f ca="1">IFERROR(AVERAGE(OFFSET('DATOS REVISADOS'!$E$5,(((ROW()-9)*6)+6)+18,0,6,1)),"-")</f>
        <v>-</v>
      </c>
      <c r="F564" s="62"/>
      <c r="G564" s="62"/>
      <c r="H564" s="71" t="str">
        <f ca="1">IFERROR(AVERAGE(OFFSET('DATOS REVISADOS'!$F$5,(((ROW()-9)*6)+6)+18,0,6,1)),"-")</f>
        <v>-</v>
      </c>
      <c r="I564" s="71" t="str">
        <f ca="1">IFERROR(AVERAGE(OFFSET('DATOS REVISADOS'!$G$5,(((ROW()-9)*6)+6)+18,0,6,1)),"-")</f>
        <v>-</v>
      </c>
      <c r="J564" s="71" t="e">
        <f t="shared" ca="1" si="16"/>
        <v>#VALUE!</v>
      </c>
    </row>
    <row r="565" spans="1:10" x14ac:dyDescent="0.25">
      <c r="A565" s="69"/>
      <c r="B565" s="70">
        <f t="shared" si="17"/>
        <v>23.333333333333826</v>
      </c>
      <c r="C565" s="71" t="str">
        <f ca="1">IFERROR(AVERAGE(OFFSET('DATOS REVISADOS'!$C$5,(((ROW()-9)*6)+6)+18,0,6,1)),"-")</f>
        <v>-</v>
      </c>
      <c r="D565" s="71" t="str">
        <f ca="1">IFERROR(AVERAGE(OFFSET('DATOS REVISADOS'!$D$5,(((ROW()-9)*6)+6)+18,0,6,1)),"-")</f>
        <v>-</v>
      </c>
      <c r="E565" s="71" t="str">
        <f ca="1">IFERROR(AVERAGE(OFFSET('DATOS REVISADOS'!$E$5,(((ROW()-9)*6)+6)+18,0,6,1)),"-")</f>
        <v>-</v>
      </c>
      <c r="F565" s="62"/>
      <c r="G565" s="62"/>
      <c r="H565" s="71" t="str">
        <f ca="1">IFERROR(AVERAGE(OFFSET('DATOS REVISADOS'!$F$5,(((ROW()-9)*6)+6)+18,0,6,1)),"-")</f>
        <v>-</v>
      </c>
      <c r="I565" s="71" t="str">
        <f ca="1">IFERROR(AVERAGE(OFFSET('DATOS REVISADOS'!$G$5,(((ROW()-9)*6)+6)+18,0,6,1)),"-")</f>
        <v>-</v>
      </c>
      <c r="J565" s="71" t="e">
        <f t="shared" ca="1" si="16"/>
        <v>#VALUE!</v>
      </c>
    </row>
    <row r="566" spans="1:10" x14ac:dyDescent="0.25">
      <c r="A566" s="69"/>
      <c r="B566" s="70">
        <f t="shared" si="17"/>
        <v>23.375000000000494</v>
      </c>
      <c r="C566" s="71" t="str">
        <f ca="1">IFERROR(AVERAGE(OFFSET('DATOS REVISADOS'!$C$5,(((ROW()-9)*6)+6)+18,0,6,1)),"-")</f>
        <v>-</v>
      </c>
      <c r="D566" s="71" t="str">
        <f ca="1">IFERROR(AVERAGE(OFFSET('DATOS REVISADOS'!$D$5,(((ROW()-9)*6)+6)+18,0,6,1)),"-")</f>
        <v>-</v>
      </c>
      <c r="E566" s="71" t="str">
        <f ca="1">IFERROR(AVERAGE(OFFSET('DATOS REVISADOS'!$E$5,(((ROW()-9)*6)+6)+18,0,6,1)),"-")</f>
        <v>-</v>
      </c>
      <c r="F566" s="62"/>
      <c r="G566" s="62"/>
      <c r="H566" s="71" t="str">
        <f ca="1">IFERROR(AVERAGE(OFFSET('DATOS REVISADOS'!$F$5,(((ROW()-9)*6)+6)+18,0,6,1)),"-")</f>
        <v>-</v>
      </c>
      <c r="I566" s="71" t="str">
        <f ca="1">IFERROR(AVERAGE(OFFSET('DATOS REVISADOS'!$G$5,(((ROW()-9)*6)+6)+18,0,6,1)),"-")</f>
        <v>-</v>
      </c>
      <c r="J566" s="71" t="e">
        <f t="shared" ca="1" si="16"/>
        <v>#VALUE!</v>
      </c>
    </row>
    <row r="567" spans="1:10" x14ac:dyDescent="0.25">
      <c r="A567" s="69"/>
      <c r="B567" s="70">
        <f t="shared" si="17"/>
        <v>23.416666666667162</v>
      </c>
      <c r="C567" s="71" t="str">
        <f ca="1">IFERROR(AVERAGE(OFFSET('DATOS REVISADOS'!$C$5,(((ROW()-9)*6)+6)+18,0,6,1)),"-")</f>
        <v>-</v>
      </c>
      <c r="D567" s="71" t="str">
        <f ca="1">IFERROR(AVERAGE(OFFSET('DATOS REVISADOS'!$D$5,(((ROW()-9)*6)+6)+18,0,6,1)),"-")</f>
        <v>-</v>
      </c>
      <c r="E567" s="71" t="str">
        <f ca="1">IFERROR(AVERAGE(OFFSET('DATOS REVISADOS'!$E$5,(((ROW()-9)*6)+6)+18,0,6,1)),"-")</f>
        <v>-</v>
      </c>
      <c r="F567" s="62"/>
      <c r="G567" s="62"/>
      <c r="H567" s="71" t="str">
        <f ca="1">IFERROR(AVERAGE(OFFSET('DATOS REVISADOS'!$F$5,(((ROW()-9)*6)+6)+18,0,6,1)),"-")</f>
        <v>-</v>
      </c>
      <c r="I567" s="71" t="str">
        <f ca="1">IFERROR(AVERAGE(OFFSET('DATOS REVISADOS'!$G$5,(((ROW()-9)*6)+6)+18,0,6,1)),"-")</f>
        <v>-</v>
      </c>
      <c r="J567" s="71" t="e">
        <f t="shared" ca="1" si="16"/>
        <v>#VALUE!</v>
      </c>
    </row>
    <row r="568" spans="1:10" x14ac:dyDescent="0.25">
      <c r="A568" s="69"/>
      <c r="B568" s="70">
        <f t="shared" si="17"/>
        <v>23.45833333333383</v>
      </c>
      <c r="C568" s="71" t="str">
        <f ca="1">IFERROR(AVERAGE(OFFSET('DATOS REVISADOS'!$C$5,(((ROW()-9)*6)+6)+18,0,6,1)),"-")</f>
        <v>-</v>
      </c>
      <c r="D568" s="71" t="str">
        <f ca="1">IFERROR(AVERAGE(OFFSET('DATOS REVISADOS'!$D$5,(((ROW()-9)*6)+6)+18,0,6,1)),"-")</f>
        <v>-</v>
      </c>
      <c r="E568" s="71" t="str">
        <f ca="1">IFERROR(AVERAGE(OFFSET('DATOS REVISADOS'!$E$5,(((ROW()-9)*6)+6)+18,0,6,1)),"-")</f>
        <v>-</v>
      </c>
      <c r="F568" s="62"/>
      <c r="G568" s="62"/>
      <c r="H568" s="71" t="str">
        <f ca="1">IFERROR(AVERAGE(OFFSET('DATOS REVISADOS'!$F$5,(((ROW()-9)*6)+6)+18,0,6,1)),"-")</f>
        <v>-</v>
      </c>
      <c r="I568" s="71" t="str">
        <f ca="1">IFERROR(AVERAGE(OFFSET('DATOS REVISADOS'!$G$5,(((ROW()-9)*6)+6)+18,0,6,1)),"-")</f>
        <v>-</v>
      </c>
      <c r="J568" s="71" t="e">
        <f t="shared" ca="1" si="16"/>
        <v>#VALUE!</v>
      </c>
    </row>
    <row r="569" spans="1:10" x14ac:dyDescent="0.25">
      <c r="A569" s="69"/>
      <c r="B569" s="70">
        <f t="shared" si="17"/>
        <v>23.500000000000497</v>
      </c>
      <c r="C569" s="71" t="str">
        <f ca="1">IFERROR(AVERAGE(OFFSET('DATOS REVISADOS'!$C$5,(((ROW()-9)*6)+6)+18,0,6,1)),"-")</f>
        <v>-</v>
      </c>
      <c r="D569" s="71" t="str">
        <f ca="1">IFERROR(AVERAGE(OFFSET('DATOS REVISADOS'!$D$5,(((ROW()-9)*6)+6)+18,0,6,1)),"-")</f>
        <v>-</v>
      </c>
      <c r="E569" s="71" t="str">
        <f ca="1">IFERROR(AVERAGE(OFFSET('DATOS REVISADOS'!$E$5,(((ROW()-9)*6)+6)+18,0,6,1)),"-")</f>
        <v>-</v>
      </c>
      <c r="F569" s="62"/>
      <c r="G569" s="62"/>
      <c r="H569" s="71" t="str">
        <f ca="1">IFERROR(AVERAGE(OFFSET('DATOS REVISADOS'!$F$5,(((ROW()-9)*6)+6)+18,0,6,1)),"-")</f>
        <v>-</v>
      </c>
      <c r="I569" s="71" t="str">
        <f ca="1">IFERROR(AVERAGE(OFFSET('DATOS REVISADOS'!$G$5,(((ROW()-9)*6)+6)+18,0,6,1)),"-")</f>
        <v>-</v>
      </c>
      <c r="J569" s="71" t="e">
        <f t="shared" ca="1" si="16"/>
        <v>#VALUE!</v>
      </c>
    </row>
    <row r="570" spans="1:10" x14ac:dyDescent="0.25">
      <c r="A570" s="69"/>
      <c r="B570" s="70">
        <f t="shared" si="17"/>
        <v>23.541666666667165</v>
      </c>
      <c r="C570" s="71" t="str">
        <f ca="1">IFERROR(AVERAGE(OFFSET('DATOS REVISADOS'!$C$5,(((ROW()-9)*6)+6)+18,0,6,1)),"-")</f>
        <v>-</v>
      </c>
      <c r="D570" s="71" t="str">
        <f ca="1">IFERROR(AVERAGE(OFFSET('DATOS REVISADOS'!$D$5,(((ROW()-9)*6)+6)+18,0,6,1)),"-")</f>
        <v>-</v>
      </c>
      <c r="E570" s="71" t="str">
        <f ca="1">IFERROR(AVERAGE(OFFSET('DATOS REVISADOS'!$E$5,(((ROW()-9)*6)+6)+18,0,6,1)),"-")</f>
        <v>-</v>
      </c>
      <c r="F570" s="62"/>
      <c r="G570" s="62"/>
      <c r="H570" s="71" t="str">
        <f ca="1">IFERROR(AVERAGE(OFFSET('DATOS REVISADOS'!$F$5,(((ROW()-9)*6)+6)+18,0,6,1)),"-")</f>
        <v>-</v>
      </c>
      <c r="I570" s="71" t="str">
        <f ca="1">IFERROR(AVERAGE(OFFSET('DATOS REVISADOS'!$G$5,(((ROW()-9)*6)+6)+18,0,6,1)),"-")</f>
        <v>-</v>
      </c>
      <c r="J570" s="71" t="e">
        <f t="shared" ca="1" si="16"/>
        <v>#VALUE!</v>
      </c>
    </row>
    <row r="571" spans="1:10" x14ac:dyDescent="0.25">
      <c r="A571" s="69"/>
      <c r="B571" s="70">
        <f t="shared" si="17"/>
        <v>23.583333333333833</v>
      </c>
      <c r="C571" s="71" t="str">
        <f ca="1">IFERROR(AVERAGE(OFFSET('DATOS REVISADOS'!$C$5,(((ROW()-9)*6)+6)+18,0,6,1)),"-")</f>
        <v>-</v>
      </c>
      <c r="D571" s="71" t="str">
        <f ca="1">IFERROR(AVERAGE(OFFSET('DATOS REVISADOS'!$D$5,(((ROW()-9)*6)+6)+18,0,6,1)),"-")</f>
        <v>-</v>
      </c>
      <c r="E571" s="71" t="str">
        <f ca="1">IFERROR(AVERAGE(OFFSET('DATOS REVISADOS'!$E$5,(((ROW()-9)*6)+6)+18,0,6,1)),"-")</f>
        <v>-</v>
      </c>
      <c r="F571" s="62"/>
      <c r="G571" s="62"/>
      <c r="H571" s="71" t="str">
        <f ca="1">IFERROR(AVERAGE(OFFSET('DATOS REVISADOS'!$F$5,(((ROW()-9)*6)+6)+18,0,6,1)),"-")</f>
        <v>-</v>
      </c>
      <c r="I571" s="71" t="str">
        <f ca="1">IFERROR(AVERAGE(OFFSET('DATOS REVISADOS'!$G$5,(((ROW()-9)*6)+6)+18,0,6,1)),"-")</f>
        <v>-</v>
      </c>
      <c r="J571" s="71" t="e">
        <f t="shared" ca="1" si="16"/>
        <v>#VALUE!</v>
      </c>
    </row>
    <row r="572" spans="1:10" x14ac:dyDescent="0.25">
      <c r="A572" s="69"/>
      <c r="B572" s="70">
        <f t="shared" si="17"/>
        <v>23.625000000000501</v>
      </c>
      <c r="C572" s="71" t="str">
        <f ca="1">IFERROR(AVERAGE(OFFSET('DATOS REVISADOS'!$C$5,(((ROW()-9)*6)+6)+18,0,6,1)),"-")</f>
        <v>-</v>
      </c>
      <c r="D572" s="71" t="str">
        <f ca="1">IFERROR(AVERAGE(OFFSET('DATOS REVISADOS'!$D$5,(((ROW()-9)*6)+6)+18,0,6,1)),"-")</f>
        <v>-</v>
      </c>
      <c r="E572" s="71" t="str">
        <f ca="1">IFERROR(AVERAGE(OFFSET('DATOS REVISADOS'!$E$5,(((ROW()-9)*6)+6)+18,0,6,1)),"-")</f>
        <v>-</v>
      </c>
      <c r="F572" s="62"/>
      <c r="G572" s="62"/>
      <c r="H572" s="71" t="str">
        <f ca="1">IFERROR(AVERAGE(OFFSET('DATOS REVISADOS'!$F$5,(((ROW()-9)*6)+6)+18,0,6,1)),"-")</f>
        <v>-</v>
      </c>
      <c r="I572" s="71" t="str">
        <f ca="1">IFERROR(AVERAGE(OFFSET('DATOS REVISADOS'!$G$5,(((ROW()-9)*6)+6)+18,0,6,1)),"-")</f>
        <v>-</v>
      </c>
      <c r="J572" s="71" t="e">
        <f t="shared" ca="1" si="16"/>
        <v>#VALUE!</v>
      </c>
    </row>
    <row r="573" spans="1:10" x14ac:dyDescent="0.25">
      <c r="A573" s="69"/>
      <c r="B573" s="70">
        <f t="shared" si="17"/>
        <v>23.666666666667169</v>
      </c>
      <c r="C573" s="71" t="str">
        <f ca="1">IFERROR(AVERAGE(OFFSET('DATOS REVISADOS'!$C$5,(((ROW()-9)*6)+6)+18,0,6,1)),"-")</f>
        <v>-</v>
      </c>
      <c r="D573" s="71" t="str">
        <f ca="1">IFERROR(AVERAGE(OFFSET('DATOS REVISADOS'!$D$5,(((ROW()-9)*6)+6)+18,0,6,1)),"-")</f>
        <v>-</v>
      </c>
      <c r="E573" s="71" t="str">
        <f ca="1">IFERROR(AVERAGE(OFFSET('DATOS REVISADOS'!$E$5,(((ROW()-9)*6)+6)+18,0,6,1)),"-")</f>
        <v>-</v>
      </c>
      <c r="F573" s="62"/>
      <c r="G573" s="62"/>
      <c r="H573" s="71" t="str">
        <f ca="1">IFERROR(AVERAGE(OFFSET('DATOS REVISADOS'!$F$5,(((ROW()-9)*6)+6)+18,0,6,1)),"-")</f>
        <v>-</v>
      </c>
      <c r="I573" s="71" t="str">
        <f ca="1">IFERROR(AVERAGE(OFFSET('DATOS REVISADOS'!$G$5,(((ROW()-9)*6)+6)+18,0,6,1)),"-")</f>
        <v>-</v>
      </c>
      <c r="J573" s="71" t="e">
        <f t="shared" ca="1" si="16"/>
        <v>#VALUE!</v>
      </c>
    </row>
    <row r="574" spans="1:10" x14ac:dyDescent="0.25">
      <c r="A574" s="69"/>
      <c r="B574" s="70">
        <f t="shared" si="17"/>
        <v>23.708333333333837</v>
      </c>
      <c r="C574" s="71" t="str">
        <f ca="1">IFERROR(AVERAGE(OFFSET('DATOS REVISADOS'!$C$5,(((ROW()-9)*6)+6)+18,0,6,1)),"-")</f>
        <v>-</v>
      </c>
      <c r="D574" s="71" t="str">
        <f ca="1">IFERROR(AVERAGE(OFFSET('DATOS REVISADOS'!$D$5,(((ROW()-9)*6)+6)+18,0,6,1)),"-")</f>
        <v>-</v>
      </c>
      <c r="E574" s="71" t="str">
        <f ca="1">IFERROR(AVERAGE(OFFSET('DATOS REVISADOS'!$E$5,(((ROW()-9)*6)+6)+18,0,6,1)),"-")</f>
        <v>-</v>
      </c>
      <c r="F574" s="62"/>
      <c r="G574" s="62"/>
      <c r="H574" s="71" t="str">
        <f ca="1">IFERROR(AVERAGE(OFFSET('DATOS REVISADOS'!$F$5,(((ROW()-9)*6)+6)+18,0,6,1)),"-")</f>
        <v>-</v>
      </c>
      <c r="I574" s="71" t="str">
        <f ca="1">IFERROR(AVERAGE(OFFSET('DATOS REVISADOS'!$G$5,(((ROW()-9)*6)+6)+18,0,6,1)),"-")</f>
        <v>-</v>
      </c>
      <c r="J574" s="71" t="e">
        <f t="shared" ca="1" si="16"/>
        <v>#VALUE!</v>
      </c>
    </row>
    <row r="575" spans="1:10" x14ac:dyDescent="0.25">
      <c r="A575" s="69"/>
      <c r="B575" s="70">
        <f t="shared" si="17"/>
        <v>23.750000000000504</v>
      </c>
      <c r="C575" s="71" t="str">
        <f ca="1">IFERROR(AVERAGE(OFFSET('DATOS REVISADOS'!$C$5,(((ROW()-9)*6)+6)+18,0,6,1)),"-")</f>
        <v>-</v>
      </c>
      <c r="D575" s="71" t="str">
        <f ca="1">IFERROR(AVERAGE(OFFSET('DATOS REVISADOS'!$D$5,(((ROW()-9)*6)+6)+18,0,6,1)),"-")</f>
        <v>-</v>
      </c>
      <c r="E575" s="71" t="str">
        <f ca="1">IFERROR(AVERAGE(OFFSET('DATOS REVISADOS'!$E$5,(((ROW()-9)*6)+6)+18,0,6,1)),"-")</f>
        <v>-</v>
      </c>
      <c r="F575" s="62"/>
      <c r="G575" s="62"/>
      <c r="H575" s="71" t="str">
        <f ca="1">IFERROR(AVERAGE(OFFSET('DATOS REVISADOS'!$F$5,(((ROW()-9)*6)+6)+18,0,6,1)),"-")</f>
        <v>-</v>
      </c>
      <c r="I575" s="71" t="str">
        <f ca="1">IFERROR(AVERAGE(OFFSET('DATOS REVISADOS'!$G$5,(((ROW()-9)*6)+6)+18,0,6,1)),"-")</f>
        <v>-</v>
      </c>
      <c r="J575" s="71" t="e">
        <f t="shared" ca="1" si="16"/>
        <v>#VALUE!</v>
      </c>
    </row>
    <row r="576" spans="1:10" x14ac:dyDescent="0.25">
      <c r="A576" s="69"/>
      <c r="B576" s="70">
        <f t="shared" si="17"/>
        <v>23.791666666667172</v>
      </c>
      <c r="C576" s="71" t="str">
        <f ca="1">IFERROR(AVERAGE(OFFSET('DATOS REVISADOS'!$C$5,(((ROW()-9)*6)+6)+18,0,6,1)),"-")</f>
        <v>-</v>
      </c>
      <c r="D576" s="71" t="str">
        <f ca="1">IFERROR(AVERAGE(OFFSET('DATOS REVISADOS'!$D$5,(((ROW()-9)*6)+6)+18,0,6,1)),"-")</f>
        <v>-</v>
      </c>
      <c r="E576" s="71" t="str">
        <f ca="1">IFERROR(AVERAGE(OFFSET('DATOS REVISADOS'!$E$5,(((ROW()-9)*6)+6)+18,0,6,1)),"-")</f>
        <v>-</v>
      </c>
      <c r="F576" s="62"/>
      <c r="G576" s="62"/>
      <c r="H576" s="71" t="str">
        <f ca="1">IFERROR(AVERAGE(OFFSET('DATOS REVISADOS'!$F$5,(((ROW()-9)*6)+6)+18,0,6,1)),"-")</f>
        <v>-</v>
      </c>
      <c r="I576" s="71" t="str">
        <f ca="1">IFERROR(AVERAGE(OFFSET('DATOS REVISADOS'!$G$5,(((ROW()-9)*6)+6)+18,0,6,1)),"-")</f>
        <v>-</v>
      </c>
      <c r="J576" s="71" t="e">
        <f t="shared" ca="1" si="16"/>
        <v>#VALUE!</v>
      </c>
    </row>
    <row r="577" spans="1:10" x14ac:dyDescent="0.25">
      <c r="A577" s="69"/>
      <c r="B577" s="70">
        <f t="shared" si="17"/>
        <v>23.83333333333384</v>
      </c>
      <c r="C577" s="71" t="str">
        <f ca="1">IFERROR(AVERAGE(OFFSET('DATOS REVISADOS'!$C$5,(((ROW()-9)*6)+6)+18,0,6,1)),"-")</f>
        <v>-</v>
      </c>
      <c r="D577" s="71" t="str">
        <f ca="1">IFERROR(AVERAGE(OFFSET('DATOS REVISADOS'!$D$5,(((ROW()-9)*6)+6)+18,0,6,1)),"-")</f>
        <v>-</v>
      </c>
      <c r="E577" s="71" t="str">
        <f ca="1">IFERROR(AVERAGE(OFFSET('DATOS REVISADOS'!$E$5,(((ROW()-9)*6)+6)+18,0,6,1)),"-")</f>
        <v>-</v>
      </c>
      <c r="F577" s="62"/>
      <c r="G577" s="62"/>
      <c r="H577" s="71" t="str">
        <f ca="1">IFERROR(AVERAGE(OFFSET('DATOS REVISADOS'!$F$5,(((ROW()-9)*6)+6)+18,0,6,1)),"-")</f>
        <v>-</v>
      </c>
      <c r="I577" s="71" t="str">
        <f ca="1">IFERROR(AVERAGE(OFFSET('DATOS REVISADOS'!$G$5,(((ROW()-9)*6)+6)+18,0,6,1)),"-")</f>
        <v>-</v>
      </c>
      <c r="J577" s="71" t="e">
        <f t="shared" ca="1" si="16"/>
        <v>#VALUE!</v>
      </c>
    </row>
    <row r="578" spans="1:10" x14ac:dyDescent="0.25">
      <c r="A578" s="69"/>
      <c r="B578" s="70">
        <f t="shared" si="17"/>
        <v>23.875000000000508</v>
      </c>
      <c r="C578" s="71" t="str">
        <f ca="1">IFERROR(AVERAGE(OFFSET('DATOS REVISADOS'!$C$5,(((ROW()-9)*6)+6)+18,0,6,1)),"-")</f>
        <v>-</v>
      </c>
      <c r="D578" s="71" t="str">
        <f ca="1">IFERROR(AVERAGE(OFFSET('DATOS REVISADOS'!$D$5,(((ROW()-9)*6)+6)+18,0,6,1)),"-")</f>
        <v>-</v>
      </c>
      <c r="E578" s="71" t="str">
        <f ca="1">IFERROR(AVERAGE(OFFSET('DATOS REVISADOS'!$E$5,(((ROW()-9)*6)+6)+18,0,6,1)),"-")</f>
        <v>-</v>
      </c>
      <c r="F578" s="62"/>
      <c r="G578" s="62"/>
      <c r="H578" s="71" t="str">
        <f ca="1">IFERROR(AVERAGE(OFFSET('DATOS REVISADOS'!$F$5,(((ROW()-9)*6)+6)+18,0,6,1)),"-")</f>
        <v>-</v>
      </c>
      <c r="I578" s="71" t="str">
        <f ca="1">IFERROR(AVERAGE(OFFSET('DATOS REVISADOS'!$G$5,(((ROW()-9)*6)+6)+18,0,6,1)),"-")</f>
        <v>-</v>
      </c>
      <c r="J578" s="71" t="e">
        <f t="shared" ca="1" si="16"/>
        <v>#VALUE!</v>
      </c>
    </row>
    <row r="579" spans="1:10" x14ac:dyDescent="0.25">
      <c r="A579" s="69"/>
      <c r="B579" s="70">
        <f t="shared" si="17"/>
        <v>23.916666666667176</v>
      </c>
      <c r="C579" s="71" t="str">
        <f ca="1">IFERROR(AVERAGE(OFFSET('DATOS REVISADOS'!$C$5,(((ROW()-9)*6)+6)+18,0,6,1)),"-")</f>
        <v>-</v>
      </c>
      <c r="D579" s="71" t="str">
        <f ca="1">IFERROR(AVERAGE(OFFSET('DATOS REVISADOS'!$D$5,(((ROW()-9)*6)+6)+18,0,6,1)),"-")</f>
        <v>-</v>
      </c>
      <c r="E579" s="71" t="str">
        <f ca="1">IFERROR(AVERAGE(OFFSET('DATOS REVISADOS'!$E$5,(((ROW()-9)*6)+6)+18,0,6,1)),"-")</f>
        <v>-</v>
      </c>
      <c r="F579" s="62"/>
      <c r="G579" s="62"/>
      <c r="H579" s="71" t="str">
        <f ca="1">IFERROR(AVERAGE(OFFSET('DATOS REVISADOS'!$F$5,(((ROW()-9)*6)+6)+18,0,6,1)),"-")</f>
        <v>-</v>
      </c>
      <c r="I579" s="71" t="str">
        <f ca="1">IFERROR(AVERAGE(OFFSET('DATOS REVISADOS'!$G$5,(((ROW()-9)*6)+6)+18,0,6,1)),"-")</f>
        <v>-</v>
      </c>
      <c r="J579" s="71" t="e">
        <f t="shared" ca="1" si="16"/>
        <v>#VALUE!</v>
      </c>
    </row>
    <row r="580" spans="1:10" x14ac:dyDescent="0.25">
      <c r="A580" s="69"/>
      <c r="B580" s="70">
        <f t="shared" si="17"/>
        <v>23.958333333333844</v>
      </c>
      <c r="C580" s="71" t="str">
        <f ca="1">IFERROR(AVERAGE(OFFSET('DATOS REVISADOS'!$C$5,(((ROW()-9)*6)+6)+18,0,6,1)),"-")</f>
        <v>-</v>
      </c>
      <c r="D580" s="71" t="str">
        <f ca="1">IFERROR(AVERAGE(OFFSET('DATOS REVISADOS'!$D$5,(((ROW()-9)*6)+6)+18,0,6,1)),"-")</f>
        <v>-</v>
      </c>
      <c r="E580" s="71" t="str">
        <f ca="1">IFERROR(AVERAGE(OFFSET('DATOS REVISADOS'!$E$5,(((ROW()-9)*6)+6)+18,0,6,1)),"-")</f>
        <v>-</v>
      </c>
      <c r="F580" s="62"/>
      <c r="G580" s="62"/>
      <c r="H580" s="71" t="str">
        <f ca="1">IFERROR(AVERAGE(OFFSET('DATOS REVISADOS'!$F$5,(((ROW()-9)*6)+6)+18,0,6,1)),"-")</f>
        <v>-</v>
      </c>
      <c r="I580" s="71" t="str">
        <f ca="1">IFERROR(AVERAGE(OFFSET('DATOS REVISADOS'!$G$5,(((ROW()-9)*6)+6)+18,0,6,1)),"-")</f>
        <v>-</v>
      </c>
      <c r="J580" s="71" t="e">
        <f t="shared" ca="1" si="16"/>
        <v>#VALUE!</v>
      </c>
    </row>
    <row r="581" spans="1:10" x14ac:dyDescent="0.25">
      <c r="A581" s="69"/>
      <c r="B581" s="70">
        <f t="shared" si="17"/>
        <v>24.000000000000512</v>
      </c>
      <c r="C581" s="71" t="str">
        <f ca="1">IFERROR(AVERAGE(OFFSET('DATOS REVISADOS'!$C$5,(((ROW()-9)*6)+6)+18,0,6,1)),"-")</f>
        <v>-</v>
      </c>
      <c r="D581" s="71" t="str">
        <f ca="1">IFERROR(AVERAGE(OFFSET('DATOS REVISADOS'!$D$5,(((ROW()-9)*6)+6)+18,0,6,1)),"-")</f>
        <v>-</v>
      </c>
      <c r="E581" s="71" t="str">
        <f ca="1">IFERROR(AVERAGE(OFFSET('DATOS REVISADOS'!$E$5,(((ROW()-9)*6)+6)+18,0,6,1)),"-")</f>
        <v>-</v>
      </c>
      <c r="F581" s="62"/>
      <c r="G581" s="62"/>
      <c r="H581" s="71" t="str">
        <f ca="1">IFERROR(AVERAGE(OFFSET('DATOS REVISADOS'!$F$5,(((ROW()-9)*6)+6)+18,0,6,1)),"-")</f>
        <v>-</v>
      </c>
      <c r="I581" s="71" t="str">
        <f ca="1">IFERROR(AVERAGE(OFFSET('DATOS REVISADOS'!$G$5,(((ROW()-9)*6)+6)+18,0,6,1)),"-")</f>
        <v>-</v>
      </c>
      <c r="J581" s="71" t="e">
        <f t="shared" ca="1" si="16"/>
        <v>#VALUE!</v>
      </c>
    </row>
    <row r="582" spans="1:10" x14ac:dyDescent="0.25">
      <c r="A582" s="69"/>
      <c r="B582" s="70">
        <f t="shared" si="17"/>
        <v>24.041666666667179</v>
      </c>
      <c r="C582" s="71" t="str">
        <f ca="1">IFERROR(AVERAGE(OFFSET('DATOS REVISADOS'!$C$5,(((ROW()-9)*6)+6)+18,0,6,1)),"-")</f>
        <v>-</v>
      </c>
      <c r="D582" s="71" t="str">
        <f ca="1">IFERROR(AVERAGE(OFFSET('DATOS REVISADOS'!$D$5,(((ROW()-9)*6)+6)+18,0,6,1)),"-")</f>
        <v>-</v>
      </c>
      <c r="E582" s="71" t="str">
        <f ca="1">IFERROR(AVERAGE(OFFSET('DATOS REVISADOS'!$E$5,(((ROW()-9)*6)+6)+18,0,6,1)),"-")</f>
        <v>-</v>
      </c>
      <c r="F582" s="62"/>
      <c r="G582" s="62"/>
      <c r="H582" s="71" t="str">
        <f ca="1">IFERROR(AVERAGE(OFFSET('DATOS REVISADOS'!$F$5,(((ROW()-9)*6)+6)+18,0,6,1)),"-")</f>
        <v>-</v>
      </c>
      <c r="I582" s="71" t="str">
        <f ca="1">IFERROR(AVERAGE(OFFSET('DATOS REVISADOS'!$G$5,(((ROW()-9)*6)+6)+18,0,6,1)),"-")</f>
        <v>-</v>
      </c>
      <c r="J582" s="71" t="e">
        <f t="shared" ref="J582:J645" ca="1" si="18">+H582+I582</f>
        <v>#VALUE!</v>
      </c>
    </row>
    <row r="583" spans="1:10" x14ac:dyDescent="0.25">
      <c r="A583" s="69"/>
      <c r="B583" s="70">
        <f t="shared" si="17"/>
        <v>24.083333333333847</v>
      </c>
      <c r="C583" s="71" t="str">
        <f ca="1">IFERROR(AVERAGE(OFFSET('DATOS REVISADOS'!$C$5,(((ROW()-9)*6)+6)+18,0,6,1)),"-")</f>
        <v>-</v>
      </c>
      <c r="D583" s="71" t="str">
        <f ca="1">IFERROR(AVERAGE(OFFSET('DATOS REVISADOS'!$D$5,(((ROW()-9)*6)+6)+18,0,6,1)),"-")</f>
        <v>-</v>
      </c>
      <c r="E583" s="71" t="str">
        <f ca="1">IFERROR(AVERAGE(OFFSET('DATOS REVISADOS'!$E$5,(((ROW()-9)*6)+6)+18,0,6,1)),"-")</f>
        <v>-</v>
      </c>
      <c r="F583" s="62"/>
      <c r="G583" s="62"/>
      <c r="H583" s="71" t="str">
        <f ca="1">IFERROR(AVERAGE(OFFSET('DATOS REVISADOS'!$F$5,(((ROW()-9)*6)+6)+18,0,6,1)),"-")</f>
        <v>-</v>
      </c>
      <c r="I583" s="71" t="str">
        <f ca="1">IFERROR(AVERAGE(OFFSET('DATOS REVISADOS'!$G$5,(((ROW()-9)*6)+6)+18,0,6,1)),"-")</f>
        <v>-</v>
      </c>
      <c r="J583" s="71" t="e">
        <f t="shared" ca="1" si="18"/>
        <v>#VALUE!</v>
      </c>
    </row>
    <row r="584" spans="1:10" x14ac:dyDescent="0.25">
      <c r="A584" s="69"/>
      <c r="B584" s="70">
        <f t="shared" ref="B584:B647" si="19">+$B$6+B583</f>
        <v>24.125000000000515</v>
      </c>
      <c r="C584" s="71" t="str">
        <f ca="1">IFERROR(AVERAGE(OFFSET('DATOS REVISADOS'!$C$5,(((ROW()-9)*6)+6)+18,0,6,1)),"-")</f>
        <v>-</v>
      </c>
      <c r="D584" s="71" t="str">
        <f ca="1">IFERROR(AVERAGE(OFFSET('DATOS REVISADOS'!$D$5,(((ROW()-9)*6)+6)+18,0,6,1)),"-")</f>
        <v>-</v>
      </c>
      <c r="E584" s="71" t="str">
        <f ca="1">IFERROR(AVERAGE(OFFSET('DATOS REVISADOS'!$E$5,(((ROW()-9)*6)+6)+18,0,6,1)),"-")</f>
        <v>-</v>
      </c>
      <c r="F584" s="62"/>
      <c r="G584" s="62"/>
      <c r="H584" s="71" t="str">
        <f ca="1">IFERROR(AVERAGE(OFFSET('DATOS REVISADOS'!$F$5,(((ROW()-9)*6)+6)+18,0,6,1)),"-")</f>
        <v>-</v>
      </c>
      <c r="I584" s="71" t="str">
        <f ca="1">IFERROR(AVERAGE(OFFSET('DATOS REVISADOS'!$G$5,(((ROW()-9)*6)+6)+18,0,6,1)),"-")</f>
        <v>-</v>
      </c>
      <c r="J584" s="71" t="e">
        <f t="shared" ca="1" si="18"/>
        <v>#VALUE!</v>
      </c>
    </row>
    <row r="585" spans="1:10" x14ac:dyDescent="0.25">
      <c r="A585" s="69"/>
      <c r="B585" s="70">
        <f t="shared" si="19"/>
        <v>24.166666666667183</v>
      </c>
      <c r="C585" s="71" t="str">
        <f ca="1">IFERROR(AVERAGE(OFFSET('DATOS REVISADOS'!$C$5,(((ROW()-9)*6)+6)+18,0,6,1)),"-")</f>
        <v>-</v>
      </c>
      <c r="D585" s="71" t="str">
        <f ca="1">IFERROR(AVERAGE(OFFSET('DATOS REVISADOS'!$D$5,(((ROW()-9)*6)+6)+18,0,6,1)),"-")</f>
        <v>-</v>
      </c>
      <c r="E585" s="71" t="str">
        <f ca="1">IFERROR(AVERAGE(OFFSET('DATOS REVISADOS'!$E$5,(((ROW()-9)*6)+6)+18,0,6,1)),"-")</f>
        <v>-</v>
      </c>
      <c r="F585" s="62"/>
      <c r="G585" s="62"/>
      <c r="H585" s="71" t="str">
        <f ca="1">IFERROR(AVERAGE(OFFSET('DATOS REVISADOS'!$F$5,(((ROW()-9)*6)+6)+18,0,6,1)),"-")</f>
        <v>-</v>
      </c>
      <c r="I585" s="71" t="str">
        <f ca="1">IFERROR(AVERAGE(OFFSET('DATOS REVISADOS'!$G$5,(((ROW()-9)*6)+6)+18,0,6,1)),"-")</f>
        <v>-</v>
      </c>
      <c r="J585" s="71" t="e">
        <f t="shared" ca="1" si="18"/>
        <v>#VALUE!</v>
      </c>
    </row>
    <row r="586" spans="1:10" x14ac:dyDescent="0.25">
      <c r="A586" s="69"/>
      <c r="B586" s="70">
        <f t="shared" si="19"/>
        <v>24.208333333333851</v>
      </c>
      <c r="C586" s="71" t="str">
        <f ca="1">IFERROR(AVERAGE(OFFSET('DATOS REVISADOS'!$C$5,(((ROW()-9)*6)+6)+18,0,6,1)),"-")</f>
        <v>-</v>
      </c>
      <c r="D586" s="71" t="str">
        <f ca="1">IFERROR(AVERAGE(OFFSET('DATOS REVISADOS'!$D$5,(((ROW()-9)*6)+6)+18,0,6,1)),"-")</f>
        <v>-</v>
      </c>
      <c r="E586" s="71" t="str">
        <f ca="1">IFERROR(AVERAGE(OFFSET('DATOS REVISADOS'!$E$5,(((ROW()-9)*6)+6)+18,0,6,1)),"-")</f>
        <v>-</v>
      </c>
      <c r="F586" s="62"/>
      <c r="G586" s="62"/>
      <c r="H586" s="71" t="str">
        <f ca="1">IFERROR(AVERAGE(OFFSET('DATOS REVISADOS'!$F$5,(((ROW()-9)*6)+6)+18,0,6,1)),"-")</f>
        <v>-</v>
      </c>
      <c r="I586" s="71" t="str">
        <f ca="1">IFERROR(AVERAGE(OFFSET('DATOS REVISADOS'!$G$5,(((ROW()-9)*6)+6)+18,0,6,1)),"-")</f>
        <v>-</v>
      </c>
      <c r="J586" s="71" t="e">
        <f t="shared" ca="1" si="18"/>
        <v>#VALUE!</v>
      </c>
    </row>
    <row r="587" spans="1:10" x14ac:dyDescent="0.25">
      <c r="A587" s="69"/>
      <c r="B587" s="70">
        <f t="shared" si="19"/>
        <v>24.250000000000519</v>
      </c>
      <c r="C587" s="71" t="str">
        <f ca="1">IFERROR(AVERAGE(OFFSET('DATOS REVISADOS'!$C$5,(((ROW()-9)*6)+6)+18,0,6,1)),"-")</f>
        <v>-</v>
      </c>
      <c r="D587" s="71" t="str">
        <f ca="1">IFERROR(AVERAGE(OFFSET('DATOS REVISADOS'!$D$5,(((ROW()-9)*6)+6)+18,0,6,1)),"-")</f>
        <v>-</v>
      </c>
      <c r="E587" s="71" t="str">
        <f ca="1">IFERROR(AVERAGE(OFFSET('DATOS REVISADOS'!$E$5,(((ROW()-9)*6)+6)+18,0,6,1)),"-")</f>
        <v>-</v>
      </c>
      <c r="F587" s="62"/>
      <c r="G587" s="62"/>
      <c r="H587" s="71" t="str">
        <f ca="1">IFERROR(AVERAGE(OFFSET('DATOS REVISADOS'!$F$5,(((ROW()-9)*6)+6)+18,0,6,1)),"-")</f>
        <v>-</v>
      </c>
      <c r="I587" s="71" t="str">
        <f ca="1">IFERROR(AVERAGE(OFFSET('DATOS REVISADOS'!$G$5,(((ROW()-9)*6)+6)+18,0,6,1)),"-")</f>
        <v>-</v>
      </c>
      <c r="J587" s="71" t="e">
        <f t="shared" ca="1" si="18"/>
        <v>#VALUE!</v>
      </c>
    </row>
    <row r="588" spans="1:10" x14ac:dyDescent="0.25">
      <c r="A588" s="69"/>
      <c r="B588" s="70">
        <f t="shared" si="19"/>
        <v>24.291666666667187</v>
      </c>
      <c r="C588" s="71" t="str">
        <f ca="1">IFERROR(AVERAGE(OFFSET('DATOS REVISADOS'!$C$5,(((ROW()-9)*6)+6)+18,0,6,1)),"-")</f>
        <v>-</v>
      </c>
      <c r="D588" s="71" t="str">
        <f ca="1">IFERROR(AVERAGE(OFFSET('DATOS REVISADOS'!$D$5,(((ROW()-9)*6)+6)+18,0,6,1)),"-")</f>
        <v>-</v>
      </c>
      <c r="E588" s="71" t="str">
        <f ca="1">IFERROR(AVERAGE(OFFSET('DATOS REVISADOS'!$E$5,(((ROW()-9)*6)+6)+18,0,6,1)),"-")</f>
        <v>-</v>
      </c>
      <c r="F588" s="62"/>
      <c r="G588" s="62"/>
      <c r="H588" s="71" t="str">
        <f ca="1">IFERROR(AVERAGE(OFFSET('DATOS REVISADOS'!$F$5,(((ROW()-9)*6)+6)+18,0,6,1)),"-")</f>
        <v>-</v>
      </c>
      <c r="I588" s="71" t="str">
        <f ca="1">IFERROR(AVERAGE(OFFSET('DATOS REVISADOS'!$G$5,(((ROW()-9)*6)+6)+18,0,6,1)),"-")</f>
        <v>-</v>
      </c>
      <c r="J588" s="71" t="e">
        <f t="shared" ca="1" si="18"/>
        <v>#VALUE!</v>
      </c>
    </row>
    <row r="589" spans="1:10" x14ac:dyDescent="0.25">
      <c r="A589" s="69"/>
      <c r="B589" s="70">
        <f t="shared" si="19"/>
        <v>24.333333333333854</v>
      </c>
      <c r="C589" s="71" t="str">
        <f ca="1">IFERROR(AVERAGE(OFFSET('DATOS REVISADOS'!$C$5,(((ROW()-9)*6)+6)+18,0,6,1)),"-")</f>
        <v>-</v>
      </c>
      <c r="D589" s="71" t="str">
        <f ca="1">IFERROR(AVERAGE(OFFSET('DATOS REVISADOS'!$D$5,(((ROW()-9)*6)+6)+18,0,6,1)),"-")</f>
        <v>-</v>
      </c>
      <c r="E589" s="71" t="str">
        <f ca="1">IFERROR(AVERAGE(OFFSET('DATOS REVISADOS'!$E$5,(((ROW()-9)*6)+6)+18,0,6,1)),"-")</f>
        <v>-</v>
      </c>
      <c r="F589" s="62"/>
      <c r="G589" s="62"/>
      <c r="H589" s="71" t="str">
        <f ca="1">IFERROR(AVERAGE(OFFSET('DATOS REVISADOS'!$F$5,(((ROW()-9)*6)+6)+18,0,6,1)),"-")</f>
        <v>-</v>
      </c>
      <c r="I589" s="71" t="str">
        <f ca="1">IFERROR(AVERAGE(OFFSET('DATOS REVISADOS'!$G$5,(((ROW()-9)*6)+6)+18,0,6,1)),"-")</f>
        <v>-</v>
      </c>
      <c r="J589" s="71" t="e">
        <f t="shared" ca="1" si="18"/>
        <v>#VALUE!</v>
      </c>
    </row>
    <row r="590" spans="1:10" x14ac:dyDescent="0.25">
      <c r="A590" s="69"/>
      <c r="B590" s="70">
        <f t="shared" si="19"/>
        <v>24.375000000000522</v>
      </c>
      <c r="C590" s="71" t="str">
        <f ca="1">IFERROR(AVERAGE(OFFSET('DATOS REVISADOS'!$C$5,(((ROW()-9)*6)+6)+18,0,6,1)),"-")</f>
        <v>-</v>
      </c>
      <c r="D590" s="71" t="str">
        <f ca="1">IFERROR(AVERAGE(OFFSET('DATOS REVISADOS'!$D$5,(((ROW()-9)*6)+6)+18,0,6,1)),"-")</f>
        <v>-</v>
      </c>
      <c r="E590" s="71" t="str">
        <f ca="1">IFERROR(AVERAGE(OFFSET('DATOS REVISADOS'!$E$5,(((ROW()-9)*6)+6)+18,0,6,1)),"-")</f>
        <v>-</v>
      </c>
      <c r="F590" s="62"/>
      <c r="G590" s="62"/>
      <c r="H590" s="71" t="str">
        <f ca="1">IFERROR(AVERAGE(OFFSET('DATOS REVISADOS'!$F$5,(((ROW()-9)*6)+6)+18,0,6,1)),"-")</f>
        <v>-</v>
      </c>
      <c r="I590" s="71" t="str">
        <f ca="1">IFERROR(AVERAGE(OFFSET('DATOS REVISADOS'!$G$5,(((ROW()-9)*6)+6)+18,0,6,1)),"-")</f>
        <v>-</v>
      </c>
      <c r="J590" s="71" t="e">
        <f t="shared" ca="1" si="18"/>
        <v>#VALUE!</v>
      </c>
    </row>
    <row r="591" spans="1:10" x14ac:dyDescent="0.25">
      <c r="A591" s="69"/>
      <c r="B591" s="70">
        <f t="shared" si="19"/>
        <v>24.41666666666719</v>
      </c>
      <c r="C591" s="71" t="str">
        <f ca="1">IFERROR(AVERAGE(OFFSET('DATOS REVISADOS'!$C$5,(((ROW()-9)*6)+6)+18,0,6,1)),"-")</f>
        <v>-</v>
      </c>
      <c r="D591" s="71" t="str">
        <f ca="1">IFERROR(AVERAGE(OFFSET('DATOS REVISADOS'!$D$5,(((ROW()-9)*6)+6)+18,0,6,1)),"-")</f>
        <v>-</v>
      </c>
      <c r="E591" s="71" t="str">
        <f ca="1">IFERROR(AVERAGE(OFFSET('DATOS REVISADOS'!$E$5,(((ROW()-9)*6)+6)+18,0,6,1)),"-")</f>
        <v>-</v>
      </c>
      <c r="F591" s="62"/>
      <c r="G591" s="62"/>
      <c r="H591" s="71" t="str">
        <f ca="1">IFERROR(AVERAGE(OFFSET('DATOS REVISADOS'!$F$5,(((ROW()-9)*6)+6)+18,0,6,1)),"-")</f>
        <v>-</v>
      </c>
      <c r="I591" s="71" t="str">
        <f ca="1">IFERROR(AVERAGE(OFFSET('DATOS REVISADOS'!$G$5,(((ROW()-9)*6)+6)+18,0,6,1)),"-")</f>
        <v>-</v>
      </c>
      <c r="J591" s="71" t="e">
        <f t="shared" ca="1" si="18"/>
        <v>#VALUE!</v>
      </c>
    </row>
    <row r="592" spans="1:10" x14ac:dyDescent="0.25">
      <c r="A592" s="69"/>
      <c r="B592" s="70">
        <f t="shared" si="19"/>
        <v>24.458333333333858</v>
      </c>
      <c r="C592" s="71" t="str">
        <f ca="1">IFERROR(AVERAGE(OFFSET('DATOS REVISADOS'!$C$5,(((ROW()-9)*6)+6)+18,0,6,1)),"-")</f>
        <v>-</v>
      </c>
      <c r="D592" s="71" t="str">
        <f ca="1">IFERROR(AVERAGE(OFFSET('DATOS REVISADOS'!$D$5,(((ROW()-9)*6)+6)+18,0,6,1)),"-")</f>
        <v>-</v>
      </c>
      <c r="E592" s="71" t="str">
        <f ca="1">IFERROR(AVERAGE(OFFSET('DATOS REVISADOS'!$E$5,(((ROW()-9)*6)+6)+18,0,6,1)),"-")</f>
        <v>-</v>
      </c>
      <c r="F592" s="62"/>
      <c r="G592" s="62"/>
      <c r="H592" s="71" t="str">
        <f ca="1">IFERROR(AVERAGE(OFFSET('DATOS REVISADOS'!$F$5,(((ROW()-9)*6)+6)+18,0,6,1)),"-")</f>
        <v>-</v>
      </c>
      <c r="I592" s="71" t="str">
        <f ca="1">IFERROR(AVERAGE(OFFSET('DATOS REVISADOS'!$G$5,(((ROW()-9)*6)+6)+18,0,6,1)),"-")</f>
        <v>-</v>
      </c>
      <c r="J592" s="71" t="e">
        <f t="shared" ca="1" si="18"/>
        <v>#VALUE!</v>
      </c>
    </row>
    <row r="593" spans="1:10" x14ac:dyDescent="0.25">
      <c r="A593" s="69"/>
      <c r="B593" s="70">
        <f t="shared" si="19"/>
        <v>24.500000000000526</v>
      </c>
      <c r="C593" s="71" t="str">
        <f ca="1">IFERROR(AVERAGE(OFFSET('DATOS REVISADOS'!$C$5,(((ROW()-9)*6)+6)+18,0,6,1)),"-")</f>
        <v>-</v>
      </c>
      <c r="D593" s="71" t="str">
        <f ca="1">IFERROR(AVERAGE(OFFSET('DATOS REVISADOS'!$D$5,(((ROW()-9)*6)+6)+18,0,6,1)),"-")</f>
        <v>-</v>
      </c>
      <c r="E593" s="71" t="str">
        <f ca="1">IFERROR(AVERAGE(OFFSET('DATOS REVISADOS'!$E$5,(((ROW()-9)*6)+6)+18,0,6,1)),"-")</f>
        <v>-</v>
      </c>
      <c r="F593" s="62"/>
      <c r="G593" s="62"/>
      <c r="H593" s="71" t="str">
        <f ca="1">IFERROR(AVERAGE(OFFSET('DATOS REVISADOS'!$F$5,(((ROW()-9)*6)+6)+18,0,6,1)),"-")</f>
        <v>-</v>
      </c>
      <c r="I593" s="71" t="str">
        <f ca="1">IFERROR(AVERAGE(OFFSET('DATOS REVISADOS'!$G$5,(((ROW()-9)*6)+6)+18,0,6,1)),"-")</f>
        <v>-</v>
      </c>
      <c r="J593" s="71" t="e">
        <f t="shared" ca="1" si="18"/>
        <v>#VALUE!</v>
      </c>
    </row>
    <row r="594" spans="1:10" x14ac:dyDescent="0.25">
      <c r="A594" s="69"/>
      <c r="B594" s="70">
        <f t="shared" si="19"/>
        <v>24.541666666667194</v>
      </c>
      <c r="C594" s="71" t="str">
        <f ca="1">IFERROR(AVERAGE(OFFSET('DATOS REVISADOS'!$C$5,(((ROW()-9)*6)+6)+18,0,6,1)),"-")</f>
        <v>-</v>
      </c>
      <c r="D594" s="71" t="str">
        <f ca="1">IFERROR(AVERAGE(OFFSET('DATOS REVISADOS'!$D$5,(((ROW()-9)*6)+6)+18,0,6,1)),"-")</f>
        <v>-</v>
      </c>
      <c r="E594" s="71" t="str">
        <f ca="1">IFERROR(AVERAGE(OFFSET('DATOS REVISADOS'!$E$5,(((ROW()-9)*6)+6)+18,0,6,1)),"-")</f>
        <v>-</v>
      </c>
      <c r="F594" s="62"/>
      <c r="G594" s="62"/>
      <c r="H594" s="71" t="str">
        <f ca="1">IFERROR(AVERAGE(OFFSET('DATOS REVISADOS'!$F$5,(((ROW()-9)*6)+6)+18,0,6,1)),"-")</f>
        <v>-</v>
      </c>
      <c r="I594" s="71" t="str">
        <f ca="1">IFERROR(AVERAGE(OFFSET('DATOS REVISADOS'!$G$5,(((ROW()-9)*6)+6)+18,0,6,1)),"-")</f>
        <v>-</v>
      </c>
      <c r="J594" s="71" t="e">
        <f t="shared" ca="1" si="18"/>
        <v>#VALUE!</v>
      </c>
    </row>
    <row r="595" spans="1:10" x14ac:dyDescent="0.25">
      <c r="A595" s="69"/>
      <c r="B595" s="70">
        <f t="shared" si="19"/>
        <v>24.583333333333862</v>
      </c>
      <c r="C595" s="71" t="str">
        <f ca="1">IFERROR(AVERAGE(OFFSET('DATOS REVISADOS'!$C$5,(((ROW()-9)*6)+6)+18,0,6,1)),"-")</f>
        <v>-</v>
      </c>
      <c r="D595" s="71" t="str">
        <f ca="1">IFERROR(AVERAGE(OFFSET('DATOS REVISADOS'!$D$5,(((ROW()-9)*6)+6)+18,0,6,1)),"-")</f>
        <v>-</v>
      </c>
      <c r="E595" s="71" t="str">
        <f ca="1">IFERROR(AVERAGE(OFFSET('DATOS REVISADOS'!$E$5,(((ROW()-9)*6)+6)+18,0,6,1)),"-")</f>
        <v>-</v>
      </c>
      <c r="F595" s="62"/>
      <c r="G595" s="62"/>
      <c r="H595" s="71" t="str">
        <f ca="1">IFERROR(AVERAGE(OFFSET('DATOS REVISADOS'!$F$5,(((ROW()-9)*6)+6)+18,0,6,1)),"-")</f>
        <v>-</v>
      </c>
      <c r="I595" s="71" t="str">
        <f ca="1">IFERROR(AVERAGE(OFFSET('DATOS REVISADOS'!$G$5,(((ROW()-9)*6)+6)+18,0,6,1)),"-")</f>
        <v>-</v>
      </c>
      <c r="J595" s="71" t="e">
        <f t="shared" ca="1" si="18"/>
        <v>#VALUE!</v>
      </c>
    </row>
    <row r="596" spans="1:10" x14ac:dyDescent="0.25">
      <c r="A596" s="69"/>
      <c r="B596" s="70">
        <f t="shared" si="19"/>
        <v>24.625000000000529</v>
      </c>
      <c r="C596" s="71" t="str">
        <f ca="1">IFERROR(AVERAGE(OFFSET('DATOS REVISADOS'!$C$5,(((ROW()-9)*6)+6)+18,0,6,1)),"-")</f>
        <v>-</v>
      </c>
      <c r="D596" s="71" t="str">
        <f ca="1">IFERROR(AVERAGE(OFFSET('DATOS REVISADOS'!$D$5,(((ROW()-9)*6)+6)+18,0,6,1)),"-")</f>
        <v>-</v>
      </c>
      <c r="E596" s="71" t="str">
        <f ca="1">IFERROR(AVERAGE(OFFSET('DATOS REVISADOS'!$E$5,(((ROW()-9)*6)+6)+18,0,6,1)),"-")</f>
        <v>-</v>
      </c>
      <c r="F596" s="62"/>
      <c r="G596" s="62"/>
      <c r="H596" s="71" t="str">
        <f ca="1">IFERROR(AVERAGE(OFFSET('DATOS REVISADOS'!$F$5,(((ROW()-9)*6)+6)+18,0,6,1)),"-")</f>
        <v>-</v>
      </c>
      <c r="I596" s="71" t="str">
        <f ca="1">IFERROR(AVERAGE(OFFSET('DATOS REVISADOS'!$G$5,(((ROW()-9)*6)+6)+18,0,6,1)),"-")</f>
        <v>-</v>
      </c>
      <c r="J596" s="71" t="e">
        <f t="shared" ca="1" si="18"/>
        <v>#VALUE!</v>
      </c>
    </row>
    <row r="597" spans="1:10" x14ac:dyDescent="0.25">
      <c r="A597" s="69"/>
      <c r="B597" s="70">
        <f t="shared" si="19"/>
        <v>24.666666666667197</v>
      </c>
      <c r="C597" s="71" t="str">
        <f ca="1">IFERROR(AVERAGE(OFFSET('DATOS REVISADOS'!$C$5,(((ROW()-9)*6)+6)+18,0,6,1)),"-")</f>
        <v>-</v>
      </c>
      <c r="D597" s="71" t="str">
        <f ca="1">IFERROR(AVERAGE(OFFSET('DATOS REVISADOS'!$D$5,(((ROW()-9)*6)+6)+18,0,6,1)),"-")</f>
        <v>-</v>
      </c>
      <c r="E597" s="71" t="str">
        <f ca="1">IFERROR(AVERAGE(OFFSET('DATOS REVISADOS'!$E$5,(((ROW()-9)*6)+6)+18,0,6,1)),"-")</f>
        <v>-</v>
      </c>
      <c r="F597" s="62"/>
      <c r="G597" s="62"/>
      <c r="H597" s="71" t="str">
        <f ca="1">IFERROR(AVERAGE(OFFSET('DATOS REVISADOS'!$F$5,(((ROW()-9)*6)+6)+18,0,6,1)),"-")</f>
        <v>-</v>
      </c>
      <c r="I597" s="71" t="str">
        <f ca="1">IFERROR(AVERAGE(OFFSET('DATOS REVISADOS'!$G$5,(((ROW()-9)*6)+6)+18,0,6,1)),"-")</f>
        <v>-</v>
      </c>
      <c r="J597" s="71" t="e">
        <f t="shared" ca="1" si="18"/>
        <v>#VALUE!</v>
      </c>
    </row>
    <row r="598" spans="1:10" x14ac:dyDescent="0.25">
      <c r="A598" s="69"/>
      <c r="B598" s="70">
        <f t="shared" si="19"/>
        <v>24.708333333333865</v>
      </c>
      <c r="C598" s="71" t="str">
        <f ca="1">IFERROR(AVERAGE(OFFSET('DATOS REVISADOS'!$C$5,(((ROW()-9)*6)+6)+18,0,6,1)),"-")</f>
        <v>-</v>
      </c>
      <c r="D598" s="71" t="str">
        <f ca="1">IFERROR(AVERAGE(OFFSET('DATOS REVISADOS'!$D$5,(((ROW()-9)*6)+6)+18,0,6,1)),"-")</f>
        <v>-</v>
      </c>
      <c r="E598" s="71" t="str">
        <f ca="1">IFERROR(AVERAGE(OFFSET('DATOS REVISADOS'!$E$5,(((ROW()-9)*6)+6)+18,0,6,1)),"-")</f>
        <v>-</v>
      </c>
      <c r="F598" s="62"/>
      <c r="G598" s="62"/>
      <c r="H598" s="71" t="str">
        <f ca="1">IFERROR(AVERAGE(OFFSET('DATOS REVISADOS'!$F$5,(((ROW()-9)*6)+6)+18,0,6,1)),"-")</f>
        <v>-</v>
      </c>
      <c r="I598" s="71" t="str">
        <f ca="1">IFERROR(AVERAGE(OFFSET('DATOS REVISADOS'!$G$5,(((ROW()-9)*6)+6)+18,0,6,1)),"-")</f>
        <v>-</v>
      </c>
      <c r="J598" s="71" t="e">
        <f t="shared" ca="1" si="18"/>
        <v>#VALUE!</v>
      </c>
    </row>
    <row r="599" spans="1:10" x14ac:dyDescent="0.25">
      <c r="A599" s="69"/>
      <c r="B599" s="70">
        <f t="shared" si="19"/>
        <v>24.750000000000533</v>
      </c>
      <c r="C599" s="71" t="str">
        <f ca="1">IFERROR(AVERAGE(OFFSET('DATOS REVISADOS'!$C$5,(((ROW()-9)*6)+6)+18,0,6,1)),"-")</f>
        <v>-</v>
      </c>
      <c r="D599" s="71" t="str">
        <f ca="1">IFERROR(AVERAGE(OFFSET('DATOS REVISADOS'!$D$5,(((ROW()-9)*6)+6)+18,0,6,1)),"-")</f>
        <v>-</v>
      </c>
      <c r="E599" s="71" t="str">
        <f ca="1">IFERROR(AVERAGE(OFFSET('DATOS REVISADOS'!$E$5,(((ROW()-9)*6)+6)+18,0,6,1)),"-")</f>
        <v>-</v>
      </c>
      <c r="F599" s="62"/>
      <c r="G599" s="62"/>
      <c r="H599" s="71" t="str">
        <f ca="1">IFERROR(AVERAGE(OFFSET('DATOS REVISADOS'!$F$5,(((ROW()-9)*6)+6)+18,0,6,1)),"-")</f>
        <v>-</v>
      </c>
      <c r="I599" s="71" t="str">
        <f ca="1">IFERROR(AVERAGE(OFFSET('DATOS REVISADOS'!$G$5,(((ROW()-9)*6)+6)+18,0,6,1)),"-")</f>
        <v>-</v>
      </c>
      <c r="J599" s="71" t="e">
        <f t="shared" ca="1" si="18"/>
        <v>#VALUE!</v>
      </c>
    </row>
    <row r="600" spans="1:10" x14ac:dyDescent="0.25">
      <c r="A600" s="69"/>
      <c r="B600" s="70">
        <f t="shared" si="19"/>
        <v>24.791666666667201</v>
      </c>
      <c r="C600" s="71" t="str">
        <f ca="1">IFERROR(AVERAGE(OFFSET('DATOS REVISADOS'!$C$5,(((ROW()-9)*6)+6)+18,0,6,1)),"-")</f>
        <v>-</v>
      </c>
      <c r="D600" s="71" t="str">
        <f ca="1">IFERROR(AVERAGE(OFFSET('DATOS REVISADOS'!$D$5,(((ROW()-9)*6)+6)+18,0,6,1)),"-")</f>
        <v>-</v>
      </c>
      <c r="E600" s="71" t="str">
        <f ca="1">IFERROR(AVERAGE(OFFSET('DATOS REVISADOS'!$E$5,(((ROW()-9)*6)+6)+18,0,6,1)),"-")</f>
        <v>-</v>
      </c>
      <c r="F600" s="62"/>
      <c r="G600" s="62"/>
      <c r="H600" s="71" t="str">
        <f ca="1">IFERROR(AVERAGE(OFFSET('DATOS REVISADOS'!$F$5,(((ROW()-9)*6)+6)+18,0,6,1)),"-")</f>
        <v>-</v>
      </c>
      <c r="I600" s="71" t="str">
        <f ca="1">IFERROR(AVERAGE(OFFSET('DATOS REVISADOS'!$G$5,(((ROW()-9)*6)+6)+18,0,6,1)),"-")</f>
        <v>-</v>
      </c>
      <c r="J600" s="71" t="e">
        <f t="shared" ca="1" si="18"/>
        <v>#VALUE!</v>
      </c>
    </row>
    <row r="601" spans="1:10" x14ac:dyDescent="0.25">
      <c r="A601" s="69"/>
      <c r="B601" s="70">
        <f t="shared" si="19"/>
        <v>24.833333333333869</v>
      </c>
      <c r="C601" s="71" t="str">
        <f ca="1">IFERROR(AVERAGE(OFFSET('DATOS REVISADOS'!$C$5,(((ROW()-9)*6)+6)+18,0,6,1)),"-")</f>
        <v>-</v>
      </c>
      <c r="D601" s="71" t="str">
        <f ca="1">IFERROR(AVERAGE(OFFSET('DATOS REVISADOS'!$D$5,(((ROW()-9)*6)+6)+18,0,6,1)),"-")</f>
        <v>-</v>
      </c>
      <c r="E601" s="71" t="str">
        <f ca="1">IFERROR(AVERAGE(OFFSET('DATOS REVISADOS'!$E$5,(((ROW()-9)*6)+6)+18,0,6,1)),"-")</f>
        <v>-</v>
      </c>
      <c r="F601" s="62"/>
      <c r="G601" s="62"/>
      <c r="H601" s="71" t="str">
        <f ca="1">IFERROR(AVERAGE(OFFSET('DATOS REVISADOS'!$F$5,(((ROW()-9)*6)+6)+18,0,6,1)),"-")</f>
        <v>-</v>
      </c>
      <c r="I601" s="71" t="str">
        <f ca="1">IFERROR(AVERAGE(OFFSET('DATOS REVISADOS'!$G$5,(((ROW()-9)*6)+6)+18,0,6,1)),"-")</f>
        <v>-</v>
      </c>
      <c r="J601" s="71" t="e">
        <f t="shared" ca="1" si="18"/>
        <v>#VALUE!</v>
      </c>
    </row>
    <row r="602" spans="1:10" x14ac:dyDescent="0.25">
      <c r="A602" s="69"/>
      <c r="B602" s="70">
        <f t="shared" si="19"/>
        <v>24.875000000000536</v>
      </c>
      <c r="C602" s="71" t="str">
        <f ca="1">IFERROR(AVERAGE(OFFSET('DATOS REVISADOS'!$C$5,(((ROW()-9)*6)+6)+18,0,6,1)),"-")</f>
        <v>-</v>
      </c>
      <c r="D602" s="71" t="str">
        <f ca="1">IFERROR(AVERAGE(OFFSET('DATOS REVISADOS'!$D$5,(((ROW()-9)*6)+6)+18,0,6,1)),"-")</f>
        <v>-</v>
      </c>
      <c r="E602" s="71" t="str">
        <f ca="1">IFERROR(AVERAGE(OFFSET('DATOS REVISADOS'!$E$5,(((ROW()-9)*6)+6)+18,0,6,1)),"-")</f>
        <v>-</v>
      </c>
      <c r="F602" s="62"/>
      <c r="G602" s="62"/>
      <c r="H602" s="71" t="str">
        <f ca="1">IFERROR(AVERAGE(OFFSET('DATOS REVISADOS'!$F$5,(((ROW()-9)*6)+6)+18,0,6,1)),"-")</f>
        <v>-</v>
      </c>
      <c r="I602" s="71" t="str">
        <f ca="1">IFERROR(AVERAGE(OFFSET('DATOS REVISADOS'!$G$5,(((ROW()-9)*6)+6)+18,0,6,1)),"-")</f>
        <v>-</v>
      </c>
      <c r="J602" s="71" t="e">
        <f t="shared" ca="1" si="18"/>
        <v>#VALUE!</v>
      </c>
    </row>
    <row r="603" spans="1:10" x14ac:dyDescent="0.25">
      <c r="A603" s="69"/>
      <c r="B603" s="70">
        <f t="shared" si="19"/>
        <v>24.916666666667204</v>
      </c>
      <c r="C603" s="71" t="str">
        <f ca="1">IFERROR(AVERAGE(OFFSET('DATOS REVISADOS'!$C$5,(((ROW()-9)*6)+6)+18,0,6,1)),"-")</f>
        <v>-</v>
      </c>
      <c r="D603" s="71" t="str">
        <f ca="1">IFERROR(AVERAGE(OFFSET('DATOS REVISADOS'!$D$5,(((ROW()-9)*6)+6)+18,0,6,1)),"-")</f>
        <v>-</v>
      </c>
      <c r="E603" s="71" t="str">
        <f ca="1">IFERROR(AVERAGE(OFFSET('DATOS REVISADOS'!$E$5,(((ROW()-9)*6)+6)+18,0,6,1)),"-")</f>
        <v>-</v>
      </c>
      <c r="F603" s="62"/>
      <c r="G603" s="62"/>
      <c r="H603" s="71" t="str">
        <f ca="1">IFERROR(AVERAGE(OFFSET('DATOS REVISADOS'!$F$5,(((ROW()-9)*6)+6)+18,0,6,1)),"-")</f>
        <v>-</v>
      </c>
      <c r="I603" s="71" t="str">
        <f ca="1">IFERROR(AVERAGE(OFFSET('DATOS REVISADOS'!$G$5,(((ROW()-9)*6)+6)+18,0,6,1)),"-")</f>
        <v>-</v>
      </c>
      <c r="J603" s="71" t="e">
        <f t="shared" ca="1" si="18"/>
        <v>#VALUE!</v>
      </c>
    </row>
    <row r="604" spans="1:10" x14ac:dyDescent="0.25">
      <c r="A604" s="69"/>
      <c r="B604" s="70">
        <f t="shared" si="19"/>
        <v>24.958333333333872</v>
      </c>
      <c r="C604" s="71" t="str">
        <f ca="1">IFERROR(AVERAGE(OFFSET('DATOS REVISADOS'!$C$5,(((ROW()-9)*6)+6)+18,0,6,1)),"-")</f>
        <v>-</v>
      </c>
      <c r="D604" s="71" t="str">
        <f ca="1">IFERROR(AVERAGE(OFFSET('DATOS REVISADOS'!$D$5,(((ROW()-9)*6)+6)+18,0,6,1)),"-")</f>
        <v>-</v>
      </c>
      <c r="E604" s="71" t="str">
        <f ca="1">IFERROR(AVERAGE(OFFSET('DATOS REVISADOS'!$E$5,(((ROW()-9)*6)+6)+18,0,6,1)),"-")</f>
        <v>-</v>
      </c>
      <c r="F604" s="62"/>
      <c r="G604" s="62"/>
      <c r="H604" s="71" t="str">
        <f ca="1">IFERROR(AVERAGE(OFFSET('DATOS REVISADOS'!$F$5,(((ROW()-9)*6)+6)+18,0,6,1)),"-")</f>
        <v>-</v>
      </c>
      <c r="I604" s="71" t="str">
        <f ca="1">IFERROR(AVERAGE(OFFSET('DATOS REVISADOS'!$G$5,(((ROW()-9)*6)+6)+18,0,6,1)),"-")</f>
        <v>-</v>
      </c>
      <c r="J604" s="71" t="e">
        <f t="shared" ca="1" si="18"/>
        <v>#VALUE!</v>
      </c>
    </row>
    <row r="605" spans="1:10" x14ac:dyDescent="0.25">
      <c r="A605" s="69"/>
      <c r="B605" s="70">
        <f t="shared" si="19"/>
        <v>25.00000000000054</v>
      </c>
      <c r="C605" s="71" t="str">
        <f ca="1">IFERROR(AVERAGE(OFFSET('DATOS REVISADOS'!$C$5,(((ROW()-9)*6)+6)+18,0,6,1)),"-")</f>
        <v>-</v>
      </c>
      <c r="D605" s="71" t="str">
        <f ca="1">IFERROR(AVERAGE(OFFSET('DATOS REVISADOS'!$D$5,(((ROW()-9)*6)+6)+18,0,6,1)),"-")</f>
        <v>-</v>
      </c>
      <c r="E605" s="71" t="str">
        <f ca="1">IFERROR(AVERAGE(OFFSET('DATOS REVISADOS'!$E$5,(((ROW()-9)*6)+6)+18,0,6,1)),"-")</f>
        <v>-</v>
      </c>
      <c r="F605" s="62"/>
      <c r="G605" s="62"/>
      <c r="H605" s="71" t="str">
        <f ca="1">IFERROR(AVERAGE(OFFSET('DATOS REVISADOS'!$F$5,(((ROW()-9)*6)+6)+18,0,6,1)),"-")</f>
        <v>-</v>
      </c>
      <c r="I605" s="71" t="str">
        <f ca="1">IFERROR(AVERAGE(OFFSET('DATOS REVISADOS'!$G$5,(((ROW()-9)*6)+6)+18,0,6,1)),"-")</f>
        <v>-</v>
      </c>
      <c r="J605" s="71" t="e">
        <f t="shared" ca="1" si="18"/>
        <v>#VALUE!</v>
      </c>
    </row>
    <row r="606" spans="1:10" x14ac:dyDescent="0.25">
      <c r="A606" s="69"/>
      <c r="B606" s="70">
        <f t="shared" si="19"/>
        <v>25.041666666667208</v>
      </c>
      <c r="C606" s="71" t="str">
        <f ca="1">IFERROR(AVERAGE(OFFSET('DATOS REVISADOS'!$C$5,(((ROW()-9)*6)+6)+18,0,6,1)),"-")</f>
        <v>-</v>
      </c>
      <c r="D606" s="71" t="str">
        <f ca="1">IFERROR(AVERAGE(OFFSET('DATOS REVISADOS'!$D$5,(((ROW()-9)*6)+6)+18,0,6,1)),"-")</f>
        <v>-</v>
      </c>
      <c r="E606" s="71" t="str">
        <f ca="1">IFERROR(AVERAGE(OFFSET('DATOS REVISADOS'!$E$5,(((ROW()-9)*6)+6)+18,0,6,1)),"-")</f>
        <v>-</v>
      </c>
      <c r="F606" s="62"/>
      <c r="G606" s="62"/>
      <c r="H606" s="71" t="str">
        <f ca="1">IFERROR(AVERAGE(OFFSET('DATOS REVISADOS'!$F$5,(((ROW()-9)*6)+6)+18,0,6,1)),"-")</f>
        <v>-</v>
      </c>
      <c r="I606" s="71" t="str">
        <f ca="1">IFERROR(AVERAGE(OFFSET('DATOS REVISADOS'!$G$5,(((ROW()-9)*6)+6)+18,0,6,1)),"-")</f>
        <v>-</v>
      </c>
      <c r="J606" s="71" t="e">
        <f t="shared" ca="1" si="18"/>
        <v>#VALUE!</v>
      </c>
    </row>
    <row r="607" spans="1:10" x14ac:dyDescent="0.25">
      <c r="A607" s="69"/>
      <c r="B607" s="70">
        <f t="shared" si="19"/>
        <v>25.083333333333876</v>
      </c>
      <c r="C607" s="71" t="str">
        <f ca="1">IFERROR(AVERAGE(OFFSET('DATOS REVISADOS'!$C$5,(((ROW()-9)*6)+6)+18,0,6,1)),"-")</f>
        <v>-</v>
      </c>
      <c r="D607" s="71" t="str">
        <f ca="1">IFERROR(AVERAGE(OFFSET('DATOS REVISADOS'!$D$5,(((ROW()-9)*6)+6)+18,0,6,1)),"-")</f>
        <v>-</v>
      </c>
      <c r="E607" s="71" t="str">
        <f ca="1">IFERROR(AVERAGE(OFFSET('DATOS REVISADOS'!$E$5,(((ROW()-9)*6)+6)+18,0,6,1)),"-")</f>
        <v>-</v>
      </c>
      <c r="F607" s="62"/>
      <c r="G607" s="62"/>
      <c r="H607" s="71" t="str">
        <f ca="1">IFERROR(AVERAGE(OFFSET('DATOS REVISADOS'!$F$5,(((ROW()-9)*6)+6)+18,0,6,1)),"-")</f>
        <v>-</v>
      </c>
      <c r="I607" s="71" t="str">
        <f ca="1">IFERROR(AVERAGE(OFFSET('DATOS REVISADOS'!$G$5,(((ROW()-9)*6)+6)+18,0,6,1)),"-")</f>
        <v>-</v>
      </c>
      <c r="J607" s="71" t="e">
        <f t="shared" ca="1" si="18"/>
        <v>#VALUE!</v>
      </c>
    </row>
    <row r="608" spans="1:10" x14ac:dyDescent="0.25">
      <c r="A608" s="69"/>
      <c r="B608" s="70">
        <f t="shared" si="19"/>
        <v>25.125000000000544</v>
      </c>
      <c r="C608" s="71" t="str">
        <f ca="1">IFERROR(AVERAGE(OFFSET('DATOS REVISADOS'!$C$5,(((ROW()-9)*6)+6)+18,0,6,1)),"-")</f>
        <v>-</v>
      </c>
      <c r="D608" s="71" t="str">
        <f ca="1">IFERROR(AVERAGE(OFFSET('DATOS REVISADOS'!$D$5,(((ROW()-9)*6)+6)+18,0,6,1)),"-")</f>
        <v>-</v>
      </c>
      <c r="E608" s="71" t="str">
        <f ca="1">IFERROR(AVERAGE(OFFSET('DATOS REVISADOS'!$E$5,(((ROW()-9)*6)+6)+18,0,6,1)),"-")</f>
        <v>-</v>
      </c>
      <c r="F608" s="62"/>
      <c r="G608" s="62"/>
      <c r="H608" s="71" t="str">
        <f ca="1">IFERROR(AVERAGE(OFFSET('DATOS REVISADOS'!$F$5,(((ROW()-9)*6)+6)+18,0,6,1)),"-")</f>
        <v>-</v>
      </c>
      <c r="I608" s="71" t="str">
        <f ca="1">IFERROR(AVERAGE(OFFSET('DATOS REVISADOS'!$G$5,(((ROW()-9)*6)+6)+18,0,6,1)),"-")</f>
        <v>-</v>
      </c>
      <c r="J608" s="71" t="e">
        <f t="shared" ca="1" si="18"/>
        <v>#VALUE!</v>
      </c>
    </row>
    <row r="609" spans="1:10" x14ac:dyDescent="0.25">
      <c r="A609" s="69"/>
      <c r="B609" s="70">
        <f t="shared" si="19"/>
        <v>25.166666666667211</v>
      </c>
      <c r="C609" s="71" t="str">
        <f ca="1">IFERROR(AVERAGE(OFFSET('DATOS REVISADOS'!$C$5,(((ROW()-9)*6)+6)+18,0,6,1)),"-")</f>
        <v>-</v>
      </c>
      <c r="D609" s="71" t="str">
        <f ca="1">IFERROR(AVERAGE(OFFSET('DATOS REVISADOS'!$D$5,(((ROW()-9)*6)+6)+18,0,6,1)),"-")</f>
        <v>-</v>
      </c>
      <c r="E609" s="71" t="str">
        <f ca="1">IFERROR(AVERAGE(OFFSET('DATOS REVISADOS'!$E$5,(((ROW()-9)*6)+6)+18,0,6,1)),"-")</f>
        <v>-</v>
      </c>
      <c r="F609" s="62"/>
      <c r="G609" s="62"/>
      <c r="H609" s="71" t="str">
        <f ca="1">IFERROR(AVERAGE(OFFSET('DATOS REVISADOS'!$F$5,(((ROW()-9)*6)+6)+18,0,6,1)),"-")</f>
        <v>-</v>
      </c>
      <c r="I609" s="71" t="str">
        <f ca="1">IFERROR(AVERAGE(OFFSET('DATOS REVISADOS'!$G$5,(((ROW()-9)*6)+6)+18,0,6,1)),"-")</f>
        <v>-</v>
      </c>
      <c r="J609" s="71" t="e">
        <f t="shared" ca="1" si="18"/>
        <v>#VALUE!</v>
      </c>
    </row>
    <row r="610" spans="1:10" x14ac:dyDescent="0.25">
      <c r="A610" s="69"/>
      <c r="B610" s="70">
        <f t="shared" si="19"/>
        <v>25.208333333333879</v>
      </c>
      <c r="C610" s="71" t="str">
        <f ca="1">IFERROR(AVERAGE(OFFSET('DATOS REVISADOS'!$C$5,(((ROW()-9)*6)+6)+18,0,6,1)),"-")</f>
        <v>-</v>
      </c>
      <c r="D610" s="71" t="str">
        <f ca="1">IFERROR(AVERAGE(OFFSET('DATOS REVISADOS'!$D$5,(((ROW()-9)*6)+6)+18,0,6,1)),"-")</f>
        <v>-</v>
      </c>
      <c r="E610" s="71" t="str">
        <f ca="1">IFERROR(AVERAGE(OFFSET('DATOS REVISADOS'!$E$5,(((ROW()-9)*6)+6)+18,0,6,1)),"-")</f>
        <v>-</v>
      </c>
      <c r="F610" s="62"/>
      <c r="G610" s="62"/>
      <c r="H610" s="71" t="str">
        <f ca="1">IFERROR(AVERAGE(OFFSET('DATOS REVISADOS'!$F$5,(((ROW()-9)*6)+6)+18,0,6,1)),"-")</f>
        <v>-</v>
      </c>
      <c r="I610" s="71" t="str">
        <f ca="1">IFERROR(AVERAGE(OFFSET('DATOS REVISADOS'!$G$5,(((ROW()-9)*6)+6)+18,0,6,1)),"-")</f>
        <v>-</v>
      </c>
      <c r="J610" s="71" t="e">
        <f t="shared" ca="1" si="18"/>
        <v>#VALUE!</v>
      </c>
    </row>
    <row r="611" spans="1:10" x14ac:dyDescent="0.25">
      <c r="A611" s="69"/>
      <c r="B611" s="70">
        <f t="shared" si="19"/>
        <v>25.250000000000547</v>
      </c>
      <c r="C611" s="71" t="str">
        <f ca="1">IFERROR(AVERAGE(OFFSET('DATOS REVISADOS'!$C$5,(((ROW()-9)*6)+6)+18,0,6,1)),"-")</f>
        <v>-</v>
      </c>
      <c r="D611" s="71" t="str">
        <f ca="1">IFERROR(AVERAGE(OFFSET('DATOS REVISADOS'!$D$5,(((ROW()-9)*6)+6)+18,0,6,1)),"-")</f>
        <v>-</v>
      </c>
      <c r="E611" s="71" t="str">
        <f ca="1">IFERROR(AVERAGE(OFFSET('DATOS REVISADOS'!$E$5,(((ROW()-9)*6)+6)+18,0,6,1)),"-")</f>
        <v>-</v>
      </c>
      <c r="F611" s="62"/>
      <c r="G611" s="62"/>
      <c r="H611" s="71" t="str">
        <f ca="1">IFERROR(AVERAGE(OFFSET('DATOS REVISADOS'!$F$5,(((ROW()-9)*6)+6)+18,0,6,1)),"-")</f>
        <v>-</v>
      </c>
      <c r="I611" s="71" t="str">
        <f ca="1">IFERROR(AVERAGE(OFFSET('DATOS REVISADOS'!$G$5,(((ROW()-9)*6)+6)+18,0,6,1)),"-")</f>
        <v>-</v>
      </c>
      <c r="J611" s="71" t="e">
        <f t="shared" ca="1" si="18"/>
        <v>#VALUE!</v>
      </c>
    </row>
    <row r="612" spans="1:10" x14ac:dyDescent="0.25">
      <c r="A612" s="69"/>
      <c r="B612" s="70">
        <f t="shared" si="19"/>
        <v>25.291666666667215</v>
      </c>
      <c r="C612" s="71" t="str">
        <f ca="1">IFERROR(AVERAGE(OFFSET('DATOS REVISADOS'!$C$5,(((ROW()-9)*6)+6)+18,0,6,1)),"-")</f>
        <v>-</v>
      </c>
      <c r="D612" s="71" t="str">
        <f ca="1">IFERROR(AVERAGE(OFFSET('DATOS REVISADOS'!$D$5,(((ROW()-9)*6)+6)+18,0,6,1)),"-")</f>
        <v>-</v>
      </c>
      <c r="E612" s="71" t="str">
        <f ca="1">IFERROR(AVERAGE(OFFSET('DATOS REVISADOS'!$E$5,(((ROW()-9)*6)+6)+18,0,6,1)),"-")</f>
        <v>-</v>
      </c>
      <c r="F612" s="62"/>
      <c r="G612" s="62"/>
      <c r="H612" s="71" t="str">
        <f ca="1">IFERROR(AVERAGE(OFFSET('DATOS REVISADOS'!$F$5,(((ROW()-9)*6)+6)+18,0,6,1)),"-")</f>
        <v>-</v>
      </c>
      <c r="I612" s="71" t="str">
        <f ca="1">IFERROR(AVERAGE(OFFSET('DATOS REVISADOS'!$G$5,(((ROW()-9)*6)+6)+18,0,6,1)),"-")</f>
        <v>-</v>
      </c>
      <c r="J612" s="71" t="e">
        <f t="shared" ca="1" si="18"/>
        <v>#VALUE!</v>
      </c>
    </row>
    <row r="613" spans="1:10" x14ac:dyDescent="0.25">
      <c r="A613" s="69"/>
      <c r="B613" s="70">
        <f t="shared" si="19"/>
        <v>25.333333333333883</v>
      </c>
      <c r="C613" s="71" t="str">
        <f ca="1">IFERROR(AVERAGE(OFFSET('DATOS REVISADOS'!$C$5,(((ROW()-9)*6)+6)+18,0,6,1)),"-")</f>
        <v>-</v>
      </c>
      <c r="D613" s="71" t="str">
        <f ca="1">IFERROR(AVERAGE(OFFSET('DATOS REVISADOS'!$D$5,(((ROW()-9)*6)+6)+18,0,6,1)),"-")</f>
        <v>-</v>
      </c>
      <c r="E613" s="71" t="str">
        <f ca="1">IFERROR(AVERAGE(OFFSET('DATOS REVISADOS'!$E$5,(((ROW()-9)*6)+6)+18,0,6,1)),"-")</f>
        <v>-</v>
      </c>
      <c r="F613" s="62"/>
      <c r="G613" s="62"/>
      <c r="H613" s="71" t="str">
        <f ca="1">IFERROR(AVERAGE(OFFSET('DATOS REVISADOS'!$F$5,(((ROW()-9)*6)+6)+18,0,6,1)),"-")</f>
        <v>-</v>
      </c>
      <c r="I613" s="71" t="str">
        <f ca="1">IFERROR(AVERAGE(OFFSET('DATOS REVISADOS'!$G$5,(((ROW()-9)*6)+6)+18,0,6,1)),"-")</f>
        <v>-</v>
      </c>
      <c r="J613" s="71" t="e">
        <f t="shared" ca="1" si="18"/>
        <v>#VALUE!</v>
      </c>
    </row>
    <row r="614" spans="1:10" x14ac:dyDescent="0.25">
      <c r="A614" s="69"/>
      <c r="B614" s="70">
        <f t="shared" si="19"/>
        <v>25.375000000000551</v>
      </c>
      <c r="C614" s="71" t="str">
        <f ca="1">IFERROR(AVERAGE(OFFSET('DATOS REVISADOS'!$C$5,(((ROW()-9)*6)+6)+18,0,6,1)),"-")</f>
        <v>-</v>
      </c>
      <c r="D614" s="71" t="str">
        <f ca="1">IFERROR(AVERAGE(OFFSET('DATOS REVISADOS'!$D$5,(((ROW()-9)*6)+6)+18,0,6,1)),"-")</f>
        <v>-</v>
      </c>
      <c r="E614" s="71" t="str">
        <f ca="1">IFERROR(AVERAGE(OFFSET('DATOS REVISADOS'!$E$5,(((ROW()-9)*6)+6)+18,0,6,1)),"-")</f>
        <v>-</v>
      </c>
      <c r="F614" s="62"/>
      <c r="G614" s="62"/>
      <c r="H614" s="71" t="str">
        <f ca="1">IFERROR(AVERAGE(OFFSET('DATOS REVISADOS'!$F$5,(((ROW()-9)*6)+6)+18,0,6,1)),"-")</f>
        <v>-</v>
      </c>
      <c r="I614" s="71" t="str">
        <f ca="1">IFERROR(AVERAGE(OFFSET('DATOS REVISADOS'!$G$5,(((ROW()-9)*6)+6)+18,0,6,1)),"-")</f>
        <v>-</v>
      </c>
      <c r="J614" s="71" t="e">
        <f t="shared" ca="1" si="18"/>
        <v>#VALUE!</v>
      </c>
    </row>
    <row r="615" spans="1:10" x14ac:dyDescent="0.25">
      <c r="A615" s="69"/>
      <c r="B615" s="70">
        <f t="shared" si="19"/>
        <v>25.416666666667219</v>
      </c>
      <c r="C615" s="71" t="str">
        <f ca="1">IFERROR(AVERAGE(OFFSET('DATOS REVISADOS'!$C$5,(((ROW()-9)*6)+6)+18,0,6,1)),"-")</f>
        <v>-</v>
      </c>
      <c r="D615" s="71" t="str">
        <f ca="1">IFERROR(AVERAGE(OFFSET('DATOS REVISADOS'!$D$5,(((ROW()-9)*6)+6)+18,0,6,1)),"-")</f>
        <v>-</v>
      </c>
      <c r="E615" s="71" t="str">
        <f ca="1">IFERROR(AVERAGE(OFFSET('DATOS REVISADOS'!$E$5,(((ROW()-9)*6)+6)+18,0,6,1)),"-")</f>
        <v>-</v>
      </c>
      <c r="F615" s="62"/>
      <c r="G615" s="62"/>
      <c r="H615" s="71" t="str">
        <f ca="1">IFERROR(AVERAGE(OFFSET('DATOS REVISADOS'!$F$5,(((ROW()-9)*6)+6)+18,0,6,1)),"-")</f>
        <v>-</v>
      </c>
      <c r="I615" s="71" t="str">
        <f ca="1">IFERROR(AVERAGE(OFFSET('DATOS REVISADOS'!$G$5,(((ROW()-9)*6)+6)+18,0,6,1)),"-")</f>
        <v>-</v>
      </c>
      <c r="J615" s="71" t="e">
        <f t="shared" ca="1" si="18"/>
        <v>#VALUE!</v>
      </c>
    </row>
    <row r="616" spans="1:10" x14ac:dyDescent="0.25">
      <c r="A616" s="69"/>
      <c r="B616" s="70">
        <f t="shared" si="19"/>
        <v>25.458333333333886</v>
      </c>
      <c r="C616" s="71" t="str">
        <f ca="1">IFERROR(AVERAGE(OFFSET('DATOS REVISADOS'!$C$5,(((ROW()-9)*6)+6)+18,0,6,1)),"-")</f>
        <v>-</v>
      </c>
      <c r="D616" s="71" t="str">
        <f ca="1">IFERROR(AVERAGE(OFFSET('DATOS REVISADOS'!$D$5,(((ROW()-9)*6)+6)+18,0,6,1)),"-")</f>
        <v>-</v>
      </c>
      <c r="E616" s="71" t="str">
        <f ca="1">IFERROR(AVERAGE(OFFSET('DATOS REVISADOS'!$E$5,(((ROW()-9)*6)+6)+18,0,6,1)),"-")</f>
        <v>-</v>
      </c>
      <c r="F616" s="62"/>
      <c r="G616" s="62"/>
      <c r="H616" s="71" t="str">
        <f ca="1">IFERROR(AVERAGE(OFFSET('DATOS REVISADOS'!$F$5,(((ROW()-9)*6)+6)+18,0,6,1)),"-")</f>
        <v>-</v>
      </c>
      <c r="I616" s="71" t="str">
        <f ca="1">IFERROR(AVERAGE(OFFSET('DATOS REVISADOS'!$G$5,(((ROW()-9)*6)+6)+18,0,6,1)),"-")</f>
        <v>-</v>
      </c>
      <c r="J616" s="71" t="e">
        <f t="shared" ca="1" si="18"/>
        <v>#VALUE!</v>
      </c>
    </row>
    <row r="617" spans="1:10" x14ac:dyDescent="0.25">
      <c r="A617" s="69"/>
      <c r="B617" s="70">
        <f t="shared" si="19"/>
        <v>25.500000000000554</v>
      </c>
      <c r="C617" s="71" t="str">
        <f ca="1">IFERROR(AVERAGE(OFFSET('DATOS REVISADOS'!$C$5,(((ROW()-9)*6)+6)+18,0,6,1)),"-")</f>
        <v>-</v>
      </c>
      <c r="D617" s="71" t="str">
        <f ca="1">IFERROR(AVERAGE(OFFSET('DATOS REVISADOS'!$D$5,(((ROW()-9)*6)+6)+18,0,6,1)),"-")</f>
        <v>-</v>
      </c>
      <c r="E617" s="71" t="str">
        <f ca="1">IFERROR(AVERAGE(OFFSET('DATOS REVISADOS'!$E$5,(((ROW()-9)*6)+6)+18,0,6,1)),"-")</f>
        <v>-</v>
      </c>
      <c r="F617" s="62"/>
      <c r="G617" s="62"/>
      <c r="H617" s="71" t="str">
        <f ca="1">IFERROR(AVERAGE(OFFSET('DATOS REVISADOS'!$F$5,(((ROW()-9)*6)+6)+18,0,6,1)),"-")</f>
        <v>-</v>
      </c>
      <c r="I617" s="71" t="str">
        <f ca="1">IFERROR(AVERAGE(OFFSET('DATOS REVISADOS'!$G$5,(((ROW()-9)*6)+6)+18,0,6,1)),"-")</f>
        <v>-</v>
      </c>
      <c r="J617" s="71" t="e">
        <f t="shared" ca="1" si="18"/>
        <v>#VALUE!</v>
      </c>
    </row>
    <row r="618" spans="1:10" x14ac:dyDescent="0.25">
      <c r="A618" s="69"/>
      <c r="B618" s="70">
        <f t="shared" si="19"/>
        <v>25.541666666667222</v>
      </c>
      <c r="C618" s="71" t="str">
        <f ca="1">IFERROR(AVERAGE(OFFSET('DATOS REVISADOS'!$C$5,(((ROW()-9)*6)+6)+18,0,6,1)),"-")</f>
        <v>-</v>
      </c>
      <c r="D618" s="71" t="str">
        <f ca="1">IFERROR(AVERAGE(OFFSET('DATOS REVISADOS'!$D$5,(((ROW()-9)*6)+6)+18,0,6,1)),"-")</f>
        <v>-</v>
      </c>
      <c r="E618" s="71" t="str">
        <f ca="1">IFERROR(AVERAGE(OFFSET('DATOS REVISADOS'!$E$5,(((ROW()-9)*6)+6)+18,0,6,1)),"-")</f>
        <v>-</v>
      </c>
      <c r="F618" s="62"/>
      <c r="G618" s="62"/>
      <c r="H618" s="71" t="str">
        <f ca="1">IFERROR(AVERAGE(OFFSET('DATOS REVISADOS'!$F$5,(((ROW()-9)*6)+6)+18,0,6,1)),"-")</f>
        <v>-</v>
      </c>
      <c r="I618" s="71" t="str">
        <f ca="1">IFERROR(AVERAGE(OFFSET('DATOS REVISADOS'!$G$5,(((ROW()-9)*6)+6)+18,0,6,1)),"-")</f>
        <v>-</v>
      </c>
      <c r="J618" s="71" t="e">
        <f t="shared" ca="1" si="18"/>
        <v>#VALUE!</v>
      </c>
    </row>
    <row r="619" spans="1:10" x14ac:dyDescent="0.25">
      <c r="A619" s="69"/>
      <c r="B619" s="70">
        <f t="shared" si="19"/>
        <v>25.58333333333389</v>
      </c>
      <c r="C619" s="71" t="str">
        <f ca="1">IFERROR(AVERAGE(OFFSET('DATOS REVISADOS'!$C$5,(((ROW()-9)*6)+6)+18,0,6,1)),"-")</f>
        <v>-</v>
      </c>
      <c r="D619" s="71" t="str">
        <f ca="1">IFERROR(AVERAGE(OFFSET('DATOS REVISADOS'!$D$5,(((ROW()-9)*6)+6)+18,0,6,1)),"-")</f>
        <v>-</v>
      </c>
      <c r="E619" s="71" t="str">
        <f ca="1">IFERROR(AVERAGE(OFFSET('DATOS REVISADOS'!$E$5,(((ROW()-9)*6)+6)+18,0,6,1)),"-")</f>
        <v>-</v>
      </c>
      <c r="F619" s="62"/>
      <c r="G619" s="62"/>
      <c r="H619" s="71" t="str">
        <f ca="1">IFERROR(AVERAGE(OFFSET('DATOS REVISADOS'!$F$5,(((ROW()-9)*6)+6)+18,0,6,1)),"-")</f>
        <v>-</v>
      </c>
      <c r="I619" s="71" t="str">
        <f ca="1">IFERROR(AVERAGE(OFFSET('DATOS REVISADOS'!$G$5,(((ROW()-9)*6)+6)+18,0,6,1)),"-")</f>
        <v>-</v>
      </c>
      <c r="J619" s="71" t="e">
        <f t="shared" ca="1" si="18"/>
        <v>#VALUE!</v>
      </c>
    </row>
    <row r="620" spans="1:10" x14ac:dyDescent="0.25">
      <c r="A620" s="69"/>
      <c r="B620" s="70">
        <f t="shared" si="19"/>
        <v>25.625000000000558</v>
      </c>
      <c r="C620" s="71" t="str">
        <f ca="1">IFERROR(AVERAGE(OFFSET('DATOS REVISADOS'!$C$5,(((ROW()-9)*6)+6)+18,0,6,1)),"-")</f>
        <v>-</v>
      </c>
      <c r="D620" s="71" t="str">
        <f ca="1">IFERROR(AVERAGE(OFFSET('DATOS REVISADOS'!$D$5,(((ROW()-9)*6)+6)+18,0,6,1)),"-")</f>
        <v>-</v>
      </c>
      <c r="E620" s="71" t="str">
        <f ca="1">IFERROR(AVERAGE(OFFSET('DATOS REVISADOS'!$E$5,(((ROW()-9)*6)+6)+18,0,6,1)),"-")</f>
        <v>-</v>
      </c>
      <c r="F620" s="62"/>
      <c r="G620" s="62"/>
      <c r="H620" s="71" t="str">
        <f ca="1">IFERROR(AVERAGE(OFFSET('DATOS REVISADOS'!$F$5,(((ROW()-9)*6)+6)+18,0,6,1)),"-")</f>
        <v>-</v>
      </c>
      <c r="I620" s="71" t="str">
        <f ca="1">IFERROR(AVERAGE(OFFSET('DATOS REVISADOS'!$G$5,(((ROW()-9)*6)+6)+18,0,6,1)),"-")</f>
        <v>-</v>
      </c>
      <c r="J620" s="71" t="e">
        <f t="shared" ca="1" si="18"/>
        <v>#VALUE!</v>
      </c>
    </row>
    <row r="621" spans="1:10" x14ac:dyDescent="0.25">
      <c r="A621" s="69"/>
      <c r="B621" s="70">
        <f t="shared" si="19"/>
        <v>25.666666666667226</v>
      </c>
      <c r="C621" s="71" t="str">
        <f ca="1">IFERROR(AVERAGE(OFFSET('DATOS REVISADOS'!$C$5,(((ROW()-9)*6)+6)+18,0,6,1)),"-")</f>
        <v>-</v>
      </c>
      <c r="D621" s="71" t="str">
        <f ca="1">IFERROR(AVERAGE(OFFSET('DATOS REVISADOS'!$D$5,(((ROW()-9)*6)+6)+18,0,6,1)),"-")</f>
        <v>-</v>
      </c>
      <c r="E621" s="71" t="str">
        <f ca="1">IFERROR(AVERAGE(OFFSET('DATOS REVISADOS'!$E$5,(((ROW()-9)*6)+6)+18,0,6,1)),"-")</f>
        <v>-</v>
      </c>
      <c r="F621" s="62"/>
      <c r="G621" s="62"/>
      <c r="H621" s="71" t="str">
        <f ca="1">IFERROR(AVERAGE(OFFSET('DATOS REVISADOS'!$F$5,(((ROW()-9)*6)+6)+18,0,6,1)),"-")</f>
        <v>-</v>
      </c>
      <c r="I621" s="71" t="str">
        <f ca="1">IFERROR(AVERAGE(OFFSET('DATOS REVISADOS'!$G$5,(((ROW()-9)*6)+6)+18,0,6,1)),"-")</f>
        <v>-</v>
      </c>
      <c r="J621" s="71" t="e">
        <f t="shared" ca="1" si="18"/>
        <v>#VALUE!</v>
      </c>
    </row>
    <row r="622" spans="1:10" x14ac:dyDescent="0.25">
      <c r="A622" s="69"/>
      <c r="B622" s="70">
        <f t="shared" si="19"/>
        <v>25.708333333333893</v>
      </c>
      <c r="C622" s="71" t="str">
        <f ca="1">IFERROR(AVERAGE(OFFSET('DATOS REVISADOS'!$C$5,(((ROW()-9)*6)+6)+18,0,6,1)),"-")</f>
        <v>-</v>
      </c>
      <c r="D622" s="71" t="str">
        <f ca="1">IFERROR(AVERAGE(OFFSET('DATOS REVISADOS'!$D$5,(((ROW()-9)*6)+6)+18,0,6,1)),"-")</f>
        <v>-</v>
      </c>
      <c r="E622" s="71" t="str">
        <f ca="1">IFERROR(AVERAGE(OFFSET('DATOS REVISADOS'!$E$5,(((ROW()-9)*6)+6)+18,0,6,1)),"-")</f>
        <v>-</v>
      </c>
      <c r="F622" s="62"/>
      <c r="G622" s="62"/>
      <c r="H622" s="71" t="str">
        <f ca="1">IFERROR(AVERAGE(OFFSET('DATOS REVISADOS'!$F$5,(((ROW()-9)*6)+6)+18,0,6,1)),"-")</f>
        <v>-</v>
      </c>
      <c r="I622" s="71" t="str">
        <f ca="1">IFERROR(AVERAGE(OFFSET('DATOS REVISADOS'!$G$5,(((ROW()-9)*6)+6)+18,0,6,1)),"-")</f>
        <v>-</v>
      </c>
      <c r="J622" s="71" t="e">
        <f t="shared" ca="1" si="18"/>
        <v>#VALUE!</v>
      </c>
    </row>
    <row r="623" spans="1:10" x14ac:dyDescent="0.25">
      <c r="A623" s="69"/>
      <c r="B623" s="70">
        <f t="shared" si="19"/>
        <v>25.750000000000561</v>
      </c>
      <c r="C623" s="71" t="str">
        <f ca="1">IFERROR(AVERAGE(OFFSET('DATOS REVISADOS'!$C$5,(((ROW()-9)*6)+6)+18,0,6,1)),"-")</f>
        <v>-</v>
      </c>
      <c r="D623" s="71" t="str">
        <f ca="1">IFERROR(AVERAGE(OFFSET('DATOS REVISADOS'!$D$5,(((ROW()-9)*6)+6)+18,0,6,1)),"-")</f>
        <v>-</v>
      </c>
      <c r="E623" s="71" t="str">
        <f ca="1">IFERROR(AVERAGE(OFFSET('DATOS REVISADOS'!$E$5,(((ROW()-9)*6)+6)+18,0,6,1)),"-")</f>
        <v>-</v>
      </c>
      <c r="F623" s="62"/>
      <c r="G623" s="62"/>
      <c r="H623" s="71" t="str">
        <f ca="1">IFERROR(AVERAGE(OFFSET('DATOS REVISADOS'!$F$5,(((ROW()-9)*6)+6)+18,0,6,1)),"-")</f>
        <v>-</v>
      </c>
      <c r="I623" s="71" t="str">
        <f ca="1">IFERROR(AVERAGE(OFFSET('DATOS REVISADOS'!$G$5,(((ROW()-9)*6)+6)+18,0,6,1)),"-")</f>
        <v>-</v>
      </c>
      <c r="J623" s="71" t="e">
        <f t="shared" ca="1" si="18"/>
        <v>#VALUE!</v>
      </c>
    </row>
    <row r="624" spans="1:10" x14ac:dyDescent="0.25">
      <c r="A624" s="69"/>
      <c r="B624" s="70">
        <f t="shared" si="19"/>
        <v>25.791666666667229</v>
      </c>
      <c r="C624" s="71" t="str">
        <f ca="1">IFERROR(AVERAGE(OFFSET('DATOS REVISADOS'!$C$5,(((ROW()-9)*6)+6)+18,0,6,1)),"-")</f>
        <v>-</v>
      </c>
      <c r="D624" s="71" t="str">
        <f ca="1">IFERROR(AVERAGE(OFFSET('DATOS REVISADOS'!$D$5,(((ROW()-9)*6)+6)+18,0,6,1)),"-")</f>
        <v>-</v>
      </c>
      <c r="E624" s="71" t="str">
        <f ca="1">IFERROR(AVERAGE(OFFSET('DATOS REVISADOS'!$E$5,(((ROW()-9)*6)+6)+18,0,6,1)),"-")</f>
        <v>-</v>
      </c>
      <c r="F624" s="62"/>
      <c r="G624" s="62"/>
      <c r="H624" s="71" t="str">
        <f ca="1">IFERROR(AVERAGE(OFFSET('DATOS REVISADOS'!$F$5,(((ROW()-9)*6)+6)+18,0,6,1)),"-")</f>
        <v>-</v>
      </c>
      <c r="I624" s="71" t="str">
        <f ca="1">IFERROR(AVERAGE(OFFSET('DATOS REVISADOS'!$G$5,(((ROW()-9)*6)+6)+18,0,6,1)),"-")</f>
        <v>-</v>
      </c>
      <c r="J624" s="71" t="e">
        <f t="shared" ca="1" si="18"/>
        <v>#VALUE!</v>
      </c>
    </row>
    <row r="625" spans="1:10" x14ac:dyDescent="0.25">
      <c r="A625" s="69"/>
      <c r="B625" s="70">
        <f t="shared" si="19"/>
        <v>25.833333333333897</v>
      </c>
      <c r="C625" s="71" t="str">
        <f ca="1">IFERROR(AVERAGE(OFFSET('DATOS REVISADOS'!$C$5,(((ROW()-9)*6)+6)+18,0,6,1)),"-")</f>
        <v>-</v>
      </c>
      <c r="D625" s="71" t="str">
        <f ca="1">IFERROR(AVERAGE(OFFSET('DATOS REVISADOS'!$D$5,(((ROW()-9)*6)+6)+18,0,6,1)),"-")</f>
        <v>-</v>
      </c>
      <c r="E625" s="71" t="str">
        <f ca="1">IFERROR(AVERAGE(OFFSET('DATOS REVISADOS'!$E$5,(((ROW()-9)*6)+6)+18,0,6,1)),"-")</f>
        <v>-</v>
      </c>
      <c r="F625" s="62"/>
      <c r="G625" s="62"/>
      <c r="H625" s="71" t="str">
        <f ca="1">IFERROR(AVERAGE(OFFSET('DATOS REVISADOS'!$F$5,(((ROW()-9)*6)+6)+18,0,6,1)),"-")</f>
        <v>-</v>
      </c>
      <c r="I625" s="71" t="str">
        <f ca="1">IFERROR(AVERAGE(OFFSET('DATOS REVISADOS'!$G$5,(((ROW()-9)*6)+6)+18,0,6,1)),"-")</f>
        <v>-</v>
      </c>
      <c r="J625" s="71" t="e">
        <f t="shared" ca="1" si="18"/>
        <v>#VALUE!</v>
      </c>
    </row>
    <row r="626" spans="1:10" x14ac:dyDescent="0.25">
      <c r="A626" s="69"/>
      <c r="B626" s="70">
        <f t="shared" si="19"/>
        <v>25.875000000000565</v>
      </c>
      <c r="C626" s="71" t="str">
        <f ca="1">IFERROR(AVERAGE(OFFSET('DATOS REVISADOS'!$C$5,(((ROW()-9)*6)+6)+18,0,6,1)),"-")</f>
        <v>-</v>
      </c>
      <c r="D626" s="71" t="str">
        <f ca="1">IFERROR(AVERAGE(OFFSET('DATOS REVISADOS'!$D$5,(((ROW()-9)*6)+6)+18,0,6,1)),"-")</f>
        <v>-</v>
      </c>
      <c r="E626" s="71" t="str">
        <f ca="1">IFERROR(AVERAGE(OFFSET('DATOS REVISADOS'!$E$5,(((ROW()-9)*6)+6)+18,0,6,1)),"-")</f>
        <v>-</v>
      </c>
      <c r="F626" s="62"/>
      <c r="G626" s="62"/>
      <c r="H626" s="71" t="str">
        <f ca="1">IFERROR(AVERAGE(OFFSET('DATOS REVISADOS'!$F$5,(((ROW()-9)*6)+6)+18,0,6,1)),"-")</f>
        <v>-</v>
      </c>
      <c r="I626" s="71" t="str">
        <f ca="1">IFERROR(AVERAGE(OFFSET('DATOS REVISADOS'!$G$5,(((ROW()-9)*6)+6)+18,0,6,1)),"-")</f>
        <v>-</v>
      </c>
      <c r="J626" s="71" t="e">
        <f t="shared" ca="1" si="18"/>
        <v>#VALUE!</v>
      </c>
    </row>
    <row r="627" spans="1:10" x14ac:dyDescent="0.25">
      <c r="A627" s="69"/>
      <c r="B627" s="70">
        <f t="shared" si="19"/>
        <v>25.916666666667233</v>
      </c>
      <c r="C627" s="71" t="str">
        <f ca="1">IFERROR(AVERAGE(OFFSET('DATOS REVISADOS'!$C$5,(((ROW()-9)*6)+6)+18,0,6,1)),"-")</f>
        <v>-</v>
      </c>
      <c r="D627" s="71" t="str">
        <f ca="1">IFERROR(AVERAGE(OFFSET('DATOS REVISADOS'!$D$5,(((ROW()-9)*6)+6)+18,0,6,1)),"-")</f>
        <v>-</v>
      </c>
      <c r="E627" s="71" t="str">
        <f ca="1">IFERROR(AVERAGE(OFFSET('DATOS REVISADOS'!$E$5,(((ROW()-9)*6)+6)+18,0,6,1)),"-")</f>
        <v>-</v>
      </c>
      <c r="F627" s="62"/>
      <c r="G627" s="62"/>
      <c r="H627" s="71" t="str">
        <f ca="1">IFERROR(AVERAGE(OFFSET('DATOS REVISADOS'!$F$5,(((ROW()-9)*6)+6)+18,0,6,1)),"-")</f>
        <v>-</v>
      </c>
      <c r="I627" s="71" t="str">
        <f ca="1">IFERROR(AVERAGE(OFFSET('DATOS REVISADOS'!$G$5,(((ROW()-9)*6)+6)+18,0,6,1)),"-")</f>
        <v>-</v>
      </c>
      <c r="J627" s="71" t="e">
        <f t="shared" ca="1" si="18"/>
        <v>#VALUE!</v>
      </c>
    </row>
    <row r="628" spans="1:10" x14ac:dyDescent="0.25">
      <c r="A628" s="69"/>
      <c r="B628" s="70">
        <f t="shared" si="19"/>
        <v>25.958333333333901</v>
      </c>
      <c r="C628" s="71" t="str">
        <f ca="1">IFERROR(AVERAGE(OFFSET('DATOS REVISADOS'!$C$5,(((ROW()-9)*6)+6)+18,0,6,1)),"-")</f>
        <v>-</v>
      </c>
      <c r="D628" s="71" t="str">
        <f ca="1">IFERROR(AVERAGE(OFFSET('DATOS REVISADOS'!$D$5,(((ROW()-9)*6)+6)+18,0,6,1)),"-")</f>
        <v>-</v>
      </c>
      <c r="E628" s="71" t="str">
        <f ca="1">IFERROR(AVERAGE(OFFSET('DATOS REVISADOS'!$E$5,(((ROW()-9)*6)+6)+18,0,6,1)),"-")</f>
        <v>-</v>
      </c>
      <c r="F628" s="62"/>
      <c r="G628" s="62"/>
      <c r="H628" s="71" t="str">
        <f ca="1">IFERROR(AVERAGE(OFFSET('DATOS REVISADOS'!$F$5,(((ROW()-9)*6)+6)+18,0,6,1)),"-")</f>
        <v>-</v>
      </c>
      <c r="I628" s="71" t="str">
        <f ca="1">IFERROR(AVERAGE(OFFSET('DATOS REVISADOS'!$G$5,(((ROW()-9)*6)+6)+18,0,6,1)),"-")</f>
        <v>-</v>
      </c>
      <c r="J628" s="71" t="e">
        <f t="shared" ca="1" si="18"/>
        <v>#VALUE!</v>
      </c>
    </row>
    <row r="629" spans="1:10" x14ac:dyDescent="0.25">
      <c r="A629" s="69"/>
      <c r="B629" s="70">
        <f t="shared" si="19"/>
        <v>26.000000000000568</v>
      </c>
      <c r="C629" s="71" t="str">
        <f ca="1">IFERROR(AVERAGE(OFFSET('DATOS REVISADOS'!$C$5,(((ROW()-9)*6)+6)+18,0,6,1)),"-")</f>
        <v>-</v>
      </c>
      <c r="D629" s="71" t="str">
        <f ca="1">IFERROR(AVERAGE(OFFSET('DATOS REVISADOS'!$D$5,(((ROW()-9)*6)+6)+18,0,6,1)),"-")</f>
        <v>-</v>
      </c>
      <c r="E629" s="71" t="str">
        <f ca="1">IFERROR(AVERAGE(OFFSET('DATOS REVISADOS'!$E$5,(((ROW()-9)*6)+6)+18,0,6,1)),"-")</f>
        <v>-</v>
      </c>
      <c r="F629" s="62"/>
      <c r="G629" s="62"/>
      <c r="H629" s="71" t="str">
        <f ca="1">IFERROR(AVERAGE(OFFSET('DATOS REVISADOS'!$F$5,(((ROW()-9)*6)+6)+18,0,6,1)),"-")</f>
        <v>-</v>
      </c>
      <c r="I629" s="71" t="str">
        <f ca="1">IFERROR(AVERAGE(OFFSET('DATOS REVISADOS'!$G$5,(((ROW()-9)*6)+6)+18,0,6,1)),"-")</f>
        <v>-</v>
      </c>
      <c r="J629" s="71" t="e">
        <f t="shared" ca="1" si="18"/>
        <v>#VALUE!</v>
      </c>
    </row>
    <row r="630" spans="1:10" x14ac:dyDescent="0.25">
      <c r="A630" s="69"/>
      <c r="B630" s="70">
        <f t="shared" si="19"/>
        <v>26.041666666667236</v>
      </c>
      <c r="C630" s="71" t="str">
        <f ca="1">IFERROR(AVERAGE(OFFSET('DATOS REVISADOS'!$C$5,(((ROW()-9)*6)+6)+18,0,6,1)),"-")</f>
        <v>-</v>
      </c>
      <c r="D630" s="71" t="str">
        <f ca="1">IFERROR(AVERAGE(OFFSET('DATOS REVISADOS'!$D$5,(((ROW()-9)*6)+6)+18,0,6,1)),"-")</f>
        <v>-</v>
      </c>
      <c r="E630" s="71" t="str">
        <f ca="1">IFERROR(AVERAGE(OFFSET('DATOS REVISADOS'!$E$5,(((ROW()-9)*6)+6)+18,0,6,1)),"-")</f>
        <v>-</v>
      </c>
      <c r="F630" s="62"/>
      <c r="G630" s="62"/>
      <c r="H630" s="71" t="str">
        <f ca="1">IFERROR(AVERAGE(OFFSET('DATOS REVISADOS'!$F$5,(((ROW()-9)*6)+6)+18,0,6,1)),"-")</f>
        <v>-</v>
      </c>
      <c r="I630" s="71" t="str">
        <f ca="1">IFERROR(AVERAGE(OFFSET('DATOS REVISADOS'!$G$5,(((ROW()-9)*6)+6)+18,0,6,1)),"-")</f>
        <v>-</v>
      </c>
      <c r="J630" s="71" t="e">
        <f t="shared" ca="1" si="18"/>
        <v>#VALUE!</v>
      </c>
    </row>
    <row r="631" spans="1:10" x14ac:dyDescent="0.25">
      <c r="A631" s="69"/>
      <c r="B631" s="70">
        <f t="shared" si="19"/>
        <v>26.083333333333904</v>
      </c>
      <c r="C631" s="71" t="str">
        <f ca="1">IFERROR(AVERAGE(OFFSET('DATOS REVISADOS'!$C$5,(((ROW()-9)*6)+6)+18,0,6,1)),"-")</f>
        <v>-</v>
      </c>
      <c r="D631" s="71" t="str">
        <f ca="1">IFERROR(AVERAGE(OFFSET('DATOS REVISADOS'!$D$5,(((ROW()-9)*6)+6)+18,0,6,1)),"-")</f>
        <v>-</v>
      </c>
      <c r="E631" s="71" t="str">
        <f ca="1">IFERROR(AVERAGE(OFFSET('DATOS REVISADOS'!$E$5,(((ROW()-9)*6)+6)+18,0,6,1)),"-")</f>
        <v>-</v>
      </c>
      <c r="F631" s="62"/>
      <c r="G631" s="62"/>
      <c r="H631" s="71" t="str">
        <f ca="1">IFERROR(AVERAGE(OFFSET('DATOS REVISADOS'!$F$5,(((ROW()-9)*6)+6)+18,0,6,1)),"-")</f>
        <v>-</v>
      </c>
      <c r="I631" s="71" t="str">
        <f ca="1">IFERROR(AVERAGE(OFFSET('DATOS REVISADOS'!$G$5,(((ROW()-9)*6)+6)+18,0,6,1)),"-")</f>
        <v>-</v>
      </c>
      <c r="J631" s="71" t="e">
        <f t="shared" ca="1" si="18"/>
        <v>#VALUE!</v>
      </c>
    </row>
    <row r="632" spans="1:10" x14ac:dyDescent="0.25">
      <c r="A632" s="69"/>
      <c r="B632" s="70">
        <f t="shared" si="19"/>
        <v>26.125000000000572</v>
      </c>
      <c r="C632" s="71" t="str">
        <f ca="1">IFERROR(AVERAGE(OFFSET('DATOS REVISADOS'!$C$5,(((ROW()-9)*6)+6)+18,0,6,1)),"-")</f>
        <v>-</v>
      </c>
      <c r="D632" s="71" t="str">
        <f ca="1">IFERROR(AVERAGE(OFFSET('DATOS REVISADOS'!$D$5,(((ROW()-9)*6)+6)+18,0,6,1)),"-")</f>
        <v>-</v>
      </c>
      <c r="E632" s="71" t="str">
        <f ca="1">IFERROR(AVERAGE(OFFSET('DATOS REVISADOS'!$E$5,(((ROW()-9)*6)+6)+18,0,6,1)),"-")</f>
        <v>-</v>
      </c>
      <c r="F632" s="62"/>
      <c r="G632" s="62"/>
      <c r="H632" s="71" t="str">
        <f ca="1">IFERROR(AVERAGE(OFFSET('DATOS REVISADOS'!$F$5,(((ROW()-9)*6)+6)+18,0,6,1)),"-")</f>
        <v>-</v>
      </c>
      <c r="I632" s="71" t="str">
        <f ca="1">IFERROR(AVERAGE(OFFSET('DATOS REVISADOS'!$G$5,(((ROW()-9)*6)+6)+18,0,6,1)),"-")</f>
        <v>-</v>
      </c>
      <c r="J632" s="71" t="e">
        <f t="shared" ca="1" si="18"/>
        <v>#VALUE!</v>
      </c>
    </row>
    <row r="633" spans="1:10" x14ac:dyDescent="0.25">
      <c r="A633" s="69"/>
      <c r="B633" s="70">
        <f t="shared" si="19"/>
        <v>26.16666666666724</v>
      </c>
      <c r="C633" s="71" t="str">
        <f ca="1">IFERROR(AVERAGE(OFFSET('DATOS REVISADOS'!$C$5,(((ROW()-9)*6)+6)+18,0,6,1)),"-")</f>
        <v>-</v>
      </c>
      <c r="D633" s="71" t="str">
        <f ca="1">IFERROR(AVERAGE(OFFSET('DATOS REVISADOS'!$D$5,(((ROW()-9)*6)+6)+18,0,6,1)),"-")</f>
        <v>-</v>
      </c>
      <c r="E633" s="71" t="str">
        <f ca="1">IFERROR(AVERAGE(OFFSET('DATOS REVISADOS'!$E$5,(((ROW()-9)*6)+6)+18,0,6,1)),"-")</f>
        <v>-</v>
      </c>
      <c r="F633" s="62"/>
      <c r="G633" s="62"/>
      <c r="H633" s="71" t="str">
        <f ca="1">IFERROR(AVERAGE(OFFSET('DATOS REVISADOS'!$F$5,(((ROW()-9)*6)+6)+18,0,6,1)),"-")</f>
        <v>-</v>
      </c>
      <c r="I633" s="71" t="str">
        <f ca="1">IFERROR(AVERAGE(OFFSET('DATOS REVISADOS'!$G$5,(((ROW()-9)*6)+6)+18,0,6,1)),"-")</f>
        <v>-</v>
      </c>
      <c r="J633" s="71" t="e">
        <f t="shared" ca="1" si="18"/>
        <v>#VALUE!</v>
      </c>
    </row>
    <row r="634" spans="1:10" x14ac:dyDescent="0.25">
      <c r="A634" s="69"/>
      <c r="B634" s="70">
        <f t="shared" si="19"/>
        <v>26.208333333333908</v>
      </c>
      <c r="C634" s="71" t="str">
        <f ca="1">IFERROR(AVERAGE(OFFSET('DATOS REVISADOS'!$C$5,(((ROW()-9)*6)+6)+18,0,6,1)),"-")</f>
        <v>-</v>
      </c>
      <c r="D634" s="71" t="str">
        <f ca="1">IFERROR(AVERAGE(OFFSET('DATOS REVISADOS'!$D$5,(((ROW()-9)*6)+6)+18,0,6,1)),"-")</f>
        <v>-</v>
      </c>
      <c r="E634" s="71" t="str">
        <f ca="1">IFERROR(AVERAGE(OFFSET('DATOS REVISADOS'!$E$5,(((ROW()-9)*6)+6)+18,0,6,1)),"-")</f>
        <v>-</v>
      </c>
      <c r="F634" s="62"/>
      <c r="G634" s="62"/>
      <c r="H634" s="71" t="str">
        <f ca="1">IFERROR(AVERAGE(OFFSET('DATOS REVISADOS'!$F$5,(((ROW()-9)*6)+6)+18,0,6,1)),"-")</f>
        <v>-</v>
      </c>
      <c r="I634" s="71" t="str">
        <f ca="1">IFERROR(AVERAGE(OFFSET('DATOS REVISADOS'!$G$5,(((ROW()-9)*6)+6)+18,0,6,1)),"-")</f>
        <v>-</v>
      </c>
      <c r="J634" s="71" t="e">
        <f t="shared" ca="1" si="18"/>
        <v>#VALUE!</v>
      </c>
    </row>
    <row r="635" spans="1:10" x14ac:dyDescent="0.25">
      <c r="A635" s="69"/>
      <c r="B635" s="70">
        <f t="shared" si="19"/>
        <v>26.250000000000576</v>
      </c>
      <c r="C635" s="71" t="str">
        <f ca="1">IFERROR(AVERAGE(OFFSET('DATOS REVISADOS'!$C$5,(((ROW()-9)*6)+6)+18,0,6,1)),"-")</f>
        <v>-</v>
      </c>
      <c r="D635" s="71" t="str">
        <f ca="1">IFERROR(AVERAGE(OFFSET('DATOS REVISADOS'!$D$5,(((ROW()-9)*6)+6)+18,0,6,1)),"-")</f>
        <v>-</v>
      </c>
      <c r="E635" s="71" t="str">
        <f ca="1">IFERROR(AVERAGE(OFFSET('DATOS REVISADOS'!$E$5,(((ROW()-9)*6)+6)+18,0,6,1)),"-")</f>
        <v>-</v>
      </c>
      <c r="F635" s="62"/>
      <c r="G635" s="62"/>
      <c r="H635" s="71" t="str">
        <f ca="1">IFERROR(AVERAGE(OFFSET('DATOS REVISADOS'!$F$5,(((ROW()-9)*6)+6)+18,0,6,1)),"-")</f>
        <v>-</v>
      </c>
      <c r="I635" s="71" t="str">
        <f ca="1">IFERROR(AVERAGE(OFFSET('DATOS REVISADOS'!$G$5,(((ROW()-9)*6)+6)+18,0,6,1)),"-")</f>
        <v>-</v>
      </c>
      <c r="J635" s="71" t="e">
        <f t="shared" ca="1" si="18"/>
        <v>#VALUE!</v>
      </c>
    </row>
    <row r="636" spans="1:10" x14ac:dyDescent="0.25">
      <c r="A636" s="69"/>
      <c r="B636" s="70">
        <f t="shared" si="19"/>
        <v>26.291666666667243</v>
      </c>
      <c r="C636" s="71" t="str">
        <f ca="1">IFERROR(AVERAGE(OFFSET('DATOS REVISADOS'!$C$5,(((ROW()-9)*6)+6)+18,0,6,1)),"-")</f>
        <v>-</v>
      </c>
      <c r="D636" s="71" t="str">
        <f ca="1">IFERROR(AVERAGE(OFFSET('DATOS REVISADOS'!$D$5,(((ROW()-9)*6)+6)+18,0,6,1)),"-")</f>
        <v>-</v>
      </c>
      <c r="E636" s="71" t="str">
        <f ca="1">IFERROR(AVERAGE(OFFSET('DATOS REVISADOS'!$E$5,(((ROW()-9)*6)+6)+18,0,6,1)),"-")</f>
        <v>-</v>
      </c>
      <c r="F636" s="62"/>
      <c r="G636" s="62"/>
      <c r="H636" s="71" t="str">
        <f ca="1">IFERROR(AVERAGE(OFFSET('DATOS REVISADOS'!$F$5,(((ROW()-9)*6)+6)+18,0,6,1)),"-")</f>
        <v>-</v>
      </c>
      <c r="I636" s="71" t="str">
        <f ca="1">IFERROR(AVERAGE(OFFSET('DATOS REVISADOS'!$G$5,(((ROW()-9)*6)+6)+18,0,6,1)),"-")</f>
        <v>-</v>
      </c>
      <c r="J636" s="71" t="e">
        <f t="shared" ca="1" si="18"/>
        <v>#VALUE!</v>
      </c>
    </row>
    <row r="637" spans="1:10" x14ac:dyDescent="0.25">
      <c r="A637" s="69"/>
      <c r="B637" s="70">
        <f t="shared" si="19"/>
        <v>26.333333333333911</v>
      </c>
      <c r="C637" s="71" t="str">
        <f ca="1">IFERROR(AVERAGE(OFFSET('DATOS REVISADOS'!$C$5,(((ROW()-9)*6)+6)+18,0,6,1)),"-")</f>
        <v>-</v>
      </c>
      <c r="D637" s="71" t="str">
        <f ca="1">IFERROR(AVERAGE(OFFSET('DATOS REVISADOS'!$D$5,(((ROW()-9)*6)+6)+18,0,6,1)),"-")</f>
        <v>-</v>
      </c>
      <c r="E637" s="71" t="str">
        <f ca="1">IFERROR(AVERAGE(OFFSET('DATOS REVISADOS'!$E$5,(((ROW()-9)*6)+6)+18,0,6,1)),"-")</f>
        <v>-</v>
      </c>
      <c r="F637" s="62"/>
      <c r="G637" s="62"/>
      <c r="H637" s="71" t="str">
        <f ca="1">IFERROR(AVERAGE(OFFSET('DATOS REVISADOS'!$F$5,(((ROW()-9)*6)+6)+18,0,6,1)),"-")</f>
        <v>-</v>
      </c>
      <c r="I637" s="71" t="str">
        <f ca="1">IFERROR(AVERAGE(OFFSET('DATOS REVISADOS'!$G$5,(((ROW()-9)*6)+6)+18,0,6,1)),"-")</f>
        <v>-</v>
      </c>
      <c r="J637" s="71" t="e">
        <f t="shared" ca="1" si="18"/>
        <v>#VALUE!</v>
      </c>
    </row>
    <row r="638" spans="1:10" x14ac:dyDescent="0.25">
      <c r="A638" s="69"/>
      <c r="B638" s="70">
        <f t="shared" si="19"/>
        <v>26.375000000000579</v>
      </c>
      <c r="C638" s="71" t="str">
        <f ca="1">IFERROR(AVERAGE(OFFSET('DATOS REVISADOS'!$C$5,(((ROW()-9)*6)+6)+18,0,6,1)),"-")</f>
        <v>-</v>
      </c>
      <c r="D638" s="71" t="str">
        <f ca="1">IFERROR(AVERAGE(OFFSET('DATOS REVISADOS'!$D$5,(((ROW()-9)*6)+6)+18,0,6,1)),"-")</f>
        <v>-</v>
      </c>
      <c r="E638" s="71" t="str">
        <f ca="1">IFERROR(AVERAGE(OFFSET('DATOS REVISADOS'!$E$5,(((ROW()-9)*6)+6)+18,0,6,1)),"-")</f>
        <v>-</v>
      </c>
      <c r="F638" s="62"/>
      <c r="G638" s="62"/>
      <c r="H638" s="71" t="str">
        <f ca="1">IFERROR(AVERAGE(OFFSET('DATOS REVISADOS'!$F$5,(((ROW()-9)*6)+6)+18,0,6,1)),"-")</f>
        <v>-</v>
      </c>
      <c r="I638" s="71" t="str">
        <f ca="1">IFERROR(AVERAGE(OFFSET('DATOS REVISADOS'!$G$5,(((ROW()-9)*6)+6)+18,0,6,1)),"-")</f>
        <v>-</v>
      </c>
      <c r="J638" s="71" t="e">
        <f t="shared" ca="1" si="18"/>
        <v>#VALUE!</v>
      </c>
    </row>
    <row r="639" spans="1:10" x14ac:dyDescent="0.25">
      <c r="A639" s="69"/>
      <c r="B639" s="70">
        <f t="shared" si="19"/>
        <v>26.416666666667247</v>
      </c>
      <c r="C639" s="71" t="str">
        <f ca="1">IFERROR(AVERAGE(OFFSET('DATOS REVISADOS'!$C$5,(((ROW()-9)*6)+6)+18,0,6,1)),"-")</f>
        <v>-</v>
      </c>
      <c r="D639" s="71" t="str">
        <f ca="1">IFERROR(AVERAGE(OFFSET('DATOS REVISADOS'!$D$5,(((ROW()-9)*6)+6)+18,0,6,1)),"-")</f>
        <v>-</v>
      </c>
      <c r="E639" s="71" t="str">
        <f ca="1">IFERROR(AVERAGE(OFFSET('DATOS REVISADOS'!$E$5,(((ROW()-9)*6)+6)+18,0,6,1)),"-")</f>
        <v>-</v>
      </c>
      <c r="F639" s="62"/>
      <c r="G639" s="62"/>
      <c r="H639" s="71" t="str">
        <f ca="1">IFERROR(AVERAGE(OFFSET('DATOS REVISADOS'!$F$5,(((ROW()-9)*6)+6)+18,0,6,1)),"-")</f>
        <v>-</v>
      </c>
      <c r="I639" s="71" t="str">
        <f ca="1">IFERROR(AVERAGE(OFFSET('DATOS REVISADOS'!$G$5,(((ROW()-9)*6)+6)+18,0,6,1)),"-")</f>
        <v>-</v>
      </c>
      <c r="J639" s="71" t="e">
        <f t="shared" ca="1" si="18"/>
        <v>#VALUE!</v>
      </c>
    </row>
    <row r="640" spans="1:10" x14ac:dyDescent="0.25">
      <c r="A640" s="69"/>
      <c r="B640" s="70">
        <f t="shared" si="19"/>
        <v>26.458333333333915</v>
      </c>
      <c r="C640" s="71" t="str">
        <f ca="1">IFERROR(AVERAGE(OFFSET('DATOS REVISADOS'!$C$5,(((ROW()-9)*6)+6)+18,0,6,1)),"-")</f>
        <v>-</v>
      </c>
      <c r="D640" s="71" t="str">
        <f ca="1">IFERROR(AVERAGE(OFFSET('DATOS REVISADOS'!$D$5,(((ROW()-9)*6)+6)+18,0,6,1)),"-")</f>
        <v>-</v>
      </c>
      <c r="E640" s="71" t="str">
        <f ca="1">IFERROR(AVERAGE(OFFSET('DATOS REVISADOS'!$E$5,(((ROW()-9)*6)+6)+18,0,6,1)),"-")</f>
        <v>-</v>
      </c>
      <c r="F640" s="62"/>
      <c r="G640" s="62"/>
      <c r="H640" s="71" t="str">
        <f ca="1">IFERROR(AVERAGE(OFFSET('DATOS REVISADOS'!$F$5,(((ROW()-9)*6)+6)+18,0,6,1)),"-")</f>
        <v>-</v>
      </c>
      <c r="I640" s="71" t="str">
        <f ca="1">IFERROR(AVERAGE(OFFSET('DATOS REVISADOS'!$G$5,(((ROW()-9)*6)+6)+18,0,6,1)),"-")</f>
        <v>-</v>
      </c>
      <c r="J640" s="71" t="e">
        <f t="shared" ca="1" si="18"/>
        <v>#VALUE!</v>
      </c>
    </row>
    <row r="641" spans="1:10" x14ac:dyDescent="0.25">
      <c r="A641" s="69"/>
      <c r="B641" s="70">
        <f t="shared" si="19"/>
        <v>26.500000000000583</v>
      </c>
      <c r="C641" s="71" t="str">
        <f ca="1">IFERROR(AVERAGE(OFFSET('DATOS REVISADOS'!$C$5,(((ROW()-9)*6)+6)+18,0,6,1)),"-")</f>
        <v>-</v>
      </c>
      <c r="D641" s="71" t="str">
        <f ca="1">IFERROR(AVERAGE(OFFSET('DATOS REVISADOS'!$D$5,(((ROW()-9)*6)+6)+18,0,6,1)),"-")</f>
        <v>-</v>
      </c>
      <c r="E641" s="71" t="str">
        <f ca="1">IFERROR(AVERAGE(OFFSET('DATOS REVISADOS'!$E$5,(((ROW()-9)*6)+6)+18,0,6,1)),"-")</f>
        <v>-</v>
      </c>
      <c r="F641" s="62"/>
      <c r="G641" s="62"/>
      <c r="H641" s="71" t="str">
        <f ca="1">IFERROR(AVERAGE(OFFSET('DATOS REVISADOS'!$F$5,(((ROW()-9)*6)+6)+18,0,6,1)),"-")</f>
        <v>-</v>
      </c>
      <c r="I641" s="71" t="str">
        <f ca="1">IFERROR(AVERAGE(OFFSET('DATOS REVISADOS'!$G$5,(((ROW()-9)*6)+6)+18,0,6,1)),"-")</f>
        <v>-</v>
      </c>
      <c r="J641" s="71" t="e">
        <f t="shared" ca="1" si="18"/>
        <v>#VALUE!</v>
      </c>
    </row>
    <row r="642" spans="1:10" x14ac:dyDescent="0.25">
      <c r="A642" s="69"/>
      <c r="B642" s="70">
        <f t="shared" si="19"/>
        <v>26.54166666666725</v>
      </c>
      <c r="C642" s="71" t="str">
        <f ca="1">IFERROR(AVERAGE(OFFSET('DATOS REVISADOS'!$C$5,(((ROW()-9)*6)+6)+18,0,6,1)),"-")</f>
        <v>-</v>
      </c>
      <c r="D642" s="71" t="str">
        <f ca="1">IFERROR(AVERAGE(OFFSET('DATOS REVISADOS'!$D$5,(((ROW()-9)*6)+6)+18,0,6,1)),"-")</f>
        <v>-</v>
      </c>
      <c r="E642" s="71" t="str">
        <f ca="1">IFERROR(AVERAGE(OFFSET('DATOS REVISADOS'!$E$5,(((ROW()-9)*6)+6)+18,0,6,1)),"-")</f>
        <v>-</v>
      </c>
      <c r="F642" s="62"/>
      <c r="G642" s="62"/>
      <c r="H642" s="71" t="str">
        <f ca="1">IFERROR(AVERAGE(OFFSET('DATOS REVISADOS'!$F$5,(((ROW()-9)*6)+6)+18,0,6,1)),"-")</f>
        <v>-</v>
      </c>
      <c r="I642" s="71" t="str">
        <f ca="1">IFERROR(AVERAGE(OFFSET('DATOS REVISADOS'!$G$5,(((ROW()-9)*6)+6)+18,0,6,1)),"-")</f>
        <v>-</v>
      </c>
      <c r="J642" s="71" t="e">
        <f t="shared" ca="1" si="18"/>
        <v>#VALUE!</v>
      </c>
    </row>
    <row r="643" spans="1:10" x14ac:dyDescent="0.25">
      <c r="A643" s="69"/>
      <c r="B643" s="70">
        <f t="shared" si="19"/>
        <v>26.583333333333918</v>
      </c>
      <c r="C643" s="71" t="str">
        <f ca="1">IFERROR(AVERAGE(OFFSET('DATOS REVISADOS'!$C$5,(((ROW()-9)*6)+6)+18,0,6,1)),"-")</f>
        <v>-</v>
      </c>
      <c r="D643" s="71" t="str">
        <f ca="1">IFERROR(AVERAGE(OFFSET('DATOS REVISADOS'!$D$5,(((ROW()-9)*6)+6)+18,0,6,1)),"-")</f>
        <v>-</v>
      </c>
      <c r="E643" s="71" t="str">
        <f ca="1">IFERROR(AVERAGE(OFFSET('DATOS REVISADOS'!$E$5,(((ROW()-9)*6)+6)+18,0,6,1)),"-")</f>
        <v>-</v>
      </c>
      <c r="F643" s="62"/>
      <c r="G643" s="62"/>
      <c r="H643" s="71" t="str">
        <f ca="1">IFERROR(AVERAGE(OFFSET('DATOS REVISADOS'!$F$5,(((ROW()-9)*6)+6)+18,0,6,1)),"-")</f>
        <v>-</v>
      </c>
      <c r="I643" s="71" t="str">
        <f ca="1">IFERROR(AVERAGE(OFFSET('DATOS REVISADOS'!$G$5,(((ROW()-9)*6)+6)+18,0,6,1)),"-")</f>
        <v>-</v>
      </c>
      <c r="J643" s="71" t="e">
        <f t="shared" ca="1" si="18"/>
        <v>#VALUE!</v>
      </c>
    </row>
    <row r="644" spans="1:10" x14ac:dyDescent="0.25">
      <c r="A644" s="69"/>
      <c r="B644" s="70">
        <f t="shared" si="19"/>
        <v>26.625000000000586</v>
      </c>
      <c r="C644" s="71" t="str">
        <f ca="1">IFERROR(AVERAGE(OFFSET('DATOS REVISADOS'!$C$5,(((ROW()-9)*6)+6)+18,0,6,1)),"-")</f>
        <v>-</v>
      </c>
      <c r="D644" s="71" t="str">
        <f ca="1">IFERROR(AVERAGE(OFFSET('DATOS REVISADOS'!$D$5,(((ROW()-9)*6)+6)+18,0,6,1)),"-")</f>
        <v>-</v>
      </c>
      <c r="E644" s="71" t="str">
        <f ca="1">IFERROR(AVERAGE(OFFSET('DATOS REVISADOS'!$E$5,(((ROW()-9)*6)+6)+18,0,6,1)),"-")</f>
        <v>-</v>
      </c>
      <c r="F644" s="62"/>
      <c r="G644" s="62"/>
      <c r="H644" s="71" t="str">
        <f ca="1">IFERROR(AVERAGE(OFFSET('DATOS REVISADOS'!$F$5,(((ROW()-9)*6)+6)+18,0,6,1)),"-")</f>
        <v>-</v>
      </c>
      <c r="I644" s="71" t="str">
        <f ca="1">IFERROR(AVERAGE(OFFSET('DATOS REVISADOS'!$G$5,(((ROW()-9)*6)+6)+18,0,6,1)),"-")</f>
        <v>-</v>
      </c>
      <c r="J644" s="71" t="e">
        <f t="shared" ca="1" si="18"/>
        <v>#VALUE!</v>
      </c>
    </row>
    <row r="645" spans="1:10" x14ac:dyDescent="0.25">
      <c r="A645" s="69"/>
      <c r="B645" s="70">
        <f t="shared" si="19"/>
        <v>26.666666666667254</v>
      </c>
      <c r="C645" s="71" t="str">
        <f ca="1">IFERROR(AVERAGE(OFFSET('DATOS REVISADOS'!$C$5,(((ROW()-9)*6)+6)+18,0,6,1)),"-")</f>
        <v>-</v>
      </c>
      <c r="D645" s="71" t="str">
        <f ca="1">IFERROR(AVERAGE(OFFSET('DATOS REVISADOS'!$D$5,(((ROW()-9)*6)+6)+18,0,6,1)),"-")</f>
        <v>-</v>
      </c>
      <c r="E645" s="71" t="str">
        <f ca="1">IFERROR(AVERAGE(OFFSET('DATOS REVISADOS'!$E$5,(((ROW()-9)*6)+6)+18,0,6,1)),"-")</f>
        <v>-</v>
      </c>
      <c r="F645" s="62"/>
      <c r="G645" s="62"/>
      <c r="H645" s="71" t="str">
        <f ca="1">IFERROR(AVERAGE(OFFSET('DATOS REVISADOS'!$F$5,(((ROW()-9)*6)+6)+18,0,6,1)),"-")</f>
        <v>-</v>
      </c>
      <c r="I645" s="71" t="str">
        <f ca="1">IFERROR(AVERAGE(OFFSET('DATOS REVISADOS'!$G$5,(((ROW()-9)*6)+6)+18,0,6,1)),"-")</f>
        <v>-</v>
      </c>
      <c r="J645" s="71" t="e">
        <f t="shared" ca="1" si="18"/>
        <v>#VALUE!</v>
      </c>
    </row>
    <row r="646" spans="1:10" x14ac:dyDescent="0.25">
      <c r="A646" s="69"/>
      <c r="B646" s="70">
        <f t="shared" si="19"/>
        <v>26.708333333333922</v>
      </c>
      <c r="C646" s="71" t="str">
        <f ca="1">IFERROR(AVERAGE(OFFSET('DATOS REVISADOS'!$C$5,(((ROW()-9)*6)+6)+18,0,6,1)),"-")</f>
        <v>-</v>
      </c>
      <c r="D646" s="71" t="str">
        <f ca="1">IFERROR(AVERAGE(OFFSET('DATOS REVISADOS'!$D$5,(((ROW()-9)*6)+6)+18,0,6,1)),"-")</f>
        <v>-</v>
      </c>
      <c r="E646" s="71" t="str">
        <f ca="1">IFERROR(AVERAGE(OFFSET('DATOS REVISADOS'!$E$5,(((ROW()-9)*6)+6)+18,0,6,1)),"-")</f>
        <v>-</v>
      </c>
      <c r="F646" s="62"/>
      <c r="G646" s="62"/>
      <c r="H646" s="71" t="str">
        <f ca="1">IFERROR(AVERAGE(OFFSET('DATOS REVISADOS'!$F$5,(((ROW()-9)*6)+6)+18,0,6,1)),"-")</f>
        <v>-</v>
      </c>
      <c r="I646" s="71" t="str">
        <f ca="1">IFERROR(AVERAGE(OFFSET('DATOS REVISADOS'!$G$5,(((ROW()-9)*6)+6)+18,0,6,1)),"-")</f>
        <v>-</v>
      </c>
      <c r="J646" s="71" t="e">
        <f t="shared" ref="J646:J709" ca="1" si="20">+H646+I646</f>
        <v>#VALUE!</v>
      </c>
    </row>
    <row r="647" spans="1:10" x14ac:dyDescent="0.25">
      <c r="A647" s="69"/>
      <c r="B647" s="70">
        <f t="shared" si="19"/>
        <v>26.75000000000059</v>
      </c>
      <c r="C647" s="71" t="str">
        <f ca="1">IFERROR(AVERAGE(OFFSET('DATOS REVISADOS'!$C$5,(((ROW()-9)*6)+6)+18,0,6,1)),"-")</f>
        <v>-</v>
      </c>
      <c r="D647" s="71" t="str">
        <f ca="1">IFERROR(AVERAGE(OFFSET('DATOS REVISADOS'!$D$5,(((ROW()-9)*6)+6)+18,0,6,1)),"-")</f>
        <v>-</v>
      </c>
      <c r="E647" s="71" t="str">
        <f ca="1">IFERROR(AVERAGE(OFFSET('DATOS REVISADOS'!$E$5,(((ROW()-9)*6)+6)+18,0,6,1)),"-")</f>
        <v>-</v>
      </c>
      <c r="F647" s="62"/>
      <c r="G647" s="62"/>
      <c r="H647" s="71" t="str">
        <f ca="1">IFERROR(AVERAGE(OFFSET('DATOS REVISADOS'!$F$5,(((ROW()-9)*6)+6)+18,0,6,1)),"-")</f>
        <v>-</v>
      </c>
      <c r="I647" s="71" t="str">
        <f ca="1">IFERROR(AVERAGE(OFFSET('DATOS REVISADOS'!$G$5,(((ROW()-9)*6)+6)+18,0,6,1)),"-")</f>
        <v>-</v>
      </c>
      <c r="J647" s="71" t="e">
        <f t="shared" ca="1" si="20"/>
        <v>#VALUE!</v>
      </c>
    </row>
    <row r="648" spans="1:10" x14ac:dyDescent="0.25">
      <c r="A648" s="69"/>
      <c r="B648" s="70">
        <f t="shared" ref="B648:B711" si="21">+$B$6+B647</f>
        <v>26.791666666667258</v>
      </c>
      <c r="C648" s="71" t="str">
        <f ca="1">IFERROR(AVERAGE(OFFSET('DATOS REVISADOS'!$C$5,(((ROW()-9)*6)+6)+18,0,6,1)),"-")</f>
        <v>-</v>
      </c>
      <c r="D648" s="71" t="str">
        <f ca="1">IFERROR(AVERAGE(OFFSET('DATOS REVISADOS'!$D$5,(((ROW()-9)*6)+6)+18,0,6,1)),"-")</f>
        <v>-</v>
      </c>
      <c r="E648" s="71" t="str">
        <f ca="1">IFERROR(AVERAGE(OFFSET('DATOS REVISADOS'!$E$5,(((ROW()-9)*6)+6)+18,0,6,1)),"-")</f>
        <v>-</v>
      </c>
      <c r="F648" s="62"/>
      <c r="G648" s="62"/>
      <c r="H648" s="71" t="str">
        <f ca="1">IFERROR(AVERAGE(OFFSET('DATOS REVISADOS'!$F$5,(((ROW()-9)*6)+6)+18,0,6,1)),"-")</f>
        <v>-</v>
      </c>
      <c r="I648" s="71" t="str">
        <f ca="1">IFERROR(AVERAGE(OFFSET('DATOS REVISADOS'!$G$5,(((ROW()-9)*6)+6)+18,0,6,1)),"-")</f>
        <v>-</v>
      </c>
      <c r="J648" s="71" t="e">
        <f t="shared" ca="1" si="20"/>
        <v>#VALUE!</v>
      </c>
    </row>
    <row r="649" spans="1:10" x14ac:dyDescent="0.25">
      <c r="A649" s="69"/>
      <c r="B649" s="70">
        <f t="shared" si="21"/>
        <v>26.833333333333925</v>
      </c>
      <c r="C649" s="71" t="str">
        <f ca="1">IFERROR(AVERAGE(OFFSET('DATOS REVISADOS'!$C$5,(((ROW()-9)*6)+6)+18,0,6,1)),"-")</f>
        <v>-</v>
      </c>
      <c r="D649" s="71" t="str">
        <f ca="1">IFERROR(AVERAGE(OFFSET('DATOS REVISADOS'!$D$5,(((ROW()-9)*6)+6)+18,0,6,1)),"-")</f>
        <v>-</v>
      </c>
      <c r="E649" s="71" t="str">
        <f ca="1">IFERROR(AVERAGE(OFFSET('DATOS REVISADOS'!$E$5,(((ROW()-9)*6)+6)+18,0,6,1)),"-")</f>
        <v>-</v>
      </c>
      <c r="F649" s="62"/>
      <c r="G649" s="62"/>
      <c r="H649" s="71" t="str">
        <f ca="1">IFERROR(AVERAGE(OFFSET('DATOS REVISADOS'!$F$5,(((ROW()-9)*6)+6)+18,0,6,1)),"-")</f>
        <v>-</v>
      </c>
      <c r="I649" s="71" t="str">
        <f ca="1">IFERROR(AVERAGE(OFFSET('DATOS REVISADOS'!$G$5,(((ROW()-9)*6)+6)+18,0,6,1)),"-")</f>
        <v>-</v>
      </c>
      <c r="J649" s="71" t="e">
        <f t="shared" ca="1" si="20"/>
        <v>#VALUE!</v>
      </c>
    </row>
    <row r="650" spans="1:10" x14ac:dyDescent="0.25">
      <c r="A650" s="69"/>
      <c r="B650" s="70">
        <f t="shared" si="21"/>
        <v>26.875000000000593</v>
      </c>
      <c r="C650" s="71" t="str">
        <f ca="1">IFERROR(AVERAGE(OFFSET('DATOS REVISADOS'!$C$5,(((ROW()-9)*6)+6)+18,0,6,1)),"-")</f>
        <v>-</v>
      </c>
      <c r="D650" s="71" t="str">
        <f ca="1">IFERROR(AVERAGE(OFFSET('DATOS REVISADOS'!$D$5,(((ROW()-9)*6)+6)+18,0,6,1)),"-")</f>
        <v>-</v>
      </c>
      <c r="E650" s="71" t="str">
        <f ca="1">IFERROR(AVERAGE(OFFSET('DATOS REVISADOS'!$E$5,(((ROW()-9)*6)+6)+18,0,6,1)),"-")</f>
        <v>-</v>
      </c>
      <c r="F650" s="62"/>
      <c r="G650" s="62"/>
      <c r="H650" s="71" t="str">
        <f ca="1">IFERROR(AVERAGE(OFFSET('DATOS REVISADOS'!$F$5,(((ROW()-9)*6)+6)+18,0,6,1)),"-")</f>
        <v>-</v>
      </c>
      <c r="I650" s="71" t="str">
        <f ca="1">IFERROR(AVERAGE(OFFSET('DATOS REVISADOS'!$G$5,(((ROW()-9)*6)+6)+18,0,6,1)),"-")</f>
        <v>-</v>
      </c>
      <c r="J650" s="71" t="e">
        <f t="shared" ca="1" si="20"/>
        <v>#VALUE!</v>
      </c>
    </row>
    <row r="651" spans="1:10" x14ac:dyDescent="0.25">
      <c r="A651" s="69"/>
      <c r="B651" s="70">
        <f t="shared" si="21"/>
        <v>26.916666666667261</v>
      </c>
      <c r="C651" s="71" t="str">
        <f ca="1">IFERROR(AVERAGE(OFFSET('DATOS REVISADOS'!$C$5,(((ROW()-9)*6)+6)+18,0,6,1)),"-")</f>
        <v>-</v>
      </c>
      <c r="D651" s="71" t="str">
        <f ca="1">IFERROR(AVERAGE(OFFSET('DATOS REVISADOS'!$D$5,(((ROW()-9)*6)+6)+18,0,6,1)),"-")</f>
        <v>-</v>
      </c>
      <c r="E651" s="71" t="str">
        <f ca="1">IFERROR(AVERAGE(OFFSET('DATOS REVISADOS'!$E$5,(((ROW()-9)*6)+6)+18,0,6,1)),"-")</f>
        <v>-</v>
      </c>
      <c r="F651" s="62"/>
      <c r="G651" s="62"/>
      <c r="H651" s="71" t="str">
        <f ca="1">IFERROR(AVERAGE(OFFSET('DATOS REVISADOS'!$F$5,(((ROW()-9)*6)+6)+18,0,6,1)),"-")</f>
        <v>-</v>
      </c>
      <c r="I651" s="71" t="str">
        <f ca="1">IFERROR(AVERAGE(OFFSET('DATOS REVISADOS'!$G$5,(((ROW()-9)*6)+6)+18,0,6,1)),"-")</f>
        <v>-</v>
      </c>
      <c r="J651" s="71" t="e">
        <f t="shared" ca="1" si="20"/>
        <v>#VALUE!</v>
      </c>
    </row>
    <row r="652" spans="1:10" x14ac:dyDescent="0.25">
      <c r="A652" s="69"/>
      <c r="B652" s="70">
        <f t="shared" si="21"/>
        <v>26.958333333333929</v>
      </c>
      <c r="C652" s="71" t="str">
        <f ca="1">IFERROR(AVERAGE(OFFSET('DATOS REVISADOS'!$C$5,(((ROW()-9)*6)+6)+18,0,6,1)),"-")</f>
        <v>-</v>
      </c>
      <c r="D652" s="71" t="str">
        <f ca="1">IFERROR(AVERAGE(OFFSET('DATOS REVISADOS'!$D$5,(((ROW()-9)*6)+6)+18,0,6,1)),"-")</f>
        <v>-</v>
      </c>
      <c r="E652" s="71" t="str">
        <f ca="1">IFERROR(AVERAGE(OFFSET('DATOS REVISADOS'!$E$5,(((ROW()-9)*6)+6)+18,0,6,1)),"-")</f>
        <v>-</v>
      </c>
      <c r="F652" s="62"/>
      <c r="G652" s="62"/>
      <c r="H652" s="71" t="str">
        <f ca="1">IFERROR(AVERAGE(OFFSET('DATOS REVISADOS'!$F$5,(((ROW()-9)*6)+6)+18,0,6,1)),"-")</f>
        <v>-</v>
      </c>
      <c r="I652" s="71" t="str">
        <f ca="1">IFERROR(AVERAGE(OFFSET('DATOS REVISADOS'!$G$5,(((ROW()-9)*6)+6)+18,0,6,1)),"-")</f>
        <v>-</v>
      </c>
      <c r="J652" s="71" t="e">
        <f t="shared" ca="1" si="20"/>
        <v>#VALUE!</v>
      </c>
    </row>
    <row r="653" spans="1:10" x14ac:dyDescent="0.25">
      <c r="A653" s="69"/>
      <c r="B653" s="70">
        <f t="shared" si="21"/>
        <v>27.000000000000597</v>
      </c>
      <c r="C653" s="71" t="str">
        <f ca="1">IFERROR(AVERAGE(OFFSET('DATOS REVISADOS'!$C$5,(((ROW()-9)*6)+6)+18,0,6,1)),"-")</f>
        <v>-</v>
      </c>
      <c r="D653" s="71" t="str">
        <f ca="1">IFERROR(AVERAGE(OFFSET('DATOS REVISADOS'!$D$5,(((ROW()-9)*6)+6)+18,0,6,1)),"-")</f>
        <v>-</v>
      </c>
      <c r="E653" s="71" t="str">
        <f ca="1">IFERROR(AVERAGE(OFFSET('DATOS REVISADOS'!$E$5,(((ROW()-9)*6)+6)+18,0,6,1)),"-")</f>
        <v>-</v>
      </c>
      <c r="F653" s="62"/>
      <c r="G653" s="62"/>
      <c r="H653" s="71" t="str">
        <f ca="1">IFERROR(AVERAGE(OFFSET('DATOS REVISADOS'!$F$5,(((ROW()-9)*6)+6)+18,0,6,1)),"-")</f>
        <v>-</v>
      </c>
      <c r="I653" s="71" t="str">
        <f ca="1">IFERROR(AVERAGE(OFFSET('DATOS REVISADOS'!$G$5,(((ROW()-9)*6)+6)+18,0,6,1)),"-")</f>
        <v>-</v>
      </c>
      <c r="J653" s="71" t="e">
        <f t="shared" ca="1" si="20"/>
        <v>#VALUE!</v>
      </c>
    </row>
    <row r="654" spans="1:10" x14ac:dyDescent="0.25">
      <c r="A654" s="69"/>
      <c r="B654" s="70">
        <f t="shared" si="21"/>
        <v>27.041666666667265</v>
      </c>
      <c r="C654" s="71" t="str">
        <f ca="1">IFERROR(AVERAGE(OFFSET('DATOS REVISADOS'!$C$5,(((ROW()-9)*6)+6)+18,0,6,1)),"-")</f>
        <v>-</v>
      </c>
      <c r="D654" s="71" t="str">
        <f ca="1">IFERROR(AVERAGE(OFFSET('DATOS REVISADOS'!$D$5,(((ROW()-9)*6)+6)+18,0,6,1)),"-")</f>
        <v>-</v>
      </c>
      <c r="E654" s="71" t="str">
        <f ca="1">IFERROR(AVERAGE(OFFSET('DATOS REVISADOS'!$E$5,(((ROW()-9)*6)+6)+18,0,6,1)),"-")</f>
        <v>-</v>
      </c>
      <c r="F654" s="62"/>
      <c r="G654" s="62"/>
      <c r="H654" s="71" t="str">
        <f ca="1">IFERROR(AVERAGE(OFFSET('DATOS REVISADOS'!$F$5,(((ROW()-9)*6)+6)+18,0,6,1)),"-")</f>
        <v>-</v>
      </c>
      <c r="I654" s="71" t="str">
        <f ca="1">IFERROR(AVERAGE(OFFSET('DATOS REVISADOS'!$G$5,(((ROW()-9)*6)+6)+18,0,6,1)),"-")</f>
        <v>-</v>
      </c>
      <c r="J654" s="71" t="e">
        <f t="shared" ca="1" si="20"/>
        <v>#VALUE!</v>
      </c>
    </row>
    <row r="655" spans="1:10" x14ac:dyDescent="0.25">
      <c r="A655" s="69"/>
      <c r="B655" s="70">
        <f t="shared" si="21"/>
        <v>27.083333333333933</v>
      </c>
      <c r="C655" s="71" t="str">
        <f ca="1">IFERROR(AVERAGE(OFFSET('DATOS REVISADOS'!$C$5,(((ROW()-9)*6)+6)+18,0,6,1)),"-")</f>
        <v>-</v>
      </c>
      <c r="D655" s="71" t="str">
        <f ca="1">IFERROR(AVERAGE(OFFSET('DATOS REVISADOS'!$D$5,(((ROW()-9)*6)+6)+18,0,6,1)),"-")</f>
        <v>-</v>
      </c>
      <c r="E655" s="71" t="str">
        <f ca="1">IFERROR(AVERAGE(OFFSET('DATOS REVISADOS'!$E$5,(((ROW()-9)*6)+6)+18,0,6,1)),"-")</f>
        <v>-</v>
      </c>
      <c r="F655" s="62"/>
      <c r="G655" s="62"/>
      <c r="H655" s="71" t="str">
        <f ca="1">IFERROR(AVERAGE(OFFSET('DATOS REVISADOS'!$F$5,(((ROW()-9)*6)+6)+18,0,6,1)),"-")</f>
        <v>-</v>
      </c>
      <c r="I655" s="71" t="str">
        <f ca="1">IFERROR(AVERAGE(OFFSET('DATOS REVISADOS'!$G$5,(((ROW()-9)*6)+6)+18,0,6,1)),"-")</f>
        <v>-</v>
      </c>
      <c r="J655" s="71" t="e">
        <f t="shared" ca="1" si="20"/>
        <v>#VALUE!</v>
      </c>
    </row>
    <row r="656" spans="1:10" x14ac:dyDescent="0.25">
      <c r="A656" s="69"/>
      <c r="B656" s="70">
        <f t="shared" si="21"/>
        <v>27.1250000000006</v>
      </c>
      <c r="C656" s="71" t="str">
        <f ca="1">IFERROR(AVERAGE(OFFSET('DATOS REVISADOS'!$C$5,(((ROW()-9)*6)+6)+18,0,6,1)),"-")</f>
        <v>-</v>
      </c>
      <c r="D656" s="71" t="str">
        <f ca="1">IFERROR(AVERAGE(OFFSET('DATOS REVISADOS'!$D$5,(((ROW()-9)*6)+6)+18,0,6,1)),"-")</f>
        <v>-</v>
      </c>
      <c r="E656" s="71" t="str">
        <f ca="1">IFERROR(AVERAGE(OFFSET('DATOS REVISADOS'!$E$5,(((ROW()-9)*6)+6)+18,0,6,1)),"-")</f>
        <v>-</v>
      </c>
      <c r="F656" s="62"/>
      <c r="G656" s="62"/>
      <c r="H656" s="71" t="str">
        <f ca="1">IFERROR(AVERAGE(OFFSET('DATOS REVISADOS'!$F$5,(((ROW()-9)*6)+6)+18,0,6,1)),"-")</f>
        <v>-</v>
      </c>
      <c r="I656" s="71" t="str">
        <f ca="1">IFERROR(AVERAGE(OFFSET('DATOS REVISADOS'!$G$5,(((ROW()-9)*6)+6)+18,0,6,1)),"-")</f>
        <v>-</v>
      </c>
      <c r="J656" s="71" t="e">
        <f t="shared" ca="1" si="20"/>
        <v>#VALUE!</v>
      </c>
    </row>
    <row r="657" spans="1:10" x14ac:dyDescent="0.25">
      <c r="A657" s="69"/>
      <c r="B657" s="70">
        <f t="shared" si="21"/>
        <v>27.166666666667268</v>
      </c>
      <c r="C657" s="71" t="str">
        <f ca="1">IFERROR(AVERAGE(OFFSET('DATOS REVISADOS'!$C$5,(((ROW()-9)*6)+6)+18,0,6,1)),"-")</f>
        <v>-</v>
      </c>
      <c r="D657" s="71" t="str">
        <f ca="1">IFERROR(AVERAGE(OFFSET('DATOS REVISADOS'!$D$5,(((ROW()-9)*6)+6)+18,0,6,1)),"-")</f>
        <v>-</v>
      </c>
      <c r="E657" s="71" t="str">
        <f ca="1">IFERROR(AVERAGE(OFFSET('DATOS REVISADOS'!$E$5,(((ROW()-9)*6)+6)+18,0,6,1)),"-")</f>
        <v>-</v>
      </c>
      <c r="F657" s="62"/>
      <c r="G657" s="62"/>
      <c r="H657" s="71" t="str">
        <f ca="1">IFERROR(AVERAGE(OFFSET('DATOS REVISADOS'!$F$5,(((ROW()-9)*6)+6)+18,0,6,1)),"-")</f>
        <v>-</v>
      </c>
      <c r="I657" s="71" t="str">
        <f ca="1">IFERROR(AVERAGE(OFFSET('DATOS REVISADOS'!$G$5,(((ROW()-9)*6)+6)+18,0,6,1)),"-")</f>
        <v>-</v>
      </c>
      <c r="J657" s="71" t="e">
        <f t="shared" ca="1" si="20"/>
        <v>#VALUE!</v>
      </c>
    </row>
    <row r="658" spans="1:10" x14ac:dyDescent="0.25">
      <c r="A658" s="69"/>
      <c r="B658" s="70">
        <f t="shared" si="21"/>
        <v>27.208333333333936</v>
      </c>
      <c r="C658" s="71" t="str">
        <f ca="1">IFERROR(AVERAGE(OFFSET('DATOS REVISADOS'!$C$5,(((ROW()-9)*6)+6)+18,0,6,1)),"-")</f>
        <v>-</v>
      </c>
      <c r="D658" s="71" t="str">
        <f ca="1">IFERROR(AVERAGE(OFFSET('DATOS REVISADOS'!$D$5,(((ROW()-9)*6)+6)+18,0,6,1)),"-")</f>
        <v>-</v>
      </c>
      <c r="E658" s="71" t="str">
        <f ca="1">IFERROR(AVERAGE(OFFSET('DATOS REVISADOS'!$E$5,(((ROW()-9)*6)+6)+18,0,6,1)),"-")</f>
        <v>-</v>
      </c>
      <c r="F658" s="62"/>
      <c r="G658" s="62"/>
      <c r="H658" s="71" t="str">
        <f ca="1">IFERROR(AVERAGE(OFFSET('DATOS REVISADOS'!$F$5,(((ROW()-9)*6)+6)+18,0,6,1)),"-")</f>
        <v>-</v>
      </c>
      <c r="I658" s="71" t="str">
        <f ca="1">IFERROR(AVERAGE(OFFSET('DATOS REVISADOS'!$G$5,(((ROW()-9)*6)+6)+18,0,6,1)),"-")</f>
        <v>-</v>
      </c>
      <c r="J658" s="71" t="e">
        <f t="shared" ca="1" si="20"/>
        <v>#VALUE!</v>
      </c>
    </row>
    <row r="659" spans="1:10" x14ac:dyDescent="0.25">
      <c r="A659" s="69"/>
      <c r="B659" s="70">
        <f t="shared" si="21"/>
        <v>27.250000000000604</v>
      </c>
      <c r="C659" s="71" t="str">
        <f ca="1">IFERROR(AVERAGE(OFFSET('DATOS REVISADOS'!$C$5,(((ROW()-9)*6)+6)+18,0,6,1)),"-")</f>
        <v>-</v>
      </c>
      <c r="D659" s="71" t="str">
        <f ca="1">IFERROR(AVERAGE(OFFSET('DATOS REVISADOS'!$D$5,(((ROW()-9)*6)+6)+18,0,6,1)),"-")</f>
        <v>-</v>
      </c>
      <c r="E659" s="71" t="str">
        <f ca="1">IFERROR(AVERAGE(OFFSET('DATOS REVISADOS'!$E$5,(((ROW()-9)*6)+6)+18,0,6,1)),"-")</f>
        <v>-</v>
      </c>
      <c r="F659" s="62"/>
      <c r="G659" s="62"/>
      <c r="H659" s="71" t="str">
        <f ca="1">IFERROR(AVERAGE(OFFSET('DATOS REVISADOS'!$F$5,(((ROW()-9)*6)+6)+18,0,6,1)),"-")</f>
        <v>-</v>
      </c>
      <c r="I659" s="71" t="str">
        <f ca="1">IFERROR(AVERAGE(OFFSET('DATOS REVISADOS'!$G$5,(((ROW()-9)*6)+6)+18,0,6,1)),"-")</f>
        <v>-</v>
      </c>
      <c r="J659" s="71" t="e">
        <f t="shared" ca="1" si="20"/>
        <v>#VALUE!</v>
      </c>
    </row>
    <row r="660" spans="1:10" x14ac:dyDescent="0.25">
      <c r="A660" s="69"/>
      <c r="B660" s="70">
        <f t="shared" si="21"/>
        <v>27.291666666667272</v>
      </c>
      <c r="C660" s="71" t="str">
        <f ca="1">IFERROR(AVERAGE(OFFSET('DATOS REVISADOS'!$C$5,(((ROW()-9)*6)+6)+18,0,6,1)),"-")</f>
        <v>-</v>
      </c>
      <c r="D660" s="71" t="str">
        <f ca="1">IFERROR(AVERAGE(OFFSET('DATOS REVISADOS'!$D$5,(((ROW()-9)*6)+6)+18,0,6,1)),"-")</f>
        <v>-</v>
      </c>
      <c r="E660" s="71" t="str">
        <f ca="1">IFERROR(AVERAGE(OFFSET('DATOS REVISADOS'!$E$5,(((ROW()-9)*6)+6)+18,0,6,1)),"-")</f>
        <v>-</v>
      </c>
      <c r="F660" s="62"/>
      <c r="G660" s="62"/>
      <c r="H660" s="71" t="str">
        <f ca="1">IFERROR(AVERAGE(OFFSET('DATOS REVISADOS'!$F$5,(((ROW()-9)*6)+6)+18,0,6,1)),"-")</f>
        <v>-</v>
      </c>
      <c r="I660" s="71" t="str">
        <f ca="1">IFERROR(AVERAGE(OFFSET('DATOS REVISADOS'!$G$5,(((ROW()-9)*6)+6)+18,0,6,1)),"-")</f>
        <v>-</v>
      </c>
      <c r="J660" s="71" t="e">
        <f t="shared" ca="1" si="20"/>
        <v>#VALUE!</v>
      </c>
    </row>
    <row r="661" spans="1:10" x14ac:dyDescent="0.25">
      <c r="A661" s="69"/>
      <c r="B661" s="70">
        <f t="shared" si="21"/>
        <v>27.33333333333394</v>
      </c>
      <c r="C661" s="71" t="str">
        <f ca="1">IFERROR(AVERAGE(OFFSET('DATOS REVISADOS'!$C$5,(((ROW()-9)*6)+6)+18,0,6,1)),"-")</f>
        <v>-</v>
      </c>
      <c r="D661" s="71" t="str">
        <f ca="1">IFERROR(AVERAGE(OFFSET('DATOS REVISADOS'!$D$5,(((ROW()-9)*6)+6)+18,0,6,1)),"-")</f>
        <v>-</v>
      </c>
      <c r="E661" s="71" t="str">
        <f ca="1">IFERROR(AVERAGE(OFFSET('DATOS REVISADOS'!$E$5,(((ROW()-9)*6)+6)+18,0,6,1)),"-")</f>
        <v>-</v>
      </c>
      <c r="F661" s="62"/>
      <c r="G661" s="62"/>
      <c r="H661" s="71" t="str">
        <f ca="1">IFERROR(AVERAGE(OFFSET('DATOS REVISADOS'!$F$5,(((ROW()-9)*6)+6)+18,0,6,1)),"-")</f>
        <v>-</v>
      </c>
      <c r="I661" s="71" t="str">
        <f ca="1">IFERROR(AVERAGE(OFFSET('DATOS REVISADOS'!$G$5,(((ROW()-9)*6)+6)+18,0,6,1)),"-")</f>
        <v>-</v>
      </c>
      <c r="J661" s="71" t="e">
        <f t="shared" ca="1" si="20"/>
        <v>#VALUE!</v>
      </c>
    </row>
    <row r="662" spans="1:10" x14ac:dyDescent="0.25">
      <c r="A662" s="69"/>
      <c r="B662" s="70">
        <f t="shared" si="21"/>
        <v>27.375000000000608</v>
      </c>
      <c r="C662" s="71" t="str">
        <f ca="1">IFERROR(AVERAGE(OFFSET('DATOS REVISADOS'!$C$5,(((ROW()-9)*6)+6)+18,0,6,1)),"-")</f>
        <v>-</v>
      </c>
      <c r="D662" s="71" t="str">
        <f ca="1">IFERROR(AVERAGE(OFFSET('DATOS REVISADOS'!$D$5,(((ROW()-9)*6)+6)+18,0,6,1)),"-")</f>
        <v>-</v>
      </c>
      <c r="E662" s="71" t="str">
        <f ca="1">IFERROR(AVERAGE(OFFSET('DATOS REVISADOS'!$E$5,(((ROW()-9)*6)+6)+18,0,6,1)),"-")</f>
        <v>-</v>
      </c>
      <c r="F662" s="62"/>
      <c r="G662" s="62"/>
      <c r="H662" s="71" t="str">
        <f ca="1">IFERROR(AVERAGE(OFFSET('DATOS REVISADOS'!$F$5,(((ROW()-9)*6)+6)+18,0,6,1)),"-")</f>
        <v>-</v>
      </c>
      <c r="I662" s="71" t="str">
        <f ca="1">IFERROR(AVERAGE(OFFSET('DATOS REVISADOS'!$G$5,(((ROW()-9)*6)+6)+18,0,6,1)),"-")</f>
        <v>-</v>
      </c>
      <c r="J662" s="71" t="e">
        <f t="shared" ca="1" si="20"/>
        <v>#VALUE!</v>
      </c>
    </row>
    <row r="663" spans="1:10" x14ac:dyDescent="0.25">
      <c r="A663" s="69"/>
      <c r="B663" s="70">
        <f t="shared" si="21"/>
        <v>27.416666666667275</v>
      </c>
      <c r="C663" s="71" t="str">
        <f ca="1">IFERROR(AVERAGE(OFFSET('DATOS REVISADOS'!$C$5,(((ROW()-9)*6)+6)+18,0,6,1)),"-")</f>
        <v>-</v>
      </c>
      <c r="D663" s="71" t="str">
        <f ca="1">IFERROR(AVERAGE(OFFSET('DATOS REVISADOS'!$D$5,(((ROW()-9)*6)+6)+18,0,6,1)),"-")</f>
        <v>-</v>
      </c>
      <c r="E663" s="71" t="str">
        <f ca="1">IFERROR(AVERAGE(OFFSET('DATOS REVISADOS'!$E$5,(((ROW()-9)*6)+6)+18,0,6,1)),"-")</f>
        <v>-</v>
      </c>
      <c r="F663" s="62"/>
      <c r="G663" s="62"/>
      <c r="H663" s="71" t="str">
        <f ca="1">IFERROR(AVERAGE(OFFSET('DATOS REVISADOS'!$F$5,(((ROW()-9)*6)+6)+18,0,6,1)),"-")</f>
        <v>-</v>
      </c>
      <c r="I663" s="71" t="str">
        <f ca="1">IFERROR(AVERAGE(OFFSET('DATOS REVISADOS'!$G$5,(((ROW()-9)*6)+6)+18,0,6,1)),"-")</f>
        <v>-</v>
      </c>
      <c r="J663" s="71" t="e">
        <f t="shared" ca="1" si="20"/>
        <v>#VALUE!</v>
      </c>
    </row>
    <row r="664" spans="1:10" x14ac:dyDescent="0.25">
      <c r="A664" s="69"/>
      <c r="B664" s="70">
        <f t="shared" si="21"/>
        <v>27.458333333333943</v>
      </c>
      <c r="C664" s="71" t="str">
        <f ca="1">IFERROR(AVERAGE(OFFSET('DATOS REVISADOS'!$C$5,(((ROW()-9)*6)+6)+18,0,6,1)),"-")</f>
        <v>-</v>
      </c>
      <c r="D664" s="71" t="str">
        <f ca="1">IFERROR(AVERAGE(OFFSET('DATOS REVISADOS'!$D$5,(((ROW()-9)*6)+6)+18,0,6,1)),"-")</f>
        <v>-</v>
      </c>
      <c r="E664" s="71" t="str">
        <f ca="1">IFERROR(AVERAGE(OFFSET('DATOS REVISADOS'!$E$5,(((ROW()-9)*6)+6)+18,0,6,1)),"-")</f>
        <v>-</v>
      </c>
      <c r="F664" s="62"/>
      <c r="G664" s="62"/>
      <c r="H664" s="71" t="str">
        <f ca="1">IFERROR(AVERAGE(OFFSET('DATOS REVISADOS'!$F$5,(((ROW()-9)*6)+6)+18,0,6,1)),"-")</f>
        <v>-</v>
      </c>
      <c r="I664" s="71" t="str">
        <f ca="1">IFERROR(AVERAGE(OFFSET('DATOS REVISADOS'!$G$5,(((ROW()-9)*6)+6)+18,0,6,1)),"-")</f>
        <v>-</v>
      </c>
      <c r="J664" s="71" t="e">
        <f t="shared" ca="1" si="20"/>
        <v>#VALUE!</v>
      </c>
    </row>
    <row r="665" spans="1:10" x14ac:dyDescent="0.25">
      <c r="A665" s="69"/>
      <c r="B665" s="70">
        <f t="shared" si="21"/>
        <v>27.500000000000611</v>
      </c>
      <c r="C665" s="71" t="str">
        <f ca="1">IFERROR(AVERAGE(OFFSET('DATOS REVISADOS'!$C$5,(((ROW()-9)*6)+6)+18,0,6,1)),"-")</f>
        <v>-</v>
      </c>
      <c r="D665" s="71" t="str">
        <f ca="1">IFERROR(AVERAGE(OFFSET('DATOS REVISADOS'!$D$5,(((ROW()-9)*6)+6)+18,0,6,1)),"-")</f>
        <v>-</v>
      </c>
      <c r="E665" s="71" t="str">
        <f ca="1">IFERROR(AVERAGE(OFFSET('DATOS REVISADOS'!$E$5,(((ROW()-9)*6)+6)+18,0,6,1)),"-")</f>
        <v>-</v>
      </c>
      <c r="F665" s="62"/>
      <c r="G665" s="62"/>
      <c r="H665" s="71" t="str">
        <f ca="1">IFERROR(AVERAGE(OFFSET('DATOS REVISADOS'!$F$5,(((ROW()-9)*6)+6)+18,0,6,1)),"-")</f>
        <v>-</v>
      </c>
      <c r="I665" s="71" t="str">
        <f ca="1">IFERROR(AVERAGE(OFFSET('DATOS REVISADOS'!$G$5,(((ROW()-9)*6)+6)+18,0,6,1)),"-")</f>
        <v>-</v>
      </c>
      <c r="J665" s="71" t="e">
        <f t="shared" ca="1" si="20"/>
        <v>#VALUE!</v>
      </c>
    </row>
    <row r="666" spans="1:10" x14ac:dyDescent="0.25">
      <c r="A666" s="69"/>
      <c r="B666" s="70">
        <f t="shared" si="21"/>
        <v>27.541666666667279</v>
      </c>
      <c r="C666" s="71" t="str">
        <f ca="1">IFERROR(AVERAGE(OFFSET('DATOS REVISADOS'!$C$5,(((ROW()-9)*6)+6)+18,0,6,1)),"-")</f>
        <v>-</v>
      </c>
      <c r="D666" s="71" t="str">
        <f ca="1">IFERROR(AVERAGE(OFFSET('DATOS REVISADOS'!$D$5,(((ROW()-9)*6)+6)+18,0,6,1)),"-")</f>
        <v>-</v>
      </c>
      <c r="E666" s="71" t="str">
        <f ca="1">IFERROR(AVERAGE(OFFSET('DATOS REVISADOS'!$E$5,(((ROW()-9)*6)+6)+18,0,6,1)),"-")</f>
        <v>-</v>
      </c>
      <c r="F666" s="62"/>
      <c r="G666" s="62"/>
      <c r="H666" s="71" t="str">
        <f ca="1">IFERROR(AVERAGE(OFFSET('DATOS REVISADOS'!$F$5,(((ROW()-9)*6)+6)+18,0,6,1)),"-")</f>
        <v>-</v>
      </c>
      <c r="I666" s="71" t="str">
        <f ca="1">IFERROR(AVERAGE(OFFSET('DATOS REVISADOS'!$G$5,(((ROW()-9)*6)+6)+18,0,6,1)),"-")</f>
        <v>-</v>
      </c>
      <c r="J666" s="71" t="e">
        <f t="shared" ca="1" si="20"/>
        <v>#VALUE!</v>
      </c>
    </row>
    <row r="667" spans="1:10" x14ac:dyDescent="0.25">
      <c r="A667" s="69"/>
      <c r="B667" s="70">
        <f t="shared" si="21"/>
        <v>27.583333333333947</v>
      </c>
      <c r="C667" s="71" t="str">
        <f ca="1">IFERROR(AVERAGE(OFFSET('DATOS REVISADOS'!$C$5,(((ROW()-9)*6)+6)+18,0,6,1)),"-")</f>
        <v>-</v>
      </c>
      <c r="D667" s="71" t="str">
        <f ca="1">IFERROR(AVERAGE(OFFSET('DATOS REVISADOS'!$D$5,(((ROW()-9)*6)+6)+18,0,6,1)),"-")</f>
        <v>-</v>
      </c>
      <c r="E667" s="71" t="str">
        <f ca="1">IFERROR(AVERAGE(OFFSET('DATOS REVISADOS'!$E$5,(((ROW()-9)*6)+6)+18,0,6,1)),"-")</f>
        <v>-</v>
      </c>
      <c r="F667" s="62"/>
      <c r="G667" s="62"/>
      <c r="H667" s="71" t="str">
        <f ca="1">IFERROR(AVERAGE(OFFSET('DATOS REVISADOS'!$F$5,(((ROW()-9)*6)+6)+18,0,6,1)),"-")</f>
        <v>-</v>
      </c>
      <c r="I667" s="71" t="str">
        <f ca="1">IFERROR(AVERAGE(OFFSET('DATOS REVISADOS'!$G$5,(((ROW()-9)*6)+6)+18,0,6,1)),"-")</f>
        <v>-</v>
      </c>
      <c r="J667" s="71" t="e">
        <f t="shared" ca="1" si="20"/>
        <v>#VALUE!</v>
      </c>
    </row>
    <row r="668" spans="1:10" x14ac:dyDescent="0.25">
      <c r="A668" s="69"/>
      <c r="B668" s="70">
        <f t="shared" si="21"/>
        <v>27.625000000000615</v>
      </c>
      <c r="C668" s="71" t="str">
        <f ca="1">IFERROR(AVERAGE(OFFSET('DATOS REVISADOS'!$C$5,(((ROW()-9)*6)+6)+18,0,6,1)),"-")</f>
        <v>-</v>
      </c>
      <c r="D668" s="71" t="str">
        <f ca="1">IFERROR(AVERAGE(OFFSET('DATOS REVISADOS'!$D$5,(((ROW()-9)*6)+6)+18,0,6,1)),"-")</f>
        <v>-</v>
      </c>
      <c r="E668" s="71" t="str">
        <f ca="1">IFERROR(AVERAGE(OFFSET('DATOS REVISADOS'!$E$5,(((ROW()-9)*6)+6)+18,0,6,1)),"-")</f>
        <v>-</v>
      </c>
      <c r="F668" s="62"/>
      <c r="G668" s="62"/>
      <c r="H668" s="71" t="str">
        <f ca="1">IFERROR(AVERAGE(OFFSET('DATOS REVISADOS'!$F$5,(((ROW()-9)*6)+6)+18,0,6,1)),"-")</f>
        <v>-</v>
      </c>
      <c r="I668" s="71" t="str">
        <f ca="1">IFERROR(AVERAGE(OFFSET('DATOS REVISADOS'!$G$5,(((ROW()-9)*6)+6)+18,0,6,1)),"-")</f>
        <v>-</v>
      </c>
      <c r="J668" s="71" t="e">
        <f t="shared" ca="1" si="20"/>
        <v>#VALUE!</v>
      </c>
    </row>
    <row r="669" spans="1:10" x14ac:dyDescent="0.25">
      <c r="A669" s="69"/>
      <c r="B669" s="70">
        <f t="shared" si="21"/>
        <v>27.666666666667282</v>
      </c>
      <c r="C669" s="71" t="str">
        <f ca="1">IFERROR(AVERAGE(OFFSET('DATOS REVISADOS'!$C$5,(((ROW()-9)*6)+6)+18,0,6,1)),"-")</f>
        <v>-</v>
      </c>
      <c r="D669" s="71" t="str">
        <f ca="1">IFERROR(AVERAGE(OFFSET('DATOS REVISADOS'!$D$5,(((ROW()-9)*6)+6)+18,0,6,1)),"-")</f>
        <v>-</v>
      </c>
      <c r="E669" s="71" t="str">
        <f ca="1">IFERROR(AVERAGE(OFFSET('DATOS REVISADOS'!$E$5,(((ROW()-9)*6)+6)+18,0,6,1)),"-")</f>
        <v>-</v>
      </c>
      <c r="F669" s="62"/>
      <c r="G669" s="62"/>
      <c r="H669" s="71" t="str">
        <f ca="1">IFERROR(AVERAGE(OFFSET('DATOS REVISADOS'!$F$5,(((ROW()-9)*6)+6)+18,0,6,1)),"-")</f>
        <v>-</v>
      </c>
      <c r="I669" s="71" t="str">
        <f ca="1">IFERROR(AVERAGE(OFFSET('DATOS REVISADOS'!$G$5,(((ROW()-9)*6)+6)+18,0,6,1)),"-")</f>
        <v>-</v>
      </c>
      <c r="J669" s="71" t="e">
        <f t="shared" ca="1" si="20"/>
        <v>#VALUE!</v>
      </c>
    </row>
    <row r="670" spans="1:10" x14ac:dyDescent="0.25">
      <c r="A670" s="69"/>
      <c r="B670" s="70">
        <f t="shared" si="21"/>
        <v>27.70833333333395</v>
      </c>
      <c r="C670" s="71" t="str">
        <f ca="1">IFERROR(AVERAGE(OFFSET('DATOS REVISADOS'!$C$5,(((ROW()-9)*6)+6)+18,0,6,1)),"-")</f>
        <v>-</v>
      </c>
      <c r="D670" s="71" t="str">
        <f ca="1">IFERROR(AVERAGE(OFFSET('DATOS REVISADOS'!$D$5,(((ROW()-9)*6)+6)+18,0,6,1)),"-")</f>
        <v>-</v>
      </c>
      <c r="E670" s="71" t="str">
        <f ca="1">IFERROR(AVERAGE(OFFSET('DATOS REVISADOS'!$E$5,(((ROW()-9)*6)+6)+18,0,6,1)),"-")</f>
        <v>-</v>
      </c>
      <c r="F670" s="62"/>
      <c r="G670" s="62"/>
      <c r="H670" s="71" t="str">
        <f ca="1">IFERROR(AVERAGE(OFFSET('DATOS REVISADOS'!$F$5,(((ROW()-9)*6)+6)+18,0,6,1)),"-")</f>
        <v>-</v>
      </c>
      <c r="I670" s="71" t="str">
        <f ca="1">IFERROR(AVERAGE(OFFSET('DATOS REVISADOS'!$G$5,(((ROW()-9)*6)+6)+18,0,6,1)),"-")</f>
        <v>-</v>
      </c>
      <c r="J670" s="71" t="e">
        <f t="shared" ca="1" si="20"/>
        <v>#VALUE!</v>
      </c>
    </row>
    <row r="671" spans="1:10" x14ac:dyDescent="0.25">
      <c r="A671" s="69"/>
      <c r="B671" s="70">
        <f t="shared" si="21"/>
        <v>27.750000000000618</v>
      </c>
      <c r="C671" s="71" t="str">
        <f ca="1">IFERROR(AVERAGE(OFFSET('DATOS REVISADOS'!$C$5,(((ROW()-9)*6)+6)+18,0,6,1)),"-")</f>
        <v>-</v>
      </c>
      <c r="D671" s="71" t="str">
        <f ca="1">IFERROR(AVERAGE(OFFSET('DATOS REVISADOS'!$D$5,(((ROW()-9)*6)+6)+18,0,6,1)),"-")</f>
        <v>-</v>
      </c>
      <c r="E671" s="71" t="str">
        <f ca="1">IFERROR(AVERAGE(OFFSET('DATOS REVISADOS'!$E$5,(((ROW()-9)*6)+6)+18,0,6,1)),"-")</f>
        <v>-</v>
      </c>
      <c r="F671" s="62"/>
      <c r="G671" s="62"/>
      <c r="H671" s="71" t="str">
        <f ca="1">IFERROR(AVERAGE(OFFSET('DATOS REVISADOS'!$F$5,(((ROW()-9)*6)+6)+18,0,6,1)),"-")</f>
        <v>-</v>
      </c>
      <c r="I671" s="71" t="str">
        <f ca="1">IFERROR(AVERAGE(OFFSET('DATOS REVISADOS'!$G$5,(((ROW()-9)*6)+6)+18,0,6,1)),"-")</f>
        <v>-</v>
      </c>
      <c r="J671" s="71" t="e">
        <f t="shared" ca="1" si="20"/>
        <v>#VALUE!</v>
      </c>
    </row>
    <row r="672" spans="1:10" x14ac:dyDescent="0.25">
      <c r="A672" s="69"/>
      <c r="B672" s="70">
        <f t="shared" si="21"/>
        <v>27.791666666667286</v>
      </c>
      <c r="C672" s="71" t="str">
        <f ca="1">IFERROR(AVERAGE(OFFSET('DATOS REVISADOS'!$C$5,(((ROW()-9)*6)+6)+18,0,6,1)),"-")</f>
        <v>-</v>
      </c>
      <c r="D672" s="71" t="str">
        <f ca="1">IFERROR(AVERAGE(OFFSET('DATOS REVISADOS'!$D$5,(((ROW()-9)*6)+6)+18,0,6,1)),"-")</f>
        <v>-</v>
      </c>
      <c r="E672" s="71" t="str">
        <f ca="1">IFERROR(AVERAGE(OFFSET('DATOS REVISADOS'!$E$5,(((ROW()-9)*6)+6)+18,0,6,1)),"-")</f>
        <v>-</v>
      </c>
      <c r="F672" s="62"/>
      <c r="G672" s="62"/>
      <c r="H672" s="71" t="str">
        <f ca="1">IFERROR(AVERAGE(OFFSET('DATOS REVISADOS'!$F$5,(((ROW()-9)*6)+6)+18,0,6,1)),"-")</f>
        <v>-</v>
      </c>
      <c r="I672" s="71" t="str">
        <f ca="1">IFERROR(AVERAGE(OFFSET('DATOS REVISADOS'!$G$5,(((ROW()-9)*6)+6)+18,0,6,1)),"-")</f>
        <v>-</v>
      </c>
      <c r="J672" s="71" t="e">
        <f t="shared" ca="1" si="20"/>
        <v>#VALUE!</v>
      </c>
    </row>
    <row r="673" spans="1:10" x14ac:dyDescent="0.25">
      <c r="A673" s="69"/>
      <c r="B673" s="70">
        <f t="shared" si="21"/>
        <v>27.833333333333954</v>
      </c>
      <c r="C673" s="71" t="str">
        <f ca="1">IFERROR(AVERAGE(OFFSET('DATOS REVISADOS'!$C$5,(((ROW()-9)*6)+6)+18,0,6,1)),"-")</f>
        <v>-</v>
      </c>
      <c r="D673" s="71" t="str">
        <f ca="1">IFERROR(AVERAGE(OFFSET('DATOS REVISADOS'!$D$5,(((ROW()-9)*6)+6)+18,0,6,1)),"-")</f>
        <v>-</v>
      </c>
      <c r="E673" s="71" t="str">
        <f ca="1">IFERROR(AVERAGE(OFFSET('DATOS REVISADOS'!$E$5,(((ROW()-9)*6)+6)+18,0,6,1)),"-")</f>
        <v>-</v>
      </c>
      <c r="F673" s="62"/>
      <c r="G673" s="62"/>
      <c r="H673" s="71" t="str">
        <f ca="1">IFERROR(AVERAGE(OFFSET('DATOS REVISADOS'!$F$5,(((ROW()-9)*6)+6)+18,0,6,1)),"-")</f>
        <v>-</v>
      </c>
      <c r="I673" s="71" t="str">
        <f ca="1">IFERROR(AVERAGE(OFFSET('DATOS REVISADOS'!$G$5,(((ROW()-9)*6)+6)+18,0,6,1)),"-")</f>
        <v>-</v>
      </c>
      <c r="J673" s="71" t="e">
        <f t="shared" ca="1" si="20"/>
        <v>#VALUE!</v>
      </c>
    </row>
    <row r="674" spans="1:10" x14ac:dyDescent="0.25">
      <c r="A674" s="69"/>
      <c r="B674" s="70">
        <f t="shared" si="21"/>
        <v>27.875000000000622</v>
      </c>
      <c r="C674" s="71" t="str">
        <f ca="1">IFERROR(AVERAGE(OFFSET('DATOS REVISADOS'!$C$5,(((ROW()-9)*6)+6)+18,0,6,1)),"-")</f>
        <v>-</v>
      </c>
      <c r="D674" s="71" t="str">
        <f ca="1">IFERROR(AVERAGE(OFFSET('DATOS REVISADOS'!$D$5,(((ROW()-9)*6)+6)+18,0,6,1)),"-")</f>
        <v>-</v>
      </c>
      <c r="E674" s="71" t="str">
        <f ca="1">IFERROR(AVERAGE(OFFSET('DATOS REVISADOS'!$E$5,(((ROW()-9)*6)+6)+18,0,6,1)),"-")</f>
        <v>-</v>
      </c>
      <c r="F674" s="62"/>
      <c r="G674" s="62"/>
      <c r="H674" s="71" t="str">
        <f ca="1">IFERROR(AVERAGE(OFFSET('DATOS REVISADOS'!$F$5,(((ROW()-9)*6)+6)+18,0,6,1)),"-")</f>
        <v>-</v>
      </c>
      <c r="I674" s="71" t="str">
        <f ca="1">IFERROR(AVERAGE(OFFSET('DATOS REVISADOS'!$G$5,(((ROW()-9)*6)+6)+18,0,6,1)),"-")</f>
        <v>-</v>
      </c>
      <c r="J674" s="71" t="e">
        <f t="shared" ca="1" si="20"/>
        <v>#VALUE!</v>
      </c>
    </row>
    <row r="675" spans="1:10" x14ac:dyDescent="0.25">
      <c r="A675" s="69"/>
      <c r="B675" s="70">
        <f t="shared" si="21"/>
        <v>27.91666666666729</v>
      </c>
      <c r="C675" s="71" t="str">
        <f ca="1">IFERROR(AVERAGE(OFFSET('DATOS REVISADOS'!$C$5,(((ROW()-9)*6)+6)+18,0,6,1)),"-")</f>
        <v>-</v>
      </c>
      <c r="D675" s="71" t="str">
        <f ca="1">IFERROR(AVERAGE(OFFSET('DATOS REVISADOS'!$D$5,(((ROW()-9)*6)+6)+18,0,6,1)),"-")</f>
        <v>-</v>
      </c>
      <c r="E675" s="71" t="str">
        <f ca="1">IFERROR(AVERAGE(OFFSET('DATOS REVISADOS'!$E$5,(((ROW()-9)*6)+6)+18,0,6,1)),"-")</f>
        <v>-</v>
      </c>
      <c r="F675" s="62"/>
      <c r="G675" s="62"/>
      <c r="H675" s="71" t="str">
        <f ca="1">IFERROR(AVERAGE(OFFSET('DATOS REVISADOS'!$F$5,(((ROW()-9)*6)+6)+18,0,6,1)),"-")</f>
        <v>-</v>
      </c>
      <c r="I675" s="71" t="str">
        <f ca="1">IFERROR(AVERAGE(OFFSET('DATOS REVISADOS'!$G$5,(((ROW()-9)*6)+6)+18,0,6,1)),"-")</f>
        <v>-</v>
      </c>
      <c r="J675" s="71" t="e">
        <f t="shared" ca="1" si="20"/>
        <v>#VALUE!</v>
      </c>
    </row>
    <row r="676" spans="1:10" x14ac:dyDescent="0.25">
      <c r="A676" s="69"/>
      <c r="B676" s="70">
        <f t="shared" si="21"/>
        <v>27.958333333333957</v>
      </c>
      <c r="C676" s="71" t="str">
        <f ca="1">IFERROR(AVERAGE(OFFSET('DATOS REVISADOS'!$C$5,(((ROW()-9)*6)+6)+18,0,6,1)),"-")</f>
        <v>-</v>
      </c>
      <c r="D676" s="71" t="str">
        <f ca="1">IFERROR(AVERAGE(OFFSET('DATOS REVISADOS'!$D$5,(((ROW()-9)*6)+6)+18,0,6,1)),"-")</f>
        <v>-</v>
      </c>
      <c r="E676" s="71" t="str">
        <f ca="1">IFERROR(AVERAGE(OFFSET('DATOS REVISADOS'!$E$5,(((ROW()-9)*6)+6)+18,0,6,1)),"-")</f>
        <v>-</v>
      </c>
      <c r="F676" s="62"/>
      <c r="G676" s="62"/>
      <c r="H676" s="71" t="str">
        <f ca="1">IFERROR(AVERAGE(OFFSET('DATOS REVISADOS'!$F$5,(((ROW()-9)*6)+6)+18,0,6,1)),"-")</f>
        <v>-</v>
      </c>
      <c r="I676" s="71" t="str">
        <f ca="1">IFERROR(AVERAGE(OFFSET('DATOS REVISADOS'!$G$5,(((ROW()-9)*6)+6)+18,0,6,1)),"-")</f>
        <v>-</v>
      </c>
      <c r="J676" s="71" t="e">
        <f t="shared" ca="1" si="20"/>
        <v>#VALUE!</v>
      </c>
    </row>
    <row r="677" spans="1:10" x14ac:dyDescent="0.25">
      <c r="A677" s="69"/>
      <c r="B677" s="70">
        <f t="shared" si="21"/>
        <v>28.000000000000625</v>
      </c>
      <c r="C677" s="71" t="str">
        <f ca="1">IFERROR(AVERAGE(OFFSET('DATOS REVISADOS'!$C$5,(((ROW()-9)*6)+6)+18,0,6,1)),"-")</f>
        <v>-</v>
      </c>
      <c r="D677" s="71" t="str">
        <f ca="1">IFERROR(AVERAGE(OFFSET('DATOS REVISADOS'!$D$5,(((ROW()-9)*6)+6)+18,0,6,1)),"-")</f>
        <v>-</v>
      </c>
      <c r="E677" s="71" t="str">
        <f ca="1">IFERROR(AVERAGE(OFFSET('DATOS REVISADOS'!$E$5,(((ROW()-9)*6)+6)+18,0,6,1)),"-")</f>
        <v>-</v>
      </c>
      <c r="F677" s="62"/>
      <c r="G677" s="62"/>
      <c r="H677" s="71" t="str">
        <f ca="1">IFERROR(AVERAGE(OFFSET('DATOS REVISADOS'!$F$5,(((ROW()-9)*6)+6)+18,0,6,1)),"-")</f>
        <v>-</v>
      </c>
      <c r="I677" s="71" t="str">
        <f ca="1">IFERROR(AVERAGE(OFFSET('DATOS REVISADOS'!$G$5,(((ROW()-9)*6)+6)+18,0,6,1)),"-")</f>
        <v>-</v>
      </c>
      <c r="J677" s="71" t="e">
        <f t="shared" ca="1" si="20"/>
        <v>#VALUE!</v>
      </c>
    </row>
    <row r="678" spans="1:10" x14ac:dyDescent="0.25">
      <c r="A678" s="69"/>
      <c r="B678" s="70">
        <f t="shared" si="21"/>
        <v>28.041666666667293</v>
      </c>
      <c r="C678" s="71" t="str">
        <f ca="1">IFERROR(AVERAGE(OFFSET('DATOS REVISADOS'!$C$5,(((ROW()-9)*6)+6)+18,0,6,1)),"-")</f>
        <v>-</v>
      </c>
      <c r="D678" s="71" t="str">
        <f ca="1">IFERROR(AVERAGE(OFFSET('DATOS REVISADOS'!$D$5,(((ROW()-9)*6)+6)+18,0,6,1)),"-")</f>
        <v>-</v>
      </c>
      <c r="E678" s="71" t="str">
        <f ca="1">IFERROR(AVERAGE(OFFSET('DATOS REVISADOS'!$E$5,(((ROW()-9)*6)+6)+18,0,6,1)),"-")</f>
        <v>-</v>
      </c>
      <c r="F678" s="62"/>
      <c r="G678" s="62"/>
      <c r="H678" s="71" t="str">
        <f ca="1">IFERROR(AVERAGE(OFFSET('DATOS REVISADOS'!$F$5,(((ROW()-9)*6)+6)+18,0,6,1)),"-")</f>
        <v>-</v>
      </c>
      <c r="I678" s="71" t="str">
        <f ca="1">IFERROR(AVERAGE(OFFSET('DATOS REVISADOS'!$G$5,(((ROW()-9)*6)+6)+18,0,6,1)),"-")</f>
        <v>-</v>
      </c>
      <c r="J678" s="71" t="e">
        <f t="shared" ca="1" si="20"/>
        <v>#VALUE!</v>
      </c>
    </row>
    <row r="679" spans="1:10" x14ac:dyDescent="0.25">
      <c r="A679" s="69"/>
      <c r="B679" s="70">
        <f t="shared" si="21"/>
        <v>28.083333333333961</v>
      </c>
      <c r="C679" s="71" t="str">
        <f ca="1">IFERROR(AVERAGE(OFFSET('DATOS REVISADOS'!$C$5,(((ROW()-9)*6)+6)+18,0,6,1)),"-")</f>
        <v>-</v>
      </c>
      <c r="D679" s="71" t="str">
        <f ca="1">IFERROR(AVERAGE(OFFSET('DATOS REVISADOS'!$D$5,(((ROW()-9)*6)+6)+18,0,6,1)),"-")</f>
        <v>-</v>
      </c>
      <c r="E679" s="71" t="str">
        <f ca="1">IFERROR(AVERAGE(OFFSET('DATOS REVISADOS'!$E$5,(((ROW()-9)*6)+6)+18,0,6,1)),"-")</f>
        <v>-</v>
      </c>
      <c r="F679" s="62"/>
      <c r="G679" s="62"/>
      <c r="H679" s="71" t="str">
        <f ca="1">IFERROR(AVERAGE(OFFSET('DATOS REVISADOS'!$F$5,(((ROW()-9)*6)+6)+18,0,6,1)),"-")</f>
        <v>-</v>
      </c>
      <c r="I679" s="71" t="str">
        <f ca="1">IFERROR(AVERAGE(OFFSET('DATOS REVISADOS'!$G$5,(((ROW()-9)*6)+6)+18,0,6,1)),"-")</f>
        <v>-</v>
      </c>
      <c r="J679" s="71" t="e">
        <f t="shared" ca="1" si="20"/>
        <v>#VALUE!</v>
      </c>
    </row>
    <row r="680" spans="1:10" x14ac:dyDescent="0.25">
      <c r="A680" s="69"/>
      <c r="B680" s="70">
        <f t="shared" si="21"/>
        <v>28.125000000000629</v>
      </c>
      <c r="C680" s="71" t="str">
        <f ca="1">IFERROR(AVERAGE(OFFSET('DATOS REVISADOS'!$C$5,(((ROW()-9)*6)+6)+18,0,6,1)),"-")</f>
        <v>-</v>
      </c>
      <c r="D680" s="71" t="str">
        <f ca="1">IFERROR(AVERAGE(OFFSET('DATOS REVISADOS'!$D$5,(((ROW()-9)*6)+6)+18,0,6,1)),"-")</f>
        <v>-</v>
      </c>
      <c r="E680" s="71" t="str">
        <f ca="1">IFERROR(AVERAGE(OFFSET('DATOS REVISADOS'!$E$5,(((ROW()-9)*6)+6)+18,0,6,1)),"-")</f>
        <v>-</v>
      </c>
      <c r="F680" s="62"/>
      <c r="G680" s="62"/>
      <c r="H680" s="71" t="str">
        <f ca="1">IFERROR(AVERAGE(OFFSET('DATOS REVISADOS'!$F$5,(((ROW()-9)*6)+6)+18,0,6,1)),"-")</f>
        <v>-</v>
      </c>
      <c r="I680" s="71" t="str">
        <f ca="1">IFERROR(AVERAGE(OFFSET('DATOS REVISADOS'!$G$5,(((ROW()-9)*6)+6)+18,0,6,1)),"-")</f>
        <v>-</v>
      </c>
      <c r="J680" s="71" t="e">
        <f t="shared" ca="1" si="20"/>
        <v>#VALUE!</v>
      </c>
    </row>
    <row r="681" spans="1:10" x14ac:dyDescent="0.25">
      <c r="A681" s="69"/>
      <c r="B681" s="70">
        <f t="shared" si="21"/>
        <v>28.166666666667297</v>
      </c>
      <c r="C681" s="71" t="str">
        <f ca="1">IFERROR(AVERAGE(OFFSET('DATOS REVISADOS'!$C$5,(((ROW()-9)*6)+6)+18,0,6,1)),"-")</f>
        <v>-</v>
      </c>
      <c r="D681" s="71" t="str">
        <f ca="1">IFERROR(AVERAGE(OFFSET('DATOS REVISADOS'!$D$5,(((ROW()-9)*6)+6)+18,0,6,1)),"-")</f>
        <v>-</v>
      </c>
      <c r="E681" s="71" t="str">
        <f ca="1">IFERROR(AVERAGE(OFFSET('DATOS REVISADOS'!$E$5,(((ROW()-9)*6)+6)+18,0,6,1)),"-")</f>
        <v>-</v>
      </c>
      <c r="F681" s="62"/>
      <c r="G681" s="62"/>
      <c r="H681" s="71" t="str">
        <f ca="1">IFERROR(AVERAGE(OFFSET('DATOS REVISADOS'!$F$5,(((ROW()-9)*6)+6)+18,0,6,1)),"-")</f>
        <v>-</v>
      </c>
      <c r="I681" s="71" t="str">
        <f ca="1">IFERROR(AVERAGE(OFFSET('DATOS REVISADOS'!$G$5,(((ROW()-9)*6)+6)+18,0,6,1)),"-")</f>
        <v>-</v>
      </c>
      <c r="J681" s="71" t="e">
        <f t="shared" ca="1" si="20"/>
        <v>#VALUE!</v>
      </c>
    </row>
    <row r="682" spans="1:10" x14ac:dyDescent="0.25">
      <c r="A682" s="69"/>
      <c r="B682" s="70">
        <f t="shared" si="21"/>
        <v>28.208333333333965</v>
      </c>
      <c r="C682" s="71" t="str">
        <f ca="1">IFERROR(AVERAGE(OFFSET('DATOS REVISADOS'!$C$5,(((ROW()-9)*6)+6)+18,0,6,1)),"-")</f>
        <v>-</v>
      </c>
      <c r="D682" s="71" t="str">
        <f ca="1">IFERROR(AVERAGE(OFFSET('DATOS REVISADOS'!$D$5,(((ROW()-9)*6)+6)+18,0,6,1)),"-")</f>
        <v>-</v>
      </c>
      <c r="E682" s="71" t="str">
        <f ca="1">IFERROR(AVERAGE(OFFSET('DATOS REVISADOS'!$E$5,(((ROW()-9)*6)+6)+18,0,6,1)),"-")</f>
        <v>-</v>
      </c>
      <c r="F682" s="62"/>
      <c r="G682" s="62"/>
      <c r="H682" s="71" t="str">
        <f ca="1">IFERROR(AVERAGE(OFFSET('DATOS REVISADOS'!$F$5,(((ROW()-9)*6)+6)+18,0,6,1)),"-")</f>
        <v>-</v>
      </c>
      <c r="I682" s="71" t="str">
        <f ca="1">IFERROR(AVERAGE(OFFSET('DATOS REVISADOS'!$G$5,(((ROW()-9)*6)+6)+18,0,6,1)),"-")</f>
        <v>-</v>
      </c>
      <c r="J682" s="71" t="e">
        <f t="shared" ca="1" si="20"/>
        <v>#VALUE!</v>
      </c>
    </row>
    <row r="683" spans="1:10" x14ac:dyDescent="0.25">
      <c r="A683" s="69"/>
      <c r="B683" s="70">
        <f t="shared" si="21"/>
        <v>28.250000000000632</v>
      </c>
      <c r="C683" s="71" t="str">
        <f ca="1">IFERROR(AVERAGE(OFFSET('DATOS REVISADOS'!$C$5,(((ROW()-9)*6)+6)+18,0,6,1)),"-")</f>
        <v>-</v>
      </c>
      <c r="D683" s="71" t="str">
        <f ca="1">IFERROR(AVERAGE(OFFSET('DATOS REVISADOS'!$D$5,(((ROW()-9)*6)+6)+18,0,6,1)),"-")</f>
        <v>-</v>
      </c>
      <c r="E683" s="71" t="str">
        <f ca="1">IFERROR(AVERAGE(OFFSET('DATOS REVISADOS'!$E$5,(((ROW()-9)*6)+6)+18,0,6,1)),"-")</f>
        <v>-</v>
      </c>
      <c r="F683" s="62"/>
      <c r="G683" s="62"/>
      <c r="H683" s="71" t="str">
        <f ca="1">IFERROR(AVERAGE(OFFSET('DATOS REVISADOS'!$F$5,(((ROW()-9)*6)+6)+18,0,6,1)),"-")</f>
        <v>-</v>
      </c>
      <c r="I683" s="71" t="str">
        <f ca="1">IFERROR(AVERAGE(OFFSET('DATOS REVISADOS'!$G$5,(((ROW()-9)*6)+6)+18,0,6,1)),"-")</f>
        <v>-</v>
      </c>
      <c r="J683" s="71" t="e">
        <f t="shared" ca="1" si="20"/>
        <v>#VALUE!</v>
      </c>
    </row>
    <row r="684" spans="1:10" x14ac:dyDescent="0.25">
      <c r="A684" s="69"/>
      <c r="B684" s="70">
        <f t="shared" si="21"/>
        <v>28.2916666666673</v>
      </c>
      <c r="C684" s="71" t="str">
        <f ca="1">IFERROR(AVERAGE(OFFSET('DATOS REVISADOS'!$C$5,(((ROW()-9)*6)+6)+18,0,6,1)),"-")</f>
        <v>-</v>
      </c>
      <c r="D684" s="71" t="str">
        <f ca="1">IFERROR(AVERAGE(OFFSET('DATOS REVISADOS'!$D$5,(((ROW()-9)*6)+6)+18,0,6,1)),"-")</f>
        <v>-</v>
      </c>
      <c r="E684" s="71" t="str">
        <f ca="1">IFERROR(AVERAGE(OFFSET('DATOS REVISADOS'!$E$5,(((ROW()-9)*6)+6)+18,0,6,1)),"-")</f>
        <v>-</v>
      </c>
      <c r="F684" s="62"/>
      <c r="G684" s="62"/>
      <c r="H684" s="71" t="str">
        <f ca="1">IFERROR(AVERAGE(OFFSET('DATOS REVISADOS'!$F$5,(((ROW()-9)*6)+6)+18,0,6,1)),"-")</f>
        <v>-</v>
      </c>
      <c r="I684" s="71" t="str">
        <f ca="1">IFERROR(AVERAGE(OFFSET('DATOS REVISADOS'!$G$5,(((ROW()-9)*6)+6)+18,0,6,1)),"-")</f>
        <v>-</v>
      </c>
      <c r="J684" s="71" t="e">
        <f t="shared" ca="1" si="20"/>
        <v>#VALUE!</v>
      </c>
    </row>
    <row r="685" spans="1:10" x14ac:dyDescent="0.25">
      <c r="A685" s="69"/>
      <c r="B685" s="70">
        <f t="shared" si="21"/>
        <v>28.333333333333968</v>
      </c>
      <c r="C685" s="71" t="str">
        <f ca="1">IFERROR(AVERAGE(OFFSET('DATOS REVISADOS'!$C$5,(((ROW()-9)*6)+6)+18,0,6,1)),"-")</f>
        <v>-</v>
      </c>
      <c r="D685" s="71" t="str">
        <f ca="1">IFERROR(AVERAGE(OFFSET('DATOS REVISADOS'!$D$5,(((ROW()-9)*6)+6)+18,0,6,1)),"-")</f>
        <v>-</v>
      </c>
      <c r="E685" s="71" t="str">
        <f ca="1">IFERROR(AVERAGE(OFFSET('DATOS REVISADOS'!$E$5,(((ROW()-9)*6)+6)+18,0,6,1)),"-")</f>
        <v>-</v>
      </c>
      <c r="F685" s="62"/>
      <c r="G685" s="62"/>
      <c r="H685" s="71" t="str">
        <f ca="1">IFERROR(AVERAGE(OFFSET('DATOS REVISADOS'!$F$5,(((ROW()-9)*6)+6)+18,0,6,1)),"-")</f>
        <v>-</v>
      </c>
      <c r="I685" s="71" t="str">
        <f ca="1">IFERROR(AVERAGE(OFFSET('DATOS REVISADOS'!$G$5,(((ROW()-9)*6)+6)+18,0,6,1)),"-")</f>
        <v>-</v>
      </c>
      <c r="J685" s="71" t="e">
        <f t="shared" ca="1" si="20"/>
        <v>#VALUE!</v>
      </c>
    </row>
    <row r="686" spans="1:10" x14ac:dyDescent="0.25">
      <c r="A686" s="69"/>
      <c r="B686" s="70">
        <f t="shared" si="21"/>
        <v>28.375000000000636</v>
      </c>
      <c r="C686" s="71" t="str">
        <f ca="1">IFERROR(AVERAGE(OFFSET('DATOS REVISADOS'!$C$5,(((ROW()-9)*6)+6)+18,0,6,1)),"-")</f>
        <v>-</v>
      </c>
      <c r="D686" s="71" t="str">
        <f ca="1">IFERROR(AVERAGE(OFFSET('DATOS REVISADOS'!$D$5,(((ROW()-9)*6)+6)+18,0,6,1)),"-")</f>
        <v>-</v>
      </c>
      <c r="E686" s="71" t="str">
        <f ca="1">IFERROR(AVERAGE(OFFSET('DATOS REVISADOS'!$E$5,(((ROW()-9)*6)+6)+18,0,6,1)),"-")</f>
        <v>-</v>
      </c>
      <c r="F686" s="62"/>
      <c r="G686" s="62"/>
      <c r="H686" s="71" t="str">
        <f ca="1">IFERROR(AVERAGE(OFFSET('DATOS REVISADOS'!$F$5,(((ROW()-9)*6)+6)+18,0,6,1)),"-")</f>
        <v>-</v>
      </c>
      <c r="I686" s="71" t="str">
        <f ca="1">IFERROR(AVERAGE(OFFSET('DATOS REVISADOS'!$G$5,(((ROW()-9)*6)+6)+18,0,6,1)),"-")</f>
        <v>-</v>
      </c>
      <c r="J686" s="71" t="e">
        <f t="shared" ca="1" si="20"/>
        <v>#VALUE!</v>
      </c>
    </row>
    <row r="687" spans="1:10" x14ac:dyDescent="0.25">
      <c r="A687" s="69"/>
      <c r="B687" s="70">
        <f t="shared" si="21"/>
        <v>28.416666666667304</v>
      </c>
      <c r="C687" s="71" t="str">
        <f ca="1">IFERROR(AVERAGE(OFFSET('DATOS REVISADOS'!$C$5,(((ROW()-9)*6)+6)+18,0,6,1)),"-")</f>
        <v>-</v>
      </c>
      <c r="D687" s="71" t="str">
        <f ca="1">IFERROR(AVERAGE(OFFSET('DATOS REVISADOS'!$D$5,(((ROW()-9)*6)+6)+18,0,6,1)),"-")</f>
        <v>-</v>
      </c>
      <c r="E687" s="71" t="str">
        <f ca="1">IFERROR(AVERAGE(OFFSET('DATOS REVISADOS'!$E$5,(((ROW()-9)*6)+6)+18,0,6,1)),"-")</f>
        <v>-</v>
      </c>
      <c r="F687" s="62"/>
      <c r="G687" s="62"/>
      <c r="H687" s="71" t="str">
        <f ca="1">IFERROR(AVERAGE(OFFSET('DATOS REVISADOS'!$F$5,(((ROW()-9)*6)+6)+18,0,6,1)),"-")</f>
        <v>-</v>
      </c>
      <c r="I687" s="71" t="str">
        <f ca="1">IFERROR(AVERAGE(OFFSET('DATOS REVISADOS'!$G$5,(((ROW()-9)*6)+6)+18,0,6,1)),"-")</f>
        <v>-</v>
      </c>
      <c r="J687" s="71" t="e">
        <f t="shared" ca="1" si="20"/>
        <v>#VALUE!</v>
      </c>
    </row>
    <row r="688" spans="1:10" x14ac:dyDescent="0.25">
      <c r="A688" s="69"/>
      <c r="B688" s="70">
        <f t="shared" si="21"/>
        <v>28.458333333333972</v>
      </c>
      <c r="C688" s="71" t="str">
        <f ca="1">IFERROR(AVERAGE(OFFSET('DATOS REVISADOS'!$C$5,(((ROW()-9)*6)+6)+18,0,6,1)),"-")</f>
        <v>-</v>
      </c>
      <c r="D688" s="71" t="str">
        <f ca="1">IFERROR(AVERAGE(OFFSET('DATOS REVISADOS'!$D$5,(((ROW()-9)*6)+6)+18,0,6,1)),"-")</f>
        <v>-</v>
      </c>
      <c r="E688" s="71" t="str">
        <f ca="1">IFERROR(AVERAGE(OFFSET('DATOS REVISADOS'!$E$5,(((ROW()-9)*6)+6)+18,0,6,1)),"-")</f>
        <v>-</v>
      </c>
      <c r="F688" s="62"/>
      <c r="G688" s="62"/>
      <c r="H688" s="71" t="str">
        <f ca="1">IFERROR(AVERAGE(OFFSET('DATOS REVISADOS'!$F$5,(((ROW()-9)*6)+6)+18,0,6,1)),"-")</f>
        <v>-</v>
      </c>
      <c r="I688" s="71" t="str">
        <f ca="1">IFERROR(AVERAGE(OFFSET('DATOS REVISADOS'!$G$5,(((ROW()-9)*6)+6)+18,0,6,1)),"-")</f>
        <v>-</v>
      </c>
      <c r="J688" s="71" t="e">
        <f t="shared" ca="1" si="20"/>
        <v>#VALUE!</v>
      </c>
    </row>
    <row r="689" spans="1:10" x14ac:dyDescent="0.25">
      <c r="A689" s="69"/>
      <c r="B689" s="70">
        <f t="shared" si="21"/>
        <v>28.500000000000639</v>
      </c>
      <c r="C689" s="71" t="str">
        <f ca="1">IFERROR(AVERAGE(OFFSET('DATOS REVISADOS'!$C$5,(((ROW()-9)*6)+6)+18,0,6,1)),"-")</f>
        <v>-</v>
      </c>
      <c r="D689" s="71" t="str">
        <f ca="1">IFERROR(AVERAGE(OFFSET('DATOS REVISADOS'!$D$5,(((ROW()-9)*6)+6)+18,0,6,1)),"-")</f>
        <v>-</v>
      </c>
      <c r="E689" s="71" t="str">
        <f ca="1">IFERROR(AVERAGE(OFFSET('DATOS REVISADOS'!$E$5,(((ROW()-9)*6)+6)+18,0,6,1)),"-")</f>
        <v>-</v>
      </c>
      <c r="F689" s="62"/>
      <c r="G689" s="62"/>
      <c r="H689" s="71" t="str">
        <f ca="1">IFERROR(AVERAGE(OFFSET('DATOS REVISADOS'!$F$5,(((ROW()-9)*6)+6)+18,0,6,1)),"-")</f>
        <v>-</v>
      </c>
      <c r="I689" s="71" t="str">
        <f ca="1">IFERROR(AVERAGE(OFFSET('DATOS REVISADOS'!$G$5,(((ROW()-9)*6)+6)+18,0,6,1)),"-")</f>
        <v>-</v>
      </c>
      <c r="J689" s="71" t="e">
        <f t="shared" ca="1" si="20"/>
        <v>#VALUE!</v>
      </c>
    </row>
    <row r="690" spans="1:10" x14ac:dyDescent="0.25">
      <c r="A690" s="69"/>
      <c r="B690" s="70">
        <f t="shared" si="21"/>
        <v>28.541666666667307</v>
      </c>
      <c r="C690" s="71" t="str">
        <f ca="1">IFERROR(AVERAGE(OFFSET('DATOS REVISADOS'!$C$5,(((ROW()-9)*6)+6)+18,0,6,1)),"-")</f>
        <v>-</v>
      </c>
      <c r="D690" s="71" t="str">
        <f ca="1">IFERROR(AVERAGE(OFFSET('DATOS REVISADOS'!$D$5,(((ROW()-9)*6)+6)+18,0,6,1)),"-")</f>
        <v>-</v>
      </c>
      <c r="E690" s="71" t="str">
        <f ca="1">IFERROR(AVERAGE(OFFSET('DATOS REVISADOS'!$E$5,(((ROW()-9)*6)+6)+18,0,6,1)),"-")</f>
        <v>-</v>
      </c>
      <c r="F690" s="62"/>
      <c r="G690" s="62"/>
      <c r="H690" s="71" t="str">
        <f ca="1">IFERROR(AVERAGE(OFFSET('DATOS REVISADOS'!$F$5,(((ROW()-9)*6)+6)+18,0,6,1)),"-")</f>
        <v>-</v>
      </c>
      <c r="I690" s="71" t="str">
        <f ca="1">IFERROR(AVERAGE(OFFSET('DATOS REVISADOS'!$G$5,(((ROW()-9)*6)+6)+18,0,6,1)),"-")</f>
        <v>-</v>
      </c>
      <c r="J690" s="71" t="e">
        <f t="shared" ca="1" si="20"/>
        <v>#VALUE!</v>
      </c>
    </row>
    <row r="691" spans="1:10" x14ac:dyDescent="0.25">
      <c r="A691" s="69"/>
      <c r="B691" s="70">
        <f t="shared" si="21"/>
        <v>28.583333333333975</v>
      </c>
      <c r="C691" s="71" t="str">
        <f ca="1">IFERROR(AVERAGE(OFFSET('DATOS REVISADOS'!$C$5,(((ROW()-9)*6)+6)+18,0,6,1)),"-")</f>
        <v>-</v>
      </c>
      <c r="D691" s="71" t="str">
        <f ca="1">IFERROR(AVERAGE(OFFSET('DATOS REVISADOS'!$D$5,(((ROW()-9)*6)+6)+18,0,6,1)),"-")</f>
        <v>-</v>
      </c>
      <c r="E691" s="71" t="str">
        <f ca="1">IFERROR(AVERAGE(OFFSET('DATOS REVISADOS'!$E$5,(((ROW()-9)*6)+6)+18,0,6,1)),"-")</f>
        <v>-</v>
      </c>
      <c r="F691" s="62"/>
      <c r="G691" s="62"/>
      <c r="H691" s="71" t="str">
        <f ca="1">IFERROR(AVERAGE(OFFSET('DATOS REVISADOS'!$F$5,(((ROW()-9)*6)+6)+18,0,6,1)),"-")</f>
        <v>-</v>
      </c>
      <c r="I691" s="71" t="str">
        <f ca="1">IFERROR(AVERAGE(OFFSET('DATOS REVISADOS'!$G$5,(((ROW()-9)*6)+6)+18,0,6,1)),"-")</f>
        <v>-</v>
      </c>
      <c r="J691" s="71" t="e">
        <f t="shared" ca="1" si="20"/>
        <v>#VALUE!</v>
      </c>
    </row>
    <row r="692" spans="1:10" x14ac:dyDescent="0.25">
      <c r="A692" s="69"/>
      <c r="B692" s="70">
        <f t="shared" si="21"/>
        <v>28.625000000000643</v>
      </c>
      <c r="C692" s="71" t="str">
        <f ca="1">IFERROR(AVERAGE(OFFSET('DATOS REVISADOS'!$C$5,(((ROW()-9)*6)+6)+18,0,6,1)),"-")</f>
        <v>-</v>
      </c>
      <c r="D692" s="71" t="str">
        <f ca="1">IFERROR(AVERAGE(OFFSET('DATOS REVISADOS'!$D$5,(((ROW()-9)*6)+6)+18,0,6,1)),"-")</f>
        <v>-</v>
      </c>
      <c r="E692" s="71" t="str">
        <f ca="1">IFERROR(AVERAGE(OFFSET('DATOS REVISADOS'!$E$5,(((ROW()-9)*6)+6)+18,0,6,1)),"-")</f>
        <v>-</v>
      </c>
      <c r="F692" s="62"/>
      <c r="G692" s="62"/>
      <c r="H692" s="71" t="str">
        <f ca="1">IFERROR(AVERAGE(OFFSET('DATOS REVISADOS'!$F$5,(((ROW()-9)*6)+6)+18,0,6,1)),"-")</f>
        <v>-</v>
      </c>
      <c r="I692" s="71" t="str">
        <f ca="1">IFERROR(AVERAGE(OFFSET('DATOS REVISADOS'!$G$5,(((ROW()-9)*6)+6)+18,0,6,1)),"-")</f>
        <v>-</v>
      </c>
      <c r="J692" s="71" t="e">
        <f t="shared" ca="1" si="20"/>
        <v>#VALUE!</v>
      </c>
    </row>
    <row r="693" spans="1:10" x14ac:dyDescent="0.25">
      <c r="A693" s="69"/>
      <c r="B693" s="70">
        <f t="shared" si="21"/>
        <v>28.666666666667311</v>
      </c>
      <c r="C693" s="71" t="str">
        <f ca="1">IFERROR(AVERAGE(OFFSET('DATOS REVISADOS'!$C$5,(((ROW()-9)*6)+6)+18,0,6,1)),"-")</f>
        <v>-</v>
      </c>
      <c r="D693" s="71" t="str">
        <f ca="1">IFERROR(AVERAGE(OFFSET('DATOS REVISADOS'!$D$5,(((ROW()-9)*6)+6)+18,0,6,1)),"-")</f>
        <v>-</v>
      </c>
      <c r="E693" s="71" t="str">
        <f ca="1">IFERROR(AVERAGE(OFFSET('DATOS REVISADOS'!$E$5,(((ROW()-9)*6)+6)+18,0,6,1)),"-")</f>
        <v>-</v>
      </c>
      <c r="F693" s="62"/>
      <c r="G693" s="62"/>
      <c r="H693" s="71" t="str">
        <f ca="1">IFERROR(AVERAGE(OFFSET('DATOS REVISADOS'!$F$5,(((ROW()-9)*6)+6)+18,0,6,1)),"-")</f>
        <v>-</v>
      </c>
      <c r="I693" s="71" t="str">
        <f ca="1">IFERROR(AVERAGE(OFFSET('DATOS REVISADOS'!$G$5,(((ROW()-9)*6)+6)+18,0,6,1)),"-")</f>
        <v>-</v>
      </c>
      <c r="J693" s="71" t="e">
        <f t="shared" ca="1" si="20"/>
        <v>#VALUE!</v>
      </c>
    </row>
    <row r="694" spans="1:10" x14ac:dyDescent="0.25">
      <c r="A694" s="69"/>
      <c r="B694" s="70">
        <f t="shared" si="21"/>
        <v>28.708333333333979</v>
      </c>
      <c r="C694" s="71" t="str">
        <f ca="1">IFERROR(AVERAGE(OFFSET('DATOS REVISADOS'!$C$5,(((ROW()-9)*6)+6)+18,0,6,1)),"-")</f>
        <v>-</v>
      </c>
      <c r="D694" s="71" t="str">
        <f ca="1">IFERROR(AVERAGE(OFFSET('DATOS REVISADOS'!$D$5,(((ROW()-9)*6)+6)+18,0,6,1)),"-")</f>
        <v>-</v>
      </c>
      <c r="E694" s="71" t="str">
        <f ca="1">IFERROR(AVERAGE(OFFSET('DATOS REVISADOS'!$E$5,(((ROW()-9)*6)+6)+18,0,6,1)),"-")</f>
        <v>-</v>
      </c>
      <c r="F694" s="62"/>
      <c r="G694" s="62"/>
      <c r="H694" s="71" t="str">
        <f ca="1">IFERROR(AVERAGE(OFFSET('DATOS REVISADOS'!$F$5,(((ROW()-9)*6)+6)+18,0,6,1)),"-")</f>
        <v>-</v>
      </c>
      <c r="I694" s="71" t="str">
        <f ca="1">IFERROR(AVERAGE(OFFSET('DATOS REVISADOS'!$G$5,(((ROW()-9)*6)+6)+18,0,6,1)),"-")</f>
        <v>-</v>
      </c>
      <c r="J694" s="71" t="e">
        <f t="shared" ca="1" si="20"/>
        <v>#VALUE!</v>
      </c>
    </row>
    <row r="695" spans="1:10" x14ac:dyDescent="0.25">
      <c r="A695" s="69"/>
      <c r="B695" s="70">
        <f t="shared" si="21"/>
        <v>28.750000000000647</v>
      </c>
      <c r="C695" s="71" t="str">
        <f ca="1">IFERROR(AVERAGE(OFFSET('DATOS REVISADOS'!$C$5,(((ROW()-9)*6)+6)+18,0,6,1)),"-")</f>
        <v>-</v>
      </c>
      <c r="D695" s="71" t="str">
        <f ca="1">IFERROR(AVERAGE(OFFSET('DATOS REVISADOS'!$D$5,(((ROW()-9)*6)+6)+18,0,6,1)),"-")</f>
        <v>-</v>
      </c>
      <c r="E695" s="71" t="str">
        <f ca="1">IFERROR(AVERAGE(OFFSET('DATOS REVISADOS'!$E$5,(((ROW()-9)*6)+6)+18,0,6,1)),"-")</f>
        <v>-</v>
      </c>
      <c r="F695" s="62"/>
      <c r="G695" s="62"/>
      <c r="H695" s="71" t="str">
        <f ca="1">IFERROR(AVERAGE(OFFSET('DATOS REVISADOS'!$F$5,(((ROW()-9)*6)+6)+18,0,6,1)),"-")</f>
        <v>-</v>
      </c>
      <c r="I695" s="71" t="str">
        <f ca="1">IFERROR(AVERAGE(OFFSET('DATOS REVISADOS'!$G$5,(((ROW()-9)*6)+6)+18,0,6,1)),"-")</f>
        <v>-</v>
      </c>
      <c r="J695" s="71" t="e">
        <f t="shared" ca="1" si="20"/>
        <v>#VALUE!</v>
      </c>
    </row>
    <row r="696" spans="1:10" x14ac:dyDescent="0.25">
      <c r="A696" s="69"/>
      <c r="B696" s="70">
        <f t="shared" si="21"/>
        <v>28.791666666667314</v>
      </c>
      <c r="C696" s="71" t="str">
        <f ca="1">IFERROR(AVERAGE(OFFSET('DATOS REVISADOS'!$C$5,(((ROW()-9)*6)+6)+18,0,6,1)),"-")</f>
        <v>-</v>
      </c>
      <c r="D696" s="71" t="str">
        <f ca="1">IFERROR(AVERAGE(OFFSET('DATOS REVISADOS'!$D$5,(((ROW()-9)*6)+6)+18,0,6,1)),"-")</f>
        <v>-</v>
      </c>
      <c r="E696" s="71" t="str">
        <f ca="1">IFERROR(AVERAGE(OFFSET('DATOS REVISADOS'!$E$5,(((ROW()-9)*6)+6)+18,0,6,1)),"-")</f>
        <v>-</v>
      </c>
      <c r="F696" s="62"/>
      <c r="G696" s="62"/>
      <c r="H696" s="71" t="str">
        <f ca="1">IFERROR(AVERAGE(OFFSET('DATOS REVISADOS'!$F$5,(((ROW()-9)*6)+6)+18,0,6,1)),"-")</f>
        <v>-</v>
      </c>
      <c r="I696" s="71" t="str">
        <f ca="1">IFERROR(AVERAGE(OFFSET('DATOS REVISADOS'!$G$5,(((ROW()-9)*6)+6)+18,0,6,1)),"-")</f>
        <v>-</v>
      </c>
      <c r="J696" s="71" t="e">
        <f t="shared" ca="1" si="20"/>
        <v>#VALUE!</v>
      </c>
    </row>
    <row r="697" spans="1:10" x14ac:dyDescent="0.25">
      <c r="A697" s="69"/>
      <c r="B697" s="70">
        <f t="shared" si="21"/>
        <v>28.833333333333982</v>
      </c>
      <c r="C697" s="71" t="str">
        <f ca="1">IFERROR(AVERAGE(OFFSET('DATOS REVISADOS'!$C$5,(((ROW()-9)*6)+6)+18,0,6,1)),"-")</f>
        <v>-</v>
      </c>
      <c r="D697" s="71" t="str">
        <f ca="1">IFERROR(AVERAGE(OFFSET('DATOS REVISADOS'!$D$5,(((ROW()-9)*6)+6)+18,0,6,1)),"-")</f>
        <v>-</v>
      </c>
      <c r="E697" s="71" t="str">
        <f ca="1">IFERROR(AVERAGE(OFFSET('DATOS REVISADOS'!$E$5,(((ROW()-9)*6)+6)+18,0,6,1)),"-")</f>
        <v>-</v>
      </c>
      <c r="F697" s="62"/>
      <c r="G697" s="62"/>
      <c r="H697" s="71" t="str">
        <f ca="1">IFERROR(AVERAGE(OFFSET('DATOS REVISADOS'!$F$5,(((ROW()-9)*6)+6)+18,0,6,1)),"-")</f>
        <v>-</v>
      </c>
      <c r="I697" s="71" t="str">
        <f ca="1">IFERROR(AVERAGE(OFFSET('DATOS REVISADOS'!$G$5,(((ROW()-9)*6)+6)+18,0,6,1)),"-")</f>
        <v>-</v>
      </c>
      <c r="J697" s="71" t="e">
        <f t="shared" ca="1" si="20"/>
        <v>#VALUE!</v>
      </c>
    </row>
    <row r="698" spans="1:10" x14ac:dyDescent="0.25">
      <c r="A698" s="69"/>
      <c r="B698" s="70">
        <f t="shared" si="21"/>
        <v>28.87500000000065</v>
      </c>
      <c r="C698" s="71" t="str">
        <f ca="1">IFERROR(AVERAGE(OFFSET('DATOS REVISADOS'!$C$5,(((ROW()-9)*6)+6)+18,0,6,1)),"-")</f>
        <v>-</v>
      </c>
      <c r="D698" s="71" t="str">
        <f ca="1">IFERROR(AVERAGE(OFFSET('DATOS REVISADOS'!$D$5,(((ROW()-9)*6)+6)+18,0,6,1)),"-")</f>
        <v>-</v>
      </c>
      <c r="E698" s="71" t="str">
        <f ca="1">IFERROR(AVERAGE(OFFSET('DATOS REVISADOS'!$E$5,(((ROW()-9)*6)+6)+18,0,6,1)),"-")</f>
        <v>-</v>
      </c>
      <c r="F698" s="62"/>
      <c r="G698" s="62"/>
      <c r="H698" s="71" t="str">
        <f ca="1">IFERROR(AVERAGE(OFFSET('DATOS REVISADOS'!$F$5,(((ROW()-9)*6)+6)+18,0,6,1)),"-")</f>
        <v>-</v>
      </c>
      <c r="I698" s="71" t="str">
        <f ca="1">IFERROR(AVERAGE(OFFSET('DATOS REVISADOS'!$G$5,(((ROW()-9)*6)+6)+18,0,6,1)),"-")</f>
        <v>-</v>
      </c>
      <c r="J698" s="71" t="e">
        <f t="shared" ca="1" si="20"/>
        <v>#VALUE!</v>
      </c>
    </row>
    <row r="699" spans="1:10" x14ac:dyDescent="0.25">
      <c r="A699" s="69"/>
      <c r="B699" s="70">
        <f t="shared" si="21"/>
        <v>28.916666666667318</v>
      </c>
      <c r="C699" s="71" t="str">
        <f ca="1">IFERROR(AVERAGE(OFFSET('DATOS REVISADOS'!$C$5,(((ROW()-9)*6)+6)+18,0,6,1)),"-")</f>
        <v>-</v>
      </c>
      <c r="D699" s="71" t="str">
        <f ca="1">IFERROR(AVERAGE(OFFSET('DATOS REVISADOS'!$D$5,(((ROW()-9)*6)+6)+18,0,6,1)),"-")</f>
        <v>-</v>
      </c>
      <c r="E699" s="71" t="str">
        <f ca="1">IFERROR(AVERAGE(OFFSET('DATOS REVISADOS'!$E$5,(((ROW()-9)*6)+6)+18,0,6,1)),"-")</f>
        <v>-</v>
      </c>
      <c r="F699" s="62"/>
      <c r="G699" s="62"/>
      <c r="H699" s="71" t="str">
        <f ca="1">IFERROR(AVERAGE(OFFSET('DATOS REVISADOS'!$F$5,(((ROW()-9)*6)+6)+18,0,6,1)),"-")</f>
        <v>-</v>
      </c>
      <c r="I699" s="71" t="str">
        <f ca="1">IFERROR(AVERAGE(OFFSET('DATOS REVISADOS'!$G$5,(((ROW()-9)*6)+6)+18,0,6,1)),"-")</f>
        <v>-</v>
      </c>
      <c r="J699" s="71" t="e">
        <f t="shared" ca="1" si="20"/>
        <v>#VALUE!</v>
      </c>
    </row>
    <row r="700" spans="1:10" x14ac:dyDescent="0.25">
      <c r="A700" s="69"/>
      <c r="B700" s="70">
        <f t="shared" si="21"/>
        <v>28.958333333333986</v>
      </c>
      <c r="C700" s="71" t="str">
        <f ca="1">IFERROR(AVERAGE(OFFSET('DATOS REVISADOS'!$C$5,(((ROW()-9)*6)+6)+18,0,6,1)),"-")</f>
        <v>-</v>
      </c>
      <c r="D700" s="71" t="str">
        <f ca="1">IFERROR(AVERAGE(OFFSET('DATOS REVISADOS'!$D$5,(((ROW()-9)*6)+6)+18,0,6,1)),"-")</f>
        <v>-</v>
      </c>
      <c r="E700" s="71" t="str">
        <f ca="1">IFERROR(AVERAGE(OFFSET('DATOS REVISADOS'!$E$5,(((ROW()-9)*6)+6)+18,0,6,1)),"-")</f>
        <v>-</v>
      </c>
      <c r="F700" s="62"/>
      <c r="G700" s="62"/>
      <c r="H700" s="71" t="str">
        <f ca="1">IFERROR(AVERAGE(OFFSET('DATOS REVISADOS'!$F$5,(((ROW()-9)*6)+6)+18,0,6,1)),"-")</f>
        <v>-</v>
      </c>
      <c r="I700" s="71" t="str">
        <f ca="1">IFERROR(AVERAGE(OFFSET('DATOS REVISADOS'!$G$5,(((ROW()-9)*6)+6)+18,0,6,1)),"-")</f>
        <v>-</v>
      </c>
      <c r="J700" s="71" t="e">
        <f t="shared" ca="1" si="20"/>
        <v>#VALUE!</v>
      </c>
    </row>
    <row r="701" spans="1:10" x14ac:dyDescent="0.25">
      <c r="A701" s="69"/>
      <c r="B701" s="70">
        <f t="shared" si="21"/>
        <v>29.000000000000654</v>
      </c>
      <c r="C701" s="71" t="str">
        <f ca="1">IFERROR(AVERAGE(OFFSET('DATOS REVISADOS'!$C$5,(((ROW()-9)*6)+6)+18,0,6,1)),"-")</f>
        <v>-</v>
      </c>
      <c r="D701" s="71" t="str">
        <f ca="1">IFERROR(AVERAGE(OFFSET('DATOS REVISADOS'!$D$5,(((ROW()-9)*6)+6)+18,0,6,1)),"-")</f>
        <v>-</v>
      </c>
      <c r="E701" s="71" t="str">
        <f ca="1">IFERROR(AVERAGE(OFFSET('DATOS REVISADOS'!$E$5,(((ROW()-9)*6)+6)+18,0,6,1)),"-")</f>
        <v>-</v>
      </c>
      <c r="F701" s="62"/>
      <c r="G701" s="62"/>
      <c r="H701" s="71" t="str">
        <f ca="1">IFERROR(AVERAGE(OFFSET('DATOS REVISADOS'!$F$5,(((ROW()-9)*6)+6)+18,0,6,1)),"-")</f>
        <v>-</v>
      </c>
      <c r="I701" s="71" t="str">
        <f ca="1">IFERROR(AVERAGE(OFFSET('DATOS REVISADOS'!$G$5,(((ROW()-9)*6)+6)+18,0,6,1)),"-")</f>
        <v>-</v>
      </c>
      <c r="J701" s="71" t="e">
        <f t="shared" ca="1" si="20"/>
        <v>#VALUE!</v>
      </c>
    </row>
    <row r="702" spans="1:10" x14ac:dyDescent="0.25">
      <c r="A702" s="69"/>
      <c r="B702" s="70">
        <f t="shared" si="21"/>
        <v>29.041666666667322</v>
      </c>
      <c r="C702" s="71" t="str">
        <f ca="1">IFERROR(AVERAGE(OFFSET('DATOS REVISADOS'!$C$5,(((ROW()-9)*6)+6)+18,0,6,1)),"-")</f>
        <v>-</v>
      </c>
      <c r="D702" s="71" t="str">
        <f ca="1">IFERROR(AVERAGE(OFFSET('DATOS REVISADOS'!$D$5,(((ROW()-9)*6)+6)+18,0,6,1)),"-")</f>
        <v>-</v>
      </c>
      <c r="E702" s="71" t="str">
        <f ca="1">IFERROR(AVERAGE(OFFSET('DATOS REVISADOS'!$E$5,(((ROW()-9)*6)+6)+18,0,6,1)),"-")</f>
        <v>-</v>
      </c>
      <c r="F702" s="62"/>
      <c r="G702" s="62"/>
      <c r="H702" s="71" t="str">
        <f ca="1">IFERROR(AVERAGE(OFFSET('DATOS REVISADOS'!$F$5,(((ROW()-9)*6)+6)+18,0,6,1)),"-")</f>
        <v>-</v>
      </c>
      <c r="I702" s="71" t="str">
        <f ca="1">IFERROR(AVERAGE(OFFSET('DATOS REVISADOS'!$G$5,(((ROW()-9)*6)+6)+18,0,6,1)),"-")</f>
        <v>-</v>
      </c>
      <c r="J702" s="71" t="e">
        <f t="shared" ca="1" si="20"/>
        <v>#VALUE!</v>
      </c>
    </row>
    <row r="703" spans="1:10" x14ac:dyDescent="0.25">
      <c r="A703" s="69"/>
      <c r="B703" s="70">
        <f t="shared" si="21"/>
        <v>29.083333333333989</v>
      </c>
      <c r="C703" s="71" t="str">
        <f ca="1">IFERROR(AVERAGE(OFFSET('DATOS REVISADOS'!$C$5,(((ROW()-9)*6)+6)+18,0,6,1)),"-")</f>
        <v>-</v>
      </c>
      <c r="D703" s="71" t="str">
        <f ca="1">IFERROR(AVERAGE(OFFSET('DATOS REVISADOS'!$D$5,(((ROW()-9)*6)+6)+18,0,6,1)),"-")</f>
        <v>-</v>
      </c>
      <c r="E703" s="71" t="str">
        <f ca="1">IFERROR(AVERAGE(OFFSET('DATOS REVISADOS'!$E$5,(((ROW()-9)*6)+6)+18,0,6,1)),"-")</f>
        <v>-</v>
      </c>
      <c r="F703" s="62"/>
      <c r="G703" s="62"/>
      <c r="H703" s="71" t="str">
        <f ca="1">IFERROR(AVERAGE(OFFSET('DATOS REVISADOS'!$F$5,(((ROW()-9)*6)+6)+18,0,6,1)),"-")</f>
        <v>-</v>
      </c>
      <c r="I703" s="71" t="str">
        <f ca="1">IFERROR(AVERAGE(OFFSET('DATOS REVISADOS'!$G$5,(((ROW()-9)*6)+6)+18,0,6,1)),"-")</f>
        <v>-</v>
      </c>
      <c r="J703" s="71" t="e">
        <f t="shared" ca="1" si="20"/>
        <v>#VALUE!</v>
      </c>
    </row>
    <row r="704" spans="1:10" x14ac:dyDescent="0.25">
      <c r="A704" s="69"/>
      <c r="B704" s="70">
        <f t="shared" si="21"/>
        <v>29.125000000000657</v>
      </c>
      <c r="C704" s="71" t="str">
        <f ca="1">IFERROR(AVERAGE(OFFSET('DATOS REVISADOS'!$C$5,(((ROW()-9)*6)+6)+18,0,6,1)),"-")</f>
        <v>-</v>
      </c>
      <c r="D704" s="71" t="str">
        <f ca="1">IFERROR(AVERAGE(OFFSET('DATOS REVISADOS'!$D$5,(((ROW()-9)*6)+6)+18,0,6,1)),"-")</f>
        <v>-</v>
      </c>
      <c r="E704" s="71" t="str">
        <f ca="1">IFERROR(AVERAGE(OFFSET('DATOS REVISADOS'!$E$5,(((ROW()-9)*6)+6)+18,0,6,1)),"-")</f>
        <v>-</v>
      </c>
      <c r="F704" s="62"/>
      <c r="G704" s="62"/>
      <c r="H704" s="71" t="str">
        <f ca="1">IFERROR(AVERAGE(OFFSET('DATOS REVISADOS'!$F$5,(((ROW()-9)*6)+6)+18,0,6,1)),"-")</f>
        <v>-</v>
      </c>
      <c r="I704" s="71" t="str">
        <f ca="1">IFERROR(AVERAGE(OFFSET('DATOS REVISADOS'!$G$5,(((ROW()-9)*6)+6)+18,0,6,1)),"-")</f>
        <v>-</v>
      </c>
      <c r="J704" s="71" t="e">
        <f t="shared" ca="1" si="20"/>
        <v>#VALUE!</v>
      </c>
    </row>
    <row r="705" spans="1:10" x14ac:dyDescent="0.25">
      <c r="A705" s="69"/>
      <c r="B705" s="70">
        <f t="shared" si="21"/>
        <v>29.166666666667325</v>
      </c>
      <c r="C705" s="71" t="str">
        <f ca="1">IFERROR(AVERAGE(OFFSET('DATOS REVISADOS'!$C$5,(((ROW()-9)*6)+6)+18,0,6,1)),"-")</f>
        <v>-</v>
      </c>
      <c r="D705" s="71" t="str">
        <f ca="1">IFERROR(AVERAGE(OFFSET('DATOS REVISADOS'!$D$5,(((ROW()-9)*6)+6)+18,0,6,1)),"-")</f>
        <v>-</v>
      </c>
      <c r="E705" s="71" t="str">
        <f ca="1">IFERROR(AVERAGE(OFFSET('DATOS REVISADOS'!$E$5,(((ROW()-9)*6)+6)+18,0,6,1)),"-")</f>
        <v>-</v>
      </c>
      <c r="F705" s="62"/>
      <c r="G705" s="62"/>
      <c r="H705" s="71" t="str">
        <f ca="1">IFERROR(AVERAGE(OFFSET('DATOS REVISADOS'!$F$5,(((ROW()-9)*6)+6)+18,0,6,1)),"-")</f>
        <v>-</v>
      </c>
      <c r="I705" s="71" t="str">
        <f ca="1">IFERROR(AVERAGE(OFFSET('DATOS REVISADOS'!$G$5,(((ROW()-9)*6)+6)+18,0,6,1)),"-")</f>
        <v>-</v>
      </c>
      <c r="J705" s="71" t="e">
        <f t="shared" ca="1" si="20"/>
        <v>#VALUE!</v>
      </c>
    </row>
    <row r="706" spans="1:10" x14ac:dyDescent="0.25">
      <c r="A706" s="69"/>
      <c r="B706" s="70">
        <f t="shared" si="21"/>
        <v>29.208333333333993</v>
      </c>
      <c r="C706" s="71" t="str">
        <f ca="1">IFERROR(AVERAGE(OFFSET('DATOS REVISADOS'!$C$5,(((ROW()-9)*6)+6)+18,0,6,1)),"-")</f>
        <v>-</v>
      </c>
      <c r="D706" s="71" t="str">
        <f ca="1">IFERROR(AVERAGE(OFFSET('DATOS REVISADOS'!$D$5,(((ROW()-9)*6)+6)+18,0,6,1)),"-")</f>
        <v>-</v>
      </c>
      <c r="E706" s="71" t="str">
        <f ca="1">IFERROR(AVERAGE(OFFSET('DATOS REVISADOS'!$E$5,(((ROW()-9)*6)+6)+18,0,6,1)),"-")</f>
        <v>-</v>
      </c>
      <c r="F706" s="62"/>
      <c r="G706" s="62"/>
      <c r="H706" s="71" t="str">
        <f ca="1">IFERROR(AVERAGE(OFFSET('DATOS REVISADOS'!$F$5,(((ROW()-9)*6)+6)+18,0,6,1)),"-")</f>
        <v>-</v>
      </c>
      <c r="I706" s="71" t="str">
        <f ca="1">IFERROR(AVERAGE(OFFSET('DATOS REVISADOS'!$G$5,(((ROW()-9)*6)+6)+18,0,6,1)),"-")</f>
        <v>-</v>
      </c>
      <c r="J706" s="71" t="e">
        <f t="shared" ca="1" si="20"/>
        <v>#VALUE!</v>
      </c>
    </row>
    <row r="707" spans="1:10" x14ac:dyDescent="0.25">
      <c r="A707" s="69"/>
      <c r="B707" s="70">
        <f t="shared" si="21"/>
        <v>29.250000000000661</v>
      </c>
      <c r="C707" s="71" t="str">
        <f ca="1">IFERROR(AVERAGE(OFFSET('DATOS REVISADOS'!$C$5,(((ROW()-9)*6)+6)+18,0,6,1)),"-")</f>
        <v>-</v>
      </c>
      <c r="D707" s="71" t="str">
        <f ca="1">IFERROR(AVERAGE(OFFSET('DATOS REVISADOS'!$D$5,(((ROW()-9)*6)+6)+18,0,6,1)),"-")</f>
        <v>-</v>
      </c>
      <c r="E707" s="71" t="str">
        <f ca="1">IFERROR(AVERAGE(OFFSET('DATOS REVISADOS'!$E$5,(((ROW()-9)*6)+6)+18,0,6,1)),"-")</f>
        <v>-</v>
      </c>
      <c r="F707" s="62"/>
      <c r="G707" s="62"/>
      <c r="H707" s="71" t="str">
        <f ca="1">IFERROR(AVERAGE(OFFSET('DATOS REVISADOS'!$F$5,(((ROW()-9)*6)+6)+18,0,6,1)),"-")</f>
        <v>-</v>
      </c>
      <c r="I707" s="71" t="str">
        <f ca="1">IFERROR(AVERAGE(OFFSET('DATOS REVISADOS'!$G$5,(((ROW()-9)*6)+6)+18,0,6,1)),"-")</f>
        <v>-</v>
      </c>
      <c r="J707" s="71" t="e">
        <f t="shared" ca="1" si="20"/>
        <v>#VALUE!</v>
      </c>
    </row>
    <row r="708" spans="1:10" x14ac:dyDescent="0.25">
      <c r="A708" s="69"/>
      <c r="B708" s="70">
        <f t="shared" si="21"/>
        <v>29.291666666667329</v>
      </c>
      <c r="C708" s="71" t="str">
        <f ca="1">IFERROR(AVERAGE(OFFSET('DATOS REVISADOS'!$C$5,(((ROW()-9)*6)+6)+18,0,6,1)),"-")</f>
        <v>-</v>
      </c>
      <c r="D708" s="71" t="str">
        <f ca="1">IFERROR(AVERAGE(OFFSET('DATOS REVISADOS'!$D$5,(((ROW()-9)*6)+6)+18,0,6,1)),"-")</f>
        <v>-</v>
      </c>
      <c r="E708" s="71" t="str">
        <f ca="1">IFERROR(AVERAGE(OFFSET('DATOS REVISADOS'!$E$5,(((ROW()-9)*6)+6)+18,0,6,1)),"-")</f>
        <v>-</v>
      </c>
      <c r="F708" s="62"/>
      <c r="G708" s="62"/>
      <c r="H708" s="71" t="str">
        <f ca="1">IFERROR(AVERAGE(OFFSET('DATOS REVISADOS'!$F$5,(((ROW()-9)*6)+6)+18,0,6,1)),"-")</f>
        <v>-</v>
      </c>
      <c r="I708" s="71" t="str">
        <f ca="1">IFERROR(AVERAGE(OFFSET('DATOS REVISADOS'!$G$5,(((ROW()-9)*6)+6)+18,0,6,1)),"-")</f>
        <v>-</v>
      </c>
      <c r="J708" s="71" t="e">
        <f t="shared" ca="1" si="20"/>
        <v>#VALUE!</v>
      </c>
    </row>
    <row r="709" spans="1:10" x14ac:dyDescent="0.25">
      <c r="A709" s="69"/>
      <c r="B709" s="70">
        <f t="shared" si="21"/>
        <v>29.333333333333997</v>
      </c>
      <c r="C709" s="71" t="str">
        <f ca="1">IFERROR(AVERAGE(OFFSET('DATOS REVISADOS'!$C$5,(((ROW()-9)*6)+6)+18,0,6,1)),"-")</f>
        <v>-</v>
      </c>
      <c r="D709" s="71" t="str">
        <f ca="1">IFERROR(AVERAGE(OFFSET('DATOS REVISADOS'!$D$5,(((ROW()-9)*6)+6)+18,0,6,1)),"-")</f>
        <v>-</v>
      </c>
      <c r="E709" s="71" t="str">
        <f ca="1">IFERROR(AVERAGE(OFFSET('DATOS REVISADOS'!$E$5,(((ROW()-9)*6)+6)+18,0,6,1)),"-")</f>
        <v>-</v>
      </c>
      <c r="F709" s="62"/>
      <c r="G709" s="62"/>
      <c r="H709" s="71" t="str">
        <f ca="1">IFERROR(AVERAGE(OFFSET('DATOS REVISADOS'!$F$5,(((ROW()-9)*6)+6)+18,0,6,1)),"-")</f>
        <v>-</v>
      </c>
      <c r="I709" s="71" t="str">
        <f ca="1">IFERROR(AVERAGE(OFFSET('DATOS REVISADOS'!$G$5,(((ROW()-9)*6)+6)+18,0,6,1)),"-")</f>
        <v>-</v>
      </c>
      <c r="J709" s="71" t="e">
        <f t="shared" ca="1" si="20"/>
        <v>#VALUE!</v>
      </c>
    </row>
    <row r="710" spans="1:10" x14ac:dyDescent="0.25">
      <c r="A710" s="69"/>
      <c r="B710" s="70">
        <f t="shared" si="21"/>
        <v>29.375000000000664</v>
      </c>
      <c r="C710" s="71" t="str">
        <f ca="1">IFERROR(AVERAGE(OFFSET('DATOS REVISADOS'!$C$5,(((ROW()-9)*6)+6)+18,0,6,1)),"-")</f>
        <v>-</v>
      </c>
      <c r="D710" s="71" t="str">
        <f ca="1">IFERROR(AVERAGE(OFFSET('DATOS REVISADOS'!$D$5,(((ROW()-9)*6)+6)+18,0,6,1)),"-")</f>
        <v>-</v>
      </c>
      <c r="E710" s="71" t="str">
        <f ca="1">IFERROR(AVERAGE(OFFSET('DATOS REVISADOS'!$E$5,(((ROW()-9)*6)+6)+18,0,6,1)),"-")</f>
        <v>-</v>
      </c>
      <c r="F710" s="62"/>
      <c r="G710" s="62"/>
      <c r="H710" s="71" t="str">
        <f ca="1">IFERROR(AVERAGE(OFFSET('DATOS REVISADOS'!$F$5,(((ROW()-9)*6)+6)+18,0,6,1)),"-")</f>
        <v>-</v>
      </c>
      <c r="I710" s="71" t="str">
        <f ca="1">IFERROR(AVERAGE(OFFSET('DATOS REVISADOS'!$G$5,(((ROW()-9)*6)+6)+18,0,6,1)),"-")</f>
        <v>-</v>
      </c>
      <c r="J710" s="71" t="e">
        <f t="shared" ref="J710:J724" ca="1" si="22">+H710+I710</f>
        <v>#VALUE!</v>
      </c>
    </row>
    <row r="711" spans="1:10" x14ac:dyDescent="0.25">
      <c r="A711" s="69"/>
      <c r="B711" s="70">
        <f t="shared" si="21"/>
        <v>29.416666666667332</v>
      </c>
      <c r="C711" s="71" t="str">
        <f ca="1">IFERROR(AVERAGE(OFFSET('DATOS REVISADOS'!$C$5,(((ROW()-9)*6)+6)+18,0,6,1)),"-")</f>
        <v>-</v>
      </c>
      <c r="D711" s="71" t="str">
        <f ca="1">IFERROR(AVERAGE(OFFSET('DATOS REVISADOS'!$D$5,(((ROW()-9)*6)+6)+18,0,6,1)),"-")</f>
        <v>-</v>
      </c>
      <c r="E711" s="71" t="str">
        <f ca="1">IFERROR(AVERAGE(OFFSET('DATOS REVISADOS'!$E$5,(((ROW()-9)*6)+6)+18,0,6,1)),"-")</f>
        <v>-</v>
      </c>
      <c r="F711" s="62"/>
      <c r="G711" s="62"/>
      <c r="H711" s="71" t="str">
        <f ca="1">IFERROR(AVERAGE(OFFSET('DATOS REVISADOS'!$F$5,(((ROW()-9)*6)+6)+18,0,6,1)),"-")</f>
        <v>-</v>
      </c>
      <c r="I711" s="71" t="str">
        <f ca="1">IFERROR(AVERAGE(OFFSET('DATOS REVISADOS'!$G$5,(((ROW()-9)*6)+6)+18,0,6,1)),"-")</f>
        <v>-</v>
      </c>
      <c r="J711" s="71" t="e">
        <f t="shared" ca="1" si="22"/>
        <v>#VALUE!</v>
      </c>
    </row>
    <row r="712" spans="1:10" x14ac:dyDescent="0.25">
      <c r="A712" s="69"/>
      <c r="B712" s="70">
        <f t="shared" ref="B712:B772" si="23">+$B$6+B711</f>
        <v>29.458333333334</v>
      </c>
      <c r="C712" s="71" t="str">
        <f ca="1">IFERROR(AVERAGE(OFFSET('DATOS REVISADOS'!$C$5,(((ROW()-9)*6)+6)+18,0,6,1)),"-")</f>
        <v>-</v>
      </c>
      <c r="D712" s="71" t="str">
        <f ca="1">IFERROR(AVERAGE(OFFSET('DATOS REVISADOS'!$D$5,(((ROW()-9)*6)+6)+18,0,6,1)),"-")</f>
        <v>-</v>
      </c>
      <c r="E712" s="71" t="str">
        <f ca="1">IFERROR(AVERAGE(OFFSET('DATOS REVISADOS'!$E$5,(((ROW()-9)*6)+6)+18,0,6,1)),"-")</f>
        <v>-</v>
      </c>
      <c r="F712" s="62"/>
      <c r="G712" s="62"/>
      <c r="H712" s="71" t="str">
        <f ca="1">IFERROR(AVERAGE(OFFSET('DATOS REVISADOS'!$F$5,(((ROW()-9)*6)+6)+18,0,6,1)),"-")</f>
        <v>-</v>
      </c>
      <c r="I712" s="71" t="str">
        <f ca="1">IFERROR(AVERAGE(OFFSET('DATOS REVISADOS'!$G$5,(((ROW()-9)*6)+6)+18,0,6,1)),"-")</f>
        <v>-</v>
      </c>
      <c r="J712" s="71" t="e">
        <f t="shared" ca="1" si="22"/>
        <v>#VALUE!</v>
      </c>
    </row>
    <row r="713" spans="1:10" x14ac:dyDescent="0.25">
      <c r="A713" s="69"/>
      <c r="B713" s="70">
        <f t="shared" si="23"/>
        <v>29.500000000000668</v>
      </c>
      <c r="C713" s="71" t="str">
        <f ca="1">IFERROR(AVERAGE(OFFSET('DATOS REVISADOS'!$C$5,(((ROW()-9)*6)+6)+18,0,6,1)),"-")</f>
        <v>-</v>
      </c>
      <c r="D713" s="71" t="str">
        <f ca="1">IFERROR(AVERAGE(OFFSET('DATOS REVISADOS'!$D$5,(((ROW()-9)*6)+6)+18,0,6,1)),"-")</f>
        <v>-</v>
      </c>
      <c r="E713" s="71" t="str">
        <f ca="1">IFERROR(AVERAGE(OFFSET('DATOS REVISADOS'!$E$5,(((ROW()-9)*6)+6)+18,0,6,1)),"-")</f>
        <v>-</v>
      </c>
      <c r="F713" s="62"/>
      <c r="G713" s="62"/>
      <c r="H713" s="71" t="str">
        <f ca="1">IFERROR(AVERAGE(OFFSET('DATOS REVISADOS'!$F$5,(((ROW()-9)*6)+6)+18,0,6,1)),"-")</f>
        <v>-</v>
      </c>
      <c r="I713" s="71" t="str">
        <f ca="1">IFERROR(AVERAGE(OFFSET('DATOS REVISADOS'!$G$5,(((ROW()-9)*6)+6)+18,0,6,1)),"-")</f>
        <v>-</v>
      </c>
      <c r="J713" s="71" t="e">
        <f t="shared" ca="1" si="22"/>
        <v>#VALUE!</v>
      </c>
    </row>
    <row r="714" spans="1:10" x14ac:dyDescent="0.25">
      <c r="A714" s="69"/>
      <c r="B714" s="70">
        <f t="shared" si="23"/>
        <v>29.541666666667336</v>
      </c>
      <c r="C714" s="71" t="str">
        <f ca="1">IFERROR(AVERAGE(OFFSET('DATOS REVISADOS'!$C$5,(((ROW()-9)*6)+6)+18,0,6,1)),"-")</f>
        <v>-</v>
      </c>
      <c r="D714" s="71" t="str">
        <f ca="1">IFERROR(AVERAGE(OFFSET('DATOS REVISADOS'!$D$5,(((ROW()-9)*6)+6)+18,0,6,1)),"-")</f>
        <v>-</v>
      </c>
      <c r="E714" s="71" t="str">
        <f ca="1">IFERROR(AVERAGE(OFFSET('DATOS REVISADOS'!$E$5,(((ROW()-9)*6)+6)+18,0,6,1)),"-")</f>
        <v>-</v>
      </c>
      <c r="F714" s="62"/>
      <c r="G714" s="62"/>
      <c r="H714" s="71" t="str">
        <f ca="1">IFERROR(AVERAGE(OFFSET('DATOS REVISADOS'!$F$5,(((ROW()-9)*6)+6)+18,0,6,1)),"-")</f>
        <v>-</v>
      </c>
      <c r="I714" s="71" t="str">
        <f ca="1">IFERROR(AVERAGE(OFFSET('DATOS REVISADOS'!$G$5,(((ROW()-9)*6)+6)+18,0,6,1)),"-")</f>
        <v>-</v>
      </c>
      <c r="J714" s="71" t="e">
        <f t="shared" ca="1" si="22"/>
        <v>#VALUE!</v>
      </c>
    </row>
    <row r="715" spans="1:10" x14ac:dyDescent="0.25">
      <c r="A715" s="69"/>
      <c r="B715" s="70">
        <f t="shared" si="23"/>
        <v>29.583333333334004</v>
      </c>
      <c r="C715" s="71" t="str">
        <f ca="1">IFERROR(AVERAGE(OFFSET('DATOS REVISADOS'!$C$5,(((ROW()-9)*6)+6)+18,0,6,1)),"-")</f>
        <v>-</v>
      </c>
      <c r="D715" s="71" t="str">
        <f ca="1">IFERROR(AVERAGE(OFFSET('DATOS REVISADOS'!$D$5,(((ROW()-9)*6)+6)+18,0,6,1)),"-")</f>
        <v>-</v>
      </c>
      <c r="E715" s="71" t="str">
        <f ca="1">IFERROR(AVERAGE(OFFSET('DATOS REVISADOS'!$E$5,(((ROW()-9)*6)+6)+18,0,6,1)),"-")</f>
        <v>-</v>
      </c>
      <c r="F715" s="62"/>
      <c r="G715" s="62"/>
      <c r="H715" s="71" t="str">
        <f ca="1">IFERROR(AVERAGE(OFFSET('DATOS REVISADOS'!$F$5,(((ROW()-9)*6)+6)+18,0,6,1)),"-")</f>
        <v>-</v>
      </c>
      <c r="I715" s="71" t="str">
        <f ca="1">IFERROR(AVERAGE(OFFSET('DATOS REVISADOS'!$G$5,(((ROW()-9)*6)+6)+18,0,6,1)),"-")</f>
        <v>-</v>
      </c>
      <c r="J715" s="71" t="e">
        <f t="shared" ca="1" si="22"/>
        <v>#VALUE!</v>
      </c>
    </row>
    <row r="716" spans="1:10" x14ac:dyDescent="0.25">
      <c r="A716" s="69"/>
      <c r="B716" s="70">
        <f t="shared" si="23"/>
        <v>29.625000000000671</v>
      </c>
      <c r="C716" s="71" t="str">
        <f ca="1">IFERROR(AVERAGE(OFFSET('DATOS REVISADOS'!$C$5,(((ROW()-9)*6)+6)+18,0,6,1)),"-")</f>
        <v>-</v>
      </c>
      <c r="D716" s="71" t="str">
        <f ca="1">IFERROR(AVERAGE(OFFSET('DATOS REVISADOS'!$D$5,(((ROW()-9)*6)+6)+18,0,6,1)),"-")</f>
        <v>-</v>
      </c>
      <c r="E716" s="71" t="str">
        <f ca="1">IFERROR(AVERAGE(OFFSET('DATOS REVISADOS'!$E$5,(((ROW()-9)*6)+6)+18,0,6,1)),"-")</f>
        <v>-</v>
      </c>
      <c r="F716" s="62"/>
      <c r="G716" s="62"/>
      <c r="H716" s="71" t="str">
        <f ca="1">IFERROR(AVERAGE(OFFSET('DATOS REVISADOS'!$F$5,(((ROW()-9)*6)+6)+18,0,6,1)),"-")</f>
        <v>-</v>
      </c>
      <c r="I716" s="71" t="str">
        <f ca="1">IFERROR(AVERAGE(OFFSET('DATOS REVISADOS'!$G$5,(((ROW()-9)*6)+6)+18,0,6,1)),"-")</f>
        <v>-</v>
      </c>
      <c r="J716" s="71" t="e">
        <f t="shared" ca="1" si="22"/>
        <v>#VALUE!</v>
      </c>
    </row>
    <row r="717" spans="1:10" x14ac:dyDescent="0.25">
      <c r="A717" s="69"/>
      <c r="B717" s="70">
        <f t="shared" si="23"/>
        <v>29.666666666667339</v>
      </c>
      <c r="C717" s="71" t="str">
        <f ca="1">IFERROR(AVERAGE(OFFSET('DATOS REVISADOS'!$C$5,(((ROW()-9)*6)+6)+18,0,6,1)),"-")</f>
        <v>-</v>
      </c>
      <c r="D717" s="71" t="str">
        <f ca="1">IFERROR(AVERAGE(OFFSET('DATOS REVISADOS'!$D$5,(((ROW()-9)*6)+6)+18,0,6,1)),"-")</f>
        <v>-</v>
      </c>
      <c r="E717" s="71" t="str">
        <f ca="1">IFERROR(AVERAGE(OFFSET('DATOS REVISADOS'!$E$5,(((ROW()-9)*6)+6)+18,0,6,1)),"-")</f>
        <v>-</v>
      </c>
      <c r="F717" s="62"/>
      <c r="G717" s="62"/>
      <c r="H717" s="71" t="str">
        <f ca="1">IFERROR(AVERAGE(OFFSET('DATOS REVISADOS'!$F$5,(((ROW()-9)*6)+6)+18,0,6,1)),"-")</f>
        <v>-</v>
      </c>
      <c r="I717" s="71" t="str">
        <f ca="1">IFERROR(AVERAGE(OFFSET('DATOS REVISADOS'!$G$5,(((ROW()-9)*6)+6)+18,0,6,1)),"-")</f>
        <v>-</v>
      </c>
      <c r="J717" s="71" t="e">
        <f t="shared" ca="1" si="22"/>
        <v>#VALUE!</v>
      </c>
    </row>
    <row r="718" spans="1:10" x14ac:dyDescent="0.25">
      <c r="A718" s="69"/>
      <c r="B718" s="70">
        <f t="shared" si="23"/>
        <v>29.708333333334007</v>
      </c>
      <c r="C718" s="71" t="str">
        <f ca="1">IFERROR(AVERAGE(OFFSET('DATOS REVISADOS'!$C$5,(((ROW()-9)*6)+6)+18,0,6,1)),"-")</f>
        <v>-</v>
      </c>
      <c r="D718" s="71" t="str">
        <f ca="1">IFERROR(AVERAGE(OFFSET('DATOS REVISADOS'!$D$5,(((ROW()-9)*6)+6)+18,0,6,1)),"-")</f>
        <v>-</v>
      </c>
      <c r="E718" s="71" t="str">
        <f ca="1">IFERROR(AVERAGE(OFFSET('DATOS REVISADOS'!$E$5,(((ROW()-9)*6)+6)+18,0,6,1)),"-")</f>
        <v>-</v>
      </c>
      <c r="F718" s="62"/>
      <c r="G718" s="62"/>
      <c r="H718" s="71" t="str">
        <f ca="1">IFERROR(AVERAGE(OFFSET('DATOS REVISADOS'!$F$5,(((ROW()-9)*6)+6)+18,0,6,1)),"-")</f>
        <v>-</v>
      </c>
      <c r="I718" s="71" t="str">
        <f ca="1">IFERROR(AVERAGE(OFFSET('DATOS REVISADOS'!$G$5,(((ROW()-9)*6)+6)+18,0,6,1)),"-")</f>
        <v>-</v>
      </c>
      <c r="J718" s="71" t="e">
        <f t="shared" ca="1" si="22"/>
        <v>#VALUE!</v>
      </c>
    </row>
    <row r="719" spans="1:10" x14ac:dyDescent="0.25">
      <c r="A719" s="69"/>
      <c r="B719" s="70">
        <f t="shared" si="23"/>
        <v>29.750000000000675</v>
      </c>
      <c r="C719" s="71" t="str">
        <f ca="1">IFERROR(AVERAGE(OFFSET('DATOS REVISADOS'!$C$5,(((ROW()-9)*6)+6)+18,0,6,1)),"-")</f>
        <v>-</v>
      </c>
      <c r="D719" s="71" t="str">
        <f ca="1">IFERROR(AVERAGE(OFFSET('DATOS REVISADOS'!$D$5,(((ROW()-9)*6)+6)+18,0,6,1)),"-")</f>
        <v>-</v>
      </c>
      <c r="E719" s="71" t="str">
        <f ca="1">IFERROR(AVERAGE(OFFSET('DATOS REVISADOS'!$E$5,(((ROW()-9)*6)+6)+18,0,6,1)),"-")</f>
        <v>-</v>
      </c>
      <c r="F719" s="62"/>
      <c r="G719" s="62"/>
      <c r="H719" s="71" t="str">
        <f ca="1">IFERROR(AVERAGE(OFFSET('DATOS REVISADOS'!$F$5,(((ROW()-9)*6)+6)+18,0,6,1)),"-")</f>
        <v>-</v>
      </c>
      <c r="I719" s="71" t="str">
        <f ca="1">IFERROR(AVERAGE(OFFSET('DATOS REVISADOS'!$G$5,(((ROW()-9)*6)+6)+18,0,6,1)),"-")</f>
        <v>-</v>
      </c>
      <c r="J719" s="71" t="e">
        <f t="shared" ca="1" si="22"/>
        <v>#VALUE!</v>
      </c>
    </row>
    <row r="720" spans="1:10" x14ac:dyDescent="0.25">
      <c r="A720" s="69"/>
      <c r="B720" s="70">
        <f t="shared" si="23"/>
        <v>29.791666666667343</v>
      </c>
      <c r="C720" s="71" t="str">
        <f ca="1">IFERROR(AVERAGE(OFFSET('DATOS REVISADOS'!$C$5,(((ROW()-9)*6)+6)+18,0,6,1)),"-")</f>
        <v>-</v>
      </c>
      <c r="D720" s="71" t="str">
        <f ca="1">IFERROR(AVERAGE(OFFSET('DATOS REVISADOS'!$D$5,(((ROW()-9)*6)+6)+18,0,6,1)),"-")</f>
        <v>-</v>
      </c>
      <c r="E720" s="71" t="str">
        <f ca="1">IFERROR(AVERAGE(OFFSET('DATOS REVISADOS'!$E$5,(((ROW()-9)*6)+6)+18,0,6,1)),"-")</f>
        <v>-</v>
      </c>
      <c r="F720" s="62"/>
      <c r="G720" s="62"/>
      <c r="H720" s="71" t="str">
        <f ca="1">IFERROR(AVERAGE(OFFSET('DATOS REVISADOS'!$F$5,(((ROW()-9)*6)+6)+18,0,6,1)),"-")</f>
        <v>-</v>
      </c>
      <c r="I720" s="71" t="str">
        <f ca="1">IFERROR(AVERAGE(OFFSET('DATOS REVISADOS'!$G$5,(((ROW()-9)*6)+6)+18,0,6,1)),"-")</f>
        <v>-</v>
      </c>
      <c r="J720" s="71" t="e">
        <f t="shared" ca="1" si="22"/>
        <v>#VALUE!</v>
      </c>
    </row>
    <row r="721" spans="1:10" x14ac:dyDescent="0.25">
      <c r="A721" s="69"/>
      <c r="B721" s="70">
        <f t="shared" si="23"/>
        <v>29.833333333334011</v>
      </c>
      <c r="C721" s="71" t="str">
        <f ca="1">IFERROR(AVERAGE(OFFSET('DATOS REVISADOS'!$C$5,(((ROW()-9)*6)+6)+18,0,6,1)),"-")</f>
        <v>-</v>
      </c>
      <c r="D721" s="71" t="str">
        <f ca="1">IFERROR(AVERAGE(OFFSET('DATOS REVISADOS'!$D$5,(((ROW()-9)*6)+6)+18,0,6,1)),"-")</f>
        <v>-</v>
      </c>
      <c r="E721" s="71" t="str">
        <f ca="1">IFERROR(AVERAGE(OFFSET('DATOS REVISADOS'!$E$5,(((ROW()-9)*6)+6)+18,0,6,1)),"-")</f>
        <v>-</v>
      </c>
      <c r="F721" s="62"/>
      <c r="G721" s="62"/>
      <c r="H721" s="71" t="str">
        <f ca="1">IFERROR(AVERAGE(OFFSET('DATOS REVISADOS'!$F$5,(((ROW()-9)*6)+6)+18,0,6,1)),"-")</f>
        <v>-</v>
      </c>
      <c r="I721" s="71" t="str">
        <f ca="1">IFERROR(AVERAGE(OFFSET('DATOS REVISADOS'!$G$5,(((ROW()-9)*6)+6)+18,0,6,1)),"-")</f>
        <v>-</v>
      </c>
      <c r="J721" s="71" t="e">
        <f t="shared" ca="1" si="22"/>
        <v>#VALUE!</v>
      </c>
    </row>
    <row r="722" spans="1:10" x14ac:dyDescent="0.25">
      <c r="A722" s="69"/>
      <c r="B722" s="70">
        <f t="shared" si="23"/>
        <v>29.875000000000679</v>
      </c>
      <c r="C722" s="71" t="str">
        <f ca="1">IFERROR(AVERAGE(OFFSET('DATOS REVISADOS'!$C$5,(((ROW()-9)*6)+6)+18,0,6,1)),"-")</f>
        <v>-</v>
      </c>
      <c r="D722" s="71" t="str">
        <f ca="1">IFERROR(AVERAGE(OFFSET('DATOS REVISADOS'!$D$5,(((ROW()-9)*6)+6)+18,0,6,1)),"-")</f>
        <v>-</v>
      </c>
      <c r="E722" s="71" t="str">
        <f ca="1">IFERROR(AVERAGE(OFFSET('DATOS REVISADOS'!$E$5,(((ROW()-9)*6)+6)+18,0,6,1)),"-")</f>
        <v>-</v>
      </c>
      <c r="F722" s="62"/>
      <c r="G722" s="62"/>
      <c r="H722" s="71" t="str">
        <f ca="1">IFERROR(AVERAGE(OFFSET('DATOS REVISADOS'!$F$5,(((ROW()-9)*6)+6)+18,0,6,1)),"-")</f>
        <v>-</v>
      </c>
      <c r="I722" s="71" t="str">
        <f ca="1">IFERROR(AVERAGE(OFFSET('DATOS REVISADOS'!$G$5,(((ROW()-9)*6)+6)+18,0,6,1)),"-")</f>
        <v>-</v>
      </c>
      <c r="J722" s="71" t="e">
        <f t="shared" ca="1" si="22"/>
        <v>#VALUE!</v>
      </c>
    </row>
    <row r="723" spans="1:10" x14ac:dyDescent="0.25">
      <c r="A723" s="69"/>
      <c r="B723" s="70">
        <f t="shared" si="23"/>
        <v>29.916666666667346</v>
      </c>
      <c r="C723" s="71" t="str">
        <f ca="1">IFERROR(AVERAGE(OFFSET('DATOS REVISADOS'!$C$5,(((ROW()-9)*6)+6)+18,0,6,1)),"-")</f>
        <v>-</v>
      </c>
      <c r="D723" s="71" t="str">
        <f ca="1">IFERROR(AVERAGE(OFFSET('DATOS REVISADOS'!$D$5,(((ROW()-9)*6)+6)+18,0,6,1)),"-")</f>
        <v>-</v>
      </c>
      <c r="E723" s="71" t="str">
        <f ca="1">IFERROR(AVERAGE(OFFSET('DATOS REVISADOS'!$E$5,(((ROW()-9)*6)+6)+18,0,6,1)),"-")</f>
        <v>-</v>
      </c>
      <c r="F723" s="62"/>
      <c r="G723" s="62"/>
      <c r="H723" s="71" t="str">
        <f ca="1">IFERROR(AVERAGE(OFFSET('DATOS REVISADOS'!$F$5,(((ROW()-9)*6)+6)+18,0,6,1)),"-")</f>
        <v>-</v>
      </c>
      <c r="I723" s="71" t="str">
        <f ca="1">IFERROR(AVERAGE(OFFSET('DATOS REVISADOS'!$G$5,(((ROW()-9)*6)+6)+18,0,6,1)),"-")</f>
        <v>-</v>
      </c>
      <c r="J723" s="71" t="e">
        <f t="shared" ca="1" si="22"/>
        <v>#VALUE!</v>
      </c>
    </row>
    <row r="724" spans="1:10" x14ac:dyDescent="0.25">
      <c r="A724" s="69"/>
      <c r="B724" s="70">
        <f>+$B$6+B723</f>
        <v>29.958333333334014</v>
      </c>
      <c r="C724" s="71" t="str">
        <f ca="1">IFERROR(AVERAGE(OFFSET('DATOS REVISADOS'!$C$5,(((ROW()-9)*6)+6)+18,0,6,1)),"-")</f>
        <v>-</v>
      </c>
      <c r="D724" s="71" t="str">
        <f ca="1">IFERROR(AVERAGE(OFFSET('DATOS REVISADOS'!$D$5,(((ROW()-9)*6)+6)+18,0,6,1)),"-")</f>
        <v>-</v>
      </c>
      <c r="E724" s="71" t="str">
        <f ca="1">IFERROR(AVERAGE(OFFSET('DATOS REVISADOS'!$E$5,(((ROW()-9)*6)+6)+18,0,6,1)),"-")</f>
        <v>-</v>
      </c>
      <c r="F724" s="62"/>
      <c r="G724" s="62"/>
      <c r="H724" s="71" t="str">
        <f ca="1">IFERROR(AVERAGE(OFFSET('DATOS REVISADOS'!$F$5,(((ROW()-9)*6)+6)+18,0,6,1)),"-")</f>
        <v>-</v>
      </c>
      <c r="I724" s="71" t="str">
        <f ca="1">IFERROR(AVERAGE(OFFSET('DATOS REVISADOS'!$G$5,(((ROW()-9)*6)+6)+18,0,6,1)),"-")</f>
        <v>-</v>
      </c>
      <c r="J724" s="71" t="e">
        <f t="shared" ca="1" si="22"/>
        <v>#VALUE!</v>
      </c>
    </row>
    <row r="725" spans="1:10" x14ac:dyDescent="0.25">
      <c r="A725" s="69"/>
      <c r="B725" s="70">
        <f t="shared" si="23"/>
        <v>30.000000000000682</v>
      </c>
      <c r="C725" s="71" t="str">
        <f ca="1">IFERROR(AVERAGE(OFFSET('DATOS REVISADOS'!$C$5,(((ROW()-9)*6)+6)+18,0,6,1)),"-")</f>
        <v>-</v>
      </c>
      <c r="D725" s="71" t="str">
        <f ca="1">IFERROR(AVERAGE(OFFSET('DATOS REVISADOS'!$D$5,(((ROW()-9)*6)+6)+18,0,6,1)),"-")</f>
        <v>-</v>
      </c>
      <c r="E725" s="71" t="str">
        <f ca="1">IFERROR(AVERAGE(OFFSET('DATOS REVISADOS'!$E$5,(((ROW()-9)*6)+6)+18,0,6,1)),"-")</f>
        <v>-</v>
      </c>
      <c r="F725" s="62"/>
      <c r="G725" s="62"/>
      <c r="H725" s="71" t="str">
        <f ca="1">IFERROR(AVERAGE(OFFSET('DATOS REVISADOS'!$F$5,(((ROW()-9)*6)+6)+18,0,6,1)),"-")</f>
        <v>-</v>
      </c>
      <c r="I725" s="71" t="str">
        <f ca="1">IFERROR(AVERAGE(OFFSET('DATOS REVISADOS'!$G$5,(((ROW()-9)*6)+6)+18,0,6,1)),"-")</f>
        <v>-</v>
      </c>
      <c r="J725" s="71" t="e">
        <f t="shared" ref="J725:J772" ca="1" si="24">+H725+I725</f>
        <v>#VALUE!</v>
      </c>
    </row>
    <row r="726" spans="1:10" x14ac:dyDescent="0.25">
      <c r="A726" s="69"/>
      <c r="B726" s="70">
        <f t="shared" si="23"/>
        <v>30.04166666666735</v>
      </c>
      <c r="C726" s="71" t="str">
        <f ca="1">IFERROR(AVERAGE(OFFSET('DATOS REVISADOS'!$C$5,(((ROW()-9)*6)+6)+18,0,6,1)),"-")</f>
        <v>-</v>
      </c>
      <c r="D726" s="71" t="str">
        <f ca="1">IFERROR(AVERAGE(OFFSET('DATOS REVISADOS'!$D$5,(((ROW()-9)*6)+6)+18,0,6,1)),"-")</f>
        <v>-</v>
      </c>
      <c r="E726" s="71" t="str">
        <f ca="1">IFERROR(AVERAGE(OFFSET('DATOS REVISADOS'!$E$5,(((ROW()-9)*6)+6)+18,0,6,1)),"-")</f>
        <v>-</v>
      </c>
      <c r="F726" s="62"/>
      <c r="G726" s="62"/>
      <c r="H726" s="71" t="str">
        <f ca="1">IFERROR(AVERAGE(OFFSET('DATOS REVISADOS'!$F$5,(((ROW()-9)*6)+6)+18,0,6,1)),"-")</f>
        <v>-</v>
      </c>
      <c r="I726" s="71" t="str">
        <f ca="1">IFERROR(AVERAGE(OFFSET('DATOS REVISADOS'!$G$5,(((ROW()-9)*6)+6)+18,0,6,1)),"-")</f>
        <v>-</v>
      </c>
      <c r="J726" s="71" t="e">
        <f t="shared" ca="1" si="24"/>
        <v>#VALUE!</v>
      </c>
    </row>
    <row r="727" spans="1:10" x14ac:dyDescent="0.25">
      <c r="A727" s="69"/>
      <c r="B727" s="70">
        <f t="shared" si="23"/>
        <v>30.083333333334018</v>
      </c>
      <c r="C727" s="71" t="str">
        <f ca="1">IFERROR(AVERAGE(OFFSET('DATOS REVISADOS'!$C$5,(((ROW()-9)*6)+6)+18,0,6,1)),"-")</f>
        <v>-</v>
      </c>
      <c r="D727" s="71" t="str">
        <f ca="1">IFERROR(AVERAGE(OFFSET('DATOS REVISADOS'!$D$5,(((ROW()-9)*6)+6)+18,0,6,1)),"-")</f>
        <v>-</v>
      </c>
      <c r="E727" s="71" t="str">
        <f ca="1">IFERROR(AVERAGE(OFFSET('DATOS REVISADOS'!$E$5,(((ROW()-9)*6)+6)+18,0,6,1)),"-")</f>
        <v>-</v>
      </c>
      <c r="F727" s="62"/>
      <c r="G727" s="62"/>
      <c r="H727" s="71" t="str">
        <f ca="1">IFERROR(AVERAGE(OFFSET('DATOS REVISADOS'!$F$5,(((ROW()-9)*6)+6)+18,0,6,1)),"-")</f>
        <v>-</v>
      </c>
      <c r="I727" s="71" t="str">
        <f ca="1">IFERROR(AVERAGE(OFFSET('DATOS REVISADOS'!$G$5,(((ROW()-9)*6)+6)+18,0,6,1)),"-")</f>
        <v>-</v>
      </c>
      <c r="J727" s="71" t="e">
        <f t="shared" ca="1" si="24"/>
        <v>#VALUE!</v>
      </c>
    </row>
    <row r="728" spans="1:10" x14ac:dyDescent="0.25">
      <c r="A728" s="69"/>
      <c r="B728" s="70">
        <f t="shared" si="23"/>
        <v>30.125000000000686</v>
      </c>
      <c r="C728" s="71" t="str">
        <f ca="1">IFERROR(AVERAGE(OFFSET('DATOS REVISADOS'!$C$5,(((ROW()-9)*6)+6)+18,0,6,1)),"-")</f>
        <v>-</v>
      </c>
      <c r="D728" s="71" t="str">
        <f ca="1">IFERROR(AVERAGE(OFFSET('DATOS REVISADOS'!$D$5,(((ROW()-9)*6)+6)+18,0,6,1)),"-")</f>
        <v>-</v>
      </c>
      <c r="E728" s="71" t="str">
        <f ca="1">IFERROR(AVERAGE(OFFSET('DATOS REVISADOS'!$E$5,(((ROW()-9)*6)+6)+18,0,6,1)),"-")</f>
        <v>-</v>
      </c>
      <c r="F728" s="62"/>
      <c r="G728" s="62"/>
      <c r="H728" s="71" t="str">
        <f ca="1">IFERROR(AVERAGE(OFFSET('DATOS REVISADOS'!$F$5,(((ROW()-9)*6)+6)+18,0,6,1)),"-")</f>
        <v>-</v>
      </c>
      <c r="I728" s="71" t="str">
        <f ca="1">IFERROR(AVERAGE(OFFSET('DATOS REVISADOS'!$G$5,(((ROW()-9)*6)+6)+18,0,6,1)),"-")</f>
        <v>-</v>
      </c>
      <c r="J728" s="71" t="e">
        <f t="shared" ca="1" si="24"/>
        <v>#VALUE!</v>
      </c>
    </row>
    <row r="729" spans="1:10" x14ac:dyDescent="0.25">
      <c r="A729" s="69"/>
      <c r="B729" s="70">
        <f t="shared" si="23"/>
        <v>30.166666666667354</v>
      </c>
      <c r="C729" s="71" t="str">
        <f ca="1">IFERROR(AVERAGE(OFFSET('DATOS REVISADOS'!$C$5,(((ROW()-9)*6)+6)+18,0,6,1)),"-")</f>
        <v>-</v>
      </c>
      <c r="D729" s="71" t="str">
        <f ca="1">IFERROR(AVERAGE(OFFSET('DATOS REVISADOS'!$D$5,(((ROW()-9)*6)+6)+18,0,6,1)),"-")</f>
        <v>-</v>
      </c>
      <c r="E729" s="71" t="str">
        <f ca="1">IFERROR(AVERAGE(OFFSET('DATOS REVISADOS'!$E$5,(((ROW()-9)*6)+6)+18,0,6,1)),"-")</f>
        <v>-</v>
      </c>
      <c r="F729" s="62"/>
      <c r="G729" s="62"/>
      <c r="H729" s="71" t="str">
        <f ca="1">IFERROR(AVERAGE(OFFSET('DATOS REVISADOS'!$F$5,(((ROW()-9)*6)+6)+18,0,6,1)),"-")</f>
        <v>-</v>
      </c>
      <c r="I729" s="71" t="str">
        <f ca="1">IFERROR(AVERAGE(OFFSET('DATOS REVISADOS'!$G$5,(((ROW()-9)*6)+6)+18,0,6,1)),"-")</f>
        <v>-</v>
      </c>
      <c r="J729" s="71" t="e">
        <f t="shared" ca="1" si="24"/>
        <v>#VALUE!</v>
      </c>
    </row>
    <row r="730" spans="1:10" x14ac:dyDescent="0.25">
      <c r="A730" s="69"/>
      <c r="B730" s="70">
        <f t="shared" si="23"/>
        <v>30.208333333334021</v>
      </c>
      <c r="C730" s="71" t="str">
        <f ca="1">IFERROR(AVERAGE(OFFSET('DATOS REVISADOS'!$C$5,(((ROW()-9)*6)+6)+18,0,6,1)),"-")</f>
        <v>-</v>
      </c>
      <c r="D730" s="71" t="str">
        <f ca="1">IFERROR(AVERAGE(OFFSET('DATOS REVISADOS'!$D$5,(((ROW()-9)*6)+6)+18,0,6,1)),"-")</f>
        <v>-</v>
      </c>
      <c r="E730" s="71" t="str">
        <f ca="1">IFERROR(AVERAGE(OFFSET('DATOS REVISADOS'!$E$5,(((ROW()-9)*6)+6)+18,0,6,1)),"-")</f>
        <v>-</v>
      </c>
      <c r="F730" s="62"/>
      <c r="G730" s="62"/>
      <c r="H730" s="71" t="str">
        <f ca="1">IFERROR(AVERAGE(OFFSET('DATOS REVISADOS'!$F$5,(((ROW()-9)*6)+6)+18,0,6,1)),"-")</f>
        <v>-</v>
      </c>
      <c r="I730" s="71" t="str">
        <f ca="1">IFERROR(AVERAGE(OFFSET('DATOS REVISADOS'!$G$5,(((ROW()-9)*6)+6)+18,0,6,1)),"-")</f>
        <v>-</v>
      </c>
      <c r="J730" s="71" t="e">
        <f t="shared" ca="1" si="24"/>
        <v>#VALUE!</v>
      </c>
    </row>
    <row r="731" spans="1:10" x14ac:dyDescent="0.25">
      <c r="A731" s="69"/>
      <c r="B731" s="70">
        <f t="shared" si="23"/>
        <v>30.250000000000689</v>
      </c>
      <c r="C731" s="71" t="str">
        <f ca="1">IFERROR(AVERAGE(OFFSET('DATOS REVISADOS'!$C$5,(((ROW()-9)*6)+6)+18,0,6,1)),"-")</f>
        <v>-</v>
      </c>
      <c r="D731" s="71" t="str">
        <f ca="1">IFERROR(AVERAGE(OFFSET('DATOS REVISADOS'!$D$5,(((ROW()-9)*6)+6)+18,0,6,1)),"-")</f>
        <v>-</v>
      </c>
      <c r="E731" s="71" t="str">
        <f ca="1">IFERROR(AVERAGE(OFFSET('DATOS REVISADOS'!$E$5,(((ROW()-9)*6)+6)+18,0,6,1)),"-")</f>
        <v>-</v>
      </c>
      <c r="F731" s="62"/>
      <c r="G731" s="62"/>
      <c r="H731" s="71" t="str">
        <f ca="1">IFERROR(AVERAGE(OFFSET('DATOS REVISADOS'!$F$5,(((ROW()-9)*6)+6)+18,0,6,1)),"-")</f>
        <v>-</v>
      </c>
      <c r="I731" s="71" t="str">
        <f ca="1">IFERROR(AVERAGE(OFFSET('DATOS REVISADOS'!$G$5,(((ROW()-9)*6)+6)+18,0,6,1)),"-")</f>
        <v>-</v>
      </c>
      <c r="J731" s="71" t="e">
        <f t="shared" ca="1" si="24"/>
        <v>#VALUE!</v>
      </c>
    </row>
    <row r="732" spans="1:10" x14ac:dyDescent="0.25">
      <c r="A732" s="69"/>
      <c r="B732" s="70">
        <f t="shared" si="23"/>
        <v>30.291666666667357</v>
      </c>
      <c r="C732" s="71" t="str">
        <f ca="1">IFERROR(AVERAGE(OFFSET('DATOS REVISADOS'!$C$5,(((ROW()-9)*6)+6)+18,0,6,1)),"-")</f>
        <v>-</v>
      </c>
      <c r="D732" s="71" t="str">
        <f ca="1">IFERROR(AVERAGE(OFFSET('DATOS REVISADOS'!$D$5,(((ROW()-9)*6)+6)+18,0,6,1)),"-")</f>
        <v>-</v>
      </c>
      <c r="E732" s="71" t="str">
        <f ca="1">IFERROR(AVERAGE(OFFSET('DATOS REVISADOS'!$E$5,(((ROW()-9)*6)+6)+18,0,6,1)),"-")</f>
        <v>-</v>
      </c>
      <c r="F732" s="62"/>
      <c r="G732" s="62"/>
      <c r="H732" s="71" t="str">
        <f ca="1">IFERROR(AVERAGE(OFFSET('DATOS REVISADOS'!$F$5,(((ROW()-9)*6)+6)+18,0,6,1)),"-")</f>
        <v>-</v>
      </c>
      <c r="I732" s="71" t="str">
        <f ca="1">IFERROR(AVERAGE(OFFSET('DATOS REVISADOS'!$G$5,(((ROW()-9)*6)+6)+18,0,6,1)),"-")</f>
        <v>-</v>
      </c>
      <c r="J732" s="71" t="e">
        <f t="shared" ca="1" si="24"/>
        <v>#VALUE!</v>
      </c>
    </row>
    <row r="733" spans="1:10" x14ac:dyDescent="0.25">
      <c r="A733" s="69"/>
      <c r="B733" s="70">
        <f t="shared" si="23"/>
        <v>30.333333333334025</v>
      </c>
      <c r="C733" s="71" t="str">
        <f ca="1">IFERROR(AVERAGE(OFFSET('DATOS REVISADOS'!$C$5,(((ROW()-9)*6)+6)+18,0,6,1)),"-")</f>
        <v>-</v>
      </c>
      <c r="D733" s="71" t="str">
        <f ca="1">IFERROR(AVERAGE(OFFSET('DATOS REVISADOS'!$D$5,(((ROW()-9)*6)+6)+18,0,6,1)),"-")</f>
        <v>-</v>
      </c>
      <c r="E733" s="71" t="str">
        <f ca="1">IFERROR(AVERAGE(OFFSET('DATOS REVISADOS'!$E$5,(((ROW()-9)*6)+6)+18,0,6,1)),"-")</f>
        <v>-</v>
      </c>
      <c r="F733" s="62"/>
      <c r="G733" s="62"/>
      <c r="H733" s="71" t="str">
        <f ca="1">IFERROR(AVERAGE(OFFSET('DATOS REVISADOS'!$F$5,(((ROW()-9)*6)+6)+18,0,6,1)),"-")</f>
        <v>-</v>
      </c>
      <c r="I733" s="71" t="str">
        <f ca="1">IFERROR(AVERAGE(OFFSET('DATOS REVISADOS'!$G$5,(((ROW()-9)*6)+6)+18,0,6,1)),"-")</f>
        <v>-</v>
      </c>
      <c r="J733" s="71" t="e">
        <f t="shared" ca="1" si="24"/>
        <v>#VALUE!</v>
      </c>
    </row>
    <row r="734" spans="1:10" x14ac:dyDescent="0.25">
      <c r="A734" s="69"/>
      <c r="B734" s="70">
        <f t="shared" si="23"/>
        <v>30.375000000000693</v>
      </c>
      <c r="C734" s="71" t="str">
        <f ca="1">IFERROR(AVERAGE(OFFSET('DATOS REVISADOS'!$C$5,(((ROW()-9)*6)+6)+18,0,6,1)),"-")</f>
        <v>-</v>
      </c>
      <c r="D734" s="71" t="str">
        <f ca="1">IFERROR(AVERAGE(OFFSET('DATOS REVISADOS'!$D$5,(((ROW()-9)*6)+6)+18,0,6,1)),"-")</f>
        <v>-</v>
      </c>
      <c r="E734" s="71" t="str">
        <f ca="1">IFERROR(AVERAGE(OFFSET('DATOS REVISADOS'!$E$5,(((ROW()-9)*6)+6)+18,0,6,1)),"-")</f>
        <v>-</v>
      </c>
      <c r="F734" s="62"/>
      <c r="G734" s="62"/>
      <c r="H734" s="71" t="str">
        <f ca="1">IFERROR(AVERAGE(OFFSET('DATOS REVISADOS'!$F$5,(((ROW()-9)*6)+6)+18,0,6,1)),"-")</f>
        <v>-</v>
      </c>
      <c r="I734" s="71" t="str">
        <f ca="1">IFERROR(AVERAGE(OFFSET('DATOS REVISADOS'!$G$5,(((ROW()-9)*6)+6)+18,0,6,1)),"-")</f>
        <v>-</v>
      </c>
      <c r="J734" s="71" t="e">
        <f t="shared" ca="1" si="24"/>
        <v>#VALUE!</v>
      </c>
    </row>
    <row r="735" spans="1:10" x14ac:dyDescent="0.25">
      <c r="A735" s="69"/>
      <c r="B735" s="70">
        <f t="shared" si="23"/>
        <v>30.416666666667361</v>
      </c>
      <c r="C735" s="71" t="str">
        <f ca="1">IFERROR(AVERAGE(OFFSET('DATOS REVISADOS'!$C$5,(((ROW()-9)*6)+6)+18,0,6,1)),"-")</f>
        <v>-</v>
      </c>
      <c r="D735" s="71" t="str">
        <f ca="1">IFERROR(AVERAGE(OFFSET('DATOS REVISADOS'!$D$5,(((ROW()-9)*6)+6)+18,0,6,1)),"-")</f>
        <v>-</v>
      </c>
      <c r="E735" s="71" t="str">
        <f ca="1">IFERROR(AVERAGE(OFFSET('DATOS REVISADOS'!$E$5,(((ROW()-9)*6)+6)+18,0,6,1)),"-")</f>
        <v>-</v>
      </c>
      <c r="F735" s="62"/>
      <c r="G735" s="62"/>
      <c r="H735" s="71" t="str">
        <f ca="1">IFERROR(AVERAGE(OFFSET('DATOS REVISADOS'!$F$5,(((ROW()-9)*6)+6)+18,0,6,1)),"-")</f>
        <v>-</v>
      </c>
      <c r="I735" s="71" t="str">
        <f ca="1">IFERROR(AVERAGE(OFFSET('DATOS REVISADOS'!$G$5,(((ROW()-9)*6)+6)+18,0,6,1)),"-")</f>
        <v>-</v>
      </c>
      <c r="J735" s="71" t="e">
        <f t="shared" ca="1" si="24"/>
        <v>#VALUE!</v>
      </c>
    </row>
    <row r="736" spans="1:10" x14ac:dyDescent="0.25">
      <c r="A736" s="69"/>
      <c r="B736" s="70">
        <f t="shared" si="23"/>
        <v>30.458333333334028</v>
      </c>
      <c r="C736" s="71" t="str">
        <f ca="1">IFERROR(AVERAGE(OFFSET('DATOS REVISADOS'!$C$5,(((ROW()-9)*6)+6)+18,0,6,1)),"-")</f>
        <v>-</v>
      </c>
      <c r="D736" s="71" t="str">
        <f ca="1">IFERROR(AVERAGE(OFFSET('DATOS REVISADOS'!$D$5,(((ROW()-9)*6)+6)+18,0,6,1)),"-")</f>
        <v>-</v>
      </c>
      <c r="E736" s="71" t="str">
        <f ca="1">IFERROR(AVERAGE(OFFSET('DATOS REVISADOS'!$E$5,(((ROW()-9)*6)+6)+18,0,6,1)),"-")</f>
        <v>-</v>
      </c>
      <c r="F736" s="62"/>
      <c r="G736" s="62"/>
      <c r="H736" s="71" t="str">
        <f ca="1">IFERROR(AVERAGE(OFFSET('DATOS REVISADOS'!$F$5,(((ROW()-9)*6)+6)+18,0,6,1)),"-")</f>
        <v>-</v>
      </c>
      <c r="I736" s="71" t="str">
        <f ca="1">IFERROR(AVERAGE(OFFSET('DATOS REVISADOS'!$G$5,(((ROW()-9)*6)+6)+18,0,6,1)),"-")</f>
        <v>-</v>
      </c>
      <c r="J736" s="71" t="e">
        <f t="shared" ca="1" si="24"/>
        <v>#VALUE!</v>
      </c>
    </row>
    <row r="737" spans="1:10" x14ac:dyDescent="0.25">
      <c r="A737" s="69"/>
      <c r="B737" s="70">
        <f t="shared" si="23"/>
        <v>30.500000000000696</v>
      </c>
      <c r="C737" s="71" t="str">
        <f ca="1">IFERROR(AVERAGE(OFFSET('DATOS REVISADOS'!$C$5,(((ROW()-9)*6)+6)+18,0,6,1)),"-")</f>
        <v>-</v>
      </c>
      <c r="D737" s="71" t="str">
        <f ca="1">IFERROR(AVERAGE(OFFSET('DATOS REVISADOS'!$D$5,(((ROW()-9)*6)+6)+18,0,6,1)),"-")</f>
        <v>-</v>
      </c>
      <c r="E737" s="71" t="str">
        <f ca="1">IFERROR(AVERAGE(OFFSET('DATOS REVISADOS'!$E$5,(((ROW()-9)*6)+6)+18,0,6,1)),"-")</f>
        <v>-</v>
      </c>
      <c r="F737" s="62"/>
      <c r="G737" s="62"/>
      <c r="H737" s="71" t="str">
        <f ca="1">IFERROR(AVERAGE(OFFSET('DATOS REVISADOS'!$F$5,(((ROW()-9)*6)+6)+18,0,6,1)),"-")</f>
        <v>-</v>
      </c>
      <c r="I737" s="71" t="str">
        <f ca="1">IFERROR(AVERAGE(OFFSET('DATOS REVISADOS'!$G$5,(((ROW()-9)*6)+6)+18,0,6,1)),"-")</f>
        <v>-</v>
      </c>
      <c r="J737" s="71" t="e">
        <f t="shared" ca="1" si="24"/>
        <v>#VALUE!</v>
      </c>
    </row>
    <row r="738" spans="1:10" x14ac:dyDescent="0.25">
      <c r="A738" s="69"/>
      <c r="B738" s="70">
        <f t="shared" si="23"/>
        <v>30.541666666667364</v>
      </c>
      <c r="C738" s="71" t="str">
        <f ca="1">IFERROR(AVERAGE(OFFSET('DATOS REVISADOS'!$C$5,(((ROW()-9)*6)+6)+18,0,6,1)),"-")</f>
        <v>-</v>
      </c>
      <c r="D738" s="71" t="str">
        <f ca="1">IFERROR(AVERAGE(OFFSET('DATOS REVISADOS'!$D$5,(((ROW()-9)*6)+6)+18,0,6,1)),"-")</f>
        <v>-</v>
      </c>
      <c r="E738" s="71" t="str">
        <f ca="1">IFERROR(AVERAGE(OFFSET('DATOS REVISADOS'!$E$5,(((ROW()-9)*6)+6)+18,0,6,1)),"-")</f>
        <v>-</v>
      </c>
      <c r="F738" s="62"/>
      <c r="G738" s="62"/>
      <c r="H738" s="71" t="str">
        <f ca="1">IFERROR(AVERAGE(OFFSET('DATOS REVISADOS'!$F$5,(((ROW()-9)*6)+6)+18,0,6,1)),"-")</f>
        <v>-</v>
      </c>
      <c r="I738" s="71" t="str">
        <f ca="1">IFERROR(AVERAGE(OFFSET('DATOS REVISADOS'!$G$5,(((ROW()-9)*6)+6)+18,0,6,1)),"-")</f>
        <v>-</v>
      </c>
      <c r="J738" s="71" t="e">
        <f t="shared" ca="1" si="24"/>
        <v>#VALUE!</v>
      </c>
    </row>
    <row r="739" spans="1:10" x14ac:dyDescent="0.25">
      <c r="A739" s="69"/>
      <c r="B739" s="70">
        <f t="shared" si="23"/>
        <v>30.583333333334032</v>
      </c>
      <c r="C739" s="71" t="str">
        <f ca="1">IFERROR(AVERAGE(OFFSET('DATOS REVISADOS'!$C$5,(((ROW()-9)*6)+6)+18,0,6,1)),"-")</f>
        <v>-</v>
      </c>
      <c r="D739" s="71" t="str">
        <f ca="1">IFERROR(AVERAGE(OFFSET('DATOS REVISADOS'!$D$5,(((ROW()-9)*6)+6)+18,0,6,1)),"-")</f>
        <v>-</v>
      </c>
      <c r="E739" s="71" t="str">
        <f ca="1">IFERROR(AVERAGE(OFFSET('DATOS REVISADOS'!$E$5,(((ROW()-9)*6)+6)+18,0,6,1)),"-")</f>
        <v>-</v>
      </c>
      <c r="F739" s="62"/>
      <c r="G739" s="62"/>
      <c r="H739" s="71" t="str">
        <f ca="1">IFERROR(AVERAGE(OFFSET('DATOS REVISADOS'!$F$5,(((ROW()-9)*6)+6)+18,0,6,1)),"-")</f>
        <v>-</v>
      </c>
      <c r="I739" s="71" t="str">
        <f ca="1">IFERROR(AVERAGE(OFFSET('DATOS REVISADOS'!$G$5,(((ROW()-9)*6)+6)+18,0,6,1)),"-")</f>
        <v>-</v>
      </c>
      <c r="J739" s="71" t="e">
        <f t="shared" ca="1" si="24"/>
        <v>#VALUE!</v>
      </c>
    </row>
    <row r="740" spans="1:10" x14ac:dyDescent="0.25">
      <c r="A740" s="69"/>
      <c r="B740" s="70">
        <f t="shared" si="23"/>
        <v>30.6250000000007</v>
      </c>
      <c r="C740" s="71" t="str">
        <f ca="1">IFERROR(AVERAGE(OFFSET('DATOS REVISADOS'!$C$5,(((ROW()-9)*6)+6)+18,0,6,1)),"-")</f>
        <v>-</v>
      </c>
      <c r="D740" s="71" t="str">
        <f ca="1">IFERROR(AVERAGE(OFFSET('DATOS REVISADOS'!$D$5,(((ROW()-9)*6)+6)+18,0,6,1)),"-")</f>
        <v>-</v>
      </c>
      <c r="E740" s="71" t="str">
        <f ca="1">IFERROR(AVERAGE(OFFSET('DATOS REVISADOS'!$E$5,(((ROW()-9)*6)+6)+18,0,6,1)),"-")</f>
        <v>-</v>
      </c>
      <c r="F740" s="62"/>
      <c r="G740" s="62"/>
      <c r="H740" s="71" t="str">
        <f ca="1">IFERROR(AVERAGE(OFFSET('DATOS REVISADOS'!$F$5,(((ROW()-9)*6)+6)+18,0,6,1)),"-")</f>
        <v>-</v>
      </c>
      <c r="I740" s="71" t="str">
        <f ca="1">IFERROR(AVERAGE(OFFSET('DATOS REVISADOS'!$G$5,(((ROW()-9)*6)+6)+18,0,6,1)),"-")</f>
        <v>-</v>
      </c>
      <c r="J740" s="71" t="e">
        <f t="shared" ca="1" si="24"/>
        <v>#VALUE!</v>
      </c>
    </row>
    <row r="741" spans="1:10" x14ac:dyDescent="0.25">
      <c r="A741" s="69"/>
      <c r="B741" s="70">
        <f t="shared" si="23"/>
        <v>30.666666666667368</v>
      </c>
      <c r="C741" s="71" t="str">
        <f ca="1">IFERROR(AVERAGE(OFFSET('DATOS REVISADOS'!$C$5,(((ROW()-9)*6)+6)+18,0,6,1)),"-")</f>
        <v>-</v>
      </c>
      <c r="D741" s="71" t="str">
        <f ca="1">IFERROR(AVERAGE(OFFSET('DATOS REVISADOS'!$D$5,(((ROW()-9)*6)+6)+18,0,6,1)),"-")</f>
        <v>-</v>
      </c>
      <c r="E741" s="71" t="str">
        <f ca="1">IFERROR(AVERAGE(OFFSET('DATOS REVISADOS'!$E$5,(((ROW()-9)*6)+6)+18,0,6,1)),"-")</f>
        <v>-</v>
      </c>
      <c r="F741" s="62"/>
      <c r="G741" s="62"/>
      <c r="H741" s="71" t="str">
        <f ca="1">IFERROR(AVERAGE(OFFSET('DATOS REVISADOS'!$F$5,(((ROW()-9)*6)+6)+18,0,6,1)),"-")</f>
        <v>-</v>
      </c>
      <c r="I741" s="71" t="str">
        <f ca="1">IFERROR(AVERAGE(OFFSET('DATOS REVISADOS'!$G$5,(((ROW()-9)*6)+6)+18,0,6,1)),"-")</f>
        <v>-</v>
      </c>
      <c r="J741" s="71" t="e">
        <f t="shared" ca="1" si="24"/>
        <v>#VALUE!</v>
      </c>
    </row>
    <row r="742" spans="1:10" x14ac:dyDescent="0.25">
      <c r="A742" s="69"/>
      <c r="B742" s="70">
        <f t="shared" si="23"/>
        <v>30.708333333334036</v>
      </c>
      <c r="C742" s="71" t="str">
        <f ca="1">IFERROR(AVERAGE(OFFSET('DATOS REVISADOS'!$C$5,(((ROW()-9)*6)+6)+18,0,6,1)),"-")</f>
        <v>-</v>
      </c>
      <c r="D742" s="71" t="str">
        <f ca="1">IFERROR(AVERAGE(OFFSET('DATOS REVISADOS'!$D$5,(((ROW()-9)*6)+6)+18,0,6,1)),"-")</f>
        <v>-</v>
      </c>
      <c r="E742" s="71" t="str">
        <f ca="1">IFERROR(AVERAGE(OFFSET('DATOS REVISADOS'!$E$5,(((ROW()-9)*6)+6)+18,0,6,1)),"-")</f>
        <v>-</v>
      </c>
      <c r="F742" s="62"/>
      <c r="G742" s="62"/>
      <c r="H742" s="71" t="str">
        <f ca="1">IFERROR(AVERAGE(OFFSET('DATOS REVISADOS'!$F$5,(((ROW()-9)*6)+6)+18,0,6,1)),"-")</f>
        <v>-</v>
      </c>
      <c r="I742" s="71" t="str">
        <f ca="1">IFERROR(AVERAGE(OFFSET('DATOS REVISADOS'!$G$5,(((ROW()-9)*6)+6)+18,0,6,1)),"-")</f>
        <v>-</v>
      </c>
      <c r="J742" s="71" t="e">
        <f t="shared" ca="1" si="24"/>
        <v>#VALUE!</v>
      </c>
    </row>
    <row r="743" spans="1:10" x14ac:dyDescent="0.25">
      <c r="A743" s="69"/>
      <c r="B743" s="70">
        <f t="shared" si="23"/>
        <v>30.750000000000703</v>
      </c>
      <c r="C743" s="71" t="str">
        <f ca="1">IFERROR(AVERAGE(OFFSET('DATOS REVISADOS'!$C$5,(((ROW()-9)*6)+6)+18,0,6,1)),"-")</f>
        <v>-</v>
      </c>
      <c r="D743" s="71" t="str">
        <f ca="1">IFERROR(AVERAGE(OFFSET('DATOS REVISADOS'!$D$5,(((ROW()-9)*6)+6)+18,0,6,1)),"-")</f>
        <v>-</v>
      </c>
      <c r="E743" s="71" t="str">
        <f ca="1">IFERROR(AVERAGE(OFFSET('DATOS REVISADOS'!$E$5,(((ROW()-9)*6)+6)+18,0,6,1)),"-")</f>
        <v>-</v>
      </c>
      <c r="F743" s="62"/>
      <c r="G743" s="62"/>
      <c r="H743" s="71" t="str">
        <f ca="1">IFERROR(AVERAGE(OFFSET('DATOS REVISADOS'!$F$5,(((ROW()-9)*6)+6)+18,0,6,1)),"-")</f>
        <v>-</v>
      </c>
      <c r="I743" s="71" t="str">
        <f ca="1">IFERROR(AVERAGE(OFFSET('DATOS REVISADOS'!$G$5,(((ROW()-9)*6)+6)+18,0,6,1)),"-")</f>
        <v>-</v>
      </c>
      <c r="J743" s="71" t="e">
        <f t="shared" ca="1" si="24"/>
        <v>#VALUE!</v>
      </c>
    </row>
    <row r="744" spans="1:10" x14ac:dyDescent="0.25">
      <c r="A744" s="69"/>
      <c r="B744" s="70">
        <f t="shared" si="23"/>
        <v>30.791666666667371</v>
      </c>
      <c r="C744" s="71" t="str">
        <f ca="1">IFERROR(AVERAGE(OFFSET('DATOS REVISADOS'!$C$5,(((ROW()-9)*6)+6)+18,0,6,1)),"-")</f>
        <v>-</v>
      </c>
      <c r="D744" s="71" t="str">
        <f ca="1">IFERROR(AVERAGE(OFFSET('DATOS REVISADOS'!$D$5,(((ROW()-9)*6)+6)+18,0,6,1)),"-")</f>
        <v>-</v>
      </c>
      <c r="E744" s="71" t="str">
        <f ca="1">IFERROR(AVERAGE(OFFSET('DATOS REVISADOS'!$E$5,(((ROW()-9)*6)+6)+18,0,6,1)),"-")</f>
        <v>-</v>
      </c>
      <c r="F744" s="62"/>
      <c r="G744" s="62"/>
      <c r="H744" s="71" t="str">
        <f ca="1">IFERROR(AVERAGE(OFFSET('DATOS REVISADOS'!$F$5,(((ROW()-9)*6)+6)+18,0,6,1)),"-")</f>
        <v>-</v>
      </c>
      <c r="I744" s="71" t="str">
        <f ca="1">IFERROR(AVERAGE(OFFSET('DATOS REVISADOS'!$G$5,(((ROW()-9)*6)+6)+18,0,6,1)),"-")</f>
        <v>-</v>
      </c>
      <c r="J744" s="71" t="e">
        <f t="shared" ca="1" si="24"/>
        <v>#VALUE!</v>
      </c>
    </row>
    <row r="745" spans="1:10" x14ac:dyDescent="0.25">
      <c r="A745" s="69"/>
      <c r="B745" s="70">
        <f t="shared" si="23"/>
        <v>30.833333333334039</v>
      </c>
      <c r="C745" s="71" t="str">
        <f ca="1">IFERROR(AVERAGE(OFFSET('DATOS REVISADOS'!$C$5,(((ROW()-9)*6)+6)+18,0,6,1)),"-")</f>
        <v>-</v>
      </c>
      <c r="D745" s="71" t="str">
        <f ca="1">IFERROR(AVERAGE(OFFSET('DATOS REVISADOS'!$D$5,(((ROW()-9)*6)+6)+18,0,6,1)),"-")</f>
        <v>-</v>
      </c>
      <c r="E745" s="71" t="str">
        <f ca="1">IFERROR(AVERAGE(OFFSET('DATOS REVISADOS'!$E$5,(((ROW()-9)*6)+6)+18,0,6,1)),"-")</f>
        <v>-</v>
      </c>
      <c r="F745" s="62"/>
      <c r="G745" s="62"/>
      <c r="H745" s="71" t="str">
        <f ca="1">IFERROR(AVERAGE(OFFSET('DATOS REVISADOS'!$F$5,(((ROW()-9)*6)+6)+18,0,6,1)),"-")</f>
        <v>-</v>
      </c>
      <c r="I745" s="71" t="str">
        <f ca="1">IFERROR(AVERAGE(OFFSET('DATOS REVISADOS'!$G$5,(((ROW()-9)*6)+6)+18,0,6,1)),"-")</f>
        <v>-</v>
      </c>
      <c r="J745" s="71" t="e">
        <f t="shared" ca="1" si="24"/>
        <v>#VALUE!</v>
      </c>
    </row>
    <row r="746" spans="1:10" x14ac:dyDescent="0.25">
      <c r="A746" s="69"/>
      <c r="B746" s="70">
        <f t="shared" si="23"/>
        <v>30.875000000000707</v>
      </c>
      <c r="C746" s="71" t="str">
        <f ca="1">IFERROR(AVERAGE(OFFSET('DATOS REVISADOS'!$C$5,(((ROW()-9)*6)+6)+18,0,6,1)),"-")</f>
        <v>-</v>
      </c>
      <c r="D746" s="71" t="str">
        <f ca="1">IFERROR(AVERAGE(OFFSET('DATOS REVISADOS'!$D$5,(((ROW()-9)*6)+6)+18,0,6,1)),"-")</f>
        <v>-</v>
      </c>
      <c r="E746" s="71" t="str">
        <f ca="1">IFERROR(AVERAGE(OFFSET('DATOS REVISADOS'!$E$5,(((ROW()-9)*6)+6)+18,0,6,1)),"-")</f>
        <v>-</v>
      </c>
      <c r="F746" s="62"/>
      <c r="G746" s="62"/>
      <c r="H746" s="71" t="str">
        <f ca="1">IFERROR(AVERAGE(OFFSET('DATOS REVISADOS'!$F$5,(((ROW()-9)*6)+6)+18,0,6,1)),"-")</f>
        <v>-</v>
      </c>
      <c r="I746" s="71" t="str">
        <f ca="1">IFERROR(AVERAGE(OFFSET('DATOS REVISADOS'!$G$5,(((ROW()-9)*6)+6)+18,0,6,1)),"-")</f>
        <v>-</v>
      </c>
      <c r="J746" s="71" t="e">
        <f t="shared" ca="1" si="24"/>
        <v>#VALUE!</v>
      </c>
    </row>
    <row r="747" spans="1:10" x14ac:dyDescent="0.25">
      <c r="A747" s="69"/>
      <c r="B747" s="70">
        <f t="shared" si="23"/>
        <v>30.916666666667375</v>
      </c>
      <c r="C747" s="71" t="str">
        <f ca="1">IFERROR(AVERAGE(OFFSET('DATOS REVISADOS'!$C$5,(((ROW()-9)*6)+6)+18,0,6,1)),"-")</f>
        <v>-</v>
      </c>
      <c r="D747" s="71" t="str">
        <f ca="1">IFERROR(AVERAGE(OFFSET('DATOS REVISADOS'!$D$5,(((ROW()-9)*6)+6)+18,0,6,1)),"-")</f>
        <v>-</v>
      </c>
      <c r="E747" s="71" t="str">
        <f ca="1">IFERROR(AVERAGE(OFFSET('DATOS REVISADOS'!$E$5,(((ROW()-9)*6)+6)+18,0,6,1)),"-")</f>
        <v>-</v>
      </c>
      <c r="F747" s="62"/>
      <c r="G747" s="62"/>
      <c r="H747" s="71" t="str">
        <f ca="1">IFERROR(AVERAGE(OFFSET('DATOS REVISADOS'!$F$5,(((ROW()-9)*6)+6)+18,0,6,1)),"-")</f>
        <v>-</v>
      </c>
      <c r="I747" s="71" t="str">
        <f ca="1">IFERROR(AVERAGE(OFFSET('DATOS REVISADOS'!$G$5,(((ROW()-9)*6)+6)+18,0,6,1)),"-")</f>
        <v>-</v>
      </c>
      <c r="J747" s="71" t="e">
        <f t="shared" ca="1" si="24"/>
        <v>#VALUE!</v>
      </c>
    </row>
    <row r="748" spans="1:10" x14ac:dyDescent="0.25">
      <c r="A748" s="69"/>
      <c r="B748" s="70">
        <f t="shared" si="23"/>
        <v>30.958333333334043</v>
      </c>
      <c r="C748" s="71" t="str">
        <f ca="1">IFERROR(AVERAGE(OFFSET('DATOS REVISADOS'!$C$5,(((ROW()-9)*6)+6)+18,0,6,1)),"-")</f>
        <v>-</v>
      </c>
      <c r="D748" s="71" t="str">
        <f ca="1">IFERROR(AVERAGE(OFFSET('DATOS REVISADOS'!$D$5,(((ROW()-9)*6)+6)+18,0,6,1)),"-")</f>
        <v>-</v>
      </c>
      <c r="E748" s="71" t="str">
        <f ca="1">IFERROR(AVERAGE(OFFSET('DATOS REVISADOS'!$E$5,(((ROW()-9)*6)+6)+18,0,6,1)),"-")</f>
        <v>-</v>
      </c>
      <c r="F748" s="62"/>
      <c r="G748" s="62"/>
      <c r="H748" s="71" t="str">
        <f ca="1">IFERROR(AVERAGE(OFFSET('DATOS REVISADOS'!$F$5,(((ROW()-9)*6)+6)+18,0,6,1)),"-")</f>
        <v>-</v>
      </c>
      <c r="I748" s="71" t="str">
        <f ca="1">IFERROR(AVERAGE(OFFSET('DATOS REVISADOS'!$G$5,(((ROW()-9)*6)+6)+18,0,6,1)),"-")</f>
        <v>-</v>
      </c>
      <c r="J748" s="71" t="e">
        <f t="shared" ca="1" si="24"/>
        <v>#VALUE!</v>
      </c>
    </row>
    <row r="749" spans="1:10" x14ac:dyDescent="0.25">
      <c r="A749" s="69"/>
      <c r="B749" s="70">
        <f t="shared" si="23"/>
        <v>31.000000000000711</v>
      </c>
      <c r="C749" s="71" t="str">
        <f ca="1">IFERROR(AVERAGE(OFFSET('DATOS REVISADOS'!$C$5,(((ROW()-9)*6)+6)+18,0,6,1)),"-")</f>
        <v>-</v>
      </c>
      <c r="D749" s="71" t="str">
        <f ca="1">IFERROR(AVERAGE(OFFSET('DATOS REVISADOS'!$D$5,(((ROW()-9)*6)+6)+18,0,6,1)),"-")</f>
        <v>-</v>
      </c>
      <c r="E749" s="71" t="str">
        <f ca="1">IFERROR(AVERAGE(OFFSET('DATOS REVISADOS'!$E$5,(((ROW()-9)*6)+6)+18,0,6,1)),"-")</f>
        <v>-</v>
      </c>
      <c r="F749" s="62"/>
      <c r="G749" s="62"/>
      <c r="H749" s="71" t="str">
        <f ca="1">IFERROR(AVERAGE(OFFSET('DATOS REVISADOS'!$F$5,(((ROW()-9)*6)+6)+18,0,6,1)),"-")</f>
        <v>-</v>
      </c>
      <c r="I749" s="71" t="str">
        <f ca="1">IFERROR(AVERAGE(OFFSET('DATOS REVISADOS'!$G$5,(((ROW()-9)*6)+6)+18,0,6,1)),"-")</f>
        <v>-</v>
      </c>
      <c r="J749" s="71" t="e">
        <f t="shared" ca="1" si="24"/>
        <v>#VALUE!</v>
      </c>
    </row>
    <row r="750" spans="1:10" x14ac:dyDescent="0.25">
      <c r="A750" s="69"/>
      <c r="B750" s="70">
        <f t="shared" si="23"/>
        <v>31.041666666667378</v>
      </c>
      <c r="C750" s="71" t="str">
        <f ca="1">IFERROR(AVERAGE(OFFSET('DATOS REVISADOS'!$C$5,(((ROW()-9)*6)+6)+18,0,6,1)),"-")</f>
        <v>-</v>
      </c>
      <c r="D750" s="71" t="str">
        <f ca="1">IFERROR(AVERAGE(OFFSET('DATOS REVISADOS'!$D$5,(((ROW()-9)*6)+6)+18,0,6,1)),"-")</f>
        <v>-</v>
      </c>
      <c r="E750" s="71" t="str">
        <f ca="1">IFERROR(AVERAGE(OFFSET('DATOS REVISADOS'!$E$5,(((ROW()-9)*6)+6)+18,0,6,1)),"-")</f>
        <v>-</v>
      </c>
      <c r="F750" s="62"/>
      <c r="G750" s="62"/>
      <c r="H750" s="71" t="str">
        <f ca="1">IFERROR(AVERAGE(OFFSET('DATOS REVISADOS'!$F$5,(((ROW()-9)*6)+6)+18,0,6,1)),"-")</f>
        <v>-</v>
      </c>
      <c r="I750" s="71" t="str">
        <f ca="1">IFERROR(AVERAGE(OFFSET('DATOS REVISADOS'!$G$5,(((ROW()-9)*6)+6)+18,0,6,1)),"-")</f>
        <v>-</v>
      </c>
      <c r="J750" s="71" t="e">
        <f t="shared" ca="1" si="24"/>
        <v>#VALUE!</v>
      </c>
    </row>
    <row r="751" spans="1:10" x14ac:dyDescent="0.25">
      <c r="A751" s="69"/>
      <c r="B751" s="70">
        <f t="shared" si="23"/>
        <v>31.083333333334046</v>
      </c>
      <c r="C751" s="71" t="str">
        <f ca="1">IFERROR(AVERAGE(OFFSET('DATOS REVISADOS'!$C$5,(((ROW()-9)*6)+6)+18,0,6,1)),"-")</f>
        <v>-</v>
      </c>
      <c r="D751" s="71" t="str">
        <f ca="1">IFERROR(AVERAGE(OFFSET('DATOS REVISADOS'!$D$5,(((ROW()-9)*6)+6)+18,0,6,1)),"-")</f>
        <v>-</v>
      </c>
      <c r="E751" s="71" t="str">
        <f ca="1">IFERROR(AVERAGE(OFFSET('DATOS REVISADOS'!$E$5,(((ROW()-9)*6)+6)+18,0,6,1)),"-")</f>
        <v>-</v>
      </c>
      <c r="F751" s="62"/>
      <c r="G751" s="62"/>
      <c r="H751" s="71" t="str">
        <f ca="1">IFERROR(AVERAGE(OFFSET('DATOS REVISADOS'!$F$5,(((ROW()-9)*6)+6)+18,0,6,1)),"-")</f>
        <v>-</v>
      </c>
      <c r="I751" s="71" t="str">
        <f ca="1">IFERROR(AVERAGE(OFFSET('DATOS REVISADOS'!$G$5,(((ROW()-9)*6)+6)+18,0,6,1)),"-")</f>
        <v>-</v>
      </c>
      <c r="J751" s="71" t="e">
        <f t="shared" ca="1" si="24"/>
        <v>#VALUE!</v>
      </c>
    </row>
    <row r="752" spans="1:10" x14ac:dyDescent="0.25">
      <c r="A752" s="69"/>
      <c r="B752" s="70">
        <f t="shared" si="23"/>
        <v>31.125000000000714</v>
      </c>
      <c r="C752" s="71" t="str">
        <f ca="1">IFERROR(AVERAGE(OFFSET('DATOS REVISADOS'!$C$5,(((ROW()-9)*6)+6)+18,0,6,1)),"-")</f>
        <v>-</v>
      </c>
      <c r="D752" s="71" t="str">
        <f ca="1">IFERROR(AVERAGE(OFFSET('DATOS REVISADOS'!$D$5,(((ROW()-9)*6)+6)+18,0,6,1)),"-")</f>
        <v>-</v>
      </c>
      <c r="E752" s="71" t="str">
        <f ca="1">IFERROR(AVERAGE(OFFSET('DATOS REVISADOS'!$E$5,(((ROW()-9)*6)+6)+18,0,6,1)),"-")</f>
        <v>-</v>
      </c>
      <c r="F752" s="62"/>
      <c r="G752" s="62"/>
      <c r="H752" s="71" t="str">
        <f ca="1">IFERROR(AVERAGE(OFFSET('DATOS REVISADOS'!$F$5,(((ROW()-9)*6)+6)+18,0,6,1)),"-")</f>
        <v>-</v>
      </c>
      <c r="I752" s="71" t="str">
        <f ca="1">IFERROR(AVERAGE(OFFSET('DATOS REVISADOS'!$G$5,(((ROW()-9)*6)+6)+18,0,6,1)),"-")</f>
        <v>-</v>
      </c>
      <c r="J752" s="71" t="e">
        <f t="shared" ca="1" si="24"/>
        <v>#VALUE!</v>
      </c>
    </row>
    <row r="753" spans="1:10" x14ac:dyDescent="0.25">
      <c r="A753" s="69"/>
      <c r="B753" s="70">
        <f t="shared" si="23"/>
        <v>31.166666666667382</v>
      </c>
      <c r="C753" s="71" t="str">
        <f ca="1">IFERROR(AVERAGE(OFFSET('DATOS REVISADOS'!$C$5,(((ROW()-9)*6)+6)+18,0,6,1)),"-")</f>
        <v>-</v>
      </c>
      <c r="D753" s="71" t="str">
        <f ca="1">IFERROR(AVERAGE(OFFSET('DATOS REVISADOS'!$D$5,(((ROW()-9)*6)+6)+18,0,6,1)),"-")</f>
        <v>-</v>
      </c>
      <c r="E753" s="71" t="str">
        <f ca="1">IFERROR(AVERAGE(OFFSET('DATOS REVISADOS'!$E$5,(((ROW()-9)*6)+6)+18,0,6,1)),"-")</f>
        <v>-</v>
      </c>
      <c r="F753" s="62"/>
      <c r="G753" s="62"/>
      <c r="H753" s="71" t="str">
        <f ca="1">IFERROR(AVERAGE(OFFSET('DATOS REVISADOS'!$F$5,(((ROW()-9)*6)+6)+18,0,6,1)),"-")</f>
        <v>-</v>
      </c>
      <c r="I753" s="71" t="str">
        <f ca="1">IFERROR(AVERAGE(OFFSET('DATOS REVISADOS'!$G$5,(((ROW()-9)*6)+6)+18,0,6,1)),"-")</f>
        <v>-</v>
      </c>
      <c r="J753" s="71" t="e">
        <f t="shared" ca="1" si="24"/>
        <v>#VALUE!</v>
      </c>
    </row>
    <row r="754" spans="1:10" x14ac:dyDescent="0.25">
      <c r="A754" s="69"/>
      <c r="B754" s="70">
        <f t="shared" si="23"/>
        <v>31.20833333333405</v>
      </c>
      <c r="C754" s="71" t="str">
        <f ca="1">IFERROR(AVERAGE(OFFSET('DATOS REVISADOS'!$C$5,(((ROW()-9)*6)+6)+18,0,6,1)),"-")</f>
        <v>-</v>
      </c>
      <c r="D754" s="71" t="str">
        <f ca="1">IFERROR(AVERAGE(OFFSET('DATOS REVISADOS'!$D$5,(((ROW()-9)*6)+6)+18,0,6,1)),"-")</f>
        <v>-</v>
      </c>
      <c r="E754" s="71" t="str">
        <f ca="1">IFERROR(AVERAGE(OFFSET('DATOS REVISADOS'!$E$5,(((ROW()-9)*6)+6)+18,0,6,1)),"-")</f>
        <v>-</v>
      </c>
      <c r="F754" s="62"/>
      <c r="G754" s="62"/>
      <c r="H754" s="71" t="str">
        <f ca="1">IFERROR(AVERAGE(OFFSET('DATOS REVISADOS'!$F$5,(((ROW()-9)*6)+6)+18,0,6,1)),"-")</f>
        <v>-</v>
      </c>
      <c r="I754" s="71" t="str">
        <f ca="1">IFERROR(AVERAGE(OFFSET('DATOS REVISADOS'!$G$5,(((ROW()-9)*6)+6)+18,0,6,1)),"-")</f>
        <v>-</v>
      </c>
      <c r="J754" s="71" t="e">
        <f t="shared" ca="1" si="24"/>
        <v>#VALUE!</v>
      </c>
    </row>
    <row r="755" spans="1:10" x14ac:dyDescent="0.25">
      <c r="A755" s="69"/>
      <c r="B755" s="70">
        <f t="shared" si="23"/>
        <v>31.250000000000718</v>
      </c>
      <c r="C755" s="71" t="str">
        <f ca="1">IFERROR(AVERAGE(OFFSET('DATOS REVISADOS'!$C$5,(((ROW()-9)*6)+6)+18,0,6,1)),"-")</f>
        <v>-</v>
      </c>
      <c r="D755" s="71" t="str">
        <f ca="1">IFERROR(AVERAGE(OFFSET('DATOS REVISADOS'!$D$5,(((ROW()-9)*6)+6)+18,0,6,1)),"-")</f>
        <v>-</v>
      </c>
      <c r="E755" s="71" t="str">
        <f ca="1">IFERROR(AVERAGE(OFFSET('DATOS REVISADOS'!$E$5,(((ROW()-9)*6)+6)+18,0,6,1)),"-")</f>
        <v>-</v>
      </c>
      <c r="F755" s="62"/>
      <c r="G755" s="62"/>
      <c r="H755" s="71" t="str">
        <f ca="1">IFERROR(AVERAGE(OFFSET('DATOS REVISADOS'!$F$5,(((ROW()-9)*6)+6)+18,0,6,1)),"-")</f>
        <v>-</v>
      </c>
      <c r="I755" s="71" t="str">
        <f ca="1">IFERROR(AVERAGE(OFFSET('DATOS REVISADOS'!$G$5,(((ROW()-9)*6)+6)+18,0,6,1)),"-")</f>
        <v>-</v>
      </c>
      <c r="J755" s="71" t="e">
        <f t="shared" ca="1" si="24"/>
        <v>#VALUE!</v>
      </c>
    </row>
    <row r="756" spans="1:10" x14ac:dyDescent="0.25">
      <c r="A756" s="69"/>
      <c r="B756" s="70">
        <f t="shared" si="23"/>
        <v>31.291666666667385</v>
      </c>
      <c r="C756" s="71" t="str">
        <f ca="1">IFERROR(AVERAGE(OFFSET('DATOS REVISADOS'!$C$5,(((ROW()-9)*6)+6)+18,0,6,1)),"-")</f>
        <v>-</v>
      </c>
      <c r="D756" s="71" t="str">
        <f ca="1">IFERROR(AVERAGE(OFFSET('DATOS REVISADOS'!$D$5,(((ROW()-9)*6)+6)+18,0,6,1)),"-")</f>
        <v>-</v>
      </c>
      <c r="E756" s="71" t="str">
        <f ca="1">IFERROR(AVERAGE(OFFSET('DATOS REVISADOS'!$E$5,(((ROW()-9)*6)+6)+18,0,6,1)),"-")</f>
        <v>-</v>
      </c>
      <c r="F756" s="62"/>
      <c r="G756" s="62"/>
      <c r="H756" s="71" t="str">
        <f ca="1">IFERROR(AVERAGE(OFFSET('DATOS REVISADOS'!$F$5,(((ROW()-9)*6)+6)+18,0,6,1)),"-")</f>
        <v>-</v>
      </c>
      <c r="I756" s="71" t="str">
        <f ca="1">IFERROR(AVERAGE(OFFSET('DATOS REVISADOS'!$G$5,(((ROW()-9)*6)+6)+18,0,6,1)),"-")</f>
        <v>-</v>
      </c>
      <c r="J756" s="71" t="e">
        <f t="shared" ca="1" si="24"/>
        <v>#VALUE!</v>
      </c>
    </row>
    <row r="757" spans="1:10" x14ac:dyDescent="0.25">
      <c r="A757" s="69"/>
      <c r="B757" s="70">
        <f t="shared" si="23"/>
        <v>31.333333333334053</v>
      </c>
      <c r="C757" s="71" t="str">
        <f ca="1">IFERROR(AVERAGE(OFFSET('DATOS REVISADOS'!$C$5,(((ROW()-9)*6)+6)+18,0,6,1)),"-")</f>
        <v>-</v>
      </c>
      <c r="D757" s="71" t="str">
        <f ca="1">IFERROR(AVERAGE(OFFSET('DATOS REVISADOS'!$D$5,(((ROW()-9)*6)+6)+18,0,6,1)),"-")</f>
        <v>-</v>
      </c>
      <c r="E757" s="71" t="str">
        <f ca="1">IFERROR(AVERAGE(OFFSET('DATOS REVISADOS'!$E$5,(((ROW()-9)*6)+6)+18,0,6,1)),"-")</f>
        <v>-</v>
      </c>
      <c r="F757" s="62"/>
      <c r="G757" s="62"/>
      <c r="H757" s="71" t="str">
        <f ca="1">IFERROR(AVERAGE(OFFSET('DATOS REVISADOS'!$F$5,(((ROW()-9)*6)+6)+18,0,6,1)),"-")</f>
        <v>-</v>
      </c>
      <c r="I757" s="71" t="str">
        <f ca="1">IFERROR(AVERAGE(OFFSET('DATOS REVISADOS'!$G$5,(((ROW()-9)*6)+6)+18,0,6,1)),"-")</f>
        <v>-</v>
      </c>
      <c r="J757" s="71" t="e">
        <f t="shared" ca="1" si="24"/>
        <v>#VALUE!</v>
      </c>
    </row>
    <row r="758" spans="1:10" x14ac:dyDescent="0.25">
      <c r="A758" s="69"/>
      <c r="B758" s="70">
        <f t="shared" si="23"/>
        <v>31.375000000000721</v>
      </c>
      <c r="C758" s="71" t="str">
        <f ca="1">IFERROR(AVERAGE(OFFSET('DATOS REVISADOS'!$C$5,(((ROW()-9)*6)+6)+18,0,6,1)),"-")</f>
        <v>-</v>
      </c>
      <c r="D758" s="71" t="str">
        <f ca="1">IFERROR(AVERAGE(OFFSET('DATOS REVISADOS'!$D$5,(((ROW()-9)*6)+6)+18,0,6,1)),"-")</f>
        <v>-</v>
      </c>
      <c r="E758" s="71" t="str">
        <f ca="1">IFERROR(AVERAGE(OFFSET('DATOS REVISADOS'!$E$5,(((ROW()-9)*6)+6)+18,0,6,1)),"-")</f>
        <v>-</v>
      </c>
      <c r="F758" s="62"/>
      <c r="G758" s="62"/>
      <c r="H758" s="71" t="str">
        <f ca="1">IFERROR(AVERAGE(OFFSET('DATOS REVISADOS'!$F$5,(((ROW()-9)*6)+6)+18,0,6,1)),"-")</f>
        <v>-</v>
      </c>
      <c r="I758" s="71" t="str">
        <f ca="1">IFERROR(AVERAGE(OFFSET('DATOS REVISADOS'!$G$5,(((ROW()-9)*6)+6)+18,0,6,1)),"-")</f>
        <v>-</v>
      </c>
      <c r="J758" s="71" t="e">
        <f t="shared" ca="1" si="24"/>
        <v>#VALUE!</v>
      </c>
    </row>
    <row r="759" spans="1:10" x14ac:dyDescent="0.25">
      <c r="A759" s="69"/>
      <c r="B759" s="70">
        <f t="shared" si="23"/>
        <v>31.416666666667389</v>
      </c>
      <c r="C759" s="71" t="str">
        <f ca="1">IFERROR(AVERAGE(OFFSET('DATOS REVISADOS'!$C$5,(((ROW()-9)*6)+6)+18,0,6,1)),"-")</f>
        <v>-</v>
      </c>
      <c r="D759" s="71" t="str">
        <f ca="1">IFERROR(AVERAGE(OFFSET('DATOS REVISADOS'!$D$5,(((ROW()-9)*6)+6)+18,0,6,1)),"-")</f>
        <v>-</v>
      </c>
      <c r="E759" s="71" t="str">
        <f ca="1">IFERROR(AVERAGE(OFFSET('DATOS REVISADOS'!$E$5,(((ROW()-9)*6)+6)+18,0,6,1)),"-")</f>
        <v>-</v>
      </c>
      <c r="F759" s="62"/>
      <c r="G759" s="62"/>
      <c r="H759" s="71" t="str">
        <f ca="1">IFERROR(AVERAGE(OFFSET('DATOS REVISADOS'!$F$5,(((ROW()-9)*6)+6)+18,0,6,1)),"-")</f>
        <v>-</v>
      </c>
      <c r="I759" s="71" t="str">
        <f ca="1">IFERROR(AVERAGE(OFFSET('DATOS REVISADOS'!$G$5,(((ROW()-9)*6)+6)+18,0,6,1)),"-")</f>
        <v>-</v>
      </c>
      <c r="J759" s="71" t="e">
        <f t="shared" ca="1" si="24"/>
        <v>#VALUE!</v>
      </c>
    </row>
    <row r="760" spans="1:10" x14ac:dyDescent="0.25">
      <c r="A760" s="69"/>
      <c r="B760" s="70">
        <f t="shared" si="23"/>
        <v>31.458333333334057</v>
      </c>
      <c r="C760" s="71" t="str">
        <f ca="1">IFERROR(AVERAGE(OFFSET('DATOS REVISADOS'!$C$5,(((ROW()-9)*6)+6)+18,0,6,1)),"-")</f>
        <v>-</v>
      </c>
      <c r="D760" s="71" t="str">
        <f ca="1">IFERROR(AVERAGE(OFFSET('DATOS REVISADOS'!$D$5,(((ROW()-9)*6)+6)+18,0,6,1)),"-")</f>
        <v>-</v>
      </c>
      <c r="E760" s="71" t="str">
        <f ca="1">IFERROR(AVERAGE(OFFSET('DATOS REVISADOS'!$E$5,(((ROW()-9)*6)+6)+18,0,6,1)),"-")</f>
        <v>-</v>
      </c>
      <c r="F760" s="62"/>
      <c r="G760" s="62"/>
      <c r="H760" s="71" t="str">
        <f ca="1">IFERROR(AVERAGE(OFFSET('DATOS REVISADOS'!$F$5,(((ROW()-9)*6)+6)+18,0,6,1)),"-")</f>
        <v>-</v>
      </c>
      <c r="I760" s="71" t="str">
        <f ca="1">IFERROR(AVERAGE(OFFSET('DATOS REVISADOS'!$G$5,(((ROW()-9)*6)+6)+18,0,6,1)),"-")</f>
        <v>-</v>
      </c>
      <c r="J760" s="71" t="e">
        <f t="shared" ca="1" si="24"/>
        <v>#VALUE!</v>
      </c>
    </row>
    <row r="761" spans="1:10" x14ac:dyDescent="0.25">
      <c r="A761" s="69"/>
      <c r="B761" s="70">
        <f t="shared" si="23"/>
        <v>31.500000000000725</v>
      </c>
      <c r="C761" s="71" t="str">
        <f ca="1">IFERROR(AVERAGE(OFFSET('DATOS REVISADOS'!$C$5,(((ROW()-9)*6)+6)+18,0,6,1)),"-")</f>
        <v>-</v>
      </c>
      <c r="D761" s="71" t="str">
        <f ca="1">IFERROR(AVERAGE(OFFSET('DATOS REVISADOS'!$D$5,(((ROW()-9)*6)+6)+18,0,6,1)),"-")</f>
        <v>-</v>
      </c>
      <c r="E761" s="71" t="str">
        <f ca="1">IFERROR(AVERAGE(OFFSET('DATOS REVISADOS'!$E$5,(((ROW()-9)*6)+6)+18,0,6,1)),"-")</f>
        <v>-</v>
      </c>
      <c r="F761" s="62"/>
      <c r="G761" s="62"/>
      <c r="H761" s="71" t="str">
        <f ca="1">IFERROR(AVERAGE(OFFSET('DATOS REVISADOS'!$F$5,(((ROW()-9)*6)+6)+18,0,6,1)),"-")</f>
        <v>-</v>
      </c>
      <c r="I761" s="71" t="str">
        <f ca="1">IFERROR(AVERAGE(OFFSET('DATOS REVISADOS'!$G$5,(((ROW()-9)*6)+6)+18,0,6,1)),"-")</f>
        <v>-</v>
      </c>
      <c r="J761" s="71" t="e">
        <f t="shared" ca="1" si="24"/>
        <v>#VALUE!</v>
      </c>
    </row>
    <row r="762" spans="1:10" x14ac:dyDescent="0.25">
      <c r="A762" s="69"/>
      <c r="B762" s="70">
        <f t="shared" si="23"/>
        <v>31.541666666667393</v>
      </c>
      <c r="C762" s="71" t="str">
        <f ca="1">IFERROR(AVERAGE(OFFSET('DATOS REVISADOS'!$C$5,(((ROW()-9)*6)+6)+18,0,6,1)),"-")</f>
        <v>-</v>
      </c>
      <c r="D762" s="71" t="str">
        <f ca="1">IFERROR(AVERAGE(OFFSET('DATOS REVISADOS'!$D$5,(((ROW()-9)*6)+6)+18,0,6,1)),"-")</f>
        <v>-</v>
      </c>
      <c r="E762" s="71" t="str">
        <f ca="1">IFERROR(AVERAGE(OFFSET('DATOS REVISADOS'!$E$5,(((ROW()-9)*6)+6)+18,0,6,1)),"-")</f>
        <v>-</v>
      </c>
      <c r="F762" s="62"/>
      <c r="G762" s="62"/>
      <c r="H762" s="71" t="str">
        <f ca="1">IFERROR(AVERAGE(OFFSET('DATOS REVISADOS'!$F$5,(((ROW()-9)*6)+6)+18,0,6,1)),"-")</f>
        <v>-</v>
      </c>
      <c r="I762" s="71" t="str">
        <f ca="1">IFERROR(AVERAGE(OFFSET('DATOS REVISADOS'!$G$5,(((ROW()-9)*6)+6)+18,0,6,1)),"-")</f>
        <v>-</v>
      </c>
      <c r="J762" s="71" t="e">
        <f t="shared" ca="1" si="24"/>
        <v>#VALUE!</v>
      </c>
    </row>
    <row r="763" spans="1:10" x14ac:dyDescent="0.25">
      <c r="A763" s="69"/>
      <c r="B763" s="70">
        <f t="shared" si="23"/>
        <v>31.58333333333406</v>
      </c>
      <c r="C763" s="71" t="str">
        <f ca="1">IFERROR(AVERAGE(OFFSET('DATOS REVISADOS'!$C$5,(((ROW()-9)*6)+6)+18,0,6,1)),"-")</f>
        <v>-</v>
      </c>
      <c r="D763" s="71" t="str">
        <f ca="1">IFERROR(AVERAGE(OFFSET('DATOS REVISADOS'!$D$5,(((ROW()-9)*6)+6)+18,0,6,1)),"-")</f>
        <v>-</v>
      </c>
      <c r="E763" s="71" t="str">
        <f ca="1">IFERROR(AVERAGE(OFFSET('DATOS REVISADOS'!$E$5,(((ROW()-9)*6)+6)+18,0,6,1)),"-")</f>
        <v>-</v>
      </c>
      <c r="F763" s="62"/>
      <c r="G763" s="62"/>
      <c r="H763" s="71" t="str">
        <f ca="1">IFERROR(AVERAGE(OFFSET('DATOS REVISADOS'!$F$5,(((ROW()-9)*6)+6)+18,0,6,1)),"-")</f>
        <v>-</v>
      </c>
      <c r="I763" s="71" t="str">
        <f ca="1">IFERROR(AVERAGE(OFFSET('DATOS REVISADOS'!$G$5,(((ROW()-9)*6)+6)+18,0,6,1)),"-")</f>
        <v>-</v>
      </c>
      <c r="J763" s="71" t="e">
        <f t="shared" ca="1" si="24"/>
        <v>#VALUE!</v>
      </c>
    </row>
    <row r="764" spans="1:10" x14ac:dyDescent="0.25">
      <c r="A764" s="69"/>
      <c r="B764" s="70">
        <f t="shared" si="23"/>
        <v>31.625000000000728</v>
      </c>
      <c r="C764" s="71" t="str">
        <f ca="1">IFERROR(AVERAGE(OFFSET('DATOS REVISADOS'!$C$5,(((ROW()-9)*6)+6)+18,0,6,1)),"-")</f>
        <v>-</v>
      </c>
      <c r="D764" s="71" t="str">
        <f ca="1">IFERROR(AVERAGE(OFFSET('DATOS REVISADOS'!$D$5,(((ROW()-9)*6)+6)+18,0,6,1)),"-")</f>
        <v>-</v>
      </c>
      <c r="E764" s="71" t="str">
        <f ca="1">IFERROR(AVERAGE(OFFSET('DATOS REVISADOS'!$E$5,(((ROW()-9)*6)+6)+18,0,6,1)),"-")</f>
        <v>-</v>
      </c>
      <c r="F764" s="62"/>
      <c r="G764" s="62"/>
      <c r="H764" s="71" t="str">
        <f ca="1">IFERROR(AVERAGE(OFFSET('DATOS REVISADOS'!$F$5,(((ROW()-9)*6)+6)+18,0,6,1)),"-")</f>
        <v>-</v>
      </c>
      <c r="I764" s="71" t="str">
        <f ca="1">IFERROR(AVERAGE(OFFSET('DATOS REVISADOS'!$G$5,(((ROW()-9)*6)+6)+18,0,6,1)),"-")</f>
        <v>-</v>
      </c>
      <c r="J764" s="71" t="e">
        <f t="shared" ca="1" si="24"/>
        <v>#VALUE!</v>
      </c>
    </row>
    <row r="765" spans="1:10" x14ac:dyDescent="0.25">
      <c r="A765" s="69"/>
      <c r="B765" s="70">
        <f t="shared" si="23"/>
        <v>31.666666666667396</v>
      </c>
      <c r="C765" s="71" t="str">
        <f ca="1">IFERROR(AVERAGE(OFFSET('DATOS REVISADOS'!$C$5,(((ROW()-9)*6)+6)+18,0,6,1)),"-")</f>
        <v>-</v>
      </c>
      <c r="D765" s="71" t="str">
        <f ca="1">IFERROR(AVERAGE(OFFSET('DATOS REVISADOS'!$D$5,(((ROW()-9)*6)+6)+18,0,6,1)),"-")</f>
        <v>-</v>
      </c>
      <c r="E765" s="71" t="str">
        <f ca="1">IFERROR(AVERAGE(OFFSET('DATOS REVISADOS'!$E$5,(((ROW()-9)*6)+6)+18,0,6,1)),"-")</f>
        <v>-</v>
      </c>
      <c r="F765" s="62"/>
      <c r="G765" s="62"/>
      <c r="H765" s="71" t="str">
        <f ca="1">IFERROR(AVERAGE(OFFSET('DATOS REVISADOS'!$F$5,(((ROW()-9)*6)+6)+18,0,6,1)),"-")</f>
        <v>-</v>
      </c>
      <c r="I765" s="71" t="str">
        <f ca="1">IFERROR(AVERAGE(OFFSET('DATOS REVISADOS'!$G$5,(((ROW()-9)*6)+6)+18,0,6,1)),"-")</f>
        <v>-</v>
      </c>
      <c r="J765" s="71" t="e">
        <f t="shared" ca="1" si="24"/>
        <v>#VALUE!</v>
      </c>
    </row>
    <row r="766" spans="1:10" x14ac:dyDescent="0.25">
      <c r="A766" s="69"/>
      <c r="B766" s="70">
        <f t="shared" si="23"/>
        <v>31.708333333334064</v>
      </c>
      <c r="C766" s="71" t="str">
        <f ca="1">IFERROR(AVERAGE(OFFSET('DATOS REVISADOS'!$C$5,(((ROW()-9)*6)+6)+18,0,6,1)),"-")</f>
        <v>-</v>
      </c>
      <c r="D766" s="71" t="str">
        <f ca="1">IFERROR(AVERAGE(OFFSET('DATOS REVISADOS'!$D$5,(((ROW()-9)*6)+6)+18,0,6,1)),"-")</f>
        <v>-</v>
      </c>
      <c r="E766" s="71" t="str">
        <f ca="1">IFERROR(AVERAGE(OFFSET('DATOS REVISADOS'!$E$5,(((ROW()-9)*6)+6)+18,0,6,1)),"-")</f>
        <v>-</v>
      </c>
      <c r="F766" s="62"/>
      <c r="G766" s="62"/>
      <c r="H766" s="71" t="str">
        <f ca="1">IFERROR(AVERAGE(OFFSET('DATOS REVISADOS'!$F$5,(((ROW()-9)*6)+6)+18,0,6,1)),"-")</f>
        <v>-</v>
      </c>
      <c r="I766" s="71" t="str">
        <f ca="1">IFERROR(AVERAGE(OFFSET('DATOS REVISADOS'!$G$5,(((ROW()-9)*6)+6)+18,0,6,1)),"-")</f>
        <v>-</v>
      </c>
      <c r="J766" s="71" t="e">
        <f t="shared" ca="1" si="24"/>
        <v>#VALUE!</v>
      </c>
    </row>
    <row r="767" spans="1:10" x14ac:dyDescent="0.25">
      <c r="A767" s="69"/>
      <c r="B767" s="70">
        <f t="shared" si="23"/>
        <v>31.750000000000732</v>
      </c>
      <c r="C767" s="71" t="str">
        <f ca="1">IFERROR(AVERAGE(OFFSET('DATOS REVISADOS'!$C$5,(((ROW()-9)*6)+6)+18,0,6,1)),"-")</f>
        <v>-</v>
      </c>
      <c r="D767" s="71" t="str">
        <f ca="1">IFERROR(AVERAGE(OFFSET('DATOS REVISADOS'!$D$5,(((ROW()-9)*6)+6)+18,0,6,1)),"-")</f>
        <v>-</v>
      </c>
      <c r="E767" s="71" t="str">
        <f ca="1">IFERROR(AVERAGE(OFFSET('DATOS REVISADOS'!$E$5,(((ROW()-9)*6)+6)+18,0,6,1)),"-")</f>
        <v>-</v>
      </c>
      <c r="F767" s="62"/>
      <c r="G767" s="62"/>
      <c r="H767" s="71" t="str">
        <f ca="1">IFERROR(AVERAGE(OFFSET('DATOS REVISADOS'!$F$5,(((ROW()-9)*6)+6)+18,0,6,1)),"-")</f>
        <v>-</v>
      </c>
      <c r="I767" s="71" t="str">
        <f ca="1">IFERROR(AVERAGE(OFFSET('DATOS REVISADOS'!$G$5,(((ROW()-9)*6)+6)+18,0,6,1)),"-")</f>
        <v>-</v>
      </c>
      <c r="J767" s="71" t="e">
        <f t="shared" ca="1" si="24"/>
        <v>#VALUE!</v>
      </c>
    </row>
    <row r="768" spans="1:10" x14ac:dyDescent="0.25">
      <c r="A768" s="69"/>
      <c r="B768" s="70">
        <f t="shared" si="23"/>
        <v>31.7916666666674</v>
      </c>
      <c r="C768" s="71" t="str">
        <f ca="1">IFERROR(AVERAGE(OFFSET('DATOS REVISADOS'!$C$5,(((ROW()-9)*6)+6)+18,0,6,1)),"-")</f>
        <v>-</v>
      </c>
      <c r="D768" s="71" t="str">
        <f ca="1">IFERROR(AVERAGE(OFFSET('DATOS REVISADOS'!$D$5,(((ROW()-9)*6)+6)+18,0,6,1)),"-")</f>
        <v>-</v>
      </c>
      <c r="E768" s="71" t="str">
        <f ca="1">IFERROR(AVERAGE(OFFSET('DATOS REVISADOS'!$E$5,(((ROW()-9)*6)+6)+18,0,6,1)),"-")</f>
        <v>-</v>
      </c>
      <c r="F768" s="62"/>
      <c r="G768" s="62"/>
      <c r="H768" s="71" t="str">
        <f ca="1">IFERROR(AVERAGE(OFFSET('DATOS REVISADOS'!$F$5,(((ROW()-9)*6)+6)+18,0,6,1)),"-")</f>
        <v>-</v>
      </c>
      <c r="I768" s="71" t="str">
        <f ca="1">IFERROR(AVERAGE(OFFSET('DATOS REVISADOS'!$G$5,(((ROW()-9)*6)+6)+18,0,6,1)),"-")</f>
        <v>-</v>
      </c>
      <c r="J768" s="71" t="e">
        <f t="shared" ca="1" si="24"/>
        <v>#VALUE!</v>
      </c>
    </row>
    <row r="769" spans="1:10" x14ac:dyDescent="0.25">
      <c r="A769" s="69"/>
      <c r="B769" s="70">
        <f t="shared" si="23"/>
        <v>31.833333333334068</v>
      </c>
      <c r="C769" s="71" t="str">
        <f ca="1">IFERROR(AVERAGE(OFFSET('DATOS REVISADOS'!$C$5,(((ROW()-9)*6)+6)+18,0,6,1)),"-")</f>
        <v>-</v>
      </c>
      <c r="D769" s="71" t="str">
        <f ca="1">IFERROR(AVERAGE(OFFSET('DATOS REVISADOS'!$D$5,(((ROW()-9)*6)+6)+18,0,6,1)),"-")</f>
        <v>-</v>
      </c>
      <c r="E769" s="71" t="str">
        <f ca="1">IFERROR(AVERAGE(OFFSET('DATOS REVISADOS'!$E$5,(((ROW()-9)*6)+6)+18,0,6,1)),"-")</f>
        <v>-</v>
      </c>
      <c r="F769" s="62"/>
      <c r="G769" s="62"/>
      <c r="H769" s="71" t="str">
        <f ca="1">IFERROR(AVERAGE(OFFSET('DATOS REVISADOS'!$F$5,(((ROW()-9)*6)+6)+18,0,6,1)),"-")</f>
        <v>-</v>
      </c>
      <c r="I769" s="71" t="str">
        <f ca="1">IFERROR(AVERAGE(OFFSET('DATOS REVISADOS'!$G$5,(((ROW()-9)*6)+6)+18,0,6,1)),"-")</f>
        <v>-</v>
      </c>
      <c r="J769" s="71" t="e">
        <f t="shared" ca="1" si="24"/>
        <v>#VALUE!</v>
      </c>
    </row>
    <row r="770" spans="1:10" x14ac:dyDescent="0.25">
      <c r="A770" s="69"/>
      <c r="B770" s="70">
        <f t="shared" si="23"/>
        <v>31.875000000000735</v>
      </c>
      <c r="C770" s="71" t="str">
        <f ca="1">IFERROR(AVERAGE(OFFSET('DATOS REVISADOS'!$C$5,(((ROW()-9)*6)+6)+18,0,6,1)),"-")</f>
        <v>-</v>
      </c>
      <c r="D770" s="71" t="str">
        <f ca="1">IFERROR(AVERAGE(OFFSET('DATOS REVISADOS'!$D$5,(((ROW()-9)*6)+6)+18,0,6,1)),"-")</f>
        <v>-</v>
      </c>
      <c r="E770" s="71" t="str">
        <f ca="1">IFERROR(AVERAGE(OFFSET('DATOS REVISADOS'!$E$5,(((ROW()-9)*6)+6)+18,0,6,1)),"-")</f>
        <v>-</v>
      </c>
      <c r="F770" s="62"/>
      <c r="G770" s="62"/>
      <c r="H770" s="71" t="str">
        <f ca="1">IFERROR(AVERAGE(OFFSET('DATOS REVISADOS'!$F$5,(((ROW()-9)*6)+6)+18,0,6,1)),"-")</f>
        <v>-</v>
      </c>
      <c r="I770" s="71" t="str">
        <f ca="1">IFERROR(AVERAGE(OFFSET('DATOS REVISADOS'!$G$5,(((ROW()-9)*6)+6)+18,0,6,1)),"-")</f>
        <v>-</v>
      </c>
      <c r="J770" s="71" t="e">
        <f t="shared" ca="1" si="24"/>
        <v>#VALUE!</v>
      </c>
    </row>
    <row r="771" spans="1:10" x14ac:dyDescent="0.25">
      <c r="A771" s="69"/>
      <c r="B771" s="70">
        <f t="shared" si="23"/>
        <v>31.916666666667403</v>
      </c>
      <c r="C771" s="71" t="str">
        <f ca="1">IFERROR(AVERAGE(OFFSET('DATOS REVISADOS'!$C$5,(((ROW()-9)*6)+6)+18,0,6,1)),"-")</f>
        <v>-</v>
      </c>
      <c r="D771" s="71" t="str">
        <f ca="1">IFERROR(AVERAGE(OFFSET('DATOS REVISADOS'!$D$5,(((ROW()-9)*6)+6)+18,0,6,1)),"-")</f>
        <v>-</v>
      </c>
      <c r="E771" s="71" t="str">
        <f ca="1">IFERROR(AVERAGE(OFFSET('DATOS REVISADOS'!$E$5,(((ROW()-9)*6)+6)+18,0,6,1)),"-")</f>
        <v>-</v>
      </c>
      <c r="F771" s="62"/>
      <c r="G771" s="62"/>
      <c r="H771" s="71" t="str">
        <f ca="1">IFERROR(AVERAGE(OFFSET('DATOS REVISADOS'!$F$5,(((ROW()-9)*6)+6)+18,0,6,1)),"-")</f>
        <v>-</v>
      </c>
      <c r="I771" s="71" t="str">
        <f ca="1">IFERROR(AVERAGE(OFFSET('DATOS REVISADOS'!$G$5,(((ROW()-9)*6)+6)+18,0,6,1)),"-")</f>
        <v>-</v>
      </c>
      <c r="J771" s="71" t="e">
        <f t="shared" ca="1" si="24"/>
        <v>#VALUE!</v>
      </c>
    </row>
    <row r="772" spans="1:10" x14ac:dyDescent="0.25">
      <c r="A772" s="69"/>
      <c r="B772" s="70">
        <f t="shared" si="23"/>
        <v>31.958333333334071</v>
      </c>
      <c r="C772" s="71" t="str">
        <f ca="1">IFERROR(AVERAGE(OFFSET('DATOS REVISADOS'!$C$5,(((ROW()-9)*6)+6)+18,0,6,1)),"-")</f>
        <v>-</v>
      </c>
      <c r="D772" s="71" t="str">
        <f ca="1">IFERROR(AVERAGE(OFFSET('DATOS REVISADOS'!$D$5,(((ROW()-9)*6)+6)+18,0,6,1)),"-")</f>
        <v>-</v>
      </c>
      <c r="E772" s="71" t="str">
        <f ca="1">IFERROR(AVERAGE(OFFSET('DATOS REVISADOS'!$E$5,(((ROW()-9)*6)+6)+18,0,6,1)),"-")</f>
        <v>-</v>
      </c>
      <c r="F772" s="62"/>
      <c r="G772" s="62"/>
      <c r="H772" s="71" t="str">
        <f ca="1">IFERROR(AVERAGE(OFFSET('DATOS REVISADOS'!$F$5,(((ROW()-9)*6)+6)+18,0,6,1)),"-")</f>
        <v>-</v>
      </c>
      <c r="I772" s="71" t="str">
        <f ca="1">IFERROR(AVERAGE(OFFSET('DATOS REVISADOS'!$G$5,(((ROW()-9)*6)+6)+18,0,6,1)),"-")</f>
        <v>-</v>
      </c>
      <c r="J772" s="71" t="e">
        <f t="shared" ca="1" si="24"/>
        <v>#VALUE!</v>
      </c>
    </row>
  </sheetData>
  <sheetProtection algorithmName="SHA-512" hashValue="3eWQzHFtjJLa2uu1r8v0DJpUqvyB/t7WkdsvJfbNj0GmODWMHzv9OIjkwS/18jVTfimhh0FvXbKXfbFpa3RLgw==" saltValue="qLRYv73Zpr2/0AeWSHUizg==" spinCount="100000" sheet="1" objects="1" scenarios="1"/>
  <mergeCells count="5">
    <mergeCell ref="A1:B3"/>
    <mergeCell ref="I1:J1"/>
    <mergeCell ref="I2:J2"/>
    <mergeCell ref="I3:J3"/>
    <mergeCell ref="C1:H3"/>
  </mergeCells>
  <pageMargins left="0.7" right="0.7" top="0.75" bottom="0.75" header="0.3" footer="0.3"/>
  <pageSetup scale="85"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9" tint="-0.499984740745262"/>
  </sheetPr>
  <dimension ref="A1:AA773"/>
  <sheetViews>
    <sheetView showGridLines="0" view="pageBreakPreview" zoomScale="70" zoomScaleNormal="60" zoomScaleSheetLayoutView="70" workbookViewId="0">
      <pane ySplit="5" topLeftCell="A6" activePane="bottomLeft" state="frozen"/>
      <selection activeCell="F4595" sqref="F4595"/>
      <selection pane="bottomLeft" activeCell="I14" sqref="I14"/>
    </sheetView>
  </sheetViews>
  <sheetFormatPr baseColWidth="10" defaultRowHeight="15" x14ac:dyDescent="0.25"/>
  <cols>
    <col min="1" max="1" width="12.42578125" style="63" bestFit="1" customWidth="1"/>
    <col min="2" max="2" width="10.140625" style="65" bestFit="1" customWidth="1"/>
    <col min="3" max="3" width="11" style="65" bestFit="1" customWidth="1"/>
    <col min="4" max="4" width="17.7109375" style="65" bestFit="1" customWidth="1"/>
    <col min="5" max="5" width="22.5703125" style="65" customWidth="1"/>
    <col min="6" max="6" width="23.85546875" style="65" bestFit="1" customWidth="1"/>
    <col min="7" max="7" width="21.5703125" style="65" bestFit="1" customWidth="1"/>
    <col min="8" max="8" width="20.140625" style="65" bestFit="1" customWidth="1"/>
    <col min="9" max="9" width="20" style="65" bestFit="1" customWidth="1"/>
    <col min="10" max="10" width="21.5703125" style="65" bestFit="1" customWidth="1"/>
    <col min="11" max="27" width="11.42578125" style="53"/>
  </cols>
  <sheetData>
    <row r="1" spans="1:27" x14ac:dyDescent="0.25">
      <c r="A1" s="165"/>
      <c r="B1" s="165"/>
      <c r="C1" s="165"/>
      <c r="D1" s="171" t="str">
        <f>'DATOS X HORA'!$C$1</f>
        <v>PROCESAMIENTO DE EQUIPOS AUTOMATICOS CALIDAD DE AIRE</v>
      </c>
      <c r="E1" s="171"/>
      <c r="F1" s="171"/>
      <c r="G1" s="171"/>
      <c r="H1" s="171"/>
      <c r="I1" s="167" t="s">
        <v>103</v>
      </c>
      <c r="J1" s="167"/>
    </row>
    <row r="2" spans="1:27" x14ac:dyDescent="0.25">
      <c r="A2" s="165"/>
      <c r="B2" s="165"/>
      <c r="C2" s="165"/>
      <c r="D2" s="171"/>
      <c r="E2" s="171"/>
      <c r="F2" s="171"/>
      <c r="G2" s="171"/>
      <c r="H2" s="171"/>
      <c r="I2" s="167" t="s">
        <v>104</v>
      </c>
      <c r="J2" s="167"/>
    </row>
    <row r="3" spans="1:27" x14ac:dyDescent="0.25">
      <c r="A3" s="165"/>
      <c r="B3" s="165"/>
      <c r="C3" s="165"/>
      <c r="D3" s="171"/>
      <c r="E3" s="171"/>
      <c r="F3" s="171"/>
      <c r="G3" s="171"/>
      <c r="H3" s="171"/>
      <c r="I3" s="167" t="s">
        <v>123</v>
      </c>
      <c r="J3" s="167"/>
    </row>
    <row r="4" spans="1:27" x14ac:dyDescent="0.25">
      <c r="A4" s="170" t="s">
        <v>10</v>
      </c>
      <c r="B4" s="170"/>
      <c r="C4" s="170"/>
      <c r="D4" s="170"/>
      <c r="E4" s="170"/>
      <c r="F4" s="170"/>
      <c r="G4" s="170"/>
      <c r="H4" s="170"/>
      <c r="I4" s="170"/>
      <c r="J4" s="170"/>
    </row>
    <row r="5" spans="1:27" s="1" customFormat="1" ht="18" x14ac:dyDescent="0.25">
      <c r="A5" s="82" t="s">
        <v>1</v>
      </c>
      <c r="B5" s="83" t="s">
        <v>0</v>
      </c>
      <c r="C5" s="83" t="s">
        <v>4</v>
      </c>
      <c r="D5" s="83" t="s">
        <v>5</v>
      </c>
      <c r="E5" s="83" t="s">
        <v>11</v>
      </c>
      <c r="F5" s="83" t="s">
        <v>12</v>
      </c>
      <c r="G5" s="83" t="s">
        <v>114</v>
      </c>
      <c r="H5" s="83" t="s">
        <v>13</v>
      </c>
      <c r="I5" s="83" t="s">
        <v>115</v>
      </c>
      <c r="J5" s="83" t="s">
        <v>116</v>
      </c>
      <c r="K5" s="54"/>
      <c r="L5" s="54"/>
      <c r="M5" s="54"/>
      <c r="N5" s="54"/>
      <c r="O5" s="54"/>
      <c r="P5" s="54"/>
      <c r="Q5" s="54"/>
      <c r="R5" s="54"/>
      <c r="S5" s="54"/>
      <c r="T5" s="54"/>
      <c r="U5" s="54"/>
      <c r="V5" s="54"/>
      <c r="W5" s="54"/>
      <c r="X5" s="54"/>
      <c r="Y5" s="54"/>
      <c r="Z5" s="54"/>
      <c r="AA5" s="54"/>
    </row>
    <row r="6" spans="1:27" x14ac:dyDescent="0.25">
      <c r="A6" s="79"/>
      <c r="B6" s="80">
        <f>+'DATOS X HORA'!B5</f>
        <v>3.7470027081098999E-16</v>
      </c>
      <c r="C6" s="81" t="str">
        <f ca="1">IFERROR(AVERAGE(OFFSET(MET!$C$2,(((ROW()-5)*2)+2)-4,0,2,1)),"-")</f>
        <v>-</v>
      </c>
      <c r="D6" s="81" t="str">
        <f ca="1">IFERROR(AVERAGE(OFFSET(MET!$D$2,(((ROW()-5)*2)+2)-4,0,2,1)),"-")</f>
        <v>-</v>
      </c>
      <c r="E6" s="81" t="str">
        <f ca="1">IFERROR(('DATOS X HORA'!C5)*((C6+273.15)*760)/(298.15*D6),"-")</f>
        <v>-</v>
      </c>
      <c r="F6" s="81" t="str">
        <f ca="1">IFERROR(('DATOS X HORA'!D5)*((C6+273.15)*760)/(298.15*D6),"-")</f>
        <v>-</v>
      </c>
      <c r="G6" s="81" t="str">
        <f ca="1">IFERROR(('DATOS X HORA'!E5*64.058/24.45)*((C6+273.15)*760)/(298.15*D6),"-")</f>
        <v>-</v>
      </c>
      <c r="H6" s="81" t="str">
        <f ca="1">IFERROR((('DATOS X HORA'!F5*28.01/24.45)*1000)*((C6+273.15)*760)/(298.15*D6),"-")</f>
        <v>-</v>
      </c>
      <c r="I6" s="81" t="str">
        <f ca="1">IFERROR((('DATOS X HORA'!G5)*((C6+273.15)*760)/(298.15*D6)),"-")</f>
        <v>-</v>
      </c>
      <c r="J6" s="81" t="str">
        <f ca="1">IFERROR((('DATOS X HORA'!I5*46.005/24.45))*((C6+273.15)*760)/(298.15*D6),"-")</f>
        <v>-</v>
      </c>
    </row>
    <row r="7" spans="1:27" x14ac:dyDescent="0.25">
      <c r="A7" s="79"/>
      <c r="B7" s="80">
        <f>+'DATOS X HORA'!B6</f>
        <v>4.1666666666666997E-2</v>
      </c>
      <c r="C7" s="81" t="str">
        <f ca="1">IFERROR(AVERAGE(OFFSET(MET!$C$2,(((ROW()-5)*2)+2)-4,0,2,1)),"-")</f>
        <v>-</v>
      </c>
      <c r="D7" s="81" t="str">
        <f ca="1">IFERROR(AVERAGE(OFFSET(MET!$D$2,(((ROW()-5)*2)+2)-4,0,2,1)),"-")</f>
        <v>-</v>
      </c>
      <c r="E7" s="81" t="str">
        <f ca="1">IFERROR(('DATOS X HORA'!C6)*((C7+273.15)*760)/(298.15*D7),"-")</f>
        <v>-</v>
      </c>
      <c r="F7" s="81" t="str">
        <f ca="1">IFERROR(('DATOS X HORA'!D6)*((C7+273.15)*760)/(298.15*D7),"-")</f>
        <v>-</v>
      </c>
      <c r="G7" s="81" t="str">
        <f ca="1">IFERROR(('DATOS X HORA'!E6*64.058/24.45)*((C7+273.15)*760)/(298.15*D7),"-")</f>
        <v>-</v>
      </c>
      <c r="H7" s="81" t="str">
        <f ca="1">IFERROR((('DATOS X HORA'!F6*28.01/24.45)*1000)*((C7+273.15)*760)/(298.15*D7),"-")</f>
        <v>-</v>
      </c>
      <c r="I7" s="81" t="str">
        <f ca="1">IFERROR((('DATOS X HORA'!G6)*((C7+273.15)*760)/(298.15*D7)),"-")</f>
        <v>-</v>
      </c>
      <c r="J7" s="81" t="str">
        <f ca="1">IFERROR((('DATOS X HORA'!I6*46.005/24.45))*((C7+273.15)*760)/(298.15*D7),"-")</f>
        <v>-</v>
      </c>
    </row>
    <row r="8" spans="1:27" x14ac:dyDescent="0.25">
      <c r="A8" s="79"/>
      <c r="B8" s="80">
        <f>+'DATOS X HORA'!B7</f>
        <v>8.3333333333333995E-2</v>
      </c>
      <c r="C8" s="81" t="str">
        <f ca="1">IFERROR(AVERAGE(OFFSET(MET!$C$2,(((ROW()-5)*2)+2)-4,0,2,1)),"-")</f>
        <v>-</v>
      </c>
      <c r="D8" s="81" t="str">
        <f ca="1">IFERROR(AVERAGE(OFFSET(MET!$D$2,(((ROW()-5)*2)+2)-4,0,2,1)),"-")</f>
        <v>-</v>
      </c>
      <c r="E8" s="81" t="str">
        <f ca="1">IFERROR(('DATOS X HORA'!C7)*((C8+273.15)*760)/(298.15*D8),"-")</f>
        <v>-</v>
      </c>
      <c r="F8" s="81" t="str">
        <f ca="1">IFERROR(('DATOS X HORA'!D7)*((C8+273.15)*760)/(298.15*D8),"-")</f>
        <v>-</v>
      </c>
      <c r="G8" s="81" t="str">
        <f ca="1">IFERROR(('DATOS X HORA'!E7*64.058/24.45)*((C8+273.15)*760)/(298.15*D8),"-")</f>
        <v>-</v>
      </c>
      <c r="H8" s="81" t="str">
        <f ca="1">IFERROR((('DATOS X HORA'!F7*28.01/24.45)*1000)*((C8+273.15)*760)/(298.15*D8),"-")</f>
        <v>-</v>
      </c>
      <c r="I8" s="81" t="str">
        <f ca="1">IFERROR((('DATOS X HORA'!G7)*((C8+273.15)*760)/(298.15*D8)),"-")</f>
        <v>-</v>
      </c>
      <c r="J8" s="81" t="str">
        <f ca="1">IFERROR((('DATOS X HORA'!I7*46.005/24.45))*((C8+273.15)*760)/(298.15*D8),"-")</f>
        <v>-</v>
      </c>
    </row>
    <row r="9" spans="1:27" x14ac:dyDescent="0.25">
      <c r="A9" s="79"/>
      <c r="B9" s="80">
        <f>+'DATOS X HORA'!B8</f>
        <v>0.125000000000001</v>
      </c>
      <c r="C9" s="81" t="str">
        <f ca="1">IFERROR(AVERAGE(OFFSET(MET!$C$2,(((ROW()-5)*2)+2)-4,0,2,1)),"-")</f>
        <v>-</v>
      </c>
      <c r="D9" s="81" t="str">
        <f ca="1">IFERROR(AVERAGE(OFFSET(MET!$D$2,(((ROW()-5)*2)+2)-4,0,2,1)),"-")</f>
        <v>-</v>
      </c>
      <c r="E9" s="81" t="str">
        <f ca="1">IFERROR(('DATOS X HORA'!C8)*((C9+273.15)*760)/(298.15*D9),"-")</f>
        <v>-</v>
      </c>
      <c r="F9" s="81" t="str">
        <f ca="1">IFERROR(('DATOS X HORA'!D8)*((C9+273.15)*760)/(298.15*D9),"-")</f>
        <v>-</v>
      </c>
      <c r="G9" s="81" t="str">
        <f ca="1">IFERROR(('DATOS X HORA'!E8*64.058/24.45)*((C9+273.15)*760)/(298.15*D9),"-")</f>
        <v>-</v>
      </c>
      <c r="H9" s="81" t="str">
        <f ca="1">IFERROR((('DATOS X HORA'!F8*28.01/24.45)*1000)*((C9+273.15)*760)/(298.15*D9),"-")</f>
        <v>-</v>
      </c>
      <c r="I9" s="81" t="str">
        <f ca="1">IFERROR((('DATOS X HORA'!G8)*((C9+273.15)*760)/(298.15*D9)),"-")</f>
        <v>-</v>
      </c>
      <c r="J9" s="81" t="str">
        <f ca="1">IFERROR((('DATOS X HORA'!I8*46.005/24.45))*((C9+273.15)*760)/(298.15*D9),"-")</f>
        <v>-</v>
      </c>
    </row>
    <row r="10" spans="1:27" x14ac:dyDescent="0.25">
      <c r="A10" s="79"/>
      <c r="B10" s="80">
        <f>+'DATOS X HORA'!B9</f>
        <v>0.16666666666666799</v>
      </c>
      <c r="C10" s="81" t="str">
        <f ca="1">IFERROR(AVERAGE(OFFSET(MET!$C$2,(((ROW()-5)*2)+2)-4,0,2,1)),"-")</f>
        <v>-</v>
      </c>
      <c r="D10" s="81" t="str">
        <f ca="1">IFERROR(AVERAGE(OFFSET(MET!$D$2,(((ROW()-5)*2)+2)-4,0,2,1)),"-")</f>
        <v>-</v>
      </c>
      <c r="E10" s="81" t="str">
        <f ca="1">IFERROR(('DATOS X HORA'!C9)*((C10+273.15)*760)/(298.15*D10),"-")</f>
        <v>-</v>
      </c>
      <c r="F10" s="81" t="str">
        <f ca="1">IFERROR(('DATOS X HORA'!D9)*((C10+273.15)*760)/(298.15*D10),"-")</f>
        <v>-</v>
      </c>
      <c r="G10" s="81" t="str">
        <f ca="1">IFERROR(('DATOS X HORA'!E9*64.058/24.45)*((C10+273.15)*760)/(298.15*D10),"-")</f>
        <v>-</v>
      </c>
      <c r="H10" s="81" t="str">
        <f ca="1">IFERROR((('DATOS X HORA'!F9*28.01/24.45)*1000)*((C10+273.15)*760)/(298.15*D10),"-")</f>
        <v>-</v>
      </c>
      <c r="I10" s="81" t="str">
        <f ca="1">IFERROR((('DATOS X HORA'!G9)*((C10+273.15)*760)/(298.15*D10)),"-")</f>
        <v>-</v>
      </c>
      <c r="J10" s="81" t="str">
        <f ca="1">IFERROR((('DATOS X HORA'!I9*46.005/24.45))*((C10+273.15)*760)/(298.15*D10),"-")</f>
        <v>-</v>
      </c>
    </row>
    <row r="11" spans="1:27" x14ac:dyDescent="0.25">
      <c r="A11" s="79"/>
      <c r="B11" s="80">
        <f>+'DATOS X HORA'!B10</f>
        <v>0.20833333333333498</v>
      </c>
      <c r="C11" s="81" t="str">
        <f ca="1">IFERROR(AVERAGE(OFFSET(MET!$C$2,(((ROW()-5)*2)+2)-4,0,2,1)),"-")</f>
        <v>-</v>
      </c>
      <c r="D11" s="81" t="str">
        <f ca="1">IFERROR(AVERAGE(OFFSET(MET!$D$2,(((ROW()-5)*2)+2)-4,0,2,1)),"-")</f>
        <v>-</v>
      </c>
      <c r="E11" s="81" t="str">
        <f ca="1">IFERROR(('DATOS X HORA'!C10)*((C11+273.15)*760)/(298.15*D11),"-")</f>
        <v>-</v>
      </c>
      <c r="F11" s="81" t="str">
        <f ca="1">IFERROR(('DATOS X HORA'!D10)*((C11+273.15)*760)/(298.15*D11),"-")</f>
        <v>-</v>
      </c>
      <c r="G11" s="81" t="str">
        <f ca="1">IFERROR(('DATOS X HORA'!E10*64.058/24.45)*((C11+273.15)*760)/(298.15*D11),"-")</f>
        <v>-</v>
      </c>
      <c r="H11" s="81" t="str">
        <f ca="1">IFERROR((('DATOS X HORA'!F10*28.01/24.45)*1000)*((C11+273.15)*760)/(298.15*D11),"-")</f>
        <v>-</v>
      </c>
      <c r="I11" s="81" t="str">
        <f ca="1">IFERROR((('DATOS X HORA'!G10)*((C11+273.15)*760)/(298.15*D11)),"-")</f>
        <v>-</v>
      </c>
      <c r="J11" s="81" t="str">
        <f ca="1">IFERROR((('DATOS X HORA'!I10*46.005/24.45))*((C11+273.15)*760)/(298.15*D11),"-")</f>
        <v>-</v>
      </c>
    </row>
    <row r="12" spans="1:27" x14ac:dyDescent="0.25">
      <c r="A12" s="79"/>
      <c r="B12" s="80">
        <f>+'DATOS X HORA'!B11</f>
        <v>0.250000000000002</v>
      </c>
      <c r="C12" s="81" t="str">
        <f ca="1">IFERROR(AVERAGE(OFFSET(MET!$C$2,(((ROW()-5)*2)+2)-4,0,2,1)),"-")</f>
        <v>-</v>
      </c>
      <c r="D12" s="81" t="str">
        <f ca="1">IFERROR(AVERAGE(OFFSET(MET!$D$2,(((ROW()-5)*2)+2)-4,0,2,1)),"-")</f>
        <v>-</v>
      </c>
      <c r="E12" s="81" t="str">
        <f ca="1">IFERROR(('DATOS X HORA'!C11)*((C12+273.15)*760)/(298.15*D12),"-")</f>
        <v>-</v>
      </c>
      <c r="F12" s="81" t="str">
        <f ca="1">IFERROR(('DATOS X HORA'!D11)*((C12+273.15)*760)/(298.15*D12),"-")</f>
        <v>-</v>
      </c>
      <c r="G12" s="81" t="str">
        <f ca="1">IFERROR(('DATOS X HORA'!E11*64.058/24.45)*((C12+273.15)*760)/(298.15*D12),"-")</f>
        <v>-</v>
      </c>
      <c r="H12" s="81" t="str">
        <f ca="1">IFERROR((('DATOS X HORA'!F11*28.01/24.45)*1000)*((C12+273.15)*760)/(298.15*D12),"-")</f>
        <v>-</v>
      </c>
      <c r="I12" s="81" t="str">
        <f ca="1">IFERROR((('DATOS X HORA'!G11)*((C12+273.15)*760)/(298.15*D12)),"-")</f>
        <v>-</v>
      </c>
      <c r="J12" s="81" t="str">
        <f ca="1">IFERROR((('DATOS X HORA'!I11*46.005/24.45))*((C12+273.15)*760)/(298.15*D12),"-")</f>
        <v>-</v>
      </c>
    </row>
    <row r="13" spans="1:27" x14ac:dyDescent="0.25">
      <c r="A13" s="79"/>
      <c r="B13" s="80">
        <f>+'DATOS X HORA'!B12</f>
        <v>0.29166666666666902</v>
      </c>
      <c r="C13" s="81" t="str">
        <f ca="1">IFERROR(AVERAGE(OFFSET(MET!$C$2,(((ROW()-5)*2)+2)-4,0,2,1)),"-")</f>
        <v>-</v>
      </c>
      <c r="D13" s="81" t="str">
        <f ca="1">IFERROR(AVERAGE(OFFSET(MET!$D$2,(((ROW()-5)*2)+2)-4,0,2,1)),"-")</f>
        <v>-</v>
      </c>
      <c r="E13" s="81" t="str">
        <f ca="1">IFERROR(('DATOS X HORA'!C12)*((C13+273.15)*760)/(298.15*D13),"-")</f>
        <v>-</v>
      </c>
      <c r="F13" s="81" t="str">
        <f ca="1">IFERROR(('DATOS X HORA'!D12)*((C13+273.15)*760)/(298.15*D13),"-")</f>
        <v>-</v>
      </c>
      <c r="G13" s="81" t="str">
        <f ca="1">IFERROR(('DATOS X HORA'!E12*64.058/24.45)*((C13+273.15)*760)/(298.15*D13),"-")</f>
        <v>-</v>
      </c>
      <c r="H13" s="81" t="str">
        <f ca="1">IFERROR((('DATOS X HORA'!F12*28.01/24.45)*1000)*((C13+273.15)*760)/(298.15*D13),"-")</f>
        <v>-</v>
      </c>
      <c r="I13" s="81" t="str">
        <f ca="1">IFERROR((('DATOS X HORA'!G12)*((C13+273.15)*760)/(298.15*D13)),"-")</f>
        <v>-</v>
      </c>
      <c r="J13" s="81" t="str">
        <f ca="1">IFERROR((('DATOS X HORA'!I12*46.005/24.45))*((C13+273.15)*760)/(298.15*D13),"-")</f>
        <v>-</v>
      </c>
    </row>
    <row r="14" spans="1:27" x14ac:dyDescent="0.25">
      <c r="A14" s="79"/>
      <c r="B14" s="80">
        <f>+'DATOS X HORA'!B13</f>
        <v>0.33333333333333603</v>
      </c>
      <c r="C14" s="81" t="str">
        <f ca="1">IFERROR(AVERAGE(OFFSET(MET!$C$2,(((ROW()-5)*2)+2)-4,0,2,1)),"-")</f>
        <v>-</v>
      </c>
      <c r="D14" s="81" t="str">
        <f ca="1">IFERROR(AVERAGE(OFFSET(MET!$D$2,(((ROW()-5)*2)+2)-4,0,2,1)),"-")</f>
        <v>-</v>
      </c>
      <c r="E14" s="81" t="str">
        <f ca="1">IFERROR(('DATOS X HORA'!C13)*((C14+273.15)*760)/(298.15*D14),"-")</f>
        <v>-</v>
      </c>
      <c r="F14" s="81" t="str">
        <f ca="1">IFERROR(('DATOS X HORA'!D13)*((C14+273.15)*760)/(298.15*D14),"-")</f>
        <v>-</v>
      </c>
      <c r="G14" s="81" t="str">
        <f ca="1">IFERROR(('DATOS X HORA'!E13*64.058/24.45)*((C14+273.15)*760)/(298.15*D14),"-")</f>
        <v>-</v>
      </c>
      <c r="H14" s="81" t="str">
        <f ca="1">IFERROR((('DATOS X HORA'!F13*28.01/24.45)*1000)*((C14+273.15)*760)/(298.15*D14),"-")</f>
        <v>-</v>
      </c>
      <c r="I14" s="81" t="str">
        <f ca="1">IFERROR((('DATOS X HORA'!G13)*((C14+273.15)*760)/(298.15*D14)),"-")</f>
        <v>-</v>
      </c>
      <c r="J14" s="81" t="str">
        <f ca="1">IFERROR((('DATOS X HORA'!I13*46.005/24.45))*((C14+273.15)*760)/(298.15*D14),"-")</f>
        <v>-</v>
      </c>
    </row>
    <row r="15" spans="1:27" x14ac:dyDescent="0.25">
      <c r="A15" s="79"/>
      <c r="B15" s="80">
        <f>+'DATOS X HORA'!B14</f>
        <v>0.37500000000000305</v>
      </c>
      <c r="C15" s="81" t="str">
        <f ca="1">IFERROR(AVERAGE(OFFSET(MET!$C$2,(((ROW()-5)*2)+2)-4,0,2,1)),"-")</f>
        <v>-</v>
      </c>
      <c r="D15" s="81" t="str">
        <f ca="1">IFERROR(AVERAGE(OFFSET(MET!$D$2,(((ROW()-5)*2)+2)-4,0,2,1)),"-")</f>
        <v>-</v>
      </c>
      <c r="E15" s="81" t="str">
        <f ca="1">IFERROR(('DATOS X HORA'!C14)*((C15+273.15)*760)/(298.15*D15),"-")</f>
        <v>-</v>
      </c>
      <c r="F15" s="81" t="str">
        <f ca="1">IFERROR(('DATOS X HORA'!D14)*((C15+273.15)*760)/(298.15*D15),"-")</f>
        <v>-</v>
      </c>
      <c r="G15" s="81" t="str">
        <f ca="1">IFERROR(('DATOS X HORA'!E14*64.058/24.45)*((C15+273.15)*760)/(298.15*D15),"-")</f>
        <v>-</v>
      </c>
      <c r="H15" s="81" t="str">
        <f ca="1">IFERROR((('DATOS X HORA'!F14*28.01/24.45)*1000)*((C15+273.15)*760)/(298.15*D15),"-")</f>
        <v>-</v>
      </c>
      <c r="I15" s="81" t="str">
        <f ca="1">IFERROR((('DATOS X HORA'!G14)*((C15+273.15)*760)/(298.15*D15)),"-")</f>
        <v>-</v>
      </c>
      <c r="J15" s="81" t="str">
        <f ca="1">IFERROR((('DATOS X HORA'!I14*46.005/24.45))*((C15+273.15)*760)/(298.15*D15),"-")</f>
        <v>-</v>
      </c>
    </row>
    <row r="16" spans="1:27" x14ac:dyDescent="0.25">
      <c r="A16" s="79"/>
      <c r="B16" s="80">
        <f>+'DATOS X HORA'!B15</f>
        <v>0.41666666666667007</v>
      </c>
      <c r="C16" s="81" t="str">
        <f ca="1">IFERROR(AVERAGE(OFFSET(MET!$C$2,(((ROW()-5)*2)+2)-4,0,2,1)),"-")</f>
        <v>-</v>
      </c>
      <c r="D16" s="81" t="str">
        <f ca="1">IFERROR(AVERAGE(OFFSET(MET!$D$2,(((ROW()-5)*2)+2)-4,0,2,1)),"-")</f>
        <v>-</v>
      </c>
      <c r="E16" s="81" t="str">
        <f ca="1">IFERROR(('DATOS X HORA'!C15)*((C16+273.15)*760)/(298.15*D16),"-")</f>
        <v>-</v>
      </c>
      <c r="F16" s="81" t="str">
        <f ca="1">IFERROR(('DATOS X HORA'!D15)*((C16+273.15)*760)/(298.15*D16),"-")</f>
        <v>-</v>
      </c>
      <c r="G16" s="81" t="str">
        <f ca="1">IFERROR(('DATOS X HORA'!E15*64.058/24.45)*((C16+273.15)*760)/(298.15*D16),"-")</f>
        <v>-</v>
      </c>
      <c r="H16" s="81" t="str">
        <f ca="1">IFERROR((('DATOS X HORA'!F15*28.01/24.45)*1000)*((C16+273.15)*760)/(298.15*D16),"-")</f>
        <v>-</v>
      </c>
      <c r="I16" s="81" t="str">
        <f ca="1">IFERROR((('DATOS X HORA'!G15)*((C16+273.15)*760)/(298.15*D16)),"-")</f>
        <v>-</v>
      </c>
      <c r="J16" s="81" t="str">
        <f ca="1">IFERROR((('DATOS X HORA'!I15*46.005/24.45))*((C16+273.15)*760)/(298.15*D16),"-")</f>
        <v>-</v>
      </c>
    </row>
    <row r="17" spans="1:10" x14ac:dyDescent="0.25">
      <c r="A17" s="79"/>
      <c r="B17" s="80">
        <f>+'DATOS X HORA'!B16</f>
        <v>0.45833333333333709</v>
      </c>
      <c r="C17" s="81" t="str">
        <f ca="1">IFERROR(AVERAGE(OFFSET(MET!$C$2,(((ROW()-5)*2)+2)-4,0,2,1)),"-")</f>
        <v>-</v>
      </c>
      <c r="D17" s="81" t="str">
        <f ca="1">IFERROR(AVERAGE(OFFSET(MET!$D$2,(((ROW()-5)*2)+2)-4,0,2,1)),"-")</f>
        <v>-</v>
      </c>
      <c r="E17" s="81" t="str">
        <f ca="1">IFERROR(('DATOS X HORA'!C16)*((C17+273.15)*760)/(298.15*D17),"-")</f>
        <v>-</v>
      </c>
      <c r="F17" s="81" t="str">
        <f ca="1">IFERROR(('DATOS X HORA'!D16)*((C17+273.15)*760)/(298.15*D17),"-")</f>
        <v>-</v>
      </c>
      <c r="G17" s="81" t="str">
        <f ca="1">IFERROR(('DATOS X HORA'!E16*64.058/24.45)*((C17+273.15)*760)/(298.15*D17),"-")</f>
        <v>-</v>
      </c>
      <c r="H17" s="81" t="str">
        <f ca="1">IFERROR((('DATOS X HORA'!F16*28.01/24.45)*1000)*((C17+273.15)*760)/(298.15*D17),"-")</f>
        <v>-</v>
      </c>
      <c r="I17" s="81" t="str">
        <f ca="1">IFERROR((('DATOS X HORA'!G16)*((C17+273.15)*760)/(298.15*D17)),"-")</f>
        <v>-</v>
      </c>
      <c r="J17" s="81" t="str">
        <f ca="1">IFERROR((('DATOS X HORA'!I16*46.005/24.45))*((C17+273.15)*760)/(298.15*D17),"-")</f>
        <v>-</v>
      </c>
    </row>
    <row r="18" spans="1:10" x14ac:dyDescent="0.25">
      <c r="A18" s="79"/>
      <c r="B18" s="80">
        <f>+'DATOS X HORA'!B17</f>
        <v>0.50000000000000411</v>
      </c>
      <c r="C18" s="81" t="str">
        <f ca="1">IFERROR(AVERAGE(OFFSET(MET!$C$2,(((ROW()-5)*2)+2)-4,0,2,1)),"-")</f>
        <v>-</v>
      </c>
      <c r="D18" s="81" t="str">
        <f ca="1">IFERROR(AVERAGE(OFFSET(MET!$D$2,(((ROW()-5)*2)+2)-4,0,2,1)),"-")</f>
        <v>-</v>
      </c>
      <c r="E18" s="81" t="str">
        <f ca="1">IFERROR(('DATOS X HORA'!C17)*((C18+273.15)*760)/(298.15*D18),"-")</f>
        <v>-</v>
      </c>
      <c r="F18" s="81" t="str">
        <f ca="1">IFERROR(('DATOS X HORA'!D17)*((C18+273.15)*760)/(298.15*D18),"-")</f>
        <v>-</v>
      </c>
      <c r="G18" s="81" t="str">
        <f ca="1">IFERROR(('DATOS X HORA'!E17*64.058/24.45)*((C18+273.15)*760)/(298.15*D18),"-")</f>
        <v>-</v>
      </c>
      <c r="H18" s="81" t="str">
        <f ca="1">IFERROR((('DATOS X HORA'!F17*28.01/24.45)*1000)*((C18+273.15)*760)/(298.15*D18),"-")</f>
        <v>-</v>
      </c>
      <c r="I18" s="81" t="str">
        <f ca="1">IFERROR((('DATOS X HORA'!G17)*((C18+273.15)*760)/(298.15*D18)),"-")</f>
        <v>-</v>
      </c>
      <c r="J18" s="81" t="str">
        <f ca="1">IFERROR((('DATOS X HORA'!I17*46.005/24.45))*((C18+273.15)*760)/(298.15*D18),"-")</f>
        <v>-</v>
      </c>
    </row>
    <row r="19" spans="1:10" x14ac:dyDescent="0.25">
      <c r="A19" s="79"/>
      <c r="B19" s="80">
        <f>+'DATOS X HORA'!B18</f>
        <v>0.54166666666667107</v>
      </c>
      <c r="C19" s="81" t="str">
        <f ca="1">IFERROR(AVERAGE(OFFSET(MET!$C$2,(((ROW()-5)*2)+2)-4,0,2,1)),"-")</f>
        <v>-</v>
      </c>
      <c r="D19" s="81" t="str">
        <f ca="1">IFERROR(AVERAGE(OFFSET(MET!$D$2,(((ROW()-5)*2)+2)-4,0,2,1)),"-")</f>
        <v>-</v>
      </c>
      <c r="E19" s="81" t="str">
        <f ca="1">IFERROR(('DATOS X HORA'!C18)*((C19+273.15)*760)/(298.15*D19),"-")</f>
        <v>-</v>
      </c>
      <c r="F19" s="81" t="str">
        <f ca="1">IFERROR(('DATOS X HORA'!D18)*((C19+273.15)*760)/(298.15*D19),"-")</f>
        <v>-</v>
      </c>
      <c r="G19" s="81" t="str">
        <f ca="1">IFERROR(('DATOS X HORA'!E18*64.058/24.45)*((C19+273.15)*760)/(298.15*D19),"-")</f>
        <v>-</v>
      </c>
      <c r="H19" s="81" t="str">
        <f ca="1">IFERROR((('DATOS X HORA'!F18*28.01/24.45)*1000)*((C19+273.15)*760)/(298.15*D19),"-")</f>
        <v>-</v>
      </c>
      <c r="I19" s="81" t="str">
        <f ca="1">IFERROR((('DATOS X HORA'!G18)*((C19+273.15)*760)/(298.15*D19)),"-")</f>
        <v>-</v>
      </c>
      <c r="J19" s="81" t="str">
        <f ca="1">IFERROR((('DATOS X HORA'!I18*46.005/24.45))*((C19+273.15)*760)/(298.15*D19),"-")</f>
        <v>-</v>
      </c>
    </row>
    <row r="20" spans="1:10" x14ac:dyDescent="0.25">
      <c r="A20" s="79"/>
      <c r="B20" s="80">
        <f>+'DATOS X HORA'!B19</f>
        <v>0.58333333333333803</v>
      </c>
      <c r="C20" s="81" t="str">
        <f ca="1">IFERROR(AVERAGE(OFFSET(MET!$C$2,(((ROW()-5)*2)+2)-4,0,2,1)),"-")</f>
        <v>-</v>
      </c>
      <c r="D20" s="81" t="str">
        <f ca="1">IFERROR(AVERAGE(OFFSET(MET!$D$2,(((ROW()-5)*2)+2)-4,0,2,1)),"-")</f>
        <v>-</v>
      </c>
      <c r="E20" s="81" t="str">
        <f ca="1">IFERROR(('DATOS X HORA'!C19)*((C20+273.15)*760)/(298.15*D20),"-")</f>
        <v>-</v>
      </c>
      <c r="F20" s="81" t="str">
        <f ca="1">IFERROR(('DATOS X HORA'!D19)*((C20+273.15)*760)/(298.15*D20),"-")</f>
        <v>-</v>
      </c>
      <c r="G20" s="81" t="str">
        <f ca="1">IFERROR(('DATOS X HORA'!E19*64.058/24.45)*((C20+273.15)*760)/(298.15*D20),"-")</f>
        <v>-</v>
      </c>
      <c r="H20" s="81" t="str">
        <f ca="1">IFERROR((('DATOS X HORA'!F19*28.01/24.45)*1000)*((C20+273.15)*760)/(298.15*D20),"-")</f>
        <v>-</v>
      </c>
      <c r="I20" s="81" t="str">
        <f ca="1">IFERROR((('DATOS X HORA'!G19)*((C20+273.15)*760)/(298.15*D20)),"-")</f>
        <v>-</v>
      </c>
      <c r="J20" s="81" t="str">
        <f ca="1">IFERROR((('DATOS X HORA'!I19*46.005/24.45))*((C20+273.15)*760)/(298.15*D20),"-")</f>
        <v>-</v>
      </c>
    </row>
    <row r="21" spans="1:10" x14ac:dyDescent="0.25">
      <c r="A21" s="79"/>
      <c r="B21" s="80">
        <f>+'DATOS X HORA'!B20</f>
        <v>0.625000000000005</v>
      </c>
      <c r="C21" s="81" t="str">
        <f ca="1">IFERROR(AVERAGE(OFFSET(MET!$C$2,(((ROW()-5)*2)+2)-4,0,2,1)),"-")</f>
        <v>-</v>
      </c>
      <c r="D21" s="81" t="str">
        <f ca="1">IFERROR(AVERAGE(OFFSET(MET!$D$2,(((ROW()-5)*2)+2)-4,0,2,1)),"-")</f>
        <v>-</v>
      </c>
      <c r="E21" s="81" t="str">
        <f ca="1">IFERROR(('DATOS X HORA'!C20)*((C21+273.15)*760)/(298.15*D21),"-")</f>
        <v>-</v>
      </c>
      <c r="F21" s="81" t="str">
        <f ca="1">IFERROR(('DATOS X HORA'!D20)*((C21+273.15)*760)/(298.15*D21),"-")</f>
        <v>-</v>
      </c>
      <c r="G21" s="81" t="str">
        <f ca="1">IFERROR(('DATOS X HORA'!E20*64.058/24.45)*((C21+273.15)*760)/(298.15*D21),"-")</f>
        <v>-</v>
      </c>
      <c r="H21" s="81" t="str">
        <f ca="1">IFERROR((('DATOS X HORA'!F20*28.01/24.45)*1000)*((C21+273.15)*760)/(298.15*D21),"-")</f>
        <v>-</v>
      </c>
      <c r="I21" s="81" t="str">
        <f ca="1">IFERROR((('DATOS X HORA'!G20)*((C21+273.15)*760)/(298.15*D21)),"-")</f>
        <v>-</v>
      </c>
      <c r="J21" s="81" t="str">
        <f ca="1">IFERROR((('DATOS X HORA'!I20*46.005/24.45))*((C21+273.15)*760)/(298.15*D21),"-")</f>
        <v>-</v>
      </c>
    </row>
    <row r="22" spans="1:10" x14ac:dyDescent="0.25">
      <c r="A22" s="79"/>
      <c r="B22" s="80">
        <f>+'DATOS X HORA'!B21</f>
        <v>0.66666666666667196</v>
      </c>
      <c r="C22" s="81" t="str">
        <f ca="1">IFERROR(AVERAGE(OFFSET(MET!$C$2,(((ROW()-5)*2)+2)-4,0,2,1)),"-")</f>
        <v>-</v>
      </c>
      <c r="D22" s="81" t="str">
        <f ca="1">IFERROR(AVERAGE(OFFSET(MET!$D$2,(((ROW()-5)*2)+2)-4,0,2,1)),"-")</f>
        <v>-</v>
      </c>
      <c r="E22" s="81" t="str">
        <f ca="1">IFERROR(('DATOS X HORA'!C21)*((C22+273.15)*760)/(298.15*D22),"-")</f>
        <v>-</v>
      </c>
      <c r="F22" s="81" t="str">
        <f ca="1">IFERROR(('DATOS X HORA'!D21)*((C22+273.15)*760)/(298.15*D22),"-")</f>
        <v>-</v>
      </c>
      <c r="G22" s="81" t="str">
        <f ca="1">IFERROR(('DATOS X HORA'!E21*64.058/24.45)*((C22+273.15)*760)/(298.15*D22),"-")</f>
        <v>-</v>
      </c>
      <c r="H22" s="81" t="str">
        <f ca="1">IFERROR((('DATOS X HORA'!F21*28.01/24.45)*1000)*((C22+273.15)*760)/(298.15*D22),"-")</f>
        <v>-</v>
      </c>
      <c r="I22" s="81" t="str">
        <f ca="1">IFERROR((('DATOS X HORA'!G21)*((C22+273.15)*760)/(298.15*D22)),"-")</f>
        <v>-</v>
      </c>
      <c r="J22" s="81" t="str">
        <f ca="1">IFERROR((('DATOS X HORA'!I21*46.005/24.45))*((C22+273.15)*760)/(298.15*D22),"-")</f>
        <v>-</v>
      </c>
    </row>
    <row r="23" spans="1:10" x14ac:dyDescent="0.25">
      <c r="A23" s="79"/>
      <c r="B23" s="80">
        <f>+'DATOS X HORA'!B22</f>
        <v>0.70833333333333892</v>
      </c>
      <c r="C23" s="81" t="str">
        <f ca="1">IFERROR(AVERAGE(OFFSET(MET!$C$2,(((ROW()-5)*2)+2)-4,0,2,1)),"-")</f>
        <v>-</v>
      </c>
      <c r="D23" s="81" t="str">
        <f ca="1">IFERROR(AVERAGE(OFFSET(MET!$D$2,(((ROW()-5)*2)+2)-4,0,2,1)),"-")</f>
        <v>-</v>
      </c>
      <c r="E23" s="81" t="str">
        <f ca="1">IFERROR(('DATOS X HORA'!C22)*((C23+273.15)*760)/(298.15*D23),"-")</f>
        <v>-</v>
      </c>
      <c r="F23" s="81" t="str">
        <f ca="1">IFERROR(('DATOS X HORA'!D22)*((C23+273.15)*760)/(298.15*D23),"-")</f>
        <v>-</v>
      </c>
      <c r="G23" s="81" t="str">
        <f ca="1">IFERROR(('DATOS X HORA'!E22*64.058/24.45)*((C23+273.15)*760)/(298.15*D23),"-")</f>
        <v>-</v>
      </c>
      <c r="H23" s="81" t="str">
        <f ca="1">IFERROR((('DATOS X HORA'!F22*28.01/24.45)*1000)*((C23+273.15)*760)/(298.15*D23),"-")</f>
        <v>-</v>
      </c>
      <c r="I23" s="81" t="str">
        <f ca="1">IFERROR((('DATOS X HORA'!G22)*((C23+273.15)*760)/(298.15*D23)),"-")</f>
        <v>-</v>
      </c>
      <c r="J23" s="81" t="str">
        <f ca="1">IFERROR((('DATOS X HORA'!I22*46.005/24.45))*((C23+273.15)*760)/(298.15*D23),"-")</f>
        <v>-</v>
      </c>
    </row>
    <row r="24" spans="1:10" x14ac:dyDescent="0.25">
      <c r="A24" s="79"/>
      <c r="B24" s="80">
        <f>+'DATOS X HORA'!B23</f>
        <v>0.75000000000000588</v>
      </c>
      <c r="C24" s="81" t="str">
        <f ca="1">IFERROR(AVERAGE(OFFSET(MET!$C$2,(((ROW()-5)*2)+2)-4,0,2,1)),"-")</f>
        <v>-</v>
      </c>
      <c r="D24" s="81" t="str">
        <f ca="1">IFERROR(AVERAGE(OFFSET(MET!$D$2,(((ROW()-5)*2)+2)-4,0,2,1)),"-")</f>
        <v>-</v>
      </c>
      <c r="E24" s="81" t="str">
        <f ca="1">IFERROR(('DATOS X HORA'!C23)*((C24+273.15)*760)/(298.15*D24),"-")</f>
        <v>-</v>
      </c>
      <c r="F24" s="81" t="str">
        <f ca="1">IFERROR(('DATOS X HORA'!D23)*((C24+273.15)*760)/(298.15*D24),"-")</f>
        <v>-</v>
      </c>
      <c r="G24" s="81" t="str">
        <f ca="1">IFERROR(('DATOS X HORA'!E23*64.058/24.45)*((C24+273.15)*760)/(298.15*D24),"-")</f>
        <v>-</v>
      </c>
      <c r="H24" s="81" t="str">
        <f ca="1">IFERROR((('DATOS X HORA'!F23*28.01/24.45)*1000)*((C24+273.15)*760)/(298.15*D24),"-")</f>
        <v>-</v>
      </c>
      <c r="I24" s="81" t="str">
        <f ca="1">IFERROR((('DATOS X HORA'!G23)*((C24+273.15)*760)/(298.15*D24)),"-")</f>
        <v>-</v>
      </c>
      <c r="J24" s="81" t="str">
        <f ca="1">IFERROR((('DATOS X HORA'!I23*46.005/24.45))*((C24+273.15)*760)/(298.15*D24),"-")</f>
        <v>-</v>
      </c>
    </row>
    <row r="25" spans="1:10" x14ac:dyDescent="0.25">
      <c r="A25" s="79"/>
      <c r="B25" s="80">
        <f>+'DATOS X HORA'!B24</f>
        <v>0.79166666666667285</v>
      </c>
      <c r="C25" s="81" t="str">
        <f ca="1">IFERROR(AVERAGE(OFFSET(MET!$C$2,(((ROW()-5)*2)+2)-4,0,2,1)),"-")</f>
        <v>-</v>
      </c>
      <c r="D25" s="81" t="str">
        <f ca="1">IFERROR(AVERAGE(OFFSET(MET!$D$2,(((ROW()-5)*2)+2)-4,0,2,1)),"-")</f>
        <v>-</v>
      </c>
      <c r="E25" s="81" t="str">
        <f ca="1">IFERROR(('DATOS X HORA'!C24)*((C25+273.15)*760)/(298.15*D25),"-")</f>
        <v>-</v>
      </c>
      <c r="F25" s="81" t="str">
        <f ca="1">IFERROR(('DATOS X HORA'!D24)*((C25+273.15)*760)/(298.15*D25),"-")</f>
        <v>-</v>
      </c>
      <c r="G25" s="81" t="str">
        <f ca="1">IFERROR(('DATOS X HORA'!E24*64.058/24.45)*((C25+273.15)*760)/(298.15*D25),"-")</f>
        <v>-</v>
      </c>
      <c r="H25" s="81" t="str">
        <f ca="1">IFERROR((('DATOS X HORA'!F24*28.01/24.45)*1000)*((C25+273.15)*760)/(298.15*D25),"-")</f>
        <v>-</v>
      </c>
      <c r="I25" s="81" t="str">
        <f ca="1">IFERROR((('DATOS X HORA'!G24)*((C25+273.15)*760)/(298.15*D25)),"-")</f>
        <v>-</v>
      </c>
      <c r="J25" s="81" t="str">
        <f ca="1">IFERROR((('DATOS X HORA'!I24*46.005/24.45))*((C25+273.15)*760)/(298.15*D25),"-")</f>
        <v>-</v>
      </c>
    </row>
    <row r="26" spans="1:10" x14ac:dyDescent="0.25">
      <c r="A26" s="79"/>
      <c r="B26" s="80">
        <f>+'DATOS X HORA'!B25</f>
        <v>0.83333333333333981</v>
      </c>
      <c r="C26" s="81" t="str">
        <f ca="1">IFERROR(AVERAGE(OFFSET(MET!$C$2,(((ROW()-5)*2)+2)-4,0,2,1)),"-")</f>
        <v>-</v>
      </c>
      <c r="D26" s="81" t="str">
        <f ca="1">IFERROR(AVERAGE(OFFSET(MET!$D$2,(((ROW()-5)*2)+2)-4,0,2,1)),"-")</f>
        <v>-</v>
      </c>
      <c r="E26" s="81" t="str">
        <f ca="1">IFERROR(('DATOS X HORA'!C25)*((C26+273.15)*760)/(298.15*D26),"-")</f>
        <v>-</v>
      </c>
      <c r="F26" s="81" t="str">
        <f ca="1">IFERROR(('DATOS X HORA'!D25)*((C26+273.15)*760)/(298.15*D26),"-")</f>
        <v>-</v>
      </c>
      <c r="G26" s="81" t="str">
        <f ca="1">IFERROR(('DATOS X HORA'!E25*64.058/24.45)*((C26+273.15)*760)/(298.15*D26),"-")</f>
        <v>-</v>
      </c>
      <c r="H26" s="81" t="str">
        <f ca="1">IFERROR((('DATOS X HORA'!F25*28.01/24.45)*1000)*((C26+273.15)*760)/(298.15*D26),"-")</f>
        <v>-</v>
      </c>
      <c r="I26" s="81" t="str">
        <f ca="1">IFERROR((('DATOS X HORA'!G25)*((C26+273.15)*760)/(298.15*D26)),"-")</f>
        <v>-</v>
      </c>
      <c r="J26" s="81" t="str">
        <f ca="1">IFERROR((('DATOS X HORA'!I25*46.005/24.45))*((C26+273.15)*760)/(298.15*D26),"-")</f>
        <v>-</v>
      </c>
    </row>
    <row r="27" spans="1:10" x14ac:dyDescent="0.25">
      <c r="A27" s="79"/>
      <c r="B27" s="80">
        <f>+'DATOS X HORA'!B26</f>
        <v>0.87500000000000677</v>
      </c>
      <c r="C27" s="81" t="str">
        <f ca="1">IFERROR(AVERAGE(OFFSET(MET!$C$2,(((ROW()-5)*2)+2)-4,0,2,1)),"-")</f>
        <v>-</v>
      </c>
      <c r="D27" s="81" t="str">
        <f ca="1">IFERROR(AVERAGE(OFFSET(MET!$D$2,(((ROW()-5)*2)+2)-4,0,2,1)),"-")</f>
        <v>-</v>
      </c>
      <c r="E27" s="81" t="str">
        <f ca="1">IFERROR(('DATOS X HORA'!C26)*((C27+273.15)*760)/(298.15*D27),"-")</f>
        <v>-</v>
      </c>
      <c r="F27" s="81" t="str">
        <f ca="1">IFERROR(('DATOS X HORA'!D26)*((C27+273.15)*760)/(298.15*D27),"-")</f>
        <v>-</v>
      </c>
      <c r="G27" s="81" t="str">
        <f ca="1">IFERROR(('DATOS X HORA'!E26*64.058/24.45)*((C27+273.15)*760)/(298.15*D27),"-")</f>
        <v>-</v>
      </c>
      <c r="H27" s="81" t="str">
        <f ca="1">IFERROR((('DATOS X HORA'!F26*28.01/24.45)*1000)*((C27+273.15)*760)/(298.15*D27),"-")</f>
        <v>-</v>
      </c>
      <c r="I27" s="81" t="str">
        <f ca="1">IFERROR((('DATOS X HORA'!G26)*((C27+273.15)*760)/(298.15*D27)),"-")</f>
        <v>-</v>
      </c>
      <c r="J27" s="81" t="str">
        <f ca="1">IFERROR((('DATOS X HORA'!I26*46.005/24.45))*((C27+273.15)*760)/(298.15*D27),"-")</f>
        <v>-</v>
      </c>
    </row>
    <row r="28" spans="1:10" x14ac:dyDescent="0.25">
      <c r="A28" s="79"/>
      <c r="B28" s="80">
        <f>+'DATOS X HORA'!B27</f>
        <v>0.91666666666667374</v>
      </c>
      <c r="C28" s="81" t="str">
        <f ca="1">IFERROR(AVERAGE(OFFSET(MET!$C$2,(((ROW()-5)*2)+2)-4,0,2,1)),"-")</f>
        <v>-</v>
      </c>
      <c r="D28" s="81" t="str">
        <f ca="1">IFERROR(AVERAGE(OFFSET(MET!$D$2,(((ROW()-5)*2)+2)-4,0,2,1)),"-")</f>
        <v>-</v>
      </c>
      <c r="E28" s="81" t="str">
        <f ca="1">IFERROR(('DATOS X HORA'!C27)*((C28+273.15)*760)/(298.15*D28),"-")</f>
        <v>-</v>
      </c>
      <c r="F28" s="81" t="str">
        <f ca="1">IFERROR(('DATOS X HORA'!D27)*((C28+273.15)*760)/(298.15*D28),"-")</f>
        <v>-</v>
      </c>
      <c r="G28" s="81" t="str">
        <f ca="1">IFERROR(('DATOS X HORA'!E27*64.058/24.45)*((C28+273.15)*760)/(298.15*D28),"-")</f>
        <v>-</v>
      </c>
      <c r="H28" s="81" t="str">
        <f ca="1">IFERROR((('DATOS X HORA'!F27*28.01/24.45)*1000)*((C28+273.15)*760)/(298.15*D28),"-")</f>
        <v>-</v>
      </c>
      <c r="I28" s="81" t="str">
        <f ca="1">IFERROR((('DATOS X HORA'!G27)*((C28+273.15)*760)/(298.15*D28)),"-")</f>
        <v>-</v>
      </c>
      <c r="J28" s="81" t="str">
        <f ca="1">IFERROR((('DATOS X HORA'!I27*46.005/24.45))*((C28+273.15)*760)/(298.15*D28),"-")</f>
        <v>-</v>
      </c>
    </row>
    <row r="29" spans="1:10" x14ac:dyDescent="0.25">
      <c r="A29" s="79"/>
      <c r="B29" s="80">
        <f>+'DATOS X HORA'!B28</f>
        <v>0.9583333333333407</v>
      </c>
      <c r="C29" s="81" t="str">
        <f ca="1">IFERROR(AVERAGE(OFFSET(MET!$C$2,(((ROW()-5)*2)+2)-4,0,2,1)),"-")</f>
        <v>-</v>
      </c>
      <c r="D29" s="81" t="str">
        <f ca="1">IFERROR(AVERAGE(OFFSET(MET!$D$2,(((ROW()-5)*2)+2)-4,0,2,1)),"-")</f>
        <v>-</v>
      </c>
      <c r="E29" s="81" t="str">
        <f ca="1">IFERROR(('DATOS X HORA'!C28)*((C29+273.15)*760)/(298.15*D29),"-")</f>
        <v>-</v>
      </c>
      <c r="F29" s="81" t="str">
        <f ca="1">IFERROR(('DATOS X HORA'!D28)*((C29+273.15)*760)/(298.15*D29),"-")</f>
        <v>-</v>
      </c>
      <c r="G29" s="81" t="str">
        <f ca="1">IFERROR(('DATOS X HORA'!E28*64.058/24.45)*((C29+273.15)*760)/(298.15*D29),"-")</f>
        <v>-</v>
      </c>
      <c r="H29" s="81" t="str">
        <f ca="1">IFERROR((('DATOS X HORA'!F28*28.01/24.45)*1000)*((C29+273.15)*760)/(298.15*D29),"-")</f>
        <v>-</v>
      </c>
      <c r="I29" s="81" t="str">
        <f ca="1">IFERROR((('DATOS X HORA'!G28)*((C29+273.15)*760)/(298.15*D29)),"-")</f>
        <v>-</v>
      </c>
      <c r="J29" s="81" t="str">
        <f ca="1">IFERROR((('DATOS X HORA'!I28*46.005/24.45))*((C29+273.15)*760)/(298.15*D29),"-")</f>
        <v>-</v>
      </c>
    </row>
    <row r="30" spans="1:10" x14ac:dyDescent="0.25">
      <c r="A30" s="79"/>
      <c r="B30" s="80">
        <f>+'DATOS X HORA'!B29</f>
        <v>1.0000000000000078</v>
      </c>
      <c r="C30" s="81" t="str">
        <f ca="1">IFERROR(AVERAGE(OFFSET(MET!$C$2,(((ROW()-5)*2)+2)-4,0,2,1)),"-")</f>
        <v>-</v>
      </c>
      <c r="D30" s="81" t="str">
        <f ca="1">IFERROR(AVERAGE(OFFSET(MET!$D$2,(((ROW()-5)*2)+2)-4,0,2,1)),"-")</f>
        <v>-</v>
      </c>
      <c r="E30" s="81" t="str">
        <f ca="1">IFERROR(('DATOS X HORA'!C29)*((C30+273.15)*760)/(298.15*D30),"-")</f>
        <v>-</v>
      </c>
      <c r="F30" s="81" t="str">
        <f ca="1">IFERROR(('DATOS X HORA'!D29)*((C30+273.15)*760)/(298.15*D30),"-")</f>
        <v>-</v>
      </c>
      <c r="G30" s="81" t="str">
        <f ca="1">IFERROR(('DATOS X HORA'!E29*64.058/24.45)*((C30+273.15)*760)/(298.15*D30),"-")</f>
        <v>-</v>
      </c>
      <c r="H30" s="81" t="str">
        <f ca="1">IFERROR((('DATOS X HORA'!F29*28.01/24.45)*1000)*((C30+273.15)*760)/(298.15*D30),"-")</f>
        <v>-</v>
      </c>
      <c r="I30" s="81" t="str">
        <f ca="1">IFERROR((('DATOS X HORA'!G29)*((C30+273.15)*760)/(298.15*D30)),"-")</f>
        <v>-</v>
      </c>
      <c r="J30" s="81" t="str">
        <f ca="1">IFERROR((('DATOS X HORA'!I29*46.005/24.45))*((C30+273.15)*760)/(298.15*D30),"-")</f>
        <v>-</v>
      </c>
    </row>
    <row r="31" spans="1:10" x14ac:dyDescent="0.25">
      <c r="A31" s="79"/>
      <c r="B31" s="80">
        <f>+'DATOS X HORA'!B30</f>
        <v>1.0416666666666747</v>
      </c>
      <c r="C31" s="81" t="str">
        <f ca="1">IFERROR(AVERAGE(OFFSET(MET!$C$2,(((ROW()-5)*2)+2)-4,0,2,1)),"-")</f>
        <v>-</v>
      </c>
      <c r="D31" s="81" t="str">
        <f ca="1">IFERROR(AVERAGE(OFFSET(MET!$D$2,(((ROW()-5)*2)+2)-4,0,2,1)),"-")</f>
        <v>-</v>
      </c>
      <c r="E31" s="81" t="str">
        <f ca="1">IFERROR(('DATOS X HORA'!C30)*((C31+273.15)*760)/(298.15*D31),"-")</f>
        <v>-</v>
      </c>
      <c r="F31" s="81" t="str">
        <f ca="1">IFERROR(('DATOS X HORA'!D30)*((C31+273.15)*760)/(298.15*D31),"-")</f>
        <v>-</v>
      </c>
      <c r="G31" s="81" t="str">
        <f ca="1">IFERROR(('DATOS X HORA'!E30*64.058/24.45)*((C31+273.15)*760)/(298.15*D31),"-")</f>
        <v>-</v>
      </c>
      <c r="H31" s="81" t="str">
        <f ca="1">IFERROR((('DATOS X HORA'!F30*28.01/24.45)*1000)*((C31+273.15)*760)/(298.15*D31),"-")</f>
        <v>-</v>
      </c>
      <c r="I31" s="81" t="str">
        <f ca="1">IFERROR((('DATOS X HORA'!G30)*((C31+273.15)*760)/(298.15*D31)),"-")</f>
        <v>-</v>
      </c>
      <c r="J31" s="81" t="str">
        <f ca="1">IFERROR((('DATOS X HORA'!I30*46.005/24.45))*((C31+273.15)*760)/(298.15*D31),"-")</f>
        <v>-</v>
      </c>
    </row>
    <row r="32" spans="1:10" x14ac:dyDescent="0.25">
      <c r="A32" s="79"/>
      <c r="B32" s="80">
        <f>+'DATOS X HORA'!B31</f>
        <v>1.0833333333333417</v>
      </c>
      <c r="C32" s="81" t="str">
        <f ca="1">IFERROR(AVERAGE(OFFSET(MET!$C$2,(((ROW()-5)*2)+2)-4,0,2,1)),"-")</f>
        <v>-</v>
      </c>
      <c r="D32" s="81" t="str">
        <f ca="1">IFERROR(AVERAGE(OFFSET(MET!$D$2,(((ROW()-5)*2)+2)-4,0,2,1)),"-")</f>
        <v>-</v>
      </c>
      <c r="E32" s="81" t="str">
        <f ca="1">IFERROR(('DATOS X HORA'!C31)*((C32+273.15)*760)/(298.15*D32),"-")</f>
        <v>-</v>
      </c>
      <c r="F32" s="81" t="str">
        <f ca="1">IFERROR(('DATOS X HORA'!D31)*((C32+273.15)*760)/(298.15*D32),"-")</f>
        <v>-</v>
      </c>
      <c r="G32" s="81" t="str">
        <f ca="1">IFERROR(('DATOS X HORA'!E31*64.058/24.45)*((C32+273.15)*760)/(298.15*D32),"-")</f>
        <v>-</v>
      </c>
      <c r="H32" s="81" t="str">
        <f ca="1">IFERROR((('DATOS X HORA'!F31*28.01/24.45)*1000)*((C32+273.15)*760)/(298.15*D32),"-")</f>
        <v>-</v>
      </c>
      <c r="I32" s="81" t="str">
        <f ca="1">IFERROR((('DATOS X HORA'!G31)*((C32+273.15)*760)/(298.15*D32)),"-")</f>
        <v>-</v>
      </c>
      <c r="J32" s="81" t="str">
        <f ca="1">IFERROR((('DATOS X HORA'!I31*46.005/24.45))*((C32+273.15)*760)/(298.15*D32),"-")</f>
        <v>-</v>
      </c>
    </row>
    <row r="33" spans="1:10" x14ac:dyDescent="0.25">
      <c r="A33" s="79"/>
      <c r="B33" s="80">
        <f>+'DATOS X HORA'!B32</f>
        <v>1.1250000000000087</v>
      </c>
      <c r="C33" s="81" t="str">
        <f ca="1">IFERROR(AVERAGE(OFFSET(MET!$C$2,(((ROW()-5)*2)+2)-4,0,2,1)),"-")</f>
        <v>-</v>
      </c>
      <c r="D33" s="81" t="str">
        <f ca="1">IFERROR(AVERAGE(OFFSET(MET!$D$2,(((ROW()-5)*2)+2)-4,0,2,1)),"-")</f>
        <v>-</v>
      </c>
      <c r="E33" s="81" t="str">
        <f ca="1">IFERROR(('DATOS X HORA'!C32)*((C33+273.15)*760)/(298.15*D33),"-")</f>
        <v>-</v>
      </c>
      <c r="F33" s="81" t="str">
        <f ca="1">IFERROR(('DATOS X HORA'!D32)*((C33+273.15)*760)/(298.15*D33),"-")</f>
        <v>-</v>
      </c>
      <c r="G33" s="81" t="str">
        <f ca="1">IFERROR(('DATOS X HORA'!E32*64.058/24.45)*((C33+273.15)*760)/(298.15*D33),"-")</f>
        <v>-</v>
      </c>
      <c r="H33" s="81" t="str">
        <f ca="1">IFERROR((('DATOS X HORA'!F32*28.01/24.45)*1000)*((C33+273.15)*760)/(298.15*D33),"-")</f>
        <v>-</v>
      </c>
      <c r="I33" s="81" t="str">
        <f ca="1">IFERROR((('DATOS X HORA'!G32)*((C33+273.15)*760)/(298.15*D33)),"-")</f>
        <v>-</v>
      </c>
      <c r="J33" s="81" t="str">
        <f ca="1">IFERROR((('DATOS X HORA'!I32*46.005/24.45))*((C33+273.15)*760)/(298.15*D33),"-")</f>
        <v>-</v>
      </c>
    </row>
    <row r="34" spans="1:10" x14ac:dyDescent="0.25">
      <c r="A34" s="79"/>
      <c r="B34" s="80">
        <f>+'DATOS X HORA'!B33</f>
        <v>1.1666666666666756</v>
      </c>
      <c r="C34" s="81" t="str">
        <f ca="1">IFERROR(AVERAGE(OFFSET(MET!$C$2,(((ROW()-5)*2)+2)-4,0,2,1)),"-")</f>
        <v>-</v>
      </c>
      <c r="D34" s="81" t="str">
        <f ca="1">IFERROR(AVERAGE(OFFSET(MET!$D$2,(((ROW()-5)*2)+2)-4,0,2,1)),"-")</f>
        <v>-</v>
      </c>
      <c r="E34" s="81" t="str">
        <f ca="1">IFERROR(('DATOS X HORA'!C33)*((C34+273.15)*760)/(298.15*D34),"-")</f>
        <v>-</v>
      </c>
      <c r="F34" s="81" t="str">
        <f ca="1">IFERROR(('DATOS X HORA'!D33)*((C34+273.15)*760)/(298.15*D34),"-")</f>
        <v>-</v>
      </c>
      <c r="G34" s="81" t="str">
        <f ca="1">IFERROR(('DATOS X HORA'!E33*64.058/24.45)*((C34+273.15)*760)/(298.15*D34),"-")</f>
        <v>-</v>
      </c>
      <c r="H34" s="81" t="str">
        <f ca="1">IFERROR((('DATOS X HORA'!F33*28.01/24.45)*1000)*((C34+273.15)*760)/(298.15*D34),"-")</f>
        <v>-</v>
      </c>
      <c r="I34" s="81" t="str">
        <f ca="1">IFERROR((('DATOS X HORA'!G33)*((C34+273.15)*760)/(298.15*D34)),"-")</f>
        <v>-</v>
      </c>
      <c r="J34" s="81" t="str">
        <f ca="1">IFERROR((('DATOS X HORA'!I33*46.005/24.45))*((C34+273.15)*760)/(298.15*D34),"-")</f>
        <v>-</v>
      </c>
    </row>
    <row r="35" spans="1:10" x14ac:dyDescent="0.25">
      <c r="A35" s="79"/>
      <c r="B35" s="80">
        <f>+'DATOS X HORA'!B34</f>
        <v>1.2083333333333426</v>
      </c>
      <c r="C35" s="81" t="str">
        <f ca="1">IFERROR(AVERAGE(OFFSET(MET!$C$2,(((ROW()-5)*2)+2)-4,0,2,1)),"-")</f>
        <v>-</v>
      </c>
      <c r="D35" s="81" t="str">
        <f ca="1">IFERROR(AVERAGE(OFFSET(MET!$D$2,(((ROW()-5)*2)+2)-4,0,2,1)),"-")</f>
        <v>-</v>
      </c>
      <c r="E35" s="81" t="str">
        <f ca="1">IFERROR(('DATOS X HORA'!C34)*((C35+273.15)*760)/(298.15*D35),"-")</f>
        <v>-</v>
      </c>
      <c r="F35" s="81" t="str">
        <f ca="1">IFERROR(('DATOS X HORA'!D34)*((C35+273.15)*760)/(298.15*D35),"-")</f>
        <v>-</v>
      </c>
      <c r="G35" s="81" t="str">
        <f ca="1">IFERROR(('DATOS X HORA'!E34*64.058/24.45)*((C35+273.15)*760)/(298.15*D35),"-")</f>
        <v>-</v>
      </c>
      <c r="H35" s="81" t="str">
        <f ca="1">IFERROR((('DATOS X HORA'!F34*28.01/24.45)*1000)*((C35+273.15)*760)/(298.15*D35),"-")</f>
        <v>-</v>
      </c>
      <c r="I35" s="81" t="str">
        <f ca="1">IFERROR((('DATOS X HORA'!G34)*((C35+273.15)*760)/(298.15*D35)),"-")</f>
        <v>-</v>
      </c>
      <c r="J35" s="81" t="str">
        <f ca="1">IFERROR((('DATOS X HORA'!I34*46.005/24.45))*((C35+273.15)*760)/(298.15*D35),"-")</f>
        <v>-</v>
      </c>
    </row>
    <row r="36" spans="1:10" x14ac:dyDescent="0.25">
      <c r="A36" s="79"/>
      <c r="B36" s="80">
        <f>+'DATOS X HORA'!B35</f>
        <v>1.2500000000000095</v>
      </c>
      <c r="C36" s="81" t="str">
        <f ca="1">IFERROR(AVERAGE(OFFSET(MET!$C$2,(((ROW()-5)*2)+2)-4,0,2,1)),"-")</f>
        <v>-</v>
      </c>
      <c r="D36" s="81" t="str">
        <f ca="1">IFERROR(AVERAGE(OFFSET(MET!$D$2,(((ROW()-5)*2)+2)-4,0,2,1)),"-")</f>
        <v>-</v>
      </c>
      <c r="E36" s="81" t="str">
        <f ca="1">IFERROR(('DATOS X HORA'!C35)*((C36+273.15)*760)/(298.15*D36),"-")</f>
        <v>-</v>
      </c>
      <c r="F36" s="81" t="str">
        <f ca="1">IFERROR(('DATOS X HORA'!D35)*((C36+273.15)*760)/(298.15*D36),"-")</f>
        <v>-</v>
      </c>
      <c r="G36" s="81" t="str">
        <f ca="1">IFERROR(('DATOS X HORA'!E35*64.058/24.45)*((C36+273.15)*760)/(298.15*D36),"-")</f>
        <v>-</v>
      </c>
      <c r="H36" s="81" t="str">
        <f ca="1">IFERROR((('DATOS X HORA'!F35*28.01/24.45)*1000)*((C36+273.15)*760)/(298.15*D36),"-")</f>
        <v>-</v>
      </c>
      <c r="I36" s="81" t="str">
        <f ca="1">IFERROR((('DATOS X HORA'!G35)*((C36+273.15)*760)/(298.15*D36)),"-")</f>
        <v>-</v>
      </c>
      <c r="J36" s="81" t="str">
        <f ca="1">IFERROR((('DATOS X HORA'!I35*46.005/24.45))*((C36+273.15)*760)/(298.15*D36),"-")</f>
        <v>-</v>
      </c>
    </row>
    <row r="37" spans="1:10" x14ac:dyDescent="0.25">
      <c r="A37" s="79"/>
      <c r="B37" s="80">
        <f>+'DATOS X HORA'!B36</f>
        <v>1.2916666666666765</v>
      </c>
      <c r="C37" s="81" t="str">
        <f ca="1">IFERROR(AVERAGE(OFFSET(MET!$C$2,(((ROW()-5)*2)+2)-4,0,2,1)),"-")</f>
        <v>-</v>
      </c>
      <c r="D37" s="81" t="str">
        <f ca="1">IFERROR(AVERAGE(OFFSET(MET!$D$2,(((ROW()-5)*2)+2)-4,0,2,1)),"-")</f>
        <v>-</v>
      </c>
      <c r="E37" s="81" t="str">
        <f ca="1">IFERROR(('DATOS X HORA'!C36)*((C37+273.15)*760)/(298.15*D37),"-")</f>
        <v>-</v>
      </c>
      <c r="F37" s="81" t="str">
        <f ca="1">IFERROR(('DATOS X HORA'!D36)*((C37+273.15)*760)/(298.15*D37),"-")</f>
        <v>-</v>
      </c>
      <c r="G37" s="81" t="str">
        <f ca="1">IFERROR(('DATOS X HORA'!E36*64.058/24.45)*((C37+273.15)*760)/(298.15*D37),"-")</f>
        <v>-</v>
      </c>
      <c r="H37" s="81" t="str">
        <f ca="1">IFERROR((('DATOS X HORA'!F36*28.01/24.45)*1000)*((C37+273.15)*760)/(298.15*D37),"-")</f>
        <v>-</v>
      </c>
      <c r="I37" s="81" t="str">
        <f ca="1">IFERROR((('DATOS X HORA'!G36)*((C37+273.15)*760)/(298.15*D37)),"-")</f>
        <v>-</v>
      </c>
      <c r="J37" s="81" t="str">
        <f ca="1">IFERROR((('DATOS X HORA'!I36*46.005/24.45))*((C37+273.15)*760)/(298.15*D37),"-")</f>
        <v>-</v>
      </c>
    </row>
    <row r="38" spans="1:10" x14ac:dyDescent="0.25">
      <c r="A38" s="79"/>
      <c r="B38" s="80">
        <f>+'DATOS X HORA'!B37</f>
        <v>1.3333333333333435</v>
      </c>
      <c r="C38" s="81" t="str">
        <f ca="1">IFERROR(AVERAGE(OFFSET(MET!$C$2,(((ROW()-5)*2)+2)-4,0,2,1)),"-")</f>
        <v>-</v>
      </c>
      <c r="D38" s="81" t="str">
        <f ca="1">IFERROR(AVERAGE(OFFSET(MET!$D$2,(((ROW()-5)*2)+2)-4,0,2,1)),"-")</f>
        <v>-</v>
      </c>
      <c r="E38" s="81" t="str">
        <f ca="1">IFERROR(('DATOS X HORA'!C37)*((C38+273.15)*760)/(298.15*D38),"-")</f>
        <v>-</v>
      </c>
      <c r="F38" s="81" t="str">
        <f ca="1">IFERROR(('DATOS X HORA'!D37)*((C38+273.15)*760)/(298.15*D38),"-")</f>
        <v>-</v>
      </c>
      <c r="G38" s="81" t="str">
        <f ca="1">IFERROR(('DATOS X HORA'!E37*64.058/24.45)*((C38+273.15)*760)/(298.15*D38),"-")</f>
        <v>-</v>
      </c>
      <c r="H38" s="81" t="str">
        <f ca="1">IFERROR((('DATOS X HORA'!F37*28.01/24.45)*1000)*((C38+273.15)*760)/(298.15*D38),"-")</f>
        <v>-</v>
      </c>
      <c r="I38" s="81" t="str">
        <f ca="1">IFERROR((('DATOS X HORA'!G37)*((C38+273.15)*760)/(298.15*D38)),"-")</f>
        <v>-</v>
      </c>
      <c r="J38" s="81" t="str">
        <f ca="1">IFERROR((('DATOS X HORA'!I37*46.005/24.45))*((C38+273.15)*760)/(298.15*D38),"-")</f>
        <v>-</v>
      </c>
    </row>
    <row r="39" spans="1:10" x14ac:dyDescent="0.25">
      <c r="A39" s="79"/>
      <c r="B39" s="80">
        <f>+'DATOS X HORA'!B38</f>
        <v>1.3750000000000104</v>
      </c>
      <c r="C39" s="81" t="str">
        <f ca="1">IFERROR(AVERAGE(OFFSET(MET!$C$2,(((ROW()-5)*2)+2)-4,0,2,1)),"-")</f>
        <v>-</v>
      </c>
      <c r="D39" s="81" t="str">
        <f ca="1">IFERROR(AVERAGE(OFFSET(MET!$D$2,(((ROW()-5)*2)+2)-4,0,2,1)),"-")</f>
        <v>-</v>
      </c>
      <c r="E39" s="81" t="str">
        <f ca="1">IFERROR(('DATOS X HORA'!C38)*((C39+273.15)*760)/(298.15*D39),"-")</f>
        <v>-</v>
      </c>
      <c r="F39" s="81" t="str">
        <f ca="1">IFERROR(('DATOS X HORA'!D38)*((C39+273.15)*760)/(298.15*D39),"-")</f>
        <v>-</v>
      </c>
      <c r="G39" s="81" t="str">
        <f ca="1">IFERROR(('DATOS X HORA'!E38*64.058/24.45)*((C39+273.15)*760)/(298.15*D39),"-")</f>
        <v>-</v>
      </c>
      <c r="H39" s="81" t="str">
        <f ca="1">IFERROR((('DATOS X HORA'!F38*28.01/24.45)*1000)*((C39+273.15)*760)/(298.15*D39),"-")</f>
        <v>-</v>
      </c>
      <c r="I39" s="81" t="str">
        <f ca="1">IFERROR((('DATOS X HORA'!G38)*((C39+273.15)*760)/(298.15*D39)),"-")</f>
        <v>-</v>
      </c>
      <c r="J39" s="81" t="str">
        <f ca="1">IFERROR((('DATOS X HORA'!I38*46.005/24.45))*((C39+273.15)*760)/(298.15*D39),"-")</f>
        <v>-</v>
      </c>
    </row>
    <row r="40" spans="1:10" x14ac:dyDescent="0.25">
      <c r="A40" s="79"/>
      <c r="B40" s="80">
        <f>+'DATOS X HORA'!B39</f>
        <v>1.4166666666666774</v>
      </c>
      <c r="C40" s="81" t="str">
        <f ca="1">IFERROR(AVERAGE(OFFSET(MET!$C$2,(((ROW()-5)*2)+2)-4,0,2,1)),"-")</f>
        <v>-</v>
      </c>
      <c r="D40" s="81" t="str">
        <f ca="1">IFERROR(AVERAGE(OFFSET(MET!$D$2,(((ROW()-5)*2)+2)-4,0,2,1)),"-")</f>
        <v>-</v>
      </c>
      <c r="E40" s="81" t="str">
        <f ca="1">IFERROR(('DATOS X HORA'!C39)*((C40+273.15)*760)/(298.15*D40),"-")</f>
        <v>-</v>
      </c>
      <c r="F40" s="81" t="str">
        <f ca="1">IFERROR(('DATOS X HORA'!D39)*((C40+273.15)*760)/(298.15*D40),"-")</f>
        <v>-</v>
      </c>
      <c r="G40" s="81" t="str">
        <f ca="1">IFERROR(('DATOS X HORA'!E39*64.058/24.45)*((C40+273.15)*760)/(298.15*D40),"-")</f>
        <v>-</v>
      </c>
      <c r="H40" s="81" t="str">
        <f ca="1">IFERROR((('DATOS X HORA'!F39*28.01/24.45)*1000)*((C40+273.15)*760)/(298.15*D40),"-")</f>
        <v>-</v>
      </c>
      <c r="I40" s="81" t="str">
        <f ca="1">IFERROR((('DATOS X HORA'!G39)*((C40+273.15)*760)/(298.15*D40)),"-")</f>
        <v>-</v>
      </c>
      <c r="J40" s="81" t="str">
        <f ca="1">IFERROR((('DATOS X HORA'!I39*46.005/24.45))*((C40+273.15)*760)/(298.15*D40),"-")</f>
        <v>-</v>
      </c>
    </row>
    <row r="41" spans="1:10" x14ac:dyDescent="0.25">
      <c r="A41" s="79"/>
      <c r="B41" s="80">
        <f>+'DATOS X HORA'!B40</f>
        <v>1.4583333333333444</v>
      </c>
      <c r="C41" s="81" t="str">
        <f ca="1">IFERROR(AVERAGE(OFFSET(MET!$C$2,(((ROW()-5)*2)+2)-4,0,2,1)),"-")</f>
        <v>-</v>
      </c>
      <c r="D41" s="81" t="str">
        <f ca="1">IFERROR(AVERAGE(OFFSET(MET!$D$2,(((ROW()-5)*2)+2)-4,0,2,1)),"-")</f>
        <v>-</v>
      </c>
      <c r="E41" s="81" t="str">
        <f ca="1">IFERROR(('DATOS X HORA'!C40)*((C41+273.15)*760)/(298.15*D41),"-")</f>
        <v>-</v>
      </c>
      <c r="F41" s="81" t="str">
        <f ca="1">IFERROR(('DATOS X HORA'!D40)*((C41+273.15)*760)/(298.15*D41),"-")</f>
        <v>-</v>
      </c>
      <c r="G41" s="81" t="str">
        <f ca="1">IFERROR(('DATOS X HORA'!E40*64.058/24.45)*((C41+273.15)*760)/(298.15*D41),"-")</f>
        <v>-</v>
      </c>
      <c r="H41" s="81" t="str">
        <f ca="1">IFERROR((('DATOS X HORA'!F40*28.01/24.45)*1000)*((C41+273.15)*760)/(298.15*D41),"-")</f>
        <v>-</v>
      </c>
      <c r="I41" s="81" t="str">
        <f ca="1">IFERROR((('DATOS X HORA'!G40)*((C41+273.15)*760)/(298.15*D41)),"-")</f>
        <v>-</v>
      </c>
      <c r="J41" s="81" t="str">
        <f ca="1">IFERROR((('DATOS X HORA'!I40*46.005/24.45))*((C41+273.15)*760)/(298.15*D41),"-")</f>
        <v>-</v>
      </c>
    </row>
    <row r="42" spans="1:10" x14ac:dyDescent="0.25">
      <c r="A42" s="79"/>
      <c r="B42" s="80">
        <f>+'DATOS X HORA'!B41</f>
        <v>1.5000000000000113</v>
      </c>
      <c r="C42" s="81" t="str">
        <f ca="1">IFERROR(AVERAGE(OFFSET(MET!$C$2,(((ROW()-5)*2)+2)-4,0,2,1)),"-")</f>
        <v>-</v>
      </c>
      <c r="D42" s="81" t="str">
        <f ca="1">IFERROR(AVERAGE(OFFSET(MET!$D$2,(((ROW()-5)*2)+2)-4,0,2,1)),"-")</f>
        <v>-</v>
      </c>
      <c r="E42" s="81" t="str">
        <f ca="1">IFERROR(('DATOS X HORA'!C41)*((C42+273.15)*760)/(298.15*D42),"-")</f>
        <v>-</v>
      </c>
      <c r="F42" s="81" t="str">
        <f ca="1">IFERROR(('DATOS X HORA'!D41)*((C42+273.15)*760)/(298.15*D42),"-")</f>
        <v>-</v>
      </c>
      <c r="G42" s="81" t="str">
        <f ca="1">IFERROR(('DATOS X HORA'!E41*64.058/24.45)*((C42+273.15)*760)/(298.15*D42),"-")</f>
        <v>-</v>
      </c>
      <c r="H42" s="81" t="str">
        <f ca="1">IFERROR((('DATOS X HORA'!F41*28.01/24.45)*1000)*((C42+273.15)*760)/(298.15*D42),"-")</f>
        <v>-</v>
      </c>
      <c r="I42" s="81" t="str">
        <f ca="1">IFERROR((('DATOS X HORA'!G41)*((C42+273.15)*760)/(298.15*D42)),"-")</f>
        <v>-</v>
      </c>
      <c r="J42" s="81" t="str">
        <f ca="1">IFERROR((('DATOS X HORA'!I41*46.005/24.45))*((C42+273.15)*760)/(298.15*D42),"-")</f>
        <v>-</v>
      </c>
    </row>
    <row r="43" spans="1:10" x14ac:dyDescent="0.25">
      <c r="A43" s="79"/>
      <c r="B43" s="80">
        <f>+'DATOS X HORA'!B42</f>
        <v>1.5416666666666783</v>
      </c>
      <c r="C43" s="81" t="str">
        <f ca="1">IFERROR(AVERAGE(OFFSET(MET!$C$2,(((ROW()-5)*2)+2)-4,0,2,1)),"-")</f>
        <v>-</v>
      </c>
      <c r="D43" s="81" t="str">
        <f ca="1">IFERROR(AVERAGE(OFFSET(MET!$D$2,(((ROW()-5)*2)+2)-4,0,2,1)),"-")</f>
        <v>-</v>
      </c>
      <c r="E43" s="81" t="str">
        <f ca="1">IFERROR(('DATOS X HORA'!C42)*((C43+273.15)*760)/(298.15*D43),"-")</f>
        <v>-</v>
      </c>
      <c r="F43" s="81" t="str">
        <f ca="1">IFERROR(('DATOS X HORA'!D42)*((C43+273.15)*760)/(298.15*D43),"-")</f>
        <v>-</v>
      </c>
      <c r="G43" s="81" t="str">
        <f ca="1">IFERROR(('DATOS X HORA'!E42*64.058/24.45)*((C43+273.15)*760)/(298.15*D43),"-")</f>
        <v>-</v>
      </c>
      <c r="H43" s="81" t="str">
        <f ca="1">IFERROR((('DATOS X HORA'!F42*28.01/24.45)*1000)*((C43+273.15)*760)/(298.15*D43),"-")</f>
        <v>-</v>
      </c>
      <c r="I43" s="81" t="str">
        <f ca="1">IFERROR((('DATOS X HORA'!G42)*((C43+273.15)*760)/(298.15*D43)),"-")</f>
        <v>-</v>
      </c>
      <c r="J43" s="81" t="str">
        <f ca="1">IFERROR((('DATOS X HORA'!I42*46.005/24.45))*((C43+273.15)*760)/(298.15*D43),"-")</f>
        <v>-</v>
      </c>
    </row>
    <row r="44" spans="1:10" x14ac:dyDescent="0.25">
      <c r="A44" s="79"/>
      <c r="B44" s="80">
        <f>+'DATOS X HORA'!B43</f>
        <v>1.5833333333333452</v>
      </c>
      <c r="C44" s="81" t="str">
        <f ca="1">IFERROR(AVERAGE(OFFSET(MET!$C$2,(((ROW()-5)*2)+2)-4,0,2,1)),"-")</f>
        <v>-</v>
      </c>
      <c r="D44" s="81" t="str">
        <f ca="1">IFERROR(AVERAGE(OFFSET(MET!$D$2,(((ROW()-5)*2)+2)-4,0,2,1)),"-")</f>
        <v>-</v>
      </c>
      <c r="E44" s="81" t="str">
        <f ca="1">IFERROR(('DATOS X HORA'!C43)*((C44+273.15)*760)/(298.15*D44),"-")</f>
        <v>-</v>
      </c>
      <c r="F44" s="81" t="str">
        <f ca="1">IFERROR(('DATOS X HORA'!D43)*((C44+273.15)*760)/(298.15*D44),"-")</f>
        <v>-</v>
      </c>
      <c r="G44" s="81" t="str">
        <f ca="1">IFERROR(('DATOS X HORA'!E43*64.058/24.45)*((C44+273.15)*760)/(298.15*D44),"-")</f>
        <v>-</v>
      </c>
      <c r="H44" s="81" t="str">
        <f ca="1">IFERROR((('DATOS X HORA'!F43*28.01/24.45)*1000)*((C44+273.15)*760)/(298.15*D44),"-")</f>
        <v>-</v>
      </c>
      <c r="I44" s="81" t="str">
        <f ca="1">IFERROR((('DATOS X HORA'!G43)*((C44+273.15)*760)/(298.15*D44)),"-")</f>
        <v>-</v>
      </c>
      <c r="J44" s="81" t="str">
        <f ca="1">IFERROR((('DATOS X HORA'!I43*46.005/24.45))*((C44+273.15)*760)/(298.15*D44),"-")</f>
        <v>-</v>
      </c>
    </row>
    <row r="45" spans="1:10" x14ac:dyDescent="0.25">
      <c r="A45" s="79"/>
      <c r="B45" s="80">
        <f>+'DATOS X HORA'!B44</f>
        <v>1.6250000000000122</v>
      </c>
      <c r="C45" s="81" t="str">
        <f ca="1">IFERROR(AVERAGE(OFFSET(MET!$C$2,(((ROW()-5)*2)+2)-4,0,2,1)),"-")</f>
        <v>-</v>
      </c>
      <c r="D45" s="81" t="str">
        <f ca="1">IFERROR(AVERAGE(OFFSET(MET!$D$2,(((ROW()-5)*2)+2)-4,0,2,1)),"-")</f>
        <v>-</v>
      </c>
      <c r="E45" s="81" t="str">
        <f ca="1">IFERROR(('DATOS X HORA'!C44)*((C45+273.15)*760)/(298.15*D45),"-")</f>
        <v>-</v>
      </c>
      <c r="F45" s="81" t="str">
        <f ca="1">IFERROR(('DATOS X HORA'!D44)*((C45+273.15)*760)/(298.15*D45),"-")</f>
        <v>-</v>
      </c>
      <c r="G45" s="81" t="str">
        <f ca="1">IFERROR(('DATOS X HORA'!E44*64.058/24.45)*((C45+273.15)*760)/(298.15*D45),"-")</f>
        <v>-</v>
      </c>
      <c r="H45" s="81" t="str">
        <f ca="1">IFERROR((('DATOS X HORA'!F44*28.01/24.45)*1000)*((C45+273.15)*760)/(298.15*D45),"-")</f>
        <v>-</v>
      </c>
      <c r="I45" s="81" t="str">
        <f ca="1">IFERROR((('DATOS X HORA'!G44)*((C45+273.15)*760)/(298.15*D45)),"-")</f>
        <v>-</v>
      </c>
      <c r="J45" s="81" t="str">
        <f ca="1">IFERROR((('DATOS X HORA'!I44*46.005/24.45))*((C45+273.15)*760)/(298.15*D45),"-")</f>
        <v>-</v>
      </c>
    </row>
    <row r="46" spans="1:10" x14ac:dyDescent="0.25">
      <c r="A46" s="79"/>
      <c r="B46" s="80">
        <f>+'DATOS X HORA'!B45</f>
        <v>1.6666666666666792</v>
      </c>
      <c r="C46" s="81" t="str">
        <f ca="1">IFERROR(AVERAGE(OFFSET(MET!$C$2,(((ROW()-5)*2)+2)-4,0,2,1)),"-")</f>
        <v>-</v>
      </c>
      <c r="D46" s="81" t="str">
        <f ca="1">IFERROR(AVERAGE(OFFSET(MET!$D$2,(((ROW()-5)*2)+2)-4,0,2,1)),"-")</f>
        <v>-</v>
      </c>
      <c r="E46" s="81" t="str">
        <f ca="1">IFERROR(('DATOS X HORA'!C45)*((C46+273.15)*760)/(298.15*D46),"-")</f>
        <v>-</v>
      </c>
      <c r="F46" s="81" t="str">
        <f ca="1">IFERROR(('DATOS X HORA'!D45)*((C46+273.15)*760)/(298.15*D46),"-")</f>
        <v>-</v>
      </c>
      <c r="G46" s="81" t="str">
        <f ca="1">IFERROR(('DATOS X HORA'!E45*64.058/24.45)*((C46+273.15)*760)/(298.15*D46),"-")</f>
        <v>-</v>
      </c>
      <c r="H46" s="81" t="str">
        <f ca="1">IFERROR((('DATOS X HORA'!F45*28.01/24.45)*1000)*((C46+273.15)*760)/(298.15*D46),"-")</f>
        <v>-</v>
      </c>
      <c r="I46" s="81" t="str">
        <f ca="1">IFERROR((('DATOS X HORA'!G45)*((C46+273.15)*760)/(298.15*D46)),"-")</f>
        <v>-</v>
      </c>
      <c r="J46" s="81" t="str">
        <f ca="1">IFERROR((('DATOS X HORA'!I45*46.005/24.45))*((C46+273.15)*760)/(298.15*D46),"-")</f>
        <v>-</v>
      </c>
    </row>
    <row r="47" spans="1:10" x14ac:dyDescent="0.25">
      <c r="A47" s="79"/>
      <c r="B47" s="80">
        <f>+'DATOS X HORA'!B46</f>
        <v>1.7083333333333461</v>
      </c>
      <c r="C47" s="81" t="str">
        <f ca="1">IFERROR(AVERAGE(OFFSET(MET!$C$2,(((ROW()-5)*2)+2)-4,0,2,1)),"-")</f>
        <v>-</v>
      </c>
      <c r="D47" s="81" t="str">
        <f ca="1">IFERROR(AVERAGE(OFFSET(MET!$D$2,(((ROW()-5)*2)+2)-4,0,2,1)),"-")</f>
        <v>-</v>
      </c>
      <c r="E47" s="81" t="str">
        <f ca="1">IFERROR(('DATOS X HORA'!C46)*((C47+273.15)*760)/(298.15*D47),"-")</f>
        <v>-</v>
      </c>
      <c r="F47" s="81" t="str">
        <f ca="1">IFERROR(('DATOS X HORA'!D46)*((C47+273.15)*760)/(298.15*D47),"-")</f>
        <v>-</v>
      </c>
      <c r="G47" s="81" t="str">
        <f ca="1">IFERROR(('DATOS X HORA'!E46*64.058/24.45)*((C47+273.15)*760)/(298.15*D47),"-")</f>
        <v>-</v>
      </c>
      <c r="H47" s="81" t="str">
        <f ca="1">IFERROR((('DATOS X HORA'!F46*28.01/24.45)*1000)*((C47+273.15)*760)/(298.15*D47),"-")</f>
        <v>-</v>
      </c>
      <c r="I47" s="81" t="str">
        <f ca="1">IFERROR((('DATOS X HORA'!G46)*((C47+273.15)*760)/(298.15*D47)),"-")</f>
        <v>-</v>
      </c>
      <c r="J47" s="81" t="str">
        <f ca="1">IFERROR((('DATOS X HORA'!I46*46.005/24.45))*((C47+273.15)*760)/(298.15*D47),"-")</f>
        <v>-</v>
      </c>
    </row>
    <row r="48" spans="1:10" x14ac:dyDescent="0.25">
      <c r="A48" s="79"/>
      <c r="B48" s="80">
        <f>+'DATOS X HORA'!B47</f>
        <v>1.7500000000000131</v>
      </c>
      <c r="C48" s="81" t="str">
        <f ca="1">IFERROR(AVERAGE(OFFSET(MET!$C$2,(((ROW()-5)*2)+2)-4,0,2,1)),"-")</f>
        <v>-</v>
      </c>
      <c r="D48" s="81" t="str">
        <f ca="1">IFERROR(AVERAGE(OFFSET(MET!$D$2,(((ROW()-5)*2)+2)-4,0,2,1)),"-")</f>
        <v>-</v>
      </c>
      <c r="E48" s="81" t="str">
        <f ca="1">IFERROR(('DATOS X HORA'!C47)*((C48+273.15)*760)/(298.15*D48),"-")</f>
        <v>-</v>
      </c>
      <c r="F48" s="81" t="str">
        <f ca="1">IFERROR(('DATOS X HORA'!D47)*((C48+273.15)*760)/(298.15*D48),"-")</f>
        <v>-</v>
      </c>
      <c r="G48" s="81" t="str">
        <f ca="1">IFERROR(('DATOS X HORA'!E47*64.058/24.45)*((C48+273.15)*760)/(298.15*D48),"-")</f>
        <v>-</v>
      </c>
      <c r="H48" s="81" t="str">
        <f ca="1">IFERROR((('DATOS X HORA'!F47*28.01/24.45)*1000)*((C48+273.15)*760)/(298.15*D48),"-")</f>
        <v>-</v>
      </c>
      <c r="I48" s="81" t="str">
        <f ca="1">IFERROR((('DATOS X HORA'!G47)*((C48+273.15)*760)/(298.15*D48)),"-")</f>
        <v>-</v>
      </c>
      <c r="J48" s="81" t="str">
        <f ca="1">IFERROR((('DATOS X HORA'!I47*46.005/24.45))*((C48+273.15)*760)/(298.15*D48),"-")</f>
        <v>-</v>
      </c>
    </row>
    <row r="49" spans="1:10" x14ac:dyDescent="0.25">
      <c r="A49" s="79"/>
      <c r="B49" s="80">
        <f>+'DATOS X HORA'!B48</f>
        <v>1.7916666666666801</v>
      </c>
      <c r="C49" s="81" t="str">
        <f ca="1">IFERROR(AVERAGE(OFFSET(MET!$C$2,(((ROW()-5)*2)+2)-4,0,2,1)),"-")</f>
        <v>-</v>
      </c>
      <c r="D49" s="81" t="str">
        <f ca="1">IFERROR(AVERAGE(OFFSET(MET!$D$2,(((ROW()-5)*2)+2)-4,0,2,1)),"-")</f>
        <v>-</v>
      </c>
      <c r="E49" s="81" t="str">
        <f ca="1">IFERROR(('DATOS X HORA'!C48)*((C49+273.15)*760)/(298.15*D49),"-")</f>
        <v>-</v>
      </c>
      <c r="F49" s="81" t="str">
        <f ca="1">IFERROR(('DATOS X HORA'!D48)*((C49+273.15)*760)/(298.15*D49),"-")</f>
        <v>-</v>
      </c>
      <c r="G49" s="81" t="str">
        <f ca="1">IFERROR(('DATOS X HORA'!E48*64.058/24.45)*((C49+273.15)*760)/(298.15*D49),"-")</f>
        <v>-</v>
      </c>
      <c r="H49" s="81" t="str">
        <f ca="1">IFERROR((('DATOS X HORA'!F48*28.01/24.45)*1000)*((C49+273.15)*760)/(298.15*D49),"-")</f>
        <v>-</v>
      </c>
      <c r="I49" s="81" t="str">
        <f ca="1">IFERROR((('DATOS X HORA'!G48)*((C49+273.15)*760)/(298.15*D49)),"-")</f>
        <v>-</v>
      </c>
      <c r="J49" s="81" t="str">
        <f ca="1">IFERROR((('DATOS X HORA'!I48*46.005/24.45))*((C49+273.15)*760)/(298.15*D49),"-")</f>
        <v>-</v>
      </c>
    </row>
    <row r="50" spans="1:10" x14ac:dyDescent="0.25">
      <c r="A50" s="79"/>
      <c r="B50" s="80">
        <f>+'DATOS X HORA'!B49</f>
        <v>1.833333333333347</v>
      </c>
      <c r="C50" s="81" t="str">
        <f ca="1">IFERROR(AVERAGE(OFFSET(MET!$C$2,(((ROW()-5)*2)+2)-4,0,2,1)),"-")</f>
        <v>-</v>
      </c>
      <c r="D50" s="81" t="str">
        <f ca="1">IFERROR(AVERAGE(OFFSET(MET!$D$2,(((ROW()-5)*2)+2)-4,0,2,1)),"-")</f>
        <v>-</v>
      </c>
      <c r="E50" s="81" t="str">
        <f ca="1">IFERROR(('DATOS X HORA'!C49)*((C50+273.15)*760)/(298.15*D50),"-")</f>
        <v>-</v>
      </c>
      <c r="F50" s="81" t="str">
        <f ca="1">IFERROR(('DATOS X HORA'!D49)*((C50+273.15)*760)/(298.15*D50),"-")</f>
        <v>-</v>
      </c>
      <c r="G50" s="81" t="str">
        <f ca="1">IFERROR(('DATOS X HORA'!E49*64.058/24.45)*((C50+273.15)*760)/(298.15*D50),"-")</f>
        <v>-</v>
      </c>
      <c r="H50" s="81" t="str">
        <f ca="1">IFERROR((('DATOS X HORA'!F49*28.01/24.45)*1000)*((C50+273.15)*760)/(298.15*D50),"-")</f>
        <v>-</v>
      </c>
      <c r="I50" s="81" t="str">
        <f ca="1">IFERROR((('DATOS X HORA'!G49)*((C50+273.15)*760)/(298.15*D50)),"-")</f>
        <v>-</v>
      </c>
      <c r="J50" s="81" t="str">
        <f ca="1">IFERROR((('DATOS X HORA'!I49*46.005/24.45))*((C50+273.15)*760)/(298.15*D50),"-")</f>
        <v>-</v>
      </c>
    </row>
    <row r="51" spans="1:10" x14ac:dyDescent="0.25">
      <c r="A51" s="79"/>
      <c r="B51" s="80">
        <f>+'DATOS X HORA'!B50</f>
        <v>1.875000000000014</v>
      </c>
      <c r="C51" s="81" t="str">
        <f ca="1">IFERROR(AVERAGE(OFFSET(MET!$C$2,(((ROW()-5)*2)+2)-4,0,2,1)),"-")</f>
        <v>-</v>
      </c>
      <c r="D51" s="81" t="str">
        <f ca="1">IFERROR(AVERAGE(OFFSET(MET!$D$2,(((ROW()-5)*2)+2)-4,0,2,1)),"-")</f>
        <v>-</v>
      </c>
      <c r="E51" s="81" t="str">
        <f ca="1">IFERROR(('DATOS X HORA'!C50)*((C51+273.15)*760)/(298.15*D51),"-")</f>
        <v>-</v>
      </c>
      <c r="F51" s="81" t="str">
        <f ca="1">IFERROR(('DATOS X HORA'!D50)*((C51+273.15)*760)/(298.15*D51),"-")</f>
        <v>-</v>
      </c>
      <c r="G51" s="81" t="str">
        <f ca="1">IFERROR(('DATOS X HORA'!E50*64.058/24.45)*((C51+273.15)*760)/(298.15*D51),"-")</f>
        <v>-</v>
      </c>
      <c r="H51" s="81" t="str">
        <f ca="1">IFERROR((('DATOS X HORA'!F50*28.01/24.45)*1000)*((C51+273.15)*760)/(298.15*D51),"-")</f>
        <v>-</v>
      </c>
      <c r="I51" s="81" t="str">
        <f ca="1">IFERROR((('DATOS X HORA'!G50)*((C51+273.15)*760)/(298.15*D51)),"-")</f>
        <v>-</v>
      </c>
      <c r="J51" s="81" t="str">
        <f ca="1">IFERROR((('DATOS X HORA'!I50*46.005/24.45))*((C51+273.15)*760)/(298.15*D51),"-")</f>
        <v>-</v>
      </c>
    </row>
    <row r="52" spans="1:10" x14ac:dyDescent="0.25">
      <c r="A52" s="79"/>
      <c r="B52" s="80">
        <f>+'DATOS X HORA'!B51</f>
        <v>1.916666666666681</v>
      </c>
      <c r="C52" s="81" t="str">
        <f ca="1">IFERROR(AVERAGE(OFFSET(MET!$C$2,(((ROW()-5)*2)+2)-4,0,2,1)),"-")</f>
        <v>-</v>
      </c>
      <c r="D52" s="81" t="str">
        <f ca="1">IFERROR(AVERAGE(OFFSET(MET!$D$2,(((ROW()-5)*2)+2)-4,0,2,1)),"-")</f>
        <v>-</v>
      </c>
      <c r="E52" s="81" t="str">
        <f ca="1">IFERROR(('DATOS X HORA'!C51)*((C52+273.15)*760)/(298.15*D52),"-")</f>
        <v>-</v>
      </c>
      <c r="F52" s="81" t="str">
        <f ca="1">IFERROR(('DATOS X HORA'!D51)*((C52+273.15)*760)/(298.15*D52),"-")</f>
        <v>-</v>
      </c>
      <c r="G52" s="81" t="str">
        <f ca="1">IFERROR(('DATOS X HORA'!E51*64.058/24.45)*((C52+273.15)*760)/(298.15*D52),"-")</f>
        <v>-</v>
      </c>
      <c r="H52" s="81" t="str">
        <f ca="1">IFERROR((('DATOS X HORA'!F51*28.01/24.45)*1000)*((C52+273.15)*760)/(298.15*D52),"-")</f>
        <v>-</v>
      </c>
      <c r="I52" s="81" t="str">
        <f ca="1">IFERROR((('DATOS X HORA'!G51)*((C52+273.15)*760)/(298.15*D52)),"-")</f>
        <v>-</v>
      </c>
      <c r="J52" s="81" t="str">
        <f ca="1">IFERROR((('DATOS X HORA'!I51*46.005/24.45))*((C52+273.15)*760)/(298.15*D52),"-")</f>
        <v>-</v>
      </c>
    </row>
    <row r="53" spans="1:10" x14ac:dyDescent="0.25">
      <c r="A53" s="79"/>
      <c r="B53" s="80">
        <f>+'DATOS X HORA'!B52</f>
        <v>1.9583333333333479</v>
      </c>
      <c r="C53" s="81" t="str">
        <f ca="1">IFERROR(AVERAGE(OFFSET(MET!$C$2,(((ROW()-5)*2)+2)-4,0,2,1)),"-")</f>
        <v>-</v>
      </c>
      <c r="D53" s="81" t="str">
        <f ca="1">IFERROR(AVERAGE(OFFSET(MET!$D$2,(((ROW()-5)*2)+2)-4,0,2,1)),"-")</f>
        <v>-</v>
      </c>
      <c r="E53" s="81" t="str">
        <f ca="1">IFERROR(('DATOS X HORA'!C52)*((C53+273.15)*760)/(298.15*D53),"-")</f>
        <v>-</v>
      </c>
      <c r="F53" s="81" t="str">
        <f ca="1">IFERROR(('DATOS X HORA'!D52)*((C53+273.15)*760)/(298.15*D53),"-")</f>
        <v>-</v>
      </c>
      <c r="G53" s="81" t="str">
        <f ca="1">IFERROR(('DATOS X HORA'!E52*64.058/24.45)*((C53+273.15)*760)/(298.15*D53),"-")</f>
        <v>-</v>
      </c>
      <c r="H53" s="81" t="str">
        <f ca="1">IFERROR((('DATOS X HORA'!F52*28.01/24.45)*1000)*((C53+273.15)*760)/(298.15*D53),"-")</f>
        <v>-</v>
      </c>
      <c r="I53" s="81" t="str">
        <f ca="1">IFERROR((('DATOS X HORA'!G52)*((C53+273.15)*760)/(298.15*D53)),"-")</f>
        <v>-</v>
      </c>
      <c r="J53" s="81" t="str">
        <f ca="1">IFERROR((('DATOS X HORA'!I52*46.005/24.45))*((C53+273.15)*760)/(298.15*D53),"-")</f>
        <v>-</v>
      </c>
    </row>
    <row r="54" spans="1:10" x14ac:dyDescent="0.25">
      <c r="A54" s="79"/>
      <c r="B54" s="80">
        <f>+'DATOS X HORA'!B53</f>
        <v>2.0000000000000151</v>
      </c>
      <c r="C54" s="81" t="str">
        <f ca="1">IFERROR(AVERAGE(OFFSET(MET!$C$2,(((ROW()-5)*2)+2)-4,0,2,1)),"-")</f>
        <v>-</v>
      </c>
      <c r="D54" s="81" t="str">
        <f ca="1">IFERROR(AVERAGE(OFFSET(MET!$D$2,(((ROW()-5)*2)+2)-4,0,2,1)),"-")</f>
        <v>-</v>
      </c>
      <c r="E54" s="81" t="str">
        <f ca="1">IFERROR(('DATOS X HORA'!C53)*((C54+273.15)*760)/(298.15*D54),"-")</f>
        <v>-</v>
      </c>
      <c r="F54" s="81" t="str">
        <f ca="1">IFERROR(('DATOS X HORA'!D53)*((C54+273.15)*760)/(298.15*D54),"-")</f>
        <v>-</v>
      </c>
      <c r="G54" s="81" t="str">
        <f ca="1">IFERROR(('DATOS X HORA'!E53*64.058/24.45)*((C54+273.15)*760)/(298.15*D54),"-")</f>
        <v>-</v>
      </c>
      <c r="H54" s="81" t="str">
        <f ca="1">IFERROR((('DATOS X HORA'!F53*28.01/24.45)*1000)*((C54+273.15)*760)/(298.15*D54),"-")</f>
        <v>-</v>
      </c>
      <c r="I54" s="81" t="str">
        <f ca="1">IFERROR((('DATOS X HORA'!G53)*((C54+273.15)*760)/(298.15*D54)),"-")</f>
        <v>-</v>
      </c>
      <c r="J54" s="81" t="str">
        <f ca="1">IFERROR((('DATOS X HORA'!I53*46.005/24.45))*((C54+273.15)*760)/(298.15*D54),"-")</f>
        <v>-</v>
      </c>
    </row>
    <row r="55" spans="1:10" x14ac:dyDescent="0.25">
      <c r="A55" s="79"/>
      <c r="B55" s="80">
        <f>+'DATOS X HORA'!B54</f>
        <v>2.0416666666666821</v>
      </c>
      <c r="C55" s="81" t="str">
        <f ca="1">IFERROR(AVERAGE(OFFSET(MET!$C$2,(((ROW()-5)*2)+2)-4,0,2,1)),"-")</f>
        <v>-</v>
      </c>
      <c r="D55" s="81" t="str">
        <f ca="1">IFERROR(AVERAGE(OFFSET(MET!$D$2,(((ROW()-5)*2)+2)-4,0,2,1)),"-")</f>
        <v>-</v>
      </c>
      <c r="E55" s="81" t="str">
        <f ca="1">IFERROR(('DATOS X HORA'!C54)*((C55+273.15)*760)/(298.15*D55),"-")</f>
        <v>-</v>
      </c>
      <c r="F55" s="81" t="str">
        <f ca="1">IFERROR(('DATOS X HORA'!D54)*((C55+273.15)*760)/(298.15*D55),"-")</f>
        <v>-</v>
      </c>
      <c r="G55" s="81" t="str">
        <f ca="1">IFERROR(('DATOS X HORA'!E54*64.058/24.45)*((C55+273.15)*760)/(298.15*D55),"-")</f>
        <v>-</v>
      </c>
      <c r="H55" s="81" t="str">
        <f ca="1">IFERROR((('DATOS X HORA'!F54*28.01/24.45)*1000)*((C55+273.15)*760)/(298.15*D55),"-")</f>
        <v>-</v>
      </c>
      <c r="I55" s="81" t="str">
        <f ca="1">IFERROR((('DATOS X HORA'!G54)*((C55+273.15)*760)/(298.15*D55)),"-")</f>
        <v>-</v>
      </c>
      <c r="J55" s="81" t="str">
        <f ca="1">IFERROR((('DATOS X HORA'!I54*46.005/24.45))*((C55+273.15)*760)/(298.15*D55),"-")</f>
        <v>-</v>
      </c>
    </row>
    <row r="56" spans="1:10" x14ac:dyDescent="0.25">
      <c r="A56" s="79"/>
      <c r="B56" s="80">
        <f>+'DATOS X HORA'!B55</f>
        <v>2.083333333333349</v>
      </c>
      <c r="C56" s="81" t="str">
        <f ca="1">IFERROR(AVERAGE(OFFSET(MET!$C$2,(((ROW()-5)*2)+2)-4,0,2,1)),"-")</f>
        <v>-</v>
      </c>
      <c r="D56" s="81" t="str">
        <f ca="1">IFERROR(AVERAGE(OFFSET(MET!$D$2,(((ROW()-5)*2)+2)-4,0,2,1)),"-")</f>
        <v>-</v>
      </c>
      <c r="E56" s="81" t="str">
        <f ca="1">IFERROR(('DATOS X HORA'!C55)*((C56+273.15)*760)/(298.15*D56),"-")</f>
        <v>-</v>
      </c>
      <c r="F56" s="81" t="str">
        <f ca="1">IFERROR(('DATOS X HORA'!D55)*((C56+273.15)*760)/(298.15*D56),"-")</f>
        <v>-</v>
      </c>
      <c r="G56" s="81" t="str">
        <f ca="1">IFERROR(('DATOS X HORA'!E55*64.058/24.45)*((C56+273.15)*760)/(298.15*D56),"-")</f>
        <v>-</v>
      </c>
      <c r="H56" s="81" t="str">
        <f ca="1">IFERROR((('DATOS X HORA'!F55*28.01/24.45)*1000)*((C56+273.15)*760)/(298.15*D56),"-")</f>
        <v>-</v>
      </c>
      <c r="I56" s="81" t="str">
        <f ca="1">IFERROR((('DATOS X HORA'!G55)*((C56+273.15)*760)/(298.15*D56)),"-")</f>
        <v>-</v>
      </c>
      <c r="J56" s="81" t="str">
        <f ca="1">IFERROR((('DATOS X HORA'!I55*46.005/24.45))*((C56+273.15)*760)/(298.15*D56),"-")</f>
        <v>-</v>
      </c>
    </row>
    <row r="57" spans="1:10" x14ac:dyDescent="0.25">
      <c r="A57" s="79"/>
      <c r="B57" s="80">
        <f>+'DATOS X HORA'!B56</f>
        <v>2.125000000000016</v>
      </c>
      <c r="C57" s="81" t="str">
        <f ca="1">IFERROR(AVERAGE(OFFSET(MET!$C$2,(((ROW()-5)*2)+2)-4,0,2,1)),"-")</f>
        <v>-</v>
      </c>
      <c r="D57" s="81" t="str">
        <f ca="1">IFERROR(AVERAGE(OFFSET(MET!$D$2,(((ROW()-5)*2)+2)-4,0,2,1)),"-")</f>
        <v>-</v>
      </c>
      <c r="E57" s="81" t="str">
        <f ca="1">IFERROR(('DATOS X HORA'!C56)*((C57+273.15)*760)/(298.15*D57),"-")</f>
        <v>-</v>
      </c>
      <c r="F57" s="81" t="str">
        <f ca="1">IFERROR(('DATOS X HORA'!D56)*((C57+273.15)*760)/(298.15*D57),"-")</f>
        <v>-</v>
      </c>
      <c r="G57" s="81" t="str">
        <f ca="1">IFERROR(('DATOS X HORA'!E56*64.058/24.45)*((C57+273.15)*760)/(298.15*D57),"-")</f>
        <v>-</v>
      </c>
      <c r="H57" s="81" t="str">
        <f ca="1">IFERROR((('DATOS X HORA'!F56*28.01/24.45)*1000)*((C57+273.15)*760)/(298.15*D57),"-")</f>
        <v>-</v>
      </c>
      <c r="I57" s="81" t="str">
        <f ca="1">IFERROR((('DATOS X HORA'!G56)*((C57+273.15)*760)/(298.15*D57)),"-")</f>
        <v>-</v>
      </c>
      <c r="J57" s="81" t="str">
        <f ca="1">IFERROR((('DATOS X HORA'!I56*46.005/24.45))*((C57+273.15)*760)/(298.15*D57),"-")</f>
        <v>-</v>
      </c>
    </row>
    <row r="58" spans="1:10" x14ac:dyDescent="0.25">
      <c r="A58" s="79"/>
      <c r="B58" s="80">
        <f>+'DATOS X HORA'!B57</f>
        <v>2.1666666666666829</v>
      </c>
      <c r="C58" s="81" t="str">
        <f ca="1">IFERROR(AVERAGE(OFFSET(MET!$C$2,(((ROW()-5)*2)+2)-4,0,2,1)),"-")</f>
        <v>-</v>
      </c>
      <c r="D58" s="81" t="str">
        <f ca="1">IFERROR(AVERAGE(OFFSET(MET!$D$2,(((ROW()-5)*2)+2)-4,0,2,1)),"-")</f>
        <v>-</v>
      </c>
      <c r="E58" s="81" t="str">
        <f ca="1">IFERROR(('DATOS X HORA'!C57)*((C58+273.15)*760)/(298.15*D58),"-")</f>
        <v>-</v>
      </c>
      <c r="F58" s="81" t="str">
        <f ca="1">IFERROR(('DATOS X HORA'!D57)*((C58+273.15)*760)/(298.15*D58),"-")</f>
        <v>-</v>
      </c>
      <c r="G58" s="81" t="str">
        <f ca="1">IFERROR(('DATOS X HORA'!E57*64.058/24.45)*((C58+273.15)*760)/(298.15*D58),"-")</f>
        <v>-</v>
      </c>
      <c r="H58" s="81" t="str">
        <f ca="1">IFERROR((('DATOS X HORA'!F57*28.01/24.45)*1000)*((C58+273.15)*760)/(298.15*D58),"-")</f>
        <v>-</v>
      </c>
      <c r="I58" s="81" t="str">
        <f ca="1">IFERROR((('DATOS X HORA'!G57)*((C58+273.15)*760)/(298.15*D58)),"-")</f>
        <v>-</v>
      </c>
      <c r="J58" s="81" t="str">
        <f ca="1">IFERROR((('DATOS X HORA'!I57*46.005/24.45))*((C58+273.15)*760)/(298.15*D58),"-")</f>
        <v>-</v>
      </c>
    </row>
    <row r="59" spans="1:10" x14ac:dyDescent="0.25">
      <c r="A59" s="79"/>
      <c r="B59" s="80">
        <f>+'DATOS X HORA'!B58</f>
        <v>2.2083333333333499</v>
      </c>
      <c r="C59" s="81" t="str">
        <f ca="1">IFERROR(AVERAGE(OFFSET(MET!$C$2,(((ROW()-5)*2)+2)-4,0,2,1)),"-")</f>
        <v>-</v>
      </c>
      <c r="D59" s="81" t="str">
        <f ca="1">IFERROR(AVERAGE(OFFSET(MET!$D$2,(((ROW()-5)*2)+2)-4,0,2,1)),"-")</f>
        <v>-</v>
      </c>
      <c r="E59" s="81" t="str">
        <f ca="1">IFERROR(('DATOS X HORA'!C58)*((C59+273.15)*760)/(298.15*D59),"-")</f>
        <v>-</v>
      </c>
      <c r="F59" s="81" t="str">
        <f ca="1">IFERROR(('DATOS X HORA'!D58)*((C59+273.15)*760)/(298.15*D59),"-")</f>
        <v>-</v>
      </c>
      <c r="G59" s="81" t="str">
        <f ca="1">IFERROR(('DATOS X HORA'!E58*64.058/24.45)*((C59+273.15)*760)/(298.15*D59),"-")</f>
        <v>-</v>
      </c>
      <c r="H59" s="81" t="str">
        <f ca="1">IFERROR((('DATOS X HORA'!F58*28.01/24.45)*1000)*((C59+273.15)*760)/(298.15*D59),"-")</f>
        <v>-</v>
      </c>
      <c r="I59" s="81" t="str">
        <f ca="1">IFERROR((('DATOS X HORA'!G58)*((C59+273.15)*760)/(298.15*D59)),"-")</f>
        <v>-</v>
      </c>
      <c r="J59" s="81" t="str">
        <f ca="1">IFERROR((('DATOS X HORA'!I58*46.005/24.45))*((C59+273.15)*760)/(298.15*D59),"-")</f>
        <v>-</v>
      </c>
    </row>
    <row r="60" spans="1:10" x14ac:dyDescent="0.25">
      <c r="A60" s="79"/>
      <c r="B60" s="80">
        <f>+'DATOS X HORA'!B59</f>
        <v>2.2500000000000169</v>
      </c>
      <c r="C60" s="81" t="str">
        <f ca="1">IFERROR(AVERAGE(OFFSET(MET!$C$2,(((ROW()-5)*2)+2)-4,0,2,1)),"-")</f>
        <v>-</v>
      </c>
      <c r="D60" s="81" t="str">
        <f ca="1">IFERROR(AVERAGE(OFFSET(MET!$D$2,(((ROW()-5)*2)+2)-4,0,2,1)),"-")</f>
        <v>-</v>
      </c>
      <c r="E60" s="81" t="str">
        <f ca="1">IFERROR(('DATOS X HORA'!C59)*((C60+273.15)*760)/(298.15*D60),"-")</f>
        <v>-</v>
      </c>
      <c r="F60" s="81" t="str">
        <f ca="1">IFERROR(('DATOS X HORA'!D59)*((C60+273.15)*760)/(298.15*D60),"-")</f>
        <v>-</v>
      </c>
      <c r="G60" s="81" t="str">
        <f ca="1">IFERROR(('DATOS X HORA'!E59*64.058/24.45)*((C60+273.15)*760)/(298.15*D60),"-")</f>
        <v>-</v>
      </c>
      <c r="H60" s="81" t="str">
        <f ca="1">IFERROR((('DATOS X HORA'!F59*28.01/24.45)*1000)*((C60+273.15)*760)/(298.15*D60),"-")</f>
        <v>-</v>
      </c>
      <c r="I60" s="81" t="str">
        <f ca="1">IFERROR((('DATOS X HORA'!G59)*((C60+273.15)*760)/(298.15*D60)),"-")</f>
        <v>-</v>
      </c>
      <c r="J60" s="81" t="str">
        <f ca="1">IFERROR((('DATOS X HORA'!I59*46.005/24.45))*((C60+273.15)*760)/(298.15*D60),"-")</f>
        <v>-</v>
      </c>
    </row>
    <row r="61" spans="1:10" x14ac:dyDescent="0.25">
      <c r="A61" s="79"/>
      <c r="B61" s="80">
        <f>+'DATOS X HORA'!B60</f>
        <v>2.2916666666666838</v>
      </c>
      <c r="C61" s="81" t="str">
        <f ca="1">IFERROR(AVERAGE(OFFSET(MET!$C$2,(((ROW()-5)*2)+2)-4,0,2,1)),"-")</f>
        <v>-</v>
      </c>
      <c r="D61" s="81" t="str">
        <f ca="1">IFERROR(AVERAGE(OFFSET(MET!$D$2,(((ROW()-5)*2)+2)-4,0,2,1)),"-")</f>
        <v>-</v>
      </c>
      <c r="E61" s="81" t="str">
        <f ca="1">IFERROR(('DATOS X HORA'!C60)*((C61+273.15)*760)/(298.15*D61),"-")</f>
        <v>-</v>
      </c>
      <c r="F61" s="81" t="str">
        <f ca="1">IFERROR(('DATOS X HORA'!D60)*((C61+273.15)*760)/(298.15*D61),"-")</f>
        <v>-</v>
      </c>
      <c r="G61" s="81" t="str">
        <f ca="1">IFERROR(('DATOS X HORA'!E60*64.058/24.45)*((C61+273.15)*760)/(298.15*D61),"-")</f>
        <v>-</v>
      </c>
      <c r="H61" s="81" t="str">
        <f ca="1">IFERROR((('DATOS X HORA'!F60*28.01/24.45)*1000)*((C61+273.15)*760)/(298.15*D61),"-")</f>
        <v>-</v>
      </c>
      <c r="I61" s="81" t="str">
        <f ca="1">IFERROR((('DATOS X HORA'!G60)*((C61+273.15)*760)/(298.15*D61)),"-")</f>
        <v>-</v>
      </c>
      <c r="J61" s="81" t="str">
        <f ca="1">IFERROR((('DATOS X HORA'!I60*46.005/24.45))*((C61+273.15)*760)/(298.15*D61),"-")</f>
        <v>-</v>
      </c>
    </row>
    <row r="62" spans="1:10" x14ac:dyDescent="0.25">
      <c r="A62" s="79"/>
      <c r="B62" s="80">
        <f>+'DATOS X HORA'!B61</f>
        <v>2.3333333333333508</v>
      </c>
      <c r="C62" s="81" t="str">
        <f ca="1">IFERROR(AVERAGE(OFFSET(MET!$C$2,(((ROW()-5)*2)+2)-4,0,2,1)),"-")</f>
        <v>-</v>
      </c>
      <c r="D62" s="81" t="str">
        <f ca="1">IFERROR(AVERAGE(OFFSET(MET!$D$2,(((ROW()-5)*2)+2)-4,0,2,1)),"-")</f>
        <v>-</v>
      </c>
      <c r="E62" s="81" t="str">
        <f ca="1">IFERROR(('DATOS X HORA'!C61)*((C62+273.15)*760)/(298.15*D62),"-")</f>
        <v>-</v>
      </c>
      <c r="F62" s="81" t="str">
        <f ca="1">IFERROR(('DATOS X HORA'!D61)*((C62+273.15)*760)/(298.15*D62),"-")</f>
        <v>-</v>
      </c>
      <c r="G62" s="81" t="str">
        <f ca="1">IFERROR(('DATOS X HORA'!E61*64.058/24.45)*((C62+273.15)*760)/(298.15*D62),"-")</f>
        <v>-</v>
      </c>
      <c r="H62" s="81" t="str">
        <f ca="1">IFERROR((('DATOS X HORA'!F61*28.01/24.45)*1000)*((C62+273.15)*760)/(298.15*D62),"-")</f>
        <v>-</v>
      </c>
      <c r="I62" s="81" t="str">
        <f ca="1">IFERROR((('DATOS X HORA'!G61)*((C62+273.15)*760)/(298.15*D62)),"-")</f>
        <v>-</v>
      </c>
      <c r="J62" s="81" t="str">
        <f ca="1">IFERROR((('DATOS X HORA'!I61*46.005/24.45))*((C62+273.15)*760)/(298.15*D62),"-")</f>
        <v>-</v>
      </c>
    </row>
    <row r="63" spans="1:10" x14ac:dyDescent="0.25">
      <c r="A63" s="79"/>
      <c r="B63" s="80">
        <f>+'DATOS X HORA'!B62</f>
        <v>2.3750000000000178</v>
      </c>
      <c r="C63" s="81" t="str">
        <f ca="1">IFERROR(AVERAGE(OFFSET(MET!$C$2,(((ROW()-5)*2)+2)-4,0,2,1)),"-")</f>
        <v>-</v>
      </c>
      <c r="D63" s="81" t="str">
        <f ca="1">IFERROR(AVERAGE(OFFSET(MET!$D$2,(((ROW()-5)*2)+2)-4,0,2,1)),"-")</f>
        <v>-</v>
      </c>
      <c r="E63" s="81" t="str">
        <f ca="1">IFERROR(('DATOS X HORA'!C62)*((C63+273.15)*760)/(298.15*D63),"-")</f>
        <v>-</v>
      </c>
      <c r="F63" s="81" t="str">
        <f ca="1">IFERROR(('DATOS X HORA'!D62)*((C63+273.15)*760)/(298.15*D63),"-")</f>
        <v>-</v>
      </c>
      <c r="G63" s="81" t="str">
        <f ca="1">IFERROR(('DATOS X HORA'!E62*64.058/24.45)*((C63+273.15)*760)/(298.15*D63),"-")</f>
        <v>-</v>
      </c>
      <c r="H63" s="81" t="str">
        <f ca="1">IFERROR((('DATOS X HORA'!F62*28.01/24.45)*1000)*((C63+273.15)*760)/(298.15*D63),"-")</f>
        <v>-</v>
      </c>
      <c r="I63" s="81" t="str">
        <f ca="1">IFERROR((('DATOS X HORA'!G62)*((C63+273.15)*760)/(298.15*D63)),"-")</f>
        <v>-</v>
      </c>
      <c r="J63" s="81" t="str">
        <f ca="1">IFERROR((('DATOS X HORA'!I62*46.005/24.45))*((C63+273.15)*760)/(298.15*D63),"-")</f>
        <v>-</v>
      </c>
    </row>
    <row r="64" spans="1:10" x14ac:dyDescent="0.25">
      <c r="A64" s="79"/>
      <c r="B64" s="80">
        <f>+'DATOS X HORA'!B63</f>
        <v>2.4166666666666847</v>
      </c>
      <c r="C64" s="81" t="str">
        <f ca="1">IFERROR(AVERAGE(OFFSET(MET!$C$2,(((ROW()-5)*2)+2)-4,0,2,1)),"-")</f>
        <v>-</v>
      </c>
      <c r="D64" s="81" t="str">
        <f ca="1">IFERROR(AVERAGE(OFFSET(MET!$D$2,(((ROW()-5)*2)+2)-4,0,2,1)),"-")</f>
        <v>-</v>
      </c>
      <c r="E64" s="81" t="str">
        <f ca="1">IFERROR(('DATOS X HORA'!C63)*((C64+273.15)*760)/(298.15*D64),"-")</f>
        <v>-</v>
      </c>
      <c r="F64" s="81" t="str">
        <f ca="1">IFERROR(('DATOS X HORA'!D63)*((C64+273.15)*760)/(298.15*D64),"-")</f>
        <v>-</v>
      </c>
      <c r="G64" s="81" t="str">
        <f ca="1">IFERROR(('DATOS X HORA'!E63*64.058/24.45)*((C64+273.15)*760)/(298.15*D64),"-")</f>
        <v>-</v>
      </c>
      <c r="H64" s="81" t="str">
        <f ca="1">IFERROR((('DATOS X HORA'!F63*28.01/24.45)*1000)*((C64+273.15)*760)/(298.15*D64),"-")</f>
        <v>-</v>
      </c>
      <c r="I64" s="81" t="str">
        <f ca="1">IFERROR((('DATOS X HORA'!G63)*((C64+273.15)*760)/(298.15*D64)),"-")</f>
        <v>-</v>
      </c>
      <c r="J64" s="81" t="str">
        <f ca="1">IFERROR((('DATOS X HORA'!I63*46.005/24.45))*((C64+273.15)*760)/(298.15*D64),"-")</f>
        <v>-</v>
      </c>
    </row>
    <row r="65" spans="1:10" x14ac:dyDescent="0.25">
      <c r="A65" s="79"/>
      <c r="B65" s="80">
        <f>+'DATOS X HORA'!B64</f>
        <v>2.4583333333333517</v>
      </c>
      <c r="C65" s="81" t="str">
        <f ca="1">IFERROR(AVERAGE(OFFSET(MET!$C$2,(((ROW()-5)*2)+2)-4,0,2,1)),"-")</f>
        <v>-</v>
      </c>
      <c r="D65" s="81" t="str">
        <f ca="1">IFERROR(AVERAGE(OFFSET(MET!$D$2,(((ROW()-5)*2)+2)-4,0,2,1)),"-")</f>
        <v>-</v>
      </c>
      <c r="E65" s="81" t="str">
        <f ca="1">IFERROR(('DATOS X HORA'!C64)*((C65+273.15)*760)/(298.15*D65),"-")</f>
        <v>-</v>
      </c>
      <c r="F65" s="81" t="str">
        <f ca="1">IFERROR(('DATOS X HORA'!D64)*((C65+273.15)*760)/(298.15*D65),"-")</f>
        <v>-</v>
      </c>
      <c r="G65" s="81" t="str">
        <f ca="1">IFERROR(('DATOS X HORA'!E64*64.058/24.45)*((C65+273.15)*760)/(298.15*D65),"-")</f>
        <v>-</v>
      </c>
      <c r="H65" s="81" t="str">
        <f ca="1">IFERROR((('DATOS X HORA'!F64*28.01/24.45)*1000)*((C65+273.15)*760)/(298.15*D65),"-")</f>
        <v>-</v>
      </c>
      <c r="I65" s="81" t="str">
        <f ca="1">IFERROR((('DATOS X HORA'!G64)*((C65+273.15)*760)/(298.15*D65)),"-")</f>
        <v>-</v>
      </c>
      <c r="J65" s="81" t="str">
        <f ca="1">IFERROR((('DATOS X HORA'!I64*46.005/24.45))*((C65+273.15)*760)/(298.15*D65),"-")</f>
        <v>-</v>
      </c>
    </row>
    <row r="66" spans="1:10" x14ac:dyDescent="0.25">
      <c r="A66" s="79"/>
      <c r="B66" s="80">
        <f>+'DATOS X HORA'!B65</f>
        <v>2.5000000000000187</v>
      </c>
      <c r="C66" s="81" t="str">
        <f ca="1">IFERROR(AVERAGE(OFFSET(MET!$C$2,(((ROW()-5)*2)+2)-4,0,2,1)),"-")</f>
        <v>-</v>
      </c>
      <c r="D66" s="81" t="str">
        <f ca="1">IFERROR(AVERAGE(OFFSET(MET!$D$2,(((ROW()-5)*2)+2)-4,0,2,1)),"-")</f>
        <v>-</v>
      </c>
      <c r="E66" s="81" t="str">
        <f ca="1">IFERROR(('DATOS X HORA'!C65)*((C66+273.15)*760)/(298.15*D66),"-")</f>
        <v>-</v>
      </c>
      <c r="F66" s="81" t="str">
        <f ca="1">IFERROR(('DATOS X HORA'!D65)*((C66+273.15)*760)/(298.15*D66),"-")</f>
        <v>-</v>
      </c>
      <c r="G66" s="81" t="str">
        <f ca="1">IFERROR(('DATOS X HORA'!E65*64.058/24.45)*((C66+273.15)*760)/(298.15*D66),"-")</f>
        <v>-</v>
      </c>
      <c r="H66" s="81" t="str">
        <f ca="1">IFERROR((('DATOS X HORA'!F65*28.01/24.45)*1000)*((C66+273.15)*760)/(298.15*D66),"-")</f>
        <v>-</v>
      </c>
      <c r="I66" s="81" t="str">
        <f ca="1">IFERROR((('DATOS X HORA'!G65)*((C66+273.15)*760)/(298.15*D66)),"-")</f>
        <v>-</v>
      </c>
      <c r="J66" s="81" t="str">
        <f ca="1">IFERROR((('DATOS X HORA'!I65*46.005/24.45))*((C66+273.15)*760)/(298.15*D66),"-")</f>
        <v>-</v>
      </c>
    </row>
    <row r="67" spans="1:10" x14ac:dyDescent="0.25">
      <c r="A67" s="79"/>
      <c r="B67" s="80">
        <f>+'DATOS X HORA'!B66</f>
        <v>2.5416666666666856</v>
      </c>
      <c r="C67" s="81" t="str">
        <f ca="1">IFERROR(AVERAGE(OFFSET(MET!$C$2,(((ROW()-5)*2)+2)-4,0,2,1)),"-")</f>
        <v>-</v>
      </c>
      <c r="D67" s="81" t="str">
        <f ca="1">IFERROR(AVERAGE(OFFSET(MET!$D$2,(((ROW()-5)*2)+2)-4,0,2,1)),"-")</f>
        <v>-</v>
      </c>
      <c r="E67" s="81" t="str">
        <f ca="1">IFERROR(('DATOS X HORA'!C66)*((C67+273.15)*760)/(298.15*D67),"-")</f>
        <v>-</v>
      </c>
      <c r="F67" s="81" t="str">
        <f ca="1">IFERROR(('DATOS X HORA'!D66)*((C67+273.15)*760)/(298.15*D67),"-")</f>
        <v>-</v>
      </c>
      <c r="G67" s="81" t="str">
        <f ca="1">IFERROR(('DATOS X HORA'!E66*64.058/24.45)*((C67+273.15)*760)/(298.15*D67),"-")</f>
        <v>-</v>
      </c>
      <c r="H67" s="81" t="str">
        <f ca="1">IFERROR((('DATOS X HORA'!F66*28.01/24.45)*1000)*((C67+273.15)*760)/(298.15*D67),"-")</f>
        <v>-</v>
      </c>
      <c r="I67" s="81" t="str">
        <f ca="1">IFERROR((('DATOS X HORA'!G66)*((C67+273.15)*760)/(298.15*D67)),"-")</f>
        <v>-</v>
      </c>
      <c r="J67" s="81" t="str">
        <f ca="1">IFERROR((('DATOS X HORA'!I66*46.005/24.45))*((C67+273.15)*760)/(298.15*D67),"-")</f>
        <v>-</v>
      </c>
    </row>
    <row r="68" spans="1:10" x14ac:dyDescent="0.25">
      <c r="A68" s="79"/>
      <c r="B68" s="80">
        <f>+'DATOS X HORA'!B67</f>
        <v>2.5833333333333526</v>
      </c>
      <c r="C68" s="81" t="str">
        <f ca="1">IFERROR(AVERAGE(OFFSET(MET!$C$2,(((ROW()-5)*2)+2)-4,0,2,1)),"-")</f>
        <v>-</v>
      </c>
      <c r="D68" s="81" t="str">
        <f ca="1">IFERROR(AVERAGE(OFFSET(MET!$D$2,(((ROW()-5)*2)+2)-4,0,2,1)),"-")</f>
        <v>-</v>
      </c>
      <c r="E68" s="81" t="str">
        <f ca="1">IFERROR(('DATOS X HORA'!C67)*((C68+273.15)*760)/(298.15*D68),"-")</f>
        <v>-</v>
      </c>
      <c r="F68" s="81" t="str">
        <f ca="1">IFERROR(('DATOS X HORA'!D67)*((C68+273.15)*760)/(298.15*D68),"-")</f>
        <v>-</v>
      </c>
      <c r="G68" s="81" t="str">
        <f ca="1">IFERROR(('DATOS X HORA'!E67*64.058/24.45)*((C68+273.15)*760)/(298.15*D68),"-")</f>
        <v>-</v>
      </c>
      <c r="H68" s="81" t="str">
        <f ca="1">IFERROR((('DATOS X HORA'!F67*28.01/24.45)*1000)*((C68+273.15)*760)/(298.15*D68),"-")</f>
        <v>-</v>
      </c>
      <c r="I68" s="81" t="str">
        <f ca="1">IFERROR((('DATOS X HORA'!G67)*((C68+273.15)*760)/(298.15*D68)),"-")</f>
        <v>-</v>
      </c>
      <c r="J68" s="81" t="str">
        <f ca="1">IFERROR((('DATOS X HORA'!I67*46.005/24.45))*((C68+273.15)*760)/(298.15*D68),"-")</f>
        <v>-</v>
      </c>
    </row>
    <row r="69" spans="1:10" x14ac:dyDescent="0.25">
      <c r="A69" s="79"/>
      <c r="B69" s="80">
        <f>+'DATOS X HORA'!B68</f>
        <v>2.6250000000000195</v>
      </c>
      <c r="C69" s="81" t="str">
        <f ca="1">IFERROR(AVERAGE(OFFSET(MET!$C$2,(((ROW()-5)*2)+2)-4,0,2,1)),"-")</f>
        <v>-</v>
      </c>
      <c r="D69" s="81" t="str">
        <f ca="1">IFERROR(AVERAGE(OFFSET(MET!$D$2,(((ROW()-5)*2)+2)-4,0,2,1)),"-")</f>
        <v>-</v>
      </c>
      <c r="E69" s="81" t="str">
        <f ca="1">IFERROR(('DATOS X HORA'!C68)*((C69+273.15)*760)/(298.15*D69),"-")</f>
        <v>-</v>
      </c>
      <c r="F69" s="81" t="str">
        <f ca="1">IFERROR(('DATOS X HORA'!D68)*((C69+273.15)*760)/(298.15*D69),"-")</f>
        <v>-</v>
      </c>
      <c r="G69" s="81" t="str">
        <f ca="1">IFERROR(('DATOS X HORA'!E68*64.058/24.45)*((C69+273.15)*760)/(298.15*D69),"-")</f>
        <v>-</v>
      </c>
      <c r="H69" s="81" t="str">
        <f ca="1">IFERROR((('DATOS X HORA'!F68*28.01/24.45)*1000)*((C69+273.15)*760)/(298.15*D69),"-")</f>
        <v>-</v>
      </c>
      <c r="I69" s="81" t="str">
        <f ca="1">IFERROR((('DATOS X HORA'!G68)*((C69+273.15)*760)/(298.15*D69)),"-")</f>
        <v>-</v>
      </c>
      <c r="J69" s="81" t="str">
        <f ca="1">IFERROR((('DATOS X HORA'!I68*46.005/24.45))*((C69+273.15)*760)/(298.15*D69),"-")</f>
        <v>-</v>
      </c>
    </row>
    <row r="70" spans="1:10" x14ac:dyDescent="0.25">
      <c r="A70" s="79"/>
      <c r="B70" s="80">
        <f>+'DATOS X HORA'!B69</f>
        <v>2.6666666666666865</v>
      </c>
      <c r="C70" s="81" t="str">
        <f ca="1">IFERROR(AVERAGE(OFFSET(MET!$C$2,(((ROW()-5)*2)+2)-4,0,2,1)),"-")</f>
        <v>-</v>
      </c>
      <c r="D70" s="81" t="str">
        <f ca="1">IFERROR(AVERAGE(OFFSET(MET!$D$2,(((ROW()-5)*2)+2)-4,0,2,1)),"-")</f>
        <v>-</v>
      </c>
      <c r="E70" s="81" t="str">
        <f ca="1">IFERROR(('DATOS X HORA'!C69)*((C70+273.15)*760)/(298.15*D70),"-")</f>
        <v>-</v>
      </c>
      <c r="F70" s="81" t="str">
        <f ca="1">IFERROR(('DATOS X HORA'!D69)*((C70+273.15)*760)/(298.15*D70),"-")</f>
        <v>-</v>
      </c>
      <c r="G70" s="81" t="str">
        <f ca="1">IFERROR(('DATOS X HORA'!E69*64.058/24.45)*((C70+273.15)*760)/(298.15*D70),"-")</f>
        <v>-</v>
      </c>
      <c r="H70" s="81" t="str">
        <f ca="1">IFERROR((('DATOS X HORA'!F69*28.01/24.45)*1000)*((C70+273.15)*760)/(298.15*D70),"-")</f>
        <v>-</v>
      </c>
      <c r="I70" s="81" t="str">
        <f ca="1">IFERROR((('DATOS X HORA'!G69)*((C70+273.15)*760)/(298.15*D70)),"-")</f>
        <v>-</v>
      </c>
      <c r="J70" s="81" t="str">
        <f ca="1">IFERROR((('DATOS X HORA'!I69*46.005/24.45))*((C70+273.15)*760)/(298.15*D70),"-")</f>
        <v>-</v>
      </c>
    </row>
    <row r="71" spans="1:10" x14ac:dyDescent="0.25">
      <c r="A71" s="79"/>
      <c r="B71" s="80">
        <f>+'DATOS X HORA'!B70</f>
        <v>2.7083333333333535</v>
      </c>
      <c r="C71" s="81" t="str">
        <f ca="1">IFERROR(AVERAGE(OFFSET(MET!$C$2,(((ROW()-5)*2)+2)-4,0,2,1)),"-")</f>
        <v>-</v>
      </c>
      <c r="D71" s="81" t="str">
        <f ca="1">IFERROR(AVERAGE(OFFSET(MET!$D$2,(((ROW()-5)*2)+2)-4,0,2,1)),"-")</f>
        <v>-</v>
      </c>
      <c r="E71" s="81" t="str">
        <f ca="1">IFERROR(('DATOS X HORA'!C70)*((C71+273.15)*760)/(298.15*D71),"-")</f>
        <v>-</v>
      </c>
      <c r="F71" s="81" t="str">
        <f ca="1">IFERROR(('DATOS X HORA'!D70)*((C71+273.15)*760)/(298.15*D71),"-")</f>
        <v>-</v>
      </c>
      <c r="G71" s="81" t="str">
        <f ca="1">IFERROR(('DATOS X HORA'!E70*64.058/24.45)*((C71+273.15)*760)/(298.15*D71),"-")</f>
        <v>-</v>
      </c>
      <c r="H71" s="81" t="str">
        <f ca="1">IFERROR((('DATOS X HORA'!F70*28.01/24.45)*1000)*((C71+273.15)*760)/(298.15*D71),"-")</f>
        <v>-</v>
      </c>
      <c r="I71" s="81" t="str">
        <f ca="1">IFERROR((('DATOS X HORA'!G70)*((C71+273.15)*760)/(298.15*D71)),"-")</f>
        <v>-</v>
      </c>
      <c r="J71" s="81" t="str">
        <f ca="1">IFERROR((('DATOS X HORA'!I70*46.005/24.45))*((C71+273.15)*760)/(298.15*D71),"-")</f>
        <v>-</v>
      </c>
    </row>
    <row r="72" spans="1:10" x14ac:dyDescent="0.25">
      <c r="A72" s="79"/>
      <c r="B72" s="80">
        <f>+'DATOS X HORA'!B71</f>
        <v>2.7500000000000204</v>
      </c>
      <c r="C72" s="81" t="str">
        <f ca="1">IFERROR(AVERAGE(OFFSET(MET!$C$2,(((ROW()-5)*2)+2)-4,0,2,1)),"-")</f>
        <v>-</v>
      </c>
      <c r="D72" s="81" t="str">
        <f ca="1">IFERROR(AVERAGE(OFFSET(MET!$D$2,(((ROW()-5)*2)+2)-4,0,2,1)),"-")</f>
        <v>-</v>
      </c>
      <c r="E72" s="81" t="str">
        <f ca="1">IFERROR(('DATOS X HORA'!C71)*((C72+273.15)*760)/(298.15*D72),"-")</f>
        <v>-</v>
      </c>
      <c r="F72" s="81" t="str">
        <f ca="1">IFERROR(('DATOS X HORA'!D71)*((C72+273.15)*760)/(298.15*D72),"-")</f>
        <v>-</v>
      </c>
      <c r="G72" s="81" t="str">
        <f ca="1">IFERROR(('DATOS X HORA'!E71*64.058/24.45)*((C72+273.15)*760)/(298.15*D72),"-")</f>
        <v>-</v>
      </c>
      <c r="H72" s="81" t="str">
        <f ca="1">IFERROR((('DATOS X HORA'!F71*28.01/24.45)*1000)*((C72+273.15)*760)/(298.15*D72),"-")</f>
        <v>-</v>
      </c>
      <c r="I72" s="81" t="str">
        <f ca="1">IFERROR((('DATOS X HORA'!G71)*((C72+273.15)*760)/(298.15*D72)),"-")</f>
        <v>-</v>
      </c>
      <c r="J72" s="81" t="str">
        <f ca="1">IFERROR((('DATOS X HORA'!I71*46.005/24.45))*((C72+273.15)*760)/(298.15*D72),"-")</f>
        <v>-</v>
      </c>
    </row>
    <row r="73" spans="1:10" x14ac:dyDescent="0.25">
      <c r="A73" s="79"/>
      <c r="B73" s="80">
        <f>+'DATOS X HORA'!B72</f>
        <v>2.7916666666666874</v>
      </c>
      <c r="C73" s="81" t="str">
        <f ca="1">IFERROR(AVERAGE(OFFSET(MET!$C$2,(((ROW()-5)*2)+2)-4,0,2,1)),"-")</f>
        <v>-</v>
      </c>
      <c r="D73" s="81" t="str">
        <f ca="1">IFERROR(AVERAGE(OFFSET(MET!$D$2,(((ROW()-5)*2)+2)-4,0,2,1)),"-")</f>
        <v>-</v>
      </c>
      <c r="E73" s="81" t="str">
        <f ca="1">IFERROR(('DATOS X HORA'!C72)*((C73+273.15)*760)/(298.15*D73),"-")</f>
        <v>-</v>
      </c>
      <c r="F73" s="81" t="str">
        <f ca="1">IFERROR(('DATOS X HORA'!D72)*((C73+273.15)*760)/(298.15*D73),"-")</f>
        <v>-</v>
      </c>
      <c r="G73" s="81" t="str">
        <f ca="1">IFERROR(('DATOS X HORA'!E72*64.058/24.45)*((C73+273.15)*760)/(298.15*D73),"-")</f>
        <v>-</v>
      </c>
      <c r="H73" s="81" t="str">
        <f ca="1">IFERROR((('DATOS X HORA'!F72*28.01/24.45)*1000)*((C73+273.15)*760)/(298.15*D73),"-")</f>
        <v>-</v>
      </c>
      <c r="I73" s="81" t="str">
        <f ca="1">IFERROR((('DATOS X HORA'!G72)*((C73+273.15)*760)/(298.15*D73)),"-")</f>
        <v>-</v>
      </c>
      <c r="J73" s="81" t="str">
        <f ca="1">IFERROR((('DATOS X HORA'!I72*46.005/24.45))*((C73+273.15)*760)/(298.15*D73),"-")</f>
        <v>-</v>
      </c>
    </row>
    <row r="74" spans="1:10" x14ac:dyDescent="0.25">
      <c r="A74" s="79"/>
      <c r="B74" s="80">
        <f>+'DATOS X HORA'!B73</f>
        <v>2.8333333333333544</v>
      </c>
      <c r="C74" s="81" t="str">
        <f ca="1">IFERROR(AVERAGE(OFFSET(MET!$C$2,(((ROW()-5)*2)+2)-4,0,2,1)),"-")</f>
        <v>-</v>
      </c>
      <c r="D74" s="81" t="str">
        <f ca="1">IFERROR(AVERAGE(OFFSET(MET!$D$2,(((ROW()-5)*2)+2)-4,0,2,1)),"-")</f>
        <v>-</v>
      </c>
      <c r="E74" s="81" t="str">
        <f ca="1">IFERROR(('DATOS X HORA'!C73)*((C74+273.15)*760)/(298.15*D74),"-")</f>
        <v>-</v>
      </c>
      <c r="F74" s="81" t="str">
        <f ca="1">IFERROR(('DATOS X HORA'!D73)*((C74+273.15)*760)/(298.15*D74),"-")</f>
        <v>-</v>
      </c>
      <c r="G74" s="81" t="str">
        <f ca="1">IFERROR(('DATOS X HORA'!E73*64.058/24.45)*((C74+273.15)*760)/(298.15*D74),"-")</f>
        <v>-</v>
      </c>
      <c r="H74" s="81" t="str">
        <f ca="1">IFERROR((('DATOS X HORA'!F73*28.01/24.45)*1000)*((C74+273.15)*760)/(298.15*D74),"-")</f>
        <v>-</v>
      </c>
      <c r="I74" s="81" t="str">
        <f ca="1">IFERROR((('DATOS X HORA'!G73)*((C74+273.15)*760)/(298.15*D74)),"-")</f>
        <v>-</v>
      </c>
      <c r="J74" s="81" t="str">
        <f ca="1">IFERROR((('DATOS X HORA'!I73*46.005/24.45))*((C74+273.15)*760)/(298.15*D74),"-")</f>
        <v>-</v>
      </c>
    </row>
    <row r="75" spans="1:10" x14ac:dyDescent="0.25">
      <c r="A75" s="79"/>
      <c r="B75" s="80">
        <f>+'DATOS X HORA'!B74</f>
        <v>2.8750000000000213</v>
      </c>
      <c r="C75" s="81" t="str">
        <f ca="1">IFERROR(AVERAGE(OFFSET(MET!$C$2,(((ROW()-5)*2)+2)-4,0,2,1)),"-")</f>
        <v>-</v>
      </c>
      <c r="D75" s="81" t="str">
        <f ca="1">IFERROR(AVERAGE(OFFSET(MET!$D$2,(((ROW()-5)*2)+2)-4,0,2,1)),"-")</f>
        <v>-</v>
      </c>
      <c r="E75" s="81" t="str">
        <f ca="1">IFERROR(('DATOS X HORA'!C74)*((C75+273.15)*760)/(298.15*D75),"-")</f>
        <v>-</v>
      </c>
      <c r="F75" s="81" t="str">
        <f ca="1">IFERROR(('DATOS X HORA'!D74)*((C75+273.15)*760)/(298.15*D75),"-")</f>
        <v>-</v>
      </c>
      <c r="G75" s="81" t="str">
        <f ca="1">IFERROR(('DATOS X HORA'!E74*64.058/24.45)*((C75+273.15)*760)/(298.15*D75),"-")</f>
        <v>-</v>
      </c>
      <c r="H75" s="81" t="str">
        <f ca="1">IFERROR((('DATOS X HORA'!F74*28.01/24.45)*1000)*((C75+273.15)*760)/(298.15*D75),"-")</f>
        <v>-</v>
      </c>
      <c r="I75" s="81" t="str">
        <f ca="1">IFERROR((('DATOS X HORA'!G74)*((C75+273.15)*760)/(298.15*D75)),"-")</f>
        <v>-</v>
      </c>
      <c r="J75" s="81" t="str">
        <f ca="1">IFERROR((('DATOS X HORA'!I74*46.005/24.45))*((C75+273.15)*760)/(298.15*D75),"-")</f>
        <v>-</v>
      </c>
    </row>
    <row r="76" spans="1:10" x14ac:dyDescent="0.25">
      <c r="A76" s="79"/>
      <c r="B76" s="80">
        <f>+'DATOS X HORA'!B75</f>
        <v>2.9166666666666883</v>
      </c>
      <c r="C76" s="81" t="str">
        <f ca="1">IFERROR(AVERAGE(OFFSET(MET!$C$2,(((ROW()-5)*2)+2)-4,0,2,1)),"-")</f>
        <v>-</v>
      </c>
      <c r="D76" s="81" t="str">
        <f ca="1">IFERROR(AVERAGE(OFFSET(MET!$D$2,(((ROW()-5)*2)+2)-4,0,2,1)),"-")</f>
        <v>-</v>
      </c>
      <c r="E76" s="81" t="str">
        <f ca="1">IFERROR(('DATOS X HORA'!C75)*((C76+273.15)*760)/(298.15*D76),"-")</f>
        <v>-</v>
      </c>
      <c r="F76" s="81" t="str">
        <f ca="1">IFERROR(('DATOS X HORA'!D75)*((C76+273.15)*760)/(298.15*D76),"-")</f>
        <v>-</v>
      </c>
      <c r="G76" s="81" t="str">
        <f ca="1">IFERROR(('DATOS X HORA'!E75*64.058/24.45)*((C76+273.15)*760)/(298.15*D76),"-")</f>
        <v>-</v>
      </c>
      <c r="H76" s="81" t="str">
        <f ca="1">IFERROR((('DATOS X HORA'!F75*28.01/24.45)*1000)*((C76+273.15)*760)/(298.15*D76),"-")</f>
        <v>-</v>
      </c>
      <c r="I76" s="81" t="str">
        <f ca="1">IFERROR((('DATOS X HORA'!G75)*((C76+273.15)*760)/(298.15*D76)),"-")</f>
        <v>-</v>
      </c>
      <c r="J76" s="81" t="str">
        <f ca="1">IFERROR((('DATOS X HORA'!I75*46.005/24.45))*((C76+273.15)*760)/(298.15*D76),"-")</f>
        <v>-</v>
      </c>
    </row>
    <row r="77" spans="1:10" x14ac:dyDescent="0.25">
      <c r="A77" s="79"/>
      <c r="B77" s="80">
        <f>+'DATOS X HORA'!B76</f>
        <v>2.9583333333333552</v>
      </c>
      <c r="C77" s="81" t="str">
        <f ca="1">IFERROR(AVERAGE(OFFSET(MET!$C$2,(((ROW()-5)*2)+2)-4,0,2,1)),"-")</f>
        <v>-</v>
      </c>
      <c r="D77" s="81" t="str">
        <f ca="1">IFERROR(AVERAGE(OFFSET(MET!$D$2,(((ROW()-5)*2)+2)-4,0,2,1)),"-")</f>
        <v>-</v>
      </c>
      <c r="E77" s="81" t="str">
        <f ca="1">IFERROR(('DATOS X HORA'!C76)*((C77+273.15)*760)/(298.15*D77),"-")</f>
        <v>-</v>
      </c>
      <c r="F77" s="81" t="str">
        <f ca="1">IFERROR(('DATOS X HORA'!D76)*((C77+273.15)*760)/(298.15*D77),"-")</f>
        <v>-</v>
      </c>
      <c r="G77" s="81" t="str">
        <f ca="1">IFERROR(('DATOS X HORA'!E76*64.058/24.45)*((C77+273.15)*760)/(298.15*D77),"-")</f>
        <v>-</v>
      </c>
      <c r="H77" s="81" t="str">
        <f ca="1">IFERROR((('DATOS X HORA'!F76*28.01/24.45)*1000)*((C77+273.15)*760)/(298.15*D77),"-")</f>
        <v>-</v>
      </c>
      <c r="I77" s="81" t="str">
        <f ca="1">IFERROR((('DATOS X HORA'!G76)*((C77+273.15)*760)/(298.15*D77)),"-")</f>
        <v>-</v>
      </c>
      <c r="J77" s="81" t="str">
        <f ca="1">IFERROR((('DATOS X HORA'!I76*46.005/24.45))*((C77+273.15)*760)/(298.15*D77),"-")</f>
        <v>-</v>
      </c>
    </row>
    <row r="78" spans="1:10" x14ac:dyDescent="0.25">
      <c r="A78" s="79"/>
      <c r="B78" s="80">
        <f>+'DATOS X HORA'!B77</f>
        <v>3.0000000000000222</v>
      </c>
      <c r="C78" s="81" t="str">
        <f ca="1">IFERROR(AVERAGE(OFFSET(MET!$C$2,(((ROW()-5)*2)+2)-4,0,2,1)),"-")</f>
        <v>-</v>
      </c>
      <c r="D78" s="81" t="str">
        <f ca="1">IFERROR(AVERAGE(OFFSET(MET!$D$2,(((ROW()-5)*2)+2)-4,0,2,1)),"-")</f>
        <v>-</v>
      </c>
      <c r="E78" s="81" t="str">
        <f ca="1">IFERROR(('DATOS X HORA'!C77)*((C78+273.15)*760)/(298.15*D78),"-")</f>
        <v>-</v>
      </c>
      <c r="F78" s="81" t="str">
        <f ca="1">IFERROR(('DATOS X HORA'!D77)*((C78+273.15)*760)/(298.15*D78),"-")</f>
        <v>-</v>
      </c>
      <c r="G78" s="81" t="str">
        <f ca="1">IFERROR(('DATOS X HORA'!E77*64.058/24.45)*((C78+273.15)*760)/(298.15*D78),"-")</f>
        <v>-</v>
      </c>
      <c r="H78" s="81" t="str">
        <f ca="1">IFERROR((('DATOS X HORA'!F77*28.01/24.45)*1000)*((C78+273.15)*760)/(298.15*D78),"-")</f>
        <v>-</v>
      </c>
      <c r="I78" s="81" t="str">
        <f ca="1">IFERROR((('DATOS X HORA'!G77)*((C78+273.15)*760)/(298.15*D78)),"-")</f>
        <v>-</v>
      </c>
      <c r="J78" s="81" t="str">
        <f ca="1">IFERROR((('DATOS X HORA'!I77*46.005/24.45))*((C78+273.15)*760)/(298.15*D78),"-")</f>
        <v>-</v>
      </c>
    </row>
    <row r="79" spans="1:10" x14ac:dyDescent="0.25">
      <c r="A79" s="79"/>
      <c r="B79" s="80">
        <f>+'DATOS X HORA'!B78</f>
        <v>3.0416666666666892</v>
      </c>
      <c r="C79" s="81" t="str">
        <f ca="1">IFERROR(AVERAGE(OFFSET(MET!$C$2,(((ROW()-5)*2)+2)-4,0,2,1)),"-")</f>
        <v>-</v>
      </c>
      <c r="D79" s="81" t="str">
        <f ca="1">IFERROR(AVERAGE(OFFSET(MET!$D$2,(((ROW()-5)*2)+2)-4,0,2,1)),"-")</f>
        <v>-</v>
      </c>
      <c r="E79" s="81" t="str">
        <f ca="1">IFERROR(('DATOS X HORA'!C78)*((C79+273.15)*760)/(298.15*D79),"-")</f>
        <v>-</v>
      </c>
      <c r="F79" s="81" t="str">
        <f ca="1">IFERROR(('DATOS X HORA'!D78)*((C79+273.15)*760)/(298.15*D79),"-")</f>
        <v>-</v>
      </c>
      <c r="G79" s="81" t="str">
        <f ca="1">IFERROR(('DATOS X HORA'!E78*64.058/24.45)*((C79+273.15)*760)/(298.15*D79),"-")</f>
        <v>-</v>
      </c>
      <c r="H79" s="81" t="str">
        <f ca="1">IFERROR((('DATOS X HORA'!F78*28.01/24.45)*1000)*((C79+273.15)*760)/(298.15*D79),"-")</f>
        <v>-</v>
      </c>
      <c r="I79" s="81" t="str">
        <f ca="1">IFERROR((('DATOS X HORA'!G78)*((C79+273.15)*760)/(298.15*D79)),"-")</f>
        <v>-</v>
      </c>
      <c r="J79" s="81" t="str">
        <f ca="1">IFERROR((('DATOS X HORA'!I78*46.005/24.45))*((C79+273.15)*760)/(298.15*D79),"-")</f>
        <v>-</v>
      </c>
    </row>
    <row r="80" spans="1:10" x14ac:dyDescent="0.25">
      <c r="A80" s="79"/>
      <c r="B80" s="80">
        <f>+'DATOS X HORA'!B79</f>
        <v>3.0833333333333561</v>
      </c>
      <c r="C80" s="81" t="str">
        <f ca="1">IFERROR(AVERAGE(OFFSET(MET!$C$2,(((ROW()-5)*2)+2)-4,0,2,1)),"-")</f>
        <v>-</v>
      </c>
      <c r="D80" s="81" t="str">
        <f ca="1">IFERROR(AVERAGE(OFFSET(MET!$D$2,(((ROW()-5)*2)+2)-4,0,2,1)),"-")</f>
        <v>-</v>
      </c>
      <c r="E80" s="81" t="str">
        <f ca="1">IFERROR(('DATOS X HORA'!C79)*((C80+273.15)*760)/(298.15*D80),"-")</f>
        <v>-</v>
      </c>
      <c r="F80" s="81" t="str">
        <f ca="1">IFERROR(('DATOS X HORA'!D79)*((C80+273.15)*760)/(298.15*D80),"-")</f>
        <v>-</v>
      </c>
      <c r="G80" s="81" t="str">
        <f ca="1">IFERROR(('DATOS X HORA'!E79*64.058/24.45)*((C80+273.15)*760)/(298.15*D80),"-")</f>
        <v>-</v>
      </c>
      <c r="H80" s="81" t="str">
        <f ca="1">IFERROR((('DATOS X HORA'!F79*28.01/24.45)*1000)*((C80+273.15)*760)/(298.15*D80),"-")</f>
        <v>-</v>
      </c>
      <c r="I80" s="81" t="str">
        <f ca="1">IFERROR((('DATOS X HORA'!G79)*((C80+273.15)*760)/(298.15*D80)),"-")</f>
        <v>-</v>
      </c>
      <c r="J80" s="81" t="str">
        <f ca="1">IFERROR((('DATOS X HORA'!I79*46.005/24.45))*((C80+273.15)*760)/(298.15*D80),"-")</f>
        <v>-</v>
      </c>
    </row>
    <row r="81" spans="1:10" x14ac:dyDescent="0.25">
      <c r="A81" s="79"/>
      <c r="B81" s="80">
        <f>+'DATOS X HORA'!B80</f>
        <v>3.1250000000000231</v>
      </c>
      <c r="C81" s="81" t="str">
        <f ca="1">IFERROR(AVERAGE(OFFSET(MET!$C$2,(((ROW()-5)*2)+2)-4,0,2,1)),"-")</f>
        <v>-</v>
      </c>
      <c r="D81" s="81" t="str">
        <f ca="1">IFERROR(AVERAGE(OFFSET(MET!$D$2,(((ROW()-5)*2)+2)-4,0,2,1)),"-")</f>
        <v>-</v>
      </c>
      <c r="E81" s="81" t="str">
        <f ca="1">IFERROR(('DATOS X HORA'!C80)*((C81+273.15)*760)/(298.15*D81),"-")</f>
        <v>-</v>
      </c>
      <c r="F81" s="81" t="str">
        <f ca="1">IFERROR(('DATOS X HORA'!D80)*((C81+273.15)*760)/(298.15*D81),"-")</f>
        <v>-</v>
      </c>
      <c r="G81" s="81" t="str">
        <f ca="1">IFERROR(('DATOS X HORA'!E80*64.058/24.45)*((C81+273.15)*760)/(298.15*D81),"-")</f>
        <v>-</v>
      </c>
      <c r="H81" s="81" t="str">
        <f ca="1">IFERROR((('DATOS X HORA'!F80*28.01/24.45)*1000)*((C81+273.15)*760)/(298.15*D81),"-")</f>
        <v>-</v>
      </c>
      <c r="I81" s="81" t="str">
        <f ca="1">IFERROR((('DATOS X HORA'!G80)*((C81+273.15)*760)/(298.15*D81)),"-")</f>
        <v>-</v>
      </c>
      <c r="J81" s="81" t="str">
        <f ca="1">IFERROR((('DATOS X HORA'!I80*46.005/24.45))*((C81+273.15)*760)/(298.15*D81),"-")</f>
        <v>-</v>
      </c>
    </row>
    <row r="82" spans="1:10" x14ac:dyDescent="0.25">
      <c r="A82" s="79"/>
      <c r="B82" s="80">
        <f>+'DATOS X HORA'!B81</f>
        <v>3.1666666666666901</v>
      </c>
      <c r="C82" s="81" t="str">
        <f ca="1">IFERROR(AVERAGE(OFFSET(MET!$C$2,(((ROW()-5)*2)+2)-4,0,2,1)),"-")</f>
        <v>-</v>
      </c>
      <c r="D82" s="81" t="str">
        <f ca="1">IFERROR(AVERAGE(OFFSET(MET!$D$2,(((ROW()-5)*2)+2)-4,0,2,1)),"-")</f>
        <v>-</v>
      </c>
      <c r="E82" s="81" t="str">
        <f ca="1">IFERROR(('DATOS X HORA'!C81)*((C82+273.15)*760)/(298.15*D82),"-")</f>
        <v>-</v>
      </c>
      <c r="F82" s="81" t="str">
        <f ca="1">IFERROR(('DATOS X HORA'!D81)*((C82+273.15)*760)/(298.15*D82),"-")</f>
        <v>-</v>
      </c>
      <c r="G82" s="81" t="str">
        <f ca="1">IFERROR(('DATOS X HORA'!E81*64.058/24.45)*((C82+273.15)*760)/(298.15*D82),"-")</f>
        <v>-</v>
      </c>
      <c r="H82" s="81" t="str">
        <f ca="1">IFERROR((('DATOS X HORA'!F81*28.01/24.45)*1000)*((C82+273.15)*760)/(298.15*D82),"-")</f>
        <v>-</v>
      </c>
      <c r="I82" s="81" t="str">
        <f ca="1">IFERROR((('DATOS X HORA'!G81)*((C82+273.15)*760)/(298.15*D82)),"-")</f>
        <v>-</v>
      </c>
      <c r="J82" s="81" t="str">
        <f ca="1">IFERROR((('DATOS X HORA'!I81*46.005/24.45))*((C82+273.15)*760)/(298.15*D82),"-")</f>
        <v>-</v>
      </c>
    </row>
    <row r="83" spans="1:10" x14ac:dyDescent="0.25">
      <c r="A83" s="79"/>
      <c r="B83" s="80">
        <f>+'DATOS X HORA'!B82</f>
        <v>3.208333333333357</v>
      </c>
      <c r="C83" s="81" t="str">
        <f ca="1">IFERROR(AVERAGE(OFFSET(MET!$C$2,(((ROW()-5)*2)+2)-4,0,2,1)),"-")</f>
        <v>-</v>
      </c>
      <c r="D83" s="81" t="str">
        <f ca="1">IFERROR(AVERAGE(OFFSET(MET!$D$2,(((ROW()-5)*2)+2)-4,0,2,1)),"-")</f>
        <v>-</v>
      </c>
      <c r="E83" s="81" t="str">
        <f ca="1">IFERROR(('DATOS X HORA'!C82)*((C83+273.15)*760)/(298.15*D83),"-")</f>
        <v>-</v>
      </c>
      <c r="F83" s="81" t="str">
        <f ca="1">IFERROR(('DATOS X HORA'!D82)*((C83+273.15)*760)/(298.15*D83),"-")</f>
        <v>-</v>
      </c>
      <c r="G83" s="81" t="str">
        <f ca="1">IFERROR(('DATOS X HORA'!E82*64.058/24.45)*((C83+273.15)*760)/(298.15*D83),"-")</f>
        <v>-</v>
      </c>
      <c r="H83" s="81" t="str">
        <f ca="1">IFERROR((('DATOS X HORA'!F82*28.01/24.45)*1000)*((C83+273.15)*760)/(298.15*D83),"-")</f>
        <v>-</v>
      </c>
      <c r="I83" s="81" t="str">
        <f ca="1">IFERROR((('DATOS X HORA'!G82)*((C83+273.15)*760)/(298.15*D83)),"-")</f>
        <v>-</v>
      </c>
      <c r="J83" s="81" t="str">
        <f ca="1">IFERROR((('DATOS X HORA'!I82*46.005/24.45))*((C83+273.15)*760)/(298.15*D83),"-")</f>
        <v>-</v>
      </c>
    </row>
    <row r="84" spans="1:10" x14ac:dyDescent="0.25">
      <c r="A84" s="79"/>
      <c r="B84" s="80">
        <f>+'DATOS X HORA'!B83</f>
        <v>3.250000000000024</v>
      </c>
      <c r="C84" s="81" t="str">
        <f ca="1">IFERROR(AVERAGE(OFFSET(MET!$C$2,(((ROW()-5)*2)+2)-4,0,2,1)),"-")</f>
        <v>-</v>
      </c>
      <c r="D84" s="81" t="str">
        <f ca="1">IFERROR(AVERAGE(OFFSET(MET!$D$2,(((ROW()-5)*2)+2)-4,0,2,1)),"-")</f>
        <v>-</v>
      </c>
      <c r="E84" s="81" t="str">
        <f ca="1">IFERROR(('DATOS X HORA'!C83)*((C84+273.15)*760)/(298.15*D84),"-")</f>
        <v>-</v>
      </c>
      <c r="F84" s="81" t="str">
        <f ca="1">IFERROR(('DATOS X HORA'!D83)*((C84+273.15)*760)/(298.15*D84),"-")</f>
        <v>-</v>
      </c>
      <c r="G84" s="81" t="str">
        <f ca="1">IFERROR(('DATOS X HORA'!E83*64.058/24.45)*((C84+273.15)*760)/(298.15*D84),"-")</f>
        <v>-</v>
      </c>
      <c r="H84" s="81" t="str">
        <f ca="1">IFERROR((('DATOS X HORA'!F83*28.01/24.45)*1000)*((C84+273.15)*760)/(298.15*D84),"-")</f>
        <v>-</v>
      </c>
      <c r="I84" s="81" t="str">
        <f ca="1">IFERROR((('DATOS X HORA'!G83)*((C84+273.15)*760)/(298.15*D84)),"-")</f>
        <v>-</v>
      </c>
      <c r="J84" s="81" t="str">
        <f ca="1">IFERROR((('DATOS X HORA'!I83*46.005/24.45))*((C84+273.15)*760)/(298.15*D84),"-")</f>
        <v>-</v>
      </c>
    </row>
    <row r="85" spans="1:10" x14ac:dyDescent="0.25">
      <c r="A85" s="79"/>
      <c r="B85" s="80">
        <f>+'DATOS X HORA'!B84</f>
        <v>3.2916666666666909</v>
      </c>
      <c r="C85" s="81" t="str">
        <f ca="1">IFERROR(AVERAGE(OFFSET(MET!$C$2,(((ROW()-5)*2)+2)-4,0,2,1)),"-")</f>
        <v>-</v>
      </c>
      <c r="D85" s="81" t="str">
        <f ca="1">IFERROR(AVERAGE(OFFSET(MET!$D$2,(((ROW()-5)*2)+2)-4,0,2,1)),"-")</f>
        <v>-</v>
      </c>
      <c r="E85" s="81" t="str">
        <f ca="1">IFERROR(('DATOS X HORA'!C84)*((C85+273.15)*760)/(298.15*D85),"-")</f>
        <v>-</v>
      </c>
      <c r="F85" s="81" t="str">
        <f ca="1">IFERROR(('DATOS X HORA'!D84)*((C85+273.15)*760)/(298.15*D85),"-")</f>
        <v>-</v>
      </c>
      <c r="G85" s="81" t="str">
        <f ca="1">IFERROR(('DATOS X HORA'!E84*64.058/24.45)*((C85+273.15)*760)/(298.15*D85),"-")</f>
        <v>-</v>
      </c>
      <c r="H85" s="81" t="str">
        <f ca="1">IFERROR((('DATOS X HORA'!F84*28.01/24.45)*1000)*((C85+273.15)*760)/(298.15*D85),"-")</f>
        <v>-</v>
      </c>
      <c r="I85" s="81" t="str">
        <f ca="1">IFERROR((('DATOS X HORA'!G84)*((C85+273.15)*760)/(298.15*D85)),"-")</f>
        <v>-</v>
      </c>
      <c r="J85" s="81" t="str">
        <f ca="1">IFERROR((('DATOS X HORA'!I84*46.005/24.45))*((C85+273.15)*760)/(298.15*D85),"-")</f>
        <v>-</v>
      </c>
    </row>
    <row r="86" spans="1:10" x14ac:dyDescent="0.25">
      <c r="A86" s="79"/>
      <c r="B86" s="80">
        <f>+'DATOS X HORA'!B85</f>
        <v>3.3333333333333579</v>
      </c>
      <c r="C86" s="81" t="str">
        <f ca="1">IFERROR(AVERAGE(OFFSET(MET!$C$2,(((ROW()-5)*2)+2)-4,0,2,1)),"-")</f>
        <v>-</v>
      </c>
      <c r="D86" s="81" t="str">
        <f ca="1">IFERROR(AVERAGE(OFFSET(MET!$D$2,(((ROW()-5)*2)+2)-4,0,2,1)),"-")</f>
        <v>-</v>
      </c>
      <c r="E86" s="81" t="str">
        <f ca="1">IFERROR(('DATOS X HORA'!C85)*((C86+273.15)*760)/(298.15*D86),"-")</f>
        <v>-</v>
      </c>
      <c r="F86" s="81" t="str">
        <f ca="1">IFERROR(('DATOS X HORA'!D85)*((C86+273.15)*760)/(298.15*D86),"-")</f>
        <v>-</v>
      </c>
      <c r="G86" s="81" t="str">
        <f ca="1">IFERROR(('DATOS X HORA'!E85*64.058/24.45)*((C86+273.15)*760)/(298.15*D86),"-")</f>
        <v>-</v>
      </c>
      <c r="H86" s="81" t="str">
        <f ca="1">IFERROR((('DATOS X HORA'!F85*28.01/24.45)*1000)*((C86+273.15)*760)/(298.15*D86),"-")</f>
        <v>-</v>
      </c>
      <c r="I86" s="81" t="str">
        <f ca="1">IFERROR((('DATOS X HORA'!G85)*((C86+273.15)*760)/(298.15*D86)),"-")</f>
        <v>-</v>
      </c>
      <c r="J86" s="81" t="str">
        <f ca="1">IFERROR((('DATOS X HORA'!I85*46.005/24.45))*((C86+273.15)*760)/(298.15*D86),"-")</f>
        <v>-</v>
      </c>
    </row>
    <row r="87" spans="1:10" x14ac:dyDescent="0.25">
      <c r="A87" s="79"/>
      <c r="B87" s="80">
        <f>+'DATOS X HORA'!B86</f>
        <v>3.3750000000000249</v>
      </c>
      <c r="C87" s="81" t="str">
        <f ca="1">IFERROR(AVERAGE(OFFSET(MET!$C$2,(((ROW()-5)*2)+2)-4,0,2,1)),"-")</f>
        <v>-</v>
      </c>
      <c r="D87" s="81" t="str">
        <f ca="1">IFERROR(AVERAGE(OFFSET(MET!$D$2,(((ROW()-5)*2)+2)-4,0,2,1)),"-")</f>
        <v>-</v>
      </c>
      <c r="E87" s="81" t="str">
        <f ca="1">IFERROR(('DATOS X HORA'!C86)*((C87+273.15)*760)/(298.15*D87),"-")</f>
        <v>-</v>
      </c>
      <c r="F87" s="81" t="str">
        <f ca="1">IFERROR(('DATOS X HORA'!D86)*((C87+273.15)*760)/(298.15*D87),"-")</f>
        <v>-</v>
      </c>
      <c r="G87" s="81" t="str">
        <f ca="1">IFERROR(('DATOS X HORA'!E86*64.058/24.45)*((C87+273.15)*760)/(298.15*D87),"-")</f>
        <v>-</v>
      </c>
      <c r="H87" s="81" t="str">
        <f ca="1">IFERROR((('DATOS X HORA'!F86*28.01/24.45)*1000)*((C87+273.15)*760)/(298.15*D87),"-")</f>
        <v>-</v>
      </c>
      <c r="I87" s="81" t="str">
        <f ca="1">IFERROR((('DATOS X HORA'!G86)*((C87+273.15)*760)/(298.15*D87)),"-")</f>
        <v>-</v>
      </c>
      <c r="J87" s="81" t="str">
        <f ca="1">IFERROR((('DATOS X HORA'!I86*46.005/24.45))*((C87+273.15)*760)/(298.15*D87),"-")</f>
        <v>-</v>
      </c>
    </row>
    <row r="88" spans="1:10" x14ac:dyDescent="0.25">
      <c r="A88" s="79"/>
      <c r="B88" s="80">
        <f>+'DATOS X HORA'!B87</f>
        <v>3.4166666666666918</v>
      </c>
      <c r="C88" s="81" t="str">
        <f ca="1">IFERROR(AVERAGE(OFFSET(MET!$C$2,(((ROW()-5)*2)+2)-4,0,2,1)),"-")</f>
        <v>-</v>
      </c>
      <c r="D88" s="81" t="str">
        <f ca="1">IFERROR(AVERAGE(OFFSET(MET!$D$2,(((ROW()-5)*2)+2)-4,0,2,1)),"-")</f>
        <v>-</v>
      </c>
      <c r="E88" s="81" t="str">
        <f ca="1">IFERROR(('DATOS X HORA'!C87)*((C88+273.15)*760)/(298.15*D88),"-")</f>
        <v>-</v>
      </c>
      <c r="F88" s="81" t="str">
        <f ca="1">IFERROR(('DATOS X HORA'!D87)*((C88+273.15)*760)/(298.15*D88),"-")</f>
        <v>-</v>
      </c>
      <c r="G88" s="81" t="str">
        <f ca="1">IFERROR(('DATOS X HORA'!E87*64.058/24.45)*((C88+273.15)*760)/(298.15*D88),"-")</f>
        <v>-</v>
      </c>
      <c r="H88" s="81" t="str">
        <f ca="1">IFERROR((('DATOS X HORA'!F87*28.01/24.45)*1000)*((C88+273.15)*760)/(298.15*D88),"-")</f>
        <v>-</v>
      </c>
      <c r="I88" s="81" t="str">
        <f ca="1">IFERROR((('DATOS X HORA'!G87)*((C88+273.15)*760)/(298.15*D88)),"-")</f>
        <v>-</v>
      </c>
      <c r="J88" s="81" t="str">
        <f ca="1">IFERROR((('DATOS X HORA'!I87*46.005/24.45))*((C88+273.15)*760)/(298.15*D88),"-")</f>
        <v>-</v>
      </c>
    </row>
    <row r="89" spans="1:10" x14ac:dyDescent="0.25">
      <c r="A89" s="79"/>
      <c r="B89" s="80">
        <f>+'DATOS X HORA'!B88</f>
        <v>3.4583333333333588</v>
      </c>
      <c r="C89" s="81" t="str">
        <f ca="1">IFERROR(AVERAGE(OFFSET(MET!$C$2,(((ROW()-5)*2)+2)-4,0,2,1)),"-")</f>
        <v>-</v>
      </c>
      <c r="D89" s="81" t="str">
        <f ca="1">IFERROR(AVERAGE(OFFSET(MET!$D$2,(((ROW()-5)*2)+2)-4,0,2,1)),"-")</f>
        <v>-</v>
      </c>
      <c r="E89" s="81" t="str">
        <f ca="1">IFERROR(('DATOS X HORA'!C88)*((C89+273.15)*760)/(298.15*D89),"-")</f>
        <v>-</v>
      </c>
      <c r="F89" s="81" t="str">
        <f ca="1">IFERROR(('DATOS X HORA'!D88)*((C89+273.15)*760)/(298.15*D89),"-")</f>
        <v>-</v>
      </c>
      <c r="G89" s="81" t="str">
        <f ca="1">IFERROR(('DATOS X HORA'!E88*64.058/24.45)*((C89+273.15)*760)/(298.15*D89),"-")</f>
        <v>-</v>
      </c>
      <c r="H89" s="81" t="str">
        <f ca="1">IFERROR((('DATOS X HORA'!F88*28.01/24.45)*1000)*((C89+273.15)*760)/(298.15*D89),"-")</f>
        <v>-</v>
      </c>
      <c r="I89" s="81" t="str">
        <f ca="1">IFERROR((('DATOS X HORA'!G88)*((C89+273.15)*760)/(298.15*D89)),"-")</f>
        <v>-</v>
      </c>
      <c r="J89" s="81" t="str">
        <f ca="1">IFERROR((('DATOS X HORA'!I88*46.005/24.45))*((C89+273.15)*760)/(298.15*D89),"-")</f>
        <v>-</v>
      </c>
    </row>
    <row r="90" spans="1:10" x14ac:dyDescent="0.25">
      <c r="A90" s="79"/>
      <c r="B90" s="80">
        <f>+'DATOS X HORA'!B89</f>
        <v>3.5000000000000258</v>
      </c>
      <c r="C90" s="81" t="str">
        <f ca="1">IFERROR(AVERAGE(OFFSET(MET!$C$2,(((ROW()-5)*2)+2)-4,0,2,1)),"-")</f>
        <v>-</v>
      </c>
      <c r="D90" s="81" t="str">
        <f ca="1">IFERROR(AVERAGE(OFFSET(MET!$D$2,(((ROW()-5)*2)+2)-4,0,2,1)),"-")</f>
        <v>-</v>
      </c>
      <c r="E90" s="81" t="str">
        <f ca="1">IFERROR(('DATOS X HORA'!C89)*((C90+273.15)*760)/(298.15*D90),"-")</f>
        <v>-</v>
      </c>
      <c r="F90" s="81" t="str">
        <f ca="1">IFERROR(('DATOS X HORA'!D89)*((C90+273.15)*760)/(298.15*D90),"-")</f>
        <v>-</v>
      </c>
      <c r="G90" s="81" t="str">
        <f ca="1">IFERROR(('DATOS X HORA'!E89*64.058/24.45)*((C90+273.15)*760)/(298.15*D90),"-")</f>
        <v>-</v>
      </c>
      <c r="H90" s="81" t="str">
        <f ca="1">IFERROR((('DATOS X HORA'!F89*28.01/24.45)*1000)*((C90+273.15)*760)/(298.15*D90),"-")</f>
        <v>-</v>
      </c>
      <c r="I90" s="81" t="str">
        <f ca="1">IFERROR((('DATOS X HORA'!G89)*((C90+273.15)*760)/(298.15*D90)),"-")</f>
        <v>-</v>
      </c>
      <c r="J90" s="81" t="str">
        <f ca="1">IFERROR((('DATOS X HORA'!I89*46.005/24.45))*((C90+273.15)*760)/(298.15*D90),"-")</f>
        <v>-</v>
      </c>
    </row>
    <row r="91" spans="1:10" x14ac:dyDescent="0.25">
      <c r="A91" s="79"/>
      <c r="B91" s="80">
        <f>+'DATOS X HORA'!B90</f>
        <v>3.5416666666666927</v>
      </c>
      <c r="C91" s="81" t="str">
        <f ca="1">IFERROR(AVERAGE(OFFSET(MET!$C$2,(((ROW()-5)*2)+2)-4,0,2,1)),"-")</f>
        <v>-</v>
      </c>
      <c r="D91" s="81" t="str">
        <f ca="1">IFERROR(AVERAGE(OFFSET(MET!$D$2,(((ROW()-5)*2)+2)-4,0,2,1)),"-")</f>
        <v>-</v>
      </c>
      <c r="E91" s="81" t="str">
        <f ca="1">IFERROR(('DATOS X HORA'!C90)*((C91+273.15)*760)/(298.15*D91),"-")</f>
        <v>-</v>
      </c>
      <c r="F91" s="81" t="str">
        <f ca="1">IFERROR(('DATOS X HORA'!D90)*((C91+273.15)*760)/(298.15*D91),"-")</f>
        <v>-</v>
      </c>
      <c r="G91" s="81" t="str">
        <f ca="1">IFERROR(('DATOS X HORA'!E90*64.058/24.45)*((C91+273.15)*760)/(298.15*D91),"-")</f>
        <v>-</v>
      </c>
      <c r="H91" s="81" t="str">
        <f ca="1">IFERROR((('DATOS X HORA'!F90*28.01/24.45)*1000)*((C91+273.15)*760)/(298.15*D91),"-")</f>
        <v>-</v>
      </c>
      <c r="I91" s="81" t="str">
        <f ca="1">IFERROR((('DATOS X HORA'!G90)*((C91+273.15)*760)/(298.15*D91)),"-")</f>
        <v>-</v>
      </c>
      <c r="J91" s="81" t="str">
        <f ca="1">IFERROR((('DATOS X HORA'!I90*46.005/24.45))*((C91+273.15)*760)/(298.15*D91),"-")</f>
        <v>-</v>
      </c>
    </row>
    <row r="92" spans="1:10" x14ac:dyDescent="0.25">
      <c r="A92" s="79"/>
      <c r="B92" s="80">
        <f>+'DATOS X HORA'!B91</f>
        <v>3.5833333333333597</v>
      </c>
      <c r="C92" s="81" t="str">
        <f ca="1">IFERROR(AVERAGE(OFFSET(MET!$C$2,(((ROW()-5)*2)+2)-4,0,2,1)),"-")</f>
        <v>-</v>
      </c>
      <c r="D92" s="81" t="str">
        <f ca="1">IFERROR(AVERAGE(OFFSET(MET!$D$2,(((ROW()-5)*2)+2)-4,0,2,1)),"-")</f>
        <v>-</v>
      </c>
      <c r="E92" s="81" t="str">
        <f ca="1">IFERROR(('DATOS X HORA'!C91)*((C92+273.15)*760)/(298.15*D92),"-")</f>
        <v>-</v>
      </c>
      <c r="F92" s="81" t="str">
        <f ca="1">IFERROR(('DATOS X HORA'!D91)*((C92+273.15)*760)/(298.15*D92),"-")</f>
        <v>-</v>
      </c>
      <c r="G92" s="81" t="str">
        <f ca="1">IFERROR(('DATOS X HORA'!E91*64.058/24.45)*((C92+273.15)*760)/(298.15*D92),"-")</f>
        <v>-</v>
      </c>
      <c r="H92" s="81" t="str">
        <f ca="1">IFERROR((('DATOS X HORA'!F91*28.01/24.45)*1000)*((C92+273.15)*760)/(298.15*D92),"-")</f>
        <v>-</v>
      </c>
      <c r="I92" s="81" t="str">
        <f ca="1">IFERROR((('DATOS X HORA'!G91)*((C92+273.15)*760)/(298.15*D92)),"-")</f>
        <v>-</v>
      </c>
      <c r="J92" s="81" t="str">
        <f ca="1">IFERROR((('DATOS X HORA'!I91*46.005/24.45))*((C92+273.15)*760)/(298.15*D92),"-")</f>
        <v>-</v>
      </c>
    </row>
    <row r="93" spans="1:10" x14ac:dyDescent="0.25">
      <c r="A93" s="79"/>
      <c r="B93" s="80">
        <f>+'DATOS X HORA'!B92</f>
        <v>3.6250000000000266</v>
      </c>
      <c r="C93" s="81" t="str">
        <f ca="1">IFERROR(AVERAGE(OFFSET(MET!$C$2,(((ROW()-5)*2)+2)-4,0,2,1)),"-")</f>
        <v>-</v>
      </c>
      <c r="D93" s="81" t="str">
        <f ca="1">IFERROR(AVERAGE(OFFSET(MET!$D$2,(((ROW()-5)*2)+2)-4,0,2,1)),"-")</f>
        <v>-</v>
      </c>
      <c r="E93" s="81" t="str">
        <f ca="1">IFERROR(('DATOS X HORA'!C92)*((C93+273.15)*760)/(298.15*D93),"-")</f>
        <v>-</v>
      </c>
      <c r="F93" s="81" t="str">
        <f ca="1">IFERROR(('DATOS X HORA'!D92)*((C93+273.15)*760)/(298.15*D93),"-")</f>
        <v>-</v>
      </c>
      <c r="G93" s="81" t="str">
        <f ca="1">IFERROR(('DATOS X HORA'!E92*64.058/24.45)*((C93+273.15)*760)/(298.15*D93),"-")</f>
        <v>-</v>
      </c>
      <c r="H93" s="81" t="str">
        <f ca="1">IFERROR((('DATOS X HORA'!F92*28.01/24.45)*1000)*((C93+273.15)*760)/(298.15*D93),"-")</f>
        <v>-</v>
      </c>
      <c r="I93" s="81" t="str">
        <f ca="1">IFERROR((('DATOS X HORA'!G92)*((C93+273.15)*760)/(298.15*D93)),"-")</f>
        <v>-</v>
      </c>
      <c r="J93" s="81" t="str">
        <f ca="1">IFERROR((('DATOS X HORA'!I92*46.005/24.45))*((C93+273.15)*760)/(298.15*D93),"-")</f>
        <v>-</v>
      </c>
    </row>
    <row r="94" spans="1:10" x14ac:dyDescent="0.25">
      <c r="A94" s="79"/>
      <c r="B94" s="80">
        <f>+'DATOS X HORA'!B93</f>
        <v>3.6666666666666936</v>
      </c>
      <c r="C94" s="81" t="str">
        <f ca="1">IFERROR(AVERAGE(OFFSET(MET!$C$2,(((ROW()-5)*2)+2)-4,0,2,1)),"-")</f>
        <v>-</v>
      </c>
      <c r="D94" s="81" t="str">
        <f ca="1">IFERROR(AVERAGE(OFFSET(MET!$D$2,(((ROW()-5)*2)+2)-4,0,2,1)),"-")</f>
        <v>-</v>
      </c>
      <c r="E94" s="81" t="str">
        <f ca="1">IFERROR(('DATOS X HORA'!C93)*((C94+273.15)*760)/(298.15*D94),"-")</f>
        <v>-</v>
      </c>
      <c r="F94" s="81" t="str">
        <f ca="1">IFERROR(('DATOS X HORA'!D93)*((C94+273.15)*760)/(298.15*D94),"-")</f>
        <v>-</v>
      </c>
      <c r="G94" s="81" t="str">
        <f ca="1">IFERROR(('DATOS X HORA'!E93*64.058/24.45)*((C94+273.15)*760)/(298.15*D94),"-")</f>
        <v>-</v>
      </c>
      <c r="H94" s="81" t="str">
        <f ca="1">IFERROR((('DATOS X HORA'!F93*28.01/24.45)*1000)*((C94+273.15)*760)/(298.15*D94),"-")</f>
        <v>-</v>
      </c>
      <c r="I94" s="81" t="str">
        <f ca="1">IFERROR((('DATOS X HORA'!G93)*((C94+273.15)*760)/(298.15*D94)),"-")</f>
        <v>-</v>
      </c>
      <c r="J94" s="81" t="str">
        <f ca="1">IFERROR((('DATOS X HORA'!I93*46.005/24.45))*((C94+273.15)*760)/(298.15*D94),"-")</f>
        <v>-</v>
      </c>
    </row>
    <row r="95" spans="1:10" x14ac:dyDescent="0.25">
      <c r="A95" s="79"/>
      <c r="B95" s="80">
        <f>+'DATOS X HORA'!B94</f>
        <v>3.7083333333333606</v>
      </c>
      <c r="C95" s="81" t="str">
        <f ca="1">IFERROR(AVERAGE(OFFSET(MET!$C$2,(((ROW()-5)*2)+2)-4,0,2,1)),"-")</f>
        <v>-</v>
      </c>
      <c r="D95" s="81" t="str">
        <f ca="1">IFERROR(AVERAGE(OFFSET(MET!$D$2,(((ROW()-5)*2)+2)-4,0,2,1)),"-")</f>
        <v>-</v>
      </c>
      <c r="E95" s="81" t="str">
        <f ca="1">IFERROR(('DATOS X HORA'!C94)*((C95+273.15)*760)/(298.15*D95),"-")</f>
        <v>-</v>
      </c>
      <c r="F95" s="81" t="str">
        <f ca="1">IFERROR(('DATOS X HORA'!D94)*((C95+273.15)*760)/(298.15*D95),"-")</f>
        <v>-</v>
      </c>
      <c r="G95" s="81" t="str">
        <f ca="1">IFERROR(('DATOS X HORA'!E94*64.058/24.45)*((C95+273.15)*760)/(298.15*D95),"-")</f>
        <v>-</v>
      </c>
      <c r="H95" s="81" t="str">
        <f ca="1">IFERROR((('DATOS X HORA'!F94*28.01/24.45)*1000)*((C95+273.15)*760)/(298.15*D95),"-")</f>
        <v>-</v>
      </c>
      <c r="I95" s="81" t="str">
        <f ca="1">IFERROR((('DATOS X HORA'!G94)*((C95+273.15)*760)/(298.15*D95)),"-")</f>
        <v>-</v>
      </c>
      <c r="J95" s="81" t="str">
        <f ca="1">IFERROR((('DATOS X HORA'!I94*46.005/24.45))*((C95+273.15)*760)/(298.15*D95),"-")</f>
        <v>-</v>
      </c>
    </row>
    <row r="96" spans="1:10" x14ac:dyDescent="0.25">
      <c r="A96" s="79"/>
      <c r="B96" s="80">
        <f>+'DATOS X HORA'!B95</f>
        <v>3.7500000000000275</v>
      </c>
      <c r="C96" s="81" t="str">
        <f ca="1">IFERROR(AVERAGE(OFFSET(MET!$C$2,(((ROW()-5)*2)+2)-4,0,2,1)),"-")</f>
        <v>-</v>
      </c>
      <c r="D96" s="81" t="str">
        <f ca="1">IFERROR(AVERAGE(OFFSET(MET!$D$2,(((ROW()-5)*2)+2)-4,0,2,1)),"-")</f>
        <v>-</v>
      </c>
      <c r="E96" s="81" t="str">
        <f ca="1">IFERROR(('DATOS X HORA'!C95)*((C96+273.15)*760)/(298.15*D96),"-")</f>
        <v>-</v>
      </c>
      <c r="F96" s="81" t="str">
        <f ca="1">IFERROR(('DATOS X HORA'!D95)*((C96+273.15)*760)/(298.15*D96),"-")</f>
        <v>-</v>
      </c>
      <c r="G96" s="81" t="str">
        <f ca="1">IFERROR(('DATOS X HORA'!E95*64.058/24.45)*((C96+273.15)*760)/(298.15*D96),"-")</f>
        <v>-</v>
      </c>
      <c r="H96" s="81" t="str">
        <f ca="1">IFERROR((('DATOS X HORA'!F95*28.01/24.45)*1000)*((C96+273.15)*760)/(298.15*D96),"-")</f>
        <v>-</v>
      </c>
      <c r="I96" s="81" t="str">
        <f ca="1">IFERROR((('DATOS X HORA'!G95)*((C96+273.15)*760)/(298.15*D96)),"-")</f>
        <v>-</v>
      </c>
      <c r="J96" s="81" t="str">
        <f ca="1">IFERROR((('DATOS X HORA'!I95*46.005/24.45))*((C96+273.15)*760)/(298.15*D96),"-")</f>
        <v>-</v>
      </c>
    </row>
    <row r="97" spans="1:10" x14ac:dyDescent="0.25">
      <c r="A97" s="79"/>
      <c r="B97" s="80">
        <f>+'DATOS X HORA'!B96</f>
        <v>3.7916666666666945</v>
      </c>
      <c r="C97" s="81" t="str">
        <f ca="1">IFERROR(AVERAGE(OFFSET(MET!$C$2,(((ROW()-5)*2)+2)-4,0,2,1)),"-")</f>
        <v>-</v>
      </c>
      <c r="D97" s="81" t="str">
        <f ca="1">IFERROR(AVERAGE(OFFSET(MET!$D$2,(((ROW()-5)*2)+2)-4,0,2,1)),"-")</f>
        <v>-</v>
      </c>
      <c r="E97" s="81" t="str">
        <f ca="1">IFERROR(('DATOS X HORA'!C96)*((C97+273.15)*760)/(298.15*D97),"-")</f>
        <v>-</v>
      </c>
      <c r="F97" s="81" t="str">
        <f ca="1">IFERROR(('DATOS X HORA'!D96)*((C97+273.15)*760)/(298.15*D97),"-")</f>
        <v>-</v>
      </c>
      <c r="G97" s="81" t="str">
        <f ca="1">IFERROR(('DATOS X HORA'!E96*64.058/24.45)*((C97+273.15)*760)/(298.15*D97),"-")</f>
        <v>-</v>
      </c>
      <c r="H97" s="81" t="str">
        <f ca="1">IFERROR((('DATOS X HORA'!F96*28.01/24.45)*1000)*((C97+273.15)*760)/(298.15*D97),"-")</f>
        <v>-</v>
      </c>
      <c r="I97" s="81" t="str">
        <f ca="1">IFERROR((('DATOS X HORA'!G96)*((C97+273.15)*760)/(298.15*D97)),"-")</f>
        <v>-</v>
      </c>
      <c r="J97" s="81" t="str">
        <f ca="1">IFERROR((('DATOS X HORA'!I96*46.005/24.45))*((C97+273.15)*760)/(298.15*D97),"-")</f>
        <v>-</v>
      </c>
    </row>
    <row r="98" spans="1:10" x14ac:dyDescent="0.25">
      <c r="A98" s="79"/>
      <c r="B98" s="80">
        <f>+'DATOS X HORA'!B97</f>
        <v>3.8333333333333615</v>
      </c>
      <c r="C98" s="81" t="str">
        <f ca="1">IFERROR(AVERAGE(OFFSET(MET!$C$2,(((ROW()-5)*2)+2)-4,0,2,1)),"-")</f>
        <v>-</v>
      </c>
      <c r="D98" s="81" t="str">
        <f ca="1">IFERROR(AVERAGE(OFFSET(MET!$D$2,(((ROW()-5)*2)+2)-4,0,2,1)),"-")</f>
        <v>-</v>
      </c>
      <c r="E98" s="81" t="str">
        <f ca="1">IFERROR(('DATOS X HORA'!C97)*((C98+273.15)*760)/(298.15*D98),"-")</f>
        <v>-</v>
      </c>
      <c r="F98" s="81" t="str">
        <f ca="1">IFERROR(('DATOS X HORA'!D97)*((C98+273.15)*760)/(298.15*D98),"-")</f>
        <v>-</v>
      </c>
      <c r="G98" s="81" t="str">
        <f ca="1">IFERROR(('DATOS X HORA'!E97*64.058/24.45)*((C98+273.15)*760)/(298.15*D98),"-")</f>
        <v>-</v>
      </c>
      <c r="H98" s="81" t="str">
        <f ca="1">IFERROR((('DATOS X HORA'!F97*28.01/24.45)*1000)*((C98+273.15)*760)/(298.15*D98),"-")</f>
        <v>-</v>
      </c>
      <c r="I98" s="81" t="str">
        <f ca="1">IFERROR((('DATOS X HORA'!G97)*((C98+273.15)*760)/(298.15*D98)),"-")</f>
        <v>-</v>
      </c>
      <c r="J98" s="81" t="str">
        <f ca="1">IFERROR((('DATOS X HORA'!I97*46.005/24.45))*((C98+273.15)*760)/(298.15*D98),"-")</f>
        <v>-</v>
      </c>
    </row>
    <row r="99" spans="1:10" x14ac:dyDescent="0.25">
      <c r="A99" s="79"/>
      <c r="B99" s="80">
        <f>+'DATOS X HORA'!B98</f>
        <v>3.8750000000000284</v>
      </c>
      <c r="C99" s="81" t="str">
        <f ca="1">IFERROR(AVERAGE(OFFSET(MET!$C$2,(((ROW()-5)*2)+2)-4,0,2,1)),"-")</f>
        <v>-</v>
      </c>
      <c r="D99" s="81" t="str">
        <f ca="1">IFERROR(AVERAGE(OFFSET(MET!$D$2,(((ROW()-5)*2)+2)-4,0,2,1)),"-")</f>
        <v>-</v>
      </c>
      <c r="E99" s="81" t="str">
        <f ca="1">IFERROR(('DATOS X HORA'!C98)*((C99+273.15)*760)/(298.15*D99),"-")</f>
        <v>-</v>
      </c>
      <c r="F99" s="81" t="str">
        <f ca="1">IFERROR(('DATOS X HORA'!D98)*((C99+273.15)*760)/(298.15*D99),"-")</f>
        <v>-</v>
      </c>
      <c r="G99" s="81" t="str">
        <f ca="1">IFERROR(('DATOS X HORA'!E98*64.058/24.45)*((C99+273.15)*760)/(298.15*D99),"-")</f>
        <v>-</v>
      </c>
      <c r="H99" s="81" t="str">
        <f ca="1">IFERROR((('DATOS X HORA'!F98*28.01/24.45)*1000)*((C99+273.15)*760)/(298.15*D99),"-")</f>
        <v>-</v>
      </c>
      <c r="I99" s="81" t="str">
        <f ca="1">IFERROR((('DATOS X HORA'!G98)*((C99+273.15)*760)/(298.15*D99)),"-")</f>
        <v>-</v>
      </c>
      <c r="J99" s="81" t="str">
        <f ca="1">IFERROR((('DATOS X HORA'!I98*46.005/24.45))*((C99+273.15)*760)/(298.15*D99),"-")</f>
        <v>-</v>
      </c>
    </row>
    <row r="100" spans="1:10" x14ac:dyDescent="0.25">
      <c r="A100" s="79"/>
      <c r="B100" s="80">
        <f>+'DATOS X HORA'!B99</f>
        <v>3.9166666666666954</v>
      </c>
      <c r="C100" s="81" t="str">
        <f ca="1">IFERROR(AVERAGE(OFFSET(MET!$C$2,(((ROW()-5)*2)+2)-4,0,2,1)),"-")</f>
        <v>-</v>
      </c>
      <c r="D100" s="81" t="str">
        <f ca="1">IFERROR(AVERAGE(OFFSET(MET!$D$2,(((ROW()-5)*2)+2)-4,0,2,1)),"-")</f>
        <v>-</v>
      </c>
      <c r="E100" s="81" t="str">
        <f ca="1">IFERROR(('DATOS X HORA'!C99)*((C100+273.15)*760)/(298.15*D100),"-")</f>
        <v>-</v>
      </c>
      <c r="F100" s="81" t="str">
        <f ca="1">IFERROR(('DATOS X HORA'!D99)*((C100+273.15)*760)/(298.15*D100),"-")</f>
        <v>-</v>
      </c>
      <c r="G100" s="81" t="str">
        <f ca="1">IFERROR(('DATOS X HORA'!E99*64.058/24.45)*((C100+273.15)*760)/(298.15*D100),"-")</f>
        <v>-</v>
      </c>
      <c r="H100" s="81" t="str">
        <f ca="1">IFERROR((('DATOS X HORA'!F99*28.01/24.45)*1000)*((C100+273.15)*760)/(298.15*D100),"-")</f>
        <v>-</v>
      </c>
      <c r="I100" s="81" t="str">
        <f ca="1">IFERROR((('DATOS X HORA'!G99)*((C100+273.15)*760)/(298.15*D100)),"-")</f>
        <v>-</v>
      </c>
      <c r="J100" s="81" t="str">
        <f ca="1">IFERROR((('DATOS X HORA'!I99*46.005/24.45))*((C100+273.15)*760)/(298.15*D100),"-")</f>
        <v>-</v>
      </c>
    </row>
    <row r="101" spans="1:10" x14ac:dyDescent="0.25">
      <c r="A101" s="79"/>
      <c r="B101" s="80">
        <f>+'DATOS X HORA'!B100</f>
        <v>3.9583333333333623</v>
      </c>
      <c r="C101" s="81" t="str">
        <f ca="1">IFERROR(AVERAGE(OFFSET(MET!$C$2,(((ROW()-5)*2)+2)-4,0,2,1)),"-")</f>
        <v>-</v>
      </c>
      <c r="D101" s="81" t="str">
        <f ca="1">IFERROR(AVERAGE(OFFSET(MET!$D$2,(((ROW()-5)*2)+2)-4,0,2,1)),"-")</f>
        <v>-</v>
      </c>
      <c r="E101" s="81" t="str">
        <f ca="1">IFERROR(('DATOS X HORA'!C100)*((C101+273.15)*760)/(298.15*D101),"-")</f>
        <v>-</v>
      </c>
      <c r="F101" s="81" t="str">
        <f ca="1">IFERROR(('DATOS X HORA'!D100)*((C101+273.15)*760)/(298.15*D101),"-")</f>
        <v>-</v>
      </c>
      <c r="G101" s="81" t="str">
        <f ca="1">IFERROR(('DATOS X HORA'!E100*64.058/24.45)*((C101+273.15)*760)/(298.15*D101),"-")</f>
        <v>-</v>
      </c>
      <c r="H101" s="81" t="str">
        <f ca="1">IFERROR((('DATOS X HORA'!F100*28.01/24.45)*1000)*((C101+273.15)*760)/(298.15*D101),"-")</f>
        <v>-</v>
      </c>
      <c r="I101" s="81" t="str">
        <f ca="1">IFERROR((('DATOS X HORA'!G100)*((C101+273.15)*760)/(298.15*D101)),"-")</f>
        <v>-</v>
      </c>
      <c r="J101" s="81" t="str">
        <f ca="1">IFERROR((('DATOS X HORA'!I100*46.005/24.45))*((C101+273.15)*760)/(298.15*D101),"-")</f>
        <v>-</v>
      </c>
    </row>
    <row r="102" spans="1:10" x14ac:dyDescent="0.25">
      <c r="A102" s="79"/>
      <c r="B102" s="80">
        <f>+'DATOS X HORA'!B101</f>
        <v>4.0000000000000293</v>
      </c>
      <c r="C102" s="81" t="str">
        <f ca="1">IFERROR(AVERAGE(OFFSET(MET!$C$2,(((ROW()-5)*2)+2)-4,0,2,1)),"-")</f>
        <v>-</v>
      </c>
      <c r="D102" s="81" t="str">
        <f ca="1">IFERROR(AVERAGE(OFFSET(MET!$D$2,(((ROW()-5)*2)+2)-4,0,2,1)),"-")</f>
        <v>-</v>
      </c>
      <c r="E102" s="81" t="str">
        <f ca="1">IFERROR(('DATOS X HORA'!C101)*((C102+273.15)*760)/(298.15*D102),"-")</f>
        <v>-</v>
      </c>
      <c r="F102" s="81" t="str">
        <f ca="1">IFERROR(('DATOS X HORA'!D101)*((C102+273.15)*760)/(298.15*D102),"-")</f>
        <v>-</v>
      </c>
      <c r="G102" s="81" t="str">
        <f ca="1">IFERROR(('DATOS X HORA'!E101*64.058/24.45)*((C102+273.15)*760)/(298.15*D102),"-")</f>
        <v>-</v>
      </c>
      <c r="H102" s="81" t="str">
        <f ca="1">IFERROR((('DATOS X HORA'!F101*28.01/24.45)*1000)*((C102+273.15)*760)/(298.15*D102),"-")</f>
        <v>-</v>
      </c>
      <c r="I102" s="81" t="str">
        <f ca="1">IFERROR((('DATOS X HORA'!G101)*((C102+273.15)*760)/(298.15*D102)),"-")</f>
        <v>-</v>
      </c>
      <c r="J102" s="81" t="str">
        <f ca="1">IFERROR((('DATOS X HORA'!I101*46.005/24.45))*((C102+273.15)*760)/(298.15*D102),"-")</f>
        <v>-</v>
      </c>
    </row>
    <row r="103" spans="1:10" x14ac:dyDescent="0.25">
      <c r="A103" s="79"/>
      <c r="B103" s="80">
        <f>+'DATOS X HORA'!B102</f>
        <v>4.0416666666666963</v>
      </c>
      <c r="C103" s="81" t="str">
        <f ca="1">IFERROR(AVERAGE(OFFSET(MET!$C$2,(((ROW()-5)*2)+2)-4,0,2,1)),"-")</f>
        <v>-</v>
      </c>
      <c r="D103" s="81" t="str">
        <f ca="1">IFERROR(AVERAGE(OFFSET(MET!$D$2,(((ROW()-5)*2)+2)-4,0,2,1)),"-")</f>
        <v>-</v>
      </c>
      <c r="E103" s="81" t="str">
        <f ca="1">IFERROR(('DATOS X HORA'!C102)*((C103+273.15)*760)/(298.15*D103),"-")</f>
        <v>-</v>
      </c>
      <c r="F103" s="81" t="str">
        <f ca="1">IFERROR(('DATOS X HORA'!D102)*((C103+273.15)*760)/(298.15*D103),"-")</f>
        <v>-</v>
      </c>
      <c r="G103" s="81" t="str">
        <f ca="1">IFERROR(('DATOS X HORA'!E102*64.058/24.45)*((C103+273.15)*760)/(298.15*D103),"-")</f>
        <v>-</v>
      </c>
      <c r="H103" s="81" t="str">
        <f ca="1">IFERROR((('DATOS X HORA'!F102*28.01/24.45)*1000)*((C103+273.15)*760)/(298.15*D103),"-")</f>
        <v>-</v>
      </c>
      <c r="I103" s="81" t="str">
        <f ca="1">IFERROR((('DATOS X HORA'!G102)*((C103+273.15)*760)/(298.15*D103)),"-")</f>
        <v>-</v>
      </c>
      <c r="J103" s="81" t="str">
        <f ca="1">IFERROR((('DATOS X HORA'!I102*46.005/24.45))*((C103+273.15)*760)/(298.15*D103),"-")</f>
        <v>-</v>
      </c>
    </row>
    <row r="104" spans="1:10" x14ac:dyDescent="0.25">
      <c r="A104" s="79"/>
      <c r="B104" s="80">
        <f>+'DATOS X HORA'!B103</f>
        <v>4.0833333333333632</v>
      </c>
      <c r="C104" s="81" t="str">
        <f ca="1">IFERROR(AVERAGE(OFFSET(MET!$C$2,(((ROW()-5)*2)+2)-4,0,2,1)),"-")</f>
        <v>-</v>
      </c>
      <c r="D104" s="81" t="str">
        <f ca="1">IFERROR(AVERAGE(OFFSET(MET!$D$2,(((ROW()-5)*2)+2)-4,0,2,1)),"-")</f>
        <v>-</v>
      </c>
      <c r="E104" s="81" t="str">
        <f ca="1">IFERROR(('DATOS X HORA'!C103)*((C104+273.15)*760)/(298.15*D104),"-")</f>
        <v>-</v>
      </c>
      <c r="F104" s="81" t="str">
        <f ca="1">IFERROR(('DATOS X HORA'!D103)*((C104+273.15)*760)/(298.15*D104),"-")</f>
        <v>-</v>
      </c>
      <c r="G104" s="81" t="str">
        <f ca="1">IFERROR(('DATOS X HORA'!E103*64.058/24.45)*((C104+273.15)*760)/(298.15*D104),"-")</f>
        <v>-</v>
      </c>
      <c r="H104" s="81" t="str">
        <f ca="1">IFERROR((('DATOS X HORA'!F103*28.01/24.45)*1000)*((C104+273.15)*760)/(298.15*D104),"-")</f>
        <v>-</v>
      </c>
      <c r="I104" s="81" t="str">
        <f ca="1">IFERROR((('DATOS X HORA'!G103)*((C104+273.15)*760)/(298.15*D104)),"-")</f>
        <v>-</v>
      </c>
      <c r="J104" s="81" t="str">
        <f ca="1">IFERROR((('DATOS X HORA'!I103*46.005/24.45))*((C104+273.15)*760)/(298.15*D104),"-")</f>
        <v>-</v>
      </c>
    </row>
    <row r="105" spans="1:10" x14ac:dyDescent="0.25">
      <c r="A105" s="79"/>
      <c r="B105" s="80">
        <f>+'DATOS X HORA'!B104</f>
        <v>4.1250000000000302</v>
      </c>
      <c r="C105" s="81" t="str">
        <f ca="1">IFERROR(AVERAGE(OFFSET(MET!$C$2,(((ROW()-5)*2)+2)-4,0,2,1)),"-")</f>
        <v>-</v>
      </c>
      <c r="D105" s="81" t="str">
        <f ca="1">IFERROR(AVERAGE(OFFSET(MET!$D$2,(((ROW()-5)*2)+2)-4,0,2,1)),"-")</f>
        <v>-</v>
      </c>
      <c r="E105" s="81" t="str">
        <f ca="1">IFERROR(('DATOS X HORA'!C104)*((C105+273.15)*760)/(298.15*D105),"-")</f>
        <v>-</v>
      </c>
      <c r="F105" s="81" t="str">
        <f ca="1">IFERROR(('DATOS X HORA'!D104)*((C105+273.15)*760)/(298.15*D105),"-")</f>
        <v>-</v>
      </c>
      <c r="G105" s="81" t="str">
        <f ca="1">IFERROR(('DATOS X HORA'!E104*64.058/24.45)*((C105+273.15)*760)/(298.15*D105),"-")</f>
        <v>-</v>
      </c>
      <c r="H105" s="81" t="str">
        <f ca="1">IFERROR((('DATOS X HORA'!F104*28.01/24.45)*1000)*((C105+273.15)*760)/(298.15*D105),"-")</f>
        <v>-</v>
      </c>
      <c r="I105" s="81" t="str">
        <f ca="1">IFERROR((('DATOS X HORA'!G104)*((C105+273.15)*760)/(298.15*D105)),"-")</f>
        <v>-</v>
      </c>
      <c r="J105" s="81" t="str">
        <f ca="1">IFERROR((('DATOS X HORA'!I104*46.005/24.45))*((C105+273.15)*760)/(298.15*D105),"-")</f>
        <v>-</v>
      </c>
    </row>
    <row r="106" spans="1:10" x14ac:dyDescent="0.25">
      <c r="A106" s="79"/>
      <c r="B106" s="80">
        <f>+'DATOS X HORA'!B105</f>
        <v>4.1666666666666972</v>
      </c>
      <c r="C106" s="81" t="str">
        <f ca="1">IFERROR(AVERAGE(OFFSET(MET!$C$2,(((ROW()-5)*2)+2)-4,0,2,1)),"-")</f>
        <v>-</v>
      </c>
      <c r="D106" s="81" t="str">
        <f ca="1">IFERROR(AVERAGE(OFFSET(MET!$D$2,(((ROW()-5)*2)+2)-4,0,2,1)),"-")</f>
        <v>-</v>
      </c>
      <c r="E106" s="81" t="str">
        <f ca="1">IFERROR(('DATOS X HORA'!C105)*((C106+273.15)*760)/(298.15*D106),"-")</f>
        <v>-</v>
      </c>
      <c r="F106" s="81" t="str">
        <f ca="1">IFERROR(('DATOS X HORA'!D105)*((C106+273.15)*760)/(298.15*D106),"-")</f>
        <v>-</v>
      </c>
      <c r="G106" s="81" t="str">
        <f ca="1">IFERROR(('DATOS X HORA'!E105*64.058/24.45)*((C106+273.15)*760)/(298.15*D106),"-")</f>
        <v>-</v>
      </c>
      <c r="H106" s="81" t="str">
        <f ca="1">IFERROR((('DATOS X HORA'!F105*28.01/24.45)*1000)*((C106+273.15)*760)/(298.15*D106),"-")</f>
        <v>-</v>
      </c>
      <c r="I106" s="81" t="str">
        <f ca="1">IFERROR((('DATOS X HORA'!G105)*((C106+273.15)*760)/(298.15*D106)),"-")</f>
        <v>-</v>
      </c>
      <c r="J106" s="81" t="str">
        <f ca="1">IFERROR((('DATOS X HORA'!I105*46.005/24.45))*((C106+273.15)*760)/(298.15*D106),"-")</f>
        <v>-</v>
      </c>
    </row>
    <row r="107" spans="1:10" x14ac:dyDescent="0.25">
      <c r="A107" s="79"/>
      <c r="B107" s="80">
        <f>+'DATOS X HORA'!B106</f>
        <v>4.2083333333333641</v>
      </c>
      <c r="C107" s="81" t="str">
        <f ca="1">IFERROR(AVERAGE(OFFSET(MET!$C$2,(((ROW()-5)*2)+2)-4,0,2,1)),"-")</f>
        <v>-</v>
      </c>
      <c r="D107" s="81" t="str">
        <f ca="1">IFERROR(AVERAGE(OFFSET(MET!$D$2,(((ROW()-5)*2)+2)-4,0,2,1)),"-")</f>
        <v>-</v>
      </c>
      <c r="E107" s="81" t="str">
        <f ca="1">IFERROR(('DATOS X HORA'!C106)*((C107+273.15)*760)/(298.15*D107),"-")</f>
        <v>-</v>
      </c>
      <c r="F107" s="81" t="str">
        <f ca="1">IFERROR(('DATOS X HORA'!D106)*((C107+273.15)*760)/(298.15*D107),"-")</f>
        <v>-</v>
      </c>
      <c r="G107" s="81" t="str">
        <f ca="1">IFERROR(('DATOS X HORA'!E106*64.058/24.45)*((C107+273.15)*760)/(298.15*D107),"-")</f>
        <v>-</v>
      </c>
      <c r="H107" s="81" t="str">
        <f ca="1">IFERROR((('DATOS X HORA'!F106*28.01/24.45)*1000)*((C107+273.15)*760)/(298.15*D107),"-")</f>
        <v>-</v>
      </c>
      <c r="I107" s="81" t="str">
        <f ca="1">IFERROR((('DATOS X HORA'!G106)*((C107+273.15)*760)/(298.15*D107)),"-")</f>
        <v>-</v>
      </c>
      <c r="J107" s="81" t="str">
        <f ca="1">IFERROR((('DATOS X HORA'!I106*46.005/24.45))*((C107+273.15)*760)/(298.15*D107),"-")</f>
        <v>-</v>
      </c>
    </row>
    <row r="108" spans="1:10" x14ac:dyDescent="0.25">
      <c r="A108" s="79"/>
      <c r="B108" s="80">
        <f>+'DATOS X HORA'!B107</f>
        <v>4.2500000000000311</v>
      </c>
      <c r="C108" s="81" t="str">
        <f ca="1">IFERROR(AVERAGE(OFFSET(MET!$C$2,(((ROW()-5)*2)+2)-4,0,2,1)),"-")</f>
        <v>-</v>
      </c>
      <c r="D108" s="81" t="str">
        <f ca="1">IFERROR(AVERAGE(OFFSET(MET!$D$2,(((ROW()-5)*2)+2)-4,0,2,1)),"-")</f>
        <v>-</v>
      </c>
      <c r="E108" s="81" t="str">
        <f ca="1">IFERROR(('DATOS X HORA'!C107)*((C108+273.15)*760)/(298.15*D108),"-")</f>
        <v>-</v>
      </c>
      <c r="F108" s="81" t="str">
        <f ca="1">IFERROR(('DATOS X HORA'!D107)*((C108+273.15)*760)/(298.15*D108),"-")</f>
        <v>-</v>
      </c>
      <c r="G108" s="81" t="str">
        <f ca="1">IFERROR(('DATOS X HORA'!E107*64.058/24.45)*((C108+273.15)*760)/(298.15*D108),"-")</f>
        <v>-</v>
      </c>
      <c r="H108" s="81" t="str">
        <f ca="1">IFERROR((('DATOS X HORA'!F107*28.01/24.45)*1000)*((C108+273.15)*760)/(298.15*D108),"-")</f>
        <v>-</v>
      </c>
      <c r="I108" s="81" t="str">
        <f ca="1">IFERROR((('DATOS X HORA'!G107)*((C108+273.15)*760)/(298.15*D108)),"-")</f>
        <v>-</v>
      </c>
      <c r="J108" s="81" t="str">
        <f ca="1">IFERROR((('DATOS X HORA'!I107*46.005/24.45))*((C108+273.15)*760)/(298.15*D108),"-")</f>
        <v>-</v>
      </c>
    </row>
    <row r="109" spans="1:10" x14ac:dyDescent="0.25">
      <c r="A109" s="79"/>
      <c r="B109" s="80">
        <f>+'DATOS X HORA'!B108</f>
        <v>4.291666666666698</v>
      </c>
      <c r="C109" s="81" t="str">
        <f ca="1">IFERROR(AVERAGE(OFFSET(MET!$C$2,(((ROW()-5)*2)+2)-4,0,2,1)),"-")</f>
        <v>-</v>
      </c>
      <c r="D109" s="81" t="str">
        <f ca="1">IFERROR(AVERAGE(OFFSET(MET!$D$2,(((ROW()-5)*2)+2)-4,0,2,1)),"-")</f>
        <v>-</v>
      </c>
      <c r="E109" s="81" t="str">
        <f ca="1">IFERROR(('DATOS X HORA'!C108)*((C109+273.15)*760)/(298.15*D109),"-")</f>
        <v>-</v>
      </c>
      <c r="F109" s="81" t="str">
        <f ca="1">IFERROR(('DATOS X HORA'!D108)*((C109+273.15)*760)/(298.15*D109),"-")</f>
        <v>-</v>
      </c>
      <c r="G109" s="81" t="str">
        <f ca="1">IFERROR(('DATOS X HORA'!E108*64.058/24.45)*((C109+273.15)*760)/(298.15*D109),"-")</f>
        <v>-</v>
      </c>
      <c r="H109" s="81" t="str">
        <f ca="1">IFERROR((('DATOS X HORA'!F108*28.01/24.45)*1000)*((C109+273.15)*760)/(298.15*D109),"-")</f>
        <v>-</v>
      </c>
      <c r="I109" s="81" t="str">
        <f ca="1">IFERROR((('DATOS X HORA'!G108)*((C109+273.15)*760)/(298.15*D109)),"-")</f>
        <v>-</v>
      </c>
      <c r="J109" s="81" t="str">
        <f ca="1">IFERROR((('DATOS X HORA'!I108*46.005/24.45))*((C109+273.15)*760)/(298.15*D109),"-")</f>
        <v>-</v>
      </c>
    </row>
    <row r="110" spans="1:10" x14ac:dyDescent="0.25">
      <c r="A110" s="79"/>
      <c r="B110" s="80">
        <f>+'DATOS X HORA'!B109</f>
        <v>4.333333333333365</v>
      </c>
      <c r="C110" s="81" t="str">
        <f ca="1">IFERROR(AVERAGE(OFFSET(MET!$C$2,(((ROW()-5)*2)+2)-4,0,2,1)),"-")</f>
        <v>-</v>
      </c>
      <c r="D110" s="81" t="str">
        <f ca="1">IFERROR(AVERAGE(OFFSET(MET!$D$2,(((ROW()-5)*2)+2)-4,0,2,1)),"-")</f>
        <v>-</v>
      </c>
      <c r="E110" s="81" t="str">
        <f ca="1">IFERROR(('DATOS X HORA'!C109)*((C110+273.15)*760)/(298.15*D110),"-")</f>
        <v>-</v>
      </c>
      <c r="F110" s="81" t="str">
        <f ca="1">IFERROR(('DATOS X HORA'!D109)*((C110+273.15)*760)/(298.15*D110),"-")</f>
        <v>-</v>
      </c>
      <c r="G110" s="81" t="str">
        <f ca="1">IFERROR(('DATOS X HORA'!E109*64.058/24.45)*((C110+273.15)*760)/(298.15*D110),"-")</f>
        <v>-</v>
      </c>
      <c r="H110" s="81" t="str">
        <f ca="1">IFERROR((('DATOS X HORA'!F109*28.01/24.45)*1000)*((C110+273.15)*760)/(298.15*D110),"-")</f>
        <v>-</v>
      </c>
      <c r="I110" s="81" t="str">
        <f ca="1">IFERROR((('DATOS X HORA'!G109)*((C110+273.15)*760)/(298.15*D110)),"-")</f>
        <v>-</v>
      </c>
      <c r="J110" s="81" t="str">
        <f ca="1">IFERROR((('DATOS X HORA'!I109*46.005/24.45))*((C110+273.15)*760)/(298.15*D110),"-")</f>
        <v>-</v>
      </c>
    </row>
    <row r="111" spans="1:10" x14ac:dyDescent="0.25">
      <c r="A111" s="79"/>
      <c r="B111" s="80">
        <f>+'DATOS X HORA'!B110</f>
        <v>4.375000000000032</v>
      </c>
      <c r="C111" s="81" t="str">
        <f ca="1">IFERROR(AVERAGE(OFFSET(MET!$C$2,(((ROW()-5)*2)+2)-4,0,2,1)),"-")</f>
        <v>-</v>
      </c>
      <c r="D111" s="81" t="str">
        <f ca="1">IFERROR(AVERAGE(OFFSET(MET!$D$2,(((ROW()-5)*2)+2)-4,0,2,1)),"-")</f>
        <v>-</v>
      </c>
      <c r="E111" s="81" t="str">
        <f ca="1">IFERROR(('DATOS X HORA'!C110)*((C111+273.15)*760)/(298.15*D111),"-")</f>
        <v>-</v>
      </c>
      <c r="F111" s="81" t="str">
        <f ca="1">IFERROR(('DATOS X HORA'!D110)*((C111+273.15)*760)/(298.15*D111),"-")</f>
        <v>-</v>
      </c>
      <c r="G111" s="81" t="str">
        <f ca="1">IFERROR(('DATOS X HORA'!E110*64.058/24.45)*((C111+273.15)*760)/(298.15*D111),"-")</f>
        <v>-</v>
      </c>
      <c r="H111" s="81" t="str">
        <f ca="1">IFERROR((('DATOS X HORA'!F110*28.01/24.45)*1000)*((C111+273.15)*760)/(298.15*D111),"-")</f>
        <v>-</v>
      </c>
      <c r="I111" s="81" t="str">
        <f ca="1">IFERROR((('DATOS X HORA'!G110)*((C111+273.15)*760)/(298.15*D111)),"-")</f>
        <v>-</v>
      </c>
      <c r="J111" s="81" t="str">
        <f ca="1">IFERROR((('DATOS X HORA'!I110*46.005/24.45))*((C111+273.15)*760)/(298.15*D111),"-")</f>
        <v>-</v>
      </c>
    </row>
    <row r="112" spans="1:10" x14ac:dyDescent="0.25">
      <c r="A112" s="79"/>
      <c r="B112" s="80">
        <f>+'DATOS X HORA'!B111</f>
        <v>4.4166666666666989</v>
      </c>
      <c r="C112" s="81" t="str">
        <f ca="1">IFERROR(AVERAGE(OFFSET(MET!$C$2,(((ROW()-5)*2)+2)-4,0,2,1)),"-")</f>
        <v>-</v>
      </c>
      <c r="D112" s="81" t="str">
        <f ca="1">IFERROR(AVERAGE(OFFSET(MET!$D$2,(((ROW()-5)*2)+2)-4,0,2,1)),"-")</f>
        <v>-</v>
      </c>
      <c r="E112" s="81" t="str">
        <f ca="1">IFERROR(('DATOS X HORA'!C111)*((C112+273.15)*760)/(298.15*D112),"-")</f>
        <v>-</v>
      </c>
      <c r="F112" s="81" t="str">
        <f ca="1">IFERROR(('DATOS X HORA'!D111)*((C112+273.15)*760)/(298.15*D112),"-")</f>
        <v>-</v>
      </c>
      <c r="G112" s="81" t="str">
        <f ca="1">IFERROR(('DATOS X HORA'!E111*64.058/24.45)*((C112+273.15)*760)/(298.15*D112),"-")</f>
        <v>-</v>
      </c>
      <c r="H112" s="81" t="str">
        <f ca="1">IFERROR((('DATOS X HORA'!F111*28.01/24.45)*1000)*((C112+273.15)*760)/(298.15*D112),"-")</f>
        <v>-</v>
      </c>
      <c r="I112" s="81" t="str">
        <f ca="1">IFERROR((('DATOS X HORA'!G111)*((C112+273.15)*760)/(298.15*D112)),"-")</f>
        <v>-</v>
      </c>
      <c r="J112" s="81" t="str">
        <f ca="1">IFERROR((('DATOS X HORA'!I111*46.005/24.45))*((C112+273.15)*760)/(298.15*D112),"-")</f>
        <v>-</v>
      </c>
    </row>
    <row r="113" spans="1:10" x14ac:dyDescent="0.25">
      <c r="A113" s="79"/>
      <c r="B113" s="80">
        <f>+'DATOS X HORA'!B112</f>
        <v>4.4583333333333659</v>
      </c>
      <c r="C113" s="81" t="str">
        <f ca="1">IFERROR(AVERAGE(OFFSET(MET!$C$2,(((ROW()-5)*2)+2)-4,0,2,1)),"-")</f>
        <v>-</v>
      </c>
      <c r="D113" s="81" t="str">
        <f ca="1">IFERROR(AVERAGE(OFFSET(MET!$D$2,(((ROW()-5)*2)+2)-4,0,2,1)),"-")</f>
        <v>-</v>
      </c>
      <c r="E113" s="81" t="str">
        <f ca="1">IFERROR(('DATOS X HORA'!C112)*((C113+273.15)*760)/(298.15*D113),"-")</f>
        <v>-</v>
      </c>
      <c r="F113" s="81" t="str">
        <f ca="1">IFERROR(('DATOS X HORA'!D112)*((C113+273.15)*760)/(298.15*D113),"-")</f>
        <v>-</v>
      </c>
      <c r="G113" s="81" t="str">
        <f ca="1">IFERROR(('DATOS X HORA'!E112*64.058/24.45)*((C113+273.15)*760)/(298.15*D113),"-")</f>
        <v>-</v>
      </c>
      <c r="H113" s="81" t="str">
        <f ca="1">IFERROR((('DATOS X HORA'!F112*28.01/24.45)*1000)*((C113+273.15)*760)/(298.15*D113),"-")</f>
        <v>-</v>
      </c>
      <c r="I113" s="81" t="str">
        <f ca="1">IFERROR((('DATOS X HORA'!G112)*((C113+273.15)*760)/(298.15*D113)),"-")</f>
        <v>-</v>
      </c>
      <c r="J113" s="81" t="str">
        <f ca="1">IFERROR((('DATOS X HORA'!I112*46.005/24.45))*((C113+273.15)*760)/(298.15*D113),"-")</f>
        <v>-</v>
      </c>
    </row>
    <row r="114" spans="1:10" x14ac:dyDescent="0.25">
      <c r="A114" s="79"/>
      <c r="B114" s="80">
        <f>+'DATOS X HORA'!B113</f>
        <v>4.5000000000000329</v>
      </c>
      <c r="C114" s="81" t="str">
        <f ca="1">IFERROR(AVERAGE(OFFSET(MET!$C$2,(((ROW()-5)*2)+2)-4,0,2,1)),"-")</f>
        <v>-</v>
      </c>
      <c r="D114" s="81" t="str">
        <f ca="1">IFERROR(AVERAGE(OFFSET(MET!$D$2,(((ROW()-5)*2)+2)-4,0,2,1)),"-")</f>
        <v>-</v>
      </c>
      <c r="E114" s="81" t="str">
        <f ca="1">IFERROR(('DATOS X HORA'!C113)*((C114+273.15)*760)/(298.15*D114),"-")</f>
        <v>-</v>
      </c>
      <c r="F114" s="81" t="str">
        <f ca="1">IFERROR(('DATOS X HORA'!D113)*((C114+273.15)*760)/(298.15*D114),"-")</f>
        <v>-</v>
      </c>
      <c r="G114" s="81" t="str">
        <f ca="1">IFERROR(('DATOS X HORA'!E113*64.058/24.45)*((C114+273.15)*760)/(298.15*D114),"-")</f>
        <v>-</v>
      </c>
      <c r="H114" s="81" t="str">
        <f ca="1">IFERROR((('DATOS X HORA'!F113*28.01/24.45)*1000)*((C114+273.15)*760)/(298.15*D114),"-")</f>
        <v>-</v>
      </c>
      <c r="I114" s="81" t="str">
        <f ca="1">IFERROR((('DATOS X HORA'!G113)*((C114+273.15)*760)/(298.15*D114)),"-")</f>
        <v>-</v>
      </c>
      <c r="J114" s="81" t="str">
        <f ca="1">IFERROR((('DATOS X HORA'!I113*46.005/24.45))*((C114+273.15)*760)/(298.15*D114),"-")</f>
        <v>-</v>
      </c>
    </row>
    <row r="115" spans="1:10" x14ac:dyDescent="0.25">
      <c r="A115" s="79"/>
      <c r="B115" s="80">
        <f>+'DATOS X HORA'!B114</f>
        <v>4.5416666666666998</v>
      </c>
      <c r="C115" s="81" t="str">
        <f ca="1">IFERROR(AVERAGE(OFFSET(MET!$C$2,(((ROW()-5)*2)+2)-4,0,2,1)),"-")</f>
        <v>-</v>
      </c>
      <c r="D115" s="81" t="str">
        <f ca="1">IFERROR(AVERAGE(OFFSET(MET!$D$2,(((ROW()-5)*2)+2)-4,0,2,1)),"-")</f>
        <v>-</v>
      </c>
      <c r="E115" s="81" t="str">
        <f ca="1">IFERROR(('DATOS X HORA'!C114)*((C115+273.15)*760)/(298.15*D115),"-")</f>
        <v>-</v>
      </c>
      <c r="F115" s="81" t="str">
        <f ca="1">IFERROR(('DATOS X HORA'!D114)*((C115+273.15)*760)/(298.15*D115),"-")</f>
        <v>-</v>
      </c>
      <c r="G115" s="81" t="str">
        <f ca="1">IFERROR(('DATOS X HORA'!E114*64.058/24.45)*((C115+273.15)*760)/(298.15*D115),"-")</f>
        <v>-</v>
      </c>
      <c r="H115" s="81" t="str">
        <f ca="1">IFERROR((('DATOS X HORA'!F114*28.01/24.45)*1000)*((C115+273.15)*760)/(298.15*D115),"-")</f>
        <v>-</v>
      </c>
      <c r="I115" s="81" t="str">
        <f ca="1">IFERROR((('DATOS X HORA'!G114)*((C115+273.15)*760)/(298.15*D115)),"-")</f>
        <v>-</v>
      </c>
      <c r="J115" s="81" t="str">
        <f ca="1">IFERROR((('DATOS X HORA'!I114*46.005/24.45))*((C115+273.15)*760)/(298.15*D115),"-")</f>
        <v>-</v>
      </c>
    </row>
    <row r="116" spans="1:10" x14ac:dyDescent="0.25">
      <c r="A116" s="79"/>
      <c r="B116" s="80">
        <f>+'DATOS X HORA'!B115</f>
        <v>4.5833333333333668</v>
      </c>
      <c r="C116" s="81" t="str">
        <f ca="1">IFERROR(AVERAGE(OFFSET(MET!$C$2,(((ROW()-5)*2)+2)-4,0,2,1)),"-")</f>
        <v>-</v>
      </c>
      <c r="D116" s="81" t="str">
        <f ca="1">IFERROR(AVERAGE(OFFSET(MET!$D$2,(((ROW()-5)*2)+2)-4,0,2,1)),"-")</f>
        <v>-</v>
      </c>
      <c r="E116" s="81" t="str">
        <f ca="1">IFERROR(('DATOS X HORA'!C115)*((C116+273.15)*760)/(298.15*D116),"-")</f>
        <v>-</v>
      </c>
      <c r="F116" s="81" t="str">
        <f ca="1">IFERROR(('DATOS X HORA'!D115)*((C116+273.15)*760)/(298.15*D116),"-")</f>
        <v>-</v>
      </c>
      <c r="G116" s="81" t="str">
        <f ca="1">IFERROR(('DATOS X HORA'!E115*64.058/24.45)*((C116+273.15)*760)/(298.15*D116),"-")</f>
        <v>-</v>
      </c>
      <c r="H116" s="81" t="str">
        <f ca="1">IFERROR((('DATOS X HORA'!F115*28.01/24.45)*1000)*((C116+273.15)*760)/(298.15*D116),"-")</f>
        <v>-</v>
      </c>
      <c r="I116" s="81" t="str">
        <f ca="1">IFERROR((('DATOS X HORA'!G115)*((C116+273.15)*760)/(298.15*D116)),"-")</f>
        <v>-</v>
      </c>
      <c r="J116" s="81" t="str">
        <f ca="1">IFERROR((('DATOS X HORA'!I115*46.005/24.45))*((C116+273.15)*760)/(298.15*D116),"-")</f>
        <v>-</v>
      </c>
    </row>
    <row r="117" spans="1:10" x14ac:dyDescent="0.25">
      <c r="A117" s="79"/>
      <c r="B117" s="80">
        <f>+'DATOS X HORA'!B116</f>
        <v>4.6250000000000338</v>
      </c>
      <c r="C117" s="81" t="str">
        <f ca="1">IFERROR(AVERAGE(OFFSET(MET!$C$2,(((ROW()-5)*2)+2)-4,0,2,1)),"-")</f>
        <v>-</v>
      </c>
      <c r="D117" s="81" t="str">
        <f ca="1">IFERROR(AVERAGE(OFFSET(MET!$D$2,(((ROW()-5)*2)+2)-4,0,2,1)),"-")</f>
        <v>-</v>
      </c>
      <c r="E117" s="81" t="str">
        <f ca="1">IFERROR(('DATOS X HORA'!C116)*((C117+273.15)*760)/(298.15*D117),"-")</f>
        <v>-</v>
      </c>
      <c r="F117" s="81" t="str">
        <f ca="1">IFERROR(('DATOS X HORA'!D116)*((C117+273.15)*760)/(298.15*D117),"-")</f>
        <v>-</v>
      </c>
      <c r="G117" s="81" t="str">
        <f ca="1">IFERROR(('DATOS X HORA'!E116*64.058/24.45)*((C117+273.15)*760)/(298.15*D117),"-")</f>
        <v>-</v>
      </c>
      <c r="H117" s="81" t="str">
        <f ca="1">IFERROR((('DATOS X HORA'!F116*28.01/24.45)*1000)*((C117+273.15)*760)/(298.15*D117),"-")</f>
        <v>-</v>
      </c>
      <c r="I117" s="81" t="str">
        <f ca="1">IFERROR((('DATOS X HORA'!G116)*((C117+273.15)*760)/(298.15*D117)),"-")</f>
        <v>-</v>
      </c>
      <c r="J117" s="81" t="str">
        <f ca="1">IFERROR((('DATOS X HORA'!I116*46.005/24.45))*((C117+273.15)*760)/(298.15*D117),"-")</f>
        <v>-</v>
      </c>
    </row>
    <row r="118" spans="1:10" x14ac:dyDescent="0.25">
      <c r="A118" s="79"/>
      <c r="B118" s="80">
        <f>+'DATOS X HORA'!B117</f>
        <v>4.6666666666667007</v>
      </c>
      <c r="C118" s="81" t="str">
        <f ca="1">IFERROR(AVERAGE(OFFSET(MET!$C$2,(((ROW()-5)*2)+2)-4,0,2,1)),"-")</f>
        <v>-</v>
      </c>
      <c r="D118" s="81" t="str">
        <f ca="1">IFERROR(AVERAGE(OFFSET(MET!$D$2,(((ROW()-5)*2)+2)-4,0,2,1)),"-")</f>
        <v>-</v>
      </c>
      <c r="E118" s="81" t="str">
        <f ca="1">IFERROR(('DATOS X HORA'!C117)*((C118+273.15)*760)/(298.15*D118),"-")</f>
        <v>-</v>
      </c>
      <c r="F118" s="81" t="str">
        <f ca="1">IFERROR(('DATOS X HORA'!D117)*((C118+273.15)*760)/(298.15*D118),"-")</f>
        <v>-</v>
      </c>
      <c r="G118" s="81" t="str">
        <f ca="1">IFERROR(('DATOS X HORA'!E117*64.058/24.45)*((C118+273.15)*760)/(298.15*D118),"-")</f>
        <v>-</v>
      </c>
      <c r="H118" s="81" t="str">
        <f ca="1">IFERROR((('DATOS X HORA'!F117*28.01/24.45)*1000)*((C118+273.15)*760)/(298.15*D118),"-")</f>
        <v>-</v>
      </c>
      <c r="I118" s="81" t="str">
        <f ca="1">IFERROR((('DATOS X HORA'!G117)*((C118+273.15)*760)/(298.15*D118)),"-")</f>
        <v>-</v>
      </c>
      <c r="J118" s="81" t="str">
        <f ca="1">IFERROR((('DATOS X HORA'!I117*46.005/24.45))*((C118+273.15)*760)/(298.15*D118),"-")</f>
        <v>-</v>
      </c>
    </row>
    <row r="119" spans="1:10" x14ac:dyDescent="0.25">
      <c r="A119" s="79"/>
      <c r="B119" s="80">
        <f>+'DATOS X HORA'!B118</f>
        <v>4.7083333333333677</v>
      </c>
      <c r="C119" s="81" t="str">
        <f ca="1">IFERROR(AVERAGE(OFFSET(MET!$C$2,(((ROW()-5)*2)+2)-4,0,2,1)),"-")</f>
        <v>-</v>
      </c>
      <c r="D119" s="81" t="str">
        <f ca="1">IFERROR(AVERAGE(OFFSET(MET!$D$2,(((ROW()-5)*2)+2)-4,0,2,1)),"-")</f>
        <v>-</v>
      </c>
      <c r="E119" s="81" t="str">
        <f ca="1">IFERROR(('DATOS X HORA'!C118)*((C119+273.15)*760)/(298.15*D119),"-")</f>
        <v>-</v>
      </c>
      <c r="F119" s="81" t="str">
        <f ca="1">IFERROR(('DATOS X HORA'!D118)*((C119+273.15)*760)/(298.15*D119),"-")</f>
        <v>-</v>
      </c>
      <c r="G119" s="81" t="str">
        <f ca="1">IFERROR(('DATOS X HORA'!E118*64.058/24.45)*((C119+273.15)*760)/(298.15*D119),"-")</f>
        <v>-</v>
      </c>
      <c r="H119" s="81" t="str">
        <f ca="1">IFERROR((('DATOS X HORA'!F118*28.01/24.45)*1000)*((C119+273.15)*760)/(298.15*D119),"-")</f>
        <v>-</v>
      </c>
      <c r="I119" s="81" t="str">
        <f ca="1">IFERROR((('DATOS X HORA'!G118)*((C119+273.15)*760)/(298.15*D119)),"-")</f>
        <v>-</v>
      </c>
      <c r="J119" s="81" t="str">
        <f ca="1">IFERROR((('DATOS X HORA'!I118*46.005/24.45))*((C119+273.15)*760)/(298.15*D119),"-")</f>
        <v>-</v>
      </c>
    </row>
    <row r="120" spans="1:10" x14ac:dyDescent="0.25">
      <c r="A120" s="79"/>
      <c r="B120" s="80">
        <f>+'DATOS X HORA'!B119</f>
        <v>4.7500000000000346</v>
      </c>
      <c r="C120" s="81" t="str">
        <f ca="1">IFERROR(AVERAGE(OFFSET(MET!$C$2,(((ROW()-5)*2)+2)-4,0,2,1)),"-")</f>
        <v>-</v>
      </c>
      <c r="D120" s="81" t="str">
        <f ca="1">IFERROR(AVERAGE(OFFSET(MET!$D$2,(((ROW()-5)*2)+2)-4,0,2,1)),"-")</f>
        <v>-</v>
      </c>
      <c r="E120" s="81" t="str">
        <f ca="1">IFERROR(('DATOS X HORA'!C119)*((C120+273.15)*760)/(298.15*D120),"-")</f>
        <v>-</v>
      </c>
      <c r="F120" s="81" t="str">
        <f ca="1">IFERROR(('DATOS X HORA'!D119)*((C120+273.15)*760)/(298.15*D120),"-")</f>
        <v>-</v>
      </c>
      <c r="G120" s="81" t="str">
        <f ca="1">IFERROR(('DATOS X HORA'!E119*64.058/24.45)*((C120+273.15)*760)/(298.15*D120),"-")</f>
        <v>-</v>
      </c>
      <c r="H120" s="81" t="str">
        <f ca="1">IFERROR((('DATOS X HORA'!F119*28.01/24.45)*1000)*((C120+273.15)*760)/(298.15*D120),"-")</f>
        <v>-</v>
      </c>
      <c r="I120" s="81" t="str">
        <f ca="1">IFERROR((('DATOS X HORA'!G119)*((C120+273.15)*760)/(298.15*D120)),"-")</f>
        <v>-</v>
      </c>
      <c r="J120" s="81" t="str">
        <f ca="1">IFERROR((('DATOS X HORA'!I119*46.005/24.45))*((C120+273.15)*760)/(298.15*D120),"-")</f>
        <v>-</v>
      </c>
    </row>
    <row r="121" spans="1:10" x14ac:dyDescent="0.25">
      <c r="A121" s="79"/>
      <c r="B121" s="80">
        <f>+'DATOS X HORA'!B120</f>
        <v>4.7916666666667016</v>
      </c>
      <c r="C121" s="81" t="str">
        <f ca="1">IFERROR(AVERAGE(OFFSET(MET!$C$2,(((ROW()-5)*2)+2)-4,0,2,1)),"-")</f>
        <v>-</v>
      </c>
      <c r="D121" s="81" t="str">
        <f ca="1">IFERROR(AVERAGE(OFFSET(MET!$D$2,(((ROW()-5)*2)+2)-4,0,2,1)),"-")</f>
        <v>-</v>
      </c>
      <c r="E121" s="81" t="str">
        <f ca="1">IFERROR(('DATOS X HORA'!C120)*((C121+273.15)*760)/(298.15*D121),"-")</f>
        <v>-</v>
      </c>
      <c r="F121" s="81" t="str">
        <f ca="1">IFERROR(('DATOS X HORA'!D120)*((C121+273.15)*760)/(298.15*D121),"-")</f>
        <v>-</v>
      </c>
      <c r="G121" s="81" t="str">
        <f ca="1">IFERROR(('DATOS X HORA'!E120*64.058/24.45)*((C121+273.15)*760)/(298.15*D121),"-")</f>
        <v>-</v>
      </c>
      <c r="H121" s="81" t="str">
        <f ca="1">IFERROR((('DATOS X HORA'!F120*28.01/24.45)*1000)*((C121+273.15)*760)/(298.15*D121),"-")</f>
        <v>-</v>
      </c>
      <c r="I121" s="81" t="str">
        <f ca="1">IFERROR((('DATOS X HORA'!G120)*((C121+273.15)*760)/(298.15*D121)),"-")</f>
        <v>-</v>
      </c>
      <c r="J121" s="81" t="str">
        <f ca="1">IFERROR((('DATOS X HORA'!I120*46.005/24.45))*((C121+273.15)*760)/(298.15*D121),"-")</f>
        <v>-</v>
      </c>
    </row>
    <row r="122" spans="1:10" x14ac:dyDescent="0.25">
      <c r="A122" s="79"/>
      <c r="B122" s="80">
        <f>+'DATOS X HORA'!B121</f>
        <v>4.8333333333333686</v>
      </c>
      <c r="C122" s="81" t="str">
        <f ca="1">IFERROR(AVERAGE(OFFSET(MET!$C$2,(((ROW()-5)*2)+2)-4,0,2,1)),"-")</f>
        <v>-</v>
      </c>
      <c r="D122" s="81" t="str">
        <f ca="1">IFERROR(AVERAGE(OFFSET(MET!$D$2,(((ROW()-5)*2)+2)-4,0,2,1)),"-")</f>
        <v>-</v>
      </c>
      <c r="E122" s="81" t="str">
        <f ca="1">IFERROR(('DATOS X HORA'!C121)*((C122+273.15)*760)/(298.15*D122),"-")</f>
        <v>-</v>
      </c>
      <c r="F122" s="81" t="str">
        <f ca="1">IFERROR(('DATOS X HORA'!D121)*((C122+273.15)*760)/(298.15*D122),"-")</f>
        <v>-</v>
      </c>
      <c r="G122" s="81" t="str">
        <f ca="1">IFERROR(('DATOS X HORA'!E121*64.058/24.45)*((C122+273.15)*760)/(298.15*D122),"-")</f>
        <v>-</v>
      </c>
      <c r="H122" s="81" t="str">
        <f ca="1">IFERROR((('DATOS X HORA'!F121*28.01/24.45)*1000)*((C122+273.15)*760)/(298.15*D122),"-")</f>
        <v>-</v>
      </c>
      <c r="I122" s="81" t="str">
        <f ca="1">IFERROR((('DATOS X HORA'!G121)*((C122+273.15)*760)/(298.15*D122)),"-")</f>
        <v>-</v>
      </c>
      <c r="J122" s="81" t="str">
        <f ca="1">IFERROR((('DATOS X HORA'!I121*46.005/24.45))*((C122+273.15)*760)/(298.15*D122),"-")</f>
        <v>-</v>
      </c>
    </row>
    <row r="123" spans="1:10" x14ac:dyDescent="0.25">
      <c r="A123" s="79"/>
      <c r="B123" s="80">
        <f>+'DATOS X HORA'!B122</f>
        <v>4.8750000000000355</v>
      </c>
      <c r="C123" s="81" t="str">
        <f ca="1">IFERROR(AVERAGE(OFFSET(MET!$C$2,(((ROW()-5)*2)+2)-4,0,2,1)),"-")</f>
        <v>-</v>
      </c>
      <c r="D123" s="81" t="str">
        <f ca="1">IFERROR(AVERAGE(OFFSET(MET!$D$2,(((ROW()-5)*2)+2)-4,0,2,1)),"-")</f>
        <v>-</v>
      </c>
      <c r="E123" s="81" t="str">
        <f ca="1">IFERROR(('DATOS X HORA'!C122)*((C123+273.15)*760)/(298.15*D123),"-")</f>
        <v>-</v>
      </c>
      <c r="F123" s="81" t="str">
        <f ca="1">IFERROR(('DATOS X HORA'!D122)*((C123+273.15)*760)/(298.15*D123),"-")</f>
        <v>-</v>
      </c>
      <c r="G123" s="81" t="str">
        <f ca="1">IFERROR(('DATOS X HORA'!E122*64.058/24.45)*((C123+273.15)*760)/(298.15*D123),"-")</f>
        <v>-</v>
      </c>
      <c r="H123" s="81" t="str">
        <f ca="1">IFERROR((('DATOS X HORA'!F122*28.01/24.45)*1000)*((C123+273.15)*760)/(298.15*D123),"-")</f>
        <v>-</v>
      </c>
      <c r="I123" s="81" t="str">
        <f ca="1">IFERROR((('DATOS X HORA'!G122)*((C123+273.15)*760)/(298.15*D123)),"-")</f>
        <v>-</v>
      </c>
      <c r="J123" s="81" t="str">
        <f ca="1">IFERROR((('DATOS X HORA'!I122*46.005/24.45))*((C123+273.15)*760)/(298.15*D123),"-")</f>
        <v>-</v>
      </c>
    </row>
    <row r="124" spans="1:10" x14ac:dyDescent="0.25">
      <c r="A124" s="79"/>
      <c r="B124" s="80">
        <f>+'DATOS X HORA'!B123</f>
        <v>4.9166666666667025</v>
      </c>
      <c r="C124" s="81" t="str">
        <f ca="1">IFERROR(AVERAGE(OFFSET(MET!$C$2,(((ROW()-5)*2)+2)-4,0,2,1)),"-")</f>
        <v>-</v>
      </c>
      <c r="D124" s="81" t="str">
        <f ca="1">IFERROR(AVERAGE(OFFSET(MET!$D$2,(((ROW()-5)*2)+2)-4,0,2,1)),"-")</f>
        <v>-</v>
      </c>
      <c r="E124" s="81" t="str">
        <f ca="1">IFERROR(('DATOS X HORA'!C123)*((C124+273.15)*760)/(298.15*D124),"-")</f>
        <v>-</v>
      </c>
      <c r="F124" s="81" t="str">
        <f ca="1">IFERROR(('DATOS X HORA'!D123)*((C124+273.15)*760)/(298.15*D124),"-")</f>
        <v>-</v>
      </c>
      <c r="G124" s="81" t="str">
        <f ca="1">IFERROR(('DATOS X HORA'!E123*64.058/24.45)*((C124+273.15)*760)/(298.15*D124),"-")</f>
        <v>-</v>
      </c>
      <c r="H124" s="81" t="str">
        <f ca="1">IFERROR((('DATOS X HORA'!F123*28.01/24.45)*1000)*((C124+273.15)*760)/(298.15*D124),"-")</f>
        <v>-</v>
      </c>
      <c r="I124" s="81" t="str">
        <f ca="1">IFERROR((('DATOS X HORA'!G123)*((C124+273.15)*760)/(298.15*D124)),"-")</f>
        <v>-</v>
      </c>
      <c r="J124" s="81" t="str">
        <f ca="1">IFERROR((('DATOS X HORA'!I123*46.005/24.45))*((C124+273.15)*760)/(298.15*D124),"-")</f>
        <v>-</v>
      </c>
    </row>
    <row r="125" spans="1:10" x14ac:dyDescent="0.25">
      <c r="A125" s="79"/>
      <c r="B125" s="80">
        <f>+'DATOS X HORA'!B124</f>
        <v>4.9583333333333695</v>
      </c>
      <c r="C125" s="81" t="str">
        <f ca="1">IFERROR(AVERAGE(OFFSET(MET!$C$2,(((ROW()-5)*2)+2)-4,0,2,1)),"-")</f>
        <v>-</v>
      </c>
      <c r="D125" s="81" t="str">
        <f ca="1">IFERROR(AVERAGE(OFFSET(MET!$D$2,(((ROW()-5)*2)+2)-4,0,2,1)),"-")</f>
        <v>-</v>
      </c>
      <c r="E125" s="81" t="str">
        <f ca="1">IFERROR(('DATOS X HORA'!C124)*((C125+273.15)*760)/(298.15*D125),"-")</f>
        <v>-</v>
      </c>
      <c r="F125" s="81" t="str">
        <f ca="1">IFERROR(('DATOS X HORA'!D124)*((C125+273.15)*760)/(298.15*D125),"-")</f>
        <v>-</v>
      </c>
      <c r="G125" s="81" t="str">
        <f ca="1">IFERROR(('DATOS X HORA'!E124*64.058/24.45)*((C125+273.15)*760)/(298.15*D125),"-")</f>
        <v>-</v>
      </c>
      <c r="H125" s="81" t="str">
        <f ca="1">IFERROR((('DATOS X HORA'!F124*28.01/24.45)*1000)*((C125+273.15)*760)/(298.15*D125),"-")</f>
        <v>-</v>
      </c>
      <c r="I125" s="81" t="str">
        <f ca="1">IFERROR((('DATOS X HORA'!G124)*((C125+273.15)*760)/(298.15*D125)),"-")</f>
        <v>-</v>
      </c>
      <c r="J125" s="81" t="str">
        <f ca="1">IFERROR((('DATOS X HORA'!I124*46.005/24.45))*((C125+273.15)*760)/(298.15*D125),"-")</f>
        <v>-</v>
      </c>
    </row>
    <row r="126" spans="1:10" x14ac:dyDescent="0.25">
      <c r="A126" s="79"/>
      <c r="B126" s="80">
        <f>+'DATOS X HORA'!B125</f>
        <v>5.0000000000000364</v>
      </c>
      <c r="C126" s="81" t="str">
        <f ca="1">IFERROR(AVERAGE(OFFSET(MET!$C$2,(((ROW()-5)*2)+2)-4,0,2,1)),"-")</f>
        <v>-</v>
      </c>
      <c r="D126" s="81" t="str">
        <f ca="1">IFERROR(AVERAGE(OFFSET(MET!$D$2,(((ROW()-5)*2)+2)-4,0,2,1)),"-")</f>
        <v>-</v>
      </c>
      <c r="E126" s="81" t="str">
        <f ca="1">IFERROR(('DATOS X HORA'!C125)*((C126+273.15)*760)/(298.15*D126),"-")</f>
        <v>-</v>
      </c>
      <c r="F126" s="81" t="str">
        <f ca="1">IFERROR(('DATOS X HORA'!D125)*((C126+273.15)*760)/(298.15*D126),"-")</f>
        <v>-</v>
      </c>
      <c r="G126" s="81" t="str">
        <f ca="1">IFERROR(('DATOS X HORA'!E125*64.058/24.45)*((C126+273.15)*760)/(298.15*D126),"-")</f>
        <v>-</v>
      </c>
      <c r="H126" s="81" t="str">
        <f ca="1">IFERROR((('DATOS X HORA'!F125*28.01/24.45)*1000)*((C126+273.15)*760)/(298.15*D126),"-")</f>
        <v>-</v>
      </c>
      <c r="I126" s="81" t="str">
        <f ca="1">IFERROR((('DATOS X HORA'!G125)*((C126+273.15)*760)/(298.15*D126)),"-")</f>
        <v>-</v>
      </c>
      <c r="J126" s="81" t="str">
        <f ca="1">IFERROR((('DATOS X HORA'!I125*46.005/24.45))*((C126+273.15)*760)/(298.15*D126),"-")</f>
        <v>-</v>
      </c>
    </row>
    <row r="127" spans="1:10" x14ac:dyDescent="0.25">
      <c r="A127" s="79"/>
      <c r="B127" s="80">
        <f>+'DATOS X HORA'!B126</f>
        <v>5.0416666666667034</v>
      </c>
      <c r="C127" s="81" t="str">
        <f ca="1">IFERROR(AVERAGE(OFFSET(MET!$C$2,(((ROW()-5)*2)+2)-4,0,2,1)),"-")</f>
        <v>-</v>
      </c>
      <c r="D127" s="81" t="str">
        <f ca="1">IFERROR(AVERAGE(OFFSET(MET!$D$2,(((ROW()-5)*2)+2)-4,0,2,1)),"-")</f>
        <v>-</v>
      </c>
      <c r="E127" s="81" t="str">
        <f ca="1">IFERROR(('DATOS X HORA'!C126)*((C127+273.15)*760)/(298.15*D127),"-")</f>
        <v>-</v>
      </c>
      <c r="F127" s="81" t="str">
        <f ca="1">IFERROR(('DATOS X HORA'!D126)*((C127+273.15)*760)/(298.15*D127),"-")</f>
        <v>-</v>
      </c>
      <c r="G127" s="81" t="str">
        <f ca="1">IFERROR(('DATOS X HORA'!E126*64.058/24.45)*((C127+273.15)*760)/(298.15*D127),"-")</f>
        <v>-</v>
      </c>
      <c r="H127" s="81" t="str">
        <f ca="1">IFERROR((('DATOS X HORA'!F126*28.01/24.45)*1000)*((C127+273.15)*760)/(298.15*D127),"-")</f>
        <v>-</v>
      </c>
      <c r="I127" s="81" t="str">
        <f ca="1">IFERROR((('DATOS X HORA'!G126)*((C127+273.15)*760)/(298.15*D127)),"-")</f>
        <v>-</v>
      </c>
      <c r="J127" s="81" t="str">
        <f ca="1">IFERROR((('DATOS X HORA'!I126*46.005/24.45))*((C127+273.15)*760)/(298.15*D127),"-")</f>
        <v>-</v>
      </c>
    </row>
    <row r="128" spans="1:10" x14ac:dyDescent="0.25">
      <c r="A128" s="79"/>
      <c r="B128" s="80">
        <f>+'DATOS X HORA'!B127</f>
        <v>5.0833333333333703</v>
      </c>
      <c r="C128" s="81" t="str">
        <f ca="1">IFERROR(AVERAGE(OFFSET(MET!$C$2,(((ROW()-5)*2)+2)-4,0,2,1)),"-")</f>
        <v>-</v>
      </c>
      <c r="D128" s="81" t="str">
        <f ca="1">IFERROR(AVERAGE(OFFSET(MET!$D$2,(((ROW()-5)*2)+2)-4,0,2,1)),"-")</f>
        <v>-</v>
      </c>
      <c r="E128" s="81" t="str">
        <f ca="1">IFERROR(('DATOS X HORA'!C127)*((C128+273.15)*760)/(298.15*D128),"-")</f>
        <v>-</v>
      </c>
      <c r="F128" s="81" t="str">
        <f ca="1">IFERROR(('DATOS X HORA'!D127)*((C128+273.15)*760)/(298.15*D128),"-")</f>
        <v>-</v>
      </c>
      <c r="G128" s="81" t="str">
        <f ca="1">IFERROR(('DATOS X HORA'!E127*64.058/24.45)*((C128+273.15)*760)/(298.15*D128),"-")</f>
        <v>-</v>
      </c>
      <c r="H128" s="81" t="str">
        <f ca="1">IFERROR((('DATOS X HORA'!F127*28.01/24.45)*1000)*((C128+273.15)*760)/(298.15*D128),"-")</f>
        <v>-</v>
      </c>
      <c r="I128" s="81" t="str">
        <f ca="1">IFERROR((('DATOS X HORA'!G127)*((C128+273.15)*760)/(298.15*D128)),"-")</f>
        <v>-</v>
      </c>
      <c r="J128" s="81" t="str">
        <f ca="1">IFERROR((('DATOS X HORA'!I127*46.005/24.45))*((C128+273.15)*760)/(298.15*D128),"-")</f>
        <v>-</v>
      </c>
    </row>
    <row r="129" spans="1:10" x14ac:dyDescent="0.25">
      <c r="A129" s="79"/>
      <c r="B129" s="80">
        <f>+'DATOS X HORA'!B128</f>
        <v>5.1250000000000373</v>
      </c>
      <c r="C129" s="81" t="str">
        <f ca="1">IFERROR(AVERAGE(OFFSET(MET!$C$2,(((ROW()-5)*2)+2)-4,0,2,1)),"-")</f>
        <v>-</v>
      </c>
      <c r="D129" s="81" t="str">
        <f ca="1">IFERROR(AVERAGE(OFFSET(MET!$D$2,(((ROW()-5)*2)+2)-4,0,2,1)),"-")</f>
        <v>-</v>
      </c>
      <c r="E129" s="81" t="str">
        <f ca="1">IFERROR(('DATOS X HORA'!C128)*((C129+273.15)*760)/(298.15*D129),"-")</f>
        <v>-</v>
      </c>
      <c r="F129" s="81" t="str">
        <f ca="1">IFERROR(('DATOS X HORA'!D128)*((C129+273.15)*760)/(298.15*D129),"-")</f>
        <v>-</v>
      </c>
      <c r="G129" s="81" t="str">
        <f ca="1">IFERROR(('DATOS X HORA'!E128*64.058/24.45)*((C129+273.15)*760)/(298.15*D129),"-")</f>
        <v>-</v>
      </c>
      <c r="H129" s="81" t="str">
        <f ca="1">IFERROR((('DATOS X HORA'!F128*28.01/24.45)*1000)*((C129+273.15)*760)/(298.15*D129),"-")</f>
        <v>-</v>
      </c>
      <c r="I129" s="81" t="str">
        <f ca="1">IFERROR((('DATOS X HORA'!G128)*((C129+273.15)*760)/(298.15*D129)),"-")</f>
        <v>-</v>
      </c>
      <c r="J129" s="81" t="str">
        <f ca="1">IFERROR((('DATOS X HORA'!I128*46.005/24.45))*((C129+273.15)*760)/(298.15*D129),"-")</f>
        <v>-</v>
      </c>
    </row>
    <row r="130" spans="1:10" x14ac:dyDescent="0.25">
      <c r="A130" s="79"/>
      <c r="B130" s="80">
        <f>+'DATOS X HORA'!B129</f>
        <v>5.1666666666667043</v>
      </c>
      <c r="C130" s="81" t="str">
        <f ca="1">IFERROR(AVERAGE(OFFSET(MET!$C$2,(((ROW()-5)*2)+2)-4,0,2,1)),"-")</f>
        <v>-</v>
      </c>
      <c r="D130" s="81" t="str">
        <f ca="1">IFERROR(AVERAGE(OFFSET(MET!$D$2,(((ROW()-5)*2)+2)-4,0,2,1)),"-")</f>
        <v>-</v>
      </c>
      <c r="E130" s="81" t="str">
        <f ca="1">IFERROR(('DATOS X HORA'!C129)*((C130+273.15)*760)/(298.15*D130),"-")</f>
        <v>-</v>
      </c>
      <c r="F130" s="81" t="str">
        <f ca="1">IFERROR(('DATOS X HORA'!D129)*((C130+273.15)*760)/(298.15*D130),"-")</f>
        <v>-</v>
      </c>
      <c r="G130" s="81" t="str">
        <f ca="1">IFERROR(('DATOS X HORA'!E129*64.058/24.45)*((C130+273.15)*760)/(298.15*D130),"-")</f>
        <v>-</v>
      </c>
      <c r="H130" s="81" t="str">
        <f ca="1">IFERROR((('DATOS X HORA'!F129*28.01/24.45)*1000)*((C130+273.15)*760)/(298.15*D130),"-")</f>
        <v>-</v>
      </c>
      <c r="I130" s="81" t="str">
        <f ca="1">IFERROR((('DATOS X HORA'!G129)*((C130+273.15)*760)/(298.15*D130)),"-")</f>
        <v>-</v>
      </c>
      <c r="J130" s="81" t="str">
        <f ca="1">IFERROR((('DATOS X HORA'!I129*46.005/24.45))*((C130+273.15)*760)/(298.15*D130),"-")</f>
        <v>-</v>
      </c>
    </row>
    <row r="131" spans="1:10" x14ac:dyDescent="0.25">
      <c r="A131" s="79"/>
      <c r="B131" s="80">
        <f>+'DATOS X HORA'!B130</f>
        <v>5.2083333333333712</v>
      </c>
      <c r="C131" s="81" t="str">
        <f ca="1">IFERROR(AVERAGE(OFFSET(MET!$C$2,(((ROW()-5)*2)+2)-4,0,2,1)),"-")</f>
        <v>-</v>
      </c>
      <c r="D131" s="81" t="str">
        <f ca="1">IFERROR(AVERAGE(OFFSET(MET!$D$2,(((ROW()-5)*2)+2)-4,0,2,1)),"-")</f>
        <v>-</v>
      </c>
      <c r="E131" s="81" t="str">
        <f ca="1">IFERROR(('DATOS X HORA'!C130)*((C131+273.15)*760)/(298.15*D131),"-")</f>
        <v>-</v>
      </c>
      <c r="F131" s="81" t="str">
        <f ca="1">IFERROR(('DATOS X HORA'!D130)*((C131+273.15)*760)/(298.15*D131),"-")</f>
        <v>-</v>
      </c>
      <c r="G131" s="81" t="str">
        <f ca="1">IFERROR(('DATOS X HORA'!E130*64.058/24.45)*((C131+273.15)*760)/(298.15*D131),"-")</f>
        <v>-</v>
      </c>
      <c r="H131" s="81" t="str">
        <f ca="1">IFERROR((('DATOS X HORA'!F130*28.01/24.45)*1000)*((C131+273.15)*760)/(298.15*D131),"-")</f>
        <v>-</v>
      </c>
      <c r="I131" s="81" t="str">
        <f ca="1">IFERROR((('DATOS X HORA'!G130)*((C131+273.15)*760)/(298.15*D131)),"-")</f>
        <v>-</v>
      </c>
      <c r="J131" s="81" t="str">
        <f ca="1">IFERROR((('DATOS X HORA'!I130*46.005/24.45))*((C131+273.15)*760)/(298.15*D131),"-")</f>
        <v>-</v>
      </c>
    </row>
    <row r="132" spans="1:10" x14ac:dyDescent="0.25">
      <c r="A132" s="79"/>
      <c r="B132" s="80">
        <f>+'DATOS X HORA'!B131</f>
        <v>5.2500000000000382</v>
      </c>
      <c r="C132" s="81" t="str">
        <f ca="1">IFERROR(AVERAGE(OFFSET(MET!$C$2,(((ROW()-5)*2)+2)-4,0,2,1)),"-")</f>
        <v>-</v>
      </c>
      <c r="D132" s="81" t="str">
        <f ca="1">IFERROR(AVERAGE(OFFSET(MET!$D$2,(((ROW()-5)*2)+2)-4,0,2,1)),"-")</f>
        <v>-</v>
      </c>
      <c r="E132" s="81" t="str">
        <f ca="1">IFERROR(('DATOS X HORA'!C131)*((C132+273.15)*760)/(298.15*D132),"-")</f>
        <v>-</v>
      </c>
      <c r="F132" s="81" t="str">
        <f ca="1">IFERROR(('DATOS X HORA'!D131)*((C132+273.15)*760)/(298.15*D132),"-")</f>
        <v>-</v>
      </c>
      <c r="G132" s="81" t="str">
        <f ca="1">IFERROR(('DATOS X HORA'!E131*64.058/24.45)*((C132+273.15)*760)/(298.15*D132),"-")</f>
        <v>-</v>
      </c>
      <c r="H132" s="81" t="str">
        <f ca="1">IFERROR((('DATOS X HORA'!F131*28.01/24.45)*1000)*((C132+273.15)*760)/(298.15*D132),"-")</f>
        <v>-</v>
      </c>
      <c r="I132" s="81" t="str">
        <f ca="1">IFERROR((('DATOS X HORA'!G131)*((C132+273.15)*760)/(298.15*D132)),"-")</f>
        <v>-</v>
      </c>
      <c r="J132" s="81" t="str">
        <f ca="1">IFERROR((('DATOS X HORA'!I131*46.005/24.45))*((C132+273.15)*760)/(298.15*D132),"-")</f>
        <v>-</v>
      </c>
    </row>
    <row r="133" spans="1:10" x14ac:dyDescent="0.25">
      <c r="A133" s="79"/>
      <c r="B133" s="80">
        <f>+'DATOS X HORA'!B132</f>
        <v>5.2916666666667052</v>
      </c>
      <c r="C133" s="81" t="str">
        <f ca="1">IFERROR(AVERAGE(OFFSET(MET!$C$2,(((ROW()-5)*2)+2)-4,0,2,1)),"-")</f>
        <v>-</v>
      </c>
      <c r="D133" s="81" t="str">
        <f ca="1">IFERROR(AVERAGE(OFFSET(MET!$D$2,(((ROW()-5)*2)+2)-4,0,2,1)),"-")</f>
        <v>-</v>
      </c>
      <c r="E133" s="81" t="str">
        <f ca="1">IFERROR(('DATOS X HORA'!C132)*((C133+273.15)*760)/(298.15*D133),"-")</f>
        <v>-</v>
      </c>
      <c r="F133" s="81" t="str">
        <f ca="1">IFERROR(('DATOS X HORA'!D132)*((C133+273.15)*760)/(298.15*D133),"-")</f>
        <v>-</v>
      </c>
      <c r="G133" s="81" t="str">
        <f ca="1">IFERROR(('DATOS X HORA'!E132*64.058/24.45)*((C133+273.15)*760)/(298.15*D133),"-")</f>
        <v>-</v>
      </c>
      <c r="H133" s="81" t="str">
        <f ca="1">IFERROR((('DATOS X HORA'!F132*28.01/24.45)*1000)*((C133+273.15)*760)/(298.15*D133),"-")</f>
        <v>-</v>
      </c>
      <c r="I133" s="81" t="str">
        <f ca="1">IFERROR((('DATOS X HORA'!G132)*((C133+273.15)*760)/(298.15*D133)),"-")</f>
        <v>-</v>
      </c>
      <c r="J133" s="81" t="str">
        <f ca="1">IFERROR((('DATOS X HORA'!I132*46.005/24.45))*((C133+273.15)*760)/(298.15*D133),"-")</f>
        <v>-</v>
      </c>
    </row>
    <row r="134" spans="1:10" x14ac:dyDescent="0.25">
      <c r="A134" s="79"/>
      <c r="B134" s="80">
        <f>+'DATOS X HORA'!B133</f>
        <v>5.3333333333333721</v>
      </c>
      <c r="C134" s="81" t="str">
        <f ca="1">IFERROR(AVERAGE(OFFSET(MET!$C$2,(((ROW()-5)*2)+2)-4,0,2,1)),"-")</f>
        <v>-</v>
      </c>
      <c r="D134" s="81" t="str">
        <f ca="1">IFERROR(AVERAGE(OFFSET(MET!$D$2,(((ROW()-5)*2)+2)-4,0,2,1)),"-")</f>
        <v>-</v>
      </c>
      <c r="E134" s="81" t="str">
        <f ca="1">IFERROR(('DATOS X HORA'!C133)*((C134+273.15)*760)/(298.15*D134),"-")</f>
        <v>-</v>
      </c>
      <c r="F134" s="81" t="str">
        <f ca="1">IFERROR(('DATOS X HORA'!D133)*((C134+273.15)*760)/(298.15*D134),"-")</f>
        <v>-</v>
      </c>
      <c r="G134" s="81" t="str">
        <f ca="1">IFERROR(('DATOS X HORA'!E133*64.058/24.45)*((C134+273.15)*760)/(298.15*D134),"-")</f>
        <v>-</v>
      </c>
      <c r="H134" s="81" t="str">
        <f ca="1">IFERROR((('DATOS X HORA'!F133*28.01/24.45)*1000)*((C134+273.15)*760)/(298.15*D134),"-")</f>
        <v>-</v>
      </c>
      <c r="I134" s="81" t="str">
        <f ca="1">IFERROR((('DATOS X HORA'!G133)*((C134+273.15)*760)/(298.15*D134)),"-")</f>
        <v>-</v>
      </c>
      <c r="J134" s="81" t="str">
        <f ca="1">IFERROR((('DATOS X HORA'!I133*46.005/24.45))*((C134+273.15)*760)/(298.15*D134),"-")</f>
        <v>-</v>
      </c>
    </row>
    <row r="135" spans="1:10" x14ac:dyDescent="0.25">
      <c r="A135" s="79"/>
      <c r="B135" s="80">
        <f>+'DATOS X HORA'!B134</f>
        <v>5.3750000000000391</v>
      </c>
      <c r="C135" s="81" t="str">
        <f ca="1">IFERROR(AVERAGE(OFFSET(MET!$C$2,(((ROW()-5)*2)+2)-4,0,2,1)),"-")</f>
        <v>-</v>
      </c>
      <c r="D135" s="81" t="str">
        <f ca="1">IFERROR(AVERAGE(OFFSET(MET!$D$2,(((ROW()-5)*2)+2)-4,0,2,1)),"-")</f>
        <v>-</v>
      </c>
      <c r="E135" s="81" t="str">
        <f ca="1">IFERROR(('DATOS X HORA'!C134)*((C135+273.15)*760)/(298.15*D135),"-")</f>
        <v>-</v>
      </c>
      <c r="F135" s="81" t="str">
        <f ca="1">IFERROR(('DATOS X HORA'!D134)*((C135+273.15)*760)/(298.15*D135),"-")</f>
        <v>-</v>
      </c>
      <c r="G135" s="81" t="str">
        <f ca="1">IFERROR(('DATOS X HORA'!E134*64.058/24.45)*((C135+273.15)*760)/(298.15*D135),"-")</f>
        <v>-</v>
      </c>
      <c r="H135" s="81" t="str">
        <f ca="1">IFERROR((('DATOS X HORA'!F134*28.01/24.45)*1000)*((C135+273.15)*760)/(298.15*D135),"-")</f>
        <v>-</v>
      </c>
      <c r="I135" s="81" t="str">
        <f ca="1">IFERROR((('DATOS X HORA'!G134)*((C135+273.15)*760)/(298.15*D135)),"-")</f>
        <v>-</v>
      </c>
      <c r="J135" s="81" t="str">
        <f ca="1">IFERROR((('DATOS X HORA'!I134*46.005/24.45))*((C135+273.15)*760)/(298.15*D135),"-")</f>
        <v>-</v>
      </c>
    </row>
    <row r="136" spans="1:10" x14ac:dyDescent="0.25">
      <c r="A136" s="79"/>
      <c r="B136" s="80">
        <f>+'DATOS X HORA'!B135</f>
        <v>5.416666666666706</v>
      </c>
      <c r="C136" s="81" t="str">
        <f ca="1">IFERROR(AVERAGE(OFFSET(MET!$C$2,(((ROW()-5)*2)+2)-4,0,2,1)),"-")</f>
        <v>-</v>
      </c>
      <c r="D136" s="81" t="str">
        <f ca="1">IFERROR(AVERAGE(OFFSET(MET!$D$2,(((ROW()-5)*2)+2)-4,0,2,1)),"-")</f>
        <v>-</v>
      </c>
      <c r="E136" s="81" t="str">
        <f ca="1">IFERROR(('DATOS X HORA'!C135)*((C136+273.15)*760)/(298.15*D136),"-")</f>
        <v>-</v>
      </c>
      <c r="F136" s="81" t="str">
        <f ca="1">IFERROR(('DATOS X HORA'!D135)*((C136+273.15)*760)/(298.15*D136),"-")</f>
        <v>-</v>
      </c>
      <c r="G136" s="81" t="str">
        <f ca="1">IFERROR(('DATOS X HORA'!E135*64.058/24.45)*((C136+273.15)*760)/(298.15*D136),"-")</f>
        <v>-</v>
      </c>
      <c r="H136" s="81" t="str">
        <f ca="1">IFERROR((('DATOS X HORA'!F135*28.01/24.45)*1000)*((C136+273.15)*760)/(298.15*D136),"-")</f>
        <v>-</v>
      </c>
      <c r="I136" s="81" t="str">
        <f ca="1">IFERROR((('DATOS X HORA'!G135)*((C136+273.15)*760)/(298.15*D136)),"-")</f>
        <v>-</v>
      </c>
      <c r="J136" s="81" t="str">
        <f ca="1">IFERROR((('DATOS X HORA'!I135*46.005/24.45))*((C136+273.15)*760)/(298.15*D136),"-")</f>
        <v>-</v>
      </c>
    </row>
    <row r="137" spans="1:10" x14ac:dyDescent="0.25">
      <c r="A137" s="79"/>
      <c r="B137" s="80">
        <f>+'DATOS X HORA'!B136</f>
        <v>5.458333333333373</v>
      </c>
      <c r="C137" s="81" t="str">
        <f ca="1">IFERROR(AVERAGE(OFFSET(MET!$C$2,(((ROW()-5)*2)+2)-4,0,2,1)),"-")</f>
        <v>-</v>
      </c>
      <c r="D137" s="81" t="str">
        <f ca="1">IFERROR(AVERAGE(OFFSET(MET!$D$2,(((ROW()-5)*2)+2)-4,0,2,1)),"-")</f>
        <v>-</v>
      </c>
      <c r="E137" s="81" t="str">
        <f ca="1">IFERROR(('DATOS X HORA'!C136)*((C137+273.15)*760)/(298.15*D137),"-")</f>
        <v>-</v>
      </c>
      <c r="F137" s="81" t="str">
        <f ca="1">IFERROR(('DATOS X HORA'!D136)*((C137+273.15)*760)/(298.15*D137),"-")</f>
        <v>-</v>
      </c>
      <c r="G137" s="81" t="str">
        <f ca="1">IFERROR(('DATOS X HORA'!E136*64.058/24.45)*((C137+273.15)*760)/(298.15*D137),"-")</f>
        <v>-</v>
      </c>
      <c r="H137" s="81" t="str">
        <f ca="1">IFERROR((('DATOS X HORA'!F136*28.01/24.45)*1000)*((C137+273.15)*760)/(298.15*D137),"-")</f>
        <v>-</v>
      </c>
      <c r="I137" s="81" t="str">
        <f ca="1">IFERROR((('DATOS X HORA'!G136)*((C137+273.15)*760)/(298.15*D137)),"-")</f>
        <v>-</v>
      </c>
      <c r="J137" s="81" t="str">
        <f ca="1">IFERROR((('DATOS X HORA'!I136*46.005/24.45))*((C137+273.15)*760)/(298.15*D137),"-")</f>
        <v>-</v>
      </c>
    </row>
    <row r="138" spans="1:10" x14ac:dyDescent="0.25">
      <c r="A138" s="79"/>
      <c r="B138" s="80">
        <f>+'DATOS X HORA'!B137</f>
        <v>5.50000000000004</v>
      </c>
      <c r="C138" s="81" t="str">
        <f ca="1">IFERROR(AVERAGE(OFFSET(MET!$C$2,(((ROW()-5)*2)+2)-4,0,2,1)),"-")</f>
        <v>-</v>
      </c>
      <c r="D138" s="81" t="str">
        <f ca="1">IFERROR(AVERAGE(OFFSET(MET!$D$2,(((ROW()-5)*2)+2)-4,0,2,1)),"-")</f>
        <v>-</v>
      </c>
      <c r="E138" s="81" t="str">
        <f ca="1">IFERROR(('DATOS X HORA'!C137)*((C138+273.15)*760)/(298.15*D138),"-")</f>
        <v>-</v>
      </c>
      <c r="F138" s="81" t="str">
        <f ca="1">IFERROR(('DATOS X HORA'!D137)*((C138+273.15)*760)/(298.15*D138),"-")</f>
        <v>-</v>
      </c>
      <c r="G138" s="81" t="str">
        <f ca="1">IFERROR(('DATOS X HORA'!E137*64.058/24.45)*((C138+273.15)*760)/(298.15*D138),"-")</f>
        <v>-</v>
      </c>
      <c r="H138" s="81" t="str">
        <f ca="1">IFERROR((('DATOS X HORA'!F137*28.01/24.45)*1000)*((C138+273.15)*760)/(298.15*D138),"-")</f>
        <v>-</v>
      </c>
      <c r="I138" s="81" t="str">
        <f ca="1">IFERROR((('DATOS X HORA'!G137)*((C138+273.15)*760)/(298.15*D138)),"-")</f>
        <v>-</v>
      </c>
      <c r="J138" s="81" t="str">
        <f ca="1">IFERROR((('DATOS X HORA'!I137*46.005/24.45))*((C138+273.15)*760)/(298.15*D138),"-")</f>
        <v>-</v>
      </c>
    </row>
    <row r="139" spans="1:10" x14ac:dyDescent="0.25">
      <c r="A139" s="79"/>
      <c r="B139" s="80">
        <f>+'DATOS X HORA'!B138</f>
        <v>5.5416666666667069</v>
      </c>
      <c r="C139" s="81" t="str">
        <f ca="1">IFERROR(AVERAGE(OFFSET(MET!$C$2,(((ROW()-5)*2)+2)-4,0,2,1)),"-")</f>
        <v>-</v>
      </c>
      <c r="D139" s="81" t="str">
        <f ca="1">IFERROR(AVERAGE(OFFSET(MET!$D$2,(((ROW()-5)*2)+2)-4,0,2,1)),"-")</f>
        <v>-</v>
      </c>
      <c r="E139" s="81" t="str">
        <f ca="1">IFERROR(('DATOS X HORA'!C138)*((C139+273.15)*760)/(298.15*D139),"-")</f>
        <v>-</v>
      </c>
      <c r="F139" s="81" t="str">
        <f ca="1">IFERROR(('DATOS X HORA'!D138)*((C139+273.15)*760)/(298.15*D139),"-")</f>
        <v>-</v>
      </c>
      <c r="G139" s="81" t="str">
        <f ca="1">IFERROR(('DATOS X HORA'!E138*64.058/24.45)*((C139+273.15)*760)/(298.15*D139),"-")</f>
        <v>-</v>
      </c>
      <c r="H139" s="81" t="str">
        <f ca="1">IFERROR((('DATOS X HORA'!F138*28.01/24.45)*1000)*((C139+273.15)*760)/(298.15*D139),"-")</f>
        <v>-</v>
      </c>
      <c r="I139" s="81" t="str">
        <f ca="1">IFERROR((('DATOS X HORA'!G138)*((C139+273.15)*760)/(298.15*D139)),"-")</f>
        <v>-</v>
      </c>
      <c r="J139" s="81" t="str">
        <f ca="1">IFERROR((('DATOS X HORA'!I138*46.005/24.45))*((C139+273.15)*760)/(298.15*D139),"-")</f>
        <v>-</v>
      </c>
    </row>
    <row r="140" spans="1:10" x14ac:dyDescent="0.25">
      <c r="A140" s="79"/>
      <c r="B140" s="80">
        <f>+'DATOS X HORA'!B139</f>
        <v>5.5833333333333739</v>
      </c>
      <c r="C140" s="81" t="str">
        <f ca="1">IFERROR(AVERAGE(OFFSET(MET!$C$2,(((ROW()-5)*2)+2)-4,0,2,1)),"-")</f>
        <v>-</v>
      </c>
      <c r="D140" s="81" t="str">
        <f ca="1">IFERROR(AVERAGE(OFFSET(MET!$D$2,(((ROW()-5)*2)+2)-4,0,2,1)),"-")</f>
        <v>-</v>
      </c>
      <c r="E140" s="81" t="str">
        <f ca="1">IFERROR(('DATOS X HORA'!C139)*((C140+273.15)*760)/(298.15*D140),"-")</f>
        <v>-</v>
      </c>
      <c r="F140" s="81" t="str">
        <f ca="1">IFERROR(('DATOS X HORA'!D139)*((C140+273.15)*760)/(298.15*D140),"-")</f>
        <v>-</v>
      </c>
      <c r="G140" s="81" t="str">
        <f ca="1">IFERROR(('DATOS X HORA'!E139*64.058/24.45)*((C140+273.15)*760)/(298.15*D140),"-")</f>
        <v>-</v>
      </c>
      <c r="H140" s="81" t="str">
        <f ca="1">IFERROR((('DATOS X HORA'!F139*28.01/24.45)*1000)*((C140+273.15)*760)/(298.15*D140),"-")</f>
        <v>-</v>
      </c>
      <c r="I140" s="81" t="str">
        <f ca="1">IFERROR((('DATOS X HORA'!G139)*((C140+273.15)*760)/(298.15*D140)),"-")</f>
        <v>-</v>
      </c>
      <c r="J140" s="81" t="str">
        <f ca="1">IFERROR((('DATOS X HORA'!I139*46.005/24.45))*((C140+273.15)*760)/(298.15*D140),"-")</f>
        <v>-</v>
      </c>
    </row>
    <row r="141" spans="1:10" x14ac:dyDescent="0.25">
      <c r="A141" s="79"/>
      <c r="B141" s="80">
        <f>+'DATOS X HORA'!B140</f>
        <v>5.6250000000000409</v>
      </c>
      <c r="C141" s="81" t="str">
        <f ca="1">IFERROR(AVERAGE(OFFSET(MET!$C$2,(((ROW()-5)*2)+2)-4,0,2,1)),"-")</f>
        <v>-</v>
      </c>
      <c r="D141" s="81" t="str">
        <f ca="1">IFERROR(AVERAGE(OFFSET(MET!$D$2,(((ROW()-5)*2)+2)-4,0,2,1)),"-")</f>
        <v>-</v>
      </c>
      <c r="E141" s="81" t="str">
        <f ca="1">IFERROR(('DATOS X HORA'!C140)*((C141+273.15)*760)/(298.15*D141),"-")</f>
        <v>-</v>
      </c>
      <c r="F141" s="81" t="str">
        <f ca="1">IFERROR(('DATOS X HORA'!D140)*((C141+273.15)*760)/(298.15*D141),"-")</f>
        <v>-</v>
      </c>
      <c r="G141" s="81" t="str">
        <f ca="1">IFERROR(('DATOS X HORA'!E140*64.058/24.45)*((C141+273.15)*760)/(298.15*D141),"-")</f>
        <v>-</v>
      </c>
      <c r="H141" s="81" t="str">
        <f ca="1">IFERROR((('DATOS X HORA'!F140*28.01/24.45)*1000)*((C141+273.15)*760)/(298.15*D141),"-")</f>
        <v>-</v>
      </c>
      <c r="I141" s="81" t="str">
        <f ca="1">IFERROR((('DATOS X HORA'!G140)*((C141+273.15)*760)/(298.15*D141)),"-")</f>
        <v>-</v>
      </c>
      <c r="J141" s="81" t="str">
        <f ca="1">IFERROR((('DATOS X HORA'!I140*46.005/24.45))*((C141+273.15)*760)/(298.15*D141),"-")</f>
        <v>-</v>
      </c>
    </row>
    <row r="142" spans="1:10" x14ac:dyDescent="0.25">
      <c r="A142" s="79"/>
      <c r="B142" s="80">
        <f>+'DATOS X HORA'!B141</f>
        <v>5.6666666666667078</v>
      </c>
      <c r="C142" s="81" t="str">
        <f ca="1">IFERROR(AVERAGE(OFFSET(MET!$C$2,(((ROW()-5)*2)+2)-4,0,2,1)),"-")</f>
        <v>-</v>
      </c>
      <c r="D142" s="81" t="str">
        <f ca="1">IFERROR(AVERAGE(OFFSET(MET!$D$2,(((ROW()-5)*2)+2)-4,0,2,1)),"-")</f>
        <v>-</v>
      </c>
      <c r="E142" s="81" t="str">
        <f ca="1">IFERROR(('DATOS X HORA'!C141)*((C142+273.15)*760)/(298.15*D142),"-")</f>
        <v>-</v>
      </c>
      <c r="F142" s="81" t="str">
        <f ca="1">IFERROR(('DATOS X HORA'!D141)*((C142+273.15)*760)/(298.15*D142),"-")</f>
        <v>-</v>
      </c>
      <c r="G142" s="81" t="str">
        <f ca="1">IFERROR(('DATOS X HORA'!E141*64.058/24.45)*((C142+273.15)*760)/(298.15*D142),"-")</f>
        <v>-</v>
      </c>
      <c r="H142" s="81" t="str">
        <f ca="1">IFERROR((('DATOS X HORA'!F141*28.01/24.45)*1000)*((C142+273.15)*760)/(298.15*D142),"-")</f>
        <v>-</v>
      </c>
      <c r="I142" s="81" t="str">
        <f ca="1">IFERROR((('DATOS X HORA'!G141)*((C142+273.15)*760)/(298.15*D142)),"-")</f>
        <v>-</v>
      </c>
      <c r="J142" s="81" t="str">
        <f ca="1">IFERROR((('DATOS X HORA'!I141*46.005/24.45))*((C142+273.15)*760)/(298.15*D142),"-")</f>
        <v>-</v>
      </c>
    </row>
    <row r="143" spans="1:10" x14ac:dyDescent="0.25">
      <c r="A143" s="79"/>
      <c r="B143" s="80">
        <f>+'DATOS X HORA'!B142</f>
        <v>5.7083333333333748</v>
      </c>
      <c r="C143" s="81" t="str">
        <f ca="1">IFERROR(AVERAGE(OFFSET(MET!$C$2,(((ROW()-5)*2)+2)-4,0,2,1)),"-")</f>
        <v>-</v>
      </c>
      <c r="D143" s="81" t="str">
        <f ca="1">IFERROR(AVERAGE(OFFSET(MET!$D$2,(((ROW()-5)*2)+2)-4,0,2,1)),"-")</f>
        <v>-</v>
      </c>
      <c r="E143" s="81" t="str">
        <f ca="1">IFERROR(('DATOS X HORA'!C142)*((C143+273.15)*760)/(298.15*D143),"-")</f>
        <v>-</v>
      </c>
      <c r="F143" s="81" t="str">
        <f ca="1">IFERROR(('DATOS X HORA'!D142)*((C143+273.15)*760)/(298.15*D143),"-")</f>
        <v>-</v>
      </c>
      <c r="G143" s="81" t="str">
        <f ca="1">IFERROR(('DATOS X HORA'!E142*64.058/24.45)*((C143+273.15)*760)/(298.15*D143),"-")</f>
        <v>-</v>
      </c>
      <c r="H143" s="81" t="str">
        <f ca="1">IFERROR((('DATOS X HORA'!F142*28.01/24.45)*1000)*((C143+273.15)*760)/(298.15*D143),"-")</f>
        <v>-</v>
      </c>
      <c r="I143" s="81" t="str">
        <f ca="1">IFERROR((('DATOS X HORA'!G142)*((C143+273.15)*760)/(298.15*D143)),"-")</f>
        <v>-</v>
      </c>
      <c r="J143" s="81" t="str">
        <f ca="1">IFERROR((('DATOS X HORA'!I142*46.005/24.45))*((C143+273.15)*760)/(298.15*D143),"-")</f>
        <v>-</v>
      </c>
    </row>
    <row r="144" spans="1:10" x14ac:dyDescent="0.25">
      <c r="A144" s="79"/>
      <c r="B144" s="80">
        <f>+'DATOS X HORA'!B143</f>
        <v>5.7500000000000417</v>
      </c>
      <c r="C144" s="81" t="str">
        <f ca="1">IFERROR(AVERAGE(OFFSET(MET!$C$2,(((ROW()-5)*2)+2)-4,0,2,1)),"-")</f>
        <v>-</v>
      </c>
      <c r="D144" s="81" t="str">
        <f ca="1">IFERROR(AVERAGE(OFFSET(MET!$D$2,(((ROW()-5)*2)+2)-4,0,2,1)),"-")</f>
        <v>-</v>
      </c>
      <c r="E144" s="81" t="str">
        <f ca="1">IFERROR(('DATOS X HORA'!C143)*((C144+273.15)*760)/(298.15*D144),"-")</f>
        <v>-</v>
      </c>
      <c r="F144" s="81" t="str">
        <f ca="1">IFERROR(('DATOS X HORA'!D143)*((C144+273.15)*760)/(298.15*D144),"-")</f>
        <v>-</v>
      </c>
      <c r="G144" s="81" t="str">
        <f ca="1">IFERROR(('DATOS X HORA'!E143*64.058/24.45)*((C144+273.15)*760)/(298.15*D144),"-")</f>
        <v>-</v>
      </c>
      <c r="H144" s="81" t="str">
        <f ca="1">IFERROR((('DATOS X HORA'!F143*28.01/24.45)*1000)*((C144+273.15)*760)/(298.15*D144),"-")</f>
        <v>-</v>
      </c>
      <c r="I144" s="81" t="str">
        <f ca="1">IFERROR((('DATOS X HORA'!G143)*((C144+273.15)*760)/(298.15*D144)),"-")</f>
        <v>-</v>
      </c>
      <c r="J144" s="81" t="str">
        <f ca="1">IFERROR((('DATOS X HORA'!I143*46.005/24.45))*((C144+273.15)*760)/(298.15*D144),"-")</f>
        <v>-</v>
      </c>
    </row>
    <row r="145" spans="1:10" x14ac:dyDescent="0.25">
      <c r="A145" s="79"/>
      <c r="B145" s="80">
        <f>+'DATOS X HORA'!B144</f>
        <v>5.7916666666667087</v>
      </c>
      <c r="C145" s="81" t="str">
        <f ca="1">IFERROR(AVERAGE(OFFSET(MET!$C$2,(((ROW()-5)*2)+2)-4,0,2,1)),"-")</f>
        <v>-</v>
      </c>
      <c r="D145" s="81" t="str">
        <f ca="1">IFERROR(AVERAGE(OFFSET(MET!$D$2,(((ROW()-5)*2)+2)-4,0,2,1)),"-")</f>
        <v>-</v>
      </c>
      <c r="E145" s="81" t="str">
        <f ca="1">IFERROR(('DATOS X HORA'!C144)*((C145+273.15)*760)/(298.15*D145),"-")</f>
        <v>-</v>
      </c>
      <c r="F145" s="81" t="str">
        <f ca="1">IFERROR(('DATOS X HORA'!D144)*((C145+273.15)*760)/(298.15*D145),"-")</f>
        <v>-</v>
      </c>
      <c r="G145" s="81" t="str">
        <f ca="1">IFERROR(('DATOS X HORA'!E144*64.058/24.45)*((C145+273.15)*760)/(298.15*D145),"-")</f>
        <v>-</v>
      </c>
      <c r="H145" s="81" t="str">
        <f ca="1">IFERROR((('DATOS X HORA'!F144*28.01/24.45)*1000)*((C145+273.15)*760)/(298.15*D145),"-")</f>
        <v>-</v>
      </c>
      <c r="I145" s="81" t="str">
        <f ca="1">IFERROR((('DATOS X HORA'!G144)*((C145+273.15)*760)/(298.15*D145)),"-")</f>
        <v>-</v>
      </c>
      <c r="J145" s="81" t="str">
        <f ca="1">IFERROR((('DATOS X HORA'!I144*46.005/24.45))*((C145+273.15)*760)/(298.15*D145),"-")</f>
        <v>-</v>
      </c>
    </row>
    <row r="146" spans="1:10" x14ac:dyDescent="0.25">
      <c r="A146" s="79"/>
      <c r="B146" s="80">
        <f>+'DATOS X HORA'!B145</f>
        <v>5.8333333333333757</v>
      </c>
      <c r="C146" s="81" t="str">
        <f ca="1">IFERROR(AVERAGE(OFFSET(MET!$C$2,(((ROW()-5)*2)+2)-4,0,2,1)),"-")</f>
        <v>-</v>
      </c>
      <c r="D146" s="81" t="str">
        <f ca="1">IFERROR(AVERAGE(OFFSET(MET!$D$2,(((ROW()-5)*2)+2)-4,0,2,1)),"-")</f>
        <v>-</v>
      </c>
      <c r="E146" s="81" t="str">
        <f ca="1">IFERROR(('DATOS X HORA'!C145)*((C146+273.15)*760)/(298.15*D146),"-")</f>
        <v>-</v>
      </c>
      <c r="F146" s="81" t="str">
        <f ca="1">IFERROR(('DATOS X HORA'!D145)*((C146+273.15)*760)/(298.15*D146),"-")</f>
        <v>-</v>
      </c>
      <c r="G146" s="81" t="str">
        <f ca="1">IFERROR(('DATOS X HORA'!E145*64.058/24.45)*((C146+273.15)*760)/(298.15*D146),"-")</f>
        <v>-</v>
      </c>
      <c r="H146" s="81" t="str">
        <f ca="1">IFERROR((('DATOS X HORA'!F145*28.01/24.45)*1000)*((C146+273.15)*760)/(298.15*D146),"-")</f>
        <v>-</v>
      </c>
      <c r="I146" s="81" t="str">
        <f ca="1">IFERROR((('DATOS X HORA'!G145)*((C146+273.15)*760)/(298.15*D146)),"-")</f>
        <v>-</v>
      </c>
      <c r="J146" s="81" t="str">
        <f ca="1">IFERROR((('DATOS X HORA'!I145*46.005/24.45))*((C146+273.15)*760)/(298.15*D146),"-")</f>
        <v>-</v>
      </c>
    </row>
    <row r="147" spans="1:10" x14ac:dyDescent="0.25">
      <c r="A147" s="79"/>
      <c r="B147" s="80">
        <f>+'DATOS X HORA'!B146</f>
        <v>5.8750000000000426</v>
      </c>
      <c r="C147" s="81" t="str">
        <f ca="1">IFERROR(AVERAGE(OFFSET(MET!$C$2,(((ROW()-5)*2)+2)-4,0,2,1)),"-")</f>
        <v>-</v>
      </c>
      <c r="D147" s="81" t="str">
        <f ca="1">IFERROR(AVERAGE(OFFSET(MET!$D$2,(((ROW()-5)*2)+2)-4,0,2,1)),"-")</f>
        <v>-</v>
      </c>
      <c r="E147" s="81" t="str">
        <f ca="1">IFERROR(('DATOS X HORA'!C146)*((C147+273.15)*760)/(298.15*D147),"-")</f>
        <v>-</v>
      </c>
      <c r="F147" s="81" t="str">
        <f ca="1">IFERROR(('DATOS X HORA'!D146)*((C147+273.15)*760)/(298.15*D147),"-")</f>
        <v>-</v>
      </c>
      <c r="G147" s="81" t="str">
        <f ca="1">IFERROR(('DATOS X HORA'!E146*64.058/24.45)*((C147+273.15)*760)/(298.15*D147),"-")</f>
        <v>-</v>
      </c>
      <c r="H147" s="81" t="str">
        <f ca="1">IFERROR((('DATOS X HORA'!F146*28.01/24.45)*1000)*((C147+273.15)*760)/(298.15*D147),"-")</f>
        <v>-</v>
      </c>
      <c r="I147" s="81" t="str">
        <f ca="1">IFERROR((('DATOS X HORA'!G146)*((C147+273.15)*760)/(298.15*D147)),"-")</f>
        <v>-</v>
      </c>
      <c r="J147" s="81" t="str">
        <f ca="1">IFERROR((('DATOS X HORA'!I146*46.005/24.45))*((C147+273.15)*760)/(298.15*D147),"-")</f>
        <v>-</v>
      </c>
    </row>
    <row r="148" spans="1:10" x14ac:dyDescent="0.25">
      <c r="A148" s="79"/>
      <c r="B148" s="80">
        <f>+'DATOS X HORA'!B147</f>
        <v>5.9166666666667096</v>
      </c>
      <c r="C148" s="81" t="str">
        <f ca="1">IFERROR(AVERAGE(OFFSET(MET!$C$2,(((ROW()-5)*2)+2)-4,0,2,1)),"-")</f>
        <v>-</v>
      </c>
      <c r="D148" s="81" t="str">
        <f ca="1">IFERROR(AVERAGE(OFFSET(MET!$D$2,(((ROW()-5)*2)+2)-4,0,2,1)),"-")</f>
        <v>-</v>
      </c>
      <c r="E148" s="81" t="str">
        <f ca="1">IFERROR(('DATOS X HORA'!C147)*((C148+273.15)*760)/(298.15*D148),"-")</f>
        <v>-</v>
      </c>
      <c r="F148" s="81" t="str">
        <f ca="1">IFERROR(('DATOS X HORA'!D147)*((C148+273.15)*760)/(298.15*D148),"-")</f>
        <v>-</v>
      </c>
      <c r="G148" s="81" t="str">
        <f ca="1">IFERROR(('DATOS X HORA'!E147*64.058/24.45)*((C148+273.15)*760)/(298.15*D148),"-")</f>
        <v>-</v>
      </c>
      <c r="H148" s="81" t="str">
        <f ca="1">IFERROR((('DATOS X HORA'!F147*28.01/24.45)*1000)*((C148+273.15)*760)/(298.15*D148),"-")</f>
        <v>-</v>
      </c>
      <c r="I148" s="81" t="str">
        <f ca="1">IFERROR((('DATOS X HORA'!G147)*((C148+273.15)*760)/(298.15*D148)),"-")</f>
        <v>-</v>
      </c>
      <c r="J148" s="81" t="str">
        <f ca="1">IFERROR((('DATOS X HORA'!I147*46.005/24.45))*((C148+273.15)*760)/(298.15*D148),"-")</f>
        <v>-</v>
      </c>
    </row>
    <row r="149" spans="1:10" x14ac:dyDescent="0.25">
      <c r="A149" s="79"/>
      <c r="B149" s="80">
        <f>+'DATOS X HORA'!B148</f>
        <v>5.9583333333333766</v>
      </c>
      <c r="C149" s="81" t="str">
        <f ca="1">IFERROR(AVERAGE(OFFSET(MET!$C$2,(((ROW()-5)*2)+2)-4,0,2,1)),"-")</f>
        <v>-</v>
      </c>
      <c r="D149" s="81" t="str">
        <f ca="1">IFERROR(AVERAGE(OFFSET(MET!$D$2,(((ROW()-5)*2)+2)-4,0,2,1)),"-")</f>
        <v>-</v>
      </c>
      <c r="E149" s="81" t="str">
        <f ca="1">IFERROR(('DATOS X HORA'!C148)*((C149+273.15)*760)/(298.15*D149),"-")</f>
        <v>-</v>
      </c>
      <c r="F149" s="81" t="str">
        <f ca="1">IFERROR(('DATOS X HORA'!D148)*((C149+273.15)*760)/(298.15*D149),"-")</f>
        <v>-</v>
      </c>
      <c r="G149" s="81" t="str">
        <f ca="1">IFERROR(('DATOS X HORA'!E148*64.058/24.45)*((C149+273.15)*760)/(298.15*D149),"-")</f>
        <v>-</v>
      </c>
      <c r="H149" s="81" t="str">
        <f ca="1">IFERROR((('DATOS X HORA'!F148*28.01/24.45)*1000)*((C149+273.15)*760)/(298.15*D149),"-")</f>
        <v>-</v>
      </c>
      <c r="I149" s="81" t="str">
        <f ca="1">IFERROR((('DATOS X HORA'!G148)*((C149+273.15)*760)/(298.15*D149)),"-")</f>
        <v>-</v>
      </c>
      <c r="J149" s="81" t="str">
        <f ca="1">IFERROR((('DATOS X HORA'!I148*46.005/24.45))*((C149+273.15)*760)/(298.15*D149),"-")</f>
        <v>-</v>
      </c>
    </row>
    <row r="150" spans="1:10" x14ac:dyDescent="0.25">
      <c r="A150" s="79"/>
      <c r="B150" s="80">
        <f>+'DATOS X HORA'!B149</f>
        <v>6.0000000000000435</v>
      </c>
      <c r="C150" s="81" t="str">
        <f ca="1">IFERROR(AVERAGE(OFFSET(MET!$C$2,(((ROW()-5)*2)+2)-4,0,2,1)),"-")</f>
        <v>-</v>
      </c>
      <c r="D150" s="81" t="str">
        <f ca="1">IFERROR(AVERAGE(OFFSET(MET!$D$2,(((ROW()-5)*2)+2)-4,0,2,1)),"-")</f>
        <v>-</v>
      </c>
      <c r="E150" s="81" t="str">
        <f ca="1">IFERROR(('DATOS X HORA'!C149)*((C150+273.15)*760)/(298.15*D150),"-")</f>
        <v>-</v>
      </c>
      <c r="F150" s="81" t="str">
        <f ca="1">IFERROR(('DATOS X HORA'!D149)*((C150+273.15)*760)/(298.15*D150),"-")</f>
        <v>-</v>
      </c>
      <c r="G150" s="81" t="str">
        <f ca="1">IFERROR(('DATOS X HORA'!E149*64.058/24.45)*((C150+273.15)*760)/(298.15*D150),"-")</f>
        <v>-</v>
      </c>
      <c r="H150" s="81" t="str">
        <f ca="1">IFERROR((('DATOS X HORA'!F149*28.01/24.45)*1000)*((C150+273.15)*760)/(298.15*D150),"-")</f>
        <v>-</v>
      </c>
      <c r="I150" s="81" t="str">
        <f ca="1">IFERROR((('DATOS X HORA'!G149)*((C150+273.15)*760)/(298.15*D150)),"-")</f>
        <v>-</v>
      </c>
      <c r="J150" s="81" t="str">
        <f ca="1">IFERROR((('DATOS X HORA'!I149*46.005/24.45))*((C150+273.15)*760)/(298.15*D150),"-")</f>
        <v>-</v>
      </c>
    </row>
    <row r="151" spans="1:10" x14ac:dyDescent="0.25">
      <c r="A151" s="79"/>
      <c r="B151" s="80">
        <f>+'DATOS X HORA'!B150</f>
        <v>6.0416666666667105</v>
      </c>
      <c r="C151" s="81" t="str">
        <f ca="1">IFERROR(AVERAGE(OFFSET(MET!$C$2,(((ROW()-5)*2)+2)-4,0,2,1)),"-")</f>
        <v>-</v>
      </c>
      <c r="D151" s="81" t="str">
        <f ca="1">IFERROR(AVERAGE(OFFSET(MET!$D$2,(((ROW()-5)*2)+2)-4,0,2,1)),"-")</f>
        <v>-</v>
      </c>
      <c r="E151" s="81" t="str">
        <f ca="1">IFERROR(('DATOS X HORA'!C150)*((C151+273.15)*760)/(298.15*D151),"-")</f>
        <v>-</v>
      </c>
      <c r="F151" s="81" t="str">
        <f ca="1">IFERROR(('DATOS X HORA'!D150)*((C151+273.15)*760)/(298.15*D151),"-")</f>
        <v>-</v>
      </c>
      <c r="G151" s="81" t="str">
        <f ca="1">IFERROR(('DATOS X HORA'!E150*64.058/24.45)*((C151+273.15)*760)/(298.15*D151),"-")</f>
        <v>-</v>
      </c>
      <c r="H151" s="81" t="str">
        <f ca="1">IFERROR((('DATOS X HORA'!F150*28.01/24.45)*1000)*((C151+273.15)*760)/(298.15*D151),"-")</f>
        <v>-</v>
      </c>
      <c r="I151" s="81" t="str">
        <f ca="1">IFERROR((('DATOS X HORA'!G150)*((C151+273.15)*760)/(298.15*D151)),"-")</f>
        <v>-</v>
      </c>
      <c r="J151" s="81" t="str">
        <f ca="1">IFERROR((('DATOS X HORA'!I150*46.005/24.45))*((C151+273.15)*760)/(298.15*D151),"-")</f>
        <v>-</v>
      </c>
    </row>
    <row r="152" spans="1:10" x14ac:dyDescent="0.25">
      <c r="A152" s="79"/>
      <c r="B152" s="80">
        <f>+'DATOS X HORA'!B151</f>
        <v>6.0833333333333774</v>
      </c>
      <c r="C152" s="81" t="str">
        <f ca="1">IFERROR(AVERAGE(OFFSET(MET!$C$2,(((ROW()-5)*2)+2)-4,0,2,1)),"-")</f>
        <v>-</v>
      </c>
      <c r="D152" s="81" t="str">
        <f ca="1">IFERROR(AVERAGE(OFFSET(MET!$D$2,(((ROW()-5)*2)+2)-4,0,2,1)),"-")</f>
        <v>-</v>
      </c>
      <c r="E152" s="81" t="str">
        <f ca="1">IFERROR(('DATOS X HORA'!C151)*((C152+273.15)*760)/(298.15*D152),"-")</f>
        <v>-</v>
      </c>
      <c r="F152" s="81" t="str">
        <f ca="1">IFERROR(('DATOS X HORA'!D151)*((C152+273.15)*760)/(298.15*D152),"-")</f>
        <v>-</v>
      </c>
      <c r="G152" s="81" t="str">
        <f ca="1">IFERROR(('DATOS X HORA'!E151*64.058/24.45)*((C152+273.15)*760)/(298.15*D152),"-")</f>
        <v>-</v>
      </c>
      <c r="H152" s="81" t="str">
        <f ca="1">IFERROR((('DATOS X HORA'!F151*28.01/24.45)*1000)*((C152+273.15)*760)/(298.15*D152),"-")</f>
        <v>-</v>
      </c>
      <c r="I152" s="81" t="str">
        <f ca="1">IFERROR((('DATOS X HORA'!G151)*((C152+273.15)*760)/(298.15*D152)),"-")</f>
        <v>-</v>
      </c>
      <c r="J152" s="81" t="str">
        <f ca="1">IFERROR((('DATOS X HORA'!I151*46.005/24.45))*((C152+273.15)*760)/(298.15*D152),"-")</f>
        <v>-</v>
      </c>
    </row>
    <row r="153" spans="1:10" x14ac:dyDescent="0.25">
      <c r="A153" s="79"/>
      <c r="B153" s="80">
        <f>+'DATOS X HORA'!B152</f>
        <v>6.1250000000000444</v>
      </c>
      <c r="C153" s="81" t="str">
        <f ca="1">IFERROR(AVERAGE(OFFSET(MET!$C$2,(((ROW()-5)*2)+2)-4,0,2,1)),"-")</f>
        <v>-</v>
      </c>
      <c r="D153" s="81" t="str">
        <f ca="1">IFERROR(AVERAGE(OFFSET(MET!$D$2,(((ROW()-5)*2)+2)-4,0,2,1)),"-")</f>
        <v>-</v>
      </c>
      <c r="E153" s="81" t="str">
        <f ca="1">IFERROR(('DATOS X HORA'!C152)*((C153+273.15)*760)/(298.15*D153),"-")</f>
        <v>-</v>
      </c>
      <c r="F153" s="81" t="str">
        <f ca="1">IFERROR(('DATOS X HORA'!D152)*((C153+273.15)*760)/(298.15*D153),"-")</f>
        <v>-</v>
      </c>
      <c r="G153" s="81" t="str">
        <f ca="1">IFERROR(('DATOS X HORA'!E152*64.058/24.45)*((C153+273.15)*760)/(298.15*D153),"-")</f>
        <v>-</v>
      </c>
      <c r="H153" s="81" t="str">
        <f ca="1">IFERROR((('DATOS X HORA'!F152*28.01/24.45)*1000)*((C153+273.15)*760)/(298.15*D153),"-")</f>
        <v>-</v>
      </c>
      <c r="I153" s="81" t="str">
        <f ca="1">IFERROR((('DATOS X HORA'!G152)*((C153+273.15)*760)/(298.15*D153)),"-")</f>
        <v>-</v>
      </c>
      <c r="J153" s="81" t="str">
        <f ca="1">IFERROR((('DATOS X HORA'!I152*46.005/24.45))*((C153+273.15)*760)/(298.15*D153),"-")</f>
        <v>-</v>
      </c>
    </row>
    <row r="154" spans="1:10" x14ac:dyDescent="0.25">
      <c r="A154" s="79"/>
      <c r="B154" s="80">
        <f>+'DATOS X HORA'!B153</f>
        <v>6.1666666666667114</v>
      </c>
      <c r="C154" s="81" t="str">
        <f ca="1">IFERROR(AVERAGE(OFFSET(MET!$C$2,(((ROW()-5)*2)+2)-4,0,2,1)),"-")</f>
        <v>-</v>
      </c>
      <c r="D154" s="81" t="str">
        <f ca="1">IFERROR(AVERAGE(OFFSET(MET!$D$2,(((ROW()-5)*2)+2)-4,0,2,1)),"-")</f>
        <v>-</v>
      </c>
      <c r="E154" s="81" t="str">
        <f ca="1">IFERROR(('DATOS X HORA'!C153)*((C154+273.15)*760)/(298.15*D154),"-")</f>
        <v>-</v>
      </c>
      <c r="F154" s="81" t="str">
        <f ca="1">IFERROR(('DATOS X HORA'!D153)*((C154+273.15)*760)/(298.15*D154),"-")</f>
        <v>-</v>
      </c>
      <c r="G154" s="81" t="str">
        <f ca="1">IFERROR(('DATOS X HORA'!E153*64.058/24.45)*((C154+273.15)*760)/(298.15*D154),"-")</f>
        <v>-</v>
      </c>
      <c r="H154" s="81" t="str">
        <f ca="1">IFERROR((('DATOS X HORA'!F153*28.01/24.45)*1000)*((C154+273.15)*760)/(298.15*D154),"-")</f>
        <v>-</v>
      </c>
      <c r="I154" s="81" t="str">
        <f ca="1">IFERROR((('DATOS X HORA'!G153)*((C154+273.15)*760)/(298.15*D154)),"-")</f>
        <v>-</v>
      </c>
      <c r="J154" s="81" t="str">
        <f ca="1">IFERROR((('DATOS X HORA'!I153*46.005/24.45))*((C154+273.15)*760)/(298.15*D154),"-")</f>
        <v>-</v>
      </c>
    </row>
    <row r="155" spans="1:10" x14ac:dyDescent="0.25">
      <c r="A155" s="79"/>
      <c r="B155" s="80">
        <f>+'DATOS X HORA'!B154</f>
        <v>6.2083333333333783</v>
      </c>
      <c r="C155" s="81" t="str">
        <f ca="1">IFERROR(AVERAGE(OFFSET(MET!$C$2,(((ROW()-5)*2)+2)-4,0,2,1)),"-")</f>
        <v>-</v>
      </c>
      <c r="D155" s="81" t="str">
        <f ca="1">IFERROR(AVERAGE(OFFSET(MET!$D$2,(((ROW()-5)*2)+2)-4,0,2,1)),"-")</f>
        <v>-</v>
      </c>
      <c r="E155" s="81" t="str">
        <f ca="1">IFERROR(('DATOS X HORA'!C154)*((C155+273.15)*760)/(298.15*D155),"-")</f>
        <v>-</v>
      </c>
      <c r="F155" s="81" t="str">
        <f ca="1">IFERROR(('DATOS X HORA'!D154)*((C155+273.15)*760)/(298.15*D155),"-")</f>
        <v>-</v>
      </c>
      <c r="G155" s="81" t="str">
        <f ca="1">IFERROR(('DATOS X HORA'!E154*64.058/24.45)*((C155+273.15)*760)/(298.15*D155),"-")</f>
        <v>-</v>
      </c>
      <c r="H155" s="81" t="str">
        <f ca="1">IFERROR((('DATOS X HORA'!F154*28.01/24.45)*1000)*((C155+273.15)*760)/(298.15*D155),"-")</f>
        <v>-</v>
      </c>
      <c r="I155" s="81" t="str">
        <f ca="1">IFERROR((('DATOS X HORA'!G154)*((C155+273.15)*760)/(298.15*D155)),"-")</f>
        <v>-</v>
      </c>
      <c r="J155" s="81" t="str">
        <f ca="1">IFERROR((('DATOS X HORA'!I154*46.005/24.45))*((C155+273.15)*760)/(298.15*D155),"-")</f>
        <v>-</v>
      </c>
    </row>
    <row r="156" spans="1:10" x14ac:dyDescent="0.25">
      <c r="A156" s="79"/>
      <c r="B156" s="80">
        <f>+'DATOS X HORA'!B155</f>
        <v>6.2500000000000453</v>
      </c>
      <c r="C156" s="81" t="str">
        <f ca="1">IFERROR(AVERAGE(OFFSET(MET!$C$2,(((ROW()-5)*2)+2)-4,0,2,1)),"-")</f>
        <v>-</v>
      </c>
      <c r="D156" s="81" t="str">
        <f ca="1">IFERROR(AVERAGE(OFFSET(MET!$D$2,(((ROW()-5)*2)+2)-4,0,2,1)),"-")</f>
        <v>-</v>
      </c>
      <c r="E156" s="81" t="str">
        <f ca="1">IFERROR(('DATOS X HORA'!C155)*((C156+273.15)*760)/(298.15*D156),"-")</f>
        <v>-</v>
      </c>
      <c r="F156" s="81" t="str">
        <f ca="1">IFERROR(('DATOS X HORA'!D155)*((C156+273.15)*760)/(298.15*D156),"-")</f>
        <v>-</v>
      </c>
      <c r="G156" s="81" t="str">
        <f ca="1">IFERROR(('DATOS X HORA'!E155*64.058/24.45)*((C156+273.15)*760)/(298.15*D156),"-")</f>
        <v>-</v>
      </c>
      <c r="H156" s="81" t="str">
        <f ca="1">IFERROR((('DATOS X HORA'!F155*28.01/24.45)*1000)*((C156+273.15)*760)/(298.15*D156),"-")</f>
        <v>-</v>
      </c>
      <c r="I156" s="81" t="str">
        <f ca="1">IFERROR((('DATOS X HORA'!G155)*((C156+273.15)*760)/(298.15*D156)),"-")</f>
        <v>-</v>
      </c>
      <c r="J156" s="81" t="str">
        <f ca="1">IFERROR((('DATOS X HORA'!I155*46.005/24.45))*((C156+273.15)*760)/(298.15*D156),"-")</f>
        <v>-</v>
      </c>
    </row>
    <row r="157" spans="1:10" x14ac:dyDescent="0.25">
      <c r="A157" s="79"/>
      <c r="B157" s="80">
        <f>+'DATOS X HORA'!B156</f>
        <v>6.2916666666667123</v>
      </c>
      <c r="C157" s="81" t="str">
        <f ca="1">IFERROR(AVERAGE(OFFSET(MET!$C$2,(((ROW()-5)*2)+2)-4,0,2,1)),"-")</f>
        <v>-</v>
      </c>
      <c r="D157" s="81" t="str">
        <f ca="1">IFERROR(AVERAGE(OFFSET(MET!$D$2,(((ROW()-5)*2)+2)-4,0,2,1)),"-")</f>
        <v>-</v>
      </c>
      <c r="E157" s="81" t="str">
        <f ca="1">IFERROR(('DATOS X HORA'!C156)*((C157+273.15)*760)/(298.15*D157),"-")</f>
        <v>-</v>
      </c>
      <c r="F157" s="81" t="str">
        <f ca="1">IFERROR(('DATOS X HORA'!D156)*((C157+273.15)*760)/(298.15*D157),"-")</f>
        <v>-</v>
      </c>
      <c r="G157" s="81" t="str">
        <f ca="1">IFERROR(('DATOS X HORA'!E156*64.058/24.45)*((C157+273.15)*760)/(298.15*D157),"-")</f>
        <v>-</v>
      </c>
      <c r="H157" s="81" t="str">
        <f ca="1">IFERROR((('DATOS X HORA'!F156*28.01/24.45)*1000)*((C157+273.15)*760)/(298.15*D157),"-")</f>
        <v>-</v>
      </c>
      <c r="I157" s="81" t="str">
        <f ca="1">IFERROR((('DATOS X HORA'!G156)*((C157+273.15)*760)/(298.15*D157)),"-")</f>
        <v>-</v>
      </c>
      <c r="J157" s="81" t="str">
        <f ca="1">IFERROR((('DATOS X HORA'!I156*46.005/24.45))*((C157+273.15)*760)/(298.15*D157),"-")</f>
        <v>-</v>
      </c>
    </row>
    <row r="158" spans="1:10" x14ac:dyDescent="0.25">
      <c r="A158" s="79"/>
      <c r="B158" s="80">
        <f>+'DATOS X HORA'!B157</f>
        <v>6.3333333333333792</v>
      </c>
      <c r="C158" s="81" t="str">
        <f ca="1">IFERROR(AVERAGE(OFFSET(MET!$C$2,(((ROW()-5)*2)+2)-4,0,2,1)),"-")</f>
        <v>-</v>
      </c>
      <c r="D158" s="81" t="str">
        <f ca="1">IFERROR(AVERAGE(OFFSET(MET!$D$2,(((ROW()-5)*2)+2)-4,0,2,1)),"-")</f>
        <v>-</v>
      </c>
      <c r="E158" s="81" t="str">
        <f ca="1">IFERROR(('DATOS X HORA'!C157)*((C158+273.15)*760)/(298.15*D158),"-")</f>
        <v>-</v>
      </c>
      <c r="F158" s="81" t="str">
        <f ca="1">IFERROR(('DATOS X HORA'!D157)*((C158+273.15)*760)/(298.15*D158),"-")</f>
        <v>-</v>
      </c>
      <c r="G158" s="81" t="str">
        <f ca="1">IFERROR(('DATOS X HORA'!E157*64.058/24.45)*((C158+273.15)*760)/(298.15*D158),"-")</f>
        <v>-</v>
      </c>
      <c r="H158" s="81" t="str">
        <f ca="1">IFERROR((('DATOS X HORA'!F157*28.01/24.45)*1000)*((C158+273.15)*760)/(298.15*D158),"-")</f>
        <v>-</v>
      </c>
      <c r="I158" s="81" t="str">
        <f ca="1">IFERROR((('DATOS X HORA'!G157)*((C158+273.15)*760)/(298.15*D158)),"-")</f>
        <v>-</v>
      </c>
      <c r="J158" s="81" t="str">
        <f ca="1">IFERROR((('DATOS X HORA'!I157*46.005/24.45))*((C158+273.15)*760)/(298.15*D158),"-")</f>
        <v>-</v>
      </c>
    </row>
    <row r="159" spans="1:10" x14ac:dyDescent="0.25">
      <c r="A159" s="79"/>
      <c r="B159" s="80">
        <f>+'DATOS X HORA'!B158</f>
        <v>6.3750000000000462</v>
      </c>
      <c r="C159" s="81" t="str">
        <f ca="1">IFERROR(AVERAGE(OFFSET(MET!$C$2,(((ROW()-5)*2)+2)-4,0,2,1)),"-")</f>
        <v>-</v>
      </c>
      <c r="D159" s="81" t="str">
        <f ca="1">IFERROR(AVERAGE(OFFSET(MET!$D$2,(((ROW()-5)*2)+2)-4,0,2,1)),"-")</f>
        <v>-</v>
      </c>
      <c r="E159" s="81" t="str">
        <f ca="1">IFERROR(('DATOS X HORA'!C158)*((C159+273.15)*760)/(298.15*D159),"-")</f>
        <v>-</v>
      </c>
      <c r="F159" s="81" t="str">
        <f ca="1">IFERROR(('DATOS X HORA'!D158)*((C159+273.15)*760)/(298.15*D159),"-")</f>
        <v>-</v>
      </c>
      <c r="G159" s="81" t="str">
        <f ca="1">IFERROR(('DATOS X HORA'!E158*64.058/24.45)*((C159+273.15)*760)/(298.15*D159),"-")</f>
        <v>-</v>
      </c>
      <c r="H159" s="81" t="str">
        <f ca="1">IFERROR((('DATOS X HORA'!F158*28.01/24.45)*1000)*((C159+273.15)*760)/(298.15*D159),"-")</f>
        <v>-</v>
      </c>
      <c r="I159" s="81" t="str">
        <f ca="1">IFERROR((('DATOS X HORA'!G158)*((C159+273.15)*760)/(298.15*D159)),"-")</f>
        <v>-</v>
      </c>
      <c r="J159" s="81" t="str">
        <f ca="1">IFERROR((('DATOS X HORA'!I158*46.005/24.45))*((C159+273.15)*760)/(298.15*D159),"-")</f>
        <v>-</v>
      </c>
    </row>
    <row r="160" spans="1:10" x14ac:dyDescent="0.25">
      <c r="A160" s="79"/>
      <c r="B160" s="80">
        <f>+'DATOS X HORA'!B159</f>
        <v>6.4166666666667131</v>
      </c>
      <c r="C160" s="81" t="str">
        <f ca="1">IFERROR(AVERAGE(OFFSET(MET!$C$2,(((ROW()-5)*2)+2)-4,0,2,1)),"-")</f>
        <v>-</v>
      </c>
      <c r="D160" s="81" t="str">
        <f ca="1">IFERROR(AVERAGE(OFFSET(MET!$D$2,(((ROW()-5)*2)+2)-4,0,2,1)),"-")</f>
        <v>-</v>
      </c>
      <c r="E160" s="81" t="str">
        <f ca="1">IFERROR(('DATOS X HORA'!C159)*((C160+273.15)*760)/(298.15*D160),"-")</f>
        <v>-</v>
      </c>
      <c r="F160" s="81" t="str">
        <f ca="1">IFERROR(('DATOS X HORA'!D159)*((C160+273.15)*760)/(298.15*D160),"-")</f>
        <v>-</v>
      </c>
      <c r="G160" s="81" t="str">
        <f ca="1">IFERROR(('DATOS X HORA'!E159*64.058/24.45)*((C160+273.15)*760)/(298.15*D160),"-")</f>
        <v>-</v>
      </c>
      <c r="H160" s="81" t="str">
        <f ca="1">IFERROR((('DATOS X HORA'!F159*28.01/24.45)*1000)*((C160+273.15)*760)/(298.15*D160),"-")</f>
        <v>-</v>
      </c>
      <c r="I160" s="81" t="str">
        <f ca="1">IFERROR((('DATOS X HORA'!G159)*((C160+273.15)*760)/(298.15*D160)),"-")</f>
        <v>-</v>
      </c>
      <c r="J160" s="81" t="str">
        <f ca="1">IFERROR((('DATOS X HORA'!I159*46.005/24.45))*((C160+273.15)*760)/(298.15*D160),"-")</f>
        <v>-</v>
      </c>
    </row>
    <row r="161" spans="1:10" x14ac:dyDescent="0.25">
      <c r="A161" s="79"/>
      <c r="B161" s="80">
        <f>+'DATOS X HORA'!B160</f>
        <v>6.4583333333333801</v>
      </c>
      <c r="C161" s="81" t="str">
        <f ca="1">IFERROR(AVERAGE(OFFSET(MET!$C$2,(((ROW()-5)*2)+2)-4,0,2,1)),"-")</f>
        <v>-</v>
      </c>
      <c r="D161" s="81" t="str">
        <f ca="1">IFERROR(AVERAGE(OFFSET(MET!$D$2,(((ROW()-5)*2)+2)-4,0,2,1)),"-")</f>
        <v>-</v>
      </c>
      <c r="E161" s="81" t="str">
        <f ca="1">IFERROR(('DATOS X HORA'!C160)*((C161+273.15)*760)/(298.15*D161),"-")</f>
        <v>-</v>
      </c>
      <c r="F161" s="81" t="str">
        <f ca="1">IFERROR(('DATOS X HORA'!D160)*((C161+273.15)*760)/(298.15*D161),"-")</f>
        <v>-</v>
      </c>
      <c r="G161" s="81" t="str">
        <f ca="1">IFERROR(('DATOS X HORA'!E160*64.058/24.45)*((C161+273.15)*760)/(298.15*D161),"-")</f>
        <v>-</v>
      </c>
      <c r="H161" s="81" t="str">
        <f ca="1">IFERROR((('DATOS X HORA'!F160*28.01/24.45)*1000)*((C161+273.15)*760)/(298.15*D161),"-")</f>
        <v>-</v>
      </c>
      <c r="I161" s="81" t="str">
        <f ca="1">IFERROR((('DATOS X HORA'!G160)*((C161+273.15)*760)/(298.15*D161)),"-")</f>
        <v>-</v>
      </c>
      <c r="J161" s="81" t="str">
        <f ca="1">IFERROR((('DATOS X HORA'!I160*46.005/24.45))*((C161+273.15)*760)/(298.15*D161),"-")</f>
        <v>-</v>
      </c>
    </row>
    <row r="162" spans="1:10" x14ac:dyDescent="0.25">
      <c r="A162" s="79"/>
      <c r="B162" s="80">
        <f>+'DATOS X HORA'!B161</f>
        <v>6.5000000000000471</v>
      </c>
      <c r="C162" s="81" t="str">
        <f ca="1">IFERROR(AVERAGE(OFFSET(MET!$C$2,(((ROW()-5)*2)+2)-4,0,2,1)),"-")</f>
        <v>-</v>
      </c>
      <c r="D162" s="81" t="str">
        <f ca="1">IFERROR(AVERAGE(OFFSET(MET!$D$2,(((ROW()-5)*2)+2)-4,0,2,1)),"-")</f>
        <v>-</v>
      </c>
      <c r="E162" s="81" t="str">
        <f ca="1">IFERROR(('DATOS X HORA'!C161)*((C162+273.15)*760)/(298.15*D162),"-")</f>
        <v>-</v>
      </c>
      <c r="F162" s="81" t="str">
        <f ca="1">IFERROR(('DATOS X HORA'!D161)*((C162+273.15)*760)/(298.15*D162),"-")</f>
        <v>-</v>
      </c>
      <c r="G162" s="81" t="str">
        <f ca="1">IFERROR(('DATOS X HORA'!E161*64.058/24.45)*((C162+273.15)*760)/(298.15*D162),"-")</f>
        <v>-</v>
      </c>
      <c r="H162" s="81" t="str">
        <f ca="1">IFERROR((('DATOS X HORA'!F161*28.01/24.45)*1000)*((C162+273.15)*760)/(298.15*D162),"-")</f>
        <v>-</v>
      </c>
      <c r="I162" s="81" t="str">
        <f ca="1">IFERROR((('DATOS X HORA'!G161)*((C162+273.15)*760)/(298.15*D162)),"-")</f>
        <v>-</v>
      </c>
      <c r="J162" s="81" t="str">
        <f ca="1">IFERROR((('DATOS X HORA'!I161*46.005/24.45))*((C162+273.15)*760)/(298.15*D162),"-")</f>
        <v>-</v>
      </c>
    </row>
    <row r="163" spans="1:10" x14ac:dyDescent="0.25">
      <c r="A163" s="79"/>
      <c r="B163" s="80">
        <f>+'DATOS X HORA'!B162</f>
        <v>6.541666666666714</v>
      </c>
      <c r="C163" s="81" t="str">
        <f ca="1">IFERROR(AVERAGE(OFFSET(MET!$C$2,(((ROW()-5)*2)+2)-4,0,2,1)),"-")</f>
        <v>-</v>
      </c>
      <c r="D163" s="81" t="str">
        <f ca="1">IFERROR(AVERAGE(OFFSET(MET!$D$2,(((ROW()-5)*2)+2)-4,0,2,1)),"-")</f>
        <v>-</v>
      </c>
      <c r="E163" s="81" t="str">
        <f ca="1">IFERROR(('DATOS X HORA'!C162)*((C163+273.15)*760)/(298.15*D163),"-")</f>
        <v>-</v>
      </c>
      <c r="F163" s="81" t="str">
        <f ca="1">IFERROR(('DATOS X HORA'!D162)*((C163+273.15)*760)/(298.15*D163),"-")</f>
        <v>-</v>
      </c>
      <c r="G163" s="81" t="str">
        <f ca="1">IFERROR(('DATOS X HORA'!E162*64.058/24.45)*((C163+273.15)*760)/(298.15*D163),"-")</f>
        <v>-</v>
      </c>
      <c r="H163" s="81" t="str">
        <f ca="1">IFERROR((('DATOS X HORA'!F162*28.01/24.45)*1000)*((C163+273.15)*760)/(298.15*D163),"-")</f>
        <v>-</v>
      </c>
      <c r="I163" s="81" t="str">
        <f ca="1">IFERROR((('DATOS X HORA'!G162)*((C163+273.15)*760)/(298.15*D163)),"-")</f>
        <v>-</v>
      </c>
      <c r="J163" s="81" t="str">
        <f ca="1">IFERROR((('DATOS X HORA'!I162*46.005/24.45))*((C163+273.15)*760)/(298.15*D163),"-")</f>
        <v>-</v>
      </c>
    </row>
    <row r="164" spans="1:10" x14ac:dyDescent="0.25">
      <c r="A164" s="79"/>
      <c r="B164" s="80">
        <f>+'DATOS X HORA'!B163</f>
        <v>6.583333333333381</v>
      </c>
      <c r="C164" s="81" t="str">
        <f ca="1">IFERROR(AVERAGE(OFFSET(MET!$C$2,(((ROW()-5)*2)+2)-4,0,2,1)),"-")</f>
        <v>-</v>
      </c>
      <c r="D164" s="81" t="str">
        <f ca="1">IFERROR(AVERAGE(OFFSET(MET!$D$2,(((ROW()-5)*2)+2)-4,0,2,1)),"-")</f>
        <v>-</v>
      </c>
      <c r="E164" s="81" t="str">
        <f ca="1">IFERROR(('DATOS X HORA'!C163)*((C164+273.15)*760)/(298.15*D164),"-")</f>
        <v>-</v>
      </c>
      <c r="F164" s="81" t="str">
        <f ca="1">IFERROR(('DATOS X HORA'!D163)*((C164+273.15)*760)/(298.15*D164),"-")</f>
        <v>-</v>
      </c>
      <c r="G164" s="81" t="str">
        <f ca="1">IFERROR(('DATOS X HORA'!E163*64.058/24.45)*((C164+273.15)*760)/(298.15*D164),"-")</f>
        <v>-</v>
      </c>
      <c r="H164" s="81" t="str">
        <f ca="1">IFERROR((('DATOS X HORA'!F163*28.01/24.45)*1000)*((C164+273.15)*760)/(298.15*D164),"-")</f>
        <v>-</v>
      </c>
      <c r="I164" s="81" t="str">
        <f ca="1">IFERROR((('DATOS X HORA'!G163)*((C164+273.15)*760)/(298.15*D164)),"-")</f>
        <v>-</v>
      </c>
      <c r="J164" s="81" t="str">
        <f ca="1">IFERROR((('DATOS X HORA'!I163*46.005/24.45))*((C164+273.15)*760)/(298.15*D164),"-")</f>
        <v>-</v>
      </c>
    </row>
    <row r="165" spans="1:10" x14ac:dyDescent="0.25">
      <c r="A165" s="79"/>
      <c r="B165" s="80">
        <f>+'DATOS X HORA'!B164</f>
        <v>6.625000000000048</v>
      </c>
      <c r="C165" s="81" t="str">
        <f ca="1">IFERROR(AVERAGE(OFFSET(MET!$C$2,(((ROW()-5)*2)+2)-4,0,2,1)),"-")</f>
        <v>-</v>
      </c>
      <c r="D165" s="81" t="str">
        <f ca="1">IFERROR(AVERAGE(OFFSET(MET!$D$2,(((ROW()-5)*2)+2)-4,0,2,1)),"-")</f>
        <v>-</v>
      </c>
      <c r="E165" s="81" t="str">
        <f ca="1">IFERROR(('DATOS X HORA'!C164)*((C165+273.15)*760)/(298.15*D165),"-")</f>
        <v>-</v>
      </c>
      <c r="F165" s="81" t="str">
        <f ca="1">IFERROR(('DATOS X HORA'!D164)*((C165+273.15)*760)/(298.15*D165),"-")</f>
        <v>-</v>
      </c>
      <c r="G165" s="81" t="str">
        <f ca="1">IFERROR(('DATOS X HORA'!E164*64.058/24.45)*((C165+273.15)*760)/(298.15*D165),"-")</f>
        <v>-</v>
      </c>
      <c r="H165" s="81" t="str">
        <f ca="1">IFERROR((('DATOS X HORA'!F164*28.01/24.45)*1000)*((C165+273.15)*760)/(298.15*D165),"-")</f>
        <v>-</v>
      </c>
      <c r="I165" s="81" t="str">
        <f ca="1">IFERROR((('DATOS X HORA'!G164)*((C165+273.15)*760)/(298.15*D165)),"-")</f>
        <v>-</v>
      </c>
      <c r="J165" s="81" t="str">
        <f ca="1">IFERROR((('DATOS X HORA'!I164*46.005/24.45))*((C165+273.15)*760)/(298.15*D165),"-")</f>
        <v>-</v>
      </c>
    </row>
    <row r="166" spans="1:10" x14ac:dyDescent="0.25">
      <c r="A166" s="79"/>
      <c r="B166" s="80">
        <f>+'DATOS X HORA'!B165</f>
        <v>6.6666666666667149</v>
      </c>
      <c r="C166" s="81" t="str">
        <f ca="1">IFERROR(AVERAGE(OFFSET(MET!$C$2,(((ROW()-5)*2)+2)-4,0,2,1)),"-")</f>
        <v>-</v>
      </c>
      <c r="D166" s="81" t="str">
        <f ca="1">IFERROR(AVERAGE(OFFSET(MET!$D$2,(((ROW()-5)*2)+2)-4,0,2,1)),"-")</f>
        <v>-</v>
      </c>
      <c r="E166" s="81" t="str">
        <f ca="1">IFERROR(('DATOS X HORA'!C165)*((C166+273.15)*760)/(298.15*D166),"-")</f>
        <v>-</v>
      </c>
      <c r="F166" s="81" t="str">
        <f ca="1">IFERROR(('DATOS X HORA'!D165)*((C166+273.15)*760)/(298.15*D166),"-")</f>
        <v>-</v>
      </c>
      <c r="G166" s="81" t="str">
        <f ca="1">IFERROR(('DATOS X HORA'!E165*64.058/24.45)*((C166+273.15)*760)/(298.15*D166),"-")</f>
        <v>-</v>
      </c>
      <c r="H166" s="81" t="str">
        <f ca="1">IFERROR((('DATOS X HORA'!F165*28.01/24.45)*1000)*((C166+273.15)*760)/(298.15*D166),"-")</f>
        <v>-</v>
      </c>
      <c r="I166" s="81" t="str">
        <f ca="1">IFERROR((('DATOS X HORA'!G165)*((C166+273.15)*760)/(298.15*D166)),"-")</f>
        <v>-</v>
      </c>
      <c r="J166" s="81" t="str">
        <f ca="1">IFERROR((('DATOS X HORA'!I165*46.005/24.45))*((C166+273.15)*760)/(298.15*D166),"-")</f>
        <v>-</v>
      </c>
    </row>
    <row r="167" spans="1:10" x14ac:dyDescent="0.25">
      <c r="A167" s="79"/>
      <c r="B167" s="80">
        <f>+'DATOS X HORA'!B166</f>
        <v>6.7083333333333819</v>
      </c>
      <c r="C167" s="81" t="str">
        <f ca="1">IFERROR(AVERAGE(OFFSET(MET!$C$2,(((ROW()-5)*2)+2)-4,0,2,1)),"-")</f>
        <v>-</v>
      </c>
      <c r="D167" s="81" t="str">
        <f ca="1">IFERROR(AVERAGE(OFFSET(MET!$D$2,(((ROW()-5)*2)+2)-4,0,2,1)),"-")</f>
        <v>-</v>
      </c>
      <c r="E167" s="81" t="str">
        <f ca="1">IFERROR(('DATOS X HORA'!C166)*((C167+273.15)*760)/(298.15*D167),"-")</f>
        <v>-</v>
      </c>
      <c r="F167" s="81" t="str">
        <f ca="1">IFERROR(('DATOS X HORA'!D166)*((C167+273.15)*760)/(298.15*D167),"-")</f>
        <v>-</v>
      </c>
      <c r="G167" s="81" t="str">
        <f ca="1">IFERROR(('DATOS X HORA'!E166*64.058/24.45)*((C167+273.15)*760)/(298.15*D167),"-")</f>
        <v>-</v>
      </c>
      <c r="H167" s="81" t="str">
        <f ca="1">IFERROR((('DATOS X HORA'!F166*28.01/24.45)*1000)*((C167+273.15)*760)/(298.15*D167),"-")</f>
        <v>-</v>
      </c>
      <c r="I167" s="81" t="str">
        <f ca="1">IFERROR((('DATOS X HORA'!G166)*((C167+273.15)*760)/(298.15*D167)),"-")</f>
        <v>-</v>
      </c>
      <c r="J167" s="81" t="str">
        <f ca="1">IFERROR((('DATOS X HORA'!I166*46.005/24.45))*((C167+273.15)*760)/(298.15*D167),"-")</f>
        <v>-</v>
      </c>
    </row>
    <row r="168" spans="1:10" x14ac:dyDescent="0.25">
      <c r="A168" s="79"/>
      <c r="B168" s="80">
        <f>+'DATOS X HORA'!B167</f>
        <v>6.7500000000000488</v>
      </c>
      <c r="C168" s="81" t="str">
        <f ca="1">IFERROR(AVERAGE(OFFSET(MET!$C$2,(((ROW()-5)*2)+2)-4,0,2,1)),"-")</f>
        <v>-</v>
      </c>
      <c r="D168" s="81" t="str">
        <f ca="1">IFERROR(AVERAGE(OFFSET(MET!$D$2,(((ROW()-5)*2)+2)-4,0,2,1)),"-")</f>
        <v>-</v>
      </c>
      <c r="E168" s="81" t="str">
        <f ca="1">IFERROR(('DATOS X HORA'!C167)*((C168+273.15)*760)/(298.15*D168),"-")</f>
        <v>-</v>
      </c>
      <c r="F168" s="81" t="str">
        <f ca="1">IFERROR(('DATOS X HORA'!D167)*((C168+273.15)*760)/(298.15*D168),"-")</f>
        <v>-</v>
      </c>
      <c r="G168" s="81" t="str">
        <f ca="1">IFERROR(('DATOS X HORA'!E167*64.058/24.45)*((C168+273.15)*760)/(298.15*D168),"-")</f>
        <v>-</v>
      </c>
      <c r="H168" s="81" t="str">
        <f ca="1">IFERROR((('DATOS X HORA'!F167*28.01/24.45)*1000)*((C168+273.15)*760)/(298.15*D168),"-")</f>
        <v>-</v>
      </c>
      <c r="I168" s="81" t="str">
        <f ca="1">IFERROR((('DATOS X HORA'!G167)*((C168+273.15)*760)/(298.15*D168)),"-")</f>
        <v>-</v>
      </c>
      <c r="J168" s="81" t="str">
        <f ca="1">IFERROR((('DATOS X HORA'!I167*46.005/24.45))*((C168+273.15)*760)/(298.15*D168),"-")</f>
        <v>-</v>
      </c>
    </row>
    <row r="169" spans="1:10" x14ac:dyDescent="0.25">
      <c r="A169" s="79"/>
      <c r="B169" s="80">
        <f>+'DATOS X HORA'!B168</f>
        <v>6.7916666666667158</v>
      </c>
      <c r="C169" s="81" t="str">
        <f ca="1">IFERROR(AVERAGE(OFFSET(MET!$C$2,(((ROW()-5)*2)+2)-4,0,2,1)),"-")</f>
        <v>-</v>
      </c>
      <c r="D169" s="81" t="str">
        <f ca="1">IFERROR(AVERAGE(OFFSET(MET!$D$2,(((ROW()-5)*2)+2)-4,0,2,1)),"-")</f>
        <v>-</v>
      </c>
      <c r="E169" s="81" t="str">
        <f ca="1">IFERROR(('DATOS X HORA'!C168)*((C169+273.15)*760)/(298.15*D169),"-")</f>
        <v>-</v>
      </c>
      <c r="F169" s="81" t="str">
        <f ca="1">IFERROR(('DATOS X HORA'!D168)*((C169+273.15)*760)/(298.15*D169),"-")</f>
        <v>-</v>
      </c>
      <c r="G169" s="81" t="str">
        <f ca="1">IFERROR(('DATOS X HORA'!E168*64.058/24.45)*((C169+273.15)*760)/(298.15*D169),"-")</f>
        <v>-</v>
      </c>
      <c r="H169" s="81" t="str">
        <f ca="1">IFERROR((('DATOS X HORA'!F168*28.01/24.45)*1000)*((C169+273.15)*760)/(298.15*D169),"-")</f>
        <v>-</v>
      </c>
      <c r="I169" s="81" t="str">
        <f ca="1">IFERROR((('DATOS X HORA'!G168)*((C169+273.15)*760)/(298.15*D169)),"-")</f>
        <v>-</v>
      </c>
      <c r="J169" s="81" t="str">
        <f ca="1">IFERROR((('DATOS X HORA'!I168*46.005/24.45))*((C169+273.15)*760)/(298.15*D169),"-")</f>
        <v>-</v>
      </c>
    </row>
    <row r="170" spans="1:10" x14ac:dyDescent="0.25">
      <c r="A170" s="79"/>
      <c r="B170" s="80">
        <f>+'DATOS X HORA'!B169</f>
        <v>6.8333333333333828</v>
      </c>
      <c r="C170" s="81" t="str">
        <f ca="1">IFERROR(AVERAGE(OFFSET(MET!$C$2,(((ROW()-5)*2)+2)-4,0,2,1)),"-")</f>
        <v>-</v>
      </c>
      <c r="D170" s="81" t="str">
        <f ca="1">IFERROR(AVERAGE(OFFSET(MET!$D$2,(((ROW()-5)*2)+2)-4,0,2,1)),"-")</f>
        <v>-</v>
      </c>
      <c r="E170" s="81" t="str">
        <f ca="1">IFERROR(('DATOS X HORA'!C169)*((C170+273.15)*760)/(298.15*D170),"-")</f>
        <v>-</v>
      </c>
      <c r="F170" s="81" t="str">
        <f ca="1">IFERROR(('DATOS X HORA'!D169)*((C170+273.15)*760)/(298.15*D170),"-")</f>
        <v>-</v>
      </c>
      <c r="G170" s="81" t="str">
        <f ca="1">IFERROR(('DATOS X HORA'!E169*64.058/24.45)*((C170+273.15)*760)/(298.15*D170),"-")</f>
        <v>-</v>
      </c>
      <c r="H170" s="81" t="str">
        <f ca="1">IFERROR((('DATOS X HORA'!F169*28.01/24.45)*1000)*((C170+273.15)*760)/(298.15*D170),"-")</f>
        <v>-</v>
      </c>
      <c r="I170" s="81" t="str">
        <f ca="1">IFERROR((('DATOS X HORA'!G169)*((C170+273.15)*760)/(298.15*D170)),"-")</f>
        <v>-</v>
      </c>
      <c r="J170" s="81" t="str">
        <f ca="1">IFERROR((('DATOS X HORA'!I169*46.005/24.45))*((C170+273.15)*760)/(298.15*D170),"-")</f>
        <v>-</v>
      </c>
    </row>
    <row r="171" spans="1:10" x14ac:dyDescent="0.25">
      <c r="A171" s="79"/>
      <c r="B171" s="80">
        <f>+'DATOS X HORA'!B170</f>
        <v>6.8750000000000497</v>
      </c>
      <c r="C171" s="81" t="str">
        <f ca="1">IFERROR(AVERAGE(OFFSET(MET!$C$2,(((ROW()-5)*2)+2)-4,0,2,1)),"-")</f>
        <v>-</v>
      </c>
      <c r="D171" s="81" t="str">
        <f ca="1">IFERROR(AVERAGE(OFFSET(MET!$D$2,(((ROW()-5)*2)+2)-4,0,2,1)),"-")</f>
        <v>-</v>
      </c>
      <c r="E171" s="81" t="str">
        <f ca="1">IFERROR(('DATOS X HORA'!C170)*((C171+273.15)*760)/(298.15*D171),"-")</f>
        <v>-</v>
      </c>
      <c r="F171" s="81" t="str">
        <f ca="1">IFERROR(('DATOS X HORA'!D170)*((C171+273.15)*760)/(298.15*D171),"-")</f>
        <v>-</v>
      </c>
      <c r="G171" s="81" t="str">
        <f ca="1">IFERROR(('DATOS X HORA'!E170*64.058/24.45)*((C171+273.15)*760)/(298.15*D171),"-")</f>
        <v>-</v>
      </c>
      <c r="H171" s="81" t="str">
        <f ca="1">IFERROR((('DATOS X HORA'!F170*28.01/24.45)*1000)*((C171+273.15)*760)/(298.15*D171),"-")</f>
        <v>-</v>
      </c>
      <c r="I171" s="81" t="str">
        <f ca="1">IFERROR((('DATOS X HORA'!G170)*((C171+273.15)*760)/(298.15*D171)),"-")</f>
        <v>-</v>
      </c>
      <c r="J171" s="81" t="str">
        <f ca="1">IFERROR((('DATOS X HORA'!I170*46.005/24.45))*((C171+273.15)*760)/(298.15*D171),"-")</f>
        <v>-</v>
      </c>
    </row>
    <row r="172" spans="1:10" x14ac:dyDescent="0.25">
      <c r="A172" s="79"/>
      <c r="B172" s="80">
        <f>+'DATOS X HORA'!B171</f>
        <v>6.9166666666667167</v>
      </c>
      <c r="C172" s="81" t="str">
        <f ca="1">IFERROR(AVERAGE(OFFSET(MET!$C$2,(((ROW()-5)*2)+2)-4,0,2,1)),"-")</f>
        <v>-</v>
      </c>
      <c r="D172" s="81" t="str">
        <f ca="1">IFERROR(AVERAGE(OFFSET(MET!$D$2,(((ROW()-5)*2)+2)-4,0,2,1)),"-")</f>
        <v>-</v>
      </c>
      <c r="E172" s="81" t="str">
        <f ca="1">IFERROR(('DATOS X HORA'!C171)*((C172+273.15)*760)/(298.15*D172),"-")</f>
        <v>-</v>
      </c>
      <c r="F172" s="81" t="str">
        <f ca="1">IFERROR(('DATOS X HORA'!D171)*((C172+273.15)*760)/(298.15*D172),"-")</f>
        <v>-</v>
      </c>
      <c r="G172" s="81" t="str">
        <f ca="1">IFERROR(('DATOS X HORA'!E171*64.058/24.45)*((C172+273.15)*760)/(298.15*D172),"-")</f>
        <v>-</v>
      </c>
      <c r="H172" s="81" t="str">
        <f ca="1">IFERROR((('DATOS X HORA'!F171*28.01/24.45)*1000)*((C172+273.15)*760)/(298.15*D172),"-")</f>
        <v>-</v>
      </c>
      <c r="I172" s="81" t="str">
        <f ca="1">IFERROR((('DATOS X HORA'!G171)*((C172+273.15)*760)/(298.15*D172)),"-")</f>
        <v>-</v>
      </c>
      <c r="J172" s="81" t="str">
        <f ca="1">IFERROR((('DATOS X HORA'!I171*46.005/24.45))*((C172+273.15)*760)/(298.15*D172),"-")</f>
        <v>-</v>
      </c>
    </row>
    <row r="173" spans="1:10" x14ac:dyDescent="0.25">
      <c r="A173" s="79"/>
      <c r="B173" s="80">
        <f>+'DATOS X HORA'!B172</f>
        <v>6.9583333333333837</v>
      </c>
      <c r="C173" s="81" t="str">
        <f ca="1">IFERROR(AVERAGE(OFFSET(MET!$C$2,(((ROW()-5)*2)+2)-4,0,2,1)),"-")</f>
        <v>-</v>
      </c>
      <c r="D173" s="81" t="str">
        <f ca="1">IFERROR(AVERAGE(OFFSET(MET!$D$2,(((ROW()-5)*2)+2)-4,0,2,1)),"-")</f>
        <v>-</v>
      </c>
      <c r="E173" s="81" t="str">
        <f ca="1">IFERROR(('DATOS X HORA'!C172)*((C173+273.15)*760)/(298.15*D173),"-")</f>
        <v>-</v>
      </c>
      <c r="F173" s="81" t="str">
        <f ca="1">IFERROR(('DATOS X HORA'!D172)*((C173+273.15)*760)/(298.15*D173),"-")</f>
        <v>-</v>
      </c>
      <c r="G173" s="81" t="str">
        <f ca="1">IFERROR(('DATOS X HORA'!E172*64.058/24.45)*((C173+273.15)*760)/(298.15*D173),"-")</f>
        <v>-</v>
      </c>
      <c r="H173" s="81" t="str">
        <f ca="1">IFERROR((('DATOS X HORA'!F172*28.01/24.45)*1000)*((C173+273.15)*760)/(298.15*D173),"-")</f>
        <v>-</v>
      </c>
      <c r="I173" s="81" t="str">
        <f ca="1">IFERROR((('DATOS X HORA'!G172)*((C173+273.15)*760)/(298.15*D173)),"-")</f>
        <v>-</v>
      </c>
      <c r="J173" s="81" t="str">
        <f ca="1">IFERROR((('DATOS X HORA'!I172*46.005/24.45))*((C173+273.15)*760)/(298.15*D173),"-")</f>
        <v>-</v>
      </c>
    </row>
    <row r="174" spans="1:10" x14ac:dyDescent="0.25">
      <c r="A174" s="79"/>
      <c r="B174" s="80">
        <f>+'DATOS X HORA'!B173</f>
        <v>7.0000000000000506</v>
      </c>
      <c r="C174" s="81" t="str">
        <f ca="1">IFERROR(AVERAGE(OFFSET(MET!$C$2,(((ROW()-5)*2)+2)-4,0,2,1)),"-")</f>
        <v>-</v>
      </c>
      <c r="D174" s="81" t="str">
        <f ca="1">IFERROR(AVERAGE(OFFSET(MET!$D$2,(((ROW()-5)*2)+2)-4,0,2,1)),"-")</f>
        <v>-</v>
      </c>
      <c r="E174" s="81" t="str">
        <f ca="1">IFERROR(('DATOS X HORA'!C173)*((C174+273.15)*760)/(298.15*D174),"-")</f>
        <v>-</v>
      </c>
      <c r="F174" s="81" t="str">
        <f ca="1">IFERROR(('DATOS X HORA'!D173)*((C174+273.15)*760)/(298.15*D174),"-")</f>
        <v>-</v>
      </c>
      <c r="G174" s="81" t="str">
        <f ca="1">IFERROR(('DATOS X HORA'!E173*64.058/24.45)*((C174+273.15)*760)/(298.15*D174),"-")</f>
        <v>-</v>
      </c>
      <c r="H174" s="81" t="str">
        <f ca="1">IFERROR((('DATOS X HORA'!F173*28.01/24.45)*1000)*((C174+273.15)*760)/(298.15*D174),"-")</f>
        <v>-</v>
      </c>
      <c r="I174" s="81" t="str">
        <f ca="1">IFERROR((('DATOS X HORA'!G173)*((C174+273.15)*760)/(298.15*D174)),"-")</f>
        <v>-</v>
      </c>
      <c r="J174" s="81" t="str">
        <f ca="1">IFERROR((('DATOS X HORA'!I173*46.005/24.45))*((C174+273.15)*760)/(298.15*D174),"-")</f>
        <v>-</v>
      </c>
    </row>
    <row r="175" spans="1:10" x14ac:dyDescent="0.25">
      <c r="A175" s="79"/>
      <c r="B175" s="80">
        <f>+'DATOS X HORA'!B174</f>
        <v>7.0416666666667176</v>
      </c>
      <c r="C175" s="81" t="str">
        <f ca="1">IFERROR(AVERAGE(OFFSET(MET!$C$2,(((ROW()-5)*2)+2)-4,0,2,1)),"-")</f>
        <v>-</v>
      </c>
      <c r="D175" s="81" t="str">
        <f ca="1">IFERROR(AVERAGE(OFFSET(MET!$D$2,(((ROW()-5)*2)+2)-4,0,2,1)),"-")</f>
        <v>-</v>
      </c>
      <c r="E175" s="81" t="str">
        <f ca="1">IFERROR(('DATOS X HORA'!C174)*((C175+273.15)*760)/(298.15*D175),"-")</f>
        <v>-</v>
      </c>
      <c r="F175" s="81" t="str">
        <f ca="1">IFERROR(('DATOS X HORA'!D174)*((C175+273.15)*760)/(298.15*D175),"-")</f>
        <v>-</v>
      </c>
      <c r="G175" s="81" t="str">
        <f ca="1">IFERROR(('DATOS X HORA'!E174*64.058/24.45)*((C175+273.15)*760)/(298.15*D175),"-")</f>
        <v>-</v>
      </c>
      <c r="H175" s="81" t="str">
        <f ca="1">IFERROR((('DATOS X HORA'!F174*28.01/24.45)*1000)*((C175+273.15)*760)/(298.15*D175),"-")</f>
        <v>-</v>
      </c>
      <c r="I175" s="81" t="str">
        <f ca="1">IFERROR((('DATOS X HORA'!G174)*((C175+273.15)*760)/(298.15*D175)),"-")</f>
        <v>-</v>
      </c>
      <c r="J175" s="81" t="str">
        <f ca="1">IFERROR((('DATOS X HORA'!I174*46.005/24.45))*((C175+273.15)*760)/(298.15*D175),"-")</f>
        <v>-</v>
      </c>
    </row>
    <row r="176" spans="1:10" x14ac:dyDescent="0.25">
      <c r="A176" s="79"/>
      <c r="B176" s="80">
        <f>+'DATOS X HORA'!B175</f>
        <v>7.0833333333333846</v>
      </c>
      <c r="C176" s="81" t="str">
        <f ca="1">IFERROR(AVERAGE(OFFSET(MET!$C$2,(((ROW()-5)*2)+2)-4,0,2,1)),"-")</f>
        <v>-</v>
      </c>
      <c r="D176" s="81" t="str">
        <f ca="1">IFERROR(AVERAGE(OFFSET(MET!$D$2,(((ROW()-5)*2)+2)-4,0,2,1)),"-")</f>
        <v>-</v>
      </c>
      <c r="E176" s="81" t="str">
        <f ca="1">IFERROR(('DATOS X HORA'!C175)*((C176+273.15)*760)/(298.15*D176),"-")</f>
        <v>-</v>
      </c>
      <c r="F176" s="81" t="str">
        <f ca="1">IFERROR(('DATOS X HORA'!D175)*((C176+273.15)*760)/(298.15*D176),"-")</f>
        <v>-</v>
      </c>
      <c r="G176" s="81" t="str">
        <f ca="1">IFERROR(('DATOS X HORA'!E175*64.058/24.45)*((C176+273.15)*760)/(298.15*D176),"-")</f>
        <v>-</v>
      </c>
      <c r="H176" s="81" t="str">
        <f ca="1">IFERROR((('DATOS X HORA'!F175*28.01/24.45)*1000)*((C176+273.15)*760)/(298.15*D176),"-")</f>
        <v>-</v>
      </c>
      <c r="I176" s="81" t="str">
        <f ca="1">IFERROR((('DATOS X HORA'!G175)*((C176+273.15)*760)/(298.15*D176)),"-")</f>
        <v>-</v>
      </c>
      <c r="J176" s="81" t="str">
        <f ca="1">IFERROR((('DATOS X HORA'!I175*46.005/24.45))*((C176+273.15)*760)/(298.15*D176),"-")</f>
        <v>-</v>
      </c>
    </row>
    <row r="177" spans="1:10" x14ac:dyDescent="0.25">
      <c r="A177" s="79"/>
      <c r="B177" s="80">
        <f>+'DATOS X HORA'!B176</f>
        <v>7.1250000000000515</v>
      </c>
      <c r="C177" s="81" t="str">
        <f ca="1">IFERROR(AVERAGE(OFFSET(MET!$C$2,(((ROW()-5)*2)+2)-4,0,2,1)),"-")</f>
        <v>-</v>
      </c>
      <c r="D177" s="81" t="str">
        <f ca="1">IFERROR(AVERAGE(OFFSET(MET!$D$2,(((ROW()-5)*2)+2)-4,0,2,1)),"-")</f>
        <v>-</v>
      </c>
      <c r="E177" s="81" t="str">
        <f ca="1">IFERROR(('DATOS X HORA'!C176)*((C177+273.15)*760)/(298.15*D177),"-")</f>
        <v>-</v>
      </c>
      <c r="F177" s="81" t="str">
        <f ca="1">IFERROR(('DATOS X HORA'!D176)*((C177+273.15)*760)/(298.15*D177),"-")</f>
        <v>-</v>
      </c>
      <c r="G177" s="81" t="str">
        <f ca="1">IFERROR(('DATOS X HORA'!E176*64.058/24.45)*((C177+273.15)*760)/(298.15*D177),"-")</f>
        <v>-</v>
      </c>
      <c r="H177" s="81" t="str">
        <f ca="1">IFERROR((('DATOS X HORA'!F176*28.01/24.45)*1000)*((C177+273.15)*760)/(298.15*D177),"-")</f>
        <v>-</v>
      </c>
      <c r="I177" s="81" t="str">
        <f ca="1">IFERROR((('DATOS X HORA'!G176)*((C177+273.15)*760)/(298.15*D177)),"-")</f>
        <v>-</v>
      </c>
      <c r="J177" s="81" t="str">
        <f ca="1">IFERROR((('DATOS X HORA'!I176*46.005/24.45))*((C177+273.15)*760)/(298.15*D177),"-")</f>
        <v>-</v>
      </c>
    </row>
    <row r="178" spans="1:10" x14ac:dyDescent="0.25">
      <c r="A178" s="79"/>
      <c r="B178" s="80">
        <f>+'DATOS X HORA'!B177</f>
        <v>7.1666666666667185</v>
      </c>
      <c r="C178" s="81" t="str">
        <f ca="1">IFERROR(AVERAGE(OFFSET(MET!$C$2,(((ROW()-5)*2)+2)-4,0,2,1)),"-")</f>
        <v>-</v>
      </c>
      <c r="D178" s="81" t="str">
        <f ca="1">IFERROR(AVERAGE(OFFSET(MET!$D$2,(((ROW()-5)*2)+2)-4,0,2,1)),"-")</f>
        <v>-</v>
      </c>
      <c r="E178" s="81" t="str">
        <f ca="1">IFERROR(('DATOS X HORA'!C177)*((C178+273.15)*760)/(298.15*D178),"-")</f>
        <v>-</v>
      </c>
      <c r="F178" s="81" t="str">
        <f ca="1">IFERROR(('DATOS X HORA'!D177)*((C178+273.15)*760)/(298.15*D178),"-")</f>
        <v>-</v>
      </c>
      <c r="G178" s="81" t="str">
        <f ca="1">IFERROR(('DATOS X HORA'!E177*64.058/24.45)*((C178+273.15)*760)/(298.15*D178),"-")</f>
        <v>-</v>
      </c>
      <c r="H178" s="81" t="str">
        <f ca="1">IFERROR((('DATOS X HORA'!F177*28.01/24.45)*1000)*((C178+273.15)*760)/(298.15*D178),"-")</f>
        <v>-</v>
      </c>
      <c r="I178" s="81" t="str">
        <f ca="1">IFERROR((('DATOS X HORA'!G177)*((C178+273.15)*760)/(298.15*D178)),"-")</f>
        <v>-</v>
      </c>
      <c r="J178" s="81" t="str">
        <f ca="1">IFERROR((('DATOS X HORA'!I177*46.005/24.45))*((C178+273.15)*760)/(298.15*D178),"-")</f>
        <v>-</v>
      </c>
    </row>
    <row r="179" spans="1:10" x14ac:dyDescent="0.25">
      <c r="A179" s="79"/>
      <c r="B179" s="80">
        <f>+'DATOS X HORA'!B178</f>
        <v>7.2083333333333854</v>
      </c>
      <c r="C179" s="81" t="str">
        <f ca="1">IFERROR(AVERAGE(OFFSET(MET!$C$2,(((ROW()-5)*2)+2)-4,0,2,1)),"-")</f>
        <v>-</v>
      </c>
      <c r="D179" s="81" t="str">
        <f ca="1">IFERROR(AVERAGE(OFFSET(MET!$D$2,(((ROW()-5)*2)+2)-4,0,2,1)),"-")</f>
        <v>-</v>
      </c>
      <c r="E179" s="81" t="str">
        <f ca="1">IFERROR(('DATOS X HORA'!C178)*((C179+273.15)*760)/(298.15*D179),"-")</f>
        <v>-</v>
      </c>
      <c r="F179" s="81" t="str">
        <f ca="1">IFERROR(('DATOS X HORA'!D178)*((C179+273.15)*760)/(298.15*D179),"-")</f>
        <v>-</v>
      </c>
      <c r="G179" s="81" t="str">
        <f ca="1">IFERROR(('DATOS X HORA'!E178*64.058/24.45)*((C179+273.15)*760)/(298.15*D179),"-")</f>
        <v>-</v>
      </c>
      <c r="H179" s="81" t="str">
        <f ca="1">IFERROR((('DATOS X HORA'!F178*28.01/24.45)*1000)*((C179+273.15)*760)/(298.15*D179),"-")</f>
        <v>-</v>
      </c>
      <c r="I179" s="81" t="str">
        <f ca="1">IFERROR((('DATOS X HORA'!G178)*((C179+273.15)*760)/(298.15*D179)),"-")</f>
        <v>-</v>
      </c>
      <c r="J179" s="81" t="str">
        <f ca="1">IFERROR((('DATOS X HORA'!I178*46.005/24.45))*((C179+273.15)*760)/(298.15*D179),"-")</f>
        <v>-</v>
      </c>
    </row>
    <row r="180" spans="1:10" x14ac:dyDescent="0.25">
      <c r="A180" s="79"/>
      <c r="B180" s="80">
        <f>+'DATOS X HORA'!B179</f>
        <v>7.2500000000000524</v>
      </c>
      <c r="C180" s="81" t="str">
        <f ca="1">IFERROR(AVERAGE(OFFSET(MET!$C$2,(((ROW()-5)*2)+2)-4,0,2,1)),"-")</f>
        <v>-</v>
      </c>
      <c r="D180" s="81" t="str">
        <f ca="1">IFERROR(AVERAGE(OFFSET(MET!$D$2,(((ROW()-5)*2)+2)-4,0,2,1)),"-")</f>
        <v>-</v>
      </c>
      <c r="E180" s="81" t="str">
        <f ca="1">IFERROR(('DATOS X HORA'!C179)*((C180+273.15)*760)/(298.15*D180),"-")</f>
        <v>-</v>
      </c>
      <c r="F180" s="81" t="str">
        <f ca="1">IFERROR(('DATOS X HORA'!D179)*((C180+273.15)*760)/(298.15*D180),"-")</f>
        <v>-</v>
      </c>
      <c r="G180" s="81" t="str">
        <f ca="1">IFERROR(('DATOS X HORA'!E179*64.058/24.45)*((C180+273.15)*760)/(298.15*D180),"-")</f>
        <v>-</v>
      </c>
      <c r="H180" s="81" t="str">
        <f ca="1">IFERROR((('DATOS X HORA'!F179*28.01/24.45)*1000)*((C180+273.15)*760)/(298.15*D180),"-")</f>
        <v>-</v>
      </c>
      <c r="I180" s="81" t="str">
        <f ca="1">IFERROR((('DATOS X HORA'!G179)*((C180+273.15)*760)/(298.15*D180)),"-")</f>
        <v>-</v>
      </c>
      <c r="J180" s="81" t="str">
        <f ca="1">IFERROR((('DATOS X HORA'!I179*46.005/24.45))*((C180+273.15)*760)/(298.15*D180),"-")</f>
        <v>-</v>
      </c>
    </row>
    <row r="181" spans="1:10" x14ac:dyDescent="0.25">
      <c r="A181" s="79"/>
      <c r="B181" s="80">
        <f>+'DATOS X HORA'!B180</f>
        <v>7.2916666666667194</v>
      </c>
      <c r="C181" s="81" t="str">
        <f ca="1">IFERROR(AVERAGE(OFFSET(MET!$C$2,(((ROW()-5)*2)+2)-4,0,2,1)),"-")</f>
        <v>-</v>
      </c>
      <c r="D181" s="81" t="str">
        <f ca="1">IFERROR(AVERAGE(OFFSET(MET!$D$2,(((ROW()-5)*2)+2)-4,0,2,1)),"-")</f>
        <v>-</v>
      </c>
      <c r="E181" s="81" t="str">
        <f ca="1">IFERROR(('DATOS X HORA'!C180)*((C181+273.15)*760)/(298.15*D181),"-")</f>
        <v>-</v>
      </c>
      <c r="F181" s="81" t="str">
        <f ca="1">IFERROR(('DATOS X HORA'!D180)*((C181+273.15)*760)/(298.15*D181),"-")</f>
        <v>-</v>
      </c>
      <c r="G181" s="81" t="str">
        <f ca="1">IFERROR(('DATOS X HORA'!E180*64.058/24.45)*((C181+273.15)*760)/(298.15*D181),"-")</f>
        <v>-</v>
      </c>
      <c r="H181" s="81" t="str">
        <f ca="1">IFERROR((('DATOS X HORA'!F180*28.01/24.45)*1000)*((C181+273.15)*760)/(298.15*D181),"-")</f>
        <v>-</v>
      </c>
      <c r="I181" s="81" t="str">
        <f ca="1">IFERROR((('DATOS X HORA'!G180)*((C181+273.15)*760)/(298.15*D181)),"-")</f>
        <v>-</v>
      </c>
      <c r="J181" s="81" t="str">
        <f ca="1">IFERROR((('DATOS X HORA'!I180*46.005/24.45))*((C181+273.15)*760)/(298.15*D181),"-")</f>
        <v>-</v>
      </c>
    </row>
    <row r="182" spans="1:10" x14ac:dyDescent="0.25">
      <c r="A182" s="79"/>
      <c r="B182" s="80">
        <f>+'DATOS X HORA'!B181</f>
        <v>7.3333333333333863</v>
      </c>
      <c r="C182" s="81" t="str">
        <f ca="1">IFERROR(AVERAGE(OFFSET(MET!$C$2,(((ROW()-5)*2)+2)-4,0,2,1)),"-")</f>
        <v>-</v>
      </c>
      <c r="D182" s="81" t="str">
        <f ca="1">IFERROR(AVERAGE(OFFSET(MET!$D$2,(((ROW()-5)*2)+2)-4,0,2,1)),"-")</f>
        <v>-</v>
      </c>
      <c r="E182" s="81" t="str">
        <f ca="1">IFERROR(('DATOS X HORA'!C181)*((C182+273.15)*760)/(298.15*D182),"-")</f>
        <v>-</v>
      </c>
      <c r="F182" s="81" t="str">
        <f ca="1">IFERROR(('DATOS X HORA'!D181)*((C182+273.15)*760)/(298.15*D182),"-")</f>
        <v>-</v>
      </c>
      <c r="G182" s="81" t="str">
        <f ca="1">IFERROR(('DATOS X HORA'!E181*64.058/24.45)*((C182+273.15)*760)/(298.15*D182),"-")</f>
        <v>-</v>
      </c>
      <c r="H182" s="81" t="str">
        <f ca="1">IFERROR((('DATOS X HORA'!F181*28.01/24.45)*1000)*((C182+273.15)*760)/(298.15*D182),"-")</f>
        <v>-</v>
      </c>
      <c r="I182" s="81" t="str">
        <f ca="1">IFERROR((('DATOS X HORA'!G181)*((C182+273.15)*760)/(298.15*D182)),"-")</f>
        <v>-</v>
      </c>
      <c r="J182" s="81" t="str">
        <f ca="1">IFERROR((('DATOS X HORA'!I181*46.005/24.45))*((C182+273.15)*760)/(298.15*D182),"-")</f>
        <v>-</v>
      </c>
    </row>
    <row r="183" spans="1:10" x14ac:dyDescent="0.25">
      <c r="A183" s="79"/>
      <c r="B183" s="80">
        <f>+'DATOS X HORA'!B182</f>
        <v>7.3750000000000533</v>
      </c>
      <c r="C183" s="81" t="str">
        <f ca="1">IFERROR(AVERAGE(OFFSET(MET!$C$2,(((ROW()-5)*2)+2)-4,0,2,1)),"-")</f>
        <v>-</v>
      </c>
      <c r="D183" s="81" t="str">
        <f ca="1">IFERROR(AVERAGE(OFFSET(MET!$D$2,(((ROW()-5)*2)+2)-4,0,2,1)),"-")</f>
        <v>-</v>
      </c>
      <c r="E183" s="81" t="str">
        <f ca="1">IFERROR(('DATOS X HORA'!C182)*((C183+273.15)*760)/(298.15*D183),"-")</f>
        <v>-</v>
      </c>
      <c r="F183" s="81" t="str">
        <f ca="1">IFERROR(('DATOS X HORA'!D182)*((C183+273.15)*760)/(298.15*D183),"-")</f>
        <v>-</v>
      </c>
      <c r="G183" s="81" t="str">
        <f ca="1">IFERROR(('DATOS X HORA'!E182*64.058/24.45)*((C183+273.15)*760)/(298.15*D183),"-")</f>
        <v>-</v>
      </c>
      <c r="H183" s="81" t="str">
        <f ca="1">IFERROR((('DATOS X HORA'!F182*28.01/24.45)*1000)*((C183+273.15)*760)/(298.15*D183),"-")</f>
        <v>-</v>
      </c>
      <c r="I183" s="81" t="str">
        <f ca="1">IFERROR((('DATOS X HORA'!G182)*((C183+273.15)*760)/(298.15*D183)),"-")</f>
        <v>-</v>
      </c>
      <c r="J183" s="81" t="str">
        <f ca="1">IFERROR((('DATOS X HORA'!I182*46.005/24.45))*((C183+273.15)*760)/(298.15*D183),"-")</f>
        <v>-</v>
      </c>
    </row>
    <row r="184" spans="1:10" x14ac:dyDescent="0.25">
      <c r="A184" s="79"/>
      <c r="B184" s="80">
        <f>+'DATOS X HORA'!B183</f>
        <v>7.4166666666667203</v>
      </c>
      <c r="C184" s="81" t="str">
        <f ca="1">IFERROR(AVERAGE(OFFSET(MET!$C$2,(((ROW()-5)*2)+2)-4,0,2,1)),"-")</f>
        <v>-</v>
      </c>
      <c r="D184" s="81" t="str">
        <f ca="1">IFERROR(AVERAGE(OFFSET(MET!$D$2,(((ROW()-5)*2)+2)-4,0,2,1)),"-")</f>
        <v>-</v>
      </c>
      <c r="E184" s="81" t="str">
        <f ca="1">IFERROR(('DATOS X HORA'!C183)*((C184+273.15)*760)/(298.15*D184),"-")</f>
        <v>-</v>
      </c>
      <c r="F184" s="81" t="str">
        <f ca="1">IFERROR(('DATOS X HORA'!D183)*((C184+273.15)*760)/(298.15*D184),"-")</f>
        <v>-</v>
      </c>
      <c r="G184" s="81" t="str">
        <f ca="1">IFERROR(('DATOS X HORA'!E183*64.058/24.45)*((C184+273.15)*760)/(298.15*D184),"-")</f>
        <v>-</v>
      </c>
      <c r="H184" s="81" t="str">
        <f ca="1">IFERROR((('DATOS X HORA'!F183*28.01/24.45)*1000)*((C184+273.15)*760)/(298.15*D184),"-")</f>
        <v>-</v>
      </c>
      <c r="I184" s="81" t="str">
        <f ca="1">IFERROR((('DATOS X HORA'!G183)*((C184+273.15)*760)/(298.15*D184)),"-")</f>
        <v>-</v>
      </c>
      <c r="J184" s="81" t="str">
        <f ca="1">IFERROR((('DATOS X HORA'!I183*46.005/24.45))*((C184+273.15)*760)/(298.15*D184),"-")</f>
        <v>-</v>
      </c>
    </row>
    <row r="185" spans="1:10" x14ac:dyDescent="0.25">
      <c r="A185" s="79"/>
      <c r="B185" s="80">
        <f>+'DATOS X HORA'!B184</f>
        <v>7.4583333333333872</v>
      </c>
      <c r="C185" s="81" t="str">
        <f ca="1">IFERROR(AVERAGE(OFFSET(MET!$C$2,(((ROW()-5)*2)+2)-4,0,2,1)),"-")</f>
        <v>-</v>
      </c>
      <c r="D185" s="81" t="str">
        <f ca="1">IFERROR(AVERAGE(OFFSET(MET!$D$2,(((ROW()-5)*2)+2)-4,0,2,1)),"-")</f>
        <v>-</v>
      </c>
      <c r="E185" s="81" t="str">
        <f ca="1">IFERROR(('DATOS X HORA'!C184)*((C185+273.15)*760)/(298.15*D185),"-")</f>
        <v>-</v>
      </c>
      <c r="F185" s="81" t="str">
        <f ca="1">IFERROR(('DATOS X HORA'!D184)*((C185+273.15)*760)/(298.15*D185),"-")</f>
        <v>-</v>
      </c>
      <c r="G185" s="81" t="str">
        <f ca="1">IFERROR(('DATOS X HORA'!E184*64.058/24.45)*((C185+273.15)*760)/(298.15*D185),"-")</f>
        <v>-</v>
      </c>
      <c r="H185" s="81" t="str">
        <f ca="1">IFERROR((('DATOS X HORA'!F184*28.01/24.45)*1000)*((C185+273.15)*760)/(298.15*D185),"-")</f>
        <v>-</v>
      </c>
      <c r="I185" s="81" t="str">
        <f ca="1">IFERROR((('DATOS X HORA'!G184)*((C185+273.15)*760)/(298.15*D185)),"-")</f>
        <v>-</v>
      </c>
      <c r="J185" s="81" t="str">
        <f ca="1">IFERROR((('DATOS X HORA'!I184*46.005/24.45))*((C185+273.15)*760)/(298.15*D185),"-")</f>
        <v>-</v>
      </c>
    </row>
    <row r="186" spans="1:10" x14ac:dyDescent="0.25">
      <c r="A186" s="79"/>
      <c r="B186" s="80">
        <f>+'DATOS X HORA'!B185</f>
        <v>7.5000000000000542</v>
      </c>
      <c r="C186" s="81" t="str">
        <f ca="1">IFERROR(AVERAGE(OFFSET(MET!$C$2,(((ROW()-5)*2)+2)-4,0,2,1)),"-")</f>
        <v>-</v>
      </c>
      <c r="D186" s="81" t="str">
        <f ca="1">IFERROR(AVERAGE(OFFSET(MET!$D$2,(((ROW()-5)*2)+2)-4,0,2,1)),"-")</f>
        <v>-</v>
      </c>
      <c r="E186" s="81" t="str">
        <f ca="1">IFERROR(('DATOS X HORA'!C185)*((C186+273.15)*760)/(298.15*D186),"-")</f>
        <v>-</v>
      </c>
      <c r="F186" s="81" t="str">
        <f ca="1">IFERROR(('DATOS X HORA'!D185)*((C186+273.15)*760)/(298.15*D186),"-")</f>
        <v>-</v>
      </c>
      <c r="G186" s="81" t="str">
        <f ca="1">IFERROR(('DATOS X HORA'!E185*64.058/24.45)*((C186+273.15)*760)/(298.15*D186),"-")</f>
        <v>-</v>
      </c>
      <c r="H186" s="81" t="str">
        <f ca="1">IFERROR((('DATOS X HORA'!F185*28.01/24.45)*1000)*((C186+273.15)*760)/(298.15*D186),"-")</f>
        <v>-</v>
      </c>
      <c r="I186" s="81" t="str">
        <f ca="1">IFERROR((('DATOS X HORA'!G185)*((C186+273.15)*760)/(298.15*D186)),"-")</f>
        <v>-</v>
      </c>
      <c r="J186" s="81" t="str">
        <f ca="1">IFERROR((('DATOS X HORA'!I185*46.005/24.45))*((C186+273.15)*760)/(298.15*D186),"-")</f>
        <v>-</v>
      </c>
    </row>
    <row r="187" spans="1:10" x14ac:dyDescent="0.25">
      <c r="A187" s="79"/>
      <c r="B187" s="80">
        <f>+'DATOS X HORA'!B186</f>
        <v>7.5416666666667211</v>
      </c>
      <c r="C187" s="81" t="str">
        <f ca="1">IFERROR(AVERAGE(OFFSET(MET!$C$2,(((ROW()-5)*2)+2)-4,0,2,1)),"-")</f>
        <v>-</v>
      </c>
      <c r="D187" s="81" t="str">
        <f ca="1">IFERROR(AVERAGE(OFFSET(MET!$D$2,(((ROW()-5)*2)+2)-4,0,2,1)),"-")</f>
        <v>-</v>
      </c>
      <c r="E187" s="81" t="str">
        <f ca="1">IFERROR(('DATOS X HORA'!C186)*((C187+273.15)*760)/(298.15*D187),"-")</f>
        <v>-</v>
      </c>
      <c r="F187" s="81" t="str">
        <f ca="1">IFERROR(('DATOS X HORA'!D186)*((C187+273.15)*760)/(298.15*D187),"-")</f>
        <v>-</v>
      </c>
      <c r="G187" s="81" t="str">
        <f ca="1">IFERROR(('DATOS X HORA'!E186*64.058/24.45)*((C187+273.15)*760)/(298.15*D187),"-")</f>
        <v>-</v>
      </c>
      <c r="H187" s="81" t="str">
        <f ca="1">IFERROR((('DATOS X HORA'!F186*28.01/24.45)*1000)*((C187+273.15)*760)/(298.15*D187),"-")</f>
        <v>-</v>
      </c>
      <c r="I187" s="81" t="str">
        <f ca="1">IFERROR((('DATOS X HORA'!G186)*((C187+273.15)*760)/(298.15*D187)),"-")</f>
        <v>-</v>
      </c>
      <c r="J187" s="81" t="str">
        <f ca="1">IFERROR((('DATOS X HORA'!I186*46.005/24.45))*((C187+273.15)*760)/(298.15*D187),"-")</f>
        <v>-</v>
      </c>
    </row>
    <row r="188" spans="1:10" x14ac:dyDescent="0.25">
      <c r="A188" s="79"/>
      <c r="B188" s="80">
        <f>+'DATOS X HORA'!B187</f>
        <v>7.5833333333333881</v>
      </c>
      <c r="C188" s="81" t="str">
        <f ca="1">IFERROR(AVERAGE(OFFSET(MET!$C$2,(((ROW()-5)*2)+2)-4,0,2,1)),"-")</f>
        <v>-</v>
      </c>
      <c r="D188" s="81" t="str">
        <f ca="1">IFERROR(AVERAGE(OFFSET(MET!$D$2,(((ROW()-5)*2)+2)-4,0,2,1)),"-")</f>
        <v>-</v>
      </c>
      <c r="E188" s="81" t="str">
        <f ca="1">IFERROR(('DATOS X HORA'!C187)*((C188+273.15)*760)/(298.15*D188),"-")</f>
        <v>-</v>
      </c>
      <c r="F188" s="81" t="str">
        <f ca="1">IFERROR(('DATOS X HORA'!D187)*((C188+273.15)*760)/(298.15*D188),"-")</f>
        <v>-</v>
      </c>
      <c r="G188" s="81" t="str">
        <f ca="1">IFERROR(('DATOS X HORA'!E187*64.058/24.45)*((C188+273.15)*760)/(298.15*D188),"-")</f>
        <v>-</v>
      </c>
      <c r="H188" s="81" t="str">
        <f ca="1">IFERROR((('DATOS X HORA'!F187*28.01/24.45)*1000)*((C188+273.15)*760)/(298.15*D188),"-")</f>
        <v>-</v>
      </c>
      <c r="I188" s="81" t="str">
        <f ca="1">IFERROR((('DATOS X HORA'!G187)*((C188+273.15)*760)/(298.15*D188)),"-")</f>
        <v>-</v>
      </c>
      <c r="J188" s="81" t="str">
        <f ca="1">IFERROR((('DATOS X HORA'!I187*46.005/24.45))*((C188+273.15)*760)/(298.15*D188),"-")</f>
        <v>-</v>
      </c>
    </row>
    <row r="189" spans="1:10" x14ac:dyDescent="0.25">
      <c r="A189" s="79"/>
      <c r="B189" s="80">
        <f>+'DATOS X HORA'!B188</f>
        <v>7.6250000000000551</v>
      </c>
      <c r="C189" s="81" t="str">
        <f ca="1">IFERROR(AVERAGE(OFFSET(MET!$C$2,(((ROW()-5)*2)+2)-4,0,2,1)),"-")</f>
        <v>-</v>
      </c>
      <c r="D189" s="81" t="str">
        <f ca="1">IFERROR(AVERAGE(OFFSET(MET!$D$2,(((ROW()-5)*2)+2)-4,0,2,1)),"-")</f>
        <v>-</v>
      </c>
      <c r="E189" s="81" t="str">
        <f ca="1">IFERROR(('DATOS X HORA'!C188)*((C189+273.15)*760)/(298.15*D189),"-")</f>
        <v>-</v>
      </c>
      <c r="F189" s="81" t="str">
        <f ca="1">IFERROR(('DATOS X HORA'!D188)*((C189+273.15)*760)/(298.15*D189),"-")</f>
        <v>-</v>
      </c>
      <c r="G189" s="81" t="str">
        <f ca="1">IFERROR(('DATOS X HORA'!E188*64.058/24.45)*((C189+273.15)*760)/(298.15*D189),"-")</f>
        <v>-</v>
      </c>
      <c r="H189" s="81" t="str">
        <f ca="1">IFERROR((('DATOS X HORA'!F188*28.01/24.45)*1000)*((C189+273.15)*760)/(298.15*D189),"-")</f>
        <v>-</v>
      </c>
      <c r="I189" s="81" t="str">
        <f ca="1">IFERROR((('DATOS X HORA'!G188)*((C189+273.15)*760)/(298.15*D189)),"-")</f>
        <v>-</v>
      </c>
      <c r="J189" s="81" t="str">
        <f ca="1">IFERROR((('DATOS X HORA'!I188*46.005/24.45))*((C189+273.15)*760)/(298.15*D189),"-")</f>
        <v>-</v>
      </c>
    </row>
    <row r="190" spans="1:10" x14ac:dyDescent="0.25">
      <c r="A190" s="79"/>
      <c r="B190" s="80">
        <f>+'DATOS X HORA'!B189</f>
        <v>7.666666666666722</v>
      </c>
      <c r="C190" s="81" t="str">
        <f ca="1">IFERROR(AVERAGE(OFFSET(MET!$C$2,(((ROW()-5)*2)+2)-4,0,2,1)),"-")</f>
        <v>-</v>
      </c>
      <c r="D190" s="81" t="str">
        <f ca="1">IFERROR(AVERAGE(OFFSET(MET!$D$2,(((ROW()-5)*2)+2)-4,0,2,1)),"-")</f>
        <v>-</v>
      </c>
      <c r="E190" s="81" t="str">
        <f ca="1">IFERROR(('DATOS X HORA'!C189)*((C190+273.15)*760)/(298.15*D190),"-")</f>
        <v>-</v>
      </c>
      <c r="F190" s="81" t="str">
        <f ca="1">IFERROR(('DATOS X HORA'!D189)*((C190+273.15)*760)/(298.15*D190),"-")</f>
        <v>-</v>
      </c>
      <c r="G190" s="81" t="str">
        <f ca="1">IFERROR(('DATOS X HORA'!E189*64.058/24.45)*((C190+273.15)*760)/(298.15*D190),"-")</f>
        <v>-</v>
      </c>
      <c r="H190" s="81" t="str">
        <f ca="1">IFERROR((('DATOS X HORA'!F189*28.01/24.45)*1000)*((C190+273.15)*760)/(298.15*D190),"-")</f>
        <v>-</v>
      </c>
      <c r="I190" s="81" t="str">
        <f ca="1">IFERROR((('DATOS X HORA'!G189)*((C190+273.15)*760)/(298.15*D190)),"-")</f>
        <v>-</v>
      </c>
      <c r="J190" s="81" t="str">
        <f ca="1">IFERROR((('DATOS X HORA'!I189*46.005/24.45))*((C190+273.15)*760)/(298.15*D190),"-")</f>
        <v>-</v>
      </c>
    </row>
    <row r="191" spans="1:10" x14ac:dyDescent="0.25">
      <c r="A191" s="79"/>
      <c r="B191" s="80">
        <f>+'DATOS X HORA'!B190</f>
        <v>7.708333333333389</v>
      </c>
      <c r="C191" s="81" t="str">
        <f ca="1">IFERROR(AVERAGE(OFFSET(MET!$C$2,(((ROW()-5)*2)+2)-4,0,2,1)),"-")</f>
        <v>-</v>
      </c>
      <c r="D191" s="81" t="str">
        <f ca="1">IFERROR(AVERAGE(OFFSET(MET!$D$2,(((ROW()-5)*2)+2)-4,0,2,1)),"-")</f>
        <v>-</v>
      </c>
      <c r="E191" s="81" t="str">
        <f ca="1">IFERROR(('DATOS X HORA'!C190)*((C191+273.15)*760)/(298.15*D191),"-")</f>
        <v>-</v>
      </c>
      <c r="F191" s="81" t="str">
        <f ca="1">IFERROR(('DATOS X HORA'!D190)*((C191+273.15)*760)/(298.15*D191),"-")</f>
        <v>-</v>
      </c>
      <c r="G191" s="81" t="str">
        <f ca="1">IFERROR(('DATOS X HORA'!E190*64.058/24.45)*((C191+273.15)*760)/(298.15*D191),"-")</f>
        <v>-</v>
      </c>
      <c r="H191" s="81" t="str">
        <f ca="1">IFERROR((('DATOS X HORA'!F190*28.01/24.45)*1000)*((C191+273.15)*760)/(298.15*D191),"-")</f>
        <v>-</v>
      </c>
      <c r="I191" s="81" t="str">
        <f ca="1">IFERROR((('DATOS X HORA'!G190)*((C191+273.15)*760)/(298.15*D191)),"-")</f>
        <v>-</v>
      </c>
      <c r="J191" s="81" t="str">
        <f ca="1">IFERROR((('DATOS X HORA'!I190*46.005/24.45))*((C191+273.15)*760)/(298.15*D191),"-")</f>
        <v>-</v>
      </c>
    </row>
    <row r="192" spans="1:10" x14ac:dyDescent="0.25">
      <c r="A192" s="79"/>
      <c r="B192" s="80">
        <f>+'DATOS X HORA'!B191</f>
        <v>7.750000000000056</v>
      </c>
      <c r="C192" s="81" t="str">
        <f ca="1">IFERROR(AVERAGE(OFFSET(MET!$C$2,(((ROW()-5)*2)+2)-4,0,2,1)),"-")</f>
        <v>-</v>
      </c>
      <c r="D192" s="81" t="str">
        <f ca="1">IFERROR(AVERAGE(OFFSET(MET!$D$2,(((ROW()-5)*2)+2)-4,0,2,1)),"-")</f>
        <v>-</v>
      </c>
      <c r="E192" s="81" t="str">
        <f ca="1">IFERROR(('DATOS X HORA'!C191)*((C192+273.15)*760)/(298.15*D192),"-")</f>
        <v>-</v>
      </c>
      <c r="F192" s="81" t="str">
        <f ca="1">IFERROR(('DATOS X HORA'!D191)*((C192+273.15)*760)/(298.15*D192),"-")</f>
        <v>-</v>
      </c>
      <c r="G192" s="81" t="str">
        <f ca="1">IFERROR(('DATOS X HORA'!E191*64.058/24.45)*((C192+273.15)*760)/(298.15*D192),"-")</f>
        <v>-</v>
      </c>
      <c r="H192" s="81" t="str">
        <f ca="1">IFERROR((('DATOS X HORA'!F191*28.01/24.45)*1000)*((C192+273.15)*760)/(298.15*D192),"-")</f>
        <v>-</v>
      </c>
      <c r="I192" s="81" t="str">
        <f ca="1">IFERROR((('DATOS X HORA'!G191)*((C192+273.15)*760)/(298.15*D192)),"-")</f>
        <v>-</v>
      </c>
      <c r="J192" s="81" t="str">
        <f ca="1">IFERROR((('DATOS X HORA'!I191*46.005/24.45))*((C192+273.15)*760)/(298.15*D192),"-")</f>
        <v>-</v>
      </c>
    </row>
    <row r="193" spans="1:10" x14ac:dyDescent="0.25">
      <c r="A193" s="79"/>
      <c r="B193" s="80">
        <f>+'DATOS X HORA'!B192</f>
        <v>7.7916666666667229</v>
      </c>
      <c r="C193" s="81" t="str">
        <f ca="1">IFERROR(AVERAGE(OFFSET(MET!$C$2,(((ROW()-5)*2)+2)-4,0,2,1)),"-")</f>
        <v>-</v>
      </c>
      <c r="D193" s="81" t="str">
        <f ca="1">IFERROR(AVERAGE(OFFSET(MET!$D$2,(((ROW()-5)*2)+2)-4,0,2,1)),"-")</f>
        <v>-</v>
      </c>
      <c r="E193" s="81" t="str">
        <f ca="1">IFERROR(('DATOS X HORA'!C192)*((C193+273.15)*760)/(298.15*D193),"-")</f>
        <v>-</v>
      </c>
      <c r="F193" s="81" t="str">
        <f ca="1">IFERROR(('DATOS X HORA'!D192)*((C193+273.15)*760)/(298.15*D193),"-")</f>
        <v>-</v>
      </c>
      <c r="G193" s="81" t="str">
        <f ca="1">IFERROR(('DATOS X HORA'!E192*64.058/24.45)*((C193+273.15)*760)/(298.15*D193),"-")</f>
        <v>-</v>
      </c>
      <c r="H193" s="81" t="str">
        <f ca="1">IFERROR((('DATOS X HORA'!F192*28.01/24.45)*1000)*((C193+273.15)*760)/(298.15*D193),"-")</f>
        <v>-</v>
      </c>
      <c r="I193" s="81" t="str">
        <f ca="1">IFERROR((('DATOS X HORA'!G192)*((C193+273.15)*760)/(298.15*D193)),"-")</f>
        <v>-</v>
      </c>
      <c r="J193" s="81" t="str">
        <f ca="1">IFERROR((('DATOS X HORA'!I192*46.005/24.45))*((C193+273.15)*760)/(298.15*D193),"-")</f>
        <v>-</v>
      </c>
    </row>
    <row r="194" spans="1:10" x14ac:dyDescent="0.25">
      <c r="A194" s="79"/>
      <c r="B194" s="80">
        <f>+'DATOS X HORA'!B193</f>
        <v>7.8333333333333899</v>
      </c>
      <c r="C194" s="81" t="str">
        <f ca="1">IFERROR(AVERAGE(OFFSET(MET!$C$2,(((ROW()-5)*2)+2)-4,0,2,1)),"-")</f>
        <v>-</v>
      </c>
      <c r="D194" s="81" t="str">
        <f ca="1">IFERROR(AVERAGE(OFFSET(MET!$D$2,(((ROW()-5)*2)+2)-4,0,2,1)),"-")</f>
        <v>-</v>
      </c>
      <c r="E194" s="81" t="str">
        <f ca="1">IFERROR(('DATOS X HORA'!C193)*((C194+273.15)*760)/(298.15*D194),"-")</f>
        <v>-</v>
      </c>
      <c r="F194" s="81" t="str">
        <f ca="1">IFERROR(('DATOS X HORA'!D193)*((C194+273.15)*760)/(298.15*D194),"-")</f>
        <v>-</v>
      </c>
      <c r="G194" s="81" t="str">
        <f ca="1">IFERROR(('DATOS X HORA'!E193*64.058/24.45)*((C194+273.15)*760)/(298.15*D194),"-")</f>
        <v>-</v>
      </c>
      <c r="H194" s="81" t="str">
        <f ca="1">IFERROR((('DATOS X HORA'!F193*28.01/24.45)*1000)*((C194+273.15)*760)/(298.15*D194),"-")</f>
        <v>-</v>
      </c>
      <c r="I194" s="81" t="str">
        <f ca="1">IFERROR((('DATOS X HORA'!G193)*((C194+273.15)*760)/(298.15*D194)),"-")</f>
        <v>-</v>
      </c>
      <c r="J194" s="81" t="str">
        <f ca="1">IFERROR((('DATOS X HORA'!I193*46.005/24.45))*((C194+273.15)*760)/(298.15*D194),"-")</f>
        <v>-</v>
      </c>
    </row>
    <row r="195" spans="1:10" x14ac:dyDescent="0.25">
      <c r="A195" s="79"/>
      <c r="B195" s="80">
        <f>+'DATOS X HORA'!B194</f>
        <v>7.8750000000000568</v>
      </c>
      <c r="C195" s="81" t="str">
        <f ca="1">IFERROR(AVERAGE(OFFSET(MET!$C$2,(((ROW()-5)*2)+2)-4,0,2,1)),"-")</f>
        <v>-</v>
      </c>
      <c r="D195" s="81" t="str">
        <f ca="1">IFERROR(AVERAGE(OFFSET(MET!$D$2,(((ROW()-5)*2)+2)-4,0,2,1)),"-")</f>
        <v>-</v>
      </c>
      <c r="E195" s="81" t="str">
        <f ca="1">IFERROR(('DATOS X HORA'!C194)*((C195+273.15)*760)/(298.15*D195),"-")</f>
        <v>-</v>
      </c>
      <c r="F195" s="81" t="str">
        <f ca="1">IFERROR(('DATOS X HORA'!D194)*((C195+273.15)*760)/(298.15*D195),"-")</f>
        <v>-</v>
      </c>
      <c r="G195" s="81" t="str">
        <f ca="1">IFERROR(('DATOS X HORA'!E194*64.058/24.45)*((C195+273.15)*760)/(298.15*D195),"-")</f>
        <v>-</v>
      </c>
      <c r="H195" s="81" t="str">
        <f ca="1">IFERROR((('DATOS X HORA'!F194*28.01/24.45)*1000)*((C195+273.15)*760)/(298.15*D195),"-")</f>
        <v>-</v>
      </c>
      <c r="I195" s="81" t="str">
        <f ca="1">IFERROR((('DATOS X HORA'!G194)*((C195+273.15)*760)/(298.15*D195)),"-")</f>
        <v>-</v>
      </c>
      <c r="J195" s="81" t="str">
        <f ca="1">IFERROR((('DATOS X HORA'!I194*46.005/24.45))*((C195+273.15)*760)/(298.15*D195),"-")</f>
        <v>-</v>
      </c>
    </row>
    <row r="196" spans="1:10" x14ac:dyDescent="0.25">
      <c r="A196" s="79"/>
      <c r="B196" s="80">
        <f>+'DATOS X HORA'!B195</f>
        <v>7.9166666666667238</v>
      </c>
      <c r="C196" s="81" t="str">
        <f ca="1">IFERROR(AVERAGE(OFFSET(MET!$C$2,(((ROW()-5)*2)+2)-4,0,2,1)),"-")</f>
        <v>-</v>
      </c>
      <c r="D196" s="81" t="str">
        <f ca="1">IFERROR(AVERAGE(OFFSET(MET!$D$2,(((ROW()-5)*2)+2)-4,0,2,1)),"-")</f>
        <v>-</v>
      </c>
      <c r="E196" s="81" t="str">
        <f ca="1">IFERROR(('DATOS X HORA'!C195)*((C196+273.15)*760)/(298.15*D196),"-")</f>
        <v>-</v>
      </c>
      <c r="F196" s="81" t="str">
        <f ca="1">IFERROR(('DATOS X HORA'!D195)*((C196+273.15)*760)/(298.15*D196),"-")</f>
        <v>-</v>
      </c>
      <c r="G196" s="81" t="str">
        <f ca="1">IFERROR(('DATOS X HORA'!E195*64.058/24.45)*((C196+273.15)*760)/(298.15*D196),"-")</f>
        <v>-</v>
      </c>
      <c r="H196" s="81" t="str">
        <f ca="1">IFERROR((('DATOS X HORA'!F195*28.01/24.45)*1000)*((C196+273.15)*760)/(298.15*D196),"-")</f>
        <v>-</v>
      </c>
      <c r="I196" s="81" t="str">
        <f ca="1">IFERROR((('DATOS X HORA'!G195)*((C196+273.15)*760)/(298.15*D196)),"-")</f>
        <v>-</v>
      </c>
      <c r="J196" s="81" t="str">
        <f ca="1">IFERROR((('DATOS X HORA'!I195*46.005/24.45))*((C196+273.15)*760)/(298.15*D196),"-")</f>
        <v>-</v>
      </c>
    </row>
    <row r="197" spans="1:10" x14ac:dyDescent="0.25">
      <c r="A197" s="79"/>
      <c r="B197" s="80">
        <f>+'DATOS X HORA'!B196</f>
        <v>7.9583333333333908</v>
      </c>
      <c r="C197" s="81" t="str">
        <f ca="1">IFERROR(AVERAGE(OFFSET(MET!$C$2,(((ROW()-5)*2)+2)-4,0,2,1)),"-")</f>
        <v>-</v>
      </c>
      <c r="D197" s="81" t="str">
        <f ca="1">IFERROR(AVERAGE(OFFSET(MET!$D$2,(((ROW()-5)*2)+2)-4,0,2,1)),"-")</f>
        <v>-</v>
      </c>
      <c r="E197" s="81" t="str">
        <f ca="1">IFERROR(('DATOS X HORA'!C196)*((C197+273.15)*760)/(298.15*D197),"-")</f>
        <v>-</v>
      </c>
      <c r="F197" s="81" t="str">
        <f ca="1">IFERROR(('DATOS X HORA'!D196)*((C197+273.15)*760)/(298.15*D197),"-")</f>
        <v>-</v>
      </c>
      <c r="G197" s="81" t="str">
        <f ca="1">IFERROR(('DATOS X HORA'!E196*64.058/24.45)*((C197+273.15)*760)/(298.15*D197),"-")</f>
        <v>-</v>
      </c>
      <c r="H197" s="81" t="str">
        <f ca="1">IFERROR((('DATOS X HORA'!F196*28.01/24.45)*1000)*((C197+273.15)*760)/(298.15*D197),"-")</f>
        <v>-</v>
      </c>
      <c r="I197" s="81" t="str">
        <f ca="1">IFERROR((('DATOS X HORA'!G196)*((C197+273.15)*760)/(298.15*D197)),"-")</f>
        <v>-</v>
      </c>
      <c r="J197" s="81" t="str">
        <f ca="1">IFERROR((('DATOS X HORA'!I196*46.005/24.45))*((C197+273.15)*760)/(298.15*D197),"-")</f>
        <v>-</v>
      </c>
    </row>
    <row r="198" spans="1:10" x14ac:dyDescent="0.25">
      <c r="A198" s="79"/>
      <c r="B198" s="80">
        <f>+'DATOS X HORA'!B197</f>
        <v>8.0000000000000586</v>
      </c>
      <c r="C198" s="81" t="str">
        <f ca="1">IFERROR(AVERAGE(OFFSET(MET!$C$2,(((ROW()-5)*2)+2)-4,0,2,1)),"-")</f>
        <v>-</v>
      </c>
      <c r="D198" s="81" t="str">
        <f ca="1">IFERROR(AVERAGE(OFFSET(MET!$D$2,(((ROW()-5)*2)+2)-4,0,2,1)),"-")</f>
        <v>-</v>
      </c>
      <c r="E198" s="81" t="str">
        <f ca="1">IFERROR(('DATOS X HORA'!C197)*((C198+273.15)*760)/(298.15*D198),"-")</f>
        <v>-</v>
      </c>
      <c r="F198" s="81" t="str">
        <f ca="1">IFERROR(('DATOS X HORA'!D197)*((C198+273.15)*760)/(298.15*D198),"-")</f>
        <v>-</v>
      </c>
      <c r="G198" s="81" t="str">
        <f ca="1">IFERROR(('DATOS X HORA'!E197*64.058/24.45)*((C198+273.15)*760)/(298.15*D198),"-")</f>
        <v>-</v>
      </c>
      <c r="H198" s="81" t="str">
        <f ca="1">IFERROR((('DATOS X HORA'!F197*28.01/24.45)*1000)*((C198+273.15)*760)/(298.15*D198),"-")</f>
        <v>-</v>
      </c>
      <c r="I198" s="81" t="str">
        <f ca="1">IFERROR((('DATOS X HORA'!G197)*((C198+273.15)*760)/(298.15*D198)),"-")</f>
        <v>-</v>
      </c>
      <c r="J198" s="81" t="str">
        <f ca="1">IFERROR((('DATOS X HORA'!I197*46.005/24.45))*((C198+273.15)*760)/(298.15*D198),"-")</f>
        <v>-</v>
      </c>
    </row>
    <row r="199" spans="1:10" x14ac:dyDescent="0.25">
      <c r="A199" s="79"/>
      <c r="B199" s="80">
        <f>+'DATOS X HORA'!B198</f>
        <v>8.0416666666667265</v>
      </c>
      <c r="C199" s="81" t="str">
        <f ca="1">IFERROR(AVERAGE(OFFSET(MET!$C$2,(((ROW()-5)*2)+2)-4,0,2,1)),"-")</f>
        <v>-</v>
      </c>
      <c r="D199" s="81" t="str">
        <f ca="1">IFERROR(AVERAGE(OFFSET(MET!$D$2,(((ROW()-5)*2)+2)-4,0,2,1)),"-")</f>
        <v>-</v>
      </c>
      <c r="E199" s="81" t="str">
        <f ca="1">IFERROR(('DATOS X HORA'!C198)*((C199+273.15)*760)/(298.15*D199),"-")</f>
        <v>-</v>
      </c>
      <c r="F199" s="81" t="str">
        <f ca="1">IFERROR(('DATOS X HORA'!D198)*((C199+273.15)*760)/(298.15*D199),"-")</f>
        <v>-</v>
      </c>
      <c r="G199" s="81" t="str">
        <f ca="1">IFERROR(('DATOS X HORA'!E198*64.058/24.45)*((C199+273.15)*760)/(298.15*D199),"-")</f>
        <v>-</v>
      </c>
      <c r="H199" s="81" t="str">
        <f ca="1">IFERROR((('DATOS X HORA'!F198*28.01/24.45)*1000)*((C199+273.15)*760)/(298.15*D199),"-")</f>
        <v>-</v>
      </c>
      <c r="I199" s="81" t="str">
        <f ca="1">IFERROR((('DATOS X HORA'!G198)*((C199+273.15)*760)/(298.15*D199)),"-")</f>
        <v>-</v>
      </c>
      <c r="J199" s="81" t="str">
        <f ca="1">IFERROR((('DATOS X HORA'!I198*46.005/24.45))*((C199+273.15)*760)/(298.15*D199),"-")</f>
        <v>-</v>
      </c>
    </row>
    <row r="200" spans="1:10" x14ac:dyDescent="0.25">
      <c r="A200" s="79"/>
      <c r="B200" s="80">
        <f>+'DATOS X HORA'!B199</f>
        <v>8.0833333333333943</v>
      </c>
      <c r="C200" s="81" t="str">
        <f ca="1">IFERROR(AVERAGE(OFFSET(MET!$C$2,(((ROW()-5)*2)+2)-4,0,2,1)),"-")</f>
        <v>-</v>
      </c>
      <c r="D200" s="81" t="str">
        <f ca="1">IFERROR(AVERAGE(OFFSET(MET!$D$2,(((ROW()-5)*2)+2)-4,0,2,1)),"-")</f>
        <v>-</v>
      </c>
      <c r="E200" s="81" t="str">
        <f ca="1">IFERROR(('DATOS X HORA'!C199)*((C200+273.15)*760)/(298.15*D200),"-")</f>
        <v>-</v>
      </c>
      <c r="F200" s="81" t="str">
        <f ca="1">IFERROR(('DATOS X HORA'!D199)*((C200+273.15)*760)/(298.15*D200),"-")</f>
        <v>-</v>
      </c>
      <c r="G200" s="81" t="str">
        <f ca="1">IFERROR(('DATOS X HORA'!E199*64.058/24.45)*((C200+273.15)*760)/(298.15*D200),"-")</f>
        <v>-</v>
      </c>
      <c r="H200" s="81" t="str">
        <f ca="1">IFERROR((('DATOS X HORA'!F199*28.01/24.45)*1000)*((C200+273.15)*760)/(298.15*D200),"-")</f>
        <v>-</v>
      </c>
      <c r="I200" s="81" t="str">
        <f ca="1">IFERROR((('DATOS X HORA'!G199)*((C200+273.15)*760)/(298.15*D200)),"-")</f>
        <v>-</v>
      </c>
      <c r="J200" s="81" t="str">
        <f ca="1">IFERROR((('DATOS X HORA'!I199*46.005/24.45))*((C200+273.15)*760)/(298.15*D200),"-")</f>
        <v>-</v>
      </c>
    </row>
    <row r="201" spans="1:10" x14ac:dyDescent="0.25">
      <c r="A201" s="79"/>
      <c r="B201" s="80">
        <f>+'DATOS X HORA'!B200</f>
        <v>8.1250000000000622</v>
      </c>
      <c r="C201" s="81" t="str">
        <f ca="1">IFERROR(AVERAGE(OFFSET(MET!$C$2,(((ROW()-5)*2)+2)-4,0,2,1)),"-")</f>
        <v>-</v>
      </c>
      <c r="D201" s="81" t="str">
        <f ca="1">IFERROR(AVERAGE(OFFSET(MET!$D$2,(((ROW()-5)*2)+2)-4,0,2,1)),"-")</f>
        <v>-</v>
      </c>
      <c r="E201" s="81" t="str">
        <f ca="1">IFERROR(('DATOS X HORA'!C200)*((C201+273.15)*760)/(298.15*D201),"-")</f>
        <v>-</v>
      </c>
      <c r="F201" s="81" t="str">
        <f ca="1">IFERROR(('DATOS X HORA'!D200)*((C201+273.15)*760)/(298.15*D201),"-")</f>
        <v>-</v>
      </c>
      <c r="G201" s="81" t="str">
        <f ca="1">IFERROR(('DATOS X HORA'!E200*64.058/24.45)*((C201+273.15)*760)/(298.15*D201),"-")</f>
        <v>-</v>
      </c>
      <c r="H201" s="81" t="str">
        <f ca="1">IFERROR((('DATOS X HORA'!F200*28.01/24.45)*1000)*((C201+273.15)*760)/(298.15*D201),"-")</f>
        <v>-</v>
      </c>
      <c r="I201" s="81" t="str">
        <f ca="1">IFERROR((('DATOS X HORA'!G200)*((C201+273.15)*760)/(298.15*D201)),"-")</f>
        <v>-</v>
      </c>
      <c r="J201" s="81" t="str">
        <f ca="1">IFERROR((('DATOS X HORA'!I200*46.005/24.45))*((C201+273.15)*760)/(298.15*D201),"-")</f>
        <v>-</v>
      </c>
    </row>
    <row r="202" spans="1:10" x14ac:dyDescent="0.25">
      <c r="A202" s="79"/>
      <c r="B202" s="80">
        <f>+'DATOS X HORA'!B201</f>
        <v>8.16666666666673</v>
      </c>
      <c r="C202" s="81" t="str">
        <f ca="1">IFERROR(AVERAGE(OFFSET(MET!$C$2,(((ROW()-5)*2)+2)-4,0,2,1)),"-")</f>
        <v>-</v>
      </c>
      <c r="D202" s="81" t="str">
        <f ca="1">IFERROR(AVERAGE(OFFSET(MET!$D$2,(((ROW()-5)*2)+2)-4,0,2,1)),"-")</f>
        <v>-</v>
      </c>
      <c r="E202" s="81" t="str">
        <f ca="1">IFERROR(('DATOS X HORA'!C201)*((C202+273.15)*760)/(298.15*D202),"-")</f>
        <v>-</v>
      </c>
      <c r="F202" s="81" t="str">
        <f ca="1">IFERROR(('DATOS X HORA'!D201)*((C202+273.15)*760)/(298.15*D202),"-")</f>
        <v>-</v>
      </c>
      <c r="G202" s="81" t="str">
        <f ca="1">IFERROR(('DATOS X HORA'!E201*64.058/24.45)*((C202+273.15)*760)/(298.15*D202),"-")</f>
        <v>-</v>
      </c>
      <c r="H202" s="81" t="str">
        <f ca="1">IFERROR((('DATOS X HORA'!F201*28.01/24.45)*1000)*((C202+273.15)*760)/(298.15*D202),"-")</f>
        <v>-</v>
      </c>
      <c r="I202" s="81" t="str">
        <f ca="1">IFERROR((('DATOS X HORA'!G201)*((C202+273.15)*760)/(298.15*D202)),"-")</f>
        <v>-</v>
      </c>
      <c r="J202" s="81" t="str">
        <f ca="1">IFERROR((('DATOS X HORA'!I201*46.005/24.45))*((C202+273.15)*760)/(298.15*D202),"-")</f>
        <v>-</v>
      </c>
    </row>
    <row r="203" spans="1:10" x14ac:dyDescent="0.25">
      <c r="A203" s="79"/>
      <c r="B203" s="80">
        <f>+'DATOS X HORA'!B202</f>
        <v>8.2083333333333979</v>
      </c>
      <c r="C203" s="81" t="str">
        <f ca="1">IFERROR(AVERAGE(OFFSET(MET!$C$2,(((ROW()-5)*2)+2)-4,0,2,1)),"-")</f>
        <v>-</v>
      </c>
      <c r="D203" s="81" t="str">
        <f ca="1">IFERROR(AVERAGE(OFFSET(MET!$D$2,(((ROW()-5)*2)+2)-4,0,2,1)),"-")</f>
        <v>-</v>
      </c>
      <c r="E203" s="81" t="str">
        <f ca="1">IFERROR(('DATOS X HORA'!C202)*((C203+273.15)*760)/(298.15*D203),"-")</f>
        <v>-</v>
      </c>
      <c r="F203" s="81" t="str">
        <f ca="1">IFERROR(('DATOS X HORA'!D202)*((C203+273.15)*760)/(298.15*D203),"-")</f>
        <v>-</v>
      </c>
      <c r="G203" s="81" t="str">
        <f ca="1">IFERROR(('DATOS X HORA'!E202*64.058/24.45)*((C203+273.15)*760)/(298.15*D203),"-")</f>
        <v>-</v>
      </c>
      <c r="H203" s="81" t="str">
        <f ca="1">IFERROR((('DATOS X HORA'!F202*28.01/24.45)*1000)*((C203+273.15)*760)/(298.15*D203),"-")</f>
        <v>-</v>
      </c>
      <c r="I203" s="81" t="str">
        <f ca="1">IFERROR((('DATOS X HORA'!G202)*((C203+273.15)*760)/(298.15*D203)),"-")</f>
        <v>-</v>
      </c>
      <c r="J203" s="81" t="str">
        <f ca="1">IFERROR((('DATOS X HORA'!I202*46.005/24.45))*((C203+273.15)*760)/(298.15*D203),"-")</f>
        <v>-</v>
      </c>
    </row>
    <row r="204" spans="1:10" x14ac:dyDescent="0.25">
      <c r="A204" s="79"/>
      <c r="B204" s="80">
        <f>+'DATOS X HORA'!B203</f>
        <v>8.2500000000000657</v>
      </c>
      <c r="C204" s="81" t="str">
        <f ca="1">IFERROR(AVERAGE(OFFSET(MET!$C$2,(((ROW()-5)*2)+2)-4,0,2,1)),"-")</f>
        <v>-</v>
      </c>
      <c r="D204" s="81" t="str">
        <f ca="1">IFERROR(AVERAGE(OFFSET(MET!$D$2,(((ROW()-5)*2)+2)-4,0,2,1)),"-")</f>
        <v>-</v>
      </c>
      <c r="E204" s="81" t="str">
        <f ca="1">IFERROR(('DATOS X HORA'!C203)*((C204+273.15)*760)/(298.15*D204),"-")</f>
        <v>-</v>
      </c>
      <c r="F204" s="81" t="str">
        <f ca="1">IFERROR(('DATOS X HORA'!D203)*((C204+273.15)*760)/(298.15*D204),"-")</f>
        <v>-</v>
      </c>
      <c r="G204" s="81" t="str">
        <f ca="1">IFERROR(('DATOS X HORA'!E203*64.058/24.45)*((C204+273.15)*760)/(298.15*D204),"-")</f>
        <v>-</v>
      </c>
      <c r="H204" s="81" t="str">
        <f ca="1">IFERROR((('DATOS X HORA'!F203*28.01/24.45)*1000)*((C204+273.15)*760)/(298.15*D204),"-")</f>
        <v>-</v>
      </c>
      <c r="I204" s="81" t="str">
        <f ca="1">IFERROR((('DATOS X HORA'!G203)*((C204+273.15)*760)/(298.15*D204)),"-")</f>
        <v>-</v>
      </c>
      <c r="J204" s="81" t="str">
        <f ca="1">IFERROR((('DATOS X HORA'!I203*46.005/24.45))*((C204+273.15)*760)/(298.15*D204),"-")</f>
        <v>-</v>
      </c>
    </row>
    <row r="205" spans="1:10" x14ac:dyDescent="0.25">
      <c r="A205" s="79"/>
      <c r="B205" s="80">
        <f>+'DATOS X HORA'!B204</f>
        <v>8.2916666666667336</v>
      </c>
      <c r="C205" s="81" t="str">
        <f ca="1">IFERROR(AVERAGE(OFFSET(MET!$C$2,(((ROW()-5)*2)+2)-4,0,2,1)),"-")</f>
        <v>-</v>
      </c>
      <c r="D205" s="81" t="str">
        <f ca="1">IFERROR(AVERAGE(OFFSET(MET!$D$2,(((ROW()-5)*2)+2)-4,0,2,1)),"-")</f>
        <v>-</v>
      </c>
      <c r="E205" s="81" t="str">
        <f ca="1">IFERROR(('DATOS X HORA'!C204)*((C205+273.15)*760)/(298.15*D205),"-")</f>
        <v>-</v>
      </c>
      <c r="F205" s="81" t="str">
        <f ca="1">IFERROR(('DATOS X HORA'!D204)*((C205+273.15)*760)/(298.15*D205),"-")</f>
        <v>-</v>
      </c>
      <c r="G205" s="81" t="str">
        <f ca="1">IFERROR(('DATOS X HORA'!E204*64.058/24.45)*((C205+273.15)*760)/(298.15*D205),"-")</f>
        <v>-</v>
      </c>
      <c r="H205" s="81" t="str">
        <f ca="1">IFERROR((('DATOS X HORA'!F204*28.01/24.45)*1000)*((C205+273.15)*760)/(298.15*D205),"-")</f>
        <v>-</v>
      </c>
      <c r="I205" s="81" t="str">
        <f ca="1">IFERROR((('DATOS X HORA'!G204)*((C205+273.15)*760)/(298.15*D205)),"-")</f>
        <v>-</v>
      </c>
      <c r="J205" s="81" t="str">
        <f ca="1">IFERROR((('DATOS X HORA'!I204*46.005/24.45))*((C205+273.15)*760)/(298.15*D205),"-")</f>
        <v>-</v>
      </c>
    </row>
    <row r="206" spans="1:10" x14ac:dyDescent="0.25">
      <c r="A206" s="79"/>
      <c r="B206" s="80">
        <f>+'DATOS X HORA'!B205</f>
        <v>8.3333333333334014</v>
      </c>
      <c r="C206" s="81" t="str">
        <f ca="1">IFERROR(AVERAGE(OFFSET(MET!$C$2,(((ROW()-5)*2)+2)-4,0,2,1)),"-")</f>
        <v>-</v>
      </c>
      <c r="D206" s="81" t="str">
        <f ca="1">IFERROR(AVERAGE(OFFSET(MET!$D$2,(((ROW()-5)*2)+2)-4,0,2,1)),"-")</f>
        <v>-</v>
      </c>
      <c r="E206" s="81" t="str">
        <f ca="1">IFERROR(('DATOS X HORA'!C205)*((C206+273.15)*760)/(298.15*D206),"-")</f>
        <v>-</v>
      </c>
      <c r="F206" s="81" t="str">
        <f ca="1">IFERROR(('DATOS X HORA'!D205)*((C206+273.15)*760)/(298.15*D206),"-")</f>
        <v>-</v>
      </c>
      <c r="G206" s="81" t="str">
        <f ca="1">IFERROR(('DATOS X HORA'!E205*64.058/24.45)*((C206+273.15)*760)/(298.15*D206),"-")</f>
        <v>-</v>
      </c>
      <c r="H206" s="81" t="str">
        <f ca="1">IFERROR((('DATOS X HORA'!F205*28.01/24.45)*1000)*((C206+273.15)*760)/(298.15*D206),"-")</f>
        <v>-</v>
      </c>
      <c r="I206" s="81" t="str">
        <f ca="1">IFERROR((('DATOS X HORA'!G205)*((C206+273.15)*760)/(298.15*D206)),"-")</f>
        <v>-</v>
      </c>
      <c r="J206" s="81" t="str">
        <f ca="1">IFERROR((('DATOS X HORA'!I205*46.005/24.45))*((C206+273.15)*760)/(298.15*D206),"-")</f>
        <v>-</v>
      </c>
    </row>
    <row r="207" spans="1:10" x14ac:dyDescent="0.25">
      <c r="A207" s="79"/>
      <c r="B207" s="80">
        <f>+'DATOS X HORA'!B206</f>
        <v>8.3750000000000693</v>
      </c>
      <c r="C207" s="81" t="str">
        <f ca="1">IFERROR(AVERAGE(OFFSET(MET!$C$2,(((ROW()-5)*2)+2)-4,0,2,1)),"-")</f>
        <v>-</v>
      </c>
      <c r="D207" s="81" t="str">
        <f ca="1">IFERROR(AVERAGE(OFFSET(MET!$D$2,(((ROW()-5)*2)+2)-4,0,2,1)),"-")</f>
        <v>-</v>
      </c>
      <c r="E207" s="81" t="str">
        <f ca="1">IFERROR(('DATOS X HORA'!C206)*((C207+273.15)*760)/(298.15*D207),"-")</f>
        <v>-</v>
      </c>
      <c r="F207" s="81" t="str">
        <f ca="1">IFERROR(('DATOS X HORA'!D206)*((C207+273.15)*760)/(298.15*D207),"-")</f>
        <v>-</v>
      </c>
      <c r="G207" s="81" t="str">
        <f ca="1">IFERROR(('DATOS X HORA'!E206*64.058/24.45)*((C207+273.15)*760)/(298.15*D207),"-")</f>
        <v>-</v>
      </c>
      <c r="H207" s="81" t="str">
        <f ca="1">IFERROR((('DATOS X HORA'!F206*28.01/24.45)*1000)*((C207+273.15)*760)/(298.15*D207),"-")</f>
        <v>-</v>
      </c>
      <c r="I207" s="81" t="str">
        <f ca="1">IFERROR((('DATOS X HORA'!G206)*((C207+273.15)*760)/(298.15*D207)),"-")</f>
        <v>-</v>
      </c>
      <c r="J207" s="81" t="str">
        <f ca="1">IFERROR((('DATOS X HORA'!I206*46.005/24.45))*((C207+273.15)*760)/(298.15*D207),"-")</f>
        <v>-</v>
      </c>
    </row>
    <row r="208" spans="1:10" x14ac:dyDescent="0.25">
      <c r="A208" s="79"/>
      <c r="B208" s="80">
        <f>+'DATOS X HORA'!B207</f>
        <v>8.4166666666667371</v>
      </c>
      <c r="C208" s="81" t="str">
        <f ca="1">IFERROR(AVERAGE(OFFSET(MET!$C$2,(((ROW()-5)*2)+2)-4,0,2,1)),"-")</f>
        <v>-</v>
      </c>
      <c r="D208" s="81" t="str">
        <f ca="1">IFERROR(AVERAGE(OFFSET(MET!$D$2,(((ROW()-5)*2)+2)-4,0,2,1)),"-")</f>
        <v>-</v>
      </c>
      <c r="E208" s="81" t="str">
        <f ca="1">IFERROR(('DATOS X HORA'!C207)*((C208+273.15)*760)/(298.15*D208),"-")</f>
        <v>-</v>
      </c>
      <c r="F208" s="81" t="str">
        <f ca="1">IFERROR(('DATOS X HORA'!D207)*((C208+273.15)*760)/(298.15*D208),"-")</f>
        <v>-</v>
      </c>
      <c r="G208" s="81" t="str">
        <f ca="1">IFERROR(('DATOS X HORA'!E207*64.058/24.45)*((C208+273.15)*760)/(298.15*D208),"-")</f>
        <v>-</v>
      </c>
      <c r="H208" s="81" t="str">
        <f ca="1">IFERROR((('DATOS X HORA'!F207*28.01/24.45)*1000)*((C208+273.15)*760)/(298.15*D208),"-")</f>
        <v>-</v>
      </c>
      <c r="I208" s="81" t="str">
        <f ca="1">IFERROR((('DATOS X HORA'!G207)*((C208+273.15)*760)/(298.15*D208)),"-")</f>
        <v>-</v>
      </c>
      <c r="J208" s="81" t="str">
        <f ca="1">IFERROR((('DATOS X HORA'!I207*46.005/24.45))*((C208+273.15)*760)/(298.15*D208),"-")</f>
        <v>-</v>
      </c>
    </row>
    <row r="209" spans="1:10" x14ac:dyDescent="0.25">
      <c r="A209" s="79"/>
      <c r="B209" s="80">
        <f>+'DATOS X HORA'!B208</f>
        <v>8.458333333333405</v>
      </c>
      <c r="C209" s="81" t="str">
        <f ca="1">IFERROR(AVERAGE(OFFSET(MET!$C$2,(((ROW()-5)*2)+2)-4,0,2,1)),"-")</f>
        <v>-</v>
      </c>
      <c r="D209" s="81" t="str">
        <f ca="1">IFERROR(AVERAGE(OFFSET(MET!$D$2,(((ROW()-5)*2)+2)-4,0,2,1)),"-")</f>
        <v>-</v>
      </c>
      <c r="E209" s="81" t="str">
        <f ca="1">IFERROR(('DATOS X HORA'!C208)*((C209+273.15)*760)/(298.15*D209),"-")</f>
        <v>-</v>
      </c>
      <c r="F209" s="81" t="str">
        <f ca="1">IFERROR(('DATOS X HORA'!D208)*((C209+273.15)*760)/(298.15*D209),"-")</f>
        <v>-</v>
      </c>
      <c r="G209" s="81" t="str">
        <f ca="1">IFERROR(('DATOS X HORA'!E208*64.058/24.45)*((C209+273.15)*760)/(298.15*D209),"-")</f>
        <v>-</v>
      </c>
      <c r="H209" s="81" t="str">
        <f ca="1">IFERROR((('DATOS X HORA'!F208*28.01/24.45)*1000)*((C209+273.15)*760)/(298.15*D209),"-")</f>
        <v>-</v>
      </c>
      <c r="I209" s="81" t="str">
        <f ca="1">IFERROR((('DATOS X HORA'!G208)*((C209+273.15)*760)/(298.15*D209)),"-")</f>
        <v>-</v>
      </c>
      <c r="J209" s="81" t="str">
        <f ca="1">IFERROR((('DATOS X HORA'!I208*46.005/24.45))*((C209+273.15)*760)/(298.15*D209),"-")</f>
        <v>-</v>
      </c>
    </row>
    <row r="210" spans="1:10" x14ac:dyDescent="0.25">
      <c r="A210" s="79"/>
      <c r="B210" s="80">
        <f>+'DATOS X HORA'!B209</f>
        <v>8.5000000000000728</v>
      </c>
      <c r="C210" s="81" t="str">
        <f ca="1">IFERROR(AVERAGE(OFFSET(MET!$C$2,(((ROW()-5)*2)+2)-4,0,2,1)),"-")</f>
        <v>-</v>
      </c>
      <c r="D210" s="81" t="str">
        <f ca="1">IFERROR(AVERAGE(OFFSET(MET!$D$2,(((ROW()-5)*2)+2)-4,0,2,1)),"-")</f>
        <v>-</v>
      </c>
      <c r="E210" s="81" t="str">
        <f ca="1">IFERROR(('DATOS X HORA'!C209)*((C210+273.15)*760)/(298.15*D210),"-")</f>
        <v>-</v>
      </c>
      <c r="F210" s="81" t="str">
        <f ca="1">IFERROR(('DATOS X HORA'!D209)*((C210+273.15)*760)/(298.15*D210),"-")</f>
        <v>-</v>
      </c>
      <c r="G210" s="81" t="str">
        <f ca="1">IFERROR(('DATOS X HORA'!E209*64.058/24.45)*((C210+273.15)*760)/(298.15*D210),"-")</f>
        <v>-</v>
      </c>
      <c r="H210" s="81" t="str">
        <f ca="1">IFERROR((('DATOS X HORA'!F209*28.01/24.45)*1000)*((C210+273.15)*760)/(298.15*D210),"-")</f>
        <v>-</v>
      </c>
      <c r="I210" s="81" t="str">
        <f ca="1">IFERROR((('DATOS X HORA'!G209)*((C210+273.15)*760)/(298.15*D210)),"-")</f>
        <v>-</v>
      </c>
      <c r="J210" s="81" t="str">
        <f ca="1">IFERROR((('DATOS X HORA'!I209*46.005/24.45))*((C210+273.15)*760)/(298.15*D210),"-")</f>
        <v>-</v>
      </c>
    </row>
    <row r="211" spans="1:10" x14ac:dyDescent="0.25">
      <c r="A211" s="79"/>
      <c r="B211" s="80">
        <f>+'DATOS X HORA'!B210</f>
        <v>8.5416666666667407</v>
      </c>
      <c r="C211" s="81" t="str">
        <f ca="1">IFERROR(AVERAGE(OFFSET(MET!$C$2,(((ROW()-5)*2)+2)-4,0,2,1)),"-")</f>
        <v>-</v>
      </c>
      <c r="D211" s="81" t="str">
        <f ca="1">IFERROR(AVERAGE(OFFSET(MET!$D$2,(((ROW()-5)*2)+2)-4,0,2,1)),"-")</f>
        <v>-</v>
      </c>
      <c r="E211" s="81" t="str">
        <f ca="1">IFERROR(('DATOS X HORA'!C210)*((C211+273.15)*760)/(298.15*D211),"-")</f>
        <v>-</v>
      </c>
      <c r="F211" s="81" t="str">
        <f ca="1">IFERROR(('DATOS X HORA'!D210)*((C211+273.15)*760)/(298.15*D211),"-")</f>
        <v>-</v>
      </c>
      <c r="G211" s="81" t="str">
        <f ca="1">IFERROR(('DATOS X HORA'!E210*64.058/24.45)*((C211+273.15)*760)/(298.15*D211),"-")</f>
        <v>-</v>
      </c>
      <c r="H211" s="81" t="str">
        <f ca="1">IFERROR((('DATOS X HORA'!F210*28.01/24.45)*1000)*((C211+273.15)*760)/(298.15*D211),"-")</f>
        <v>-</v>
      </c>
      <c r="I211" s="81" t="str">
        <f ca="1">IFERROR((('DATOS X HORA'!G210)*((C211+273.15)*760)/(298.15*D211)),"-")</f>
        <v>-</v>
      </c>
      <c r="J211" s="81" t="str">
        <f ca="1">IFERROR((('DATOS X HORA'!I210*46.005/24.45))*((C211+273.15)*760)/(298.15*D211),"-")</f>
        <v>-</v>
      </c>
    </row>
    <row r="212" spans="1:10" x14ac:dyDescent="0.25">
      <c r="A212" s="79"/>
      <c r="B212" s="80">
        <f>+'DATOS X HORA'!B211</f>
        <v>8.5833333333334085</v>
      </c>
      <c r="C212" s="81" t="str">
        <f ca="1">IFERROR(AVERAGE(OFFSET(MET!$C$2,(((ROW()-5)*2)+2)-4,0,2,1)),"-")</f>
        <v>-</v>
      </c>
      <c r="D212" s="81" t="str">
        <f ca="1">IFERROR(AVERAGE(OFFSET(MET!$D$2,(((ROW()-5)*2)+2)-4,0,2,1)),"-")</f>
        <v>-</v>
      </c>
      <c r="E212" s="81" t="str">
        <f ca="1">IFERROR(('DATOS X HORA'!C211)*((C212+273.15)*760)/(298.15*D212),"-")</f>
        <v>-</v>
      </c>
      <c r="F212" s="81" t="str">
        <f ca="1">IFERROR(('DATOS X HORA'!D211)*((C212+273.15)*760)/(298.15*D212),"-")</f>
        <v>-</v>
      </c>
      <c r="G212" s="81" t="str">
        <f ca="1">IFERROR(('DATOS X HORA'!E211*64.058/24.45)*((C212+273.15)*760)/(298.15*D212),"-")</f>
        <v>-</v>
      </c>
      <c r="H212" s="81" t="str">
        <f ca="1">IFERROR((('DATOS X HORA'!F211*28.01/24.45)*1000)*((C212+273.15)*760)/(298.15*D212),"-")</f>
        <v>-</v>
      </c>
      <c r="I212" s="81" t="str">
        <f ca="1">IFERROR((('DATOS X HORA'!G211)*((C212+273.15)*760)/(298.15*D212)),"-")</f>
        <v>-</v>
      </c>
      <c r="J212" s="81" t="str">
        <f ca="1">IFERROR((('DATOS X HORA'!I211*46.005/24.45))*((C212+273.15)*760)/(298.15*D212),"-")</f>
        <v>-</v>
      </c>
    </row>
    <row r="213" spans="1:10" x14ac:dyDescent="0.25">
      <c r="A213" s="79"/>
      <c r="B213" s="80">
        <f>+'DATOS X HORA'!B212</f>
        <v>8.6250000000000764</v>
      </c>
      <c r="C213" s="81" t="str">
        <f ca="1">IFERROR(AVERAGE(OFFSET(MET!$C$2,(((ROW()-5)*2)+2)-4,0,2,1)),"-")</f>
        <v>-</v>
      </c>
      <c r="D213" s="81" t="str">
        <f ca="1">IFERROR(AVERAGE(OFFSET(MET!$D$2,(((ROW()-5)*2)+2)-4,0,2,1)),"-")</f>
        <v>-</v>
      </c>
      <c r="E213" s="81" t="str">
        <f ca="1">IFERROR(('DATOS X HORA'!C212)*((C213+273.15)*760)/(298.15*D213),"-")</f>
        <v>-</v>
      </c>
      <c r="F213" s="81" t="str">
        <f ca="1">IFERROR(('DATOS X HORA'!D212)*((C213+273.15)*760)/(298.15*D213),"-")</f>
        <v>-</v>
      </c>
      <c r="G213" s="81" t="str">
        <f ca="1">IFERROR(('DATOS X HORA'!E212*64.058/24.45)*((C213+273.15)*760)/(298.15*D213),"-")</f>
        <v>-</v>
      </c>
      <c r="H213" s="81" t="str">
        <f ca="1">IFERROR((('DATOS X HORA'!F212*28.01/24.45)*1000)*((C213+273.15)*760)/(298.15*D213),"-")</f>
        <v>-</v>
      </c>
      <c r="I213" s="81" t="str">
        <f ca="1">IFERROR((('DATOS X HORA'!G212)*((C213+273.15)*760)/(298.15*D213)),"-")</f>
        <v>-</v>
      </c>
      <c r="J213" s="81" t="str">
        <f ca="1">IFERROR((('DATOS X HORA'!I212*46.005/24.45))*((C213+273.15)*760)/(298.15*D213),"-")</f>
        <v>-</v>
      </c>
    </row>
    <row r="214" spans="1:10" x14ac:dyDescent="0.25">
      <c r="A214" s="79"/>
      <c r="B214" s="80">
        <f>+'DATOS X HORA'!B213</f>
        <v>8.6666666666667442</v>
      </c>
      <c r="C214" s="81" t="str">
        <f ca="1">IFERROR(AVERAGE(OFFSET(MET!$C$2,(((ROW()-5)*2)+2)-4,0,2,1)),"-")</f>
        <v>-</v>
      </c>
      <c r="D214" s="81" t="str">
        <f ca="1">IFERROR(AVERAGE(OFFSET(MET!$D$2,(((ROW()-5)*2)+2)-4,0,2,1)),"-")</f>
        <v>-</v>
      </c>
      <c r="E214" s="81" t="str">
        <f ca="1">IFERROR(('DATOS X HORA'!C213)*((C214+273.15)*760)/(298.15*D214),"-")</f>
        <v>-</v>
      </c>
      <c r="F214" s="81" t="str">
        <f ca="1">IFERROR(('DATOS X HORA'!D213)*((C214+273.15)*760)/(298.15*D214),"-")</f>
        <v>-</v>
      </c>
      <c r="G214" s="81" t="str">
        <f ca="1">IFERROR(('DATOS X HORA'!E213*64.058/24.45)*((C214+273.15)*760)/(298.15*D214),"-")</f>
        <v>-</v>
      </c>
      <c r="H214" s="81" t="str">
        <f ca="1">IFERROR((('DATOS X HORA'!F213*28.01/24.45)*1000)*((C214+273.15)*760)/(298.15*D214),"-")</f>
        <v>-</v>
      </c>
      <c r="I214" s="81" t="str">
        <f ca="1">IFERROR((('DATOS X HORA'!G213)*((C214+273.15)*760)/(298.15*D214)),"-")</f>
        <v>-</v>
      </c>
      <c r="J214" s="81" t="str">
        <f ca="1">IFERROR((('DATOS X HORA'!I213*46.005/24.45))*((C214+273.15)*760)/(298.15*D214),"-")</f>
        <v>-</v>
      </c>
    </row>
    <row r="215" spans="1:10" x14ac:dyDescent="0.25">
      <c r="A215" s="79"/>
      <c r="B215" s="80">
        <f>+'DATOS X HORA'!B214</f>
        <v>8.7083333333334121</v>
      </c>
      <c r="C215" s="81" t="str">
        <f ca="1">IFERROR(AVERAGE(OFFSET(MET!$C$2,(((ROW()-5)*2)+2)-4,0,2,1)),"-")</f>
        <v>-</v>
      </c>
      <c r="D215" s="81" t="str">
        <f ca="1">IFERROR(AVERAGE(OFFSET(MET!$D$2,(((ROW()-5)*2)+2)-4,0,2,1)),"-")</f>
        <v>-</v>
      </c>
      <c r="E215" s="81" t="str">
        <f ca="1">IFERROR(('DATOS X HORA'!C214)*((C215+273.15)*760)/(298.15*D215),"-")</f>
        <v>-</v>
      </c>
      <c r="F215" s="81" t="str">
        <f ca="1">IFERROR(('DATOS X HORA'!D214)*((C215+273.15)*760)/(298.15*D215),"-")</f>
        <v>-</v>
      </c>
      <c r="G215" s="81" t="str">
        <f ca="1">IFERROR(('DATOS X HORA'!E214*64.058/24.45)*((C215+273.15)*760)/(298.15*D215),"-")</f>
        <v>-</v>
      </c>
      <c r="H215" s="81" t="str">
        <f ca="1">IFERROR((('DATOS X HORA'!F214*28.01/24.45)*1000)*((C215+273.15)*760)/(298.15*D215),"-")</f>
        <v>-</v>
      </c>
      <c r="I215" s="81" t="str">
        <f ca="1">IFERROR((('DATOS X HORA'!G214)*((C215+273.15)*760)/(298.15*D215)),"-")</f>
        <v>-</v>
      </c>
      <c r="J215" s="81" t="str">
        <f ca="1">IFERROR((('DATOS X HORA'!I214*46.005/24.45))*((C215+273.15)*760)/(298.15*D215),"-")</f>
        <v>-</v>
      </c>
    </row>
    <row r="216" spans="1:10" x14ac:dyDescent="0.25">
      <c r="A216" s="79"/>
      <c r="B216" s="80">
        <f>+'DATOS X HORA'!B215</f>
        <v>8.7500000000000799</v>
      </c>
      <c r="C216" s="81" t="str">
        <f ca="1">IFERROR(AVERAGE(OFFSET(MET!$C$2,(((ROW()-5)*2)+2)-4,0,2,1)),"-")</f>
        <v>-</v>
      </c>
      <c r="D216" s="81" t="str">
        <f ca="1">IFERROR(AVERAGE(OFFSET(MET!$D$2,(((ROW()-5)*2)+2)-4,0,2,1)),"-")</f>
        <v>-</v>
      </c>
      <c r="E216" s="81" t="str">
        <f ca="1">IFERROR(('DATOS X HORA'!C215)*((C216+273.15)*760)/(298.15*D216),"-")</f>
        <v>-</v>
      </c>
      <c r="F216" s="81" t="str">
        <f ca="1">IFERROR(('DATOS X HORA'!D215)*((C216+273.15)*760)/(298.15*D216),"-")</f>
        <v>-</v>
      </c>
      <c r="G216" s="81" t="str">
        <f ca="1">IFERROR(('DATOS X HORA'!E215*64.058/24.45)*((C216+273.15)*760)/(298.15*D216),"-")</f>
        <v>-</v>
      </c>
      <c r="H216" s="81" t="str">
        <f ca="1">IFERROR((('DATOS X HORA'!F215*28.01/24.45)*1000)*((C216+273.15)*760)/(298.15*D216),"-")</f>
        <v>-</v>
      </c>
      <c r="I216" s="81" t="str">
        <f ca="1">IFERROR((('DATOS X HORA'!G215)*((C216+273.15)*760)/(298.15*D216)),"-")</f>
        <v>-</v>
      </c>
      <c r="J216" s="81" t="str">
        <f ca="1">IFERROR((('DATOS X HORA'!I215*46.005/24.45))*((C216+273.15)*760)/(298.15*D216),"-")</f>
        <v>-</v>
      </c>
    </row>
    <row r="217" spans="1:10" x14ac:dyDescent="0.25">
      <c r="A217" s="79"/>
      <c r="B217" s="80">
        <f>+'DATOS X HORA'!B216</f>
        <v>8.7916666666667478</v>
      </c>
      <c r="C217" s="81" t="str">
        <f ca="1">IFERROR(AVERAGE(OFFSET(MET!$C$2,(((ROW()-5)*2)+2)-4,0,2,1)),"-")</f>
        <v>-</v>
      </c>
      <c r="D217" s="81" t="str">
        <f ca="1">IFERROR(AVERAGE(OFFSET(MET!$D$2,(((ROW()-5)*2)+2)-4,0,2,1)),"-")</f>
        <v>-</v>
      </c>
      <c r="E217" s="81" t="str">
        <f ca="1">IFERROR(('DATOS X HORA'!C216)*((C217+273.15)*760)/(298.15*D217),"-")</f>
        <v>-</v>
      </c>
      <c r="F217" s="81" t="str">
        <f ca="1">IFERROR(('DATOS X HORA'!D216)*((C217+273.15)*760)/(298.15*D217),"-")</f>
        <v>-</v>
      </c>
      <c r="G217" s="81" t="str">
        <f ca="1">IFERROR(('DATOS X HORA'!E216*64.058/24.45)*((C217+273.15)*760)/(298.15*D217),"-")</f>
        <v>-</v>
      </c>
      <c r="H217" s="81" t="str">
        <f ca="1">IFERROR((('DATOS X HORA'!F216*28.01/24.45)*1000)*((C217+273.15)*760)/(298.15*D217),"-")</f>
        <v>-</v>
      </c>
      <c r="I217" s="81" t="str">
        <f ca="1">IFERROR((('DATOS X HORA'!G216)*((C217+273.15)*760)/(298.15*D217)),"-")</f>
        <v>-</v>
      </c>
      <c r="J217" s="81" t="str">
        <f ca="1">IFERROR((('DATOS X HORA'!I216*46.005/24.45))*((C217+273.15)*760)/(298.15*D217),"-")</f>
        <v>-</v>
      </c>
    </row>
    <row r="218" spans="1:10" x14ac:dyDescent="0.25">
      <c r="A218" s="79"/>
      <c r="B218" s="80">
        <f>+'DATOS X HORA'!B217</f>
        <v>8.8333333333334156</v>
      </c>
      <c r="C218" s="81" t="str">
        <f ca="1">IFERROR(AVERAGE(OFFSET(MET!$C$2,(((ROW()-5)*2)+2)-4,0,2,1)),"-")</f>
        <v>-</v>
      </c>
      <c r="D218" s="81" t="str">
        <f ca="1">IFERROR(AVERAGE(OFFSET(MET!$D$2,(((ROW()-5)*2)+2)-4,0,2,1)),"-")</f>
        <v>-</v>
      </c>
      <c r="E218" s="81" t="str">
        <f ca="1">IFERROR(('DATOS X HORA'!C217)*((C218+273.15)*760)/(298.15*D218),"-")</f>
        <v>-</v>
      </c>
      <c r="F218" s="81" t="str">
        <f ca="1">IFERROR(('DATOS X HORA'!D217)*((C218+273.15)*760)/(298.15*D218),"-")</f>
        <v>-</v>
      </c>
      <c r="G218" s="81" t="str">
        <f ca="1">IFERROR(('DATOS X HORA'!E217*64.058/24.45)*((C218+273.15)*760)/(298.15*D218),"-")</f>
        <v>-</v>
      </c>
      <c r="H218" s="81" t="str">
        <f ca="1">IFERROR((('DATOS X HORA'!F217*28.01/24.45)*1000)*((C218+273.15)*760)/(298.15*D218),"-")</f>
        <v>-</v>
      </c>
      <c r="I218" s="81" t="str">
        <f ca="1">IFERROR((('DATOS X HORA'!G217)*((C218+273.15)*760)/(298.15*D218)),"-")</f>
        <v>-</v>
      </c>
      <c r="J218" s="81" t="str">
        <f ca="1">IFERROR((('DATOS X HORA'!I217*46.005/24.45))*((C218+273.15)*760)/(298.15*D218),"-")</f>
        <v>-</v>
      </c>
    </row>
    <row r="219" spans="1:10" x14ac:dyDescent="0.25">
      <c r="A219" s="79"/>
      <c r="B219" s="80">
        <f>+'DATOS X HORA'!B218</f>
        <v>8.8750000000000835</v>
      </c>
      <c r="C219" s="81" t="str">
        <f ca="1">IFERROR(AVERAGE(OFFSET(MET!$C$2,(((ROW()-5)*2)+2)-4,0,2,1)),"-")</f>
        <v>-</v>
      </c>
      <c r="D219" s="81" t="str">
        <f ca="1">IFERROR(AVERAGE(OFFSET(MET!$D$2,(((ROW()-5)*2)+2)-4,0,2,1)),"-")</f>
        <v>-</v>
      </c>
      <c r="E219" s="81" t="str">
        <f ca="1">IFERROR(('DATOS X HORA'!C218)*((C219+273.15)*760)/(298.15*D219),"-")</f>
        <v>-</v>
      </c>
      <c r="F219" s="81" t="str">
        <f ca="1">IFERROR(('DATOS X HORA'!D218)*((C219+273.15)*760)/(298.15*D219),"-")</f>
        <v>-</v>
      </c>
      <c r="G219" s="81" t="str">
        <f ca="1">IFERROR(('DATOS X HORA'!E218*64.058/24.45)*((C219+273.15)*760)/(298.15*D219),"-")</f>
        <v>-</v>
      </c>
      <c r="H219" s="81" t="str">
        <f ca="1">IFERROR((('DATOS X HORA'!F218*28.01/24.45)*1000)*((C219+273.15)*760)/(298.15*D219),"-")</f>
        <v>-</v>
      </c>
      <c r="I219" s="81" t="str">
        <f ca="1">IFERROR((('DATOS X HORA'!G218)*((C219+273.15)*760)/(298.15*D219)),"-")</f>
        <v>-</v>
      </c>
      <c r="J219" s="81" t="str">
        <f ca="1">IFERROR((('DATOS X HORA'!I218*46.005/24.45))*((C219+273.15)*760)/(298.15*D219),"-")</f>
        <v>-</v>
      </c>
    </row>
    <row r="220" spans="1:10" x14ac:dyDescent="0.25">
      <c r="A220" s="79"/>
      <c r="B220" s="80">
        <f>+'DATOS X HORA'!B219</f>
        <v>8.9166666666667513</v>
      </c>
      <c r="C220" s="81" t="str">
        <f ca="1">IFERROR(AVERAGE(OFFSET(MET!$C$2,(((ROW()-5)*2)+2)-4,0,2,1)),"-")</f>
        <v>-</v>
      </c>
      <c r="D220" s="81" t="str">
        <f ca="1">IFERROR(AVERAGE(OFFSET(MET!$D$2,(((ROW()-5)*2)+2)-4,0,2,1)),"-")</f>
        <v>-</v>
      </c>
      <c r="E220" s="81" t="str">
        <f ca="1">IFERROR(('DATOS X HORA'!C219)*((C220+273.15)*760)/(298.15*D220),"-")</f>
        <v>-</v>
      </c>
      <c r="F220" s="81" t="str">
        <f ca="1">IFERROR(('DATOS X HORA'!D219)*((C220+273.15)*760)/(298.15*D220),"-")</f>
        <v>-</v>
      </c>
      <c r="G220" s="81" t="str">
        <f ca="1">IFERROR(('DATOS X HORA'!E219*64.058/24.45)*((C220+273.15)*760)/(298.15*D220),"-")</f>
        <v>-</v>
      </c>
      <c r="H220" s="81" t="str">
        <f ca="1">IFERROR((('DATOS X HORA'!F219*28.01/24.45)*1000)*((C220+273.15)*760)/(298.15*D220),"-")</f>
        <v>-</v>
      </c>
      <c r="I220" s="81" t="str">
        <f ca="1">IFERROR((('DATOS X HORA'!G219)*((C220+273.15)*760)/(298.15*D220)),"-")</f>
        <v>-</v>
      </c>
      <c r="J220" s="81" t="str">
        <f ca="1">IFERROR((('DATOS X HORA'!I219*46.005/24.45))*((C220+273.15)*760)/(298.15*D220),"-")</f>
        <v>-</v>
      </c>
    </row>
    <row r="221" spans="1:10" x14ac:dyDescent="0.25">
      <c r="A221" s="79"/>
      <c r="B221" s="80">
        <f>+'DATOS X HORA'!B220</f>
        <v>8.9583333333334192</v>
      </c>
      <c r="C221" s="81" t="str">
        <f ca="1">IFERROR(AVERAGE(OFFSET(MET!$C$2,(((ROW()-5)*2)+2)-4,0,2,1)),"-")</f>
        <v>-</v>
      </c>
      <c r="D221" s="81" t="str">
        <f ca="1">IFERROR(AVERAGE(OFFSET(MET!$D$2,(((ROW()-5)*2)+2)-4,0,2,1)),"-")</f>
        <v>-</v>
      </c>
      <c r="E221" s="81" t="str">
        <f ca="1">IFERROR(('DATOS X HORA'!C220)*((C221+273.15)*760)/(298.15*D221),"-")</f>
        <v>-</v>
      </c>
      <c r="F221" s="81" t="str">
        <f ca="1">IFERROR(('DATOS X HORA'!D220)*((C221+273.15)*760)/(298.15*D221),"-")</f>
        <v>-</v>
      </c>
      <c r="G221" s="81" t="str">
        <f ca="1">IFERROR(('DATOS X HORA'!E220*64.058/24.45)*((C221+273.15)*760)/(298.15*D221),"-")</f>
        <v>-</v>
      </c>
      <c r="H221" s="81" t="str">
        <f ca="1">IFERROR((('DATOS X HORA'!F220*28.01/24.45)*1000)*((C221+273.15)*760)/(298.15*D221),"-")</f>
        <v>-</v>
      </c>
      <c r="I221" s="81" t="str">
        <f ca="1">IFERROR((('DATOS X HORA'!G220)*((C221+273.15)*760)/(298.15*D221)),"-")</f>
        <v>-</v>
      </c>
      <c r="J221" s="81" t="str">
        <f ca="1">IFERROR((('DATOS X HORA'!I220*46.005/24.45))*((C221+273.15)*760)/(298.15*D221),"-")</f>
        <v>-</v>
      </c>
    </row>
    <row r="222" spans="1:10" x14ac:dyDescent="0.25">
      <c r="A222" s="79"/>
      <c r="B222" s="80">
        <f>+'DATOS X HORA'!B221</f>
        <v>9.000000000000087</v>
      </c>
      <c r="C222" s="81" t="str">
        <f ca="1">IFERROR(AVERAGE(OFFSET(MET!$C$2,(((ROW()-5)*2)+2)-4,0,2,1)),"-")</f>
        <v>-</v>
      </c>
      <c r="D222" s="81" t="str">
        <f ca="1">IFERROR(AVERAGE(OFFSET(MET!$D$2,(((ROW()-5)*2)+2)-4,0,2,1)),"-")</f>
        <v>-</v>
      </c>
      <c r="E222" s="81" t="str">
        <f ca="1">IFERROR(('DATOS X HORA'!C221)*((C222+273.15)*760)/(298.15*D222),"-")</f>
        <v>-</v>
      </c>
      <c r="F222" s="81" t="str">
        <f ca="1">IFERROR(('DATOS X HORA'!D221)*((C222+273.15)*760)/(298.15*D222),"-")</f>
        <v>-</v>
      </c>
      <c r="G222" s="81" t="str">
        <f ca="1">IFERROR(('DATOS X HORA'!E221*64.058/24.45)*((C222+273.15)*760)/(298.15*D222),"-")</f>
        <v>-</v>
      </c>
      <c r="H222" s="81" t="str">
        <f ca="1">IFERROR((('DATOS X HORA'!F221*28.01/24.45)*1000)*((C222+273.15)*760)/(298.15*D222),"-")</f>
        <v>-</v>
      </c>
      <c r="I222" s="81" t="str">
        <f ca="1">IFERROR((('DATOS X HORA'!G221)*((C222+273.15)*760)/(298.15*D222)),"-")</f>
        <v>-</v>
      </c>
      <c r="J222" s="81" t="str">
        <f ca="1">IFERROR((('DATOS X HORA'!I221*46.005/24.45))*((C222+273.15)*760)/(298.15*D222),"-")</f>
        <v>-</v>
      </c>
    </row>
    <row r="223" spans="1:10" x14ac:dyDescent="0.25">
      <c r="A223" s="79"/>
      <c r="B223" s="80">
        <f>+'DATOS X HORA'!B222</f>
        <v>9.0416666666667549</v>
      </c>
      <c r="C223" s="81" t="str">
        <f ca="1">IFERROR(AVERAGE(OFFSET(MET!$C$2,(((ROW()-5)*2)+2)-4,0,2,1)),"-")</f>
        <v>-</v>
      </c>
      <c r="D223" s="81" t="str">
        <f ca="1">IFERROR(AVERAGE(OFFSET(MET!$D$2,(((ROW()-5)*2)+2)-4,0,2,1)),"-")</f>
        <v>-</v>
      </c>
      <c r="E223" s="81" t="str">
        <f ca="1">IFERROR(('DATOS X HORA'!C222)*((C223+273.15)*760)/(298.15*D223),"-")</f>
        <v>-</v>
      </c>
      <c r="F223" s="81" t="str">
        <f ca="1">IFERROR(('DATOS X HORA'!D222)*((C223+273.15)*760)/(298.15*D223),"-")</f>
        <v>-</v>
      </c>
      <c r="G223" s="81" t="str">
        <f ca="1">IFERROR(('DATOS X HORA'!E222*64.058/24.45)*((C223+273.15)*760)/(298.15*D223),"-")</f>
        <v>-</v>
      </c>
      <c r="H223" s="81" t="str">
        <f ca="1">IFERROR((('DATOS X HORA'!F222*28.01/24.45)*1000)*((C223+273.15)*760)/(298.15*D223),"-")</f>
        <v>-</v>
      </c>
      <c r="I223" s="81" t="str">
        <f ca="1">IFERROR((('DATOS X HORA'!G222)*((C223+273.15)*760)/(298.15*D223)),"-")</f>
        <v>-</v>
      </c>
      <c r="J223" s="81" t="str">
        <f ca="1">IFERROR((('DATOS X HORA'!I222*46.005/24.45))*((C223+273.15)*760)/(298.15*D223),"-")</f>
        <v>-</v>
      </c>
    </row>
    <row r="224" spans="1:10" x14ac:dyDescent="0.25">
      <c r="A224" s="79"/>
      <c r="B224" s="80">
        <f>+'DATOS X HORA'!B223</f>
        <v>9.0833333333334227</v>
      </c>
      <c r="C224" s="81" t="str">
        <f ca="1">IFERROR(AVERAGE(OFFSET(MET!$C$2,(((ROW()-5)*2)+2)-4,0,2,1)),"-")</f>
        <v>-</v>
      </c>
      <c r="D224" s="81" t="str">
        <f ca="1">IFERROR(AVERAGE(OFFSET(MET!$D$2,(((ROW()-5)*2)+2)-4,0,2,1)),"-")</f>
        <v>-</v>
      </c>
      <c r="E224" s="81" t="str">
        <f ca="1">IFERROR(('DATOS X HORA'!C223)*((C224+273.15)*760)/(298.15*D224),"-")</f>
        <v>-</v>
      </c>
      <c r="F224" s="81" t="str">
        <f ca="1">IFERROR(('DATOS X HORA'!D223)*((C224+273.15)*760)/(298.15*D224),"-")</f>
        <v>-</v>
      </c>
      <c r="G224" s="81" t="str">
        <f ca="1">IFERROR(('DATOS X HORA'!E223*64.058/24.45)*((C224+273.15)*760)/(298.15*D224),"-")</f>
        <v>-</v>
      </c>
      <c r="H224" s="81" t="str">
        <f ca="1">IFERROR((('DATOS X HORA'!F223*28.01/24.45)*1000)*((C224+273.15)*760)/(298.15*D224),"-")</f>
        <v>-</v>
      </c>
      <c r="I224" s="81" t="str">
        <f ca="1">IFERROR((('DATOS X HORA'!G223)*((C224+273.15)*760)/(298.15*D224)),"-")</f>
        <v>-</v>
      </c>
      <c r="J224" s="81" t="str">
        <f ca="1">IFERROR((('DATOS X HORA'!I223*46.005/24.45))*((C224+273.15)*760)/(298.15*D224),"-")</f>
        <v>-</v>
      </c>
    </row>
    <row r="225" spans="1:10" x14ac:dyDescent="0.25">
      <c r="A225" s="79"/>
      <c r="B225" s="80">
        <f>+'DATOS X HORA'!B224</f>
        <v>9.1250000000000906</v>
      </c>
      <c r="C225" s="81" t="str">
        <f ca="1">IFERROR(AVERAGE(OFFSET(MET!$C$2,(((ROW()-5)*2)+2)-4,0,2,1)),"-")</f>
        <v>-</v>
      </c>
      <c r="D225" s="81" t="str">
        <f ca="1">IFERROR(AVERAGE(OFFSET(MET!$D$2,(((ROW()-5)*2)+2)-4,0,2,1)),"-")</f>
        <v>-</v>
      </c>
      <c r="E225" s="81" t="str">
        <f ca="1">IFERROR(('DATOS X HORA'!C224)*((C225+273.15)*760)/(298.15*D225),"-")</f>
        <v>-</v>
      </c>
      <c r="F225" s="81" t="str">
        <f ca="1">IFERROR(('DATOS X HORA'!D224)*((C225+273.15)*760)/(298.15*D225),"-")</f>
        <v>-</v>
      </c>
      <c r="G225" s="81" t="str">
        <f ca="1">IFERROR(('DATOS X HORA'!E224*64.058/24.45)*((C225+273.15)*760)/(298.15*D225),"-")</f>
        <v>-</v>
      </c>
      <c r="H225" s="81" t="str">
        <f ca="1">IFERROR((('DATOS X HORA'!F224*28.01/24.45)*1000)*((C225+273.15)*760)/(298.15*D225),"-")</f>
        <v>-</v>
      </c>
      <c r="I225" s="81" t="str">
        <f ca="1">IFERROR((('DATOS X HORA'!G224)*((C225+273.15)*760)/(298.15*D225)),"-")</f>
        <v>-</v>
      </c>
      <c r="J225" s="81" t="str">
        <f ca="1">IFERROR((('DATOS X HORA'!I224*46.005/24.45))*((C225+273.15)*760)/(298.15*D225),"-")</f>
        <v>-</v>
      </c>
    </row>
    <row r="226" spans="1:10" x14ac:dyDescent="0.25">
      <c r="A226" s="79"/>
      <c r="B226" s="80">
        <f>+'DATOS X HORA'!B225</f>
        <v>9.1666666666667584</v>
      </c>
      <c r="C226" s="81" t="str">
        <f ca="1">IFERROR(AVERAGE(OFFSET(MET!$C$2,(((ROW()-5)*2)+2)-4,0,2,1)),"-")</f>
        <v>-</v>
      </c>
      <c r="D226" s="81" t="str">
        <f ca="1">IFERROR(AVERAGE(OFFSET(MET!$D$2,(((ROW()-5)*2)+2)-4,0,2,1)),"-")</f>
        <v>-</v>
      </c>
      <c r="E226" s="81" t="str">
        <f ca="1">IFERROR(('DATOS X HORA'!C225)*((C226+273.15)*760)/(298.15*D226),"-")</f>
        <v>-</v>
      </c>
      <c r="F226" s="81" t="str">
        <f ca="1">IFERROR(('DATOS X HORA'!D225)*((C226+273.15)*760)/(298.15*D226),"-")</f>
        <v>-</v>
      </c>
      <c r="G226" s="81" t="str">
        <f ca="1">IFERROR(('DATOS X HORA'!E225*64.058/24.45)*((C226+273.15)*760)/(298.15*D226),"-")</f>
        <v>-</v>
      </c>
      <c r="H226" s="81" t="str">
        <f ca="1">IFERROR((('DATOS X HORA'!F225*28.01/24.45)*1000)*((C226+273.15)*760)/(298.15*D226),"-")</f>
        <v>-</v>
      </c>
      <c r="I226" s="81" t="str">
        <f ca="1">IFERROR((('DATOS X HORA'!G225)*((C226+273.15)*760)/(298.15*D226)),"-")</f>
        <v>-</v>
      </c>
      <c r="J226" s="81" t="str">
        <f ca="1">IFERROR((('DATOS X HORA'!I225*46.005/24.45))*((C226+273.15)*760)/(298.15*D226),"-")</f>
        <v>-</v>
      </c>
    </row>
    <row r="227" spans="1:10" x14ac:dyDescent="0.25">
      <c r="A227" s="79"/>
      <c r="B227" s="80">
        <f>+'DATOS X HORA'!B226</f>
        <v>9.2083333333334263</v>
      </c>
      <c r="C227" s="81" t="str">
        <f ca="1">IFERROR(AVERAGE(OFFSET(MET!$C$2,(((ROW()-5)*2)+2)-4,0,2,1)),"-")</f>
        <v>-</v>
      </c>
      <c r="D227" s="81" t="str">
        <f ca="1">IFERROR(AVERAGE(OFFSET(MET!$D$2,(((ROW()-5)*2)+2)-4,0,2,1)),"-")</f>
        <v>-</v>
      </c>
      <c r="E227" s="81" t="str">
        <f ca="1">IFERROR(('DATOS X HORA'!C226)*((C227+273.15)*760)/(298.15*D227),"-")</f>
        <v>-</v>
      </c>
      <c r="F227" s="81" t="str">
        <f ca="1">IFERROR(('DATOS X HORA'!D226)*((C227+273.15)*760)/(298.15*D227),"-")</f>
        <v>-</v>
      </c>
      <c r="G227" s="81" t="str">
        <f ca="1">IFERROR(('DATOS X HORA'!E226*64.058/24.45)*((C227+273.15)*760)/(298.15*D227),"-")</f>
        <v>-</v>
      </c>
      <c r="H227" s="81" t="str">
        <f ca="1">IFERROR((('DATOS X HORA'!F226*28.01/24.45)*1000)*((C227+273.15)*760)/(298.15*D227),"-")</f>
        <v>-</v>
      </c>
      <c r="I227" s="81" t="str">
        <f ca="1">IFERROR((('DATOS X HORA'!G226)*((C227+273.15)*760)/(298.15*D227)),"-")</f>
        <v>-</v>
      </c>
      <c r="J227" s="81" t="str">
        <f ca="1">IFERROR((('DATOS X HORA'!I226*46.005/24.45))*((C227+273.15)*760)/(298.15*D227),"-")</f>
        <v>-</v>
      </c>
    </row>
    <row r="228" spans="1:10" x14ac:dyDescent="0.25">
      <c r="A228" s="79"/>
      <c r="B228" s="80">
        <f>+'DATOS X HORA'!B227</f>
        <v>9.2500000000000941</v>
      </c>
      <c r="C228" s="81" t="str">
        <f ca="1">IFERROR(AVERAGE(OFFSET(MET!$C$2,(((ROW()-5)*2)+2)-4,0,2,1)),"-")</f>
        <v>-</v>
      </c>
      <c r="D228" s="81" t="str">
        <f ca="1">IFERROR(AVERAGE(OFFSET(MET!$D$2,(((ROW()-5)*2)+2)-4,0,2,1)),"-")</f>
        <v>-</v>
      </c>
      <c r="E228" s="81" t="str">
        <f ca="1">IFERROR(('DATOS X HORA'!C227)*((C228+273.15)*760)/(298.15*D228),"-")</f>
        <v>-</v>
      </c>
      <c r="F228" s="81" t="str">
        <f ca="1">IFERROR(('DATOS X HORA'!D227)*((C228+273.15)*760)/(298.15*D228),"-")</f>
        <v>-</v>
      </c>
      <c r="G228" s="81" t="str">
        <f ca="1">IFERROR(('DATOS X HORA'!E227*64.058/24.45)*((C228+273.15)*760)/(298.15*D228),"-")</f>
        <v>-</v>
      </c>
      <c r="H228" s="81" t="str">
        <f ca="1">IFERROR((('DATOS X HORA'!F227*28.01/24.45)*1000)*((C228+273.15)*760)/(298.15*D228),"-")</f>
        <v>-</v>
      </c>
      <c r="I228" s="81" t="str">
        <f ca="1">IFERROR((('DATOS X HORA'!G227)*((C228+273.15)*760)/(298.15*D228)),"-")</f>
        <v>-</v>
      </c>
      <c r="J228" s="81" t="str">
        <f ca="1">IFERROR((('DATOS X HORA'!I227*46.005/24.45))*((C228+273.15)*760)/(298.15*D228),"-")</f>
        <v>-</v>
      </c>
    </row>
    <row r="229" spans="1:10" x14ac:dyDescent="0.25">
      <c r="A229" s="79"/>
      <c r="B229" s="80">
        <f>+'DATOS X HORA'!B228</f>
        <v>9.291666666666762</v>
      </c>
      <c r="C229" s="81" t="str">
        <f ca="1">IFERROR(AVERAGE(OFFSET(MET!$C$2,(((ROW()-5)*2)+2)-4,0,2,1)),"-")</f>
        <v>-</v>
      </c>
      <c r="D229" s="81" t="str">
        <f ca="1">IFERROR(AVERAGE(OFFSET(MET!$D$2,(((ROW()-5)*2)+2)-4,0,2,1)),"-")</f>
        <v>-</v>
      </c>
      <c r="E229" s="81" t="str">
        <f ca="1">IFERROR(('DATOS X HORA'!C228)*((C229+273.15)*760)/(298.15*D229),"-")</f>
        <v>-</v>
      </c>
      <c r="F229" s="81" t="str">
        <f ca="1">IFERROR(('DATOS X HORA'!D228)*((C229+273.15)*760)/(298.15*D229),"-")</f>
        <v>-</v>
      </c>
      <c r="G229" s="81" t="str">
        <f ca="1">IFERROR(('DATOS X HORA'!E228*64.058/24.45)*((C229+273.15)*760)/(298.15*D229),"-")</f>
        <v>-</v>
      </c>
      <c r="H229" s="81" t="str">
        <f ca="1">IFERROR((('DATOS X HORA'!F228*28.01/24.45)*1000)*((C229+273.15)*760)/(298.15*D229),"-")</f>
        <v>-</v>
      </c>
      <c r="I229" s="81" t="str">
        <f ca="1">IFERROR((('DATOS X HORA'!G228)*((C229+273.15)*760)/(298.15*D229)),"-")</f>
        <v>-</v>
      </c>
      <c r="J229" s="81" t="str">
        <f ca="1">IFERROR((('DATOS X HORA'!I228*46.005/24.45))*((C229+273.15)*760)/(298.15*D229),"-")</f>
        <v>-</v>
      </c>
    </row>
    <row r="230" spans="1:10" x14ac:dyDescent="0.25">
      <c r="A230" s="79"/>
      <c r="B230" s="80">
        <f>+'DATOS X HORA'!B229</f>
        <v>9.3333333333334298</v>
      </c>
      <c r="C230" s="81" t="str">
        <f ca="1">IFERROR(AVERAGE(OFFSET(MET!$C$2,(((ROW()-5)*2)+2)-4,0,2,1)),"-")</f>
        <v>-</v>
      </c>
      <c r="D230" s="81" t="str">
        <f ca="1">IFERROR(AVERAGE(OFFSET(MET!$D$2,(((ROW()-5)*2)+2)-4,0,2,1)),"-")</f>
        <v>-</v>
      </c>
      <c r="E230" s="81" t="str">
        <f ca="1">IFERROR(('DATOS X HORA'!C229)*((C230+273.15)*760)/(298.15*D230),"-")</f>
        <v>-</v>
      </c>
      <c r="F230" s="81" t="str">
        <f ca="1">IFERROR(('DATOS X HORA'!D229)*((C230+273.15)*760)/(298.15*D230),"-")</f>
        <v>-</v>
      </c>
      <c r="G230" s="81" t="str">
        <f ca="1">IFERROR(('DATOS X HORA'!E229*64.058/24.45)*((C230+273.15)*760)/(298.15*D230),"-")</f>
        <v>-</v>
      </c>
      <c r="H230" s="81" t="str">
        <f ca="1">IFERROR((('DATOS X HORA'!F229*28.01/24.45)*1000)*((C230+273.15)*760)/(298.15*D230),"-")</f>
        <v>-</v>
      </c>
      <c r="I230" s="81" t="str">
        <f ca="1">IFERROR((('DATOS X HORA'!G229)*((C230+273.15)*760)/(298.15*D230)),"-")</f>
        <v>-</v>
      </c>
      <c r="J230" s="81" t="str">
        <f ca="1">IFERROR((('DATOS X HORA'!I229*46.005/24.45))*((C230+273.15)*760)/(298.15*D230),"-")</f>
        <v>-</v>
      </c>
    </row>
    <row r="231" spans="1:10" x14ac:dyDescent="0.25">
      <c r="A231" s="79"/>
      <c r="B231" s="80">
        <f>+'DATOS X HORA'!B230</f>
        <v>9.3750000000000977</v>
      </c>
      <c r="C231" s="81" t="str">
        <f ca="1">IFERROR(AVERAGE(OFFSET(MET!$C$2,(((ROW()-5)*2)+2)-4,0,2,1)),"-")</f>
        <v>-</v>
      </c>
      <c r="D231" s="81" t="str">
        <f ca="1">IFERROR(AVERAGE(OFFSET(MET!$D$2,(((ROW()-5)*2)+2)-4,0,2,1)),"-")</f>
        <v>-</v>
      </c>
      <c r="E231" s="81" t="str">
        <f ca="1">IFERROR(('DATOS X HORA'!C230)*((C231+273.15)*760)/(298.15*D231),"-")</f>
        <v>-</v>
      </c>
      <c r="F231" s="81" t="str">
        <f ca="1">IFERROR(('DATOS X HORA'!D230)*((C231+273.15)*760)/(298.15*D231),"-")</f>
        <v>-</v>
      </c>
      <c r="G231" s="81" t="str">
        <f ca="1">IFERROR(('DATOS X HORA'!E230*64.058/24.45)*((C231+273.15)*760)/(298.15*D231),"-")</f>
        <v>-</v>
      </c>
      <c r="H231" s="81" t="str">
        <f ca="1">IFERROR((('DATOS X HORA'!F230*28.01/24.45)*1000)*((C231+273.15)*760)/(298.15*D231),"-")</f>
        <v>-</v>
      </c>
      <c r="I231" s="81" t="str">
        <f ca="1">IFERROR((('DATOS X HORA'!G230)*((C231+273.15)*760)/(298.15*D231)),"-")</f>
        <v>-</v>
      </c>
      <c r="J231" s="81" t="str">
        <f ca="1">IFERROR((('DATOS X HORA'!I230*46.005/24.45))*((C231+273.15)*760)/(298.15*D231),"-")</f>
        <v>-</v>
      </c>
    </row>
    <row r="232" spans="1:10" x14ac:dyDescent="0.25">
      <c r="A232" s="79"/>
      <c r="B232" s="80">
        <f>+'DATOS X HORA'!B231</f>
        <v>9.4166666666667656</v>
      </c>
      <c r="C232" s="81" t="str">
        <f ca="1">IFERROR(AVERAGE(OFFSET(MET!$C$2,(((ROW()-5)*2)+2)-4,0,2,1)),"-")</f>
        <v>-</v>
      </c>
      <c r="D232" s="81" t="str">
        <f ca="1">IFERROR(AVERAGE(OFFSET(MET!$D$2,(((ROW()-5)*2)+2)-4,0,2,1)),"-")</f>
        <v>-</v>
      </c>
      <c r="E232" s="81" t="str">
        <f ca="1">IFERROR(('DATOS X HORA'!C231)*((C232+273.15)*760)/(298.15*D232),"-")</f>
        <v>-</v>
      </c>
      <c r="F232" s="81" t="str">
        <f ca="1">IFERROR(('DATOS X HORA'!D231)*((C232+273.15)*760)/(298.15*D232),"-")</f>
        <v>-</v>
      </c>
      <c r="G232" s="81" t="str">
        <f ca="1">IFERROR(('DATOS X HORA'!E231*64.058/24.45)*((C232+273.15)*760)/(298.15*D232),"-")</f>
        <v>-</v>
      </c>
      <c r="H232" s="81" t="str">
        <f ca="1">IFERROR((('DATOS X HORA'!F231*28.01/24.45)*1000)*((C232+273.15)*760)/(298.15*D232),"-")</f>
        <v>-</v>
      </c>
      <c r="I232" s="81" t="str">
        <f ca="1">IFERROR((('DATOS X HORA'!G231)*((C232+273.15)*760)/(298.15*D232)),"-")</f>
        <v>-</v>
      </c>
      <c r="J232" s="81" t="str">
        <f ca="1">IFERROR((('DATOS X HORA'!I231*46.005/24.45))*((C232+273.15)*760)/(298.15*D232),"-")</f>
        <v>-</v>
      </c>
    </row>
    <row r="233" spans="1:10" x14ac:dyDescent="0.25">
      <c r="A233" s="79"/>
      <c r="B233" s="80">
        <f>+'DATOS X HORA'!B232</f>
        <v>9.4583333333334334</v>
      </c>
      <c r="C233" s="81" t="str">
        <f ca="1">IFERROR(AVERAGE(OFFSET(MET!$C$2,(((ROW()-5)*2)+2)-4,0,2,1)),"-")</f>
        <v>-</v>
      </c>
      <c r="D233" s="81" t="str">
        <f ca="1">IFERROR(AVERAGE(OFFSET(MET!$D$2,(((ROW()-5)*2)+2)-4,0,2,1)),"-")</f>
        <v>-</v>
      </c>
      <c r="E233" s="81" t="str">
        <f ca="1">IFERROR(('DATOS X HORA'!C232)*((C233+273.15)*760)/(298.15*D233),"-")</f>
        <v>-</v>
      </c>
      <c r="F233" s="81" t="str">
        <f ca="1">IFERROR(('DATOS X HORA'!D232)*((C233+273.15)*760)/(298.15*D233),"-")</f>
        <v>-</v>
      </c>
      <c r="G233" s="81" t="str">
        <f ca="1">IFERROR(('DATOS X HORA'!E232*64.058/24.45)*((C233+273.15)*760)/(298.15*D233),"-")</f>
        <v>-</v>
      </c>
      <c r="H233" s="81" t="str">
        <f ca="1">IFERROR((('DATOS X HORA'!F232*28.01/24.45)*1000)*((C233+273.15)*760)/(298.15*D233),"-")</f>
        <v>-</v>
      </c>
      <c r="I233" s="81" t="str">
        <f ca="1">IFERROR((('DATOS X HORA'!G232)*((C233+273.15)*760)/(298.15*D233)),"-")</f>
        <v>-</v>
      </c>
      <c r="J233" s="81" t="str">
        <f ca="1">IFERROR((('DATOS X HORA'!I232*46.005/24.45))*((C233+273.15)*760)/(298.15*D233),"-")</f>
        <v>-</v>
      </c>
    </row>
    <row r="234" spans="1:10" x14ac:dyDescent="0.25">
      <c r="A234" s="79"/>
      <c r="B234" s="80">
        <f>+'DATOS X HORA'!B233</f>
        <v>9.5000000000001013</v>
      </c>
      <c r="C234" s="81" t="str">
        <f ca="1">IFERROR(AVERAGE(OFFSET(MET!$C$2,(((ROW()-5)*2)+2)-4,0,2,1)),"-")</f>
        <v>-</v>
      </c>
      <c r="D234" s="81" t="str">
        <f ca="1">IFERROR(AVERAGE(OFFSET(MET!$D$2,(((ROW()-5)*2)+2)-4,0,2,1)),"-")</f>
        <v>-</v>
      </c>
      <c r="E234" s="81" t="str">
        <f ca="1">IFERROR(('DATOS X HORA'!C233)*((C234+273.15)*760)/(298.15*D234),"-")</f>
        <v>-</v>
      </c>
      <c r="F234" s="81" t="str">
        <f ca="1">IFERROR(('DATOS X HORA'!D233)*((C234+273.15)*760)/(298.15*D234),"-")</f>
        <v>-</v>
      </c>
      <c r="G234" s="81" t="str">
        <f ca="1">IFERROR(('DATOS X HORA'!E233*64.058/24.45)*((C234+273.15)*760)/(298.15*D234),"-")</f>
        <v>-</v>
      </c>
      <c r="H234" s="81" t="str">
        <f ca="1">IFERROR((('DATOS X HORA'!F233*28.01/24.45)*1000)*((C234+273.15)*760)/(298.15*D234),"-")</f>
        <v>-</v>
      </c>
      <c r="I234" s="81" t="str">
        <f ca="1">IFERROR((('DATOS X HORA'!G233)*((C234+273.15)*760)/(298.15*D234)),"-")</f>
        <v>-</v>
      </c>
      <c r="J234" s="81" t="str">
        <f ca="1">IFERROR((('DATOS X HORA'!I233*46.005/24.45))*((C234+273.15)*760)/(298.15*D234),"-")</f>
        <v>-</v>
      </c>
    </row>
    <row r="235" spans="1:10" x14ac:dyDescent="0.25">
      <c r="A235" s="79"/>
      <c r="B235" s="80">
        <f>+'DATOS X HORA'!B234</f>
        <v>9.5416666666667691</v>
      </c>
      <c r="C235" s="81" t="str">
        <f ca="1">IFERROR(AVERAGE(OFFSET(MET!$C$2,(((ROW()-5)*2)+2)-4,0,2,1)),"-")</f>
        <v>-</v>
      </c>
      <c r="D235" s="81" t="str">
        <f ca="1">IFERROR(AVERAGE(OFFSET(MET!$D$2,(((ROW()-5)*2)+2)-4,0,2,1)),"-")</f>
        <v>-</v>
      </c>
      <c r="E235" s="81" t="str">
        <f ca="1">IFERROR(('DATOS X HORA'!C234)*((C235+273.15)*760)/(298.15*D235),"-")</f>
        <v>-</v>
      </c>
      <c r="F235" s="81" t="str">
        <f ca="1">IFERROR(('DATOS X HORA'!D234)*((C235+273.15)*760)/(298.15*D235),"-")</f>
        <v>-</v>
      </c>
      <c r="G235" s="81" t="str">
        <f ca="1">IFERROR(('DATOS X HORA'!E234*64.058/24.45)*((C235+273.15)*760)/(298.15*D235),"-")</f>
        <v>-</v>
      </c>
      <c r="H235" s="81" t="str">
        <f ca="1">IFERROR((('DATOS X HORA'!F234*28.01/24.45)*1000)*((C235+273.15)*760)/(298.15*D235),"-")</f>
        <v>-</v>
      </c>
      <c r="I235" s="81" t="str">
        <f ca="1">IFERROR((('DATOS X HORA'!G234)*((C235+273.15)*760)/(298.15*D235)),"-")</f>
        <v>-</v>
      </c>
      <c r="J235" s="81" t="str">
        <f ca="1">IFERROR((('DATOS X HORA'!I234*46.005/24.45))*((C235+273.15)*760)/(298.15*D235),"-")</f>
        <v>-</v>
      </c>
    </row>
    <row r="236" spans="1:10" x14ac:dyDescent="0.25">
      <c r="A236" s="79"/>
      <c r="B236" s="80">
        <f>+'DATOS X HORA'!B235</f>
        <v>9.583333333333437</v>
      </c>
      <c r="C236" s="81" t="str">
        <f ca="1">IFERROR(AVERAGE(OFFSET(MET!$C$2,(((ROW()-5)*2)+2)-4,0,2,1)),"-")</f>
        <v>-</v>
      </c>
      <c r="D236" s="81" t="str">
        <f ca="1">IFERROR(AVERAGE(OFFSET(MET!$D$2,(((ROW()-5)*2)+2)-4,0,2,1)),"-")</f>
        <v>-</v>
      </c>
      <c r="E236" s="81" t="str">
        <f ca="1">IFERROR(('DATOS X HORA'!C235)*((C236+273.15)*760)/(298.15*D236),"-")</f>
        <v>-</v>
      </c>
      <c r="F236" s="81" t="str">
        <f ca="1">IFERROR(('DATOS X HORA'!D235)*((C236+273.15)*760)/(298.15*D236),"-")</f>
        <v>-</v>
      </c>
      <c r="G236" s="81" t="str">
        <f ca="1">IFERROR(('DATOS X HORA'!E235*64.058/24.45)*((C236+273.15)*760)/(298.15*D236),"-")</f>
        <v>-</v>
      </c>
      <c r="H236" s="81" t="str">
        <f ca="1">IFERROR((('DATOS X HORA'!F235*28.01/24.45)*1000)*((C236+273.15)*760)/(298.15*D236),"-")</f>
        <v>-</v>
      </c>
      <c r="I236" s="81" t="str">
        <f ca="1">IFERROR((('DATOS X HORA'!G235)*((C236+273.15)*760)/(298.15*D236)),"-")</f>
        <v>-</v>
      </c>
      <c r="J236" s="81" t="str">
        <f ca="1">IFERROR((('DATOS X HORA'!I235*46.005/24.45))*((C236+273.15)*760)/(298.15*D236),"-")</f>
        <v>-</v>
      </c>
    </row>
    <row r="237" spans="1:10" x14ac:dyDescent="0.25">
      <c r="A237" s="79"/>
      <c r="B237" s="80">
        <f>+'DATOS X HORA'!B236</f>
        <v>9.6250000000001048</v>
      </c>
      <c r="C237" s="81" t="str">
        <f ca="1">IFERROR(AVERAGE(OFFSET(MET!$C$2,(((ROW()-5)*2)+2)-4,0,2,1)),"-")</f>
        <v>-</v>
      </c>
      <c r="D237" s="81" t="str">
        <f ca="1">IFERROR(AVERAGE(OFFSET(MET!$D$2,(((ROW()-5)*2)+2)-4,0,2,1)),"-")</f>
        <v>-</v>
      </c>
      <c r="E237" s="81" t="str">
        <f ca="1">IFERROR(('DATOS X HORA'!C236)*((C237+273.15)*760)/(298.15*D237),"-")</f>
        <v>-</v>
      </c>
      <c r="F237" s="81" t="str">
        <f ca="1">IFERROR(('DATOS X HORA'!D236)*((C237+273.15)*760)/(298.15*D237),"-")</f>
        <v>-</v>
      </c>
      <c r="G237" s="81" t="str">
        <f ca="1">IFERROR(('DATOS X HORA'!E236*64.058/24.45)*((C237+273.15)*760)/(298.15*D237),"-")</f>
        <v>-</v>
      </c>
      <c r="H237" s="81" t="str">
        <f ca="1">IFERROR((('DATOS X HORA'!F236*28.01/24.45)*1000)*((C237+273.15)*760)/(298.15*D237),"-")</f>
        <v>-</v>
      </c>
      <c r="I237" s="81" t="str">
        <f ca="1">IFERROR((('DATOS X HORA'!G236)*((C237+273.15)*760)/(298.15*D237)),"-")</f>
        <v>-</v>
      </c>
      <c r="J237" s="81" t="str">
        <f ca="1">IFERROR((('DATOS X HORA'!I236*46.005/24.45))*((C237+273.15)*760)/(298.15*D237),"-")</f>
        <v>-</v>
      </c>
    </row>
    <row r="238" spans="1:10" x14ac:dyDescent="0.25">
      <c r="A238" s="79"/>
      <c r="B238" s="80">
        <f>+'DATOS X HORA'!B237</f>
        <v>9.6666666666667727</v>
      </c>
      <c r="C238" s="81" t="str">
        <f ca="1">IFERROR(AVERAGE(OFFSET(MET!$C$2,(((ROW()-5)*2)+2)-4,0,2,1)),"-")</f>
        <v>-</v>
      </c>
      <c r="D238" s="81" t="str">
        <f ca="1">IFERROR(AVERAGE(OFFSET(MET!$D$2,(((ROW()-5)*2)+2)-4,0,2,1)),"-")</f>
        <v>-</v>
      </c>
      <c r="E238" s="81" t="str">
        <f ca="1">IFERROR(('DATOS X HORA'!C237)*((C238+273.15)*760)/(298.15*D238),"-")</f>
        <v>-</v>
      </c>
      <c r="F238" s="81" t="str">
        <f ca="1">IFERROR(('DATOS X HORA'!D237)*((C238+273.15)*760)/(298.15*D238),"-")</f>
        <v>-</v>
      </c>
      <c r="G238" s="81" t="str">
        <f ca="1">IFERROR(('DATOS X HORA'!E237*64.058/24.45)*((C238+273.15)*760)/(298.15*D238),"-")</f>
        <v>-</v>
      </c>
      <c r="H238" s="81" t="str">
        <f ca="1">IFERROR((('DATOS X HORA'!F237*28.01/24.45)*1000)*((C238+273.15)*760)/(298.15*D238),"-")</f>
        <v>-</v>
      </c>
      <c r="I238" s="81" t="str">
        <f ca="1">IFERROR((('DATOS X HORA'!G237)*((C238+273.15)*760)/(298.15*D238)),"-")</f>
        <v>-</v>
      </c>
      <c r="J238" s="81" t="str">
        <f ca="1">IFERROR((('DATOS X HORA'!I237*46.005/24.45))*((C238+273.15)*760)/(298.15*D238),"-")</f>
        <v>-</v>
      </c>
    </row>
    <row r="239" spans="1:10" x14ac:dyDescent="0.25">
      <c r="A239" s="79"/>
      <c r="B239" s="80">
        <f>+'DATOS X HORA'!B238</f>
        <v>9.7083333333334405</v>
      </c>
      <c r="C239" s="81" t="str">
        <f ca="1">IFERROR(AVERAGE(OFFSET(MET!$C$2,(((ROW()-5)*2)+2)-4,0,2,1)),"-")</f>
        <v>-</v>
      </c>
      <c r="D239" s="81" t="str">
        <f ca="1">IFERROR(AVERAGE(OFFSET(MET!$D$2,(((ROW()-5)*2)+2)-4,0,2,1)),"-")</f>
        <v>-</v>
      </c>
      <c r="E239" s="81" t="str">
        <f ca="1">IFERROR(('DATOS X HORA'!C238)*((C239+273.15)*760)/(298.15*D239),"-")</f>
        <v>-</v>
      </c>
      <c r="F239" s="81" t="str">
        <f ca="1">IFERROR(('DATOS X HORA'!D238)*((C239+273.15)*760)/(298.15*D239),"-")</f>
        <v>-</v>
      </c>
      <c r="G239" s="81" t="str">
        <f ca="1">IFERROR(('DATOS X HORA'!E238*64.058/24.45)*((C239+273.15)*760)/(298.15*D239),"-")</f>
        <v>-</v>
      </c>
      <c r="H239" s="81" t="str">
        <f ca="1">IFERROR((('DATOS X HORA'!F238*28.01/24.45)*1000)*((C239+273.15)*760)/(298.15*D239),"-")</f>
        <v>-</v>
      </c>
      <c r="I239" s="81" t="str">
        <f ca="1">IFERROR((('DATOS X HORA'!G238)*((C239+273.15)*760)/(298.15*D239)),"-")</f>
        <v>-</v>
      </c>
      <c r="J239" s="81" t="str">
        <f ca="1">IFERROR((('DATOS X HORA'!I238*46.005/24.45))*((C239+273.15)*760)/(298.15*D239),"-")</f>
        <v>-</v>
      </c>
    </row>
    <row r="240" spans="1:10" x14ac:dyDescent="0.25">
      <c r="A240" s="79"/>
      <c r="B240" s="80">
        <f>+'DATOS X HORA'!B239</f>
        <v>9.7500000000001084</v>
      </c>
      <c r="C240" s="81" t="str">
        <f ca="1">IFERROR(AVERAGE(OFFSET(MET!$C$2,(((ROW()-5)*2)+2)-4,0,2,1)),"-")</f>
        <v>-</v>
      </c>
      <c r="D240" s="81" t="str">
        <f ca="1">IFERROR(AVERAGE(OFFSET(MET!$D$2,(((ROW()-5)*2)+2)-4,0,2,1)),"-")</f>
        <v>-</v>
      </c>
      <c r="E240" s="81" t="str">
        <f ca="1">IFERROR(('DATOS X HORA'!C239)*((C240+273.15)*760)/(298.15*D240),"-")</f>
        <v>-</v>
      </c>
      <c r="F240" s="81" t="str">
        <f ca="1">IFERROR(('DATOS X HORA'!D239)*((C240+273.15)*760)/(298.15*D240),"-")</f>
        <v>-</v>
      </c>
      <c r="G240" s="81" t="str">
        <f ca="1">IFERROR(('DATOS X HORA'!E239*64.058/24.45)*((C240+273.15)*760)/(298.15*D240),"-")</f>
        <v>-</v>
      </c>
      <c r="H240" s="81" t="str">
        <f ca="1">IFERROR((('DATOS X HORA'!F239*28.01/24.45)*1000)*((C240+273.15)*760)/(298.15*D240),"-")</f>
        <v>-</v>
      </c>
      <c r="I240" s="81" t="str">
        <f ca="1">IFERROR((('DATOS X HORA'!G239)*((C240+273.15)*760)/(298.15*D240)),"-")</f>
        <v>-</v>
      </c>
      <c r="J240" s="81" t="str">
        <f ca="1">IFERROR((('DATOS X HORA'!I239*46.005/24.45))*((C240+273.15)*760)/(298.15*D240),"-")</f>
        <v>-</v>
      </c>
    </row>
    <row r="241" spans="1:10" x14ac:dyDescent="0.25">
      <c r="A241" s="79"/>
      <c r="B241" s="80">
        <f>+'DATOS X HORA'!B240</f>
        <v>9.7916666666667762</v>
      </c>
      <c r="C241" s="81" t="str">
        <f ca="1">IFERROR(AVERAGE(OFFSET(MET!$C$2,(((ROW()-5)*2)+2)-4,0,2,1)),"-")</f>
        <v>-</v>
      </c>
      <c r="D241" s="81" t="str">
        <f ca="1">IFERROR(AVERAGE(OFFSET(MET!$D$2,(((ROW()-5)*2)+2)-4,0,2,1)),"-")</f>
        <v>-</v>
      </c>
      <c r="E241" s="81" t="str">
        <f ca="1">IFERROR(('DATOS X HORA'!C240)*((C241+273.15)*760)/(298.15*D241),"-")</f>
        <v>-</v>
      </c>
      <c r="F241" s="81" t="str">
        <f ca="1">IFERROR(('DATOS X HORA'!D240)*((C241+273.15)*760)/(298.15*D241),"-")</f>
        <v>-</v>
      </c>
      <c r="G241" s="81" t="str">
        <f ca="1">IFERROR(('DATOS X HORA'!E240*64.058/24.45)*((C241+273.15)*760)/(298.15*D241),"-")</f>
        <v>-</v>
      </c>
      <c r="H241" s="81" t="str">
        <f ca="1">IFERROR((('DATOS X HORA'!F240*28.01/24.45)*1000)*((C241+273.15)*760)/(298.15*D241),"-")</f>
        <v>-</v>
      </c>
      <c r="I241" s="81" t="str">
        <f ca="1">IFERROR((('DATOS X HORA'!G240)*((C241+273.15)*760)/(298.15*D241)),"-")</f>
        <v>-</v>
      </c>
      <c r="J241" s="81" t="str">
        <f ca="1">IFERROR((('DATOS X HORA'!I240*46.005/24.45))*((C241+273.15)*760)/(298.15*D241),"-")</f>
        <v>-</v>
      </c>
    </row>
    <row r="242" spans="1:10" x14ac:dyDescent="0.25">
      <c r="A242" s="79"/>
      <c r="B242" s="80">
        <f>+'DATOS X HORA'!B241</f>
        <v>9.8333333333334441</v>
      </c>
      <c r="C242" s="81" t="str">
        <f ca="1">IFERROR(AVERAGE(OFFSET(MET!$C$2,(((ROW()-5)*2)+2)-4,0,2,1)),"-")</f>
        <v>-</v>
      </c>
      <c r="D242" s="81" t="str">
        <f ca="1">IFERROR(AVERAGE(OFFSET(MET!$D$2,(((ROW()-5)*2)+2)-4,0,2,1)),"-")</f>
        <v>-</v>
      </c>
      <c r="E242" s="81" t="str">
        <f ca="1">IFERROR(('DATOS X HORA'!C241)*((C242+273.15)*760)/(298.15*D242),"-")</f>
        <v>-</v>
      </c>
      <c r="F242" s="81" t="str">
        <f ca="1">IFERROR(('DATOS X HORA'!D241)*((C242+273.15)*760)/(298.15*D242),"-")</f>
        <v>-</v>
      </c>
      <c r="G242" s="81" t="str">
        <f ca="1">IFERROR(('DATOS X HORA'!E241*64.058/24.45)*((C242+273.15)*760)/(298.15*D242),"-")</f>
        <v>-</v>
      </c>
      <c r="H242" s="81" t="str">
        <f ca="1">IFERROR((('DATOS X HORA'!F241*28.01/24.45)*1000)*((C242+273.15)*760)/(298.15*D242),"-")</f>
        <v>-</v>
      </c>
      <c r="I242" s="81" t="str">
        <f ca="1">IFERROR((('DATOS X HORA'!G241)*((C242+273.15)*760)/(298.15*D242)),"-")</f>
        <v>-</v>
      </c>
      <c r="J242" s="81" t="str">
        <f ca="1">IFERROR((('DATOS X HORA'!I241*46.005/24.45))*((C242+273.15)*760)/(298.15*D242),"-")</f>
        <v>-</v>
      </c>
    </row>
    <row r="243" spans="1:10" x14ac:dyDescent="0.25">
      <c r="A243" s="79"/>
      <c r="B243" s="80">
        <f>+'DATOS X HORA'!B242</f>
        <v>9.8750000000001119</v>
      </c>
      <c r="C243" s="81" t="str">
        <f ca="1">IFERROR(AVERAGE(OFFSET(MET!$C$2,(((ROW()-5)*2)+2)-4,0,2,1)),"-")</f>
        <v>-</v>
      </c>
      <c r="D243" s="81" t="str">
        <f ca="1">IFERROR(AVERAGE(OFFSET(MET!$D$2,(((ROW()-5)*2)+2)-4,0,2,1)),"-")</f>
        <v>-</v>
      </c>
      <c r="E243" s="81" t="str">
        <f ca="1">IFERROR(('DATOS X HORA'!C242)*((C243+273.15)*760)/(298.15*D243),"-")</f>
        <v>-</v>
      </c>
      <c r="F243" s="81" t="str">
        <f ca="1">IFERROR(('DATOS X HORA'!D242)*((C243+273.15)*760)/(298.15*D243),"-")</f>
        <v>-</v>
      </c>
      <c r="G243" s="81" t="str">
        <f ca="1">IFERROR(('DATOS X HORA'!E242*64.058/24.45)*((C243+273.15)*760)/(298.15*D243),"-")</f>
        <v>-</v>
      </c>
      <c r="H243" s="81" t="str">
        <f ca="1">IFERROR((('DATOS X HORA'!F242*28.01/24.45)*1000)*((C243+273.15)*760)/(298.15*D243),"-")</f>
        <v>-</v>
      </c>
      <c r="I243" s="81" t="str">
        <f ca="1">IFERROR((('DATOS X HORA'!G242)*((C243+273.15)*760)/(298.15*D243)),"-")</f>
        <v>-</v>
      </c>
      <c r="J243" s="81" t="str">
        <f ca="1">IFERROR((('DATOS X HORA'!I242*46.005/24.45))*((C243+273.15)*760)/(298.15*D243),"-")</f>
        <v>-</v>
      </c>
    </row>
    <row r="244" spans="1:10" x14ac:dyDescent="0.25">
      <c r="A244" s="79"/>
      <c r="B244" s="80">
        <f>+'DATOS X HORA'!B243</f>
        <v>9.9166666666667798</v>
      </c>
      <c r="C244" s="81" t="str">
        <f ca="1">IFERROR(AVERAGE(OFFSET(MET!$C$2,(((ROW()-5)*2)+2)-4,0,2,1)),"-")</f>
        <v>-</v>
      </c>
      <c r="D244" s="81" t="str">
        <f ca="1">IFERROR(AVERAGE(OFFSET(MET!$D$2,(((ROW()-5)*2)+2)-4,0,2,1)),"-")</f>
        <v>-</v>
      </c>
      <c r="E244" s="81" t="str">
        <f ca="1">IFERROR(('DATOS X HORA'!C243)*((C244+273.15)*760)/(298.15*D244),"-")</f>
        <v>-</v>
      </c>
      <c r="F244" s="81" t="str">
        <f ca="1">IFERROR(('DATOS X HORA'!D243)*((C244+273.15)*760)/(298.15*D244),"-")</f>
        <v>-</v>
      </c>
      <c r="G244" s="81" t="str">
        <f ca="1">IFERROR(('DATOS X HORA'!E243*64.058/24.45)*((C244+273.15)*760)/(298.15*D244),"-")</f>
        <v>-</v>
      </c>
      <c r="H244" s="81" t="str">
        <f ca="1">IFERROR((('DATOS X HORA'!F243*28.01/24.45)*1000)*((C244+273.15)*760)/(298.15*D244),"-")</f>
        <v>-</v>
      </c>
      <c r="I244" s="81" t="str">
        <f ca="1">IFERROR((('DATOS X HORA'!G243)*((C244+273.15)*760)/(298.15*D244)),"-")</f>
        <v>-</v>
      </c>
      <c r="J244" s="81" t="str">
        <f ca="1">IFERROR((('DATOS X HORA'!I243*46.005/24.45))*((C244+273.15)*760)/(298.15*D244),"-")</f>
        <v>-</v>
      </c>
    </row>
    <row r="245" spans="1:10" x14ac:dyDescent="0.25">
      <c r="A245" s="79"/>
      <c r="B245" s="80">
        <f>+'DATOS X HORA'!B244</f>
        <v>9.9583333333334476</v>
      </c>
      <c r="C245" s="81" t="str">
        <f ca="1">IFERROR(AVERAGE(OFFSET(MET!$C$2,(((ROW()-5)*2)+2)-4,0,2,1)),"-")</f>
        <v>-</v>
      </c>
      <c r="D245" s="81" t="str">
        <f ca="1">IFERROR(AVERAGE(OFFSET(MET!$D$2,(((ROW()-5)*2)+2)-4,0,2,1)),"-")</f>
        <v>-</v>
      </c>
      <c r="E245" s="81" t="str">
        <f ca="1">IFERROR(('DATOS X HORA'!C244)*((C245+273.15)*760)/(298.15*D245),"-")</f>
        <v>-</v>
      </c>
      <c r="F245" s="81" t="str">
        <f ca="1">IFERROR(('DATOS X HORA'!D244)*((C245+273.15)*760)/(298.15*D245),"-")</f>
        <v>-</v>
      </c>
      <c r="G245" s="81" t="str">
        <f ca="1">IFERROR(('DATOS X HORA'!E244*64.058/24.45)*((C245+273.15)*760)/(298.15*D245),"-")</f>
        <v>-</v>
      </c>
      <c r="H245" s="81" t="str">
        <f ca="1">IFERROR((('DATOS X HORA'!F244*28.01/24.45)*1000)*((C245+273.15)*760)/(298.15*D245),"-")</f>
        <v>-</v>
      </c>
      <c r="I245" s="81" t="str">
        <f ca="1">IFERROR((('DATOS X HORA'!G244)*((C245+273.15)*760)/(298.15*D245)),"-")</f>
        <v>-</v>
      </c>
      <c r="J245" s="81" t="str">
        <f ca="1">IFERROR((('DATOS X HORA'!I244*46.005/24.45))*((C245+273.15)*760)/(298.15*D245),"-")</f>
        <v>-</v>
      </c>
    </row>
    <row r="246" spans="1:10" x14ac:dyDescent="0.25">
      <c r="A246" s="79"/>
      <c r="B246" s="80">
        <f>+'DATOS X HORA'!B245</f>
        <v>10.000000000000115</v>
      </c>
      <c r="C246" s="81" t="str">
        <f ca="1">IFERROR(AVERAGE(OFFSET(MET!$C$2,(((ROW()-5)*2)+2)-4,0,2,1)),"-")</f>
        <v>-</v>
      </c>
      <c r="D246" s="81" t="str">
        <f ca="1">IFERROR(AVERAGE(OFFSET(MET!$D$2,(((ROW()-5)*2)+2)-4,0,2,1)),"-")</f>
        <v>-</v>
      </c>
      <c r="E246" s="81" t="str">
        <f ca="1">IFERROR(('DATOS X HORA'!C245)*((C246+273.15)*760)/(298.15*D246),"-")</f>
        <v>-</v>
      </c>
      <c r="F246" s="81" t="str">
        <f ca="1">IFERROR(('DATOS X HORA'!D245)*((C246+273.15)*760)/(298.15*D246),"-")</f>
        <v>-</v>
      </c>
      <c r="G246" s="81" t="str">
        <f ca="1">IFERROR(('DATOS X HORA'!E245*64.058/24.45)*((C246+273.15)*760)/(298.15*D246),"-")</f>
        <v>-</v>
      </c>
      <c r="H246" s="81" t="str">
        <f ca="1">IFERROR((('DATOS X HORA'!F245*28.01/24.45)*1000)*((C246+273.15)*760)/(298.15*D246),"-")</f>
        <v>-</v>
      </c>
      <c r="I246" s="81" t="str">
        <f ca="1">IFERROR((('DATOS X HORA'!G245)*((C246+273.15)*760)/(298.15*D246)),"-")</f>
        <v>-</v>
      </c>
      <c r="J246" s="81" t="str">
        <f ca="1">IFERROR((('DATOS X HORA'!I245*46.005/24.45))*((C246+273.15)*760)/(298.15*D246),"-")</f>
        <v>-</v>
      </c>
    </row>
    <row r="247" spans="1:10" x14ac:dyDescent="0.25">
      <c r="A247" s="79"/>
      <c r="B247" s="80">
        <f>+'DATOS X HORA'!B246</f>
        <v>10.041666666666783</v>
      </c>
      <c r="C247" s="81" t="str">
        <f ca="1">IFERROR(AVERAGE(OFFSET(MET!$C$2,(((ROW()-5)*2)+2)-4,0,2,1)),"-")</f>
        <v>-</v>
      </c>
      <c r="D247" s="81" t="str">
        <f ca="1">IFERROR(AVERAGE(OFFSET(MET!$D$2,(((ROW()-5)*2)+2)-4,0,2,1)),"-")</f>
        <v>-</v>
      </c>
      <c r="E247" s="81" t="str">
        <f ca="1">IFERROR(('DATOS X HORA'!C246)*((C247+273.15)*760)/(298.15*D247),"-")</f>
        <v>-</v>
      </c>
      <c r="F247" s="81" t="str">
        <f ca="1">IFERROR(('DATOS X HORA'!D246)*((C247+273.15)*760)/(298.15*D247),"-")</f>
        <v>-</v>
      </c>
      <c r="G247" s="81" t="str">
        <f ca="1">IFERROR(('DATOS X HORA'!E246*64.058/24.45)*((C247+273.15)*760)/(298.15*D247),"-")</f>
        <v>-</v>
      </c>
      <c r="H247" s="81" t="str">
        <f ca="1">IFERROR((('DATOS X HORA'!F246*28.01/24.45)*1000)*((C247+273.15)*760)/(298.15*D247),"-")</f>
        <v>-</v>
      </c>
      <c r="I247" s="81" t="str">
        <f ca="1">IFERROR((('DATOS X HORA'!G246)*((C247+273.15)*760)/(298.15*D247)),"-")</f>
        <v>-</v>
      </c>
      <c r="J247" s="81" t="str">
        <f ca="1">IFERROR((('DATOS X HORA'!I246*46.005/24.45))*((C247+273.15)*760)/(298.15*D247),"-")</f>
        <v>-</v>
      </c>
    </row>
    <row r="248" spans="1:10" x14ac:dyDescent="0.25">
      <c r="A248" s="79"/>
      <c r="B248" s="80">
        <f>+'DATOS X HORA'!B247</f>
        <v>10.083333333333451</v>
      </c>
      <c r="C248" s="81" t="str">
        <f ca="1">IFERROR(AVERAGE(OFFSET(MET!$C$2,(((ROW()-5)*2)+2)-4,0,2,1)),"-")</f>
        <v>-</v>
      </c>
      <c r="D248" s="81" t="str">
        <f ca="1">IFERROR(AVERAGE(OFFSET(MET!$D$2,(((ROW()-5)*2)+2)-4,0,2,1)),"-")</f>
        <v>-</v>
      </c>
      <c r="E248" s="81" t="str">
        <f ca="1">IFERROR(('DATOS X HORA'!C247)*((C248+273.15)*760)/(298.15*D248),"-")</f>
        <v>-</v>
      </c>
      <c r="F248" s="81" t="str">
        <f ca="1">IFERROR(('DATOS X HORA'!D247)*((C248+273.15)*760)/(298.15*D248),"-")</f>
        <v>-</v>
      </c>
      <c r="G248" s="81" t="str">
        <f ca="1">IFERROR(('DATOS X HORA'!E247*64.058/24.45)*((C248+273.15)*760)/(298.15*D248),"-")</f>
        <v>-</v>
      </c>
      <c r="H248" s="81" t="str">
        <f ca="1">IFERROR((('DATOS X HORA'!F247*28.01/24.45)*1000)*((C248+273.15)*760)/(298.15*D248),"-")</f>
        <v>-</v>
      </c>
      <c r="I248" s="81" t="str">
        <f ca="1">IFERROR((('DATOS X HORA'!G247)*((C248+273.15)*760)/(298.15*D248)),"-")</f>
        <v>-</v>
      </c>
      <c r="J248" s="81" t="str">
        <f ca="1">IFERROR((('DATOS X HORA'!I247*46.005/24.45))*((C248+273.15)*760)/(298.15*D248),"-")</f>
        <v>-</v>
      </c>
    </row>
    <row r="249" spans="1:10" x14ac:dyDescent="0.25">
      <c r="A249" s="79"/>
      <c r="B249" s="80">
        <f>+'DATOS X HORA'!B248</f>
        <v>10.125000000000119</v>
      </c>
      <c r="C249" s="81" t="str">
        <f ca="1">IFERROR(AVERAGE(OFFSET(MET!$C$2,(((ROW()-5)*2)+2)-4,0,2,1)),"-")</f>
        <v>-</v>
      </c>
      <c r="D249" s="81" t="str">
        <f ca="1">IFERROR(AVERAGE(OFFSET(MET!$D$2,(((ROW()-5)*2)+2)-4,0,2,1)),"-")</f>
        <v>-</v>
      </c>
      <c r="E249" s="81" t="str">
        <f ca="1">IFERROR(('DATOS X HORA'!C248)*((C249+273.15)*760)/(298.15*D249),"-")</f>
        <v>-</v>
      </c>
      <c r="F249" s="81" t="str">
        <f ca="1">IFERROR(('DATOS X HORA'!D248)*((C249+273.15)*760)/(298.15*D249),"-")</f>
        <v>-</v>
      </c>
      <c r="G249" s="81" t="str">
        <f ca="1">IFERROR(('DATOS X HORA'!E248*64.058/24.45)*((C249+273.15)*760)/(298.15*D249),"-")</f>
        <v>-</v>
      </c>
      <c r="H249" s="81" t="str">
        <f ca="1">IFERROR((('DATOS X HORA'!F248*28.01/24.45)*1000)*((C249+273.15)*760)/(298.15*D249),"-")</f>
        <v>-</v>
      </c>
      <c r="I249" s="81" t="str">
        <f ca="1">IFERROR((('DATOS X HORA'!G248)*((C249+273.15)*760)/(298.15*D249)),"-")</f>
        <v>-</v>
      </c>
      <c r="J249" s="81" t="str">
        <f ca="1">IFERROR((('DATOS X HORA'!I248*46.005/24.45))*((C249+273.15)*760)/(298.15*D249),"-")</f>
        <v>-</v>
      </c>
    </row>
    <row r="250" spans="1:10" x14ac:dyDescent="0.25">
      <c r="A250" s="79"/>
      <c r="B250" s="80">
        <f>+'DATOS X HORA'!B249</f>
        <v>10.166666666666787</v>
      </c>
      <c r="C250" s="81" t="str">
        <f ca="1">IFERROR(AVERAGE(OFFSET(MET!$C$2,(((ROW()-5)*2)+2)-4,0,2,1)),"-")</f>
        <v>-</v>
      </c>
      <c r="D250" s="81" t="str">
        <f ca="1">IFERROR(AVERAGE(OFFSET(MET!$D$2,(((ROW()-5)*2)+2)-4,0,2,1)),"-")</f>
        <v>-</v>
      </c>
      <c r="E250" s="81" t="str">
        <f ca="1">IFERROR(('DATOS X HORA'!C249)*((C250+273.15)*760)/(298.15*D250),"-")</f>
        <v>-</v>
      </c>
      <c r="F250" s="81" t="str">
        <f ca="1">IFERROR(('DATOS X HORA'!D249)*((C250+273.15)*760)/(298.15*D250),"-")</f>
        <v>-</v>
      </c>
      <c r="G250" s="81" t="str">
        <f ca="1">IFERROR(('DATOS X HORA'!E249*64.058/24.45)*((C250+273.15)*760)/(298.15*D250),"-")</f>
        <v>-</v>
      </c>
      <c r="H250" s="81" t="str">
        <f ca="1">IFERROR((('DATOS X HORA'!F249*28.01/24.45)*1000)*((C250+273.15)*760)/(298.15*D250),"-")</f>
        <v>-</v>
      </c>
      <c r="I250" s="81" t="str">
        <f ca="1">IFERROR((('DATOS X HORA'!G249)*((C250+273.15)*760)/(298.15*D250)),"-")</f>
        <v>-</v>
      </c>
      <c r="J250" s="81" t="str">
        <f ca="1">IFERROR((('DATOS X HORA'!I249*46.005/24.45))*((C250+273.15)*760)/(298.15*D250),"-")</f>
        <v>-</v>
      </c>
    </row>
    <row r="251" spans="1:10" x14ac:dyDescent="0.25">
      <c r="A251" s="79"/>
      <c r="B251" s="80">
        <f>+'DATOS X HORA'!B250</f>
        <v>10.208333333333455</v>
      </c>
      <c r="C251" s="81" t="str">
        <f ca="1">IFERROR(AVERAGE(OFFSET(MET!$C$2,(((ROW()-5)*2)+2)-4,0,2,1)),"-")</f>
        <v>-</v>
      </c>
      <c r="D251" s="81" t="str">
        <f ca="1">IFERROR(AVERAGE(OFFSET(MET!$D$2,(((ROW()-5)*2)+2)-4,0,2,1)),"-")</f>
        <v>-</v>
      </c>
      <c r="E251" s="81" t="str">
        <f ca="1">IFERROR(('DATOS X HORA'!C250)*((C251+273.15)*760)/(298.15*D251),"-")</f>
        <v>-</v>
      </c>
      <c r="F251" s="81" t="str">
        <f ca="1">IFERROR(('DATOS X HORA'!D250)*((C251+273.15)*760)/(298.15*D251),"-")</f>
        <v>-</v>
      </c>
      <c r="G251" s="81" t="str">
        <f ca="1">IFERROR(('DATOS X HORA'!E250*64.058/24.45)*((C251+273.15)*760)/(298.15*D251),"-")</f>
        <v>-</v>
      </c>
      <c r="H251" s="81" t="str">
        <f ca="1">IFERROR((('DATOS X HORA'!F250*28.01/24.45)*1000)*((C251+273.15)*760)/(298.15*D251),"-")</f>
        <v>-</v>
      </c>
      <c r="I251" s="81" t="str">
        <f ca="1">IFERROR((('DATOS X HORA'!G250)*((C251+273.15)*760)/(298.15*D251)),"-")</f>
        <v>-</v>
      </c>
      <c r="J251" s="81" t="str">
        <f ca="1">IFERROR((('DATOS X HORA'!I250*46.005/24.45))*((C251+273.15)*760)/(298.15*D251),"-")</f>
        <v>-</v>
      </c>
    </row>
    <row r="252" spans="1:10" x14ac:dyDescent="0.25">
      <c r="A252" s="79"/>
      <c r="B252" s="80">
        <f>+'DATOS X HORA'!B251</f>
        <v>10.250000000000123</v>
      </c>
      <c r="C252" s="81" t="str">
        <f ca="1">IFERROR(AVERAGE(OFFSET(MET!$C$2,(((ROW()-5)*2)+2)-4,0,2,1)),"-")</f>
        <v>-</v>
      </c>
      <c r="D252" s="81" t="str">
        <f ca="1">IFERROR(AVERAGE(OFFSET(MET!$D$2,(((ROW()-5)*2)+2)-4,0,2,1)),"-")</f>
        <v>-</v>
      </c>
      <c r="E252" s="81" t="str">
        <f ca="1">IFERROR(('DATOS X HORA'!C251)*((C252+273.15)*760)/(298.15*D252),"-")</f>
        <v>-</v>
      </c>
      <c r="F252" s="81" t="str">
        <f ca="1">IFERROR(('DATOS X HORA'!D251)*((C252+273.15)*760)/(298.15*D252),"-")</f>
        <v>-</v>
      </c>
      <c r="G252" s="81" t="str">
        <f ca="1">IFERROR(('DATOS X HORA'!E251*64.058/24.45)*((C252+273.15)*760)/(298.15*D252),"-")</f>
        <v>-</v>
      </c>
      <c r="H252" s="81" t="str">
        <f ca="1">IFERROR((('DATOS X HORA'!F251*28.01/24.45)*1000)*((C252+273.15)*760)/(298.15*D252),"-")</f>
        <v>-</v>
      </c>
      <c r="I252" s="81" t="str">
        <f ca="1">IFERROR((('DATOS X HORA'!G251)*((C252+273.15)*760)/(298.15*D252)),"-")</f>
        <v>-</v>
      </c>
      <c r="J252" s="81" t="str">
        <f ca="1">IFERROR((('DATOS X HORA'!I251*46.005/24.45))*((C252+273.15)*760)/(298.15*D252),"-")</f>
        <v>-</v>
      </c>
    </row>
    <row r="253" spans="1:10" x14ac:dyDescent="0.25">
      <c r="A253" s="79"/>
      <c r="B253" s="80">
        <f>+'DATOS X HORA'!B252</f>
        <v>10.29166666666679</v>
      </c>
      <c r="C253" s="81" t="str">
        <f ca="1">IFERROR(AVERAGE(OFFSET(MET!$C$2,(((ROW()-5)*2)+2)-4,0,2,1)),"-")</f>
        <v>-</v>
      </c>
      <c r="D253" s="81" t="str">
        <f ca="1">IFERROR(AVERAGE(OFFSET(MET!$D$2,(((ROW()-5)*2)+2)-4,0,2,1)),"-")</f>
        <v>-</v>
      </c>
      <c r="E253" s="81" t="str">
        <f ca="1">IFERROR(('DATOS X HORA'!C252)*((C253+273.15)*760)/(298.15*D253),"-")</f>
        <v>-</v>
      </c>
      <c r="F253" s="81" t="str">
        <f ca="1">IFERROR(('DATOS X HORA'!D252)*((C253+273.15)*760)/(298.15*D253),"-")</f>
        <v>-</v>
      </c>
      <c r="G253" s="81" t="str">
        <f ca="1">IFERROR(('DATOS X HORA'!E252*64.058/24.45)*((C253+273.15)*760)/(298.15*D253),"-")</f>
        <v>-</v>
      </c>
      <c r="H253" s="81" t="str">
        <f ca="1">IFERROR((('DATOS X HORA'!F252*28.01/24.45)*1000)*((C253+273.15)*760)/(298.15*D253),"-")</f>
        <v>-</v>
      </c>
      <c r="I253" s="81" t="str">
        <f ca="1">IFERROR((('DATOS X HORA'!G252)*((C253+273.15)*760)/(298.15*D253)),"-")</f>
        <v>-</v>
      </c>
      <c r="J253" s="81" t="str">
        <f ca="1">IFERROR((('DATOS X HORA'!I252*46.005/24.45))*((C253+273.15)*760)/(298.15*D253),"-")</f>
        <v>-</v>
      </c>
    </row>
    <row r="254" spans="1:10" x14ac:dyDescent="0.25">
      <c r="A254" s="79"/>
      <c r="B254" s="80">
        <f>+'DATOS X HORA'!B253</f>
        <v>10.333333333333458</v>
      </c>
      <c r="C254" s="81" t="str">
        <f ca="1">IFERROR(AVERAGE(OFFSET(MET!$C$2,(((ROW()-5)*2)+2)-4,0,2,1)),"-")</f>
        <v>-</v>
      </c>
      <c r="D254" s="81" t="str">
        <f ca="1">IFERROR(AVERAGE(OFFSET(MET!$D$2,(((ROW()-5)*2)+2)-4,0,2,1)),"-")</f>
        <v>-</v>
      </c>
      <c r="E254" s="81" t="str">
        <f ca="1">IFERROR(('DATOS X HORA'!C253)*((C254+273.15)*760)/(298.15*D254),"-")</f>
        <v>-</v>
      </c>
      <c r="F254" s="81" t="str">
        <f ca="1">IFERROR(('DATOS X HORA'!D253)*((C254+273.15)*760)/(298.15*D254),"-")</f>
        <v>-</v>
      </c>
      <c r="G254" s="81" t="str">
        <f ca="1">IFERROR(('DATOS X HORA'!E253*64.058/24.45)*((C254+273.15)*760)/(298.15*D254),"-")</f>
        <v>-</v>
      </c>
      <c r="H254" s="81" t="str">
        <f ca="1">IFERROR((('DATOS X HORA'!F253*28.01/24.45)*1000)*((C254+273.15)*760)/(298.15*D254),"-")</f>
        <v>-</v>
      </c>
      <c r="I254" s="81" t="str">
        <f ca="1">IFERROR((('DATOS X HORA'!G253)*((C254+273.15)*760)/(298.15*D254)),"-")</f>
        <v>-</v>
      </c>
      <c r="J254" s="81" t="str">
        <f ca="1">IFERROR((('DATOS X HORA'!I253*46.005/24.45))*((C254+273.15)*760)/(298.15*D254),"-")</f>
        <v>-</v>
      </c>
    </row>
    <row r="255" spans="1:10" x14ac:dyDescent="0.25">
      <c r="A255" s="79"/>
      <c r="B255" s="80">
        <f>+'DATOS X HORA'!B254</f>
        <v>10.375000000000126</v>
      </c>
      <c r="C255" s="81" t="str">
        <f ca="1">IFERROR(AVERAGE(OFFSET(MET!$C$2,(((ROW()-5)*2)+2)-4,0,2,1)),"-")</f>
        <v>-</v>
      </c>
      <c r="D255" s="81" t="str">
        <f ca="1">IFERROR(AVERAGE(OFFSET(MET!$D$2,(((ROW()-5)*2)+2)-4,0,2,1)),"-")</f>
        <v>-</v>
      </c>
      <c r="E255" s="81" t="str">
        <f ca="1">IFERROR(('DATOS X HORA'!C254)*((C255+273.15)*760)/(298.15*D255),"-")</f>
        <v>-</v>
      </c>
      <c r="F255" s="81" t="str">
        <f ca="1">IFERROR(('DATOS X HORA'!D254)*((C255+273.15)*760)/(298.15*D255),"-")</f>
        <v>-</v>
      </c>
      <c r="G255" s="81" t="str">
        <f ca="1">IFERROR(('DATOS X HORA'!E254*64.058/24.45)*((C255+273.15)*760)/(298.15*D255),"-")</f>
        <v>-</v>
      </c>
      <c r="H255" s="81" t="str">
        <f ca="1">IFERROR((('DATOS X HORA'!F254*28.01/24.45)*1000)*((C255+273.15)*760)/(298.15*D255),"-")</f>
        <v>-</v>
      </c>
      <c r="I255" s="81" t="str">
        <f ca="1">IFERROR((('DATOS X HORA'!G254)*((C255+273.15)*760)/(298.15*D255)),"-")</f>
        <v>-</v>
      </c>
      <c r="J255" s="81" t="str">
        <f ca="1">IFERROR((('DATOS X HORA'!I254*46.005/24.45))*((C255+273.15)*760)/(298.15*D255),"-")</f>
        <v>-</v>
      </c>
    </row>
    <row r="256" spans="1:10" x14ac:dyDescent="0.25">
      <c r="A256" s="79"/>
      <c r="B256" s="80">
        <f>+'DATOS X HORA'!B255</f>
        <v>10.416666666666794</v>
      </c>
      <c r="C256" s="81" t="str">
        <f ca="1">IFERROR(AVERAGE(OFFSET(MET!$C$2,(((ROW()-5)*2)+2)-4,0,2,1)),"-")</f>
        <v>-</v>
      </c>
      <c r="D256" s="81" t="str">
        <f ca="1">IFERROR(AVERAGE(OFFSET(MET!$D$2,(((ROW()-5)*2)+2)-4,0,2,1)),"-")</f>
        <v>-</v>
      </c>
      <c r="E256" s="81" t="str">
        <f ca="1">IFERROR(('DATOS X HORA'!C255)*((C256+273.15)*760)/(298.15*D256),"-")</f>
        <v>-</v>
      </c>
      <c r="F256" s="81" t="str">
        <f ca="1">IFERROR(('DATOS X HORA'!D255)*((C256+273.15)*760)/(298.15*D256),"-")</f>
        <v>-</v>
      </c>
      <c r="G256" s="81" t="str">
        <f ca="1">IFERROR(('DATOS X HORA'!E255*64.058/24.45)*((C256+273.15)*760)/(298.15*D256),"-")</f>
        <v>-</v>
      </c>
      <c r="H256" s="81" t="str">
        <f ca="1">IFERROR((('DATOS X HORA'!F255*28.01/24.45)*1000)*((C256+273.15)*760)/(298.15*D256),"-")</f>
        <v>-</v>
      </c>
      <c r="I256" s="81" t="str">
        <f ca="1">IFERROR((('DATOS X HORA'!G255)*((C256+273.15)*760)/(298.15*D256)),"-")</f>
        <v>-</v>
      </c>
      <c r="J256" s="81" t="str">
        <f ca="1">IFERROR((('DATOS X HORA'!I255*46.005/24.45))*((C256+273.15)*760)/(298.15*D256),"-")</f>
        <v>-</v>
      </c>
    </row>
    <row r="257" spans="1:10" x14ac:dyDescent="0.25">
      <c r="A257" s="79"/>
      <c r="B257" s="80">
        <f>+'DATOS X HORA'!B256</f>
        <v>10.458333333333462</v>
      </c>
      <c r="C257" s="81" t="str">
        <f ca="1">IFERROR(AVERAGE(OFFSET(MET!$C$2,(((ROW()-5)*2)+2)-4,0,2,1)),"-")</f>
        <v>-</v>
      </c>
      <c r="D257" s="81" t="str">
        <f ca="1">IFERROR(AVERAGE(OFFSET(MET!$D$2,(((ROW()-5)*2)+2)-4,0,2,1)),"-")</f>
        <v>-</v>
      </c>
      <c r="E257" s="81" t="str">
        <f ca="1">IFERROR(('DATOS X HORA'!C256)*((C257+273.15)*760)/(298.15*D257),"-")</f>
        <v>-</v>
      </c>
      <c r="F257" s="81" t="str">
        <f ca="1">IFERROR(('DATOS X HORA'!D256)*((C257+273.15)*760)/(298.15*D257),"-")</f>
        <v>-</v>
      </c>
      <c r="G257" s="81" t="str">
        <f ca="1">IFERROR(('DATOS X HORA'!E256*64.058/24.45)*((C257+273.15)*760)/(298.15*D257),"-")</f>
        <v>-</v>
      </c>
      <c r="H257" s="81" t="str">
        <f ca="1">IFERROR((('DATOS X HORA'!F256*28.01/24.45)*1000)*((C257+273.15)*760)/(298.15*D257),"-")</f>
        <v>-</v>
      </c>
      <c r="I257" s="81" t="str">
        <f ca="1">IFERROR((('DATOS X HORA'!G256)*((C257+273.15)*760)/(298.15*D257)),"-")</f>
        <v>-</v>
      </c>
      <c r="J257" s="81" t="str">
        <f ca="1">IFERROR((('DATOS X HORA'!I256*46.005/24.45))*((C257+273.15)*760)/(298.15*D257),"-")</f>
        <v>-</v>
      </c>
    </row>
    <row r="258" spans="1:10" x14ac:dyDescent="0.25">
      <c r="A258" s="79"/>
      <c r="B258" s="80">
        <f>+'DATOS X HORA'!B257</f>
        <v>10.50000000000013</v>
      </c>
      <c r="C258" s="81" t="str">
        <f ca="1">IFERROR(AVERAGE(OFFSET(MET!$C$2,(((ROW()-5)*2)+2)-4,0,2,1)),"-")</f>
        <v>-</v>
      </c>
      <c r="D258" s="81" t="str">
        <f ca="1">IFERROR(AVERAGE(OFFSET(MET!$D$2,(((ROW()-5)*2)+2)-4,0,2,1)),"-")</f>
        <v>-</v>
      </c>
      <c r="E258" s="81" t="str">
        <f ca="1">IFERROR(('DATOS X HORA'!C257)*((C258+273.15)*760)/(298.15*D258),"-")</f>
        <v>-</v>
      </c>
      <c r="F258" s="81" t="str">
        <f ca="1">IFERROR(('DATOS X HORA'!D257)*((C258+273.15)*760)/(298.15*D258),"-")</f>
        <v>-</v>
      </c>
      <c r="G258" s="81" t="str">
        <f ca="1">IFERROR(('DATOS X HORA'!E257*64.058/24.45)*((C258+273.15)*760)/(298.15*D258),"-")</f>
        <v>-</v>
      </c>
      <c r="H258" s="81" t="str">
        <f ca="1">IFERROR((('DATOS X HORA'!F257*28.01/24.45)*1000)*((C258+273.15)*760)/(298.15*D258),"-")</f>
        <v>-</v>
      </c>
      <c r="I258" s="81" t="str">
        <f ca="1">IFERROR((('DATOS X HORA'!G257)*((C258+273.15)*760)/(298.15*D258)),"-")</f>
        <v>-</v>
      </c>
      <c r="J258" s="81" t="str">
        <f ca="1">IFERROR((('DATOS X HORA'!I257*46.005/24.45))*((C258+273.15)*760)/(298.15*D258),"-")</f>
        <v>-</v>
      </c>
    </row>
    <row r="259" spans="1:10" x14ac:dyDescent="0.25">
      <c r="A259" s="79"/>
      <c r="B259" s="80">
        <f>+'DATOS X HORA'!B258</f>
        <v>10.541666666666798</v>
      </c>
      <c r="C259" s="81" t="str">
        <f ca="1">IFERROR(AVERAGE(OFFSET(MET!$C$2,(((ROW()-5)*2)+2)-4,0,2,1)),"-")</f>
        <v>-</v>
      </c>
      <c r="D259" s="81" t="str">
        <f ca="1">IFERROR(AVERAGE(OFFSET(MET!$D$2,(((ROW()-5)*2)+2)-4,0,2,1)),"-")</f>
        <v>-</v>
      </c>
      <c r="E259" s="81" t="str">
        <f ca="1">IFERROR(('DATOS X HORA'!C258)*((C259+273.15)*760)/(298.15*D259),"-")</f>
        <v>-</v>
      </c>
      <c r="F259" s="81" t="str">
        <f ca="1">IFERROR(('DATOS X HORA'!D258)*((C259+273.15)*760)/(298.15*D259),"-")</f>
        <v>-</v>
      </c>
      <c r="G259" s="81" t="str">
        <f ca="1">IFERROR(('DATOS X HORA'!E258*64.058/24.45)*((C259+273.15)*760)/(298.15*D259),"-")</f>
        <v>-</v>
      </c>
      <c r="H259" s="81" t="str">
        <f ca="1">IFERROR((('DATOS X HORA'!F258*28.01/24.45)*1000)*((C259+273.15)*760)/(298.15*D259),"-")</f>
        <v>-</v>
      </c>
      <c r="I259" s="81" t="str">
        <f ca="1">IFERROR((('DATOS X HORA'!G258)*((C259+273.15)*760)/(298.15*D259)),"-")</f>
        <v>-</v>
      </c>
      <c r="J259" s="81" t="str">
        <f ca="1">IFERROR((('DATOS X HORA'!I258*46.005/24.45))*((C259+273.15)*760)/(298.15*D259),"-")</f>
        <v>-</v>
      </c>
    </row>
    <row r="260" spans="1:10" x14ac:dyDescent="0.25">
      <c r="A260" s="79"/>
      <c r="B260" s="80">
        <f>+'DATOS X HORA'!B259</f>
        <v>10.583333333333465</v>
      </c>
      <c r="C260" s="81" t="str">
        <f ca="1">IFERROR(AVERAGE(OFFSET(MET!$C$2,(((ROW()-5)*2)+2)-4,0,2,1)),"-")</f>
        <v>-</v>
      </c>
      <c r="D260" s="81" t="str">
        <f ca="1">IFERROR(AVERAGE(OFFSET(MET!$D$2,(((ROW()-5)*2)+2)-4,0,2,1)),"-")</f>
        <v>-</v>
      </c>
      <c r="E260" s="81" t="str">
        <f ca="1">IFERROR(('DATOS X HORA'!C259)*((C260+273.15)*760)/(298.15*D260),"-")</f>
        <v>-</v>
      </c>
      <c r="F260" s="81" t="str">
        <f ca="1">IFERROR(('DATOS X HORA'!D259)*((C260+273.15)*760)/(298.15*D260),"-")</f>
        <v>-</v>
      </c>
      <c r="G260" s="81" t="str">
        <f ca="1">IFERROR(('DATOS X HORA'!E259*64.058/24.45)*((C260+273.15)*760)/(298.15*D260),"-")</f>
        <v>-</v>
      </c>
      <c r="H260" s="81" t="str">
        <f ca="1">IFERROR((('DATOS X HORA'!F259*28.01/24.45)*1000)*((C260+273.15)*760)/(298.15*D260),"-")</f>
        <v>-</v>
      </c>
      <c r="I260" s="81" t="str">
        <f ca="1">IFERROR((('DATOS X HORA'!G259)*((C260+273.15)*760)/(298.15*D260)),"-")</f>
        <v>-</v>
      </c>
      <c r="J260" s="81" t="str">
        <f ca="1">IFERROR((('DATOS X HORA'!I259*46.005/24.45))*((C260+273.15)*760)/(298.15*D260),"-")</f>
        <v>-</v>
      </c>
    </row>
    <row r="261" spans="1:10" x14ac:dyDescent="0.25">
      <c r="A261" s="79"/>
      <c r="B261" s="80">
        <f>+'DATOS X HORA'!B260</f>
        <v>10.625000000000133</v>
      </c>
      <c r="C261" s="81" t="str">
        <f ca="1">IFERROR(AVERAGE(OFFSET(MET!$C$2,(((ROW()-5)*2)+2)-4,0,2,1)),"-")</f>
        <v>-</v>
      </c>
      <c r="D261" s="81" t="str">
        <f ca="1">IFERROR(AVERAGE(OFFSET(MET!$D$2,(((ROW()-5)*2)+2)-4,0,2,1)),"-")</f>
        <v>-</v>
      </c>
      <c r="E261" s="81" t="str">
        <f ca="1">IFERROR(('DATOS X HORA'!C260)*((C261+273.15)*760)/(298.15*D261),"-")</f>
        <v>-</v>
      </c>
      <c r="F261" s="81" t="str">
        <f ca="1">IFERROR(('DATOS X HORA'!D260)*((C261+273.15)*760)/(298.15*D261),"-")</f>
        <v>-</v>
      </c>
      <c r="G261" s="81" t="str">
        <f ca="1">IFERROR(('DATOS X HORA'!E260*64.058/24.45)*((C261+273.15)*760)/(298.15*D261),"-")</f>
        <v>-</v>
      </c>
      <c r="H261" s="81" t="str">
        <f ca="1">IFERROR((('DATOS X HORA'!F260*28.01/24.45)*1000)*((C261+273.15)*760)/(298.15*D261),"-")</f>
        <v>-</v>
      </c>
      <c r="I261" s="81" t="str">
        <f ca="1">IFERROR((('DATOS X HORA'!G260)*((C261+273.15)*760)/(298.15*D261)),"-")</f>
        <v>-</v>
      </c>
      <c r="J261" s="81" t="str">
        <f ca="1">IFERROR((('DATOS X HORA'!I260*46.005/24.45))*((C261+273.15)*760)/(298.15*D261),"-")</f>
        <v>-</v>
      </c>
    </row>
    <row r="262" spans="1:10" x14ac:dyDescent="0.25">
      <c r="A262" s="79"/>
      <c r="B262" s="80">
        <f>+'DATOS X HORA'!B261</f>
        <v>10.666666666666801</v>
      </c>
      <c r="C262" s="81" t="str">
        <f ca="1">IFERROR(AVERAGE(OFFSET(MET!$C$2,(((ROW()-5)*2)+2)-4,0,2,1)),"-")</f>
        <v>-</v>
      </c>
      <c r="D262" s="81" t="str">
        <f ca="1">IFERROR(AVERAGE(OFFSET(MET!$D$2,(((ROW()-5)*2)+2)-4,0,2,1)),"-")</f>
        <v>-</v>
      </c>
      <c r="E262" s="81" t="str">
        <f ca="1">IFERROR(('DATOS X HORA'!C261)*((C262+273.15)*760)/(298.15*D262),"-")</f>
        <v>-</v>
      </c>
      <c r="F262" s="81" t="str">
        <f ca="1">IFERROR(('DATOS X HORA'!D261)*((C262+273.15)*760)/(298.15*D262),"-")</f>
        <v>-</v>
      </c>
      <c r="G262" s="81" t="str">
        <f ca="1">IFERROR(('DATOS X HORA'!E261*64.058/24.45)*((C262+273.15)*760)/(298.15*D262),"-")</f>
        <v>-</v>
      </c>
      <c r="H262" s="81" t="str">
        <f ca="1">IFERROR((('DATOS X HORA'!F261*28.01/24.45)*1000)*((C262+273.15)*760)/(298.15*D262),"-")</f>
        <v>-</v>
      </c>
      <c r="I262" s="81" t="str">
        <f ca="1">IFERROR((('DATOS X HORA'!G261)*((C262+273.15)*760)/(298.15*D262)),"-")</f>
        <v>-</v>
      </c>
      <c r="J262" s="81" t="str">
        <f ca="1">IFERROR((('DATOS X HORA'!I261*46.005/24.45))*((C262+273.15)*760)/(298.15*D262),"-")</f>
        <v>-</v>
      </c>
    </row>
    <row r="263" spans="1:10" x14ac:dyDescent="0.25">
      <c r="A263" s="79"/>
      <c r="B263" s="80">
        <f>+'DATOS X HORA'!B262</f>
        <v>10.708333333333469</v>
      </c>
      <c r="C263" s="81" t="str">
        <f ca="1">IFERROR(AVERAGE(OFFSET(MET!$C$2,(((ROW()-5)*2)+2)-4,0,2,1)),"-")</f>
        <v>-</v>
      </c>
      <c r="D263" s="81" t="str">
        <f ca="1">IFERROR(AVERAGE(OFFSET(MET!$D$2,(((ROW()-5)*2)+2)-4,0,2,1)),"-")</f>
        <v>-</v>
      </c>
      <c r="E263" s="81" t="str">
        <f ca="1">IFERROR(('DATOS X HORA'!C262)*((C263+273.15)*760)/(298.15*D263),"-")</f>
        <v>-</v>
      </c>
      <c r="F263" s="81" t="str">
        <f ca="1">IFERROR(('DATOS X HORA'!D262)*((C263+273.15)*760)/(298.15*D263),"-")</f>
        <v>-</v>
      </c>
      <c r="G263" s="81" t="str">
        <f ca="1">IFERROR(('DATOS X HORA'!E262*64.058/24.45)*((C263+273.15)*760)/(298.15*D263),"-")</f>
        <v>-</v>
      </c>
      <c r="H263" s="81" t="str">
        <f ca="1">IFERROR((('DATOS X HORA'!F262*28.01/24.45)*1000)*((C263+273.15)*760)/(298.15*D263),"-")</f>
        <v>-</v>
      </c>
      <c r="I263" s="81" t="str">
        <f ca="1">IFERROR((('DATOS X HORA'!G262)*((C263+273.15)*760)/(298.15*D263)),"-")</f>
        <v>-</v>
      </c>
      <c r="J263" s="81" t="str">
        <f ca="1">IFERROR((('DATOS X HORA'!I262*46.005/24.45))*((C263+273.15)*760)/(298.15*D263),"-")</f>
        <v>-</v>
      </c>
    </row>
    <row r="264" spans="1:10" x14ac:dyDescent="0.25">
      <c r="A264" s="79"/>
      <c r="B264" s="80">
        <f>+'DATOS X HORA'!B263</f>
        <v>10.750000000000137</v>
      </c>
      <c r="C264" s="81" t="str">
        <f ca="1">IFERROR(AVERAGE(OFFSET(MET!$C$2,(((ROW()-5)*2)+2)-4,0,2,1)),"-")</f>
        <v>-</v>
      </c>
      <c r="D264" s="81" t="str">
        <f ca="1">IFERROR(AVERAGE(OFFSET(MET!$D$2,(((ROW()-5)*2)+2)-4,0,2,1)),"-")</f>
        <v>-</v>
      </c>
      <c r="E264" s="81" t="str">
        <f ca="1">IFERROR(('DATOS X HORA'!C263)*((C264+273.15)*760)/(298.15*D264),"-")</f>
        <v>-</v>
      </c>
      <c r="F264" s="81" t="str">
        <f ca="1">IFERROR(('DATOS X HORA'!D263)*((C264+273.15)*760)/(298.15*D264),"-")</f>
        <v>-</v>
      </c>
      <c r="G264" s="81" t="str">
        <f ca="1">IFERROR(('DATOS X HORA'!E263*64.058/24.45)*((C264+273.15)*760)/(298.15*D264),"-")</f>
        <v>-</v>
      </c>
      <c r="H264" s="81" t="str">
        <f ca="1">IFERROR((('DATOS X HORA'!F263*28.01/24.45)*1000)*((C264+273.15)*760)/(298.15*D264),"-")</f>
        <v>-</v>
      </c>
      <c r="I264" s="81" t="str">
        <f ca="1">IFERROR((('DATOS X HORA'!G263)*((C264+273.15)*760)/(298.15*D264)),"-")</f>
        <v>-</v>
      </c>
      <c r="J264" s="81" t="str">
        <f ca="1">IFERROR((('DATOS X HORA'!I263*46.005/24.45))*((C264+273.15)*760)/(298.15*D264),"-")</f>
        <v>-</v>
      </c>
    </row>
    <row r="265" spans="1:10" x14ac:dyDescent="0.25">
      <c r="A265" s="79"/>
      <c r="B265" s="80">
        <f>+'DATOS X HORA'!B264</f>
        <v>10.791666666666805</v>
      </c>
      <c r="C265" s="81" t="str">
        <f ca="1">IFERROR(AVERAGE(OFFSET(MET!$C$2,(((ROW()-5)*2)+2)-4,0,2,1)),"-")</f>
        <v>-</v>
      </c>
      <c r="D265" s="81" t="str">
        <f ca="1">IFERROR(AVERAGE(OFFSET(MET!$D$2,(((ROW()-5)*2)+2)-4,0,2,1)),"-")</f>
        <v>-</v>
      </c>
      <c r="E265" s="81" t="str">
        <f ca="1">IFERROR(('DATOS X HORA'!C264)*((C265+273.15)*760)/(298.15*D265),"-")</f>
        <v>-</v>
      </c>
      <c r="F265" s="81" t="str">
        <f ca="1">IFERROR(('DATOS X HORA'!D264)*((C265+273.15)*760)/(298.15*D265),"-")</f>
        <v>-</v>
      </c>
      <c r="G265" s="81" t="str">
        <f ca="1">IFERROR(('DATOS X HORA'!E264*64.058/24.45)*((C265+273.15)*760)/(298.15*D265),"-")</f>
        <v>-</v>
      </c>
      <c r="H265" s="81" t="str">
        <f ca="1">IFERROR((('DATOS X HORA'!F264*28.01/24.45)*1000)*((C265+273.15)*760)/(298.15*D265),"-")</f>
        <v>-</v>
      </c>
      <c r="I265" s="81" t="str">
        <f ca="1">IFERROR((('DATOS X HORA'!G264)*((C265+273.15)*760)/(298.15*D265)),"-")</f>
        <v>-</v>
      </c>
      <c r="J265" s="81" t="str">
        <f ca="1">IFERROR((('DATOS X HORA'!I264*46.005/24.45))*((C265+273.15)*760)/(298.15*D265),"-")</f>
        <v>-</v>
      </c>
    </row>
    <row r="266" spans="1:10" x14ac:dyDescent="0.25">
      <c r="A266" s="79"/>
      <c r="B266" s="80">
        <f>+'DATOS X HORA'!B265</f>
        <v>10.833333333333472</v>
      </c>
      <c r="C266" s="81" t="str">
        <f ca="1">IFERROR(AVERAGE(OFFSET(MET!$C$2,(((ROW()-5)*2)+2)-4,0,2,1)),"-")</f>
        <v>-</v>
      </c>
      <c r="D266" s="81" t="str">
        <f ca="1">IFERROR(AVERAGE(OFFSET(MET!$D$2,(((ROW()-5)*2)+2)-4,0,2,1)),"-")</f>
        <v>-</v>
      </c>
      <c r="E266" s="81" t="str">
        <f ca="1">IFERROR(('DATOS X HORA'!C265)*((C266+273.15)*760)/(298.15*D266),"-")</f>
        <v>-</v>
      </c>
      <c r="F266" s="81" t="str">
        <f ca="1">IFERROR(('DATOS X HORA'!D265)*((C266+273.15)*760)/(298.15*D266),"-")</f>
        <v>-</v>
      </c>
      <c r="G266" s="81" t="str">
        <f ca="1">IFERROR(('DATOS X HORA'!E265*64.058/24.45)*((C266+273.15)*760)/(298.15*D266),"-")</f>
        <v>-</v>
      </c>
      <c r="H266" s="81" t="str">
        <f ca="1">IFERROR((('DATOS X HORA'!F265*28.01/24.45)*1000)*((C266+273.15)*760)/(298.15*D266),"-")</f>
        <v>-</v>
      </c>
      <c r="I266" s="81" t="str">
        <f ca="1">IFERROR((('DATOS X HORA'!G265)*((C266+273.15)*760)/(298.15*D266)),"-")</f>
        <v>-</v>
      </c>
      <c r="J266" s="81" t="str">
        <f ca="1">IFERROR((('DATOS X HORA'!I265*46.005/24.45))*((C266+273.15)*760)/(298.15*D266),"-")</f>
        <v>-</v>
      </c>
    </row>
    <row r="267" spans="1:10" x14ac:dyDescent="0.25">
      <c r="A267" s="79"/>
      <c r="B267" s="80">
        <f>+'DATOS X HORA'!B266</f>
        <v>10.87500000000014</v>
      </c>
      <c r="C267" s="81" t="str">
        <f ca="1">IFERROR(AVERAGE(OFFSET(MET!$C$2,(((ROW()-5)*2)+2)-4,0,2,1)),"-")</f>
        <v>-</v>
      </c>
      <c r="D267" s="81" t="str">
        <f ca="1">IFERROR(AVERAGE(OFFSET(MET!$D$2,(((ROW()-5)*2)+2)-4,0,2,1)),"-")</f>
        <v>-</v>
      </c>
      <c r="E267" s="81" t="str">
        <f ca="1">IFERROR(('DATOS X HORA'!C266)*((C267+273.15)*760)/(298.15*D267),"-")</f>
        <v>-</v>
      </c>
      <c r="F267" s="81" t="str">
        <f ca="1">IFERROR(('DATOS X HORA'!D266)*((C267+273.15)*760)/(298.15*D267),"-")</f>
        <v>-</v>
      </c>
      <c r="G267" s="81" t="str">
        <f ca="1">IFERROR(('DATOS X HORA'!E266*64.058/24.45)*((C267+273.15)*760)/(298.15*D267),"-")</f>
        <v>-</v>
      </c>
      <c r="H267" s="81" t="str">
        <f ca="1">IFERROR((('DATOS X HORA'!F266*28.01/24.45)*1000)*((C267+273.15)*760)/(298.15*D267),"-")</f>
        <v>-</v>
      </c>
      <c r="I267" s="81" t="str">
        <f ca="1">IFERROR((('DATOS X HORA'!G266)*((C267+273.15)*760)/(298.15*D267)),"-")</f>
        <v>-</v>
      </c>
      <c r="J267" s="81" t="str">
        <f ca="1">IFERROR((('DATOS X HORA'!I266*46.005/24.45))*((C267+273.15)*760)/(298.15*D267),"-")</f>
        <v>-</v>
      </c>
    </row>
    <row r="268" spans="1:10" x14ac:dyDescent="0.25">
      <c r="A268" s="79"/>
      <c r="B268" s="80">
        <f>+'DATOS X HORA'!B267</f>
        <v>10.916666666666808</v>
      </c>
      <c r="C268" s="81" t="str">
        <f ca="1">IFERROR(AVERAGE(OFFSET(MET!$C$2,(((ROW()-5)*2)+2)-4,0,2,1)),"-")</f>
        <v>-</v>
      </c>
      <c r="D268" s="81" t="str">
        <f ca="1">IFERROR(AVERAGE(OFFSET(MET!$D$2,(((ROW()-5)*2)+2)-4,0,2,1)),"-")</f>
        <v>-</v>
      </c>
      <c r="E268" s="81" t="str">
        <f ca="1">IFERROR(('DATOS X HORA'!C267)*((C268+273.15)*760)/(298.15*D268),"-")</f>
        <v>-</v>
      </c>
      <c r="F268" s="81" t="str">
        <f ca="1">IFERROR(('DATOS X HORA'!D267)*((C268+273.15)*760)/(298.15*D268),"-")</f>
        <v>-</v>
      </c>
      <c r="G268" s="81" t="str">
        <f ca="1">IFERROR(('DATOS X HORA'!E267*64.058/24.45)*((C268+273.15)*760)/(298.15*D268),"-")</f>
        <v>-</v>
      </c>
      <c r="H268" s="81" t="str">
        <f ca="1">IFERROR((('DATOS X HORA'!F267*28.01/24.45)*1000)*((C268+273.15)*760)/(298.15*D268),"-")</f>
        <v>-</v>
      </c>
      <c r="I268" s="81" t="str">
        <f ca="1">IFERROR((('DATOS X HORA'!G267)*((C268+273.15)*760)/(298.15*D268)),"-")</f>
        <v>-</v>
      </c>
      <c r="J268" s="81" t="str">
        <f ca="1">IFERROR((('DATOS X HORA'!I267*46.005/24.45))*((C268+273.15)*760)/(298.15*D268),"-")</f>
        <v>-</v>
      </c>
    </row>
    <row r="269" spans="1:10" x14ac:dyDescent="0.25">
      <c r="A269" s="79"/>
      <c r="B269" s="80">
        <f>+'DATOS X HORA'!B268</f>
        <v>10.958333333333476</v>
      </c>
      <c r="C269" s="81" t="str">
        <f ca="1">IFERROR(AVERAGE(OFFSET(MET!$C$2,(((ROW()-5)*2)+2)-4,0,2,1)),"-")</f>
        <v>-</v>
      </c>
      <c r="D269" s="81" t="str">
        <f ca="1">IFERROR(AVERAGE(OFFSET(MET!$D$2,(((ROW()-5)*2)+2)-4,0,2,1)),"-")</f>
        <v>-</v>
      </c>
      <c r="E269" s="81" t="str">
        <f ca="1">IFERROR(('DATOS X HORA'!C268)*((C269+273.15)*760)/(298.15*D269),"-")</f>
        <v>-</v>
      </c>
      <c r="F269" s="81" t="str">
        <f ca="1">IFERROR(('DATOS X HORA'!D268)*((C269+273.15)*760)/(298.15*D269),"-")</f>
        <v>-</v>
      </c>
      <c r="G269" s="81" t="str">
        <f ca="1">IFERROR(('DATOS X HORA'!E268*64.058/24.45)*((C269+273.15)*760)/(298.15*D269),"-")</f>
        <v>-</v>
      </c>
      <c r="H269" s="81" t="str">
        <f ca="1">IFERROR((('DATOS X HORA'!F268*28.01/24.45)*1000)*((C269+273.15)*760)/(298.15*D269),"-")</f>
        <v>-</v>
      </c>
      <c r="I269" s="81" t="str">
        <f ca="1">IFERROR((('DATOS X HORA'!G268)*((C269+273.15)*760)/(298.15*D269)),"-")</f>
        <v>-</v>
      </c>
      <c r="J269" s="81" t="str">
        <f ca="1">IFERROR((('DATOS X HORA'!I268*46.005/24.45))*((C269+273.15)*760)/(298.15*D269),"-")</f>
        <v>-</v>
      </c>
    </row>
    <row r="270" spans="1:10" x14ac:dyDescent="0.25">
      <c r="A270" s="79"/>
      <c r="B270" s="80">
        <f>+'DATOS X HORA'!B269</f>
        <v>11.000000000000144</v>
      </c>
      <c r="C270" s="81" t="str">
        <f ca="1">IFERROR(AVERAGE(OFFSET(MET!$C$2,(((ROW()-5)*2)+2)-4,0,2,1)),"-")</f>
        <v>-</v>
      </c>
      <c r="D270" s="81" t="str">
        <f ca="1">IFERROR(AVERAGE(OFFSET(MET!$D$2,(((ROW()-5)*2)+2)-4,0,2,1)),"-")</f>
        <v>-</v>
      </c>
      <c r="E270" s="81" t="str">
        <f ca="1">IFERROR(('DATOS X HORA'!C269)*((C270+273.15)*760)/(298.15*D270),"-")</f>
        <v>-</v>
      </c>
      <c r="F270" s="81" t="str">
        <f ca="1">IFERROR(('DATOS X HORA'!D269)*((C270+273.15)*760)/(298.15*D270),"-")</f>
        <v>-</v>
      </c>
      <c r="G270" s="81" t="str">
        <f ca="1">IFERROR(('DATOS X HORA'!E269*64.058/24.45)*((C270+273.15)*760)/(298.15*D270),"-")</f>
        <v>-</v>
      </c>
      <c r="H270" s="81" t="str">
        <f ca="1">IFERROR((('DATOS X HORA'!F269*28.01/24.45)*1000)*((C270+273.15)*760)/(298.15*D270),"-")</f>
        <v>-</v>
      </c>
      <c r="I270" s="81" t="str">
        <f ca="1">IFERROR((('DATOS X HORA'!G269)*((C270+273.15)*760)/(298.15*D270)),"-")</f>
        <v>-</v>
      </c>
      <c r="J270" s="81" t="str">
        <f ca="1">IFERROR((('DATOS X HORA'!I269*46.005/24.45))*((C270+273.15)*760)/(298.15*D270),"-")</f>
        <v>-</v>
      </c>
    </row>
    <row r="271" spans="1:10" x14ac:dyDescent="0.25">
      <c r="A271" s="79"/>
      <c r="B271" s="80">
        <f>+'DATOS X HORA'!B270</f>
        <v>11.041666666666812</v>
      </c>
      <c r="C271" s="81" t="str">
        <f ca="1">IFERROR(AVERAGE(OFFSET(MET!$C$2,(((ROW()-5)*2)+2)-4,0,2,1)),"-")</f>
        <v>-</v>
      </c>
      <c r="D271" s="81" t="str">
        <f ca="1">IFERROR(AVERAGE(OFFSET(MET!$D$2,(((ROW()-5)*2)+2)-4,0,2,1)),"-")</f>
        <v>-</v>
      </c>
      <c r="E271" s="81" t="str">
        <f ca="1">IFERROR(('DATOS X HORA'!C270)*((C271+273.15)*760)/(298.15*D271),"-")</f>
        <v>-</v>
      </c>
      <c r="F271" s="81" t="str">
        <f ca="1">IFERROR(('DATOS X HORA'!D270)*((C271+273.15)*760)/(298.15*D271),"-")</f>
        <v>-</v>
      </c>
      <c r="G271" s="81" t="str">
        <f ca="1">IFERROR(('DATOS X HORA'!E270*64.058/24.45)*((C271+273.15)*760)/(298.15*D271),"-")</f>
        <v>-</v>
      </c>
      <c r="H271" s="81" t="str">
        <f ca="1">IFERROR((('DATOS X HORA'!F270*28.01/24.45)*1000)*((C271+273.15)*760)/(298.15*D271),"-")</f>
        <v>-</v>
      </c>
      <c r="I271" s="81" t="str">
        <f ca="1">IFERROR((('DATOS X HORA'!G270)*((C271+273.15)*760)/(298.15*D271)),"-")</f>
        <v>-</v>
      </c>
      <c r="J271" s="81" t="str">
        <f ca="1">IFERROR((('DATOS X HORA'!I270*46.005/24.45))*((C271+273.15)*760)/(298.15*D271),"-")</f>
        <v>-</v>
      </c>
    </row>
    <row r="272" spans="1:10" x14ac:dyDescent="0.25">
      <c r="A272" s="79"/>
      <c r="B272" s="80">
        <f>+'DATOS X HORA'!B271</f>
        <v>11.08333333333348</v>
      </c>
      <c r="C272" s="81" t="str">
        <f ca="1">IFERROR(AVERAGE(OFFSET(MET!$C$2,(((ROW()-5)*2)+2)-4,0,2,1)),"-")</f>
        <v>-</v>
      </c>
      <c r="D272" s="81" t="str">
        <f ca="1">IFERROR(AVERAGE(OFFSET(MET!$D$2,(((ROW()-5)*2)+2)-4,0,2,1)),"-")</f>
        <v>-</v>
      </c>
      <c r="E272" s="81" t="str">
        <f ca="1">IFERROR(('DATOS X HORA'!C271)*((C272+273.15)*760)/(298.15*D272),"-")</f>
        <v>-</v>
      </c>
      <c r="F272" s="81" t="str">
        <f ca="1">IFERROR(('DATOS X HORA'!D271)*((C272+273.15)*760)/(298.15*D272),"-")</f>
        <v>-</v>
      </c>
      <c r="G272" s="81" t="str">
        <f ca="1">IFERROR(('DATOS X HORA'!E271*64.058/24.45)*((C272+273.15)*760)/(298.15*D272),"-")</f>
        <v>-</v>
      </c>
      <c r="H272" s="81" t="str">
        <f ca="1">IFERROR((('DATOS X HORA'!F271*28.01/24.45)*1000)*((C272+273.15)*760)/(298.15*D272),"-")</f>
        <v>-</v>
      </c>
      <c r="I272" s="81" t="str">
        <f ca="1">IFERROR((('DATOS X HORA'!G271)*((C272+273.15)*760)/(298.15*D272)),"-")</f>
        <v>-</v>
      </c>
      <c r="J272" s="81" t="str">
        <f ca="1">IFERROR((('DATOS X HORA'!I271*46.005/24.45))*((C272+273.15)*760)/(298.15*D272),"-")</f>
        <v>-</v>
      </c>
    </row>
    <row r="273" spans="1:10" x14ac:dyDescent="0.25">
      <c r="A273" s="79"/>
      <c r="B273" s="80">
        <f>+'DATOS X HORA'!B272</f>
        <v>11.125000000000147</v>
      </c>
      <c r="C273" s="81" t="str">
        <f ca="1">IFERROR(AVERAGE(OFFSET(MET!$C$2,(((ROW()-5)*2)+2)-4,0,2,1)),"-")</f>
        <v>-</v>
      </c>
      <c r="D273" s="81" t="str">
        <f ca="1">IFERROR(AVERAGE(OFFSET(MET!$D$2,(((ROW()-5)*2)+2)-4,0,2,1)),"-")</f>
        <v>-</v>
      </c>
      <c r="E273" s="81" t="str">
        <f ca="1">IFERROR(('DATOS X HORA'!C272)*((C273+273.15)*760)/(298.15*D273),"-")</f>
        <v>-</v>
      </c>
      <c r="F273" s="81" t="str">
        <f ca="1">IFERROR(('DATOS X HORA'!D272)*((C273+273.15)*760)/(298.15*D273),"-")</f>
        <v>-</v>
      </c>
      <c r="G273" s="81" t="str">
        <f ca="1">IFERROR(('DATOS X HORA'!E272*64.058/24.45)*((C273+273.15)*760)/(298.15*D273),"-")</f>
        <v>-</v>
      </c>
      <c r="H273" s="81" t="str">
        <f ca="1">IFERROR((('DATOS X HORA'!F272*28.01/24.45)*1000)*((C273+273.15)*760)/(298.15*D273),"-")</f>
        <v>-</v>
      </c>
      <c r="I273" s="81" t="str">
        <f ca="1">IFERROR((('DATOS X HORA'!G272)*((C273+273.15)*760)/(298.15*D273)),"-")</f>
        <v>-</v>
      </c>
      <c r="J273" s="81" t="str">
        <f ca="1">IFERROR((('DATOS X HORA'!I272*46.005/24.45))*((C273+273.15)*760)/(298.15*D273),"-")</f>
        <v>-</v>
      </c>
    </row>
    <row r="274" spans="1:10" x14ac:dyDescent="0.25">
      <c r="A274" s="79"/>
      <c r="B274" s="80">
        <f>+'DATOS X HORA'!B273</f>
        <v>11.166666666666815</v>
      </c>
      <c r="C274" s="81" t="str">
        <f ca="1">IFERROR(AVERAGE(OFFSET(MET!$C$2,(((ROW()-5)*2)+2)-4,0,2,1)),"-")</f>
        <v>-</v>
      </c>
      <c r="D274" s="81" t="str">
        <f ca="1">IFERROR(AVERAGE(OFFSET(MET!$D$2,(((ROW()-5)*2)+2)-4,0,2,1)),"-")</f>
        <v>-</v>
      </c>
      <c r="E274" s="81" t="str">
        <f ca="1">IFERROR(('DATOS X HORA'!C273)*((C274+273.15)*760)/(298.15*D274),"-")</f>
        <v>-</v>
      </c>
      <c r="F274" s="81" t="str">
        <f ca="1">IFERROR(('DATOS X HORA'!D273)*((C274+273.15)*760)/(298.15*D274),"-")</f>
        <v>-</v>
      </c>
      <c r="G274" s="81" t="str">
        <f ca="1">IFERROR(('DATOS X HORA'!E273*64.058/24.45)*((C274+273.15)*760)/(298.15*D274),"-")</f>
        <v>-</v>
      </c>
      <c r="H274" s="81" t="str">
        <f ca="1">IFERROR((('DATOS X HORA'!F273*28.01/24.45)*1000)*((C274+273.15)*760)/(298.15*D274),"-")</f>
        <v>-</v>
      </c>
      <c r="I274" s="81" t="str">
        <f ca="1">IFERROR((('DATOS X HORA'!G273)*((C274+273.15)*760)/(298.15*D274)),"-")</f>
        <v>-</v>
      </c>
      <c r="J274" s="81" t="str">
        <f ca="1">IFERROR((('DATOS X HORA'!I273*46.005/24.45))*((C274+273.15)*760)/(298.15*D274),"-")</f>
        <v>-</v>
      </c>
    </row>
    <row r="275" spans="1:10" x14ac:dyDescent="0.25">
      <c r="A275" s="79"/>
      <c r="B275" s="80">
        <f>+'DATOS X HORA'!B274</f>
        <v>11.208333333333483</v>
      </c>
      <c r="C275" s="81" t="str">
        <f ca="1">IFERROR(AVERAGE(OFFSET(MET!$C$2,(((ROW()-5)*2)+2)-4,0,2,1)),"-")</f>
        <v>-</v>
      </c>
      <c r="D275" s="81" t="str">
        <f ca="1">IFERROR(AVERAGE(OFFSET(MET!$D$2,(((ROW()-5)*2)+2)-4,0,2,1)),"-")</f>
        <v>-</v>
      </c>
      <c r="E275" s="81" t="str">
        <f ca="1">IFERROR(('DATOS X HORA'!C274)*((C275+273.15)*760)/(298.15*D275),"-")</f>
        <v>-</v>
      </c>
      <c r="F275" s="81" t="str">
        <f ca="1">IFERROR(('DATOS X HORA'!D274)*((C275+273.15)*760)/(298.15*D275),"-")</f>
        <v>-</v>
      </c>
      <c r="G275" s="81" t="str">
        <f ca="1">IFERROR(('DATOS X HORA'!E274*64.058/24.45)*((C275+273.15)*760)/(298.15*D275),"-")</f>
        <v>-</v>
      </c>
      <c r="H275" s="81" t="str">
        <f ca="1">IFERROR((('DATOS X HORA'!F274*28.01/24.45)*1000)*((C275+273.15)*760)/(298.15*D275),"-")</f>
        <v>-</v>
      </c>
      <c r="I275" s="81" t="str">
        <f ca="1">IFERROR((('DATOS X HORA'!G274)*((C275+273.15)*760)/(298.15*D275)),"-")</f>
        <v>-</v>
      </c>
      <c r="J275" s="81" t="str">
        <f ca="1">IFERROR((('DATOS X HORA'!I274*46.005/24.45))*((C275+273.15)*760)/(298.15*D275),"-")</f>
        <v>-</v>
      </c>
    </row>
    <row r="276" spans="1:10" x14ac:dyDescent="0.25">
      <c r="A276" s="79"/>
      <c r="B276" s="80">
        <f>+'DATOS X HORA'!B275</f>
        <v>11.250000000000151</v>
      </c>
      <c r="C276" s="81" t="str">
        <f ca="1">IFERROR(AVERAGE(OFFSET(MET!$C$2,(((ROW()-5)*2)+2)-4,0,2,1)),"-")</f>
        <v>-</v>
      </c>
      <c r="D276" s="81" t="str">
        <f ca="1">IFERROR(AVERAGE(OFFSET(MET!$D$2,(((ROW()-5)*2)+2)-4,0,2,1)),"-")</f>
        <v>-</v>
      </c>
      <c r="E276" s="81" t="str">
        <f ca="1">IFERROR(('DATOS X HORA'!C275)*((C276+273.15)*760)/(298.15*D276),"-")</f>
        <v>-</v>
      </c>
      <c r="F276" s="81" t="str">
        <f ca="1">IFERROR(('DATOS X HORA'!D275)*((C276+273.15)*760)/(298.15*D276),"-")</f>
        <v>-</v>
      </c>
      <c r="G276" s="81" t="str">
        <f ca="1">IFERROR(('DATOS X HORA'!E275*64.058/24.45)*((C276+273.15)*760)/(298.15*D276),"-")</f>
        <v>-</v>
      </c>
      <c r="H276" s="81" t="str">
        <f ca="1">IFERROR((('DATOS X HORA'!F275*28.01/24.45)*1000)*((C276+273.15)*760)/(298.15*D276),"-")</f>
        <v>-</v>
      </c>
      <c r="I276" s="81" t="str">
        <f ca="1">IFERROR((('DATOS X HORA'!G275)*((C276+273.15)*760)/(298.15*D276)),"-")</f>
        <v>-</v>
      </c>
      <c r="J276" s="81" t="str">
        <f ca="1">IFERROR((('DATOS X HORA'!I275*46.005/24.45))*((C276+273.15)*760)/(298.15*D276),"-")</f>
        <v>-</v>
      </c>
    </row>
    <row r="277" spans="1:10" x14ac:dyDescent="0.25">
      <c r="A277" s="79"/>
      <c r="B277" s="80">
        <f>+'DATOS X HORA'!B276</f>
        <v>11.291666666666819</v>
      </c>
      <c r="C277" s="81" t="str">
        <f ca="1">IFERROR(AVERAGE(OFFSET(MET!$C$2,(((ROW()-5)*2)+2)-4,0,2,1)),"-")</f>
        <v>-</v>
      </c>
      <c r="D277" s="81" t="str">
        <f ca="1">IFERROR(AVERAGE(OFFSET(MET!$D$2,(((ROW()-5)*2)+2)-4,0,2,1)),"-")</f>
        <v>-</v>
      </c>
      <c r="E277" s="81" t="str">
        <f ca="1">IFERROR(('DATOS X HORA'!C276)*((C277+273.15)*760)/(298.15*D277),"-")</f>
        <v>-</v>
      </c>
      <c r="F277" s="81" t="str">
        <f ca="1">IFERROR(('DATOS X HORA'!D276)*((C277+273.15)*760)/(298.15*D277),"-")</f>
        <v>-</v>
      </c>
      <c r="G277" s="81" t="str">
        <f ca="1">IFERROR(('DATOS X HORA'!E276*64.058/24.45)*((C277+273.15)*760)/(298.15*D277),"-")</f>
        <v>-</v>
      </c>
      <c r="H277" s="81" t="str">
        <f ca="1">IFERROR((('DATOS X HORA'!F276*28.01/24.45)*1000)*((C277+273.15)*760)/(298.15*D277),"-")</f>
        <v>-</v>
      </c>
      <c r="I277" s="81" t="str">
        <f ca="1">IFERROR((('DATOS X HORA'!G276)*((C277+273.15)*760)/(298.15*D277)),"-")</f>
        <v>-</v>
      </c>
      <c r="J277" s="81" t="str">
        <f ca="1">IFERROR((('DATOS X HORA'!I276*46.005/24.45))*((C277+273.15)*760)/(298.15*D277),"-")</f>
        <v>-</v>
      </c>
    </row>
    <row r="278" spans="1:10" x14ac:dyDescent="0.25">
      <c r="A278" s="79"/>
      <c r="B278" s="80">
        <f>+'DATOS X HORA'!B277</f>
        <v>11.333333333333487</v>
      </c>
      <c r="C278" s="81" t="str">
        <f ca="1">IFERROR(AVERAGE(OFFSET(MET!$C$2,(((ROW()-5)*2)+2)-4,0,2,1)),"-")</f>
        <v>-</v>
      </c>
      <c r="D278" s="81" t="str">
        <f ca="1">IFERROR(AVERAGE(OFFSET(MET!$D$2,(((ROW()-5)*2)+2)-4,0,2,1)),"-")</f>
        <v>-</v>
      </c>
      <c r="E278" s="81" t="str">
        <f ca="1">IFERROR(('DATOS X HORA'!C277)*((C278+273.15)*760)/(298.15*D278),"-")</f>
        <v>-</v>
      </c>
      <c r="F278" s="81" t="str">
        <f ca="1">IFERROR(('DATOS X HORA'!D277)*((C278+273.15)*760)/(298.15*D278),"-")</f>
        <v>-</v>
      </c>
      <c r="G278" s="81" t="str">
        <f ca="1">IFERROR(('DATOS X HORA'!E277*64.058/24.45)*((C278+273.15)*760)/(298.15*D278),"-")</f>
        <v>-</v>
      </c>
      <c r="H278" s="81" t="str">
        <f ca="1">IFERROR((('DATOS X HORA'!F277*28.01/24.45)*1000)*((C278+273.15)*760)/(298.15*D278),"-")</f>
        <v>-</v>
      </c>
      <c r="I278" s="81" t="str">
        <f ca="1">IFERROR((('DATOS X HORA'!G277)*((C278+273.15)*760)/(298.15*D278)),"-")</f>
        <v>-</v>
      </c>
      <c r="J278" s="81" t="str">
        <f ca="1">IFERROR((('DATOS X HORA'!I277*46.005/24.45))*((C278+273.15)*760)/(298.15*D278),"-")</f>
        <v>-</v>
      </c>
    </row>
    <row r="279" spans="1:10" x14ac:dyDescent="0.25">
      <c r="A279" s="79"/>
      <c r="B279" s="80">
        <f>+'DATOS X HORA'!B278</f>
        <v>11.375000000000155</v>
      </c>
      <c r="C279" s="81" t="str">
        <f ca="1">IFERROR(AVERAGE(OFFSET(MET!$C$2,(((ROW()-5)*2)+2)-4,0,2,1)),"-")</f>
        <v>-</v>
      </c>
      <c r="D279" s="81" t="str">
        <f ca="1">IFERROR(AVERAGE(OFFSET(MET!$D$2,(((ROW()-5)*2)+2)-4,0,2,1)),"-")</f>
        <v>-</v>
      </c>
      <c r="E279" s="81" t="str">
        <f ca="1">IFERROR(('DATOS X HORA'!C278)*((C279+273.15)*760)/(298.15*D279),"-")</f>
        <v>-</v>
      </c>
      <c r="F279" s="81" t="str">
        <f ca="1">IFERROR(('DATOS X HORA'!D278)*((C279+273.15)*760)/(298.15*D279),"-")</f>
        <v>-</v>
      </c>
      <c r="G279" s="81" t="str">
        <f ca="1">IFERROR(('DATOS X HORA'!E278*64.058/24.45)*((C279+273.15)*760)/(298.15*D279),"-")</f>
        <v>-</v>
      </c>
      <c r="H279" s="81" t="str">
        <f ca="1">IFERROR((('DATOS X HORA'!F278*28.01/24.45)*1000)*((C279+273.15)*760)/(298.15*D279),"-")</f>
        <v>-</v>
      </c>
      <c r="I279" s="81" t="str">
        <f ca="1">IFERROR((('DATOS X HORA'!G278)*((C279+273.15)*760)/(298.15*D279)),"-")</f>
        <v>-</v>
      </c>
      <c r="J279" s="81" t="str">
        <f ca="1">IFERROR((('DATOS X HORA'!I278*46.005/24.45))*((C279+273.15)*760)/(298.15*D279),"-")</f>
        <v>-</v>
      </c>
    </row>
    <row r="280" spans="1:10" x14ac:dyDescent="0.25">
      <c r="A280" s="79"/>
      <c r="B280" s="80">
        <f>+'DATOS X HORA'!B279</f>
        <v>11.416666666666822</v>
      </c>
      <c r="C280" s="81" t="str">
        <f ca="1">IFERROR(AVERAGE(OFFSET(MET!$C$2,(((ROW()-5)*2)+2)-4,0,2,1)),"-")</f>
        <v>-</v>
      </c>
      <c r="D280" s="81" t="str">
        <f ca="1">IFERROR(AVERAGE(OFFSET(MET!$D$2,(((ROW()-5)*2)+2)-4,0,2,1)),"-")</f>
        <v>-</v>
      </c>
      <c r="E280" s="81" t="str">
        <f ca="1">IFERROR(('DATOS X HORA'!C279)*((C280+273.15)*760)/(298.15*D280),"-")</f>
        <v>-</v>
      </c>
      <c r="F280" s="81" t="str">
        <f ca="1">IFERROR(('DATOS X HORA'!D279)*((C280+273.15)*760)/(298.15*D280),"-")</f>
        <v>-</v>
      </c>
      <c r="G280" s="81" t="str">
        <f ca="1">IFERROR(('DATOS X HORA'!E279*64.058/24.45)*((C280+273.15)*760)/(298.15*D280),"-")</f>
        <v>-</v>
      </c>
      <c r="H280" s="81" t="str">
        <f ca="1">IFERROR((('DATOS X HORA'!F279*28.01/24.45)*1000)*((C280+273.15)*760)/(298.15*D280),"-")</f>
        <v>-</v>
      </c>
      <c r="I280" s="81" t="str">
        <f ca="1">IFERROR((('DATOS X HORA'!G279)*((C280+273.15)*760)/(298.15*D280)),"-")</f>
        <v>-</v>
      </c>
      <c r="J280" s="81" t="str">
        <f ca="1">IFERROR((('DATOS X HORA'!I279*46.005/24.45))*((C280+273.15)*760)/(298.15*D280),"-")</f>
        <v>-</v>
      </c>
    </row>
    <row r="281" spans="1:10" x14ac:dyDescent="0.25">
      <c r="A281" s="79"/>
      <c r="B281" s="80">
        <f>+'DATOS X HORA'!B280</f>
        <v>11.45833333333349</v>
      </c>
      <c r="C281" s="81" t="str">
        <f ca="1">IFERROR(AVERAGE(OFFSET(MET!$C$2,(((ROW()-5)*2)+2)-4,0,2,1)),"-")</f>
        <v>-</v>
      </c>
      <c r="D281" s="81" t="str">
        <f ca="1">IFERROR(AVERAGE(OFFSET(MET!$D$2,(((ROW()-5)*2)+2)-4,0,2,1)),"-")</f>
        <v>-</v>
      </c>
      <c r="E281" s="81" t="str">
        <f ca="1">IFERROR(('DATOS X HORA'!C280)*((C281+273.15)*760)/(298.15*D281),"-")</f>
        <v>-</v>
      </c>
      <c r="F281" s="81" t="str">
        <f ca="1">IFERROR(('DATOS X HORA'!D280)*((C281+273.15)*760)/(298.15*D281),"-")</f>
        <v>-</v>
      </c>
      <c r="G281" s="81" t="str">
        <f ca="1">IFERROR(('DATOS X HORA'!E280*64.058/24.45)*((C281+273.15)*760)/(298.15*D281),"-")</f>
        <v>-</v>
      </c>
      <c r="H281" s="81" t="str">
        <f ca="1">IFERROR((('DATOS X HORA'!F280*28.01/24.45)*1000)*((C281+273.15)*760)/(298.15*D281),"-")</f>
        <v>-</v>
      </c>
      <c r="I281" s="81" t="str">
        <f ca="1">IFERROR((('DATOS X HORA'!G280)*((C281+273.15)*760)/(298.15*D281)),"-")</f>
        <v>-</v>
      </c>
      <c r="J281" s="81" t="str">
        <f ca="1">IFERROR((('DATOS X HORA'!I280*46.005/24.45))*((C281+273.15)*760)/(298.15*D281),"-")</f>
        <v>-</v>
      </c>
    </row>
    <row r="282" spans="1:10" x14ac:dyDescent="0.25">
      <c r="A282" s="79"/>
      <c r="B282" s="80">
        <f>+'DATOS X HORA'!B281</f>
        <v>11.500000000000158</v>
      </c>
      <c r="C282" s="81" t="str">
        <f ca="1">IFERROR(AVERAGE(OFFSET(MET!$C$2,(((ROW()-5)*2)+2)-4,0,2,1)),"-")</f>
        <v>-</v>
      </c>
      <c r="D282" s="81" t="str">
        <f ca="1">IFERROR(AVERAGE(OFFSET(MET!$D$2,(((ROW()-5)*2)+2)-4,0,2,1)),"-")</f>
        <v>-</v>
      </c>
      <c r="E282" s="81" t="str">
        <f ca="1">IFERROR(('DATOS X HORA'!C281)*((C282+273.15)*760)/(298.15*D282),"-")</f>
        <v>-</v>
      </c>
      <c r="F282" s="81" t="str">
        <f ca="1">IFERROR(('DATOS X HORA'!D281)*((C282+273.15)*760)/(298.15*D282),"-")</f>
        <v>-</v>
      </c>
      <c r="G282" s="81" t="str">
        <f ca="1">IFERROR(('DATOS X HORA'!E281*64.058/24.45)*((C282+273.15)*760)/(298.15*D282),"-")</f>
        <v>-</v>
      </c>
      <c r="H282" s="81" t="str">
        <f ca="1">IFERROR((('DATOS X HORA'!F281*28.01/24.45)*1000)*((C282+273.15)*760)/(298.15*D282),"-")</f>
        <v>-</v>
      </c>
      <c r="I282" s="81" t="str">
        <f ca="1">IFERROR((('DATOS X HORA'!G281)*((C282+273.15)*760)/(298.15*D282)),"-")</f>
        <v>-</v>
      </c>
      <c r="J282" s="81" t="str">
        <f ca="1">IFERROR((('DATOS X HORA'!I281*46.005/24.45))*((C282+273.15)*760)/(298.15*D282),"-")</f>
        <v>-</v>
      </c>
    </row>
    <row r="283" spans="1:10" x14ac:dyDescent="0.25">
      <c r="A283" s="79"/>
      <c r="B283" s="80">
        <f>+'DATOS X HORA'!B282</f>
        <v>11.541666666666826</v>
      </c>
      <c r="C283" s="81" t="str">
        <f ca="1">IFERROR(AVERAGE(OFFSET(MET!$C$2,(((ROW()-5)*2)+2)-4,0,2,1)),"-")</f>
        <v>-</v>
      </c>
      <c r="D283" s="81" t="str">
        <f ca="1">IFERROR(AVERAGE(OFFSET(MET!$D$2,(((ROW()-5)*2)+2)-4,0,2,1)),"-")</f>
        <v>-</v>
      </c>
      <c r="E283" s="81" t="str">
        <f ca="1">IFERROR(('DATOS X HORA'!C282)*((C283+273.15)*760)/(298.15*D283),"-")</f>
        <v>-</v>
      </c>
      <c r="F283" s="81" t="str">
        <f ca="1">IFERROR(('DATOS X HORA'!D282)*((C283+273.15)*760)/(298.15*D283),"-")</f>
        <v>-</v>
      </c>
      <c r="G283" s="81" t="str">
        <f ca="1">IFERROR(('DATOS X HORA'!E282*64.058/24.45)*((C283+273.15)*760)/(298.15*D283),"-")</f>
        <v>-</v>
      </c>
      <c r="H283" s="81" t="str">
        <f ca="1">IFERROR((('DATOS X HORA'!F282*28.01/24.45)*1000)*((C283+273.15)*760)/(298.15*D283),"-")</f>
        <v>-</v>
      </c>
      <c r="I283" s="81" t="str">
        <f ca="1">IFERROR((('DATOS X HORA'!G282)*((C283+273.15)*760)/(298.15*D283)),"-")</f>
        <v>-</v>
      </c>
      <c r="J283" s="81" t="str">
        <f ca="1">IFERROR((('DATOS X HORA'!I282*46.005/24.45))*((C283+273.15)*760)/(298.15*D283),"-")</f>
        <v>-</v>
      </c>
    </row>
    <row r="284" spans="1:10" x14ac:dyDescent="0.25">
      <c r="A284" s="79"/>
      <c r="B284" s="80">
        <f>+'DATOS X HORA'!B283</f>
        <v>11.583333333333494</v>
      </c>
      <c r="C284" s="81" t="str">
        <f ca="1">IFERROR(AVERAGE(OFFSET(MET!$C$2,(((ROW()-5)*2)+2)-4,0,2,1)),"-")</f>
        <v>-</v>
      </c>
      <c r="D284" s="81" t="str">
        <f ca="1">IFERROR(AVERAGE(OFFSET(MET!$D$2,(((ROW()-5)*2)+2)-4,0,2,1)),"-")</f>
        <v>-</v>
      </c>
      <c r="E284" s="81" t="str">
        <f ca="1">IFERROR(('DATOS X HORA'!C283)*((C284+273.15)*760)/(298.15*D284),"-")</f>
        <v>-</v>
      </c>
      <c r="F284" s="81" t="str">
        <f ca="1">IFERROR(('DATOS X HORA'!D283)*((C284+273.15)*760)/(298.15*D284),"-")</f>
        <v>-</v>
      </c>
      <c r="G284" s="81" t="str">
        <f ca="1">IFERROR(('DATOS X HORA'!E283*64.058/24.45)*((C284+273.15)*760)/(298.15*D284),"-")</f>
        <v>-</v>
      </c>
      <c r="H284" s="81" t="str">
        <f ca="1">IFERROR((('DATOS X HORA'!F283*28.01/24.45)*1000)*((C284+273.15)*760)/(298.15*D284),"-")</f>
        <v>-</v>
      </c>
      <c r="I284" s="81" t="str">
        <f ca="1">IFERROR((('DATOS X HORA'!G283)*((C284+273.15)*760)/(298.15*D284)),"-")</f>
        <v>-</v>
      </c>
      <c r="J284" s="81" t="str">
        <f ca="1">IFERROR((('DATOS X HORA'!I283*46.005/24.45))*((C284+273.15)*760)/(298.15*D284),"-")</f>
        <v>-</v>
      </c>
    </row>
    <row r="285" spans="1:10" x14ac:dyDescent="0.25">
      <c r="A285" s="79"/>
      <c r="B285" s="80">
        <f>+'DATOS X HORA'!B284</f>
        <v>11.625000000000162</v>
      </c>
      <c r="C285" s="81" t="str">
        <f ca="1">IFERROR(AVERAGE(OFFSET(MET!$C$2,(((ROW()-5)*2)+2)-4,0,2,1)),"-")</f>
        <v>-</v>
      </c>
      <c r="D285" s="81" t="str">
        <f ca="1">IFERROR(AVERAGE(OFFSET(MET!$D$2,(((ROW()-5)*2)+2)-4,0,2,1)),"-")</f>
        <v>-</v>
      </c>
      <c r="E285" s="81" t="str">
        <f ca="1">IFERROR(('DATOS X HORA'!C284)*((C285+273.15)*760)/(298.15*D285),"-")</f>
        <v>-</v>
      </c>
      <c r="F285" s="81" t="str">
        <f ca="1">IFERROR(('DATOS X HORA'!D284)*((C285+273.15)*760)/(298.15*D285),"-")</f>
        <v>-</v>
      </c>
      <c r="G285" s="81" t="str">
        <f ca="1">IFERROR(('DATOS X HORA'!E284*64.058/24.45)*((C285+273.15)*760)/(298.15*D285),"-")</f>
        <v>-</v>
      </c>
      <c r="H285" s="81" t="str">
        <f ca="1">IFERROR((('DATOS X HORA'!F284*28.01/24.45)*1000)*((C285+273.15)*760)/(298.15*D285),"-")</f>
        <v>-</v>
      </c>
      <c r="I285" s="81" t="str">
        <f ca="1">IFERROR((('DATOS X HORA'!G284)*((C285+273.15)*760)/(298.15*D285)),"-")</f>
        <v>-</v>
      </c>
      <c r="J285" s="81" t="str">
        <f ca="1">IFERROR((('DATOS X HORA'!I284*46.005/24.45))*((C285+273.15)*760)/(298.15*D285),"-")</f>
        <v>-</v>
      </c>
    </row>
    <row r="286" spans="1:10" x14ac:dyDescent="0.25">
      <c r="A286" s="79"/>
      <c r="B286" s="80">
        <f>+'DATOS X HORA'!B285</f>
        <v>11.666666666666829</v>
      </c>
      <c r="C286" s="81" t="str">
        <f ca="1">IFERROR(AVERAGE(OFFSET(MET!$C$2,(((ROW()-5)*2)+2)-4,0,2,1)),"-")</f>
        <v>-</v>
      </c>
      <c r="D286" s="81" t="str">
        <f ca="1">IFERROR(AVERAGE(OFFSET(MET!$D$2,(((ROW()-5)*2)+2)-4,0,2,1)),"-")</f>
        <v>-</v>
      </c>
      <c r="E286" s="81" t="str">
        <f ca="1">IFERROR(('DATOS X HORA'!C285)*((C286+273.15)*760)/(298.15*D286),"-")</f>
        <v>-</v>
      </c>
      <c r="F286" s="81" t="str">
        <f ca="1">IFERROR(('DATOS X HORA'!D285)*((C286+273.15)*760)/(298.15*D286),"-")</f>
        <v>-</v>
      </c>
      <c r="G286" s="81" t="str">
        <f ca="1">IFERROR(('DATOS X HORA'!E285*64.058/24.45)*((C286+273.15)*760)/(298.15*D286),"-")</f>
        <v>-</v>
      </c>
      <c r="H286" s="81" t="str">
        <f ca="1">IFERROR((('DATOS X HORA'!F285*28.01/24.45)*1000)*((C286+273.15)*760)/(298.15*D286),"-")</f>
        <v>-</v>
      </c>
      <c r="I286" s="81" t="str">
        <f ca="1">IFERROR((('DATOS X HORA'!G285)*((C286+273.15)*760)/(298.15*D286)),"-")</f>
        <v>-</v>
      </c>
      <c r="J286" s="81" t="str">
        <f ca="1">IFERROR((('DATOS X HORA'!I285*46.005/24.45))*((C286+273.15)*760)/(298.15*D286),"-")</f>
        <v>-</v>
      </c>
    </row>
    <row r="287" spans="1:10" x14ac:dyDescent="0.25">
      <c r="A287" s="79"/>
      <c r="B287" s="80">
        <f>+'DATOS X HORA'!B286</f>
        <v>11.708333333333497</v>
      </c>
      <c r="C287" s="81" t="str">
        <f ca="1">IFERROR(AVERAGE(OFFSET(MET!$C$2,(((ROW()-5)*2)+2)-4,0,2,1)),"-")</f>
        <v>-</v>
      </c>
      <c r="D287" s="81" t="str">
        <f ca="1">IFERROR(AVERAGE(OFFSET(MET!$D$2,(((ROW()-5)*2)+2)-4,0,2,1)),"-")</f>
        <v>-</v>
      </c>
      <c r="E287" s="81" t="str">
        <f ca="1">IFERROR(('DATOS X HORA'!C286)*((C287+273.15)*760)/(298.15*D287),"-")</f>
        <v>-</v>
      </c>
      <c r="F287" s="81" t="str">
        <f ca="1">IFERROR(('DATOS X HORA'!D286)*((C287+273.15)*760)/(298.15*D287),"-")</f>
        <v>-</v>
      </c>
      <c r="G287" s="81" t="str">
        <f ca="1">IFERROR(('DATOS X HORA'!E286*64.058/24.45)*((C287+273.15)*760)/(298.15*D287),"-")</f>
        <v>-</v>
      </c>
      <c r="H287" s="81" t="str">
        <f ca="1">IFERROR((('DATOS X HORA'!F286*28.01/24.45)*1000)*((C287+273.15)*760)/(298.15*D287),"-")</f>
        <v>-</v>
      </c>
      <c r="I287" s="81" t="str">
        <f ca="1">IFERROR((('DATOS X HORA'!G286)*((C287+273.15)*760)/(298.15*D287)),"-")</f>
        <v>-</v>
      </c>
      <c r="J287" s="81" t="str">
        <f ca="1">IFERROR((('DATOS X HORA'!I286*46.005/24.45))*((C287+273.15)*760)/(298.15*D287),"-")</f>
        <v>-</v>
      </c>
    </row>
    <row r="288" spans="1:10" x14ac:dyDescent="0.25">
      <c r="A288" s="79"/>
      <c r="B288" s="80">
        <f>+'DATOS X HORA'!B287</f>
        <v>11.750000000000165</v>
      </c>
      <c r="C288" s="81" t="str">
        <f ca="1">IFERROR(AVERAGE(OFFSET(MET!$C$2,(((ROW()-5)*2)+2)-4,0,2,1)),"-")</f>
        <v>-</v>
      </c>
      <c r="D288" s="81" t="str">
        <f ca="1">IFERROR(AVERAGE(OFFSET(MET!$D$2,(((ROW()-5)*2)+2)-4,0,2,1)),"-")</f>
        <v>-</v>
      </c>
      <c r="E288" s="81" t="str">
        <f ca="1">IFERROR(('DATOS X HORA'!C287)*((C288+273.15)*760)/(298.15*D288),"-")</f>
        <v>-</v>
      </c>
      <c r="F288" s="81" t="str">
        <f ca="1">IFERROR(('DATOS X HORA'!D287)*((C288+273.15)*760)/(298.15*D288),"-")</f>
        <v>-</v>
      </c>
      <c r="G288" s="81" t="str">
        <f ca="1">IFERROR(('DATOS X HORA'!E287*64.058/24.45)*((C288+273.15)*760)/(298.15*D288),"-")</f>
        <v>-</v>
      </c>
      <c r="H288" s="81" t="str">
        <f ca="1">IFERROR((('DATOS X HORA'!F287*28.01/24.45)*1000)*((C288+273.15)*760)/(298.15*D288),"-")</f>
        <v>-</v>
      </c>
      <c r="I288" s="81" t="str">
        <f ca="1">IFERROR((('DATOS X HORA'!G287)*((C288+273.15)*760)/(298.15*D288)),"-")</f>
        <v>-</v>
      </c>
      <c r="J288" s="81" t="str">
        <f ca="1">IFERROR((('DATOS X HORA'!I287*46.005/24.45))*((C288+273.15)*760)/(298.15*D288),"-")</f>
        <v>-</v>
      </c>
    </row>
    <row r="289" spans="1:10" x14ac:dyDescent="0.25">
      <c r="A289" s="79"/>
      <c r="B289" s="80">
        <f>+'DATOS X HORA'!B288</f>
        <v>11.791666666666833</v>
      </c>
      <c r="C289" s="81" t="str">
        <f ca="1">IFERROR(AVERAGE(OFFSET(MET!$C$2,(((ROW()-5)*2)+2)-4,0,2,1)),"-")</f>
        <v>-</v>
      </c>
      <c r="D289" s="81" t="str">
        <f ca="1">IFERROR(AVERAGE(OFFSET(MET!$D$2,(((ROW()-5)*2)+2)-4,0,2,1)),"-")</f>
        <v>-</v>
      </c>
      <c r="E289" s="81" t="str">
        <f ca="1">IFERROR(('DATOS X HORA'!C288)*((C289+273.15)*760)/(298.15*D289),"-")</f>
        <v>-</v>
      </c>
      <c r="F289" s="81" t="str">
        <f ca="1">IFERROR(('DATOS X HORA'!D288)*((C289+273.15)*760)/(298.15*D289),"-")</f>
        <v>-</v>
      </c>
      <c r="G289" s="81" t="str">
        <f ca="1">IFERROR(('DATOS X HORA'!E288*64.058/24.45)*((C289+273.15)*760)/(298.15*D289),"-")</f>
        <v>-</v>
      </c>
      <c r="H289" s="81" t="str">
        <f ca="1">IFERROR((('DATOS X HORA'!F288*28.01/24.45)*1000)*((C289+273.15)*760)/(298.15*D289),"-")</f>
        <v>-</v>
      </c>
      <c r="I289" s="81" t="str">
        <f ca="1">IFERROR((('DATOS X HORA'!G288)*((C289+273.15)*760)/(298.15*D289)),"-")</f>
        <v>-</v>
      </c>
      <c r="J289" s="81" t="str">
        <f ca="1">IFERROR((('DATOS X HORA'!I288*46.005/24.45))*((C289+273.15)*760)/(298.15*D289),"-")</f>
        <v>-</v>
      </c>
    </row>
    <row r="290" spans="1:10" x14ac:dyDescent="0.25">
      <c r="A290" s="79"/>
      <c r="B290" s="80">
        <f>+'DATOS X HORA'!B289</f>
        <v>11.833333333333501</v>
      </c>
      <c r="C290" s="81" t="str">
        <f ca="1">IFERROR(AVERAGE(OFFSET(MET!$C$2,(((ROW()-5)*2)+2)-4,0,2,1)),"-")</f>
        <v>-</v>
      </c>
      <c r="D290" s="81" t="str">
        <f ca="1">IFERROR(AVERAGE(OFFSET(MET!$D$2,(((ROW()-5)*2)+2)-4,0,2,1)),"-")</f>
        <v>-</v>
      </c>
      <c r="E290" s="81" t="str">
        <f ca="1">IFERROR(('DATOS X HORA'!C289)*((C290+273.15)*760)/(298.15*D290),"-")</f>
        <v>-</v>
      </c>
      <c r="F290" s="81" t="str">
        <f ca="1">IFERROR(('DATOS X HORA'!D289)*((C290+273.15)*760)/(298.15*D290),"-")</f>
        <v>-</v>
      </c>
      <c r="G290" s="81" t="str">
        <f ca="1">IFERROR(('DATOS X HORA'!E289*64.058/24.45)*((C290+273.15)*760)/(298.15*D290),"-")</f>
        <v>-</v>
      </c>
      <c r="H290" s="81" t="str">
        <f ca="1">IFERROR((('DATOS X HORA'!F289*28.01/24.45)*1000)*((C290+273.15)*760)/(298.15*D290),"-")</f>
        <v>-</v>
      </c>
      <c r="I290" s="81" t="str">
        <f ca="1">IFERROR((('DATOS X HORA'!G289)*((C290+273.15)*760)/(298.15*D290)),"-")</f>
        <v>-</v>
      </c>
      <c r="J290" s="81" t="str">
        <f ca="1">IFERROR((('DATOS X HORA'!I289*46.005/24.45))*((C290+273.15)*760)/(298.15*D290),"-")</f>
        <v>-</v>
      </c>
    </row>
    <row r="291" spans="1:10" x14ac:dyDescent="0.25">
      <c r="A291" s="79"/>
      <c r="B291" s="80">
        <f>+'DATOS X HORA'!B290</f>
        <v>11.875000000000169</v>
      </c>
      <c r="C291" s="81" t="str">
        <f ca="1">IFERROR(AVERAGE(OFFSET(MET!$C$2,(((ROW()-5)*2)+2)-4,0,2,1)),"-")</f>
        <v>-</v>
      </c>
      <c r="D291" s="81" t="str">
        <f ca="1">IFERROR(AVERAGE(OFFSET(MET!$D$2,(((ROW()-5)*2)+2)-4,0,2,1)),"-")</f>
        <v>-</v>
      </c>
      <c r="E291" s="81" t="str">
        <f ca="1">IFERROR(('DATOS X HORA'!C290)*((C291+273.15)*760)/(298.15*D291),"-")</f>
        <v>-</v>
      </c>
      <c r="F291" s="81" t="str">
        <f ca="1">IFERROR(('DATOS X HORA'!D290)*((C291+273.15)*760)/(298.15*D291),"-")</f>
        <v>-</v>
      </c>
      <c r="G291" s="81" t="str">
        <f ca="1">IFERROR(('DATOS X HORA'!E290*64.058/24.45)*((C291+273.15)*760)/(298.15*D291),"-")</f>
        <v>-</v>
      </c>
      <c r="H291" s="81" t="str">
        <f ca="1">IFERROR((('DATOS X HORA'!F290*28.01/24.45)*1000)*((C291+273.15)*760)/(298.15*D291),"-")</f>
        <v>-</v>
      </c>
      <c r="I291" s="81" t="str">
        <f ca="1">IFERROR((('DATOS X HORA'!G290)*((C291+273.15)*760)/(298.15*D291)),"-")</f>
        <v>-</v>
      </c>
      <c r="J291" s="81" t="str">
        <f ca="1">IFERROR((('DATOS X HORA'!I290*46.005/24.45))*((C291+273.15)*760)/(298.15*D291),"-")</f>
        <v>-</v>
      </c>
    </row>
    <row r="292" spans="1:10" x14ac:dyDescent="0.25">
      <c r="A292" s="79"/>
      <c r="B292" s="80">
        <f>+'DATOS X HORA'!B291</f>
        <v>11.916666666666837</v>
      </c>
      <c r="C292" s="81" t="str">
        <f ca="1">IFERROR(AVERAGE(OFFSET(MET!$C$2,(((ROW()-5)*2)+2)-4,0,2,1)),"-")</f>
        <v>-</v>
      </c>
      <c r="D292" s="81" t="str">
        <f ca="1">IFERROR(AVERAGE(OFFSET(MET!$D$2,(((ROW()-5)*2)+2)-4,0,2,1)),"-")</f>
        <v>-</v>
      </c>
      <c r="E292" s="81" t="str">
        <f ca="1">IFERROR(('DATOS X HORA'!C291)*((C292+273.15)*760)/(298.15*D292),"-")</f>
        <v>-</v>
      </c>
      <c r="F292" s="81" t="str">
        <f ca="1">IFERROR(('DATOS X HORA'!D291)*((C292+273.15)*760)/(298.15*D292),"-")</f>
        <v>-</v>
      </c>
      <c r="G292" s="81" t="str">
        <f ca="1">IFERROR(('DATOS X HORA'!E291*64.058/24.45)*((C292+273.15)*760)/(298.15*D292),"-")</f>
        <v>-</v>
      </c>
      <c r="H292" s="81" t="str">
        <f ca="1">IFERROR((('DATOS X HORA'!F291*28.01/24.45)*1000)*((C292+273.15)*760)/(298.15*D292),"-")</f>
        <v>-</v>
      </c>
      <c r="I292" s="81" t="str">
        <f ca="1">IFERROR((('DATOS X HORA'!G291)*((C292+273.15)*760)/(298.15*D292)),"-")</f>
        <v>-</v>
      </c>
      <c r="J292" s="81" t="str">
        <f ca="1">IFERROR((('DATOS X HORA'!I291*46.005/24.45))*((C292+273.15)*760)/(298.15*D292),"-")</f>
        <v>-</v>
      </c>
    </row>
    <row r="293" spans="1:10" x14ac:dyDescent="0.25">
      <c r="A293" s="79"/>
      <c r="B293" s="80">
        <f>+'DATOS X HORA'!B292</f>
        <v>11.958333333333504</v>
      </c>
      <c r="C293" s="81" t="str">
        <f ca="1">IFERROR(AVERAGE(OFFSET(MET!$C$2,(((ROW()-5)*2)+2)-4,0,2,1)),"-")</f>
        <v>-</v>
      </c>
      <c r="D293" s="81" t="str">
        <f ca="1">IFERROR(AVERAGE(OFFSET(MET!$D$2,(((ROW()-5)*2)+2)-4,0,2,1)),"-")</f>
        <v>-</v>
      </c>
      <c r="E293" s="81" t="str">
        <f ca="1">IFERROR(('DATOS X HORA'!C292)*((C293+273.15)*760)/(298.15*D293),"-")</f>
        <v>-</v>
      </c>
      <c r="F293" s="81" t="str">
        <f ca="1">IFERROR(('DATOS X HORA'!D292)*((C293+273.15)*760)/(298.15*D293),"-")</f>
        <v>-</v>
      </c>
      <c r="G293" s="81" t="str">
        <f ca="1">IFERROR(('DATOS X HORA'!E292*64.058/24.45)*((C293+273.15)*760)/(298.15*D293),"-")</f>
        <v>-</v>
      </c>
      <c r="H293" s="81" t="str">
        <f ca="1">IFERROR((('DATOS X HORA'!F292*28.01/24.45)*1000)*((C293+273.15)*760)/(298.15*D293),"-")</f>
        <v>-</v>
      </c>
      <c r="I293" s="81" t="str">
        <f ca="1">IFERROR((('DATOS X HORA'!G292)*((C293+273.15)*760)/(298.15*D293)),"-")</f>
        <v>-</v>
      </c>
      <c r="J293" s="81" t="str">
        <f ca="1">IFERROR((('DATOS X HORA'!I292*46.005/24.45))*((C293+273.15)*760)/(298.15*D293),"-")</f>
        <v>-</v>
      </c>
    </row>
    <row r="294" spans="1:10" x14ac:dyDescent="0.25">
      <c r="A294" s="79"/>
      <c r="B294" s="80">
        <f>+'DATOS X HORA'!B293</f>
        <v>12.000000000000172</v>
      </c>
      <c r="C294" s="81" t="str">
        <f ca="1">IFERROR(AVERAGE(OFFSET(MET!$C$2,(((ROW()-5)*2)+2)-4,0,2,1)),"-")</f>
        <v>-</v>
      </c>
      <c r="D294" s="81" t="str">
        <f ca="1">IFERROR(AVERAGE(OFFSET(MET!$D$2,(((ROW()-5)*2)+2)-4,0,2,1)),"-")</f>
        <v>-</v>
      </c>
      <c r="E294" s="81" t="str">
        <f ca="1">IFERROR(('DATOS X HORA'!C293)*((C294+273.15)*760)/(298.15*D294),"-")</f>
        <v>-</v>
      </c>
      <c r="F294" s="81" t="str">
        <f ca="1">IFERROR(('DATOS X HORA'!D293)*((C294+273.15)*760)/(298.15*D294),"-")</f>
        <v>-</v>
      </c>
      <c r="G294" s="81" t="str">
        <f ca="1">IFERROR(('DATOS X HORA'!E293*64.058/24.45)*((C294+273.15)*760)/(298.15*D294),"-")</f>
        <v>-</v>
      </c>
      <c r="H294" s="81" t="str">
        <f ca="1">IFERROR((('DATOS X HORA'!F293*28.01/24.45)*1000)*((C294+273.15)*760)/(298.15*D294),"-")</f>
        <v>-</v>
      </c>
      <c r="I294" s="81" t="str">
        <f ca="1">IFERROR((('DATOS X HORA'!G293)*((C294+273.15)*760)/(298.15*D294)),"-")</f>
        <v>-</v>
      </c>
      <c r="J294" s="81" t="str">
        <f ca="1">IFERROR((('DATOS X HORA'!I293*46.005/24.45))*((C294+273.15)*760)/(298.15*D294),"-")</f>
        <v>-</v>
      </c>
    </row>
    <row r="295" spans="1:10" x14ac:dyDescent="0.25">
      <c r="A295" s="79"/>
      <c r="B295" s="80">
        <f>+'DATOS X HORA'!B294</f>
        <v>12.04166666666684</v>
      </c>
      <c r="C295" s="81" t="str">
        <f ca="1">IFERROR(AVERAGE(OFFSET(MET!$C$2,(((ROW()-5)*2)+2)-4,0,2,1)),"-")</f>
        <v>-</v>
      </c>
      <c r="D295" s="81" t="str">
        <f ca="1">IFERROR(AVERAGE(OFFSET(MET!$D$2,(((ROW()-5)*2)+2)-4,0,2,1)),"-")</f>
        <v>-</v>
      </c>
      <c r="E295" s="81" t="str">
        <f ca="1">IFERROR(('DATOS X HORA'!C294)*((C295+273.15)*760)/(298.15*D295),"-")</f>
        <v>-</v>
      </c>
      <c r="F295" s="81" t="str">
        <f ca="1">IFERROR(('DATOS X HORA'!D294)*((C295+273.15)*760)/(298.15*D295),"-")</f>
        <v>-</v>
      </c>
      <c r="G295" s="81" t="str">
        <f ca="1">IFERROR(('DATOS X HORA'!E294*64.058/24.45)*((C295+273.15)*760)/(298.15*D295),"-")</f>
        <v>-</v>
      </c>
      <c r="H295" s="81" t="str">
        <f ca="1">IFERROR((('DATOS X HORA'!F294*28.01/24.45)*1000)*((C295+273.15)*760)/(298.15*D295),"-")</f>
        <v>-</v>
      </c>
      <c r="I295" s="81" t="str">
        <f ca="1">IFERROR((('DATOS X HORA'!G294)*((C295+273.15)*760)/(298.15*D295)),"-")</f>
        <v>-</v>
      </c>
      <c r="J295" s="81" t="str">
        <f ca="1">IFERROR((('DATOS X HORA'!I294*46.005/24.45))*((C295+273.15)*760)/(298.15*D295),"-")</f>
        <v>-</v>
      </c>
    </row>
    <row r="296" spans="1:10" x14ac:dyDescent="0.25">
      <c r="A296" s="79"/>
      <c r="B296" s="80">
        <f>+'DATOS X HORA'!B295</f>
        <v>12.083333333333508</v>
      </c>
      <c r="C296" s="81" t="str">
        <f ca="1">IFERROR(AVERAGE(OFFSET(MET!$C$2,(((ROW()-5)*2)+2)-4,0,2,1)),"-")</f>
        <v>-</v>
      </c>
      <c r="D296" s="81" t="str">
        <f ca="1">IFERROR(AVERAGE(OFFSET(MET!$D$2,(((ROW()-5)*2)+2)-4,0,2,1)),"-")</f>
        <v>-</v>
      </c>
      <c r="E296" s="81" t="str">
        <f ca="1">IFERROR(('DATOS X HORA'!C295)*((C296+273.15)*760)/(298.15*D296),"-")</f>
        <v>-</v>
      </c>
      <c r="F296" s="81" t="str">
        <f ca="1">IFERROR(('DATOS X HORA'!D295)*((C296+273.15)*760)/(298.15*D296),"-")</f>
        <v>-</v>
      </c>
      <c r="G296" s="81" t="str">
        <f ca="1">IFERROR(('DATOS X HORA'!E295*64.058/24.45)*((C296+273.15)*760)/(298.15*D296),"-")</f>
        <v>-</v>
      </c>
      <c r="H296" s="81" t="str">
        <f ca="1">IFERROR((('DATOS X HORA'!F295*28.01/24.45)*1000)*((C296+273.15)*760)/(298.15*D296),"-")</f>
        <v>-</v>
      </c>
      <c r="I296" s="81" t="str">
        <f ca="1">IFERROR((('DATOS X HORA'!G295)*((C296+273.15)*760)/(298.15*D296)),"-")</f>
        <v>-</v>
      </c>
      <c r="J296" s="81" t="str">
        <f ca="1">IFERROR((('DATOS X HORA'!I295*46.005/24.45))*((C296+273.15)*760)/(298.15*D296),"-")</f>
        <v>-</v>
      </c>
    </row>
    <row r="297" spans="1:10" x14ac:dyDescent="0.25">
      <c r="A297" s="79"/>
      <c r="B297" s="80">
        <f>+'DATOS X HORA'!B296</f>
        <v>12.125000000000176</v>
      </c>
      <c r="C297" s="81" t="str">
        <f ca="1">IFERROR(AVERAGE(OFFSET(MET!$C$2,(((ROW()-5)*2)+2)-4,0,2,1)),"-")</f>
        <v>-</v>
      </c>
      <c r="D297" s="81" t="str">
        <f ca="1">IFERROR(AVERAGE(OFFSET(MET!$D$2,(((ROW()-5)*2)+2)-4,0,2,1)),"-")</f>
        <v>-</v>
      </c>
      <c r="E297" s="81" t="str">
        <f ca="1">IFERROR(('DATOS X HORA'!C296)*((C297+273.15)*760)/(298.15*D297),"-")</f>
        <v>-</v>
      </c>
      <c r="F297" s="81" t="str">
        <f ca="1">IFERROR(('DATOS X HORA'!D296)*((C297+273.15)*760)/(298.15*D297),"-")</f>
        <v>-</v>
      </c>
      <c r="G297" s="81" t="str">
        <f ca="1">IFERROR(('DATOS X HORA'!E296*64.058/24.45)*((C297+273.15)*760)/(298.15*D297),"-")</f>
        <v>-</v>
      </c>
      <c r="H297" s="81" t="str">
        <f ca="1">IFERROR((('DATOS X HORA'!F296*28.01/24.45)*1000)*((C297+273.15)*760)/(298.15*D297),"-")</f>
        <v>-</v>
      </c>
      <c r="I297" s="81" t="str">
        <f ca="1">IFERROR((('DATOS X HORA'!G296)*((C297+273.15)*760)/(298.15*D297)),"-")</f>
        <v>-</v>
      </c>
      <c r="J297" s="81" t="str">
        <f ca="1">IFERROR((('DATOS X HORA'!I296*46.005/24.45))*((C297+273.15)*760)/(298.15*D297),"-")</f>
        <v>-</v>
      </c>
    </row>
    <row r="298" spans="1:10" x14ac:dyDescent="0.25">
      <c r="A298" s="79"/>
      <c r="B298" s="80">
        <f>+'DATOS X HORA'!B297</f>
        <v>12.166666666666844</v>
      </c>
      <c r="C298" s="81" t="str">
        <f ca="1">IFERROR(AVERAGE(OFFSET(MET!$C$2,(((ROW()-5)*2)+2)-4,0,2,1)),"-")</f>
        <v>-</v>
      </c>
      <c r="D298" s="81" t="str">
        <f ca="1">IFERROR(AVERAGE(OFFSET(MET!$D$2,(((ROW()-5)*2)+2)-4,0,2,1)),"-")</f>
        <v>-</v>
      </c>
      <c r="E298" s="81" t="str">
        <f ca="1">IFERROR(('DATOS X HORA'!C297)*((C298+273.15)*760)/(298.15*D298),"-")</f>
        <v>-</v>
      </c>
      <c r="F298" s="81" t="str">
        <f ca="1">IFERROR(('DATOS X HORA'!D297)*((C298+273.15)*760)/(298.15*D298),"-")</f>
        <v>-</v>
      </c>
      <c r="G298" s="81" t="str">
        <f ca="1">IFERROR(('DATOS X HORA'!E297*64.058/24.45)*((C298+273.15)*760)/(298.15*D298),"-")</f>
        <v>-</v>
      </c>
      <c r="H298" s="81" t="str">
        <f ca="1">IFERROR((('DATOS X HORA'!F297*28.01/24.45)*1000)*((C298+273.15)*760)/(298.15*D298),"-")</f>
        <v>-</v>
      </c>
      <c r="I298" s="81" t="str">
        <f ca="1">IFERROR((('DATOS X HORA'!G297)*((C298+273.15)*760)/(298.15*D298)),"-")</f>
        <v>-</v>
      </c>
      <c r="J298" s="81" t="str">
        <f ca="1">IFERROR((('DATOS X HORA'!I297*46.005/24.45))*((C298+273.15)*760)/(298.15*D298),"-")</f>
        <v>-</v>
      </c>
    </row>
    <row r="299" spans="1:10" x14ac:dyDescent="0.25">
      <c r="A299" s="79"/>
      <c r="B299" s="80">
        <f>+'DATOS X HORA'!B298</f>
        <v>12.208333333333512</v>
      </c>
      <c r="C299" s="81" t="str">
        <f ca="1">IFERROR(AVERAGE(OFFSET(MET!$C$2,(((ROW()-5)*2)+2)-4,0,2,1)),"-")</f>
        <v>-</v>
      </c>
      <c r="D299" s="81" t="str">
        <f ca="1">IFERROR(AVERAGE(OFFSET(MET!$D$2,(((ROW()-5)*2)+2)-4,0,2,1)),"-")</f>
        <v>-</v>
      </c>
      <c r="E299" s="81" t="str">
        <f ca="1">IFERROR(('DATOS X HORA'!C298)*((C299+273.15)*760)/(298.15*D299),"-")</f>
        <v>-</v>
      </c>
      <c r="F299" s="81" t="str">
        <f ca="1">IFERROR(('DATOS X HORA'!D298)*((C299+273.15)*760)/(298.15*D299),"-")</f>
        <v>-</v>
      </c>
      <c r="G299" s="81" t="str">
        <f ca="1">IFERROR(('DATOS X HORA'!E298*64.058/24.45)*((C299+273.15)*760)/(298.15*D299),"-")</f>
        <v>-</v>
      </c>
      <c r="H299" s="81" t="str">
        <f ca="1">IFERROR((('DATOS X HORA'!F298*28.01/24.45)*1000)*((C299+273.15)*760)/(298.15*D299),"-")</f>
        <v>-</v>
      </c>
      <c r="I299" s="81" t="str">
        <f ca="1">IFERROR((('DATOS X HORA'!G298)*((C299+273.15)*760)/(298.15*D299)),"-")</f>
        <v>-</v>
      </c>
      <c r="J299" s="81" t="str">
        <f ca="1">IFERROR((('DATOS X HORA'!I298*46.005/24.45))*((C299+273.15)*760)/(298.15*D299),"-")</f>
        <v>-</v>
      </c>
    </row>
    <row r="300" spans="1:10" x14ac:dyDescent="0.25">
      <c r="A300" s="79"/>
      <c r="B300" s="80">
        <f>+'DATOS X HORA'!B299</f>
        <v>12.250000000000179</v>
      </c>
      <c r="C300" s="81" t="str">
        <f ca="1">IFERROR(AVERAGE(OFFSET(MET!$C$2,(((ROW()-5)*2)+2)-4,0,2,1)),"-")</f>
        <v>-</v>
      </c>
      <c r="D300" s="81" t="str">
        <f ca="1">IFERROR(AVERAGE(OFFSET(MET!$D$2,(((ROW()-5)*2)+2)-4,0,2,1)),"-")</f>
        <v>-</v>
      </c>
      <c r="E300" s="81" t="str">
        <f ca="1">IFERROR(('DATOS X HORA'!C299)*((C300+273.15)*760)/(298.15*D300),"-")</f>
        <v>-</v>
      </c>
      <c r="F300" s="81" t="str">
        <f ca="1">IFERROR(('DATOS X HORA'!D299)*((C300+273.15)*760)/(298.15*D300),"-")</f>
        <v>-</v>
      </c>
      <c r="G300" s="81" t="str">
        <f ca="1">IFERROR(('DATOS X HORA'!E299*64.058/24.45)*((C300+273.15)*760)/(298.15*D300),"-")</f>
        <v>-</v>
      </c>
      <c r="H300" s="81" t="str">
        <f ca="1">IFERROR((('DATOS X HORA'!F299*28.01/24.45)*1000)*((C300+273.15)*760)/(298.15*D300),"-")</f>
        <v>-</v>
      </c>
      <c r="I300" s="81" t="str">
        <f ca="1">IFERROR((('DATOS X HORA'!G299)*((C300+273.15)*760)/(298.15*D300)),"-")</f>
        <v>-</v>
      </c>
      <c r="J300" s="81" t="str">
        <f ca="1">IFERROR((('DATOS X HORA'!I299*46.005/24.45))*((C300+273.15)*760)/(298.15*D300),"-")</f>
        <v>-</v>
      </c>
    </row>
    <row r="301" spans="1:10" x14ac:dyDescent="0.25">
      <c r="A301" s="79"/>
      <c r="B301" s="80">
        <f>+'DATOS X HORA'!B300</f>
        <v>12.291666666666847</v>
      </c>
      <c r="C301" s="81" t="str">
        <f ca="1">IFERROR(AVERAGE(OFFSET(MET!$C$2,(((ROW()-5)*2)+2)-4,0,2,1)),"-")</f>
        <v>-</v>
      </c>
      <c r="D301" s="81" t="str">
        <f ca="1">IFERROR(AVERAGE(OFFSET(MET!$D$2,(((ROW()-5)*2)+2)-4,0,2,1)),"-")</f>
        <v>-</v>
      </c>
      <c r="E301" s="81" t="str">
        <f ca="1">IFERROR(('DATOS X HORA'!C300)*((C301+273.15)*760)/(298.15*D301),"-")</f>
        <v>-</v>
      </c>
      <c r="F301" s="81" t="str">
        <f ca="1">IFERROR(('DATOS X HORA'!D300)*((C301+273.15)*760)/(298.15*D301),"-")</f>
        <v>-</v>
      </c>
      <c r="G301" s="81" t="str">
        <f ca="1">IFERROR(('DATOS X HORA'!E300*64.058/24.45)*((C301+273.15)*760)/(298.15*D301),"-")</f>
        <v>-</v>
      </c>
      <c r="H301" s="81" t="str">
        <f ca="1">IFERROR((('DATOS X HORA'!F300*28.01/24.45)*1000)*((C301+273.15)*760)/(298.15*D301),"-")</f>
        <v>-</v>
      </c>
      <c r="I301" s="81" t="str">
        <f ca="1">IFERROR((('DATOS X HORA'!G300)*((C301+273.15)*760)/(298.15*D301)),"-")</f>
        <v>-</v>
      </c>
      <c r="J301" s="81" t="str">
        <f ca="1">IFERROR((('DATOS X HORA'!I300*46.005/24.45))*((C301+273.15)*760)/(298.15*D301),"-")</f>
        <v>-</v>
      </c>
    </row>
    <row r="302" spans="1:10" x14ac:dyDescent="0.25">
      <c r="A302" s="79"/>
      <c r="B302" s="80">
        <f>+'DATOS X HORA'!B301</f>
        <v>12.333333333333515</v>
      </c>
      <c r="C302" s="81" t="str">
        <f ca="1">IFERROR(AVERAGE(OFFSET(MET!$C$2,(((ROW()-5)*2)+2)-4,0,2,1)),"-")</f>
        <v>-</v>
      </c>
      <c r="D302" s="81" t="str">
        <f ca="1">IFERROR(AVERAGE(OFFSET(MET!$D$2,(((ROW()-5)*2)+2)-4,0,2,1)),"-")</f>
        <v>-</v>
      </c>
      <c r="E302" s="81" t="str">
        <f ca="1">IFERROR(('DATOS X HORA'!C301)*((C302+273.15)*760)/(298.15*D302),"-")</f>
        <v>-</v>
      </c>
      <c r="F302" s="81" t="str">
        <f ca="1">IFERROR(('DATOS X HORA'!D301)*((C302+273.15)*760)/(298.15*D302),"-")</f>
        <v>-</v>
      </c>
      <c r="G302" s="81" t="str">
        <f ca="1">IFERROR(('DATOS X HORA'!E301*64.058/24.45)*((C302+273.15)*760)/(298.15*D302),"-")</f>
        <v>-</v>
      </c>
      <c r="H302" s="81" t="str">
        <f ca="1">IFERROR((('DATOS X HORA'!F301*28.01/24.45)*1000)*((C302+273.15)*760)/(298.15*D302),"-")</f>
        <v>-</v>
      </c>
      <c r="I302" s="81" t="str">
        <f ca="1">IFERROR((('DATOS X HORA'!G301)*((C302+273.15)*760)/(298.15*D302)),"-")</f>
        <v>-</v>
      </c>
      <c r="J302" s="81" t="str">
        <f ca="1">IFERROR((('DATOS X HORA'!I301*46.005/24.45))*((C302+273.15)*760)/(298.15*D302),"-")</f>
        <v>-</v>
      </c>
    </row>
    <row r="303" spans="1:10" x14ac:dyDescent="0.25">
      <c r="A303" s="79"/>
      <c r="B303" s="80">
        <f>+'DATOS X HORA'!B302</f>
        <v>12.375000000000183</v>
      </c>
      <c r="C303" s="81" t="str">
        <f ca="1">IFERROR(AVERAGE(OFFSET(MET!$C$2,(((ROW()-5)*2)+2)-4,0,2,1)),"-")</f>
        <v>-</v>
      </c>
      <c r="D303" s="81" t="str">
        <f ca="1">IFERROR(AVERAGE(OFFSET(MET!$D$2,(((ROW()-5)*2)+2)-4,0,2,1)),"-")</f>
        <v>-</v>
      </c>
      <c r="E303" s="81" t="str">
        <f ca="1">IFERROR(('DATOS X HORA'!C302)*((C303+273.15)*760)/(298.15*D303),"-")</f>
        <v>-</v>
      </c>
      <c r="F303" s="81" t="str">
        <f ca="1">IFERROR(('DATOS X HORA'!D302)*((C303+273.15)*760)/(298.15*D303),"-")</f>
        <v>-</v>
      </c>
      <c r="G303" s="81" t="str">
        <f ca="1">IFERROR(('DATOS X HORA'!E302*64.058/24.45)*((C303+273.15)*760)/(298.15*D303),"-")</f>
        <v>-</v>
      </c>
      <c r="H303" s="81" t="str">
        <f ca="1">IFERROR((('DATOS X HORA'!F302*28.01/24.45)*1000)*((C303+273.15)*760)/(298.15*D303),"-")</f>
        <v>-</v>
      </c>
      <c r="I303" s="81" t="str">
        <f ca="1">IFERROR((('DATOS X HORA'!G302)*((C303+273.15)*760)/(298.15*D303)),"-")</f>
        <v>-</v>
      </c>
      <c r="J303" s="81" t="str">
        <f ca="1">IFERROR((('DATOS X HORA'!I302*46.005/24.45))*((C303+273.15)*760)/(298.15*D303),"-")</f>
        <v>-</v>
      </c>
    </row>
    <row r="304" spans="1:10" x14ac:dyDescent="0.25">
      <c r="A304" s="79"/>
      <c r="B304" s="80">
        <f>+'DATOS X HORA'!B303</f>
        <v>12.416666666666851</v>
      </c>
      <c r="C304" s="81" t="str">
        <f ca="1">IFERROR(AVERAGE(OFFSET(MET!$C$2,(((ROW()-5)*2)+2)-4,0,2,1)),"-")</f>
        <v>-</v>
      </c>
      <c r="D304" s="81" t="str">
        <f ca="1">IFERROR(AVERAGE(OFFSET(MET!$D$2,(((ROW()-5)*2)+2)-4,0,2,1)),"-")</f>
        <v>-</v>
      </c>
      <c r="E304" s="81" t="str">
        <f ca="1">IFERROR(('DATOS X HORA'!C303)*((C304+273.15)*760)/(298.15*D304),"-")</f>
        <v>-</v>
      </c>
      <c r="F304" s="81" t="str">
        <f ca="1">IFERROR(('DATOS X HORA'!D303)*((C304+273.15)*760)/(298.15*D304),"-")</f>
        <v>-</v>
      </c>
      <c r="G304" s="81" t="str">
        <f ca="1">IFERROR(('DATOS X HORA'!E303*64.058/24.45)*((C304+273.15)*760)/(298.15*D304),"-")</f>
        <v>-</v>
      </c>
      <c r="H304" s="81" t="str">
        <f ca="1">IFERROR((('DATOS X HORA'!F303*28.01/24.45)*1000)*((C304+273.15)*760)/(298.15*D304),"-")</f>
        <v>-</v>
      </c>
      <c r="I304" s="81" t="str">
        <f ca="1">IFERROR((('DATOS X HORA'!G303)*((C304+273.15)*760)/(298.15*D304)),"-")</f>
        <v>-</v>
      </c>
      <c r="J304" s="81" t="str">
        <f ca="1">IFERROR((('DATOS X HORA'!I303*46.005/24.45))*((C304+273.15)*760)/(298.15*D304),"-")</f>
        <v>-</v>
      </c>
    </row>
    <row r="305" spans="1:10" x14ac:dyDescent="0.25">
      <c r="A305" s="79"/>
      <c r="B305" s="80">
        <f>+'DATOS X HORA'!B304</f>
        <v>12.458333333333519</v>
      </c>
      <c r="C305" s="81" t="str">
        <f ca="1">IFERROR(AVERAGE(OFFSET(MET!$C$2,(((ROW()-5)*2)+2)-4,0,2,1)),"-")</f>
        <v>-</v>
      </c>
      <c r="D305" s="81" t="str">
        <f ca="1">IFERROR(AVERAGE(OFFSET(MET!$D$2,(((ROW()-5)*2)+2)-4,0,2,1)),"-")</f>
        <v>-</v>
      </c>
      <c r="E305" s="81" t="str">
        <f ca="1">IFERROR(('DATOS X HORA'!C304)*((C305+273.15)*760)/(298.15*D305),"-")</f>
        <v>-</v>
      </c>
      <c r="F305" s="81" t="str">
        <f ca="1">IFERROR(('DATOS X HORA'!D304)*((C305+273.15)*760)/(298.15*D305),"-")</f>
        <v>-</v>
      </c>
      <c r="G305" s="81" t="str">
        <f ca="1">IFERROR(('DATOS X HORA'!E304*64.058/24.45)*((C305+273.15)*760)/(298.15*D305),"-")</f>
        <v>-</v>
      </c>
      <c r="H305" s="81" t="str">
        <f ca="1">IFERROR((('DATOS X HORA'!F304*28.01/24.45)*1000)*((C305+273.15)*760)/(298.15*D305),"-")</f>
        <v>-</v>
      </c>
      <c r="I305" s="81" t="str">
        <f ca="1">IFERROR((('DATOS X HORA'!G304)*((C305+273.15)*760)/(298.15*D305)),"-")</f>
        <v>-</v>
      </c>
      <c r="J305" s="81" t="str">
        <f ca="1">IFERROR((('DATOS X HORA'!I304*46.005/24.45))*((C305+273.15)*760)/(298.15*D305),"-")</f>
        <v>-</v>
      </c>
    </row>
    <row r="306" spans="1:10" x14ac:dyDescent="0.25">
      <c r="A306" s="79"/>
      <c r="B306" s="80">
        <f>+'DATOS X HORA'!B305</f>
        <v>12.500000000000187</v>
      </c>
      <c r="C306" s="81" t="str">
        <f ca="1">IFERROR(AVERAGE(OFFSET(MET!$C$2,(((ROW()-5)*2)+2)-4,0,2,1)),"-")</f>
        <v>-</v>
      </c>
      <c r="D306" s="81" t="str">
        <f ca="1">IFERROR(AVERAGE(OFFSET(MET!$D$2,(((ROW()-5)*2)+2)-4,0,2,1)),"-")</f>
        <v>-</v>
      </c>
      <c r="E306" s="81" t="str">
        <f ca="1">IFERROR(('DATOS X HORA'!C305)*((C306+273.15)*760)/(298.15*D306),"-")</f>
        <v>-</v>
      </c>
      <c r="F306" s="81" t="str">
        <f ca="1">IFERROR(('DATOS X HORA'!D305)*((C306+273.15)*760)/(298.15*D306),"-")</f>
        <v>-</v>
      </c>
      <c r="G306" s="81" t="str">
        <f ca="1">IFERROR(('DATOS X HORA'!E305*64.058/24.45)*((C306+273.15)*760)/(298.15*D306),"-")</f>
        <v>-</v>
      </c>
      <c r="H306" s="81" t="str">
        <f ca="1">IFERROR((('DATOS X HORA'!F305*28.01/24.45)*1000)*((C306+273.15)*760)/(298.15*D306),"-")</f>
        <v>-</v>
      </c>
      <c r="I306" s="81" t="str">
        <f ca="1">IFERROR((('DATOS X HORA'!G305)*((C306+273.15)*760)/(298.15*D306)),"-")</f>
        <v>-</v>
      </c>
      <c r="J306" s="81" t="str">
        <f ca="1">IFERROR((('DATOS X HORA'!I305*46.005/24.45))*((C306+273.15)*760)/(298.15*D306),"-")</f>
        <v>-</v>
      </c>
    </row>
    <row r="307" spans="1:10" x14ac:dyDescent="0.25">
      <c r="A307" s="79"/>
      <c r="B307" s="80">
        <f>+'DATOS X HORA'!B306</f>
        <v>12.541666666666854</v>
      </c>
      <c r="C307" s="81" t="str">
        <f ca="1">IFERROR(AVERAGE(OFFSET(MET!$C$2,(((ROW()-5)*2)+2)-4,0,2,1)),"-")</f>
        <v>-</v>
      </c>
      <c r="D307" s="81" t="str">
        <f ca="1">IFERROR(AVERAGE(OFFSET(MET!$D$2,(((ROW()-5)*2)+2)-4,0,2,1)),"-")</f>
        <v>-</v>
      </c>
      <c r="E307" s="81" t="str">
        <f ca="1">IFERROR(('DATOS X HORA'!C306)*((C307+273.15)*760)/(298.15*D307),"-")</f>
        <v>-</v>
      </c>
      <c r="F307" s="81" t="str">
        <f ca="1">IFERROR(('DATOS X HORA'!D306)*((C307+273.15)*760)/(298.15*D307),"-")</f>
        <v>-</v>
      </c>
      <c r="G307" s="81" t="str">
        <f ca="1">IFERROR(('DATOS X HORA'!E306*64.058/24.45)*((C307+273.15)*760)/(298.15*D307),"-")</f>
        <v>-</v>
      </c>
      <c r="H307" s="81" t="str">
        <f ca="1">IFERROR((('DATOS X HORA'!F306*28.01/24.45)*1000)*((C307+273.15)*760)/(298.15*D307),"-")</f>
        <v>-</v>
      </c>
      <c r="I307" s="81" t="str">
        <f ca="1">IFERROR((('DATOS X HORA'!G306)*((C307+273.15)*760)/(298.15*D307)),"-")</f>
        <v>-</v>
      </c>
      <c r="J307" s="81" t="str">
        <f ca="1">IFERROR((('DATOS X HORA'!I306*46.005/24.45))*((C307+273.15)*760)/(298.15*D307),"-")</f>
        <v>-</v>
      </c>
    </row>
    <row r="308" spans="1:10" x14ac:dyDescent="0.25">
      <c r="A308" s="79"/>
      <c r="B308" s="80">
        <f>+'DATOS X HORA'!B307</f>
        <v>12.583333333333522</v>
      </c>
      <c r="C308" s="81" t="str">
        <f ca="1">IFERROR(AVERAGE(OFFSET(MET!$C$2,(((ROW()-5)*2)+2)-4,0,2,1)),"-")</f>
        <v>-</v>
      </c>
      <c r="D308" s="81" t="str">
        <f ca="1">IFERROR(AVERAGE(OFFSET(MET!$D$2,(((ROW()-5)*2)+2)-4,0,2,1)),"-")</f>
        <v>-</v>
      </c>
      <c r="E308" s="81" t="str">
        <f ca="1">IFERROR(('DATOS X HORA'!C307)*((C308+273.15)*760)/(298.15*D308),"-")</f>
        <v>-</v>
      </c>
      <c r="F308" s="81" t="str">
        <f ca="1">IFERROR(('DATOS X HORA'!D307)*((C308+273.15)*760)/(298.15*D308),"-")</f>
        <v>-</v>
      </c>
      <c r="G308" s="81" t="str">
        <f ca="1">IFERROR(('DATOS X HORA'!E307*64.058/24.45)*((C308+273.15)*760)/(298.15*D308),"-")</f>
        <v>-</v>
      </c>
      <c r="H308" s="81" t="str">
        <f ca="1">IFERROR((('DATOS X HORA'!F307*28.01/24.45)*1000)*((C308+273.15)*760)/(298.15*D308),"-")</f>
        <v>-</v>
      </c>
      <c r="I308" s="81" t="str">
        <f ca="1">IFERROR((('DATOS X HORA'!G307)*((C308+273.15)*760)/(298.15*D308)),"-")</f>
        <v>-</v>
      </c>
      <c r="J308" s="81" t="str">
        <f ca="1">IFERROR((('DATOS X HORA'!I307*46.005/24.45))*((C308+273.15)*760)/(298.15*D308),"-")</f>
        <v>-</v>
      </c>
    </row>
    <row r="309" spans="1:10" x14ac:dyDescent="0.25">
      <c r="A309" s="79"/>
      <c r="B309" s="80">
        <f>+'DATOS X HORA'!B308</f>
        <v>12.62500000000019</v>
      </c>
      <c r="C309" s="81" t="str">
        <f ca="1">IFERROR(AVERAGE(OFFSET(MET!$C$2,(((ROW()-5)*2)+2)-4,0,2,1)),"-")</f>
        <v>-</v>
      </c>
      <c r="D309" s="81" t="str">
        <f ca="1">IFERROR(AVERAGE(OFFSET(MET!$D$2,(((ROW()-5)*2)+2)-4,0,2,1)),"-")</f>
        <v>-</v>
      </c>
      <c r="E309" s="81" t="str">
        <f ca="1">IFERROR(('DATOS X HORA'!C308)*((C309+273.15)*760)/(298.15*D309),"-")</f>
        <v>-</v>
      </c>
      <c r="F309" s="81" t="str">
        <f ca="1">IFERROR(('DATOS X HORA'!D308)*((C309+273.15)*760)/(298.15*D309),"-")</f>
        <v>-</v>
      </c>
      <c r="G309" s="81" t="str">
        <f ca="1">IFERROR(('DATOS X HORA'!E308*64.058/24.45)*((C309+273.15)*760)/(298.15*D309),"-")</f>
        <v>-</v>
      </c>
      <c r="H309" s="81" t="str">
        <f ca="1">IFERROR((('DATOS X HORA'!F308*28.01/24.45)*1000)*((C309+273.15)*760)/(298.15*D309),"-")</f>
        <v>-</v>
      </c>
      <c r="I309" s="81" t="str">
        <f ca="1">IFERROR((('DATOS X HORA'!G308)*((C309+273.15)*760)/(298.15*D309)),"-")</f>
        <v>-</v>
      </c>
      <c r="J309" s="81" t="str">
        <f ca="1">IFERROR((('DATOS X HORA'!I308*46.005/24.45))*((C309+273.15)*760)/(298.15*D309),"-")</f>
        <v>-</v>
      </c>
    </row>
    <row r="310" spans="1:10" x14ac:dyDescent="0.25">
      <c r="A310" s="79"/>
      <c r="B310" s="80">
        <f>+'DATOS X HORA'!B309</f>
        <v>12.666666666666858</v>
      </c>
      <c r="C310" s="81" t="str">
        <f ca="1">IFERROR(AVERAGE(OFFSET(MET!$C$2,(((ROW()-5)*2)+2)-4,0,2,1)),"-")</f>
        <v>-</v>
      </c>
      <c r="D310" s="81" t="str">
        <f ca="1">IFERROR(AVERAGE(OFFSET(MET!$D$2,(((ROW()-5)*2)+2)-4,0,2,1)),"-")</f>
        <v>-</v>
      </c>
      <c r="E310" s="81" t="str">
        <f ca="1">IFERROR(('DATOS X HORA'!C309)*((C310+273.15)*760)/(298.15*D310),"-")</f>
        <v>-</v>
      </c>
      <c r="F310" s="81" t="str">
        <f ca="1">IFERROR(('DATOS X HORA'!D309)*((C310+273.15)*760)/(298.15*D310),"-")</f>
        <v>-</v>
      </c>
      <c r="G310" s="81" t="str">
        <f ca="1">IFERROR(('DATOS X HORA'!E309*64.058/24.45)*((C310+273.15)*760)/(298.15*D310),"-")</f>
        <v>-</v>
      </c>
      <c r="H310" s="81" t="str">
        <f ca="1">IFERROR((('DATOS X HORA'!F309*28.01/24.45)*1000)*((C310+273.15)*760)/(298.15*D310),"-")</f>
        <v>-</v>
      </c>
      <c r="I310" s="81" t="str">
        <f ca="1">IFERROR((('DATOS X HORA'!G309)*((C310+273.15)*760)/(298.15*D310)),"-")</f>
        <v>-</v>
      </c>
      <c r="J310" s="81" t="str">
        <f ca="1">IFERROR((('DATOS X HORA'!I309*46.005/24.45))*((C310+273.15)*760)/(298.15*D310),"-")</f>
        <v>-</v>
      </c>
    </row>
    <row r="311" spans="1:10" x14ac:dyDescent="0.25">
      <c r="A311" s="79"/>
      <c r="B311" s="80">
        <f>+'DATOS X HORA'!B310</f>
        <v>12.708333333333526</v>
      </c>
      <c r="C311" s="81" t="str">
        <f ca="1">IFERROR(AVERAGE(OFFSET(MET!$C$2,(((ROW()-5)*2)+2)-4,0,2,1)),"-")</f>
        <v>-</v>
      </c>
      <c r="D311" s="81" t="str">
        <f ca="1">IFERROR(AVERAGE(OFFSET(MET!$D$2,(((ROW()-5)*2)+2)-4,0,2,1)),"-")</f>
        <v>-</v>
      </c>
      <c r="E311" s="81" t="str">
        <f ca="1">IFERROR(('DATOS X HORA'!C310)*((C311+273.15)*760)/(298.15*D311),"-")</f>
        <v>-</v>
      </c>
      <c r="F311" s="81" t="str">
        <f ca="1">IFERROR(('DATOS X HORA'!D310)*((C311+273.15)*760)/(298.15*D311),"-")</f>
        <v>-</v>
      </c>
      <c r="G311" s="81" t="str">
        <f ca="1">IFERROR(('DATOS X HORA'!E310*64.058/24.45)*((C311+273.15)*760)/(298.15*D311),"-")</f>
        <v>-</v>
      </c>
      <c r="H311" s="81" t="str">
        <f ca="1">IFERROR((('DATOS X HORA'!F310*28.01/24.45)*1000)*((C311+273.15)*760)/(298.15*D311),"-")</f>
        <v>-</v>
      </c>
      <c r="I311" s="81" t="str">
        <f ca="1">IFERROR((('DATOS X HORA'!G310)*((C311+273.15)*760)/(298.15*D311)),"-")</f>
        <v>-</v>
      </c>
      <c r="J311" s="81" t="str">
        <f ca="1">IFERROR((('DATOS X HORA'!I310*46.005/24.45))*((C311+273.15)*760)/(298.15*D311),"-")</f>
        <v>-</v>
      </c>
    </row>
    <row r="312" spans="1:10" x14ac:dyDescent="0.25">
      <c r="A312" s="79"/>
      <c r="B312" s="80">
        <f>+'DATOS X HORA'!B311</f>
        <v>12.750000000000194</v>
      </c>
      <c r="C312" s="81" t="str">
        <f ca="1">IFERROR(AVERAGE(OFFSET(MET!$C$2,(((ROW()-5)*2)+2)-4,0,2,1)),"-")</f>
        <v>-</v>
      </c>
      <c r="D312" s="81" t="str">
        <f ca="1">IFERROR(AVERAGE(OFFSET(MET!$D$2,(((ROW()-5)*2)+2)-4,0,2,1)),"-")</f>
        <v>-</v>
      </c>
      <c r="E312" s="81" t="str">
        <f ca="1">IFERROR(('DATOS X HORA'!C311)*((C312+273.15)*760)/(298.15*D312),"-")</f>
        <v>-</v>
      </c>
      <c r="F312" s="81" t="str">
        <f ca="1">IFERROR(('DATOS X HORA'!D311)*((C312+273.15)*760)/(298.15*D312),"-")</f>
        <v>-</v>
      </c>
      <c r="G312" s="81" t="str">
        <f ca="1">IFERROR(('DATOS X HORA'!E311*64.058/24.45)*((C312+273.15)*760)/(298.15*D312),"-")</f>
        <v>-</v>
      </c>
      <c r="H312" s="81" t="str">
        <f ca="1">IFERROR((('DATOS X HORA'!F311*28.01/24.45)*1000)*((C312+273.15)*760)/(298.15*D312),"-")</f>
        <v>-</v>
      </c>
      <c r="I312" s="81" t="str">
        <f ca="1">IFERROR((('DATOS X HORA'!G311)*((C312+273.15)*760)/(298.15*D312)),"-")</f>
        <v>-</v>
      </c>
      <c r="J312" s="81" t="str">
        <f ca="1">IFERROR((('DATOS X HORA'!I311*46.005/24.45))*((C312+273.15)*760)/(298.15*D312),"-")</f>
        <v>-</v>
      </c>
    </row>
    <row r="313" spans="1:10" x14ac:dyDescent="0.25">
      <c r="A313" s="79"/>
      <c r="B313" s="80">
        <f>+'DATOS X HORA'!B312</f>
        <v>12.791666666666861</v>
      </c>
      <c r="C313" s="81" t="str">
        <f ca="1">IFERROR(AVERAGE(OFFSET(MET!$C$2,(((ROW()-5)*2)+2)-4,0,2,1)),"-")</f>
        <v>-</v>
      </c>
      <c r="D313" s="81" t="str">
        <f ca="1">IFERROR(AVERAGE(OFFSET(MET!$D$2,(((ROW()-5)*2)+2)-4,0,2,1)),"-")</f>
        <v>-</v>
      </c>
      <c r="E313" s="81" t="str">
        <f ca="1">IFERROR(('DATOS X HORA'!C312)*((C313+273.15)*760)/(298.15*D313),"-")</f>
        <v>-</v>
      </c>
      <c r="F313" s="81" t="str">
        <f ca="1">IFERROR(('DATOS X HORA'!D312)*((C313+273.15)*760)/(298.15*D313),"-")</f>
        <v>-</v>
      </c>
      <c r="G313" s="81" t="str">
        <f ca="1">IFERROR(('DATOS X HORA'!E312*64.058/24.45)*((C313+273.15)*760)/(298.15*D313),"-")</f>
        <v>-</v>
      </c>
      <c r="H313" s="81" t="str">
        <f ca="1">IFERROR((('DATOS X HORA'!F312*28.01/24.45)*1000)*((C313+273.15)*760)/(298.15*D313),"-")</f>
        <v>-</v>
      </c>
      <c r="I313" s="81" t="str">
        <f ca="1">IFERROR((('DATOS X HORA'!G312)*((C313+273.15)*760)/(298.15*D313)),"-")</f>
        <v>-</v>
      </c>
      <c r="J313" s="81" t="str">
        <f ca="1">IFERROR((('DATOS X HORA'!I312*46.005/24.45))*((C313+273.15)*760)/(298.15*D313),"-")</f>
        <v>-</v>
      </c>
    </row>
    <row r="314" spans="1:10" x14ac:dyDescent="0.25">
      <c r="A314" s="79"/>
      <c r="B314" s="80">
        <f>+'DATOS X HORA'!B313</f>
        <v>12.833333333333529</v>
      </c>
      <c r="C314" s="81" t="str">
        <f ca="1">IFERROR(AVERAGE(OFFSET(MET!$C$2,(((ROW()-5)*2)+2)-4,0,2,1)),"-")</f>
        <v>-</v>
      </c>
      <c r="D314" s="81" t="str">
        <f ca="1">IFERROR(AVERAGE(OFFSET(MET!$D$2,(((ROW()-5)*2)+2)-4,0,2,1)),"-")</f>
        <v>-</v>
      </c>
      <c r="E314" s="81" t="str">
        <f ca="1">IFERROR(('DATOS X HORA'!C313)*((C314+273.15)*760)/(298.15*D314),"-")</f>
        <v>-</v>
      </c>
      <c r="F314" s="81" t="str">
        <f ca="1">IFERROR(('DATOS X HORA'!D313)*((C314+273.15)*760)/(298.15*D314),"-")</f>
        <v>-</v>
      </c>
      <c r="G314" s="81" t="str">
        <f ca="1">IFERROR(('DATOS X HORA'!E313*64.058/24.45)*((C314+273.15)*760)/(298.15*D314),"-")</f>
        <v>-</v>
      </c>
      <c r="H314" s="81" t="str">
        <f ca="1">IFERROR((('DATOS X HORA'!F313*28.01/24.45)*1000)*((C314+273.15)*760)/(298.15*D314),"-")</f>
        <v>-</v>
      </c>
      <c r="I314" s="81" t="str">
        <f ca="1">IFERROR((('DATOS X HORA'!G313)*((C314+273.15)*760)/(298.15*D314)),"-")</f>
        <v>-</v>
      </c>
      <c r="J314" s="81" t="str">
        <f ca="1">IFERROR((('DATOS X HORA'!I313*46.005/24.45))*((C314+273.15)*760)/(298.15*D314),"-")</f>
        <v>-</v>
      </c>
    </row>
    <row r="315" spans="1:10" x14ac:dyDescent="0.25">
      <c r="A315" s="79"/>
      <c r="B315" s="80">
        <f>+'DATOS X HORA'!B314</f>
        <v>12.875000000000197</v>
      </c>
      <c r="C315" s="81" t="str">
        <f ca="1">IFERROR(AVERAGE(OFFSET(MET!$C$2,(((ROW()-5)*2)+2)-4,0,2,1)),"-")</f>
        <v>-</v>
      </c>
      <c r="D315" s="81" t="str">
        <f ca="1">IFERROR(AVERAGE(OFFSET(MET!$D$2,(((ROW()-5)*2)+2)-4,0,2,1)),"-")</f>
        <v>-</v>
      </c>
      <c r="E315" s="81" t="str">
        <f ca="1">IFERROR(('DATOS X HORA'!C314)*((C315+273.15)*760)/(298.15*D315),"-")</f>
        <v>-</v>
      </c>
      <c r="F315" s="81" t="str">
        <f ca="1">IFERROR(('DATOS X HORA'!D314)*((C315+273.15)*760)/(298.15*D315),"-")</f>
        <v>-</v>
      </c>
      <c r="G315" s="81" t="str">
        <f ca="1">IFERROR(('DATOS X HORA'!E314*64.058/24.45)*((C315+273.15)*760)/(298.15*D315),"-")</f>
        <v>-</v>
      </c>
      <c r="H315" s="81" t="str">
        <f ca="1">IFERROR((('DATOS X HORA'!F314*28.01/24.45)*1000)*((C315+273.15)*760)/(298.15*D315),"-")</f>
        <v>-</v>
      </c>
      <c r="I315" s="81" t="str">
        <f ca="1">IFERROR((('DATOS X HORA'!G314)*((C315+273.15)*760)/(298.15*D315)),"-")</f>
        <v>-</v>
      </c>
      <c r="J315" s="81" t="str">
        <f ca="1">IFERROR((('DATOS X HORA'!I314*46.005/24.45))*((C315+273.15)*760)/(298.15*D315),"-")</f>
        <v>-</v>
      </c>
    </row>
    <row r="316" spans="1:10" x14ac:dyDescent="0.25">
      <c r="A316" s="79"/>
      <c r="B316" s="80">
        <f>+'DATOS X HORA'!B315</f>
        <v>12.916666666666865</v>
      </c>
      <c r="C316" s="81" t="str">
        <f ca="1">IFERROR(AVERAGE(OFFSET(MET!$C$2,(((ROW()-5)*2)+2)-4,0,2,1)),"-")</f>
        <v>-</v>
      </c>
      <c r="D316" s="81" t="str">
        <f ca="1">IFERROR(AVERAGE(OFFSET(MET!$D$2,(((ROW()-5)*2)+2)-4,0,2,1)),"-")</f>
        <v>-</v>
      </c>
      <c r="E316" s="81" t="str">
        <f ca="1">IFERROR(('DATOS X HORA'!C315)*((C316+273.15)*760)/(298.15*D316),"-")</f>
        <v>-</v>
      </c>
      <c r="F316" s="81" t="str">
        <f ca="1">IFERROR(('DATOS X HORA'!D315)*((C316+273.15)*760)/(298.15*D316),"-")</f>
        <v>-</v>
      </c>
      <c r="G316" s="81" t="str">
        <f ca="1">IFERROR(('DATOS X HORA'!E315*64.058/24.45)*((C316+273.15)*760)/(298.15*D316),"-")</f>
        <v>-</v>
      </c>
      <c r="H316" s="81" t="str">
        <f ca="1">IFERROR((('DATOS X HORA'!F315*28.01/24.45)*1000)*((C316+273.15)*760)/(298.15*D316),"-")</f>
        <v>-</v>
      </c>
      <c r="I316" s="81" t="str">
        <f ca="1">IFERROR((('DATOS X HORA'!G315)*((C316+273.15)*760)/(298.15*D316)),"-")</f>
        <v>-</v>
      </c>
      <c r="J316" s="81" t="str">
        <f ca="1">IFERROR((('DATOS X HORA'!I315*46.005/24.45))*((C316+273.15)*760)/(298.15*D316),"-")</f>
        <v>-</v>
      </c>
    </row>
    <row r="317" spans="1:10" x14ac:dyDescent="0.25">
      <c r="A317" s="79"/>
      <c r="B317" s="80">
        <f>+'DATOS X HORA'!B316</f>
        <v>12.958333333333533</v>
      </c>
      <c r="C317" s="81" t="str">
        <f ca="1">IFERROR(AVERAGE(OFFSET(MET!$C$2,(((ROW()-5)*2)+2)-4,0,2,1)),"-")</f>
        <v>-</v>
      </c>
      <c r="D317" s="81" t="str">
        <f ca="1">IFERROR(AVERAGE(OFFSET(MET!$D$2,(((ROW()-5)*2)+2)-4,0,2,1)),"-")</f>
        <v>-</v>
      </c>
      <c r="E317" s="81" t="str">
        <f ca="1">IFERROR(('DATOS X HORA'!C316)*((C317+273.15)*760)/(298.15*D317),"-")</f>
        <v>-</v>
      </c>
      <c r="F317" s="81" t="str">
        <f ca="1">IFERROR(('DATOS X HORA'!D316)*((C317+273.15)*760)/(298.15*D317),"-")</f>
        <v>-</v>
      </c>
      <c r="G317" s="81" t="str">
        <f ca="1">IFERROR(('DATOS X HORA'!E316*64.058/24.45)*((C317+273.15)*760)/(298.15*D317),"-")</f>
        <v>-</v>
      </c>
      <c r="H317" s="81" t="str">
        <f ca="1">IFERROR((('DATOS X HORA'!F316*28.01/24.45)*1000)*((C317+273.15)*760)/(298.15*D317),"-")</f>
        <v>-</v>
      </c>
      <c r="I317" s="81" t="str">
        <f ca="1">IFERROR((('DATOS X HORA'!G316)*((C317+273.15)*760)/(298.15*D317)),"-")</f>
        <v>-</v>
      </c>
      <c r="J317" s="81" t="str">
        <f ca="1">IFERROR((('DATOS X HORA'!I316*46.005/24.45))*((C317+273.15)*760)/(298.15*D317),"-")</f>
        <v>-</v>
      </c>
    </row>
    <row r="318" spans="1:10" x14ac:dyDescent="0.25">
      <c r="A318" s="79"/>
      <c r="B318" s="80">
        <f>+'DATOS X HORA'!B317</f>
        <v>13.000000000000201</v>
      </c>
      <c r="C318" s="81" t="str">
        <f ca="1">IFERROR(AVERAGE(OFFSET(MET!$C$2,(((ROW()-5)*2)+2)-4,0,2,1)),"-")</f>
        <v>-</v>
      </c>
      <c r="D318" s="81" t="str">
        <f ca="1">IFERROR(AVERAGE(OFFSET(MET!$D$2,(((ROW()-5)*2)+2)-4,0,2,1)),"-")</f>
        <v>-</v>
      </c>
      <c r="E318" s="81" t="str">
        <f ca="1">IFERROR(('DATOS X HORA'!C317)*((C318+273.15)*760)/(298.15*D318),"-")</f>
        <v>-</v>
      </c>
      <c r="F318" s="81" t="str">
        <f ca="1">IFERROR(('DATOS X HORA'!D317)*((C318+273.15)*760)/(298.15*D318),"-")</f>
        <v>-</v>
      </c>
      <c r="G318" s="81" t="str">
        <f ca="1">IFERROR(('DATOS X HORA'!E317*64.058/24.45)*((C318+273.15)*760)/(298.15*D318),"-")</f>
        <v>-</v>
      </c>
      <c r="H318" s="81" t="str">
        <f ca="1">IFERROR((('DATOS X HORA'!F317*28.01/24.45)*1000)*((C318+273.15)*760)/(298.15*D318),"-")</f>
        <v>-</v>
      </c>
      <c r="I318" s="81" t="str">
        <f ca="1">IFERROR((('DATOS X HORA'!G317)*((C318+273.15)*760)/(298.15*D318)),"-")</f>
        <v>-</v>
      </c>
      <c r="J318" s="81" t="str">
        <f ca="1">IFERROR((('DATOS X HORA'!I317*46.005/24.45))*((C318+273.15)*760)/(298.15*D318),"-")</f>
        <v>-</v>
      </c>
    </row>
    <row r="319" spans="1:10" x14ac:dyDescent="0.25">
      <c r="A319" s="79"/>
      <c r="B319" s="80">
        <f>+'DATOS X HORA'!B318</f>
        <v>13.041666666666869</v>
      </c>
      <c r="C319" s="81" t="str">
        <f ca="1">IFERROR(AVERAGE(OFFSET(MET!$C$2,(((ROW()-5)*2)+2)-4,0,2,1)),"-")</f>
        <v>-</v>
      </c>
      <c r="D319" s="81" t="str">
        <f ca="1">IFERROR(AVERAGE(OFFSET(MET!$D$2,(((ROW()-5)*2)+2)-4,0,2,1)),"-")</f>
        <v>-</v>
      </c>
      <c r="E319" s="81" t="str">
        <f ca="1">IFERROR(('DATOS X HORA'!C318)*((C319+273.15)*760)/(298.15*D319),"-")</f>
        <v>-</v>
      </c>
      <c r="F319" s="81" t="str">
        <f ca="1">IFERROR(('DATOS X HORA'!D318)*((C319+273.15)*760)/(298.15*D319),"-")</f>
        <v>-</v>
      </c>
      <c r="G319" s="81" t="str">
        <f ca="1">IFERROR(('DATOS X HORA'!E318*64.058/24.45)*((C319+273.15)*760)/(298.15*D319),"-")</f>
        <v>-</v>
      </c>
      <c r="H319" s="81" t="str">
        <f ca="1">IFERROR((('DATOS X HORA'!F318*28.01/24.45)*1000)*((C319+273.15)*760)/(298.15*D319),"-")</f>
        <v>-</v>
      </c>
      <c r="I319" s="81" t="str">
        <f ca="1">IFERROR((('DATOS X HORA'!G318)*((C319+273.15)*760)/(298.15*D319)),"-")</f>
        <v>-</v>
      </c>
      <c r="J319" s="81" t="str">
        <f ca="1">IFERROR((('DATOS X HORA'!I318*46.005/24.45))*((C319+273.15)*760)/(298.15*D319),"-")</f>
        <v>-</v>
      </c>
    </row>
    <row r="320" spans="1:10" x14ac:dyDescent="0.25">
      <c r="A320" s="79"/>
      <c r="B320" s="80">
        <f>+'DATOS X HORA'!B319</f>
        <v>13.083333333333536</v>
      </c>
      <c r="C320" s="81" t="str">
        <f ca="1">IFERROR(AVERAGE(OFFSET(MET!$C$2,(((ROW()-5)*2)+2)-4,0,2,1)),"-")</f>
        <v>-</v>
      </c>
      <c r="D320" s="81" t="str">
        <f ca="1">IFERROR(AVERAGE(OFFSET(MET!$D$2,(((ROW()-5)*2)+2)-4,0,2,1)),"-")</f>
        <v>-</v>
      </c>
      <c r="E320" s="81" t="str">
        <f ca="1">IFERROR(('DATOS X HORA'!C319)*((C320+273.15)*760)/(298.15*D320),"-")</f>
        <v>-</v>
      </c>
      <c r="F320" s="81" t="str">
        <f ca="1">IFERROR(('DATOS X HORA'!D319)*((C320+273.15)*760)/(298.15*D320),"-")</f>
        <v>-</v>
      </c>
      <c r="G320" s="81" t="str">
        <f ca="1">IFERROR(('DATOS X HORA'!E319*64.058/24.45)*((C320+273.15)*760)/(298.15*D320),"-")</f>
        <v>-</v>
      </c>
      <c r="H320" s="81" t="str">
        <f ca="1">IFERROR((('DATOS X HORA'!F319*28.01/24.45)*1000)*((C320+273.15)*760)/(298.15*D320),"-")</f>
        <v>-</v>
      </c>
      <c r="I320" s="81" t="str">
        <f ca="1">IFERROR((('DATOS X HORA'!G319)*((C320+273.15)*760)/(298.15*D320)),"-")</f>
        <v>-</v>
      </c>
      <c r="J320" s="81" t="str">
        <f ca="1">IFERROR((('DATOS X HORA'!I319*46.005/24.45))*((C320+273.15)*760)/(298.15*D320),"-")</f>
        <v>-</v>
      </c>
    </row>
    <row r="321" spans="1:10" x14ac:dyDescent="0.25">
      <c r="A321" s="79"/>
      <c r="B321" s="80">
        <f>+'DATOS X HORA'!B320</f>
        <v>13.125000000000204</v>
      </c>
      <c r="C321" s="81" t="str">
        <f ca="1">IFERROR(AVERAGE(OFFSET(MET!$C$2,(((ROW()-5)*2)+2)-4,0,2,1)),"-")</f>
        <v>-</v>
      </c>
      <c r="D321" s="81" t="str">
        <f ca="1">IFERROR(AVERAGE(OFFSET(MET!$D$2,(((ROW()-5)*2)+2)-4,0,2,1)),"-")</f>
        <v>-</v>
      </c>
      <c r="E321" s="81" t="str">
        <f ca="1">IFERROR(('DATOS X HORA'!C320)*((C321+273.15)*760)/(298.15*D321),"-")</f>
        <v>-</v>
      </c>
      <c r="F321" s="81" t="str">
        <f ca="1">IFERROR(('DATOS X HORA'!D320)*((C321+273.15)*760)/(298.15*D321),"-")</f>
        <v>-</v>
      </c>
      <c r="G321" s="81" t="str">
        <f ca="1">IFERROR(('DATOS X HORA'!E320*64.058/24.45)*((C321+273.15)*760)/(298.15*D321),"-")</f>
        <v>-</v>
      </c>
      <c r="H321" s="81" t="str">
        <f ca="1">IFERROR((('DATOS X HORA'!F320*28.01/24.45)*1000)*((C321+273.15)*760)/(298.15*D321),"-")</f>
        <v>-</v>
      </c>
      <c r="I321" s="81" t="str">
        <f ca="1">IFERROR((('DATOS X HORA'!G320)*((C321+273.15)*760)/(298.15*D321)),"-")</f>
        <v>-</v>
      </c>
      <c r="J321" s="81" t="str">
        <f ca="1">IFERROR((('DATOS X HORA'!I320*46.005/24.45))*((C321+273.15)*760)/(298.15*D321),"-")</f>
        <v>-</v>
      </c>
    </row>
    <row r="322" spans="1:10" x14ac:dyDescent="0.25">
      <c r="A322" s="79"/>
      <c r="B322" s="80">
        <f>+'DATOS X HORA'!B321</f>
        <v>13.166666666666872</v>
      </c>
      <c r="C322" s="81" t="str">
        <f ca="1">IFERROR(AVERAGE(OFFSET(MET!$C$2,(((ROW()-5)*2)+2)-4,0,2,1)),"-")</f>
        <v>-</v>
      </c>
      <c r="D322" s="81" t="str">
        <f ca="1">IFERROR(AVERAGE(OFFSET(MET!$D$2,(((ROW()-5)*2)+2)-4,0,2,1)),"-")</f>
        <v>-</v>
      </c>
      <c r="E322" s="81" t="str">
        <f ca="1">IFERROR(('DATOS X HORA'!C321)*((C322+273.15)*760)/(298.15*D322),"-")</f>
        <v>-</v>
      </c>
      <c r="F322" s="81" t="str">
        <f ca="1">IFERROR(('DATOS X HORA'!D321)*((C322+273.15)*760)/(298.15*D322),"-")</f>
        <v>-</v>
      </c>
      <c r="G322" s="81" t="str">
        <f ca="1">IFERROR(('DATOS X HORA'!E321*64.058/24.45)*((C322+273.15)*760)/(298.15*D322),"-")</f>
        <v>-</v>
      </c>
      <c r="H322" s="81" t="str">
        <f ca="1">IFERROR((('DATOS X HORA'!F321*28.01/24.45)*1000)*((C322+273.15)*760)/(298.15*D322),"-")</f>
        <v>-</v>
      </c>
      <c r="I322" s="81" t="str">
        <f ca="1">IFERROR((('DATOS X HORA'!G321)*((C322+273.15)*760)/(298.15*D322)),"-")</f>
        <v>-</v>
      </c>
      <c r="J322" s="81" t="str">
        <f ca="1">IFERROR((('DATOS X HORA'!I321*46.005/24.45))*((C322+273.15)*760)/(298.15*D322),"-")</f>
        <v>-</v>
      </c>
    </row>
    <row r="323" spans="1:10" x14ac:dyDescent="0.25">
      <c r="A323" s="79"/>
      <c r="B323" s="80">
        <f>+'DATOS X HORA'!B322</f>
        <v>13.20833333333354</v>
      </c>
      <c r="C323" s="81" t="str">
        <f ca="1">IFERROR(AVERAGE(OFFSET(MET!$C$2,(((ROW()-5)*2)+2)-4,0,2,1)),"-")</f>
        <v>-</v>
      </c>
      <c r="D323" s="81" t="str">
        <f ca="1">IFERROR(AVERAGE(OFFSET(MET!$D$2,(((ROW()-5)*2)+2)-4,0,2,1)),"-")</f>
        <v>-</v>
      </c>
      <c r="E323" s="81" t="str">
        <f ca="1">IFERROR(('DATOS X HORA'!C322)*((C323+273.15)*760)/(298.15*D323),"-")</f>
        <v>-</v>
      </c>
      <c r="F323" s="81" t="str">
        <f ca="1">IFERROR(('DATOS X HORA'!D322)*((C323+273.15)*760)/(298.15*D323),"-")</f>
        <v>-</v>
      </c>
      <c r="G323" s="81" t="str">
        <f ca="1">IFERROR(('DATOS X HORA'!E322*64.058/24.45)*((C323+273.15)*760)/(298.15*D323),"-")</f>
        <v>-</v>
      </c>
      <c r="H323" s="81" t="str">
        <f ca="1">IFERROR((('DATOS X HORA'!F322*28.01/24.45)*1000)*((C323+273.15)*760)/(298.15*D323),"-")</f>
        <v>-</v>
      </c>
      <c r="I323" s="81" t="str">
        <f ca="1">IFERROR((('DATOS X HORA'!G322)*((C323+273.15)*760)/(298.15*D323)),"-")</f>
        <v>-</v>
      </c>
      <c r="J323" s="81" t="str">
        <f ca="1">IFERROR((('DATOS X HORA'!I322*46.005/24.45))*((C323+273.15)*760)/(298.15*D323),"-")</f>
        <v>-</v>
      </c>
    </row>
    <row r="324" spans="1:10" x14ac:dyDescent="0.25">
      <c r="A324" s="79"/>
      <c r="B324" s="80">
        <f>+'DATOS X HORA'!B323</f>
        <v>13.250000000000208</v>
      </c>
      <c r="C324" s="81" t="str">
        <f ca="1">IFERROR(AVERAGE(OFFSET(MET!$C$2,(((ROW()-5)*2)+2)-4,0,2,1)),"-")</f>
        <v>-</v>
      </c>
      <c r="D324" s="81" t="str">
        <f ca="1">IFERROR(AVERAGE(OFFSET(MET!$D$2,(((ROW()-5)*2)+2)-4,0,2,1)),"-")</f>
        <v>-</v>
      </c>
      <c r="E324" s="81" t="str">
        <f ca="1">IFERROR(('DATOS X HORA'!C323)*((C324+273.15)*760)/(298.15*D324),"-")</f>
        <v>-</v>
      </c>
      <c r="F324" s="81" t="str">
        <f ca="1">IFERROR(('DATOS X HORA'!D323)*((C324+273.15)*760)/(298.15*D324),"-")</f>
        <v>-</v>
      </c>
      <c r="G324" s="81" t="str">
        <f ca="1">IFERROR(('DATOS X HORA'!E323*64.058/24.45)*((C324+273.15)*760)/(298.15*D324),"-")</f>
        <v>-</v>
      </c>
      <c r="H324" s="81" t="str">
        <f ca="1">IFERROR((('DATOS X HORA'!F323*28.01/24.45)*1000)*((C324+273.15)*760)/(298.15*D324),"-")</f>
        <v>-</v>
      </c>
      <c r="I324" s="81" t="str">
        <f ca="1">IFERROR((('DATOS X HORA'!G323)*((C324+273.15)*760)/(298.15*D324)),"-")</f>
        <v>-</v>
      </c>
      <c r="J324" s="81" t="str">
        <f ca="1">IFERROR((('DATOS X HORA'!I323*46.005/24.45))*((C324+273.15)*760)/(298.15*D324),"-")</f>
        <v>-</v>
      </c>
    </row>
    <row r="325" spans="1:10" x14ac:dyDescent="0.25">
      <c r="A325" s="79"/>
      <c r="B325" s="80">
        <f>+'DATOS X HORA'!B324</f>
        <v>13.291666666666876</v>
      </c>
      <c r="C325" s="81" t="str">
        <f ca="1">IFERROR(AVERAGE(OFFSET(MET!$C$2,(((ROW()-5)*2)+2)-4,0,2,1)),"-")</f>
        <v>-</v>
      </c>
      <c r="D325" s="81" t="str">
        <f ca="1">IFERROR(AVERAGE(OFFSET(MET!$D$2,(((ROW()-5)*2)+2)-4,0,2,1)),"-")</f>
        <v>-</v>
      </c>
      <c r="E325" s="81" t="str">
        <f ca="1">IFERROR(('DATOS X HORA'!C324)*((C325+273.15)*760)/(298.15*D325),"-")</f>
        <v>-</v>
      </c>
      <c r="F325" s="81" t="str">
        <f ca="1">IFERROR(('DATOS X HORA'!D324)*((C325+273.15)*760)/(298.15*D325),"-")</f>
        <v>-</v>
      </c>
      <c r="G325" s="81" t="str">
        <f ca="1">IFERROR(('DATOS X HORA'!E324*64.058/24.45)*((C325+273.15)*760)/(298.15*D325),"-")</f>
        <v>-</v>
      </c>
      <c r="H325" s="81" t="str">
        <f ca="1">IFERROR((('DATOS X HORA'!F324*28.01/24.45)*1000)*((C325+273.15)*760)/(298.15*D325),"-")</f>
        <v>-</v>
      </c>
      <c r="I325" s="81" t="str">
        <f ca="1">IFERROR((('DATOS X HORA'!G324)*((C325+273.15)*760)/(298.15*D325)),"-")</f>
        <v>-</v>
      </c>
      <c r="J325" s="81" t="str">
        <f ca="1">IFERROR((('DATOS X HORA'!I324*46.005/24.45))*((C325+273.15)*760)/(298.15*D325),"-")</f>
        <v>-</v>
      </c>
    </row>
    <row r="326" spans="1:10" x14ac:dyDescent="0.25">
      <c r="A326" s="79"/>
      <c r="B326" s="80">
        <f>+'DATOS X HORA'!B325</f>
        <v>13.333333333333544</v>
      </c>
      <c r="C326" s="81" t="str">
        <f ca="1">IFERROR(AVERAGE(OFFSET(MET!$C$2,(((ROW()-5)*2)+2)-4,0,2,1)),"-")</f>
        <v>-</v>
      </c>
      <c r="D326" s="81" t="str">
        <f ca="1">IFERROR(AVERAGE(OFFSET(MET!$D$2,(((ROW()-5)*2)+2)-4,0,2,1)),"-")</f>
        <v>-</v>
      </c>
      <c r="E326" s="81" t="str">
        <f ca="1">IFERROR(('DATOS X HORA'!C325)*((C326+273.15)*760)/(298.15*D326),"-")</f>
        <v>-</v>
      </c>
      <c r="F326" s="81" t="str">
        <f ca="1">IFERROR(('DATOS X HORA'!D325)*((C326+273.15)*760)/(298.15*D326),"-")</f>
        <v>-</v>
      </c>
      <c r="G326" s="81" t="str">
        <f ca="1">IFERROR(('DATOS X HORA'!E325*64.058/24.45)*((C326+273.15)*760)/(298.15*D326),"-")</f>
        <v>-</v>
      </c>
      <c r="H326" s="81" t="str">
        <f ca="1">IFERROR((('DATOS X HORA'!F325*28.01/24.45)*1000)*((C326+273.15)*760)/(298.15*D326),"-")</f>
        <v>-</v>
      </c>
      <c r="I326" s="81" t="str">
        <f ca="1">IFERROR((('DATOS X HORA'!G325)*((C326+273.15)*760)/(298.15*D326)),"-")</f>
        <v>-</v>
      </c>
      <c r="J326" s="81" t="str">
        <f ca="1">IFERROR((('DATOS X HORA'!I325*46.005/24.45))*((C326+273.15)*760)/(298.15*D326),"-")</f>
        <v>-</v>
      </c>
    </row>
    <row r="327" spans="1:10" x14ac:dyDescent="0.25">
      <c r="A327" s="79"/>
      <c r="B327" s="80">
        <f>+'DATOS X HORA'!B326</f>
        <v>13.375000000000211</v>
      </c>
      <c r="C327" s="81" t="str">
        <f ca="1">IFERROR(AVERAGE(OFFSET(MET!$C$2,(((ROW()-5)*2)+2)-4,0,2,1)),"-")</f>
        <v>-</v>
      </c>
      <c r="D327" s="81" t="str">
        <f ca="1">IFERROR(AVERAGE(OFFSET(MET!$D$2,(((ROW()-5)*2)+2)-4,0,2,1)),"-")</f>
        <v>-</v>
      </c>
      <c r="E327" s="81" t="str">
        <f ca="1">IFERROR(('DATOS X HORA'!C326)*((C327+273.15)*760)/(298.15*D327),"-")</f>
        <v>-</v>
      </c>
      <c r="F327" s="81" t="str">
        <f ca="1">IFERROR(('DATOS X HORA'!D326)*((C327+273.15)*760)/(298.15*D327),"-")</f>
        <v>-</v>
      </c>
      <c r="G327" s="81" t="str">
        <f ca="1">IFERROR(('DATOS X HORA'!E326*64.058/24.45)*((C327+273.15)*760)/(298.15*D327),"-")</f>
        <v>-</v>
      </c>
      <c r="H327" s="81" t="str">
        <f ca="1">IFERROR((('DATOS X HORA'!F326*28.01/24.45)*1000)*((C327+273.15)*760)/(298.15*D327),"-")</f>
        <v>-</v>
      </c>
      <c r="I327" s="81" t="str">
        <f ca="1">IFERROR((('DATOS X HORA'!G326)*((C327+273.15)*760)/(298.15*D327)),"-")</f>
        <v>-</v>
      </c>
      <c r="J327" s="81" t="str">
        <f ca="1">IFERROR((('DATOS X HORA'!I326*46.005/24.45))*((C327+273.15)*760)/(298.15*D327),"-")</f>
        <v>-</v>
      </c>
    </row>
    <row r="328" spans="1:10" x14ac:dyDescent="0.25">
      <c r="A328" s="79"/>
      <c r="B328" s="80">
        <f>+'DATOS X HORA'!B327</f>
        <v>13.416666666666879</v>
      </c>
      <c r="C328" s="81" t="str">
        <f ca="1">IFERROR(AVERAGE(OFFSET(MET!$C$2,(((ROW()-5)*2)+2)-4,0,2,1)),"-")</f>
        <v>-</v>
      </c>
      <c r="D328" s="81" t="str">
        <f ca="1">IFERROR(AVERAGE(OFFSET(MET!$D$2,(((ROW()-5)*2)+2)-4,0,2,1)),"-")</f>
        <v>-</v>
      </c>
      <c r="E328" s="81" t="str">
        <f ca="1">IFERROR(('DATOS X HORA'!C327)*((C328+273.15)*760)/(298.15*D328),"-")</f>
        <v>-</v>
      </c>
      <c r="F328" s="81" t="str">
        <f ca="1">IFERROR(('DATOS X HORA'!D327)*((C328+273.15)*760)/(298.15*D328),"-")</f>
        <v>-</v>
      </c>
      <c r="G328" s="81" t="str">
        <f ca="1">IFERROR(('DATOS X HORA'!E327*64.058/24.45)*((C328+273.15)*760)/(298.15*D328),"-")</f>
        <v>-</v>
      </c>
      <c r="H328" s="81" t="str">
        <f ca="1">IFERROR((('DATOS X HORA'!F327*28.01/24.45)*1000)*((C328+273.15)*760)/(298.15*D328),"-")</f>
        <v>-</v>
      </c>
      <c r="I328" s="81" t="str">
        <f ca="1">IFERROR((('DATOS X HORA'!G327)*((C328+273.15)*760)/(298.15*D328)),"-")</f>
        <v>-</v>
      </c>
      <c r="J328" s="81" t="str">
        <f ca="1">IFERROR((('DATOS X HORA'!I327*46.005/24.45))*((C328+273.15)*760)/(298.15*D328),"-")</f>
        <v>-</v>
      </c>
    </row>
    <row r="329" spans="1:10" x14ac:dyDescent="0.25">
      <c r="A329" s="79"/>
      <c r="B329" s="80">
        <f>+'DATOS X HORA'!B328</f>
        <v>13.458333333333547</v>
      </c>
      <c r="C329" s="81" t="str">
        <f ca="1">IFERROR(AVERAGE(OFFSET(MET!$C$2,(((ROW()-5)*2)+2)-4,0,2,1)),"-")</f>
        <v>-</v>
      </c>
      <c r="D329" s="81" t="str">
        <f ca="1">IFERROR(AVERAGE(OFFSET(MET!$D$2,(((ROW()-5)*2)+2)-4,0,2,1)),"-")</f>
        <v>-</v>
      </c>
      <c r="E329" s="81" t="str">
        <f ca="1">IFERROR(('DATOS X HORA'!C328)*((C329+273.15)*760)/(298.15*D329),"-")</f>
        <v>-</v>
      </c>
      <c r="F329" s="81" t="str">
        <f ca="1">IFERROR(('DATOS X HORA'!D328)*((C329+273.15)*760)/(298.15*D329),"-")</f>
        <v>-</v>
      </c>
      <c r="G329" s="81" t="str">
        <f ca="1">IFERROR(('DATOS X HORA'!E328*64.058/24.45)*((C329+273.15)*760)/(298.15*D329),"-")</f>
        <v>-</v>
      </c>
      <c r="H329" s="81" t="str">
        <f ca="1">IFERROR((('DATOS X HORA'!F328*28.01/24.45)*1000)*((C329+273.15)*760)/(298.15*D329),"-")</f>
        <v>-</v>
      </c>
      <c r="I329" s="81" t="str">
        <f ca="1">IFERROR((('DATOS X HORA'!G328)*((C329+273.15)*760)/(298.15*D329)),"-")</f>
        <v>-</v>
      </c>
      <c r="J329" s="81" t="str">
        <f ca="1">IFERROR((('DATOS X HORA'!I328*46.005/24.45))*((C329+273.15)*760)/(298.15*D329),"-")</f>
        <v>-</v>
      </c>
    </row>
    <row r="330" spans="1:10" x14ac:dyDescent="0.25">
      <c r="A330" s="79"/>
      <c r="B330" s="80">
        <f>+'DATOS X HORA'!B329</f>
        <v>13.500000000000215</v>
      </c>
      <c r="C330" s="81" t="str">
        <f ca="1">IFERROR(AVERAGE(OFFSET(MET!$C$2,(((ROW()-5)*2)+2)-4,0,2,1)),"-")</f>
        <v>-</v>
      </c>
      <c r="D330" s="81" t="str">
        <f ca="1">IFERROR(AVERAGE(OFFSET(MET!$D$2,(((ROW()-5)*2)+2)-4,0,2,1)),"-")</f>
        <v>-</v>
      </c>
      <c r="E330" s="81" t="str">
        <f ca="1">IFERROR(('DATOS X HORA'!C329)*((C330+273.15)*760)/(298.15*D330),"-")</f>
        <v>-</v>
      </c>
      <c r="F330" s="81" t="str">
        <f ca="1">IFERROR(('DATOS X HORA'!D329)*((C330+273.15)*760)/(298.15*D330),"-")</f>
        <v>-</v>
      </c>
      <c r="G330" s="81" t="str">
        <f ca="1">IFERROR(('DATOS X HORA'!E329*64.058/24.45)*((C330+273.15)*760)/(298.15*D330),"-")</f>
        <v>-</v>
      </c>
      <c r="H330" s="81" t="str">
        <f ca="1">IFERROR((('DATOS X HORA'!F329*28.01/24.45)*1000)*((C330+273.15)*760)/(298.15*D330),"-")</f>
        <v>-</v>
      </c>
      <c r="I330" s="81" t="str">
        <f ca="1">IFERROR((('DATOS X HORA'!G329)*((C330+273.15)*760)/(298.15*D330)),"-")</f>
        <v>-</v>
      </c>
      <c r="J330" s="81" t="str">
        <f ca="1">IFERROR((('DATOS X HORA'!I329*46.005/24.45))*((C330+273.15)*760)/(298.15*D330),"-")</f>
        <v>-</v>
      </c>
    </row>
    <row r="331" spans="1:10" x14ac:dyDescent="0.25">
      <c r="A331" s="79"/>
      <c r="B331" s="80">
        <f>+'DATOS X HORA'!B330</f>
        <v>13.541666666666883</v>
      </c>
      <c r="C331" s="81" t="str">
        <f ca="1">IFERROR(AVERAGE(OFFSET(MET!$C$2,(((ROW()-5)*2)+2)-4,0,2,1)),"-")</f>
        <v>-</v>
      </c>
      <c r="D331" s="81" t="str">
        <f ca="1">IFERROR(AVERAGE(OFFSET(MET!$D$2,(((ROW()-5)*2)+2)-4,0,2,1)),"-")</f>
        <v>-</v>
      </c>
      <c r="E331" s="81" t="str">
        <f ca="1">IFERROR(('DATOS X HORA'!C330)*((C331+273.15)*760)/(298.15*D331),"-")</f>
        <v>-</v>
      </c>
      <c r="F331" s="81" t="str">
        <f ca="1">IFERROR(('DATOS X HORA'!D330)*((C331+273.15)*760)/(298.15*D331),"-")</f>
        <v>-</v>
      </c>
      <c r="G331" s="81" t="str">
        <f ca="1">IFERROR(('DATOS X HORA'!E330*64.058/24.45)*((C331+273.15)*760)/(298.15*D331),"-")</f>
        <v>-</v>
      </c>
      <c r="H331" s="81" t="str">
        <f ca="1">IFERROR((('DATOS X HORA'!F330*28.01/24.45)*1000)*((C331+273.15)*760)/(298.15*D331),"-")</f>
        <v>-</v>
      </c>
      <c r="I331" s="81" t="str">
        <f ca="1">IFERROR((('DATOS X HORA'!G330)*((C331+273.15)*760)/(298.15*D331)),"-")</f>
        <v>-</v>
      </c>
      <c r="J331" s="81" t="str">
        <f ca="1">IFERROR((('DATOS X HORA'!I330*46.005/24.45))*((C331+273.15)*760)/(298.15*D331),"-")</f>
        <v>-</v>
      </c>
    </row>
    <row r="332" spans="1:10" x14ac:dyDescent="0.25">
      <c r="A332" s="79"/>
      <c r="B332" s="80">
        <f>+'DATOS X HORA'!B331</f>
        <v>13.583333333333551</v>
      </c>
      <c r="C332" s="81" t="str">
        <f ca="1">IFERROR(AVERAGE(OFFSET(MET!$C$2,(((ROW()-5)*2)+2)-4,0,2,1)),"-")</f>
        <v>-</v>
      </c>
      <c r="D332" s="81" t="str">
        <f ca="1">IFERROR(AVERAGE(OFFSET(MET!$D$2,(((ROW()-5)*2)+2)-4,0,2,1)),"-")</f>
        <v>-</v>
      </c>
      <c r="E332" s="81" t="str">
        <f ca="1">IFERROR(('DATOS X HORA'!C331)*((C332+273.15)*760)/(298.15*D332),"-")</f>
        <v>-</v>
      </c>
      <c r="F332" s="81" t="str">
        <f ca="1">IFERROR(('DATOS X HORA'!D331)*((C332+273.15)*760)/(298.15*D332),"-")</f>
        <v>-</v>
      </c>
      <c r="G332" s="81" t="str">
        <f ca="1">IFERROR(('DATOS X HORA'!E331*64.058/24.45)*((C332+273.15)*760)/(298.15*D332),"-")</f>
        <v>-</v>
      </c>
      <c r="H332" s="81" t="str">
        <f ca="1">IFERROR((('DATOS X HORA'!F331*28.01/24.45)*1000)*((C332+273.15)*760)/(298.15*D332),"-")</f>
        <v>-</v>
      </c>
      <c r="I332" s="81" t="str">
        <f ca="1">IFERROR((('DATOS X HORA'!G331)*((C332+273.15)*760)/(298.15*D332)),"-")</f>
        <v>-</v>
      </c>
      <c r="J332" s="81" t="str">
        <f ca="1">IFERROR((('DATOS X HORA'!I331*46.005/24.45))*((C332+273.15)*760)/(298.15*D332),"-")</f>
        <v>-</v>
      </c>
    </row>
    <row r="333" spans="1:10" x14ac:dyDescent="0.25">
      <c r="A333" s="79"/>
      <c r="B333" s="80">
        <f>+'DATOS X HORA'!B332</f>
        <v>13.625000000000218</v>
      </c>
      <c r="C333" s="81" t="str">
        <f ca="1">IFERROR(AVERAGE(OFFSET(MET!$C$2,(((ROW()-5)*2)+2)-4,0,2,1)),"-")</f>
        <v>-</v>
      </c>
      <c r="D333" s="81" t="str">
        <f ca="1">IFERROR(AVERAGE(OFFSET(MET!$D$2,(((ROW()-5)*2)+2)-4,0,2,1)),"-")</f>
        <v>-</v>
      </c>
      <c r="E333" s="81" t="str">
        <f ca="1">IFERROR(('DATOS X HORA'!C332)*((C333+273.15)*760)/(298.15*D333),"-")</f>
        <v>-</v>
      </c>
      <c r="F333" s="81" t="str">
        <f ca="1">IFERROR(('DATOS X HORA'!D332)*((C333+273.15)*760)/(298.15*D333),"-")</f>
        <v>-</v>
      </c>
      <c r="G333" s="81" t="str">
        <f ca="1">IFERROR(('DATOS X HORA'!E332*64.058/24.45)*((C333+273.15)*760)/(298.15*D333),"-")</f>
        <v>-</v>
      </c>
      <c r="H333" s="81" t="str">
        <f ca="1">IFERROR((('DATOS X HORA'!F332*28.01/24.45)*1000)*((C333+273.15)*760)/(298.15*D333),"-")</f>
        <v>-</v>
      </c>
      <c r="I333" s="81" t="str">
        <f ca="1">IFERROR((('DATOS X HORA'!G332)*((C333+273.15)*760)/(298.15*D333)),"-")</f>
        <v>-</v>
      </c>
      <c r="J333" s="81" t="str">
        <f ca="1">IFERROR((('DATOS X HORA'!I332*46.005/24.45))*((C333+273.15)*760)/(298.15*D333),"-")</f>
        <v>-</v>
      </c>
    </row>
    <row r="334" spans="1:10" x14ac:dyDescent="0.25">
      <c r="A334" s="79"/>
      <c r="B334" s="80">
        <f>+'DATOS X HORA'!B333</f>
        <v>13.666666666666886</v>
      </c>
      <c r="C334" s="81" t="str">
        <f ca="1">IFERROR(AVERAGE(OFFSET(MET!$C$2,(((ROW()-5)*2)+2)-4,0,2,1)),"-")</f>
        <v>-</v>
      </c>
      <c r="D334" s="81" t="str">
        <f ca="1">IFERROR(AVERAGE(OFFSET(MET!$D$2,(((ROW()-5)*2)+2)-4,0,2,1)),"-")</f>
        <v>-</v>
      </c>
      <c r="E334" s="81" t="str">
        <f ca="1">IFERROR(('DATOS X HORA'!C333)*((C334+273.15)*760)/(298.15*D334),"-")</f>
        <v>-</v>
      </c>
      <c r="F334" s="81" t="str">
        <f ca="1">IFERROR(('DATOS X HORA'!D333)*((C334+273.15)*760)/(298.15*D334),"-")</f>
        <v>-</v>
      </c>
      <c r="G334" s="81" t="str">
        <f ca="1">IFERROR(('DATOS X HORA'!E333*64.058/24.45)*((C334+273.15)*760)/(298.15*D334),"-")</f>
        <v>-</v>
      </c>
      <c r="H334" s="81" t="str">
        <f ca="1">IFERROR((('DATOS X HORA'!F333*28.01/24.45)*1000)*((C334+273.15)*760)/(298.15*D334),"-")</f>
        <v>-</v>
      </c>
      <c r="I334" s="81" t="str">
        <f ca="1">IFERROR((('DATOS X HORA'!G333)*((C334+273.15)*760)/(298.15*D334)),"-")</f>
        <v>-</v>
      </c>
      <c r="J334" s="81" t="str">
        <f ca="1">IFERROR((('DATOS X HORA'!I333*46.005/24.45))*((C334+273.15)*760)/(298.15*D334),"-")</f>
        <v>-</v>
      </c>
    </row>
    <row r="335" spans="1:10" x14ac:dyDescent="0.25">
      <c r="A335" s="79"/>
      <c r="B335" s="80">
        <f>+'DATOS X HORA'!B334</f>
        <v>13.708333333333554</v>
      </c>
      <c r="C335" s="81" t="str">
        <f ca="1">IFERROR(AVERAGE(OFFSET(MET!$C$2,(((ROW()-5)*2)+2)-4,0,2,1)),"-")</f>
        <v>-</v>
      </c>
      <c r="D335" s="81" t="str">
        <f ca="1">IFERROR(AVERAGE(OFFSET(MET!$D$2,(((ROW()-5)*2)+2)-4,0,2,1)),"-")</f>
        <v>-</v>
      </c>
      <c r="E335" s="81" t="str">
        <f ca="1">IFERROR(('DATOS X HORA'!C334)*((C335+273.15)*760)/(298.15*D335),"-")</f>
        <v>-</v>
      </c>
      <c r="F335" s="81" t="str">
        <f ca="1">IFERROR(('DATOS X HORA'!D334)*((C335+273.15)*760)/(298.15*D335),"-")</f>
        <v>-</v>
      </c>
      <c r="G335" s="81" t="str">
        <f ca="1">IFERROR(('DATOS X HORA'!E334*64.058/24.45)*((C335+273.15)*760)/(298.15*D335),"-")</f>
        <v>-</v>
      </c>
      <c r="H335" s="81" t="str">
        <f ca="1">IFERROR((('DATOS X HORA'!F334*28.01/24.45)*1000)*((C335+273.15)*760)/(298.15*D335),"-")</f>
        <v>-</v>
      </c>
      <c r="I335" s="81" t="str">
        <f ca="1">IFERROR((('DATOS X HORA'!G334)*((C335+273.15)*760)/(298.15*D335)),"-")</f>
        <v>-</v>
      </c>
      <c r="J335" s="81" t="str">
        <f ca="1">IFERROR((('DATOS X HORA'!I334*46.005/24.45))*((C335+273.15)*760)/(298.15*D335),"-")</f>
        <v>-</v>
      </c>
    </row>
    <row r="336" spans="1:10" x14ac:dyDescent="0.25">
      <c r="A336" s="79"/>
      <c r="B336" s="80">
        <f>+'DATOS X HORA'!B335</f>
        <v>13.750000000000222</v>
      </c>
      <c r="C336" s="81" t="str">
        <f ca="1">IFERROR(AVERAGE(OFFSET(MET!$C$2,(((ROW()-5)*2)+2)-4,0,2,1)),"-")</f>
        <v>-</v>
      </c>
      <c r="D336" s="81" t="str">
        <f ca="1">IFERROR(AVERAGE(OFFSET(MET!$D$2,(((ROW()-5)*2)+2)-4,0,2,1)),"-")</f>
        <v>-</v>
      </c>
      <c r="E336" s="81" t="str">
        <f ca="1">IFERROR(('DATOS X HORA'!C335)*((C336+273.15)*760)/(298.15*D336),"-")</f>
        <v>-</v>
      </c>
      <c r="F336" s="81" t="str">
        <f ca="1">IFERROR(('DATOS X HORA'!D335)*((C336+273.15)*760)/(298.15*D336),"-")</f>
        <v>-</v>
      </c>
      <c r="G336" s="81" t="str">
        <f ca="1">IFERROR(('DATOS X HORA'!E335*64.058/24.45)*((C336+273.15)*760)/(298.15*D336),"-")</f>
        <v>-</v>
      </c>
      <c r="H336" s="81" t="str">
        <f ca="1">IFERROR((('DATOS X HORA'!F335*28.01/24.45)*1000)*((C336+273.15)*760)/(298.15*D336),"-")</f>
        <v>-</v>
      </c>
      <c r="I336" s="81" t="str">
        <f ca="1">IFERROR((('DATOS X HORA'!G335)*((C336+273.15)*760)/(298.15*D336)),"-")</f>
        <v>-</v>
      </c>
      <c r="J336" s="81" t="str">
        <f ca="1">IFERROR((('DATOS X HORA'!I335*46.005/24.45))*((C336+273.15)*760)/(298.15*D336),"-")</f>
        <v>-</v>
      </c>
    </row>
    <row r="337" spans="1:10" x14ac:dyDescent="0.25">
      <c r="A337" s="79"/>
      <c r="B337" s="80">
        <f>+'DATOS X HORA'!B336</f>
        <v>13.79166666666689</v>
      </c>
      <c r="C337" s="81" t="str">
        <f ca="1">IFERROR(AVERAGE(OFFSET(MET!$C$2,(((ROW()-5)*2)+2)-4,0,2,1)),"-")</f>
        <v>-</v>
      </c>
      <c r="D337" s="81" t="str">
        <f ca="1">IFERROR(AVERAGE(OFFSET(MET!$D$2,(((ROW()-5)*2)+2)-4,0,2,1)),"-")</f>
        <v>-</v>
      </c>
      <c r="E337" s="81" t="str">
        <f ca="1">IFERROR(('DATOS X HORA'!C336)*((C337+273.15)*760)/(298.15*D337),"-")</f>
        <v>-</v>
      </c>
      <c r="F337" s="81" t="str">
        <f ca="1">IFERROR(('DATOS X HORA'!D336)*((C337+273.15)*760)/(298.15*D337),"-")</f>
        <v>-</v>
      </c>
      <c r="G337" s="81" t="str">
        <f ca="1">IFERROR(('DATOS X HORA'!E336*64.058/24.45)*((C337+273.15)*760)/(298.15*D337),"-")</f>
        <v>-</v>
      </c>
      <c r="H337" s="81" t="str">
        <f ca="1">IFERROR((('DATOS X HORA'!F336*28.01/24.45)*1000)*((C337+273.15)*760)/(298.15*D337),"-")</f>
        <v>-</v>
      </c>
      <c r="I337" s="81" t="str">
        <f ca="1">IFERROR((('DATOS X HORA'!G336)*((C337+273.15)*760)/(298.15*D337)),"-")</f>
        <v>-</v>
      </c>
      <c r="J337" s="81" t="str">
        <f ca="1">IFERROR((('DATOS X HORA'!I336*46.005/24.45))*((C337+273.15)*760)/(298.15*D337),"-")</f>
        <v>-</v>
      </c>
    </row>
    <row r="338" spans="1:10" x14ac:dyDescent="0.25">
      <c r="A338" s="79"/>
      <c r="B338" s="80">
        <f>+'DATOS X HORA'!B337</f>
        <v>13.833333333333558</v>
      </c>
      <c r="C338" s="81" t="str">
        <f ca="1">IFERROR(AVERAGE(OFFSET(MET!$C$2,(((ROW()-5)*2)+2)-4,0,2,1)),"-")</f>
        <v>-</v>
      </c>
      <c r="D338" s="81" t="str">
        <f ca="1">IFERROR(AVERAGE(OFFSET(MET!$D$2,(((ROW()-5)*2)+2)-4,0,2,1)),"-")</f>
        <v>-</v>
      </c>
      <c r="E338" s="81" t="str">
        <f ca="1">IFERROR(('DATOS X HORA'!C337)*((C338+273.15)*760)/(298.15*D338),"-")</f>
        <v>-</v>
      </c>
      <c r="F338" s="81" t="str">
        <f ca="1">IFERROR(('DATOS X HORA'!D337)*((C338+273.15)*760)/(298.15*D338),"-")</f>
        <v>-</v>
      </c>
      <c r="G338" s="81" t="str">
        <f ca="1">IFERROR(('DATOS X HORA'!E337*64.058/24.45)*((C338+273.15)*760)/(298.15*D338),"-")</f>
        <v>-</v>
      </c>
      <c r="H338" s="81" t="str">
        <f ca="1">IFERROR((('DATOS X HORA'!F337*28.01/24.45)*1000)*((C338+273.15)*760)/(298.15*D338),"-")</f>
        <v>-</v>
      </c>
      <c r="I338" s="81" t="str">
        <f ca="1">IFERROR((('DATOS X HORA'!G337)*((C338+273.15)*760)/(298.15*D338)),"-")</f>
        <v>-</v>
      </c>
      <c r="J338" s="81" t="str">
        <f ca="1">IFERROR((('DATOS X HORA'!I337*46.005/24.45))*((C338+273.15)*760)/(298.15*D338),"-")</f>
        <v>-</v>
      </c>
    </row>
    <row r="339" spans="1:10" x14ac:dyDescent="0.25">
      <c r="A339" s="79"/>
      <c r="B339" s="80">
        <f>+'DATOS X HORA'!B338</f>
        <v>13.875000000000226</v>
      </c>
      <c r="C339" s="81" t="str">
        <f ca="1">IFERROR(AVERAGE(OFFSET(MET!$C$2,(((ROW()-5)*2)+2)-4,0,2,1)),"-")</f>
        <v>-</v>
      </c>
      <c r="D339" s="81" t="str">
        <f ca="1">IFERROR(AVERAGE(OFFSET(MET!$D$2,(((ROW()-5)*2)+2)-4,0,2,1)),"-")</f>
        <v>-</v>
      </c>
      <c r="E339" s="81" t="str">
        <f ca="1">IFERROR(('DATOS X HORA'!C338)*((C339+273.15)*760)/(298.15*D339),"-")</f>
        <v>-</v>
      </c>
      <c r="F339" s="81" t="str">
        <f ca="1">IFERROR(('DATOS X HORA'!D338)*((C339+273.15)*760)/(298.15*D339),"-")</f>
        <v>-</v>
      </c>
      <c r="G339" s="81" t="str">
        <f ca="1">IFERROR(('DATOS X HORA'!E338*64.058/24.45)*((C339+273.15)*760)/(298.15*D339),"-")</f>
        <v>-</v>
      </c>
      <c r="H339" s="81" t="str">
        <f ca="1">IFERROR((('DATOS X HORA'!F338*28.01/24.45)*1000)*((C339+273.15)*760)/(298.15*D339),"-")</f>
        <v>-</v>
      </c>
      <c r="I339" s="81" t="str">
        <f ca="1">IFERROR((('DATOS X HORA'!G338)*((C339+273.15)*760)/(298.15*D339)),"-")</f>
        <v>-</v>
      </c>
      <c r="J339" s="81" t="str">
        <f ca="1">IFERROR((('DATOS X HORA'!I338*46.005/24.45))*((C339+273.15)*760)/(298.15*D339),"-")</f>
        <v>-</v>
      </c>
    </row>
    <row r="340" spans="1:10" x14ac:dyDescent="0.25">
      <c r="A340" s="79"/>
      <c r="B340" s="80">
        <f>+'DATOS X HORA'!B339</f>
        <v>13.916666666666893</v>
      </c>
      <c r="C340" s="81" t="str">
        <f ca="1">IFERROR(AVERAGE(OFFSET(MET!$C$2,(((ROW()-5)*2)+2)-4,0,2,1)),"-")</f>
        <v>-</v>
      </c>
      <c r="D340" s="81" t="str">
        <f ca="1">IFERROR(AVERAGE(OFFSET(MET!$D$2,(((ROW()-5)*2)+2)-4,0,2,1)),"-")</f>
        <v>-</v>
      </c>
      <c r="E340" s="81" t="str">
        <f ca="1">IFERROR(('DATOS X HORA'!C339)*((C340+273.15)*760)/(298.15*D340),"-")</f>
        <v>-</v>
      </c>
      <c r="F340" s="81" t="str">
        <f ca="1">IFERROR(('DATOS X HORA'!D339)*((C340+273.15)*760)/(298.15*D340),"-")</f>
        <v>-</v>
      </c>
      <c r="G340" s="81" t="str">
        <f ca="1">IFERROR(('DATOS X HORA'!E339*64.058/24.45)*((C340+273.15)*760)/(298.15*D340),"-")</f>
        <v>-</v>
      </c>
      <c r="H340" s="81" t="str">
        <f ca="1">IFERROR((('DATOS X HORA'!F339*28.01/24.45)*1000)*((C340+273.15)*760)/(298.15*D340),"-")</f>
        <v>-</v>
      </c>
      <c r="I340" s="81" t="str">
        <f ca="1">IFERROR((('DATOS X HORA'!G339)*((C340+273.15)*760)/(298.15*D340)),"-")</f>
        <v>-</v>
      </c>
      <c r="J340" s="81" t="str">
        <f ca="1">IFERROR((('DATOS X HORA'!I339*46.005/24.45))*((C340+273.15)*760)/(298.15*D340),"-")</f>
        <v>-</v>
      </c>
    </row>
    <row r="341" spans="1:10" x14ac:dyDescent="0.25">
      <c r="A341" s="79"/>
      <c r="B341" s="80">
        <f>+'DATOS X HORA'!B340</f>
        <v>13.958333333333561</v>
      </c>
      <c r="C341" s="81" t="str">
        <f ca="1">IFERROR(AVERAGE(OFFSET(MET!$C$2,(((ROW()-5)*2)+2)-4,0,2,1)),"-")</f>
        <v>-</v>
      </c>
      <c r="D341" s="81" t="str">
        <f ca="1">IFERROR(AVERAGE(OFFSET(MET!$D$2,(((ROW()-5)*2)+2)-4,0,2,1)),"-")</f>
        <v>-</v>
      </c>
      <c r="E341" s="81" t="str">
        <f ca="1">IFERROR(('DATOS X HORA'!C340)*((C341+273.15)*760)/(298.15*D341),"-")</f>
        <v>-</v>
      </c>
      <c r="F341" s="81" t="str">
        <f ca="1">IFERROR(('DATOS X HORA'!D340)*((C341+273.15)*760)/(298.15*D341),"-")</f>
        <v>-</v>
      </c>
      <c r="G341" s="81" t="str">
        <f ca="1">IFERROR(('DATOS X HORA'!E340*64.058/24.45)*((C341+273.15)*760)/(298.15*D341),"-")</f>
        <v>-</v>
      </c>
      <c r="H341" s="81" t="str">
        <f ca="1">IFERROR((('DATOS X HORA'!F340*28.01/24.45)*1000)*((C341+273.15)*760)/(298.15*D341),"-")</f>
        <v>-</v>
      </c>
      <c r="I341" s="81" t="str">
        <f ca="1">IFERROR((('DATOS X HORA'!G340)*((C341+273.15)*760)/(298.15*D341)),"-")</f>
        <v>-</v>
      </c>
      <c r="J341" s="81" t="str">
        <f ca="1">IFERROR((('DATOS X HORA'!I340*46.005/24.45))*((C341+273.15)*760)/(298.15*D341),"-")</f>
        <v>-</v>
      </c>
    </row>
    <row r="342" spans="1:10" x14ac:dyDescent="0.25">
      <c r="A342" s="79"/>
      <c r="B342" s="80">
        <f>+'DATOS X HORA'!B341</f>
        <v>14.000000000000229</v>
      </c>
      <c r="C342" s="81" t="str">
        <f ca="1">IFERROR(AVERAGE(OFFSET(MET!$C$2,(((ROW()-5)*2)+2)-4,0,2,1)),"-")</f>
        <v>-</v>
      </c>
      <c r="D342" s="81" t="str">
        <f ca="1">IFERROR(AVERAGE(OFFSET(MET!$D$2,(((ROW()-5)*2)+2)-4,0,2,1)),"-")</f>
        <v>-</v>
      </c>
      <c r="E342" s="81" t="str">
        <f ca="1">IFERROR(('DATOS X HORA'!C341)*((C342+273.15)*760)/(298.15*D342),"-")</f>
        <v>-</v>
      </c>
      <c r="F342" s="81" t="str">
        <f ca="1">IFERROR(('DATOS X HORA'!D341)*((C342+273.15)*760)/(298.15*D342),"-")</f>
        <v>-</v>
      </c>
      <c r="G342" s="81" t="str">
        <f ca="1">IFERROR(('DATOS X HORA'!E341*64.058/24.45)*((C342+273.15)*760)/(298.15*D342),"-")</f>
        <v>-</v>
      </c>
      <c r="H342" s="81" t="str">
        <f ca="1">IFERROR((('DATOS X HORA'!F341*28.01/24.45)*1000)*((C342+273.15)*760)/(298.15*D342),"-")</f>
        <v>-</v>
      </c>
      <c r="I342" s="81" t="str">
        <f ca="1">IFERROR((('DATOS X HORA'!G341)*((C342+273.15)*760)/(298.15*D342)),"-")</f>
        <v>-</v>
      </c>
      <c r="J342" s="81" t="str">
        <f ca="1">IFERROR((('DATOS X HORA'!I341*46.005/24.45))*((C342+273.15)*760)/(298.15*D342),"-")</f>
        <v>-</v>
      </c>
    </row>
    <row r="343" spans="1:10" x14ac:dyDescent="0.25">
      <c r="A343" s="79"/>
      <c r="B343" s="80">
        <f>+'DATOS X HORA'!B342</f>
        <v>14.041666666666897</v>
      </c>
      <c r="C343" s="81" t="str">
        <f ca="1">IFERROR(AVERAGE(OFFSET(MET!$C$2,(((ROW()-5)*2)+2)-4,0,2,1)),"-")</f>
        <v>-</v>
      </c>
      <c r="D343" s="81" t="str">
        <f ca="1">IFERROR(AVERAGE(OFFSET(MET!$D$2,(((ROW()-5)*2)+2)-4,0,2,1)),"-")</f>
        <v>-</v>
      </c>
      <c r="E343" s="81" t="str">
        <f ca="1">IFERROR(('DATOS X HORA'!C342)*((C343+273.15)*760)/(298.15*D343),"-")</f>
        <v>-</v>
      </c>
      <c r="F343" s="81" t="str">
        <f ca="1">IFERROR(('DATOS X HORA'!D342)*((C343+273.15)*760)/(298.15*D343),"-")</f>
        <v>-</v>
      </c>
      <c r="G343" s="81" t="str">
        <f ca="1">IFERROR(('DATOS X HORA'!E342*64.058/24.45)*((C343+273.15)*760)/(298.15*D343),"-")</f>
        <v>-</v>
      </c>
      <c r="H343" s="81" t="str">
        <f ca="1">IFERROR((('DATOS X HORA'!F342*28.01/24.45)*1000)*((C343+273.15)*760)/(298.15*D343),"-")</f>
        <v>-</v>
      </c>
      <c r="I343" s="81" t="str">
        <f ca="1">IFERROR((('DATOS X HORA'!G342)*((C343+273.15)*760)/(298.15*D343)),"-")</f>
        <v>-</v>
      </c>
      <c r="J343" s="81" t="str">
        <f ca="1">IFERROR((('DATOS X HORA'!I342*46.005/24.45))*((C343+273.15)*760)/(298.15*D343),"-")</f>
        <v>-</v>
      </c>
    </row>
    <row r="344" spans="1:10" x14ac:dyDescent="0.25">
      <c r="A344" s="79"/>
      <c r="B344" s="80">
        <f>+'DATOS X HORA'!B343</f>
        <v>14.083333333333565</v>
      </c>
      <c r="C344" s="81" t="str">
        <f ca="1">IFERROR(AVERAGE(OFFSET(MET!$C$2,(((ROW()-5)*2)+2)-4,0,2,1)),"-")</f>
        <v>-</v>
      </c>
      <c r="D344" s="81" t="str">
        <f ca="1">IFERROR(AVERAGE(OFFSET(MET!$D$2,(((ROW()-5)*2)+2)-4,0,2,1)),"-")</f>
        <v>-</v>
      </c>
      <c r="E344" s="81" t="str">
        <f ca="1">IFERROR(('DATOS X HORA'!C343)*((C344+273.15)*760)/(298.15*D344),"-")</f>
        <v>-</v>
      </c>
      <c r="F344" s="81" t="str">
        <f ca="1">IFERROR(('DATOS X HORA'!D343)*((C344+273.15)*760)/(298.15*D344),"-")</f>
        <v>-</v>
      </c>
      <c r="G344" s="81" t="str">
        <f ca="1">IFERROR(('DATOS X HORA'!E343*64.058/24.45)*((C344+273.15)*760)/(298.15*D344),"-")</f>
        <v>-</v>
      </c>
      <c r="H344" s="81" t="str">
        <f ca="1">IFERROR((('DATOS X HORA'!F343*28.01/24.45)*1000)*((C344+273.15)*760)/(298.15*D344),"-")</f>
        <v>-</v>
      </c>
      <c r="I344" s="81" t="str">
        <f ca="1">IFERROR((('DATOS X HORA'!G343)*((C344+273.15)*760)/(298.15*D344)),"-")</f>
        <v>-</v>
      </c>
      <c r="J344" s="81" t="str">
        <f ca="1">IFERROR((('DATOS X HORA'!I343*46.005/24.45))*((C344+273.15)*760)/(298.15*D344),"-")</f>
        <v>-</v>
      </c>
    </row>
    <row r="345" spans="1:10" x14ac:dyDescent="0.25">
      <c r="A345" s="79"/>
      <c r="B345" s="80">
        <f>+'DATOS X HORA'!B344</f>
        <v>14.125000000000233</v>
      </c>
      <c r="C345" s="81" t="str">
        <f ca="1">IFERROR(AVERAGE(OFFSET(MET!$C$2,(((ROW()-5)*2)+2)-4,0,2,1)),"-")</f>
        <v>-</v>
      </c>
      <c r="D345" s="81" t="str">
        <f ca="1">IFERROR(AVERAGE(OFFSET(MET!$D$2,(((ROW()-5)*2)+2)-4,0,2,1)),"-")</f>
        <v>-</v>
      </c>
      <c r="E345" s="81" t="str">
        <f ca="1">IFERROR(('DATOS X HORA'!C344)*((C345+273.15)*760)/(298.15*D345),"-")</f>
        <v>-</v>
      </c>
      <c r="F345" s="81" t="str">
        <f ca="1">IFERROR(('DATOS X HORA'!D344)*((C345+273.15)*760)/(298.15*D345),"-")</f>
        <v>-</v>
      </c>
      <c r="G345" s="81" t="str">
        <f ca="1">IFERROR(('DATOS X HORA'!E344*64.058/24.45)*((C345+273.15)*760)/(298.15*D345),"-")</f>
        <v>-</v>
      </c>
      <c r="H345" s="81" t="str">
        <f ca="1">IFERROR((('DATOS X HORA'!F344*28.01/24.45)*1000)*((C345+273.15)*760)/(298.15*D345),"-")</f>
        <v>-</v>
      </c>
      <c r="I345" s="81" t="str">
        <f ca="1">IFERROR((('DATOS X HORA'!G344)*((C345+273.15)*760)/(298.15*D345)),"-")</f>
        <v>-</v>
      </c>
      <c r="J345" s="81" t="str">
        <f ca="1">IFERROR((('DATOS X HORA'!I344*46.005/24.45))*((C345+273.15)*760)/(298.15*D345),"-")</f>
        <v>-</v>
      </c>
    </row>
    <row r="346" spans="1:10" x14ac:dyDescent="0.25">
      <c r="A346" s="79"/>
      <c r="B346" s="80">
        <f>+'DATOS X HORA'!B345</f>
        <v>14.166666666666901</v>
      </c>
      <c r="C346" s="81" t="str">
        <f ca="1">IFERROR(AVERAGE(OFFSET(MET!$C$2,(((ROW()-5)*2)+2)-4,0,2,1)),"-")</f>
        <v>-</v>
      </c>
      <c r="D346" s="81" t="str">
        <f ca="1">IFERROR(AVERAGE(OFFSET(MET!$D$2,(((ROW()-5)*2)+2)-4,0,2,1)),"-")</f>
        <v>-</v>
      </c>
      <c r="E346" s="81" t="str">
        <f ca="1">IFERROR(('DATOS X HORA'!C345)*((C346+273.15)*760)/(298.15*D346),"-")</f>
        <v>-</v>
      </c>
      <c r="F346" s="81" t="str">
        <f ca="1">IFERROR(('DATOS X HORA'!D345)*((C346+273.15)*760)/(298.15*D346),"-")</f>
        <v>-</v>
      </c>
      <c r="G346" s="81" t="str">
        <f ca="1">IFERROR(('DATOS X HORA'!E345*64.058/24.45)*((C346+273.15)*760)/(298.15*D346),"-")</f>
        <v>-</v>
      </c>
      <c r="H346" s="81" t="str">
        <f ca="1">IFERROR((('DATOS X HORA'!F345*28.01/24.45)*1000)*((C346+273.15)*760)/(298.15*D346),"-")</f>
        <v>-</v>
      </c>
      <c r="I346" s="81" t="str">
        <f ca="1">IFERROR((('DATOS X HORA'!G345)*((C346+273.15)*760)/(298.15*D346)),"-")</f>
        <v>-</v>
      </c>
      <c r="J346" s="81" t="str">
        <f ca="1">IFERROR((('DATOS X HORA'!I345*46.005/24.45))*((C346+273.15)*760)/(298.15*D346),"-")</f>
        <v>-</v>
      </c>
    </row>
    <row r="347" spans="1:10" x14ac:dyDescent="0.25">
      <c r="A347" s="79"/>
      <c r="B347" s="80">
        <f>+'DATOS X HORA'!B346</f>
        <v>14.208333333333568</v>
      </c>
      <c r="C347" s="81" t="str">
        <f ca="1">IFERROR(AVERAGE(OFFSET(MET!$C$2,(((ROW()-5)*2)+2)-4,0,2,1)),"-")</f>
        <v>-</v>
      </c>
      <c r="D347" s="81" t="str">
        <f ca="1">IFERROR(AVERAGE(OFFSET(MET!$D$2,(((ROW()-5)*2)+2)-4,0,2,1)),"-")</f>
        <v>-</v>
      </c>
      <c r="E347" s="81" t="str">
        <f ca="1">IFERROR(('DATOS X HORA'!C346)*((C347+273.15)*760)/(298.15*D347),"-")</f>
        <v>-</v>
      </c>
      <c r="F347" s="81" t="str">
        <f ca="1">IFERROR(('DATOS X HORA'!D346)*((C347+273.15)*760)/(298.15*D347),"-")</f>
        <v>-</v>
      </c>
      <c r="G347" s="81" t="str">
        <f ca="1">IFERROR(('DATOS X HORA'!E346*64.058/24.45)*((C347+273.15)*760)/(298.15*D347),"-")</f>
        <v>-</v>
      </c>
      <c r="H347" s="81" t="str">
        <f ca="1">IFERROR((('DATOS X HORA'!F346*28.01/24.45)*1000)*((C347+273.15)*760)/(298.15*D347),"-")</f>
        <v>-</v>
      </c>
      <c r="I347" s="81" t="str">
        <f ca="1">IFERROR((('DATOS X HORA'!G346)*((C347+273.15)*760)/(298.15*D347)),"-")</f>
        <v>-</v>
      </c>
      <c r="J347" s="81" t="str">
        <f ca="1">IFERROR((('DATOS X HORA'!I346*46.005/24.45))*((C347+273.15)*760)/(298.15*D347),"-")</f>
        <v>-</v>
      </c>
    </row>
    <row r="348" spans="1:10" x14ac:dyDescent="0.25">
      <c r="A348" s="79"/>
      <c r="B348" s="80">
        <f>+'DATOS X HORA'!B347</f>
        <v>14.250000000000236</v>
      </c>
      <c r="C348" s="81" t="str">
        <f ca="1">IFERROR(AVERAGE(OFFSET(MET!$C$2,(((ROW()-5)*2)+2)-4,0,2,1)),"-")</f>
        <v>-</v>
      </c>
      <c r="D348" s="81" t="str">
        <f ca="1">IFERROR(AVERAGE(OFFSET(MET!$D$2,(((ROW()-5)*2)+2)-4,0,2,1)),"-")</f>
        <v>-</v>
      </c>
      <c r="E348" s="81" t="str">
        <f ca="1">IFERROR(('DATOS X HORA'!C347)*((C348+273.15)*760)/(298.15*D348),"-")</f>
        <v>-</v>
      </c>
      <c r="F348" s="81" t="str">
        <f ca="1">IFERROR(('DATOS X HORA'!D347)*((C348+273.15)*760)/(298.15*D348),"-")</f>
        <v>-</v>
      </c>
      <c r="G348" s="81" t="str">
        <f ca="1">IFERROR(('DATOS X HORA'!E347*64.058/24.45)*((C348+273.15)*760)/(298.15*D348),"-")</f>
        <v>-</v>
      </c>
      <c r="H348" s="81" t="str">
        <f ca="1">IFERROR((('DATOS X HORA'!F347*28.01/24.45)*1000)*((C348+273.15)*760)/(298.15*D348),"-")</f>
        <v>-</v>
      </c>
      <c r="I348" s="81" t="str">
        <f ca="1">IFERROR((('DATOS X HORA'!G347)*((C348+273.15)*760)/(298.15*D348)),"-")</f>
        <v>-</v>
      </c>
      <c r="J348" s="81" t="str">
        <f ca="1">IFERROR((('DATOS X HORA'!I347*46.005/24.45))*((C348+273.15)*760)/(298.15*D348),"-")</f>
        <v>-</v>
      </c>
    </row>
    <row r="349" spans="1:10" x14ac:dyDescent="0.25">
      <c r="A349" s="79"/>
      <c r="B349" s="80">
        <f>+'DATOS X HORA'!B348</f>
        <v>14.291666666666904</v>
      </c>
      <c r="C349" s="81" t="str">
        <f ca="1">IFERROR(AVERAGE(OFFSET(MET!$C$2,(((ROW()-5)*2)+2)-4,0,2,1)),"-")</f>
        <v>-</v>
      </c>
      <c r="D349" s="81" t="str">
        <f ca="1">IFERROR(AVERAGE(OFFSET(MET!$D$2,(((ROW()-5)*2)+2)-4,0,2,1)),"-")</f>
        <v>-</v>
      </c>
      <c r="E349" s="81" t="str">
        <f ca="1">IFERROR(('DATOS X HORA'!C348)*((C349+273.15)*760)/(298.15*D349),"-")</f>
        <v>-</v>
      </c>
      <c r="F349" s="81" t="str">
        <f ca="1">IFERROR(('DATOS X HORA'!D348)*((C349+273.15)*760)/(298.15*D349),"-")</f>
        <v>-</v>
      </c>
      <c r="G349" s="81" t="str">
        <f ca="1">IFERROR(('DATOS X HORA'!E348*64.058/24.45)*((C349+273.15)*760)/(298.15*D349),"-")</f>
        <v>-</v>
      </c>
      <c r="H349" s="81" t="str">
        <f ca="1">IFERROR((('DATOS X HORA'!F348*28.01/24.45)*1000)*((C349+273.15)*760)/(298.15*D349),"-")</f>
        <v>-</v>
      </c>
      <c r="I349" s="81" t="str">
        <f ca="1">IFERROR((('DATOS X HORA'!G348)*((C349+273.15)*760)/(298.15*D349)),"-")</f>
        <v>-</v>
      </c>
      <c r="J349" s="81" t="str">
        <f ca="1">IFERROR((('DATOS X HORA'!I348*46.005/24.45))*((C349+273.15)*760)/(298.15*D349),"-")</f>
        <v>-</v>
      </c>
    </row>
    <row r="350" spans="1:10" x14ac:dyDescent="0.25">
      <c r="A350" s="79"/>
      <c r="B350" s="80">
        <f>+'DATOS X HORA'!B349</f>
        <v>14.333333333333572</v>
      </c>
      <c r="C350" s="81" t="str">
        <f ca="1">IFERROR(AVERAGE(OFFSET(MET!$C$2,(((ROW()-5)*2)+2)-4,0,2,1)),"-")</f>
        <v>-</v>
      </c>
      <c r="D350" s="81" t="str">
        <f ca="1">IFERROR(AVERAGE(OFFSET(MET!$D$2,(((ROW()-5)*2)+2)-4,0,2,1)),"-")</f>
        <v>-</v>
      </c>
      <c r="E350" s="81" t="str">
        <f ca="1">IFERROR(('DATOS X HORA'!C349)*((C350+273.15)*760)/(298.15*D350),"-")</f>
        <v>-</v>
      </c>
      <c r="F350" s="81" t="str">
        <f ca="1">IFERROR(('DATOS X HORA'!D349)*((C350+273.15)*760)/(298.15*D350),"-")</f>
        <v>-</v>
      </c>
      <c r="G350" s="81" t="str">
        <f ca="1">IFERROR(('DATOS X HORA'!E349*64.058/24.45)*((C350+273.15)*760)/(298.15*D350),"-")</f>
        <v>-</v>
      </c>
      <c r="H350" s="81" t="str">
        <f ca="1">IFERROR((('DATOS X HORA'!F349*28.01/24.45)*1000)*((C350+273.15)*760)/(298.15*D350),"-")</f>
        <v>-</v>
      </c>
      <c r="I350" s="81" t="str">
        <f ca="1">IFERROR((('DATOS X HORA'!G349)*((C350+273.15)*760)/(298.15*D350)),"-")</f>
        <v>-</v>
      </c>
      <c r="J350" s="81" t="str">
        <f ca="1">IFERROR((('DATOS X HORA'!I349*46.005/24.45))*((C350+273.15)*760)/(298.15*D350),"-")</f>
        <v>-</v>
      </c>
    </row>
    <row r="351" spans="1:10" x14ac:dyDescent="0.25">
      <c r="A351" s="79"/>
      <c r="B351" s="80">
        <f>+'DATOS X HORA'!B350</f>
        <v>14.37500000000024</v>
      </c>
      <c r="C351" s="81" t="str">
        <f ca="1">IFERROR(AVERAGE(OFFSET(MET!$C$2,(((ROW()-5)*2)+2)-4,0,2,1)),"-")</f>
        <v>-</v>
      </c>
      <c r="D351" s="81" t="str">
        <f ca="1">IFERROR(AVERAGE(OFFSET(MET!$D$2,(((ROW()-5)*2)+2)-4,0,2,1)),"-")</f>
        <v>-</v>
      </c>
      <c r="E351" s="81" t="str">
        <f ca="1">IFERROR(('DATOS X HORA'!C350)*((C351+273.15)*760)/(298.15*D351),"-")</f>
        <v>-</v>
      </c>
      <c r="F351" s="81" t="str">
        <f ca="1">IFERROR(('DATOS X HORA'!D350)*((C351+273.15)*760)/(298.15*D351),"-")</f>
        <v>-</v>
      </c>
      <c r="G351" s="81" t="str">
        <f ca="1">IFERROR(('DATOS X HORA'!E350*64.058/24.45)*((C351+273.15)*760)/(298.15*D351),"-")</f>
        <v>-</v>
      </c>
      <c r="H351" s="81" t="str">
        <f ca="1">IFERROR((('DATOS X HORA'!F350*28.01/24.45)*1000)*((C351+273.15)*760)/(298.15*D351),"-")</f>
        <v>-</v>
      </c>
      <c r="I351" s="81" t="str">
        <f ca="1">IFERROR((('DATOS X HORA'!G350)*((C351+273.15)*760)/(298.15*D351)),"-")</f>
        <v>-</v>
      </c>
      <c r="J351" s="81" t="str">
        <f ca="1">IFERROR((('DATOS X HORA'!I350*46.005/24.45))*((C351+273.15)*760)/(298.15*D351),"-")</f>
        <v>-</v>
      </c>
    </row>
    <row r="352" spans="1:10" x14ac:dyDescent="0.25">
      <c r="A352" s="79"/>
      <c r="B352" s="80">
        <f>+'DATOS X HORA'!B351</f>
        <v>14.416666666666908</v>
      </c>
      <c r="C352" s="81" t="str">
        <f ca="1">IFERROR(AVERAGE(OFFSET(MET!$C$2,(((ROW()-5)*2)+2)-4,0,2,1)),"-")</f>
        <v>-</v>
      </c>
      <c r="D352" s="81" t="str">
        <f ca="1">IFERROR(AVERAGE(OFFSET(MET!$D$2,(((ROW()-5)*2)+2)-4,0,2,1)),"-")</f>
        <v>-</v>
      </c>
      <c r="E352" s="81" t="str">
        <f ca="1">IFERROR(('DATOS X HORA'!C351)*((C352+273.15)*760)/(298.15*D352),"-")</f>
        <v>-</v>
      </c>
      <c r="F352" s="81" t="str">
        <f ca="1">IFERROR(('DATOS X HORA'!D351)*((C352+273.15)*760)/(298.15*D352),"-")</f>
        <v>-</v>
      </c>
      <c r="G352" s="81" t="str">
        <f ca="1">IFERROR(('DATOS X HORA'!E351*64.058/24.45)*((C352+273.15)*760)/(298.15*D352),"-")</f>
        <v>-</v>
      </c>
      <c r="H352" s="81" t="str">
        <f ca="1">IFERROR((('DATOS X HORA'!F351*28.01/24.45)*1000)*((C352+273.15)*760)/(298.15*D352),"-")</f>
        <v>-</v>
      </c>
      <c r="I352" s="81" t="str">
        <f ca="1">IFERROR((('DATOS X HORA'!G351)*((C352+273.15)*760)/(298.15*D352)),"-")</f>
        <v>-</v>
      </c>
      <c r="J352" s="81" t="str">
        <f ca="1">IFERROR((('DATOS X HORA'!I351*46.005/24.45))*((C352+273.15)*760)/(298.15*D352),"-")</f>
        <v>-</v>
      </c>
    </row>
    <row r="353" spans="1:10" x14ac:dyDescent="0.25">
      <c r="A353" s="79"/>
      <c r="B353" s="80">
        <f>+'DATOS X HORA'!B352</f>
        <v>14.458333333333576</v>
      </c>
      <c r="C353" s="81" t="str">
        <f ca="1">IFERROR(AVERAGE(OFFSET(MET!$C$2,(((ROW()-5)*2)+2)-4,0,2,1)),"-")</f>
        <v>-</v>
      </c>
      <c r="D353" s="81" t="str">
        <f ca="1">IFERROR(AVERAGE(OFFSET(MET!$D$2,(((ROW()-5)*2)+2)-4,0,2,1)),"-")</f>
        <v>-</v>
      </c>
      <c r="E353" s="81" t="str">
        <f ca="1">IFERROR(('DATOS X HORA'!C352)*((C353+273.15)*760)/(298.15*D353),"-")</f>
        <v>-</v>
      </c>
      <c r="F353" s="81" t="str">
        <f ca="1">IFERROR(('DATOS X HORA'!D352)*((C353+273.15)*760)/(298.15*D353),"-")</f>
        <v>-</v>
      </c>
      <c r="G353" s="81" t="str">
        <f ca="1">IFERROR(('DATOS X HORA'!E352*64.058/24.45)*((C353+273.15)*760)/(298.15*D353),"-")</f>
        <v>-</v>
      </c>
      <c r="H353" s="81" t="str">
        <f ca="1">IFERROR((('DATOS X HORA'!F352*28.01/24.45)*1000)*((C353+273.15)*760)/(298.15*D353),"-")</f>
        <v>-</v>
      </c>
      <c r="I353" s="81" t="str">
        <f ca="1">IFERROR((('DATOS X HORA'!G352)*((C353+273.15)*760)/(298.15*D353)),"-")</f>
        <v>-</v>
      </c>
      <c r="J353" s="81" t="str">
        <f ca="1">IFERROR((('DATOS X HORA'!I352*46.005/24.45))*((C353+273.15)*760)/(298.15*D353),"-")</f>
        <v>-</v>
      </c>
    </row>
    <row r="354" spans="1:10" x14ac:dyDescent="0.25">
      <c r="A354" s="79"/>
      <c r="B354" s="80">
        <f>+'DATOS X HORA'!B353</f>
        <v>14.500000000000243</v>
      </c>
      <c r="C354" s="81" t="str">
        <f ca="1">IFERROR(AVERAGE(OFFSET(MET!$C$2,(((ROW()-5)*2)+2)-4,0,2,1)),"-")</f>
        <v>-</v>
      </c>
      <c r="D354" s="81" t="str">
        <f ca="1">IFERROR(AVERAGE(OFFSET(MET!$D$2,(((ROW()-5)*2)+2)-4,0,2,1)),"-")</f>
        <v>-</v>
      </c>
      <c r="E354" s="81" t="str">
        <f ca="1">IFERROR(('DATOS X HORA'!C353)*((C354+273.15)*760)/(298.15*D354),"-")</f>
        <v>-</v>
      </c>
      <c r="F354" s="81" t="str">
        <f ca="1">IFERROR(('DATOS X HORA'!D353)*((C354+273.15)*760)/(298.15*D354),"-")</f>
        <v>-</v>
      </c>
      <c r="G354" s="81" t="str">
        <f ca="1">IFERROR(('DATOS X HORA'!E353*64.058/24.45)*((C354+273.15)*760)/(298.15*D354),"-")</f>
        <v>-</v>
      </c>
      <c r="H354" s="81" t="str">
        <f ca="1">IFERROR((('DATOS X HORA'!F353*28.01/24.45)*1000)*((C354+273.15)*760)/(298.15*D354),"-")</f>
        <v>-</v>
      </c>
      <c r="I354" s="81" t="str">
        <f ca="1">IFERROR((('DATOS X HORA'!G353)*((C354+273.15)*760)/(298.15*D354)),"-")</f>
        <v>-</v>
      </c>
      <c r="J354" s="81" t="str">
        <f ca="1">IFERROR((('DATOS X HORA'!I353*46.005/24.45))*((C354+273.15)*760)/(298.15*D354),"-")</f>
        <v>-</v>
      </c>
    </row>
    <row r="355" spans="1:10" x14ac:dyDescent="0.25">
      <c r="A355" s="79"/>
      <c r="B355" s="80">
        <f>+'DATOS X HORA'!B354</f>
        <v>14.541666666666911</v>
      </c>
      <c r="C355" s="81" t="str">
        <f ca="1">IFERROR(AVERAGE(OFFSET(MET!$C$2,(((ROW()-5)*2)+2)-4,0,2,1)),"-")</f>
        <v>-</v>
      </c>
      <c r="D355" s="81" t="str">
        <f ca="1">IFERROR(AVERAGE(OFFSET(MET!$D$2,(((ROW()-5)*2)+2)-4,0,2,1)),"-")</f>
        <v>-</v>
      </c>
      <c r="E355" s="81" t="str">
        <f ca="1">IFERROR(('DATOS X HORA'!C354)*((C355+273.15)*760)/(298.15*D355),"-")</f>
        <v>-</v>
      </c>
      <c r="F355" s="81" t="str">
        <f ca="1">IFERROR(('DATOS X HORA'!D354)*((C355+273.15)*760)/(298.15*D355),"-")</f>
        <v>-</v>
      </c>
      <c r="G355" s="81" t="str">
        <f ca="1">IFERROR(('DATOS X HORA'!E354*64.058/24.45)*((C355+273.15)*760)/(298.15*D355),"-")</f>
        <v>-</v>
      </c>
      <c r="H355" s="81" t="str">
        <f ca="1">IFERROR((('DATOS X HORA'!F354*28.01/24.45)*1000)*((C355+273.15)*760)/(298.15*D355),"-")</f>
        <v>-</v>
      </c>
      <c r="I355" s="81" t="str">
        <f ca="1">IFERROR((('DATOS X HORA'!G354)*((C355+273.15)*760)/(298.15*D355)),"-")</f>
        <v>-</v>
      </c>
      <c r="J355" s="81" t="str">
        <f ca="1">IFERROR((('DATOS X HORA'!I354*46.005/24.45))*((C355+273.15)*760)/(298.15*D355),"-")</f>
        <v>-</v>
      </c>
    </row>
    <row r="356" spans="1:10" x14ac:dyDescent="0.25">
      <c r="A356" s="79"/>
      <c r="B356" s="80">
        <f>+'DATOS X HORA'!B355</f>
        <v>14.583333333333579</v>
      </c>
      <c r="C356" s="81" t="str">
        <f ca="1">IFERROR(AVERAGE(OFFSET(MET!$C$2,(((ROW()-5)*2)+2)-4,0,2,1)),"-")</f>
        <v>-</v>
      </c>
      <c r="D356" s="81" t="str">
        <f ca="1">IFERROR(AVERAGE(OFFSET(MET!$D$2,(((ROW()-5)*2)+2)-4,0,2,1)),"-")</f>
        <v>-</v>
      </c>
      <c r="E356" s="81" t="str">
        <f ca="1">IFERROR(('DATOS X HORA'!C355)*((C356+273.15)*760)/(298.15*D356),"-")</f>
        <v>-</v>
      </c>
      <c r="F356" s="81" t="str">
        <f ca="1">IFERROR(('DATOS X HORA'!D355)*((C356+273.15)*760)/(298.15*D356),"-")</f>
        <v>-</v>
      </c>
      <c r="G356" s="81" t="str">
        <f ca="1">IFERROR(('DATOS X HORA'!E355*64.058/24.45)*((C356+273.15)*760)/(298.15*D356),"-")</f>
        <v>-</v>
      </c>
      <c r="H356" s="81" t="str">
        <f ca="1">IFERROR((('DATOS X HORA'!F355*28.01/24.45)*1000)*((C356+273.15)*760)/(298.15*D356),"-")</f>
        <v>-</v>
      </c>
      <c r="I356" s="81" t="str">
        <f ca="1">IFERROR((('DATOS X HORA'!G355)*((C356+273.15)*760)/(298.15*D356)),"-")</f>
        <v>-</v>
      </c>
      <c r="J356" s="81" t="str">
        <f ca="1">IFERROR((('DATOS X HORA'!I355*46.005/24.45))*((C356+273.15)*760)/(298.15*D356),"-")</f>
        <v>-</v>
      </c>
    </row>
    <row r="357" spans="1:10" x14ac:dyDescent="0.25">
      <c r="A357" s="79"/>
      <c r="B357" s="80">
        <f>+'DATOS X HORA'!B356</f>
        <v>14.625000000000247</v>
      </c>
      <c r="C357" s="81" t="str">
        <f ca="1">IFERROR(AVERAGE(OFFSET(MET!$C$2,(((ROW()-5)*2)+2)-4,0,2,1)),"-")</f>
        <v>-</v>
      </c>
      <c r="D357" s="81" t="str">
        <f ca="1">IFERROR(AVERAGE(OFFSET(MET!$D$2,(((ROW()-5)*2)+2)-4,0,2,1)),"-")</f>
        <v>-</v>
      </c>
      <c r="E357" s="81" t="str">
        <f ca="1">IFERROR(('DATOS X HORA'!C356)*((C357+273.15)*760)/(298.15*D357),"-")</f>
        <v>-</v>
      </c>
      <c r="F357" s="81" t="str">
        <f ca="1">IFERROR(('DATOS X HORA'!D356)*((C357+273.15)*760)/(298.15*D357),"-")</f>
        <v>-</v>
      </c>
      <c r="G357" s="81" t="str">
        <f ca="1">IFERROR(('DATOS X HORA'!E356*64.058/24.45)*((C357+273.15)*760)/(298.15*D357),"-")</f>
        <v>-</v>
      </c>
      <c r="H357" s="81" t="str">
        <f ca="1">IFERROR((('DATOS X HORA'!F356*28.01/24.45)*1000)*((C357+273.15)*760)/(298.15*D357),"-")</f>
        <v>-</v>
      </c>
      <c r="I357" s="81" t="str">
        <f ca="1">IFERROR((('DATOS X HORA'!G356)*((C357+273.15)*760)/(298.15*D357)),"-")</f>
        <v>-</v>
      </c>
      <c r="J357" s="81" t="str">
        <f ca="1">IFERROR((('DATOS X HORA'!I356*46.005/24.45))*((C357+273.15)*760)/(298.15*D357),"-")</f>
        <v>-</v>
      </c>
    </row>
    <row r="358" spans="1:10" x14ac:dyDescent="0.25">
      <c r="A358" s="79"/>
      <c r="B358" s="80">
        <f>+'DATOS X HORA'!B357</f>
        <v>14.666666666666915</v>
      </c>
      <c r="C358" s="81" t="str">
        <f ca="1">IFERROR(AVERAGE(OFFSET(MET!$C$2,(((ROW()-5)*2)+2)-4,0,2,1)),"-")</f>
        <v>-</v>
      </c>
      <c r="D358" s="81" t="str">
        <f ca="1">IFERROR(AVERAGE(OFFSET(MET!$D$2,(((ROW()-5)*2)+2)-4,0,2,1)),"-")</f>
        <v>-</v>
      </c>
      <c r="E358" s="81" t="str">
        <f ca="1">IFERROR(('DATOS X HORA'!C357)*((C358+273.15)*760)/(298.15*D358),"-")</f>
        <v>-</v>
      </c>
      <c r="F358" s="81" t="str">
        <f ca="1">IFERROR(('DATOS X HORA'!D357)*((C358+273.15)*760)/(298.15*D358),"-")</f>
        <v>-</v>
      </c>
      <c r="G358" s="81" t="str">
        <f ca="1">IFERROR(('DATOS X HORA'!E357*64.058/24.45)*((C358+273.15)*760)/(298.15*D358),"-")</f>
        <v>-</v>
      </c>
      <c r="H358" s="81" t="str">
        <f ca="1">IFERROR((('DATOS X HORA'!F357*28.01/24.45)*1000)*((C358+273.15)*760)/(298.15*D358),"-")</f>
        <v>-</v>
      </c>
      <c r="I358" s="81" t="str">
        <f ca="1">IFERROR((('DATOS X HORA'!G357)*((C358+273.15)*760)/(298.15*D358)),"-")</f>
        <v>-</v>
      </c>
      <c r="J358" s="81" t="str">
        <f ca="1">IFERROR((('DATOS X HORA'!I357*46.005/24.45))*((C358+273.15)*760)/(298.15*D358),"-")</f>
        <v>-</v>
      </c>
    </row>
    <row r="359" spans="1:10" x14ac:dyDescent="0.25">
      <c r="A359" s="79"/>
      <c r="B359" s="80">
        <f>+'DATOS X HORA'!B358</f>
        <v>14.708333333333583</v>
      </c>
      <c r="C359" s="81" t="str">
        <f ca="1">IFERROR(AVERAGE(OFFSET(MET!$C$2,(((ROW()-5)*2)+2)-4,0,2,1)),"-")</f>
        <v>-</v>
      </c>
      <c r="D359" s="81" t="str">
        <f ca="1">IFERROR(AVERAGE(OFFSET(MET!$D$2,(((ROW()-5)*2)+2)-4,0,2,1)),"-")</f>
        <v>-</v>
      </c>
      <c r="E359" s="81" t="str">
        <f ca="1">IFERROR(('DATOS X HORA'!C358)*((C359+273.15)*760)/(298.15*D359),"-")</f>
        <v>-</v>
      </c>
      <c r="F359" s="81" t="str">
        <f ca="1">IFERROR(('DATOS X HORA'!D358)*((C359+273.15)*760)/(298.15*D359),"-")</f>
        <v>-</v>
      </c>
      <c r="G359" s="81" t="str">
        <f ca="1">IFERROR(('DATOS X HORA'!E358*64.058/24.45)*((C359+273.15)*760)/(298.15*D359),"-")</f>
        <v>-</v>
      </c>
      <c r="H359" s="81" t="str">
        <f ca="1">IFERROR((('DATOS X HORA'!F358*28.01/24.45)*1000)*((C359+273.15)*760)/(298.15*D359),"-")</f>
        <v>-</v>
      </c>
      <c r="I359" s="81" t="str">
        <f ca="1">IFERROR((('DATOS X HORA'!G358)*((C359+273.15)*760)/(298.15*D359)),"-")</f>
        <v>-</v>
      </c>
      <c r="J359" s="81" t="str">
        <f ca="1">IFERROR((('DATOS X HORA'!I358*46.005/24.45))*((C359+273.15)*760)/(298.15*D359),"-")</f>
        <v>-</v>
      </c>
    </row>
    <row r="360" spans="1:10" x14ac:dyDescent="0.25">
      <c r="A360" s="79"/>
      <c r="B360" s="80">
        <f>+'DATOS X HORA'!B359</f>
        <v>14.75000000000025</v>
      </c>
      <c r="C360" s="81" t="str">
        <f ca="1">IFERROR(AVERAGE(OFFSET(MET!$C$2,(((ROW()-5)*2)+2)-4,0,2,1)),"-")</f>
        <v>-</v>
      </c>
      <c r="D360" s="81" t="str">
        <f ca="1">IFERROR(AVERAGE(OFFSET(MET!$D$2,(((ROW()-5)*2)+2)-4,0,2,1)),"-")</f>
        <v>-</v>
      </c>
      <c r="E360" s="81" t="str">
        <f ca="1">IFERROR(('DATOS X HORA'!C359)*((C360+273.15)*760)/(298.15*D360),"-")</f>
        <v>-</v>
      </c>
      <c r="F360" s="81" t="str">
        <f ca="1">IFERROR(('DATOS X HORA'!D359)*((C360+273.15)*760)/(298.15*D360),"-")</f>
        <v>-</v>
      </c>
      <c r="G360" s="81" t="str">
        <f ca="1">IFERROR(('DATOS X HORA'!E359*64.058/24.45)*((C360+273.15)*760)/(298.15*D360),"-")</f>
        <v>-</v>
      </c>
      <c r="H360" s="81" t="str">
        <f ca="1">IFERROR((('DATOS X HORA'!F359*28.01/24.45)*1000)*((C360+273.15)*760)/(298.15*D360),"-")</f>
        <v>-</v>
      </c>
      <c r="I360" s="81" t="str">
        <f ca="1">IFERROR((('DATOS X HORA'!G359)*((C360+273.15)*760)/(298.15*D360)),"-")</f>
        <v>-</v>
      </c>
      <c r="J360" s="81" t="str">
        <f ca="1">IFERROR((('DATOS X HORA'!I359*46.005/24.45))*((C360+273.15)*760)/(298.15*D360),"-")</f>
        <v>-</v>
      </c>
    </row>
    <row r="361" spans="1:10" x14ac:dyDescent="0.25">
      <c r="A361" s="79"/>
      <c r="B361" s="80">
        <f>+'DATOS X HORA'!B360</f>
        <v>14.791666666666918</v>
      </c>
      <c r="C361" s="81" t="str">
        <f ca="1">IFERROR(AVERAGE(OFFSET(MET!$C$2,(((ROW()-5)*2)+2)-4,0,2,1)),"-")</f>
        <v>-</v>
      </c>
      <c r="D361" s="81" t="str">
        <f ca="1">IFERROR(AVERAGE(OFFSET(MET!$D$2,(((ROW()-5)*2)+2)-4,0,2,1)),"-")</f>
        <v>-</v>
      </c>
      <c r="E361" s="81" t="str">
        <f ca="1">IFERROR(('DATOS X HORA'!C360)*((C361+273.15)*760)/(298.15*D361),"-")</f>
        <v>-</v>
      </c>
      <c r="F361" s="81" t="str">
        <f ca="1">IFERROR(('DATOS X HORA'!D360)*((C361+273.15)*760)/(298.15*D361),"-")</f>
        <v>-</v>
      </c>
      <c r="G361" s="81" t="str">
        <f ca="1">IFERROR(('DATOS X HORA'!E360*64.058/24.45)*((C361+273.15)*760)/(298.15*D361),"-")</f>
        <v>-</v>
      </c>
      <c r="H361" s="81" t="str">
        <f ca="1">IFERROR((('DATOS X HORA'!F360*28.01/24.45)*1000)*((C361+273.15)*760)/(298.15*D361),"-")</f>
        <v>-</v>
      </c>
      <c r="I361" s="81" t="str">
        <f ca="1">IFERROR((('DATOS X HORA'!G360)*((C361+273.15)*760)/(298.15*D361)),"-")</f>
        <v>-</v>
      </c>
      <c r="J361" s="81" t="str">
        <f ca="1">IFERROR((('DATOS X HORA'!I360*46.005/24.45))*((C361+273.15)*760)/(298.15*D361),"-")</f>
        <v>-</v>
      </c>
    </row>
    <row r="362" spans="1:10" x14ac:dyDescent="0.25">
      <c r="A362" s="79"/>
      <c r="B362" s="80">
        <f>+'DATOS X HORA'!B361</f>
        <v>14.833333333333586</v>
      </c>
      <c r="C362" s="81" t="str">
        <f ca="1">IFERROR(AVERAGE(OFFSET(MET!$C$2,(((ROW()-5)*2)+2)-4,0,2,1)),"-")</f>
        <v>-</v>
      </c>
      <c r="D362" s="81" t="str">
        <f ca="1">IFERROR(AVERAGE(OFFSET(MET!$D$2,(((ROW()-5)*2)+2)-4,0,2,1)),"-")</f>
        <v>-</v>
      </c>
      <c r="E362" s="81" t="str">
        <f ca="1">IFERROR(('DATOS X HORA'!C361)*((C362+273.15)*760)/(298.15*D362),"-")</f>
        <v>-</v>
      </c>
      <c r="F362" s="81" t="str">
        <f ca="1">IFERROR(('DATOS X HORA'!D361)*((C362+273.15)*760)/(298.15*D362),"-")</f>
        <v>-</v>
      </c>
      <c r="G362" s="81" t="str">
        <f ca="1">IFERROR(('DATOS X HORA'!E361*64.058/24.45)*((C362+273.15)*760)/(298.15*D362),"-")</f>
        <v>-</v>
      </c>
      <c r="H362" s="81" t="str">
        <f ca="1">IFERROR((('DATOS X HORA'!F361*28.01/24.45)*1000)*((C362+273.15)*760)/(298.15*D362),"-")</f>
        <v>-</v>
      </c>
      <c r="I362" s="81" t="str">
        <f ca="1">IFERROR((('DATOS X HORA'!G361)*((C362+273.15)*760)/(298.15*D362)),"-")</f>
        <v>-</v>
      </c>
      <c r="J362" s="81" t="str">
        <f ca="1">IFERROR((('DATOS X HORA'!I361*46.005/24.45))*((C362+273.15)*760)/(298.15*D362),"-")</f>
        <v>-</v>
      </c>
    </row>
    <row r="363" spans="1:10" x14ac:dyDescent="0.25">
      <c r="A363" s="79"/>
      <c r="B363" s="80">
        <f>+'DATOS X HORA'!B362</f>
        <v>14.875000000000254</v>
      </c>
      <c r="C363" s="81" t="str">
        <f ca="1">IFERROR(AVERAGE(OFFSET(MET!$C$2,(((ROW()-5)*2)+2)-4,0,2,1)),"-")</f>
        <v>-</v>
      </c>
      <c r="D363" s="81" t="str">
        <f ca="1">IFERROR(AVERAGE(OFFSET(MET!$D$2,(((ROW()-5)*2)+2)-4,0,2,1)),"-")</f>
        <v>-</v>
      </c>
      <c r="E363" s="81" t="str">
        <f ca="1">IFERROR(('DATOS X HORA'!C362)*((C363+273.15)*760)/(298.15*D363),"-")</f>
        <v>-</v>
      </c>
      <c r="F363" s="81" t="str">
        <f ca="1">IFERROR(('DATOS X HORA'!D362)*((C363+273.15)*760)/(298.15*D363),"-")</f>
        <v>-</v>
      </c>
      <c r="G363" s="81" t="str">
        <f ca="1">IFERROR(('DATOS X HORA'!E362*64.058/24.45)*((C363+273.15)*760)/(298.15*D363),"-")</f>
        <v>-</v>
      </c>
      <c r="H363" s="81" t="str">
        <f ca="1">IFERROR((('DATOS X HORA'!F362*28.01/24.45)*1000)*((C363+273.15)*760)/(298.15*D363),"-")</f>
        <v>-</v>
      </c>
      <c r="I363" s="81" t="str">
        <f ca="1">IFERROR((('DATOS X HORA'!G362)*((C363+273.15)*760)/(298.15*D363)),"-")</f>
        <v>-</v>
      </c>
      <c r="J363" s="81" t="str">
        <f ca="1">IFERROR((('DATOS X HORA'!I362*46.005/24.45))*((C363+273.15)*760)/(298.15*D363),"-")</f>
        <v>-</v>
      </c>
    </row>
    <row r="364" spans="1:10" x14ac:dyDescent="0.25">
      <c r="A364" s="79"/>
      <c r="B364" s="80">
        <f>+'DATOS X HORA'!B363</f>
        <v>14.916666666666922</v>
      </c>
      <c r="C364" s="81" t="str">
        <f ca="1">IFERROR(AVERAGE(OFFSET(MET!$C$2,(((ROW()-5)*2)+2)-4,0,2,1)),"-")</f>
        <v>-</v>
      </c>
      <c r="D364" s="81" t="str">
        <f ca="1">IFERROR(AVERAGE(OFFSET(MET!$D$2,(((ROW()-5)*2)+2)-4,0,2,1)),"-")</f>
        <v>-</v>
      </c>
      <c r="E364" s="81" t="str">
        <f ca="1">IFERROR(('DATOS X HORA'!C363)*((C364+273.15)*760)/(298.15*D364),"-")</f>
        <v>-</v>
      </c>
      <c r="F364" s="81" t="str">
        <f ca="1">IFERROR(('DATOS X HORA'!D363)*((C364+273.15)*760)/(298.15*D364),"-")</f>
        <v>-</v>
      </c>
      <c r="G364" s="81" t="str">
        <f ca="1">IFERROR(('DATOS X HORA'!E363*64.058/24.45)*((C364+273.15)*760)/(298.15*D364),"-")</f>
        <v>-</v>
      </c>
      <c r="H364" s="81" t="str">
        <f ca="1">IFERROR((('DATOS X HORA'!F363*28.01/24.45)*1000)*((C364+273.15)*760)/(298.15*D364),"-")</f>
        <v>-</v>
      </c>
      <c r="I364" s="81" t="str">
        <f ca="1">IFERROR((('DATOS X HORA'!G363)*((C364+273.15)*760)/(298.15*D364)),"-")</f>
        <v>-</v>
      </c>
      <c r="J364" s="81" t="str">
        <f ca="1">IFERROR((('DATOS X HORA'!I363*46.005/24.45))*((C364+273.15)*760)/(298.15*D364),"-")</f>
        <v>-</v>
      </c>
    </row>
    <row r="365" spans="1:10" x14ac:dyDescent="0.25">
      <c r="A365" s="79"/>
      <c r="B365" s="80">
        <f>+'DATOS X HORA'!B364</f>
        <v>14.95833333333359</v>
      </c>
      <c r="C365" s="81" t="str">
        <f ca="1">IFERROR(AVERAGE(OFFSET(MET!$C$2,(((ROW()-5)*2)+2)-4,0,2,1)),"-")</f>
        <v>-</v>
      </c>
      <c r="D365" s="81" t="str">
        <f ca="1">IFERROR(AVERAGE(OFFSET(MET!$D$2,(((ROW()-5)*2)+2)-4,0,2,1)),"-")</f>
        <v>-</v>
      </c>
      <c r="E365" s="81" t="str">
        <f ca="1">IFERROR(('DATOS X HORA'!C364)*((C365+273.15)*760)/(298.15*D365),"-")</f>
        <v>-</v>
      </c>
      <c r="F365" s="81" t="str">
        <f ca="1">IFERROR(('DATOS X HORA'!D364)*((C365+273.15)*760)/(298.15*D365),"-")</f>
        <v>-</v>
      </c>
      <c r="G365" s="81" t="str">
        <f ca="1">IFERROR(('DATOS X HORA'!E364*64.058/24.45)*((C365+273.15)*760)/(298.15*D365),"-")</f>
        <v>-</v>
      </c>
      <c r="H365" s="81" t="str">
        <f ca="1">IFERROR((('DATOS X HORA'!F364*28.01/24.45)*1000)*((C365+273.15)*760)/(298.15*D365),"-")</f>
        <v>-</v>
      </c>
      <c r="I365" s="81" t="str">
        <f ca="1">IFERROR((('DATOS X HORA'!G364)*((C365+273.15)*760)/(298.15*D365)),"-")</f>
        <v>-</v>
      </c>
      <c r="J365" s="81" t="str">
        <f ca="1">IFERROR((('DATOS X HORA'!I364*46.005/24.45))*((C365+273.15)*760)/(298.15*D365),"-")</f>
        <v>-</v>
      </c>
    </row>
    <row r="366" spans="1:10" x14ac:dyDescent="0.25">
      <c r="A366" s="79"/>
      <c r="B366" s="80">
        <f>+'DATOS X HORA'!B365</f>
        <v>15.000000000000258</v>
      </c>
      <c r="C366" s="81" t="str">
        <f ca="1">IFERROR(AVERAGE(OFFSET(MET!$C$2,(((ROW()-5)*2)+2)-4,0,2,1)),"-")</f>
        <v>-</v>
      </c>
      <c r="D366" s="81" t="str">
        <f ca="1">IFERROR(AVERAGE(OFFSET(MET!$D$2,(((ROW()-5)*2)+2)-4,0,2,1)),"-")</f>
        <v>-</v>
      </c>
      <c r="E366" s="81" t="str">
        <f ca="1">IFERROR(('DATOS X HORA'!C365)*((C366+273.15)*760)/(298.15*D366),"-")</f>
        <v>-</v>
      </c>
      <c r="F366" s="81" t="str">
        <f ca="1">IFERROR(('DATOS X HORA'!D365)*((C366+273.15)*760)/(298.15*D366),"-")</f>
        <v>-</v>
      </c>
      <c r="G366" s="81" t="str">
        <f ca="1">IFERROR(('DATOS X HORA'!E365*64.058/24.45)*((C366+273.15)*760)/(298.15*D366),"-")</f>
        <v>-</v>
      </c>
      <c r="H366" s="81" t="str">
        <f ca="1">IFERROR((('DATOS X HORA'!F365*28.01/24.45)*1000)*((C366+273.15)*760)/(298.15*D366),"-")</f>
        <v>-</v>
      </c>
      <c r="I366" s="81" t="str">
        <f ca="1">IFERROR((('DATOS X HORA'!G365)*((C366+273.15)*760)/(298.15*D366)),"-")</f>
        <v>-</v>
      </c>
      <c r="J366" s="81" t="str">
        <f ca="1">IFERROR((('DATOS X HORA'!I365*46.005/24.45))*((C366+273.15)*760)/(298.15*D366),"-")</f>
        <v>-</v>
      </c>
    </row>
    <row r="367" spans="1:10" x14ac:dyDescent="0.25">
      <c r="A367" s="79"/>
      <c r="B367" s="80">
        <f>+'DATOS X HORA'!B366</f>
        <v>15.041666666666925</v>
      </c>
      <c r="C367" s="81" t="str">
        <f ca="1">IFERROR(AVERAGE(OFFSET(MET!$C$2,(((ROW()-5)*2)+2)-4,0,2,1)),"-")</f>
        <v>-</v>
      </c>
      <c r="D367" s="81" t="str">
        <f ca="1">IFERROR(AVERAGE(OFFSET(MET!$D$2,(((ROW()-5)*2)+2)-4,0,2,1)),"-")</f>
        <v>-</v>
      </c>
      <c r="E367" s="81" t="str">
        <f ca="1">IFERROR(('DATOS X HORA'!C366)*((C367+273.15)*760)/(298.15*D367),"-")</f>
        <v>-</v>
      </c>
      <c r="F367" s="81" t="str">
        <f ca="1">IFERROR(('DATOS X HORA'!D366)*((C367+273.15)*760)/(298.15*D367),"-")</f>
        <v>-</v>
      </c>
      <c r="G367" s="81" t="str">
        <f ca="1">IFERROR(('DATOS X HORA'!E366*64.058/24.45)*((C367+273.15)*760)/(298.15*D367),"-")</f>
        <v>-</v>
      </c>
      <c r="H367" s="81" t="str">
        <f ca="1">IFERROR((('DATOS X HORA'!F366*28.01/24.45)*1000)*((C367+273.15)*760)/(298.15*D367),"-")</f>
        <v>-</v>
      </c>
      <c r="I367" s="81" t="str">
        <f ca="1">IFERROR((('DATOS X HORA'!G366)*((C367+273.15)*760)/(298.15*D367)),"-")</f>
        <v>-</v>
      </c>
      <c r="J367" s="81" t="str">
        <f ca="1">IFERROR((('DATOS X HORA'!I366*46.005/24.45))*((C367+273.15)*760)/(298.15*D367),"-")</f>
        <v>-</v>
      </c>
    </row>
    <row r="368" spans="1:10" x14ac:dyDescent="0.25">
      <c r="A368" s="79"/>
      <c r="B368" s="80">
        <f>+'DATOS X HORA'!B367</f>
        <v>15.083333333333593</v>
      </c>
      <c r="C368" s="81" t="str">
        <f ca="1">IFERROR(AVERAGE(OFFSET(MET!$C$2,(((ROW()-5)*2)+2)-4,0,2,1)),"-")</f>
        <v>-</v>
      </c>
      <c r="D368" s="81" t="str">
        <f ca="1">IFERROR(AVERAGE(OFFSET(MET!$D$2,(((ROW()-5)*2)+2)-4,0,2,1)),"-")</f>
        <v>-</v>
      </c>
      <c r="E368" s="81" t="str">
        <f ca="1">IFERROR(('DATOS X HORA'!C367)*((C368+273.15)*760)/(298.15*D368),"-")</f>
        <v>-</v>
      </c>
      <c r="F368" s="81" t="str">
        <f ca="1">IFERROR(('DATOS X HORA'!D367)*((C368+273.15)*760)/(298.15*D368),"-")</f>
        <v>-</v>
      </c>
      <c r="G368" s="81" t="str">
        <f ca="1">IFERROR(('DATOS X HORA'!E367*64.058/24.45)*((C368+273.15)*760)/(298.15*D368),"-")</f>
        <v>-</v>
      </c>
      <c r="H368" s="81" t="str">
        <f ca="1">IFERROR((('DATOS X HORA'!F367*28.01/24.45)*1000)*((C368+273.15)*760)/(298.15*D368),"-")</f>
        <v>-</v>
      </c>
      <c r="I368" s="81" t="str">
        <f ca="1">IFERROR((('DATOS X HORA'!G367)*((C368+273.15)*760)/(298.15*D368)),"-")</f>
        <v>-</v>
      </c>
      <c r="J368" s="81" t="str">
        <f ca="1">IFERROR((('DATOS X HORA'!I367*46.005/24.45))*((C368+273.15)*760)/(298.15*D368),"-")</f>
        <v>-</v>
      </c>
    </row>
    <row r="369" spans="1:10" x14ac:dyDescent="0.25">
      <c r="A369" s="79"/>
      <c r="B369" s="80">
        <f>+'DATOS X HORA'!B368</f>
        <v>15.125000000000261</v>
      </c>
      <c r="C369" s="81" t="str">
        <f ca="1">IFERROR(AVERAGE(OFFSET(MET!$C$2,(((ROW()-5)*2)+2)-4,0,2,1)),"-")</f>
        <v>-</v>
      </c>
      <c r="D369" s="81" t="str">
        <f ca="1">IFERROR(AVERAGE(OFFSET(MET!$D$2,(((ROW()-5)*2)+2)-4,0,2,1)),"-")</f>
        <v>-</v>
      </c>
      <c r="E369" s="81" t="str">
        <f ca="1">IFERROR(('DATOS X HORA'!C368)*((C369+273.15)*760)/(298.15*D369),"-")</f>
        <v>-</v>
      </c>
      <c r="F369" s="81" t="str">
        <f ca="1">IFERROR(('DATOS X HORA'!D368)*((C369+273.15)*760)/(298.15*D369),"-")</f>
        <v>-</v>
      </c>
      <c r="G369" s="81" t="str">
        <f ca="1">IFERROR(('DATOS X HORA'!E368*64.058/24.45)*((C369+273.15)*760)/(298.15*D369),"-")</f>
        <v>-</v>
      </c>
      <c r="H369" s="81" t="str">
        <f ca="1">IFERROR((('DATOS X HORA'!F368*28.01/24.45)*1000)*((C369+273.15)*760)/(298.15*D369),"-")</f>
        <v>-</v>
      </c>
      <c r="I369" s="81" t="str">
        <f ca="1">IFERROR((('DATOS X HORA'!G368)*((C369+273.15)*760)/(298.15*D369)),"-")</f>
        <v>-</v>
      </c>
      <c r="J369" s="81" t="str">
        <f ca="1">IFERROR((('DATOS X HORA'!I368*46.005/24.45))*((C369+273.15)*760)/(298.15*D369),"-")</f>
        <v>-</v>
      </c>
    </row>
    <row r="370" spans="1:10" x14ac:dyDescent="0.25">
      <c r="A370" s="79"/>
      <c r="B370" s="80">
        <f>+'DATOS X HORA'!B369</f>
        <v>15.166666666666929</v>
      </c>
      <c r="C370" s="81" t="str">
        <f ca="1">IFERROR(AVERAGE(OFFSET(MET!$C$2,(((ROW()-5)*2)+2)-4,0,2,1)),"-")</f>
        <v>-</v>
      </c>
      <c r="D370" s="81" t="str">
        <f ca="1">IFERROR(AVERAGE(OFFSET(MET!$D$2,(((ROW()-5)*2)+2)-4,0,2,1)),"-")</f>
        <v>-</v>
      </c>
      <c r="E370" s="81" t="str">
        <f ca="1">IFERROR(('DATOS X HORA'!C369)*((C370+273.15)*760)/(298.15*D370),"-")</f>
        <v>-</v>
      </c>
      <c r="F370" s="81" t="str">
        <f ca="1">IFERROR(('DATOS X HORA'!D369)*((C370+273.15)*760)/(298.15*D370),"-")</f>
        <v>-</v>
      </c>
      <c r="G370" s="81" t="str">
        <f ca="1">IFERROR(('DATOS X HORA'!E369*64.058/24.45)*((C370+273.15)*760)/(298.15*D370),"-")</f>
        <v>-</v>
      </c>
      <c r="H370" s="81" t="str">
        <f ca="1">IFERROR((('DATOS X HORA'!F369*28.01/24.45)*1000)*((C370+273.15)*760)/(298.15*D370),"-")</f>
        <v>-</v>
      </c>
      <c r="I370" s="81" t="str">
        <f ca="1">IFERROR((('DATOS X HORA'!G369)*((C370+273.15)*760)/(298.15*D370)),"-")</f>
        <v>-</v>
      </c>
      <c r="J370" s="81" t="str">
        <f ca="1">IFERROR((('DATOS X HORA'!I369*46.005/24.45))*((C370+273.15)*760)/(298.15*D370),"-")</f>
        <v>-</v>
      </c>
    </row>
    <row r="371" spans="1:10" x14ac:dyDescent="0.25">
      <c r="A371" s="79"/>
      <c r="B371" s="80">
        <f>+'DATOS X HORA'!B370</f>
        <v>15.208333333333597</v>
      </c>
      <c r="C371" s="81" t="str">
        <f ca="1">IFERROR(AVERAGE(OFFSET(MET!$C$2,(((ROW()-5)*2)+2)-4,0,2,1)),"-")</f>
        <v>-</v>
      </c>
      <c r="D371" s="81" t="str">
        <f ca="1">IFERROR(AVERAGE(OFFSET(MET!$D$2,(((ROW()-5)*2)+2)-4,0,2,1)),"-")</f>
        <v>-</v>
      </c>
      <c r="E371" s="81" t="str">
        <f ca="1">IFERROR(('DATOS X HORA'!C370)*((C371+273.15)*760)/(298.15*D371),"-")</f>
        <v>-</v>
      </c>
      <c r="F371" s="81" t="str">
        <f ca="1">IFERROR(('DATOS X HORA'!D370)*((C371+273.15)*760)/(298.15*D371),"-")</f>
        <v>-</v>
      </c>
      <c r="G371" s="81" t="str">
        <f ca="1">IFERROR(('DATOS X HORA'!E370*64.058/24.45)*((C371+273.15)*760)/(298.15*D371),"-")</f>
        <v>-</v>
      </c>
      <c r="H371" s="81" t="str">
        <f ca="1">IFERROR((('DATOS X HORA'!F370*28.01/24.45)*1000)*((C371+273.15)*760)/(298.15*D371),"-")</f>
        <v>-</v>
      </c>
      <c r="I371" s="81" t="str">
        <f ca="1">IFERROR((('DATOS X HORA'!G370)*((C371+273.15)*760)/(298.15*D371)),"-")</f>
        <v>-</v>
      </c>
      <c r="J371" s="81" t="str">
        <f ca="1">IFERROR((('DATOS X HORA'!I370*46.005/24.45))*((C371+273.15)*760)/(298.15*D371),"-")</f>
        <v>-</v>
      </c>
    </row>
    <row r="372" spans="1:10" x14ac:dyDescent="0.25">
      <c r="A372" s="79"/>
      <c r="B372" s="80">
        <f>+'DATOS X HORA'!B371</f>
        <v>15.250000000000265</v>
      </c>
      <c r="C372" s="81" t="str">
        <f ca="1">IFERROR(AVERAGE(OFFSET(MET!$C$2,(((ROW()-5)*2)+2)-4,0,2,1)),"-")</f>
        <v>-</v>
      </c>
      <c r="D372" s="81" t="str">
        <f ca="1">IFERROR(AVERAGE(OFFSET(MET!$D$2,(((ROW()-5)*2)+2)-4,0,2,1)),"-")</f>
        <v>-</v>
      </c>
      <c r="E372" s="81" t="str">
        <f ca="1">IFERROR(('DATOS X HORA'!C371)*((C372+273.15)*760)/(298.15*D372),"-")</f>
        <v>-</v>
      </c>
      <c r="F372" s="81" t="str">
        <f ca="1">IFERROR(('DATOS X HORA'!D371)*((C372+273.15)*760)/(298.15*D372),"-")</f>
        <v>-</v>
      </c>
      <c r="G372" s="81" t="str">
        <f ca="1">IFERROR(('DATOS X HORA'!E371*64.058/24.45)*((C372+273.15)*760)/(298.15*D372),"-")</f>
        <v>-</v>
      </c>
      <c r="H372" s="81" t="str">
        <f ca="1">IFERROR((('DATOS X HORA'!F371*28.01/24.45)*1000)*((C372+273.15)*760)/(298.15*D372),"-")</f>
        <v>-</v>
      </c>
      <c r="I372" s="81" t="str">
        <f ca="1">IFERROR((('DATOS X HORA'!G371)*((C372+273.15)*760)/(298.15*D372)),"-")</f>
        <v>-</v>
      </c>
      <c r="J372" s="81" t="str">
        <f ca="1">IFERROR((('DATOS X HORA'!I371*46.005/24.45))*((C372+273.15)*760)/(298.15*D372),"-")</f>
        <v>-</v>
      </c>
    </row>
    <row r="373" spans="1:10" x14ac:dyDescent="0.25">
      <c r="A373" s="79"/>
      <c r="B373" s="80">
        <f>+'DATOS X HORA'!B372</f>
        <v>15.291666666666933</v>
      </c>
      <c r="C373" s="81" t="str">
        <f ca="1">IFERROR(AVERAGE(OFFSET(MET!$C$2,(((ROW()-5)*2)+2)-4,0,2,1)),"-")</f>
        <v>-</v>
      </c>
      <c r="D373" s="81" t="str">
        <f ca="1">IFERROR(AVERAGE(OFFSET(MET!$D$2,(((ROW()-5)*2)+2)-4,0,2,1)),"-")</f>
        <v>-</v>
      </c>
      <c r="E373" s="81" t="str">
        <f ca="1">IFERROR(('DATOS X HORA'!C372)*((C373+273.15)*760)/(298.15*D373),"-")</f>
        <v>-</v>
      </c>
      <c r="F373" s="81" t="str">
        <f ca="1">IFERROR(('DATOS X HORA'!D372)*((C373+273.15)*760)/(298.15*D373),"-")</f>
        <v>-</v>
      </c>
      <c r="G373" s="81" t="str">
        <f ca="1">IFERROR(('DATOS X HORA'!E372*64.058/24.45)*((C373+273.15)*760)/(298.15*D373),"-")</f>
        <v>-</v>
      </c>
      <c r="H373" s="81" t="str">
        <f ca="1">IFERROR((('DATOS X HORA'!F372*28.01/24.45)*1000)*((C373+273.15)*760)/(298.15*D373),"-")</f>
        <v>-</v>
      </c>
      <c r="I373" s="81" t="str">
        <f ca="1">IFERROR((('DATOS X HORA'!G372)*((C373+273.15)*760)/(298.15*D373)),"-")</f>
        <v>-</v>
      </c>
      <c r="J373" s="81" t="str">
        <f ca="1">IFERROR((('DATOS X HORA'!I372*46.005/24.45))*((C373+273.15)*760)/(298.15*D373),"-")</f>
        <v>-</v>
      </c>
    </row>
    <row r="374" spans="1:10" x14ac:dyDescent="0.25">
      <c r="A374" s="79"/>
      <c r="B374" s="80">
        <f>+'DATOS X HORA'!B373</f>
        <v>15.3333333333336</v>
      </c>
      <c r="C374" s="81" t="str">
        <f ca="1">IFERROR(AVERAGE(OFFSET(MET!$C$2,(((ROW()-5)*2)+2)-4,0,2,1)),"-")</f>
        <v>-</v>
      </c>
      <c r="D374" s="81" t="str">
        <f ca="1">IFERROR(AVERAGE(OFFSET(MET!$D$2,(((ROW()-5)*2)+2)-4,0,2,1)),"-")</f>
        <v>-</v>
      </c>
      <c r="E374" s="81" t="str">
        <f ca="1">IFERROR(('DATOS X HORA'!C373)*((C374+273.15)*760)/(298.15*D374),"-")</f>
        <v>-</v>
      </c>
      <c r="F374" s="81" t="str">
        <f ca="1">IFERROR(('DATOS X HORA'!D373)*((C374+273.15)*760)/(298.15*D374),"-")</f>
        <v>-</v>
      </c>
      <c r="G374" s="81" t="str">
        <f ca="1">IFERROR(('DATOS X HORA'!E373*64.058/24.45)*((C374+273.15)*760)/(298.15*D374),"-")</f>
        <v>-</v>
      </c>
      <c r="H374" s="81" t="str">
        <f ca="1">IFERROR((('DATOS X HORA'!F373*28.01/24.45)*1000)*((C374+273.15)*760)/(298.15*D374),"-")</f>
        <v>-</v>
      </c>
      <c r="I374" s="81" t="str">
        <f ca="1">IFERROR((('DATOS X HORA'!G373)*((C374+273.15)*760)/(298.15*D374)),"-")</f>
        <v>-</v>
      </c>
      <c r="J374" s="81" t="str">
        <f ca="1">IFERROR((('DATOS X HORA'!I373*46.005/24.45))*((C374+273.15)*760)/(298.15*D374),"-")</f>
        <v>-</v>
      </c>
    </row>
    <row r="375" spans="1:10" x14ac:dyDescent="0.25">
      <c r="A375" s="79"/>
      <c r="B375" s="80">
        <f>+'DATOS X HORA'!B374</f>
        <v>15.375000000000268</v>
      </c>
      <c r="C375" s="81" t="str">
        <f ca="1">IFERROR(AVERAGE(OFFSET(MET!$C$2,(((ROW()-5)*2)+2)-4,0,2,1)),"-")</f>
        <v>-</v>
      </c>
      <c r="D375" s="81" t="str">
        <f ca="1">IFERROR(AVERAGE(OFFSET(MET!$D$2,(((ROW()-5)*2)+2)-4,0,2,1)),"-")</f>
        <v>-</v>
      </c>
      <c r="E375" s="81" t="str">
        <f ca="1">IFERROR(('DATOS X HORA'!C374)*((C375+273.15)*760)/(298.15*D375),"-")</f>
        <v>-</v>
      </c>
      <c r="F375" s="81" t="str">
        <f ca="1">IFERROR(('DATOS X HORA'!D374)*((C375+273.15)*760)/(298.15*D375),"-")</f>
        <v>-</v>
      </c>
      <c r="G375" s="81" t="str">
        <f ca="1">IFERROR(('DATOS X HORA'!E374*64.058/24.45)*((C375+273.15)*760)/(298.15*D375),"-")</f>
        <v>-</v>
      </c>
      <c r="H375" s="81" t="str">
        <f ca="1">IFERROR((('DATOS X HORA'!F374*28.01/24.45)*1000)*((C375+273.15)*760)/(298.15*D375),"-")</f>
        <v>-</v>
      </c>
      <c r="I375" s="81" t="str">
        <f ca="1">IFERROR((('DATOS X HORA'!G374)*((C375+273.15)*760)/(298.15*D375)),"-")</f>
        <v>-</v>
      </c>
      <c r="J375" s="81" t="str">
        <f ca="1">IFERROR((('DATOS X HORA'!I374*46.005/24.45))*((C375+273.15)*760)/(298.15*D375),"-")</f>
        <v>-</v>
      </c>
    </row>
    <row r="376" spans="1:10" x14ac:dyDescent="0.25">
      <c r="A376" s="79"/>
      <c r="B376" s="80">
        <f>+'DATOS X HORA'!B375</f>
        <v>15.416666666666936</v>
      </c>
      <c r="C376" s="81" t="str">
        <f ca="1">IFERROR(AVERAGE(OFFSET(MET!$C$2,(((ROW()-5)*2)+2)-4,0,2,1)),"-")</f>
        <v>-</v>
      </c>
      <c r="D376" s="81" t="str">
        <f ca="1">IFERROR(AVERAGE(OFFSET(MET!$D$2,(((ROW()-5)*2)+2)-4,0,2,1)),"-")</f>
        <v>-</v>
      </c>
      <c r="E376" s="81" t="str">
        <f ca="1">IFERROR(('DATOS X HORA'!C375)*((C376+273.15)*760)/(298.15*D376),"-")</f>
        <v>-</v>
      </c>
      <c r="F376" s="81" t="str">
        <f ca="1">IFERROR(('DATOS X HORA'!D375)*((C376+273.15)*760)/(298.15*D376),"-")</f>
        <v>-</v>
      </c>
      <c r="G376" s="81" t="str">
        <f ca="1">IFERROR(('DATOS X HORA'!E375*64.058/24.45)*((C376+273.15)*760)/(298.15*D376),"-")</f>
        <v>-</v>
      </c>
      <c r="H376" s="81" t="str">
        <f ca="1">IFERROR((('DATOS X HORA'!F375*28.01/24.45)*1000)*((C376+273.15)*760)/(298.15*D376),"-")</f>
        <v>-</v>
      </c>
      <c r="I376" s="81" t="str">
        <f ca="1">IFERROR((('DATOS X HORA'!G375)*((C376+273.15)*760)/(298.15*D376)),"-")</f>
        <v>-</v>
      </c>
      <c r="J376" s="81" t="str">
        <f ca="1">IFERROR((('DATOS X HORA'!I375*46.005/24.45))*((C376+273.15)*760)/(298.15*D376),"-")</f>
        <v>-</v>
      </c>
    </row>
    <row r="377" spans="1:10" x14ac:dyDescent="0.25">
      <c r="A377" s="79"/>
      <c r="B377" s="80">
        <f>+'DATOS X HORA'!B376</f>
        <v>15.458333333333604</v>
      </c>
      <c r="C377" s="81" t="str">
        <f ca="1">IFERROR(AVERAGE(OFFSET(MET!$C$2,(((ROW()-5)*2)+2)-4,0,2,1)),"-")</f>
        <v>-</v>
      </c>
      <c r="D377" s="81" t="str">
        <f ca="1">IFERROR(AVERAGE(OFFSET(MET!$D$2,(((ROW()-5)*2)+2)-4,0,2,1)),"-")</f>
        <v>-</v>
      </c>
      <c r="E377" s="81" t="str">
        <f ca="1">IFERROR(('DATOS X HORA'!C376)*((C377+273.15)*760)/(298.15*D377),"-")</f>
        <v>-</v>
      </c>
      <c r="F377" s="81" t="str">
        <f ca="1">IFERROR(('DATOS X HORA'!D376)*((C377+273.15)*760)/(298.15*D377),"-")</f>
        <v>-</v>
      </c>
      <c r="G377" s="81" t="str">
        <f ca="1">IFERROR(('DATOS X HORA'!E376*64.058/24.45)*((C377+273.15)*760)/(298.15*D377),"-")</f>
        <v>-</v>
      </c>
      <c r="H377" s="81" t="str">
        <f ca="1">IFERROR((('DATOS X HORA'!F376*28.01/24.45)*1000)*((C377+273.15)*760)/(298.15*D377),"-")</f>
        <v>-</v>
      </c>
      <c r="I377" s="81" t="str">
        <f ca="1">IFERROR((('DATOS X HORA'!G376)*((C377+273.15)*760)/(298.15*D377)),"-")</f>
        <v>-</v>
      </c>
      <c r="J377" s="81" t="str">
        <f ca="1">IFERROR((('DATOS X HORA'!I376*46.005/24.45))*((C377+273.15)*760)/(298.15*D377),"-")</f>
        <v>-</v>
      </c>
    </row>
    <row r="378" spans="1:10" x14ac:dyDescent="0.25">
      <c r="A378" s="79"/>
      <c r="B378" s="80">
        <f>+'DATOS X HORA'!B377</f>
        <v>15.500000000000272</v>
      </c>
      <c r="C378" s="81" t="str">
        <f ca="1">IFERROR(AVERAGE(OFFSET(MET!$C$2,(((ROW()-5)*2)+2)-4,0,2,1)),"-")</f>
        <v>-</v>
      </c>
      <c r="D378" s="81" t="str">
        <f ca="1">IFERROR(AVERAGE(OFFSET(MET!$D$2,(((ROW()-5)*2)+2)-4,0,2,1)),"-")</f>
        <v>-</v>
      </c>
      <c r="E378" s="81" t="str">
        <f ca="1">IFERROR(('DATOS X HORA'!C377)*((C378+273.15)*760)/(298.15*D378),"-")</f>
        <v>-</v>
      </c>
      <c r="F378" s="81" t="str">
        <f ca="1">IFERROR(('DATOS X HORA'!D377)*((C378+273.15)*760)/(298.15*D378),"-")</f>
        <v>-</v>
      </c>
      <c r="G378" s="81" t="str">
        <f ca="1">IFERROR(('DATOS X HORA'!E377*64.058/24.45)*((C378+273.15)*760)/(298.15*D378),"-")</f>
        <v>-</v>
      </c>
      <c r="H378" s="81" t="str">
        <f ca="1">IFERROR((('DATOS X HORA'!F377*28.01/24.45)*1000)*((C378+273.15)*760)/(298.15*D378),"-")</f>
        <v>-</v>
      </c>
      <c r="I378" s="81" t="str">
        <f ca="1">IFERROR((('DATOS X HORA'!G377)*((C378+273.15)*760)/(298.15*D378)),"-")</f>
        <v>-</v>
      </c>
      <c r="J378" s="81" t="str">
        <f ca="1">IFERROR((('DATOS X HORA'!I377*46.005/24.45))*((C378+273.15)*760)/(298.15*D378),"-")</f>
        <v>-</v>
      </c>
    </row>
    <row r="379" spans="1:10" x14ac:dyDescent="0.25">
      <c r="A379" s="79"/>
      <c r="B379" s="80">
        <f>+'DATOS X HORA'!B378</f>
        <v>15.54166666666694</v>
      </c>
      <c r="C379" s="81" t="str">
        <f ca="1">IFERROR(AVERAGE(OFFSET(MET!$C$2,(((ROW()-5)*2)+2)-4,0,2,1)),"-")</f>
        <v>-</v>
      </c>
      <c r="D379" s="81" t="str">
        <f ca="1">IFERROR(AVERAGE(OFFSET(MET!$D$2,(((ROW()-5)*2)+2)-4,0,2,1)),"-")</f>
        <v>-</v>
      </c>
      <c r="E379" s="81" t="str">
        <f ca="1">IFERROR(('DATOS X HORA'!C378)*((C379+273.15)*760)/(298.15*D379),"-")</f>
        <v>-</v>
      </c>
      <c r="F379" s="81" t="str">
        <f ca="1">IFERROR(('DATOS X HORA'!D378)*((C379+273.15)*760)/(298.15*D379),"-")</f>
        <v>-</v>
      </c>
      <c r="G379" s="81" t="str">
        <f ca="1">IFERROR(('DATOS X HORA'!E378*64.058/24.45)*((C379+273.15)*760)/(298.15*D379),"-")</f>
        <v>-</v>
      </c>
      <c r="H379" s="81" t="str">
        <f ca="1">IFERROR((('DATOS X HORA'!F378*28.01/24.45)*1000)*((C379+273.15)*760)/(298.15*D379),"-")</f>
        <v>-</v>
      </c>
      <c r="I379" s="81" t="str">
        <f ca="1">IFERROR((('DATOS X HORA'!G378)*((C379+273.15)*760)/(298.15*D379)),"-")</f>
        <v>-</v>
      </c>
      <c r="J379" s="81" t="str">
        <f ca="1">IFERROR((('DATOS X HORA'!I378*46.005/24.45))*((C379+273.15)*760)/(298.15*D379),"-")</f>
        <v>-</v>
      </c>
    </row>
    <row r="380" spans="1:10" x14ac:dyDescent="0.25">
      <c r="A380" s="79"/>
      <c r="B380" s="80">
        <f>+'DATOS X HORA'!B379</f>
        <v>15.583333333333607</v>
      </c>
      <c r="C380" s="81" t="str">
        <f ca="1">IFERROR(AVERAGE(OFFSET(MET!$C$2,(((ROW()-5)*2)+2)-4,0,2,1)),"-")</f>
        <v>-</v>
      </c>
      <c r="D380" s="81" t="str">
        <f ca="1">IFERROR(AVERAGE(OFFSET(MET!$D$2,(((ROW()-5)*2)+2)-4,0,2,1)),"-")</f>
        <v>-</v>
      </c>
      <c r="E380" s="81" t="str">
        <f ca="1">IFERROR(('DATOS X HORA'!C379)*((C380+273.15)*760)/(298.15*D380),"-")</f>
        <v>-</v>
      </c>
      <c r="F380" s="81" t="str">
        <f ca="1">IFERROR(('DATOS X HORA'!D379)*((C380+273.15)*760)/(298.15*D380),"-")</f>
        <v>-</v>
      </c>
      <c r="G380" s="81" t="str">
        <f ca="1">IFERROR(('DATOS X HORA'!E379*64.058/24.45)*((C380+273.15)*760)/(298.15*D380),"-")</f>
        <v>-</v>
      </c>
      <c r="H380" s="81" t="str">
        <f ca="1">IFERROR((('DATOS X HORA'!F379*28.01/24.45)*1000)*((C380+273.15)*760)/(298.15*D380),"-")</f>
        <v>-</v>
      </c>
      <c r="I380" s="81" t="str">
        <f ca="1">IFERROR((('DATOS X HORA'!G379)*((C380+273.15)*760)/(298.15*D380)),"-")</f>
        <v>-</v>
      </c>
      <c r="J380" s="81" t="str">
        <f ca="1">IFERROR((('DATOS X HORA'!I379*46.005/24.45))*((C380+273.15)*760)/(298.15*D380),"-")</f>
        <v>-</v>
      </c>
    </row>
    <row r="381" spans="1:10" x14ac:dyDescent="0.25">
      <c r="A381" s="79"/>
      <c r="B381" s="80">
        <f>+'DATOS X HORA'!B380</f>
        <v>15.625000000000275</v>
      </c>
      <c r="C381" s="81" t="str">
        <f ca="1">IFERROR(AVERAGE(OFFSET(MET!$C$2,(((ROW()-5)*2)+2)-4,0,2,1)),"-")</f>
        <v>-</v>
      </c>
      <c r="D381" s="81" t="str">
        <f ca="1">IFERROR(AVERAGE(OFFSET(MET!$D$2,(((ROW()-5)*2)+2)-4,0,2,1)),"-")</f>
        <v>-</v>
      </c>
      <c r="E381" s="81" t="str">
        <f ca="1">IFERROR(('DATOS X HORA'!C380)*((C381+273.15)*760)/(298.15*D381),"-")</f>
        <v>-</v>
      </c>
      <c r="F381" s="81" t="str">
        <f ca="1">IFERROR(('DATOS X HORA'!D380)*((C381+273.15)*760)/(298.15*D381),"-")</f>
        <v>-</v>
      </c>
      <c r="G381" s="81" t="str">
        <f ca="1">IFERROR(('DATOS X HORA'!E380*64.058/24.45)*((C381+273.15)*760)/(298.15*D381),"-")</f>
        <v>-</v>
      </c>
      <c r="H381" s="81" t="str">
        <f ca="1">IFERROR((('DATOS X HORA'!F380*28.01/24.45)*1000)*((C381+273.15)*760)/(298.15*D381),"-")</f>
        <v>-</v>
      </c>
      <c r="I381" s="81" t="str">
        <f ca="1">IFERROR((('DATOS X HORA'!G380)*((C381+273.15)*760)/(298.15*D381)),"-")</f>
        <v>-</v>
      </c>
      <c r="J381" s="81" t="str">
        <f ca="1">IFERROR((('DATOS X HORA'!I380*46.005/24.45))*((C381+273.15)*760)/(298.15*D381),"-")</f>
        <v>-</v>
      </c>
    </row>
    <row r="382" spans="1:10" x14ac:dyDescent="0.25">
      <c r="A382" s="79"/>
      <c r="B382" s="80">
        <f>+'DATOS X HORA'!B381</f>
        <v>15.666666666666943</v>
      </c>
      <c r="C382" s="81" t="str">
        <f ca="1">IFERROR(AVERAGE(OFFSET(MET!$C$2,(((ROW()-5)*2)+2)-4,0,2,1)),"-")</f>
        <v>-</v>
      </c>
      <c r="D382" s="81" t="str">
        <f ca="1">IFERROR(AVERAGE(OFFSET(MET!$D$2,(((ROW()-5)*2)+2)-4,0,2,1)),"-")</f>
        <v>-</v>
      </c>
      <c r="E382" s="81" t="str">
        <f ca="1">IFERROR(('DATOS X HORA'!C381)*((C382+273.15)*760)/(298.15*D382),"-")</f>
        <v>-</v>
      </c>
      <c r="F382" s="81" t="str">
        <f ca="1">IFERROR(('DATOS X HORA'!D381)*((C382+273.15)*760)/(298.15*D382),"-")</f>
        <v>-</v>
      </c>
      <c r="G382" s="81" t="str">
        <f ca="1">IFERROR(('DATOS X HORA'!E381*64.058/24.45)*((C382+273.15)*760)/(298.15*D382),"-")</f>
        <v>-</v>
      </c>
      <c r="H382" s="81" t="str">
        <f ca="1">IFERROR((('DATOS X HORA'!F381*28.01/24.45)*1000)*((C382+273.15)*760)/(298.15*D382),"-")</f>
        <v>-</v>
      </c>
      <c r="I382" s="81" t="str">
        <f ca="1">IFERROR((('DATOS X HORA'!G381)*((C382+273.15)*760)/(298.15*D382)),"-")</f>
        <v>-</v>
      </c>
      <c r="J382" s="81" t="str">
        <f ca="1">IFERROR((('DATOS X HORA'!I381*46.005/24.45))*((C382+273.15)*760)/(298.15*D382),"-")</f>
        <v>-</v>
      </c>
    </row>
    <row r="383" spans="1:10" x14ac:dyDescent="0.25">
      <c r="A383" s="79"/>
      <c r="B383" s="80">
        <f>+'DATOS X HORA'!B382</f>
        <v>15.708333333333611</v>
      </c>
      <c r="C383" s="81" t="str">
        <f ca="1">IFERROR(AVERAGE(OFFSET(MET!$C$2,(((ROW()-5)*2)+2)-4,0,2,1)),"-")</f>
        <v>-</v>
      </c>
      <c r="D383" s="81" t="str">
        <f ca="1">IFERROR(AVERAGE(OFFSET(MET!$D$2,(((ROW()-5)*2)+2)-4,0,2,1)),"-")</f>
        <v>-</v>
      </c>
      <c r="E383" s="81" t="str">
        <f ca="1">IFERROR(('DATOS X HORA'!C382)*((C383+273.15)*760)/(298.15*D383),"-")</f>
        <v>-</v>
      </c>
      <c r="F383" s="81" t="str">
        <f ca="1">IFERROR(('DATOS X HORA'!D382)*((C383+273.15)*760)/(298.15*D383),"-")</f>
        <v>-</v>
      </c>
      <c r="G383" s="81" t="str">
        <f ca="1">IFERROR(('DATOS X HORA'!E382*64.058/24.45)*((C383+273.15)*760)/(298.15*D383),"-")</f>
        <v>-</v>
      </c>
      <c r="H383" s="81" t="str">
        <f ca="1">IFERROR((('DATOS X HORA'!F382*28.01/24.45)*1000)*((C383+273.15)*760)/(298.15*D383),"-")</f>
        <v>-</v>
      </c>
      <c r="I383" s="81" t="str">
        <f ca="1">IFERROR((('DATOS X HORA'!G382)*((C383+273.15)*760)/(298.15*D383)),"-")</f>
        <v>-</v>
      </c>
      <c r="J383" s="81" t="str">
        <f ca="1">IFERROR((('DATOS X HORA'!I382*46.005/24.45))*((C383+273.15)*760)/(298.15*D383),"-")</f>
        <v>-</v>
      </c>
    </row>
    <row r="384" spans="1:10" x14ac:dyDescent="0.25">
      <c r="A384" s="79"/>
      <c r="B384" s="80">
        <f>+'DATOS X HORA'!B383</f>
        <v>15.750000000000279</v>
      </c>
      <c r="C384" s="81" t="str">
        <f ca="1">IFERROR(AVERAGE(OFFSET(MET!$C$2,(((ROW()-5)*2)+2)-4,0,2,1)),"-")</f>
        <v>-</v>
      </c>
      <c r="D384" s="81" t="str">
        <f ca="1">IFERROR(AVERAGE(OFFSET(MET!$D$2,(((ROW()-5)*2)+2)-4,0,2,1)),"-")</f>
        <v>-</v>
      </c>
      <c r="E384" s="81" t="str">
        <f ca="1">IFERROR(('DATOS X HORA'!C383)*((C384+273.15)*760)/(298.15*D384),"-")</f>
        <v>-</v>
      </c>
      <c r="F384" s="81" t="str">
        <f ca="1">IFERROR(('DATOS X HORA'!D383)*((C384+273.15)*760)/(298.15*D384),"-")</f>
        <v>-</v>
      </c>
      <c r="G384" s="81" t="str">
        <f ca="1">IFERROR(('DATOS X HORA'!E383*64.058/24.45)*((C384+273.15)*760)/(298.15*D384),"-")</f>
        <v>-</v>
      </c>
      <c r="H384" s="81" t="str">
        <f ca="1">IFERROR((('DATOS X HORA'!F383*28.01/24.45)*1000)*((C384+273.15)*760)/(298.15*D384),"-")</f>
        <v>-</v>
      </c>
      <c r="I384" s="81" t="str">
        <f ca="1">IFERROR((('DATOS X HORA'!G383)*((C384+273.15)*760)/(298.15*D384)),"-")</f>
        <v>-</v>
      </c>
      <c r="J384" s="81" t="str">
        <f ca="1">IFERROR((('DATOS X HORA'!I383*46.005/24.45))*((C384+273.15)*760)/(298.15*D384),"-")</f>
        <v>-</v>
      </c>
    </row>
    <row r="385" spans="1:10" x14ac:dyDescent="0.25">
      <c r="A385" s="79"/>
      <c r="B385" s="80">
        <f>+'DATOS X HORA'!B384</f>
        <v>15.791666666666947</v>
      </c>
      <c r="C385" s="81" t="str">
        <f ca="1">IFERROR(AVERAGE(OFFSET(MET!$C$2,(((ROW()-5)*2)+2)-4,0,2,1)),"-")</f>
        <v>-</v>
      </c>
      <c r="D385" s="81" t="str">
        <f ca="1">IFERROR(AVERAGE(OFFSET(MET!$D$2,(((ROW()-5)*2)+2)-4,0,2,1)),"-")</f>
        <v>-</v>
      </c>
      <c r="E385" s="81" t="str">
        <f ca="1">IFERROR(('DATOS X HORA'!C384)*((C385+273.15)*760)/(298.15*D385),"-")</f>
        <v>-</v>
      </c>
      <c r="F385" s="81" t="str">
        <f ca="1">IFERROR(('DATOS X HORA'!D384)*((C385+273.15)*760)/(298.15*D385),"-")</f>
        <v>-</v>
      </c>
      <c r="G385" s="81" t="str">
        <f ca="1">IFERROR(('DATOS X HORA'!E384*64.058/24.45)*((C385+273.15)*760)/(298.15*D385),"-")</f>
        <v>-</v>
      </c>
      <c r="H385" s="81" t="str">
        <f ca="1">IFERROR((('DATOS X HORA'!F384*28.01/24.45)*1000)*((C385+273.15)*760)/(298.15*D385),"-")</f>
        <v>-</v>
      </c>
      <c r="I385" s="81" t="str">
        <f ca="1">IFERROR((('DATOS X HORA'!G384)*((C385+273.15)*760)/(298.15*D385)),"-")</f>
        <v>-</v>
      </c>
      <c r="J385" s="81" t="str">
        <f ca="1">IFERROR((('DATOS X HORA'!I384*46.005/24.45))*((C385+273.15)*760)/(298.15*D385),"-")</f>
        <v>-</v>
      </c>
    </row>
    <row r="386" spans="1:10" x14ac:dyDescent="0.25">
      <c r="A386" s="79"/>
      <c r="B386" s="80">
        <f>+'DATOS X HORA'!B385</f>
        <v>15.833333333333615</v>
      </c>
      <c r="C386" s="81" t="str">
        <f ca="1">IFERROR(AVERAGE(OFFSET(MET!$C$2,(((ROW()-5)*2)+2)-4,0,2,1)),"-")</f>
        <v>-</v>
      </c>
      <c r="D386" s="81" t="str">
        <f ca="1">IFERROR(AVERAGE(OFFSET(MET!$D$2,(((ROW()-5)*2)+2)-4,0,2,1)),"-")</f>
        <v>-</v>
      </c>
      <c r="E386" s="81" t="str">
        <f ca="1">IFERROR(('DATOS X HORA'!C385)*((C386+273.15)*760)/(298.15*D386),"-")</f>
        <v>-</v>
      </c>
      <c r="F386" s="81" t="str">
        <f ca="1">IFERROR(('DATOS X HORA'!D385)*((C386+273.15)*760)/(298.15*D386),"-")</f>
        <v>-</v>
      </c>
      <c r="G386" s="81" t="str">
        <f ca="1">IFERROR(('DATOS X HORA'!E385*64.058/24.45)*((C386+273.15)*760)/(298.15*D386),"-")</f>
        <v>-</v>
      </c>
      <c r="H386" s="81" t="str">
        <f ca="1">IFERROR((('DATOS X HORA'!F385*28.01/24.45)*1000)*((C386+273.15)*760)/(298.15*D386),"-")</f>
        <v>-</v>
      </c>
      <c r="I386" s="81" t="str">
        <f ca="1">IFERROR((('DATOS X HORA'!G385)*((C386+273.15)*760)/(298.15*D386)),"-")</f>
        <v>-</v>
      </c>
      <c r="J386" s="81" t="str">
        <f ca="1">IFERROR((('DATOS X HORA'!I385*46.005/24.45))*((C386+273.15)*760)/(298.15*D386),"-")</f>
        <v>-</v>
      </c>
    </row>
    <row r="387" spans="1:10" x14ac:dyDescent="0.25">
      <c r="A387" s="79"/>
      <c r="B387" s="80">
        <f>+'DATOS X HORA'!B386</f>
        <v>15.875000000000282</v>
      </c>
      <c r="C387" s="81" t="str">
        <f ca="1">IFERROR(AVERAGE(OFFSET(MET!$C$2,(((ROW()-5)*2)+2)-4,0,2,1)),"-")</f>
        <v>-</v>
      </c>
      <c r="D387" s="81" t="str">
        <f ca="1">IFERROR(AVERAGE(OFFSET(MET!$D$2,(((ROW()-5)*2)+2)-4,0,2,1)),"-")</f>
        <v>-</v>
      </c>
      <c r="E387" s="81" t="str">
        <f ca="1">IFERROR(('DATOS X HORA'!C386)*((C387+273.15)*760)/(298.15*D387),"-")</f>
        <v>-</v>
      </c>
      <c r="F387" s="81" t="str">
        <f ca="1">IFERROR(('DATOS X HORA'!D386)*((C387+273.15)*760)/(298.15*D387),"-")</f>
        <v>-</v>
      </c>
      <c r="G387" s="81" t="str">
        <f ca="1">IFERROR(('DATOS X HORA'!E386*64.058/24.45)*((C387+273.15)*760)/(298.15*D387),"-")</f>
        <v>-</v>
      </c>
      <c r="H387" s="81" t="str">
        <f ca="1">IFERROR((('DATOS X HORA'!F386*28.01/24.45)*1000)*((C387+273.15)*760)/(298.15*D387),"-")</f>
        <v>-</v>
      </c>
      <c r="I387" s="81" t="str">
        <f ca="1">IFERROR((('DATOS X HORA'!G386)*((C387+273.15)*760)/(298.15*D387)),"-")</f>
        <v>-</v>
      </c>
      <c r="J387" s="81" t="str">
        <f ca="1">IFERROR((('DATOS X HORA'!I386*46.005/24.45))*((C387+273.15)*760)/(298.15*D387),"-")</f>
        <v>-</v>
      </c>
    </row>
    <row r="388" spans="1:10" x14ac:dyDescent="0.25">
      <c r="A388" s="79"/>
      <c r="B388" s="80">
        <f>+'DATOS X HORA'!B387</f>
        <v>15.91666666666695</v>
      </c>
      <c r="C388" s="81" t="str">
        <f ca="1">IFERROR(AVERAGE(OFFSET(MET!$C$2,(((ROW()-5)*2)+2)-4,0,2,1)),"-")</f>
        <v>-</v>
      </c>
      <c r="D388" s="81" t="str">
        <f ca="1">IFERROR(AVERAGE(OFFSET(MET!$D$2,(((ROW()-5)*2)+2)-4,0,2,1)),"-")</f>
        <v>-</v>
      </c>
      <c r="E388" s="81" t="str">
        <f ca="1">IFERROR(('DATOS X HORA'!C387)*((C388+273.15)*760)/(298.15*D388),"-")</f>
        <v>-</v>
      </c>
      <c r="F388" s="81" t="str">
        <f ca="1">IFERROR(('DATOS X HORA'!D387)*((C388+273.15)*760)/(298.15*D388),"-")</f>
        <v>-</v>
      </c>
      <c r="G388" s="81" t="str">
        <f ca="1">IFERROR(('DATOS X HORA'!E387*64.058/24.45)*((C388+273.15)*760)/(298.15*D388),"-")</f>
        <v>-</v>
      </c>
      <c r="H388" s="81" t="str">
        <f ca="1">IFERROR((('DATOS X HORA'!F387*28.01/24.45)*1000)*((C388+273.15)*760)/(298.15*D388),"-")</f>
        <v>-</v>
      </c>
      <c r="I388" s="81" t="str">
        <f ca="1">IFERROR((('DATOS X HORA'!G387)*((C388+273.15)*760)/(298.15*D388)),"-")</f>
        <v>-</v>
      </c>
      <c r="J388" s="81" t="str">
        <f ca="1">IFERROR((('DATOS X HORA'!I387*46.005/24.45))*((C388+273.15)*760)/(298.15*D388),"-")</f>
        <v>-</v>
      </c>
    </row>
    <row r="389" spans="1:10" x14ac:dyDescent="0.25">
      <c r="A389" s="79"/>
      <c r="B389" s="80">
        <f>+'DATOS X HORA'!B388</f>
        <v>15.958333333333618</v>
      </c>
      <c r="C389" s="81" t="str">
        <f ca="1">IFERROR(AVERAGE(OFFSET(MET!$C$2,(((ROW()-5)*2)+2)-4,0,2,1)),"-")</f>
        <v>-</v>
      </c>
      <c r="D389" s="81" t="str">
        <f ca="1">IFERROR(AVERAGE(OFFSET(MET!$D$2,(((ROW()-5)*2)+2)-4,0,2,1)),"-")</f>
        <v>-</v>
      </c>
      <c r="E389" s="81" t="str">
        <f ca="1">IFERROR(('DATOS X HORA'!C388)*((C389+273.15)*760)/(298.15*D389),"-")</f>
        <v>-</v>
      </c>
      <c r="F389" s="81" t="str">
        <f ca="1">IFERROR(('DATOS X HORA'!D388)*((C389+273.15)*760)/(298.15*D389),"-")</f>
        <v>-</v>
      </c>
      <c r="G389" s="81" t="str">
        <f ca="1">IFERROR(('DATOS X HORA'!E388*64.058/24.45)*((C389+273.15)*760)/(298.15*D389),"-")</f>
        <v>-</v>
      </c>
      <c r="H389" s="81" t="str">
        <f ca="1">IFERROR((('DATOS X HORA'!F388*28.01/24.45)*1000)*((C389+273.15)*760)/(298.15*D389),"-")</f>
        <v>-</v>
      </c>
      <c r="I389" s="81" t="str">
        <f ca="1">IFERROR((('DATOS X HORA'!G388)*((C389+273.15)*760)/(298.15*D389)),"-")</f>
        <v>-</v>
      </c>
      <c r="J389" s="81" t="str">
        <f ca="1">IFERROR((('DATOS X HORA'!I388*46.005/24.45))*((C389+273.15)*760)/(298.15*D389),"-")</f>
        <v>-</v>
      </c>
    </row>
    <row r="390" spans="1:10" x14ac:dyDescent="0.25">
      <c r="A390" s="79"/>
      <c r="B390" s="80">
        <f>+'DATOS X HORA'!B389</f>
        <v>16.000000000000284</v>
      </c>
      <c r="C390" s="81" t="str">
        <f ca="1">IFERROR(AVERAGE(OFFSET(MET!$C$2,(((ROW()-5)*2)+2)-4,0,2,1)),"-")</f>
        <v>-</v>
      </c>
      <c r="D390" s="81" t="str">
        <f ca="1">IFERROR(AVERAGE(OFFSET(MET!$D$2,(((ROW()-5)*2)+2)-4,0,2,1)),"-")</f>
        <v>-</v>
      </c>
      <c r="E390" s="81" t="str">
        <f ca="1">IFERROR(('DATOS X HORA'!C389)*((C390+273.15)*760)/(298.15*D390),"-")</f>
        <v>-</v>
      </c>
      <c r="F390" s="81" t="str">
        <f ca="1">IFERROR(('DATOS X HORA'!D389)*((C390+273.15)*760)/(298.15*D390),"-")</f>
        <v>-</v>
      </c>
      <c r="G390" s="81" t="str">
        <f ca="1">IFERROR(('DATOS X HORA'!E389*64.058/24.45)*((C390+273.15)*760)/(298.15*D390),"-")</f>
        <v>-</v>
      </c>
      <c r="H390" s="81" t="str">
        <f ca="1">IFERROR((('DATOS X HORA'!F389*28.01/24.45)*1000)*((C390+273.15)*760)/(298.15*D390),"-")</f>
        <v>-</v>
      </c>
      <c r="I390" s="81" t="str">
        <f ca="1">IFERROR((('DATOS X HORA'!G389)*((C390+273.15)*760)/(298.15*D390)),"-")</f>
        <v>-</v>
      </c>
      <c r="J390" s="81" t="str">
        <f ca="1">IFERROR((('DATOS X HORA'!I389*46.005/24.45))*((C390+273.15)*760)/(298.15*D390),"-")</f>
        <v>-</v>
      </c>
    </row>
    <row r="391" spans="1:10" x14ac:dyDescent="0.25">
      <c r="A391" s="79"/>
      <c r="B391" s="80">
        <f>+'DATOS X HORA'!B390</f>
        <v>16.041666666666952</v>
      </c>
      <c r="C391" s="81" t="str">
        <f ca="1">IFERROR(AVERAGE(OFFSET(MET!$C$2,(((ROW()-5)*2)+2)-4,0,2,1)),"-")</f>
        <v>-</v>
      </c>
      <c r="D391" s="81" t="str">
        <f ca="1">IFERROR(AVERAGE(OFFSET(MET!$D$2,(((ROW()-5)*2)+2)-4,0,2,1)),"-")</f>
        <v>-</v>
      </c>
      <c r="E391" s="81" t="str">
        <f ca="1">IFERROR(('DATOS X HORA'!C390)*((C391+273.15)*760)/(298.15*D391),"-")</f>
        <v>-</v>
      </c>
      <c r="F391" s="81" t="str">
        <f ca="1">IFERROR(('DATOS X HORA'!D390)*((C391+273.15)*760)/(298.15*D391),"-")</f>
        <v>-</v>
      </c>
      <c r="G391" s="81" t="str">
        <f ca="1">IFERROR(('DATOS X HORA'!E390*64.058/24.45)*((C391+273.15)*760)/(298.15*D391),"-")</f>
        <v>-</v>
      </c>
      <c r="H391" s="81" t="str">
        <f ca="1">IFERROR((('DATOS X HORA'!F390*28.01/24.45)*1000)*((C391+273.15)*760)/(298.15*D391),"-")</f>
        <v>-</v>
      </c>
      <c r="I391" s="81" t="str">
        <f ca="1">IFERROR((('DATOS X HORA'!G390)*((C391+273.15)*760)/(298.15*D391)),"-")</f>
        <v>-</v>
      </c>
      <c r="J391" s="81" t="str">
        <f ca="1">IFERROR((('DATOS X HORA'!I390*46.005/24.45))*((C391+273.15)*760)/(298.15*D391),"-")</f>
        <v>-</v>
      </c>
    </row>
    <row r="392" spans="1:10" x14ac:dyDescent="0.25">
      <c r="A392" s="79"/>
      <c r="B392" s="80">
        <f>+'DATOS X HORA'!B391</f>
        <v>16.08333333333362</v>
      </c>
      <c r="C392" s="81" t="str">
        <f ca="1">IFERROR(AVERAGE(OFFSET(MET!$C$2,(((ROW()-5)*2)+2)-4,0,2,1)),"-")</f>
        <v>-</v>
      </c>
      <c r="D392" s="81" t="str">
        <f ca="1">IFERROR(AVERAGE(OFFSET(MET!$D$2,(((ROW()-5)*2)+2)-4,0,2,1)),"-")</f>
        <v>-</v>
      </c>
      <c r="E392" s="81" t="str">
        <f ca="1">IFERROR(('DATOS X HORA'!C391)*((C392+273.15)*760)/(298.15*D392),"-")</f>
        <v>-</v>
      </c>
      <c r="F392" s="81" t="str">
        <f ca="1">IFERROR(('DATOS X HORA'!D391)*((C392+273.15)*760)/(298.15*D392),"-")</f>
        <v>-</v>
      </c>
      <c r="G392" s="81" t="str">
        <f ca="1">IFERROR(('DATOS X HORA'!E391*64.058/24.45)*((C392+273.15)*760)/(298.15*D392),"-")</f>
        <v>-</v>
      </c>
      <c r="H392" s="81" t="str">
        <f ca="1">IFERROR((('DATOS X HORA'!F391*28.01/24.45)*1000)*((C392+273.15)*760)/(298.15*D392),"-")</f>
        <v>-</v>
      </c>
      <c r="I392" s="81" t="str">
        <f ca="1">IFERROR((('DATOS X HORA'!G391)*((C392+273.15)*760)/(298.15*D392)),"-")</f>
        <v>-</v>
      </c>
      <c r="J392" s="81" t="str">
        <f ca="1">IFERROR((('DATOS X HORA'!I391*46.005/24.45))*((C392+273.15)*760)/(298.15*D392),"-")</f>
        <v>-</v>
      </c>
    </row>
    <row r="393" spans="1:10" x14ac:dyDescent="0.25">
      <c r="A393" s="79"/>
      <c r="B393" s="80">
        <f>+'DATOS X HORA'!B392</f>
        <v>16.125000000000288</v>
      </c>
      <c r="C393" s="81" t="str">
        <f ca="1">IFERROR(AVERAGE(OFFSET(MET!$C$2,(((ROW()-5)*2)+2)-4,0,2,1)),"-")</f>
        <v>-</v>
      </c>
      <c r="D393" s="81" t="str">
        <f ca="1">IFERROR(AVERAGE(OFFSET(MET!$D$2,(((ROW()-5)*2)+2)-4,0,2,1)),"-")</f>
        <v>-</v>
      </c>
      <c r="E393" s="81" t="str">
        <f ca="1">IFERROR(('DATOS X HORA'!C392)*((C393+273.15)*760)/(298.15*D393),"-")</f>
        <v>-</v>
      </c>
      <c r="F393" s="81" t="str">
        <f ca="1">IFERROR(('DATOS X HORA'!D392)*((C393+273.15)*760)/(298.15*D393),"-")</f>
        <v>-</v>
      </c>
      <c r="G393" s="81" t="str">
        <f ca="1">IFERROR(('DATOS X HORA'!E392*64.058/24.45)*((C393+273.15)*760)/(298.15*D393),"-")</f>
        <v>-</v>
      </c>
      <c r="H393" s="81" t="str">
        <f ca="1">IFERROR((('DATOS X HORA'!F392*28.01/24.45)*1000)*((C393+273.15)*760)/(298.15*D393),"-")</f>
        <v>-</v>
      </c>
      <c r="I393" s="81" t="str">
        <f ca="1">IFERROR((('DATOS X HORA'!G392)*((C393+273.15)*760)/(298.15*D393)),"-")</f>
        <v>-</v>
      </c>
      <c r="J393" s="81" t="str">
        <f ca="1">IFERROR((('DATOS X HORA'!I392*46.005/24.45))*((C393+273.15)*760)/(298.15*D393),"-")</f>
        <v>-</v>
      </c>
    </row>
    <row r="394" spans="1:10" x14ac:dyDescent="0.25">
      <c r="A394" s="79"/>
      <c r="B394" s="80">
        <f>+'DATOS X HORA'!B393</f>
        <v>16.166666666666956</v>
      </c>
      <c r="C394" s="81" t="str">
        <f ca="1">IFERROR(AVERAGE(OFFSET(MET!$C$2,(((ROW()-5)*2)+2)-4,0,2,1)),"-")</f>
        <v>-</v>
      </c>
      <c r="D394" s="81" t="str">
        <f ca="1">IFERROR(AVERAGE(OFFSET(MET!$D$2,(((ROW()-5)*2)+2)-4,0,2,1)),"-")</f>
        <v>-</v>
      </c>
      <c r="E394" s="81" t="str">
        <f ca="1">IFERROR(('DATOS X HORA'!C393)*((C394+273.15)*760)/(298.15*D394),"-")</f>
        <v>-</v>
      </c>
      <c r="F394" s="81" t="str">
        <f ca="1">IFERROR(('DATOS X HORA'!D393)*((C394+273.15)*760)/(298.15*D394),"-")</f>
        <v>-</v>
      </c>
      <c r="G394" s="81" t="str">
        <f ca="1">IFERROR(('DATOS X HORA'!E393*64.058/24.45)*((C394+273.15)*760)/(298.15*D394),"-")</f>
        <v>-</v>
      </c>
      <c r="H394" s="81" t="str">
        <f ca="1">IFERROR((('DATOS X HORA'!F393*28.01/24.45)*1000)*((C394+273.15)*760)/(298.15*D394),"-")</f>
        <v>-</v>
      </c>
      <c r="I394" s="81" t="str">
        <f ca="1">IFERROR((('DATOS X HORA'!G393)*((C394+273.15)*760)/(298.15*D394)),"-")</f>
        <v>-</v>
      </c>
      <c r="J394" s="81" t="str">
        <f ca="1">IFERROR((('DATOS X HORA'!I393*46.005/24.45))*((C394+273.15)*760)/(298.15*D394),"-")</f>
        <v>-</v>
      </c>
    </row>
    <row r="395" spans="1:10" x14ac:dyDescent="0.25">
      <c r="A395" s="79"/>
      <c r="B395" s="80">
        <f>+'DATOS X HORA'!B394</f>
        <v>16.208333333333623</v>
      </c>
      <c r="C395" s="81" t="str">
        <f ca="1">IFERROR(AVERAGE(OFFSET(MET!$C$2,(((ROW()-5)*2)+2)-4,0,2,1)),"-")</f>
        <v>-</v>
      </c>
      <c r="D395" s="81" t="str">
        <f ca="1">IFERROR(AVERAGE(OFFSET(MET!$D$2,(((ROW()-5)*2)+2)-4,0,2,1)),"-")</f>
        <v>-</v>
      </c>
      <c r="E395" s="81" t="str">
        <f ca="1">IFERROR(('DATOS X HORA'!C394)*((C395+273.15)*760)/(298.15*D395),"-")</f>
        <v>-</v>
      </c>
      <c r="F395" s="81" t="str">
        <f ca="1">IFERROR(('DATOS X HORA'!D394)*((C395+273.15)*760)/(298.15*D395),"-")</f>
        <v>-</v>
      </c>
      <c r="G395" s="81" t="str">
        <f ca="1">IFERROR(('DATOS X HORA'!E394*64.058/24.45)*((C395+273.15)*760)/(298.15*D395),"-")</f>
        <v>-</v>
      </c>
      <c r="H395" s="81" t="str">
        <f ca="1">IFERROR((('DATOS X HORA'!F394*28.01/24.45)*1000)*((C395+273.15)*760)/(298.15*D395),"-")</f>
        <v>-</v>
      </c>
      <c r="I395" s="81" t="str">
        <f ca="1">IFERROR((('DATOS X HORA'!G394)*((C395+273.15)*760)/(298.15*D395)),"-")</f>
        <v>-</v>
      </c>
      <c r="J395" s="81" t="str">
        <f ca="1">IFERROR((('DATOS X HORA'!I394*46.005/24.45))*((C395+273.15)*760)/(298.15*D395),"-")</f>
        <v>-</v>
      </c>
    </row>
    <row r="396" spans="1:10" x14ac:dyDescent="0.25">
      <c r="A396" s="79"/>
      <c r="B396" s="80">
        <f>+'DATOS X HORA'!B395</f>
        <v>16.250000000000291</v>
      </c>
      <c r="C396" s="81" t="str">
        <f ca="1">IFERROR(AVERAGE(OFFSET(MET!$C$2,(((ROW()-5)*2)+2)-4,0,2,1)),"-")</f>
        <v>-</v>
      </c>
      <c r="D396" s="81" t="str">
        <f ca="1">IFERROR(AVERAGE(OFFSET(MET!$D$2,(((ROW()-5)*2)+2)-4,0,2,1)),"-")</f>
        <v>-</v>
      </c>
      <c r="E396" s="81" t="str">
        <f ca="1">IFERROR(('DATOS X HORA'!C395)*((C396+273.15)*760)/(298.15*D396),"-")</f>
        <v>-</v>
      </c>
      <c r="F396" s="81" t="str">
        <f ca="1">IFERROR(('DATOS X HORA'!D395)*((C396+273.15)*760)/(298.15*D396),"-")</f>
        <v>-</v>
      </c>
      <c r="G396" s="81" t="str">
        <f ca="1">IFERROR(('DATOS X HORA'!E395*64.058/24.45)*((C396+273.15)*760)/(298.15*D396),"-")</f>
        <v>-</v>
      </c>
      <c r="H396" s="81" t="str">
        <f ca="1">IFERROR((('DATOS X HORA'!F395*28.01/24.45)*1000)*((C396+273.15)*760)/(298.15*D396),"-")</f>
        <v>-</v>
      </c>
      <c r="I396" s="81" t="str">
        <f ca="1">IFERROR((('DATOS X HORA'!G395)*((C396+273.15)*760)/(298.15*D396)),"-")</f>
        <v>-</v>
      </c>
      <c r="J396" s="81" t="str">
        <f ca="1">IFERROR((('DATOS X HORA'!I395*46.005/24.45))*((C396+273.15)*760)/(298.15*D396),"-")</f>
        <v>-</v>
      </c>
    </row>
    <row r="397" spans="1:10" x14ac:dyDescent="0.25">
      <c r="A397" s="79"/>
      <c r="B397" s="80">
        <f>+'DATOS X HORA'!B396</f>
        <v>16.291666666666959</v>
      </c>
      <c r="C397" s="81" t="str">
        <f ca="1">IFERROR(AVERAGE(OFFSET(MET!$C$2,(((ROW()-5)*2)+2)-4,0,2,1)),"-")</f>
        <v>-</v>
      </c>
      <c r="D397" s="81" t="str">
        <f ca="1">IFERROR(AVERAGE(OFFSET(MET!$D$2,(((ROW()-5)*2)+2)-4,0,2,1)),"-")</f>
        <v>-</v>
      </c>
      <c r="E397" s="81" t="str">
        <f ca="1">IFERROR(('DATOS X HORA'!C396)*((C397+273.15)*760)/(298.15*D397),"-")</f>
        <v>-</v>
      </c>
      <c r="F397" s="81" t="str">
        <f ca="1">IFERROR(('DATOS X HORA'!D396)*((C397+273.15)*760)/(298.15*D397),"-")</f>
        <v>-</v>
      </c>
      <c r="G397" s="81" t="str">
        <f ca="1">IFERROR(('DATOS X HORA'!E396*64.058/24.45)*((C397+273.15)*760)/(298.15*D397),"-")</f>
        <v>-</v>
      </c>
      <c r="H397" s="81" t="str">
        <f ca="1">IFERROR((('DATOS X HORA'!F396*28.01/24.45)*1000)*((C397+273.15)*760)/(298.15*D397),"-")</f>
        <v>-</v>
      </c>
      <c r="I397" s="81" t="str">
        <f ca="1">IFERROR((('DATOS X HORA'!G396)*((C397+273.15)*760)/(298.15*D397)),"-")</f>
        <v>-</v>
      </c>
      <c r="J397" s="81" t="str">
        <f ca="1">IFERROR((('DATOS X HORA'!I396*46.005/24.45))*((C397+273.15)*760)/(298.15*D397),"-")</f>
        <v>-</v>
      </c>
    </row>
    <row r="398" spans="1:10" x14ac:dyDescent="0.25">
      <c r="A398" s="79"/>
      <c r="B398" s="80">
        <f>+'DATOS X HORA'!B397</f>
        <v>16.333333333333627</v>
      </c>
      <c r="C398" s="81" t="str">
        <f ca="1">IFERROR(AVERAGE(OFFSET(MET!$C$2,(((ROW()-5)*2)+2)-4,0,2,1)),"-")</f>
        <v>-</v>
      </c>
      <c r="D398" s="81" t="str">
        <f ca="1">IFERROR(AVERAGE(OFFSET(MET!$D$2,(((ROW()-5)*2)+2)-4,0,2,1)),"-")</f>
        <v>-</v>
      </c>
      <c r="E398" s="81" t="str">
        <f ca="1">IFERROR(('DATOS X HORA'!C397)*((C398+273.15)*760)/(298.15*D398),"-")</f>
        <v>-</v>
      </c>
      <c r="F398" s="81" t="str">
        <f ca="1">IFERROR(('DATOS X HORA'!D397)*((C398+273.15)*760)/(298.15*D398),"-")</f>
        <v>-</v>
      </c>
      <c r="G398" s="81" t="str">
        <f ca="1">IFERROR(('DATOS X HORA'!E397*64.058/24.45)*((C398+273.15)*760)/(298.15*D398),"-")</f>
        <v>-</v>
      </c>
      <c r="H398" s="81" t="str">
        <f ca="1">IFERROR((('DATOS X HORA'!F397*28.01/24.45)*1000)*((C398+273.15)*760)/(298.15*D398),"-")</f>
        <v>-</v>
      </c>
      <c r="I398" s="81" t="str">
        <f ca="1">IFERROR((('DATOS X HORA'!G397)*((C398+273.15)*760)/(298.15*D398)),"-")</f>
        <v>-</v>
      </c>
      <c r="J398" s="81" t="str">
        <f ca="1">IFERROR((('DATOS X HORA'!I397*46.005/24.45))*((C398+273.15)*760)/(298.15*D398),"-")</f>
        <v>-</v>
      </c>
    </row>
    <row r="399" spans="1:10" x14ac:dyDescent="0.25">
      <c r="A399" s="79"/>
      <c r="B399" s="80">
        <f>+'DATOS X HORA'!B398</f>
        <v>16.375000000000295</v>
      </c>
      <c r="C399" s="81" t="str">
        <f ca="1">IFERROR(AVERAGE(OFFSET(MET!$C$2,(((ROW()-5)*2)+2)-4,0,2,1)),"-")</f>
        <v>-</v>
      </c>
      <c r="D399" s="81" t="str">
        <f ca="1">IFERROR(AVERAGE(OFFSET(MET!$D$2,(((ROW()-5)*2)+2)-4,0,2,1)),"-")</f>
        <v>-</v>
      </c>
      <c r="E399" s="81" t="str">
        <f ca="1">IFERROR(('DATOS X HORA'!C398)*((C399+273.15)*760)/(298.15*D399),"-")</f>
        <v>-</v>
      </c>
      <c r="F399" s="81" t="str">
        <f ca="1">IFERROR(('DATOS X HORA'!D398)*((C399+273.15)*760)/(298.15*D399),"-")</f>
        <v>-</v>
      </c>
      <c r="G399" s="81" t="str">
        <f ca="1">IFERROR(('DATOS X HORA'!E398*64.058/24.45)*((C399+273.15)*760)/(298.15*D399),"-")</f>
        <v>-</v>
      </c>
      <c r="H399" s="81" t="str">
        <f ca="1">IFERROR((('DATOS X HORA'!F398*28.01/24.45)*1000)*((C399+273.15)*760)/(298.15*D399),"-")</f>
        <v>-</v>
      </c>
      <c r="I399" s="81" t="str">
        <f ca="1">IFERROR((('DATOS X HORA'!G398)*((C399+273.15)*760)/(298.15*D399)),"-")</f>
        <v>-</v>
      </c>
      <c r="J399" s="81" t="str">
        <f ca="1">IFERROR((('DATOS X HORA'!I398*46.005/24.45))*((C399+273.15)*760)/(298.15*D399),"-")</f>
        <v>-</v>
      </c>
    </row>
    <row r="400" spans="1:10" x14ac:dyDescent="0.25">
      <c r="A400" s="79"/>
      <c r="B400" s="80">
        <f>+'DATOS X HORA'!B399</f>
        <v>16.416666666666963</v>
      </c>
      <c r="C400" s="81" t="str">
        <f ca="1">IFERROR(AVERAGE(OFFSET(MET!$C$2,(((ROW()-5)*2)+2)-4,0,2,1)),"-")</f>
        <v>-</v>
      </c>
      <c r="D400" s="81" t="str">
        <f ca="1">IFERROR(AVERAGE(OFFSET(MET!$D$2,(((ROW()-5)*2)+2)-4,0,2,1)),"-")</f>
        <v>-</v>
      </c>
      <c r="E400" s="81" t="str">
        <f ca="1">IFERROR(('DATOS X HORA'!C399)*((C400+273.15)*760)/(298.15*D400),"-")</f>
        <v>-</v>
      </c>
      <c r="F400" s="81" t="str">
        <f ca="1">IFERROR(('DATOS X HORA'!D399)*((C400+273.15)*760)/(298.15*D400),"-")</f>
        <v>-</v>
      </c>
      <c r="G400" s="81" t="str">
        <f ca="1">IFERROR(('DATOS X HORA'!E399*64.058/24.45)*((C400+273.15)*760)/(298.15*D400),"-")</f>
        <v>-</v>
      </c>
      <c r="H400" s="81" t="str">
        <f ca="1">IFERROR((('DATOS X HORA'!F399*28.01/24.45)*1000)*((C400+273.15)*760)/(298.15*D400),"-")</f>
        <v>-</v>
      </c>
      <c r="I400" s="81" t="str">
        <f ca="1">IFERROR((('DATOS X HORA'!G399)*((C400+273.15)*760)/(298.15*D400)),"-")</f>
        <v>-</v>
      </c>
      <c r="J400" s="81" t="str">
        <f ca="1">IFERROR((('DATOS X HORA'!I399*46.005/24.45))*((C400+273.15)*760)/(298.15*D400),"-")</f>
        <v>-</v>
      </c>
    </row>
    <row r="401" spans="1:10" x14ac:dyDescent="0.25">
      <c r="A401" s="79"/>
      <c r="B401" s="80">
        <f>+'DATOS X HORA'!B400</f>
        <v>16.458333333333631</v>
      </c>
      <c r="C401" s="81" t="str">
        <f ca="1">IFERROR(AVERAGE(OFFSET(MET!$C$2,(((ROW()-5)*2)+2)-4,0,2,1)),"-")</f>
        <v>-</v>
      </c>
      <c r="D401" s="81" t="str">
        <f ca="1">IFERROR(AVERAGE(OFFSET(MET!$D$2,(((ROW()-5)*2)+2)-4,0,2,1)),"-")</f>
        <v>-</v>
      </c>
      <c r="E401" s="81" t="str">
        <f ca="1">IFERROR(('DATOS X HORA'!C400)*((C401+273.15)*760)/(298.15*D401),"-")</f>
        <v>-</v>
      </c>
      <c r="F401" s="81" t="str">
        <f ca="1">IFERROR(('DATOS X HORA'!D400)*((C401+273.15)*760)/(298.15*D401),"-")</f>
        <v>-</v>
      </c>
      <c r="G401" s="81" t="str">
        <f ca="1">IFERROR(('DATOS X HORA'!E400*64.058/24.45)*((C401+273.15)*760)/(298.15*D401),"-")</f>
        <v>-</v>
      </c>
      <c r="H401" s="81" t="str">
        <f ca="1">IFERROR((('DATOS X HORA'!F400*28.01/24.45)*1000)*((C401+273.15)*760)/(298.15*D401),"-")</f>
        <v>-</v>
      </c>
      <c r="I401" s="81" t="str">
        <f ca="1">IFERROR((('DATOS X HORA'!G400)*((C401+273.15)*760)/(298.15*D401)),"-")</f>
        <v>-</v>
      </c>
      <c r="J401" s="81" t="str">
        <f ca="1">IFERROR((('DATOS X HORA'!I400*46.005/24.45))*((C401+273.15)*760)/(298.15*D401),"-")</f>
        <v>-</v>
      </c>
    </row>
    <row r="402" spans="1:10" x14ac:dyDescent="0.25">
      <c r="A402" s="79"/>
      <c r="B402" s="80">
        <f>+'DATOS X HORA'!B401</f>
        <v>16.500000000000298</v>
      </c>
      <c r="C402" s="81" t="str">
        <f ca="1">IFERROR(AVERAGE(OFFSET(MET!$C$2,(((ROW()-5)*2)+2)-4,0,2,1)),"-")</f>
        <v>-</v>
      </c>
      <c r="D402" s="81" t="str">
        <f ca="1">IFERROR(AVERAGE(OFFSET(MET!$D$2,(((ROW()-5)*2)+2)-4,0,2,1)),"-")</f>
        <v>-</v>
      </c>
      <c r="E402" s="81" t="str">
        <f ca="1">IFERROR(('DATOS X HORA'!C401)*((C402+273.15)*760)/(298.15*D402),"-")</f>
        <v>-</v>
      </c>
      <c r="F402" s="81" t="str">
        <f ca="1">IFERROR(('DATOS X HORA'!D401)*((C402+273.15)*760)/(298.15*D402),"-")</f>
        <v>-</v>
      </c>
      <c r="G402" s="81" t="str">
        <f ca="1">IFERROR(('DATOS X HORA'!E401*64.058/24.45)*((C402+273.15)*760)/(298.15*D402),"-")</f>
        <v>-</v>
      </c>
      <c r="H402" s="81" t="str">
        <f ca="1">IFERROR((('DATOS X HORA'!F401*28.01/24.45)*1000)*((C402+273.15)*760)/(298.15*D402),"-")</f>
        <v>-</v>
      </c>
      <c r="I402" s="81" t="str">
        <f ca="1">IFERROR((('DATOS X HORA'!G401)*((C402+273.15)*760)/(298.15*D402)),"-")</f>
        <v>-</v>
      </c>
      <c r="J402" s="81" t="str">
        <f ca="1">IFERROR((('DATOS X HORA'!I401*46.005/24.45))*((C402+273.15)*760)/(298.15*D402),"-")</f>
        <v>-</v>
      </c>
    </row>
    <row r="403" spans="1:10" x14ac:dyDescent="0.25">
      <c r="A403" s="79"/>
      <c r="B403" s="80">
        <f>+'DATOS X HORA'!B402</f>
        <v>16.541666666666966</v>
      </c>
      <c r="C403" s="81" t="str">
        <f ca="1">IFERROR(AVERAGE(OFFSET(MET!$C$2,(((ROW()-5)*2)+2)-4,0,2,1)),"-")</f>
        <v>-</v>
      </c>
      <c r="D403" s="81" t="str">
        <f ca="1">IFERROR(AVERAGE(OFFSET(MET!$D$2,(((ROW()-5)*2)+2)-4,0,2,1)),"-")</f>
        <v>-</v>
      </c>
      <c r="E403" s="81" t="str">
        <f ca="1">IFERROR(('DATOS X HORA'!C402)*((C403+273.15)*760)/(298.15*D403),"-")</f>
        <v>-</v>
      </c>
      <c r="F403" s="81" t="str">
        <f ca="1">IFERROR(('DATOS X HORA'!D402)*((C403+273.15)*760)/(298.15*D403),"-")</f>
        <v>-</v>
      </c>
      <c r="G403" s="81" t="str">
        <f ca="1">IFERROR(('DATOS X HORA'!E402*64.058/24.45)*((C403+273.15)*760)/(298.15*D403),"-")</f>
        <v>-</v>
      </c>
      <c r="H403" s="81" t="str">
        <f ca="1">IFERROR((('DATOS X HORA'!F402*28.01/24.45)*1000)*((C403+273.15)*760)/(298.15*D403),"-")</f>
        <v>-</v>
      </c>
      <c r="I403" s="81" t="str">
        <f ca="1">IFERROR((('DATOS X HORA'!G402)*((C403+273.15)*760)/(298.15*D403)),"-")</f>
        <v>-</v>
      </c>
      <c r="J403" s="81" t="str">
        <f ca="1">IFERROR((('DATOS X HORA'!I402*46.005/24.45))*((C403+273.15)*760)/(298.15*D403),"-")</f>
        <v>-</v>
      </c>
    </row>
    <row r="404" spans="1:10" x14ac:dyDescent="0.25">
      <c r="A404" s="79"/>
      <c r="B404" s="80">
        <f>+'DATOS X HORA'!B403</f>
        <v>16.583333333333634</v>
      </c>
      <c r="C404" s="81" t="str">
        <f ca="1">IFERROR(AVERAGE(OFFSET(MET!$C$2,(((ROW()-5)*2)+2)-4,0,2,1)),"-")</f>
        <v>-</v>
      </c>
      <c r="D404" s="81" t="str">
        <f ca="1">IFERROR(AVERAGE(OFFSET(MET!$D$2,(((ROW()-5)*2)+2)-4,0,2,1)),"-")</f>
        <v>-</v>
      </c>
      <c r="E404" s="81" t="str">
        <f ca="1">IFERROR(('DATOS X HORA'!C403)*((C404+273.15)*760)/(298.15*D404),"-")</f>
        <v>-</v>
      </c>
      <c r="F404" s="81" t="str">
        <f ca="1">IFERROR(('DATOS X HORA'!D403)*((C404+273.15)*760)/(298.15*D404),"-")</f>
        <v>-</v>
      </c>
      <c r="G404" s="81" t="str">
        <f ca="1">IFERROR(('DATOS X HORA'!E403*64.058/24.45)*((C404+273.15)*760)/(298.15*D404),"-")</f>
        <v>-</v>
      </c>
      <c r="H404" s="81" t="str">
        <f ca="1">IFERROR((('DATOS X HORA'!F403*28.01/24.45)*1000)*((C404+273.15)*760)/(298.15*D404),"-")</f>
        <v>-</v>
      </c>
      <c r="I404" s="81" t="str">
        <f ca="1">IFERROR((('DATOS X HORA'!G403)*((C404+273.15)*760)/(298.15*D404)),"-")</f>
        <v>-</v>
      </c>
      <c r="J404" s="81" t="str">
        <f ca="1">IFERROR((('DATOS X HORA'!I403*46.005/24.45))*((C404+273.15)*760)/(298.15*D404),"-")</f>
        <v>-</v>
      </c>
    </row>
    <row r="405" spans="1:10" x14ac:dyDescent="0.25">
      <c r="A405" s="79"/>
      <c r="B405" s="80">
        <f>+'DATOS X HORA'!B404</f>
        <v>16.625000000000302</v>
      </c>
      <c r="C405" s="81" t="str">
        <f ca="1">IFERROR(AVERAGE(OFFSET(MET!$C$2,(((ROW()-5)*2)+2)-4,0,2,1)),"-")</f>
        <v>-</v>
      </c>
      <c r="D405" s="81" t="str">
        <f ca="1">IFERROR(AVERAGE(OFFSET(MET!$D$2,(((ROW()-5)*2)+2)-4,0,2,1)),"-")</f>
        <v>-</v>
      </c>
      <c r="E405" s="81" t="str">
        <f ca="1">IFERROR(('DATOS X HORA'!C404)*((C405+273.15)*760)/(298.15*D405),"-")</f>
        <v>-</v>
      </c>
      <c r="F405" s="81" t="str">
        <f ca="1">IFERROR(('DATOS X HORA'!D404)*((C405+273.15)*760)/(298.15*D405),"-")</f>
        <v>-</v>
      </c>
      <c r="G405" s="81" t="str">
        <f ca="1">IFERROR(('DATOS X HORA'!E404*64.058/24.45)*((C405+273.15)*760)/(298.15*D405),"-")</f>
        <v>-</v>
      </c>
      <c r="H405" s="81" t="str">
        <f ca="1">IFERROR((('DATOS X HORA'!F404*28.01/24.45)*1000)*((C405+273.15)*760)/(298.15*D405),"-")</f>
        <v>-</v>
      </c>
      <c r="I405" s="81" t="str">
        <f ca="1">IFERROR((('DATOS X HORA'!G404)*((C405+273.15)*760)/(298.15*D405)),"-")</f>
        <v>-</v>
      </c>
      <c r="J405" s="81" t="str">
        <f ca="1">IFERROR((('DATOS X HORA'!I404*46.005/24.45))*((C405+273.15)*760)/(298.15*D405),"-")</f>
        <v>-</v>
      </c>
    </row>
    <row r="406" spans="1:10" x14ac:dyDescent="0.25">
      <c r="A406" s="79"/>
      <c r="B406" s="80">
        <f>+'DATOS X HORA'!B405</f>
        <v>16.66666666666697</v>
      </c>
      <c r="C406" s="81" t="str">
        <f ca="1">IFERROR(AVERAGE(OFFSET(MET!$C$2,(((ROW()-5)*2)+2)-4,0,2,1)),"-")</f>
        <v>-</v>
      </c>
      <c r="D406" s="81" t="str">
        <f ca="1">IFERROR(AVERAGE(OFFSET(MET!$D$2,(((ROW()-5)*2)+2)-4,0,2,1)),"-")</f>
        <v>-</v>
      </c>
      <c r="E406" s="81" t="str">
        <f ca="1">IFERROR(('DATOS X HORA'!C405)*((C406+273.15)*760)/(298.15*D406),"-")</f>
        <v>-</v>
      </c>
      <c r="F406" s="81" t="str">
        <f ca="1">IFERROR(('DATOS X HORA'!D405)*((C406+273.15)*760)/(298.15*D406),"-")</f>
        <v>-</v>
      </c>
      <c r="G406" s="81" t="str">
        <f ca="1">IFERROR(('DATOS X HORA'!E405*64.058/24.45)*((C406+273.15)*760)/(298.15*D406),"-")</f>
        <v>-</v>
      </c>
      <c r="H406" s="81" t="str">
        <f ca="1">IFERROR((('DATOS X HORA'!F405*28.01/24.45)*1000)*((C406+273.15)*760)/(298.15*D406),"-")</f>
        <v>-</v>
      </c>
      <c r="I406" s="81" t="str">
        <f ca="1">IFERROR((('DATOS X HORA'!G405)*((C406+273.15)*760)/(298.15*D406)),"-")</f>
        <v>-</v>
      </c>
      <c r="J406" s="81" t="str">
        <f ca="1">IFERROR((('DATOS X HORA'!I405*46.005/24.45))*((C406+273.15)*760)/(298.15*D406),"-")</f>
        <v>-</v>
      </c>
    </row>
    <row r="407" spans="1:10" x14ac:dyDescent="0.25">
      <c r="A407" s="79"/>
      <c r="B407" s="80">
        <f>+'DATOS X HORA'!B406</f>
        <v>16.708333333333638</v>
      </c>
      <c r="C407" s="81" t="str">
        <f ca="1">IFERROR(AVERAGE(OFFSET(MET!$C$2,(((ROW()-5)*2)+2)-4,0,2,1)),"-")</f>
        <v>-</v>
      </c>
      <c r="D407" s="81" t="str">
        <f ca="1">IFERROR(AVERAGE(OFFSET(MET!$D$2,(((ROW()-5)*2)+2)-4,0,2,1)),"-")</f>
        <v>-</v>
      </c>
      <c r="E407" s="81" t="str">
        <f ca="1">IFERROR(('DATOS X HORA'!C406)*((C407+273.15)*760)/(298.15*D407),"-")</f>
        <v>-</v>
      </c>
      <c r="F407" s="81" t="str">
        <f ca="1">IFERROR(('DATOS X HORA'!D406)*((C407+273.15)*760)/(298.15*D407),"-")</f>
        <v>-</v>
      </c>
      <c r="G407" s="81" t="str">
        <f ca="1">IFERROR(('DATOS X HORA'!E406*64.058/24.45)*((C407+273.15)*760)/(298.15*D407),"-")</f>
        <v>-</v>
      </c>
      <c r="H407" s="81" t="str">
        <f ca="1">IFERROR((('DATOS X HORA'!F406*28.01/24.45)*1000)*((C407+273.15)*760)/(298.15*D407),"-")</f>
        <v>-</v>
      </c>
      <c r="I407" s="81" t="str">
        <f ca="1">IFERROR((('DATOS X HORA'!G406)*((C407+273.15)*760)/(298.15*D407)),"-")</f>
        <v>-</v>
      </c>
      <c r="J407" s="81" t="str">
        <f ca="1">IFERROR((('DATOS X HORA'!I406*46.005/24.45))*((C407+273.15)*760)/(298.15*D407),"-")</f>
        <v>-</v>
      </c>
    </row>
    <row r="408" spans="1:10" x14ac:dyDescent="0.25">
      <c r="A408" s="79"/>
      <c r="B408" s="80">
        <f>+'DATOS X HORA'!B407</f>
        <v>16.750000000000306</v>
      </c>
      <c r="C408" s="81" t="str">
        <f ca="1">IFERROR(AVERAGE(OFFSET(MET!$C$2,(((ROW()-5)*2)+2)-4,0,2,1)),"-")</f>
        <v>-</v>
      </c>
      <c r="D408" s="81" t="str">
        <f ca="1">IFERROR(AVERAGE(OFFSET(MET!$D$2,(((ROW()-5)*2)+2)-4,0,2,1)),"-")</f>
        <v>-</v>
      </c>
      <c r="E408" s="81" t="str">
        <f ca="1">IFERROR(('DATOS X HORA'!C407)*((C408+273.15)*760)/(298.15*D408),"-")</f>
        <v>-</v>
      </c>
      <c r="F408" s="81" t="str">
        <f ca="1">IFERROR(('DATOS X HORA'!D407)*((C408+273.15)*760)/(298.15*D408),"-")</f>
        <v>-</v>
      </c>
      <c r="G408" s="81" t="str">
        <f ca="1">IFERROR(('DATOS X HORA'!E407*64.058/24.45)*((C408+273.15)*760)/(298.15*D408),"-")</f>
        <v>-</v>
      </c>
      <c r="H408" s="81" t="str">
        <f ca="1">IFERROR((('DATOS X HORA'!F407*28.01/24.45)*1000)*((C408+273.15)*760)/(298.15*D408),"-")</f>
        <v>-</v>
      </c>
      <c r="I408" s="81" t="str">
        <f ca="1">IFERROR((('DATOS X HORA'!G407)*((C408+273.15)*760)/(298.15*D408)),"-")</f>
        <v>-</v>
      </c>
      <c r="J408" s="81" t="str">
        <f ca="1">IFERROR((('DATOS X HORA'!I407*46.005/24.45))*((C408+273.15)*760)/(298.15*D408),"-")</f>
        <v>-</v>
      </c>
    </row>
    <row r="409" spans="1:10" x14ac:dyDescent="0.25">
      <c r="A409" s="79"/>
      <c r="B409" s="80">
        <f>+'DATOS X HORA'!B408</f>
        <v>16.791666666666973</v>
      </c>
      <c r="C409" s="81" t="str">
        <f ca="1">IFERROR(AVERAGE(OFFSET(MET!$C$2,(((ROW()-5)*2)+2)-4,0,2,1)),"-")</f>
        <v>-</v>
      </c>
      <c r="D409" s="81" t="str">
        <f ca="1">IFERROR(AVERAGE(OFFSET(MET!$D$2,(((ROW()-5)*2)+2)-4,0,2,1)),"-")</f>
        <v>-</v>
      </c>
      <c r="E409" s="81" t="str">
        <f ca="1">IFERROR(('DATOS X HORA'!C408)*((C409+273.15)*760)/(298.15*D409),"-")</f>
        <v>-</v>
      </c>
      <c r="F409" s="81" t="str">
        <f ca="1">IFERROR(('DATOS X HORA'!D408)*((C409+273.15)*760)/(298.15*D409),"-")</f>
        <v>-</v>
      </c>
      <c r="G409" s="81" t="str">
        <f ca="1">IFERROR(('DATOS X HORA'!E408*64.058/24.45)*((C409+273.15)*760)/(298.15*D409),"-")</f>
        <v>-</v>
      </c>
      <c r="H409" s="81" t="str">
        <f ca="1">IFERROR((('DATOS X HORA'!F408*28.01/24.45)*1000)*((C409+273.15)*760)/(298.15*D409),"-")</f>
        <v>-</v>
      </c>
      <c r="I409" s="81" t="str">
        <f ca="1">IFERROR((('DATOS X HORA'!G408)*((C409+273.15)*760)/(298.15*D409)),"-")</f>
        <v>-</v>
      </c>
      <c r="J409" s="81" t="str">
        <f ca="1">IFERROR((('DATOS X HORA'!I408*46.005/24.45))*((C409+273.15)*760)/(298.15*D409),"-")</f>
        <v>-</v>
      </c>
    </row>
    <row r="410" spans="1:10" x14ac:dyDescent="0.25">
      <c r="A410" s="79"/>
      <c r="B410" s="80">
        <f>+'DATOS X HORA'!B409</f>
        <v>16.833333333333641</v>
      </c>
      <c r="C410" s="81" t="str">
        <f ca="1">IFERROR(AVERAGE(OFFSET(MET!$C$2,(((ROW()-5)*2)+2)-4,0,2,1)),"-")</f>
        <v>-</v>
      </c>
      <c r="D410" s="81" t="str">
        <f ca="1">IFERROR(AVERAGE(OFFSET(MET!$D$2,(((ROW()-5)*2)+2)-4,0,2,1)),"-")</f>
        <v>-</v>
      </c>
      <c r="E410" s="81" t="str">
        <f ca="1">IFERROR(('DATOS X HORA'!C409)*((C410+273.15)*760)/(298.15*D410),"-")</f>
        <v>-</v>
      </c>
      <c r="F410" s="81" t="str">
        <f ca="1">IFERROR(('DATOS X HORA'!D409)*((C410+273.15)*760)/(298.15*D410),"-")</f>
        <v>-</v>
      </c>
      <c r="G410" s="81" t="str">
        <f ca="1">IFERROR(('DATOS X HORA'!E409*64.058/24.45)*((C410+273.15)*760)/(298.15*D410),"-")</f>
        <v>-</v>
      </c>
      <c r="H410" s="81" t="str">
        <f ca="1">IFERROR((('DATOS X HORA'!F409*28.01/24.45)*1000)*((C410+273.15)*760)/(298.15*D410),"-")</f>
        <v>-</v>
      </c>
      <c r="I410" s="81" t="str">
        <f ca="1">IFERROR((('DATOS X HORA'!G409)*((C410+273.15)*760)/(298.15*D410)),"-")</f>
        <v>-</v>
      </c>
      <c r="J410" s="81" t="str">
        <f ca="1">IFERROR((('DATOS X HORA'!I409*46.005/24.45))*((C410+273.15)*760)/(298.15*D410),"-")</f>
        <v>-</v>
      </c>
    </row>
    <row r="411" spans="1:10" x14ac:dyDescent="0.25">
      <c r="A411" s="79"/>
      <c r="B411" s="80">
        <f>+'DATOS X HORA'!B410</f>
        <v>16.875000000000309</v>
      </c>
      <c r="C411" s="81" t="str">
        <f ca="1">IFERROR(AVERAGE(OFFSET(MET!$C$2,(((ROW()-5)*2)+2)-4,0,2,1)),"-")</f>
        <v>-</v>
      </c>
      <c r="D411" s="81" t="str">
        <f ca="1">IFERROR(AVERAGE(OFFSET(MET!$D$2,(((ROW()-5)*2)+2)-4,0,2,1)),"-")</f>
        <v>-</v>
      </c>
      <c r="E411" s="81" t="str">
        <f ca="1">IFERROR(('DATOS X HORA'!C410)*((C411+273.15)*760)/(298.15*D411),"-")</f>
        <v>-</v>
      </c>
      <c r="F411" s="81" t="str">
        <f ca="1">IFERROR(('DATOS X HORA'!D410)*((C411+273.15)*760)/(298.15*D411),"-")</f>
        <v>-</v>
      </c>
      <c r="G411" s="81" t="str">
        <f ca="1">IFERROR(('DATOS X HORA'!E410*64.058/24.45)*((C411+273.15)*760)/(298.15*D411),"-")</f>
        <v>-</v>
      </c>
      <c r="H411" s="81" t="str">
        <f ca="1">IFERROR((('DATOS X HORA'!F410*28.01/24.45)*1000)*((C411+273.15)*760)/(298.15*D411),"-")</f>
        <v>-</v>
      </c>
      <c r="I411" s="81" t="str">
        <f ca="1">IFERROR((('DATOS X HORA'!G410)*((C411+273.15)*760)/(298.15*D411)),"-")</f>
        <v>-</v>
      </c>
      <c r="J411" s="81" t="str">
        <f ca="1">IFERROR((('DATOS X HORA'!I410*46.005/24.45))*((C411+273.15)*760)/(298.15*D411),"-")</f>
        <v>-</v>
      </c>
    </row>
    <row r="412" spans="1:10" x14ac:dyDescent="0.25">
      <c r="A412" s="79"/>
      <c r="B412" s="80">
        <f>+'DATOS X HORA'!B411</f>
        <v>16.916666666666977</v>
      </c>
      <c r="C412" s="81" t="str">
        <f ca="1">IFERROR(AVERAGE(OFFSET(MET!$C$2,(((ROW()-5)*2)+2)-4,0,2,1)),"-")</f>
        <v>-</v>
      </c>
      <c r="D412" s="81" t="str">
        <f ca="1">IFERROR(AVERAGE(OFFSET(MET!$D$2,(((ROW()-5)*2)+2)-4,0,2,1)),"-")</f>
        <v>-</v>
      </c>
      <c r="E412" s="81" t="str">
        <f ca="1">IFERROR(('DATOS X HORA'!C411)*((C412+273.15)*760)/(298.15*D412),"-")</f>
        <v>-</v>
      </c>
      <c r="F412" s="81" t="str">
        <f ca="1">IFERROR(('DATOS X HORA'!D411)*((C412+273.15)*760)/(298.15*D412),"-")</f>
        <v>-</v>
      </c>
      <c r="G412" s="81" t="str">
        <f ca="1">IFERROR(('DATOS X HORA'!E411*64.058/24.45)*((C412+273.15)*760)/(298.15*D412),"-")</f>
        <v>-</v>
      </c>
      <c r="H412" s="81" t="str">
        <f ca="1">IFERROR((('DATOS X HORA'!F411*28.01/24.45)*1000)*((C412+273.15)*760)/(298.15*D412),"-")</f>
        <v>-</v>
      </c>
      <c r="I412" s="81" t="str">
        <f ca="1">IFERROR((('DATOS X HORA'!G411)*((C412+273.15)*760)/(298.15*D412)),"-")</f>
        <v>-</v>
      </c>
      <c r="J412" s="81" t="str">
        <f ca="1">IFERROR((('DATOS X HORA'!I411*46.005/24.45))*((C412+273.15)*760)/(298.15*D412),"-")</f>
        <v>-</v>
      </c>
    </row>
    <row r="413" spans="1:10" x14ac:dyDescent="0.25">
      <c r="A413" s="79"/>
      <c r="B413" s="80">
        <f>+'DATOS X HORA'!B412</f>
        <v>16.958333333333645</v>
      </c>
      <c r="C413" s="81" t="str">
        <f ca="1">IFERROR(AVERAGE(OFFSET(MET!$C$2,(((ROW()-5)*2)+2)-4,0,2,1)),"-")</f>
        <v>-</v>
      </c>
      <c r="D413" s="81" t="str">
        <f ca="1">IFERROR(AVERAGE(OFFSET(MET!$D$2,(((ROW()-5)*2)+2)-4,0,2,1)),"-")</f>
        <v>-</v>
      </c>
      <c r="E413" s="81" t="str">
        <f ca="1">IFERROR(('DATOS X HORA'!C412)*((C413+273.15)*760)/(298.15*D413),"-")</f>
        <v>-</v>
      </c>
      <c r="F413" s="81" t="str">
        <f ca="1">IFERROR(('DATOS X HORA'!D412)*((C413+273.15)*760)/(298.15*D413),"-")</f>
        <v>-</v>
      </c>
      <c r="G413" s="81" t="str">
        <f ca="1">IFERROR(('DATOS X HORA'!E412*64.058/24.45)*((C413+273.15)*760)/(298.15*D413),"-")</f>
        <v>-</v>
      </c>
      <c r="H413" s="81" t="str">
        <f ca="1">IFERROR((('DATOS X HORA'!F412*28.01/24.45)*1000)*((C413+273.15)*760)/(298.15*D413),"-")</f>
        <v>-</v>
      </c>
      <c r="I413" s="81" t="str">
        <f ca="1">IFERROR((('DATOS X HORA'!G412)*((C413+273.15)*760)/(298.15*D413)),"-")</f>
        <v>-</v>
      </c>
      <c r="J413" s="81" t="str">
        <f ca="1">IFERROR((('DATOS X HORA'!I412*46.005/24.45))*((C413+273.15)*760)/(298.15*D413),"-")</f>
        <v>-</v>
      </c>
    </row>
    <row r="414" spans="1:10" x14ac:dyDescent="0.25">
      <c r="A414" s="79"/>
      <c r="B414" s="80">
        <f>+'DATOS X HORA'!B413</f>
        <v>17.000000000000313</v>
      </c>
      <c r="C414" s="81" t="str">
        <f ca="1">IFERROR(AVERAGE(OFFSET(MET!$C$2,(((ROW()-5)*2)+2)-4,0,2,1)),"-")</f>
        <v>-</v>
      </c>
      <c r="D414" s="81" t="str">
        <f ca="1">IFERROR(AVERAGE(OFFSET(MET!$D$2,(((ROW()-5)*2)+2)-4,0,2,1)),"-")</f>
        <v>-</v>
      </c>
      <c r="E414" s="81" t="str">
        <f ca="1">IFERROR(('DATOS X HORA'!C413)*((C414+273.15)*760)/(298.15*D414),"-")</f>
        <v>-</v>
      </c>
      <c r="F414" s="81" t="str">
        <f ca="1">IFERROR(('DATOS X HORA'!D413)*((C414+273.15)*760)/(298.15*D414),"-")</f>
        <v>-</v>
      </c>
      <c r="G414" s="81" t="str">
        <f ca="1">IFERROR(('DATOS X HORA'!E413*64.058/24.45)*((C414+273.15)*760)/(298.15*D414),"-")</f>
        <v>-</v>
      </c>
      <c r="H414" s="81" t="str">
        <f ca="1">IFERROR((('DATOS X HORA'!F413*28.01/24.45)*1000)*((C414+273.15)*760)/(298.15*D414),"-")</f>
        <v>-</v>
      </c>
      <c r="I414" s="81" t="str">
        <f ca="1">IFERROR((('DATOS X HORA'!G413)*((C414+273.15)*760)/(298.15*D414)),"-")</f>
        <v>-</v>
      </c>
      <c r="J414" s="81" t="str">
        <f ca="1">IFERROR((('DATOS X HORA'!I413*46.005/24.45))*((C414+273.15)*760)/(298.15*D414),"-")</f>
        <v>-</v>
      </c>
    </row>
    <row r="415" spans="1:10" x14ac:dyDescent="0.25">
      <c r="A415" s="79"/>
      <c r="B415" s="80">
        <f>+'DATOS X HORA'!B414</f>
        <v>17.04166666666698</v>
      </c>
      <c r="C415" s="81" t="str">
        <f ca="1">IFERROR(AVERAGE(OFFSET(MET!$C$2,(((ROW()-5)*2)+2)-4,0,2,1)),"-")</f>
        <v>-</v>
      </c>
      <c r="D415" s="81" t="str">
        <f ca="1">IFERROR(AVERAGE(OFFSET(MET!$D$2,(((ROW()-5)*2)+2)-4,0,2,1)),"-")</f>
        <v>-</v>
      </c>
      <c r="E415" s="81" t="str">
        <f ca="1">IFERROR(('DATOS X HORA'!C414)*((C415+273.15)*760)/(298.15*D415),"-")</f>
        <v>-</v>
      </c>
      <c r="F415" s="81" t="str">
        <f ca="1">IFERROR(('DATOS X HORA'!D414)*((C415+273.15)*760)/(298.15*D415),"-")</f>
        <v>-</v>
      </c>
      <c r="G415" s="81" t="str">
        <f ca="1">IFERROR(('DATOS X HORA'!E414*64.058/24.45)*((C415+273.15)*760)/(298.15*D415),"-")</f>
        <v>-</v>
      </c>
      <c r="H415" s="81" t="str">
        <f ca="1">IFERROR((('DATOS X HORA'!F414*28.01/24.45)*1000)*((C415+273.15)*760)/(298.15*D415),"-")</f>
        <v>-</v>
      </c>
      <c r="I415" s="81" t="str">
        <f ca="1">IFERROR((('DATOS X HORA'!G414)*((C415+273.15)*760)/(298.15*D415)),"-")</f>
        <v>-</v>
      </c>
      <c r="J415" s="81" t="str">
        <f ca="1">IFERROR((('DATOS X HORA'!I414*46.005/24.45))*((C415+273.15)*760)/(298.15*D415),"-")</f>
        <v>-</v>
      </c>
    </row>
    <row r="416" spans="1:10" x14ac:dyDescent="0.25">
      <c r="A416" s="79"/>
      <c r="B416" s="80">
        <f>+'DATOS X HORA'!B415</f>
        <v>17.083333333333648</v>
      </c>
      <c r="C416" s="81" t="str">
        <f ca="1">IFERROR(AVERAGE(OFFSET(MET!$C$2,(((ROW()-5)*2)+2)-4,0,2,1)),"-")</f>
        <v>-</v>
      </c>
      <c r="D416" s="81" t="str">
        <f ca="1">IFERROR(AVERAGE(OFFSET(MET!$D$2,(((ROW()-5)*2)+2)-4,0,2,1)),"-")</f>
        <v>-</v>
      </c>
      <c r="E416" s="81" t="str">
        <f ca="1">IFERROR(('DATOS X HORA'!C415)*((C416+273.15)*760)/(298.15*D416),"-")</f>
        <v>-</v>
      </c>
      <c r="F416" s="81" t="str">
        <f ca="1">IFERROR(('DATOS X HORA'!D415)*((C416+273.15)*760)/(298.15*D416),"-")</f>
        <v>-</v>
      </c>
      <c r="G416" s="81" t="str">
        <f ca="1">IFERROR(('DATOS X HORA'!E415*64.058/24.45)*((C416+273.15)*760)/(298.15*D416),"-")</f>
        <v>-</v>
      </c>
      <c r="H416" s="81" t="str">
        <f ca="1">IFERROR((('DATOS X HORA'!F415*28.01/24.45)*1000)*((C416+273.15)*760)/(298.15*D416),"-")</f>
        <v>-</v>
      </c>
      <c r="I416" s="81" t="str">
        <f ca="1">IFERROR((('DATOS X HORA'!G415)*((C416+273.15)*760)/(298.15*D416)),"-")</f>
        <v>-</v>
      </c>
      <c r="J416" s="81" t="str">
        <f ca="1">IFERROR((('DATOS X HORA'!I415*46.005/24.45))*((C416+273.15)*760)/(298.15*D416),"-")</f>
        <v>-</v>
      </c>
    </row>
    <row r="417" spans="1:10" x14ac:dyDescent="0.25">
      <c r="A417" s="79"/>
      <c r="B417" s="80">
        <f>+'DATOS X HORA'!B416</f>
        <v>17.125000000000316</v>
      </c>
      <c r="C417" s="81" t="str">
        <f ca="1">IFERROR(AVERAGE(OFFSET(MET!$C$2,(((ROW()-5)*2)+2)-4,0,2,1)),"-")</f>
        <v>-</v>
      </c>
      <c r="D417" s="81" t="str">
        <f ca="1">IFERROR(AVERAGE(OFFSET(MET!$D$2,(((ROW()-5)*2)+2)-4,0,2,1)),"-")</f>
        <v>-</v>
      </c>
      <c r="E417" s="81" t="str">
        <f ca="1">IFERROR(('DATOS X HORA'!C416)*((C417+273.15)*760)/(298.15*D417),"-")</f>
        <v>-</v>
      </c>
      <c r="F417" s="81" t="str">
        <f ca="1">IFERROR(('DATOS X HORA'!D416)*((C417+273.15)*760)/(298.15*D417),"-")</f>
        <v>-</v>
      </c>
      <c r="G417" s="81" t="str">
        <f ca="1">IFERROR(('DATOS X HORA'!E416*64.058/24.45)*((C417+273.15)*760)/(298.15*D417),"-")</f>
        <v>-</v>
      </c>
      <c r="H417" s="81" t="str">
        <f ca="1">IFERROR((('DATOS X HORA'!F416*28.01/24.45)*1000)*((C417+273.15)*760)/(298.15*D417),"-")</f>
        <v>-</v>
      </c>
      <c r="I417" s="81" t="str">
        <f ca="1">IFERROR((('DATOS X HORA'!G416)*((C417+273.15)*760)/(298.15*D417)),"-")</f>
        <v>-</v>
      </c>
      <c r="J417" s="81" t="str">
        <f ca="1">IFERROR((('DATOS X HORA'!I416*46.005/24.45))*((C417+273.15)*760)/(298.15*D417),"-")</f>
        <v>-</v>
      </c>
    </row>
    <row r="418" spans="1:10" x14ac:dyDescent="0.25">
      <c r="A418" s="79"/>
      <c r="B418" s="80">
        <f>+'DATOS X HORA'!B417</f>
        <v>17.166666666666984</v>
      </c>
      <c r="C418" s="81" t="str">
        <f ca="1">IFERROR(AVERAGE(OFFSET(MET!$C$2,(((ROW()-5)*2)+2)-4,0,2,1)),"-")</f>
        <v>-</v>
      </c>
      <c r="D418" s="81" t="str">
        <f ca="1">IFERROR(AVERAGE(OFFSET(MET!$D$2,(((ROW()-5)*2)+2)-4,0,2,1)),"-")</f>
        <v>-</v>
      </c>
      <c r="E418" s="81" t="str">
        <f ca="1">IFERROR(('DATOS X HORA'!C417)*((C418+273.15)*760)/(298.15*D418),"-")</f>
        <v>-</v>
      </c>
      <c r="F418" s="81" t="str">
        <f ca="1">IFERROR(('DATOS X HORA'!D417)*((C418+273.15)*760)/(298.15*D418),"-")</f>
        <v>-</v>
      </c>
      <c r="G418" s="81" t="str">
        <f ca="1">IFERROR(('DATOS X HORA'!E417*64.058/24.45)*((C418+273.15)*760)/(298.15*D418),"-")</f>
        <v>-</v>
      </c>
      <c r="H418" s="81" t="str">
        <f ca="1">IFERROR((('DATOS X HORA'!F417*28.01/24.45)*1000)*((C418+273.15)*760)/(298.15*D418),"-")</f>
        <v>-</v>
      </c>
      <c r="I418" s="81" t="str">
        <f ca="1">IFERROR((('DATOS X HORA'!G417)*((C418+273.15)*760)/(298.15*D418)),"-")</f>
        <v>-</v>
      </c>
      <c r="J418" s="81" t="str">
        <f ca="1">IFERROR((('DATOS X HORA'!I417*46.005/24.45))*((C418+273.15)*760)/(298.15*D418),"-")</f>
        <v>-</v>
      </c>
    </row>
    <row r="419" spans="1:10" x14ac:dyDescent="0.25">
      <c r="A419" s="79"/>
      <c r="B419" s="80">
        <f>+'DATOS X HORA'!B418</f>
        <v>17.208333333333652</v>
      </c>
      <c r="C419" s="81" t="str">
        <f ca="1">IFERROR(AVERAGE(OFFSET(MET!$C$2,(((ROW()-5)*2)+2)-4,0,2,1)),"-")</f>
        <v>-</v>
      </c>
      <c r="D419" s="81" t="str">
        <f ca="1">IFERROR(AVERAGE(OFFSET(MET!$D$2,(((ROW()-5)*2)+2)-4,0,2,1)),"-")</f>
        <v>-</v>
      </c>
      <c r="E419" s="81" t="str">
        <f ca="1">IFERROR(('DATOS X HORA'!C418)*((C419+273.15)*760)/(298.15*D419),"-")</f>
        <v>-</v>
      </c>
      <c r="F419" s="81" t="str">
        <f ca="1">IFERROR(('DATOS X HORA'!D418)*((C419+273.15)*760)/(298.15*D419),"-")</f>
        <v>-</v>
      </c>
      <c r="G419" s="81" t="str">
        <f ca="1">IFERROR(('DATOS X HORA'!E418*64.058/24.45)*((C419+273.15)*760)/(298.15*D419),"-")</f>
        <v>-</v>
      </c>
      <c r="H419" s="81" t="str">
        <f ca="1">IFERROR((('DATOS X HORA'!F418*28.01/24.45)*1000)*((C419+273.15)*760)/(298.15*D419),"-")</f>
        <v>-</v>
      </c>
      <c r="I419" s="81" t="str">
        <f ca="1">IFERROR((('DATOS X HORA'!G418)*((C419+273.15)*760)/(298.15*D419)),"-")</f>
        <v>-</v>
      </c>
      <c r="J419" s="81" t="str">
        <f ca="1">IFERROR((('DATOS X HORA'!I418*46.005/24.45))*((C419+273.15)*760)/(298.15*D419),"-")</f>
        <v>-</v>
      </c>
    </row>
    <row r="420" spans="1:10" x14ac:dyDescent="0.25">
      <c r="A420" s="79"/>
      <c r="B420" s="80">
        <f>+'DATOS X HORA'!B419</f>
        <v>17.25000000000032</v>
      </c>
      <c r="C420" s="81" t="str">
        <f ca="1">IFERROR(AVERAGE(OFFSET(MET!$C$2,(((ROW()-5)*2)+2)-4,0,2,1)),"-")</f>
        <v>-</v>
      </c>
      <c r="D420" s="81" t="str">
        <f ca="1">IFERROR(AVERAGE(OFFSET(MET!$D$2,(((ROW()-5)*2)+2)-4,0,2,1)),"-")</f>
        <v>-</v>
      </c>
      <c r="E420" s="81" t="str">
        <f ca="1">IFERROR(('DATOS X HORA'!C419)*((C420+273.15)*760)/(298.15*D420),"-")</f>
        <v>-</v>
      </c>
      <c r="F420" s="81" t="str">
        <f ca="1">IFERROR(('DATOS X HORA'!D419)*((C420+273.15)*760)/(298.15*D420),"-")</f>
        <v>-</v>
      </c>
      <c r="G420" s="81" t="str">
        <f ca="1">IFERROR(('DATOS X HORA'!E419*64.058/24.45)*((C420+273.15)*760)/(298.15*D420),"-")</f>
        <v>-</v>
      </c>
      <c r="H420" s="81" t="str">
        <f ca="1">IFERROR((('DATOS X HORA'!F419*28.01/24.45)*1000)*((C420+273.15)*760)/(298.15*D420),"-")</f>
        <v>-</v>
      </c>
      <c r="I420" s="81" t="str">
        <f ca="1">IFERROR((('DATOS X HORA'!G419)*((C420+273.15)*760)/(298.15*D420)),"-")</f>
        <v>-</v>
      </c>
      <c r="J420" s="81" t="str">
        <f ca="1">IFERROR((('DATOS X HORA'!I419*46.005/24.45))*((C420+273.15)*760)/(298.15*D420),"-")</f>
        <v>-</v>
      </c>
    </row>
    <row r="421" spans="1:10" x14ac:dyDescent="0.25">
      <c r="A421" s="79"/>
      <c r="B421" s="80">
        <f>+'DATOS X HORA'!B420</f>
        <v>17.291666666666988</v>
      </c>
      <c r="C421" s="81" t="str">
        <f ca="1">IFERROR(AVERAGE(OFFSET(MET!$C$2,(((ROW()-5)*2)+2)-4,0,2,1)),"-")</f>
        <v>-</v>
      </c>
      <c r="D421" s="81" t="str">
        <f ca="1">IFERROR(AVERAGE(OFFSET(MET!$D$2,(((ROW()-5)*2)+2)-4,0,2,1)),"-")</f>
        <v>-</v>
      </c>
      <c r="E421" s="81" t="str">
        <f ca="1">IFERROR(('DATOS X HORA'!C420)*((C421+273.15)*760)/(298.15*D421),"-")</f>
        <v>-</v>
      </c>
      <c r="F421" s="81" t="str">
        <f ca="1">IFERROR(('DATOS X HORA'!D420)*((C421+273.15)*760)/(298.15*D421),"-")</f>
        <v>-</v>
      </c>
      <c r="G421" s="81" t="str">
        <f ca="1">IFERROR(('DATOS X HORA'!E420*64.058/24.45)*((C421+273.15)*760)/(298.15*D421),"-")</f>
        <v>-</v>
      </c>
      <c r="H421" s="81" t="str">
        <f ca="1">IFERROR((('DATOS X HORA'!F420*28.01/24.45)*1000)*((C421+273.15)*760)/(298.15*D421),"-")</f>
        <v>-</v>
      </c>
      <c r="I421" s="81" t="str">
        <f ca="1">IFERROR((('DATOS X HORA'!G420)*((C421+273.15)*760)/(298.15*D421)),"-")</f>
        <v>-</v>
      </c>
      <c r="J421" s="81" t="str">
        <f ca="1">IFERROR((('DATOS X HORA'!I420*46.005/24.45))*((C421+273.15)*760)/(298.15*D421),"-")</f>
        <v>-</v>
      </c>
    </row>
    <row r="422" spans="1:10" x14ac:dyDescent="0.25">
      <c r="A422" s="79"/>
      <c r="B422" s="80">
        <f>+'DATOS X HORA'!B421</f>
        <v>17.333333333333655</v>
      </c>
      <c r="C422" s="81" t="str">
        <f ca="1">IFERROR(AVERAGE(OFFSET(MET!$C$2,(((ROW()-5)*2)+2)-4,0,2,1)),"-")</f>
        <v>-</v>
      </c>
      <c r="D422" s="81" t="str">
        <f ca="1">IFERROR(AVERAGE(OFFSET(MET!$D$2,(((ROW()-5)*2)+2)-4,0,2,1)),"-")</f>
        <v>-</v>
      </c>
      <c r="E422" s="81" t="str">
        <f ca="1">IFERROR(('DATOS X HORA'!C421)*((C422+273.15)*760)/(298.15*D422),"-")</f>
        <v>-</v>
      </c>
      <c r="F422" s="81" t="str">
        <f ca="1">IFERROR(('DATOS X HORA'!D421)*((C422+273.15)*760)/(298.15*D422),"-")</f>
        <v>-</v>
      </c>
      <c r="G422" s="81" t="str">
        <f ca="1">IFERROR(('DATOS X HORA'!E421*64.058/24.45)*((C422+273.15)*760)/(298.15*D422),"-")</f>
        <v>-</v>
      </c>
      <c r="H422" s="81" t="str">
        <f ca="1">IFERROR((('DATOS X HORA'!F421*28.01/24.45)*1000)*((C422+273.15)*760)/(298.15*D422),"-")</f>
        <v>-</v>
      </c>
      <c r="I422" s="81" t="str">
        <f ca="1">IFERROR((('DATOS X HORA'!G421)*((C422+273.15)*760)/(298.15*D422)),"-")</f>
        <v>-</v>
      </c>
      <c r="J422" s="81" t="str">
        <f ca="1">IFERROR((('DATOS X HORA'!I421*46.005/24.45))*((C422+273.15)*760)/(298.15*D422),"-")</f>
        <v>-</v>
      </c>
    </row>
    <row r="423" spans="1:10" x14ac:dyDescent="0.25">
      <c r="A423" s="79"/>
      <c r="B423" s="80">
        <f>+'DATOS X HORA'!B422</f>
        <v>17.375000000000323</v>
      </c>
      <c r="C423" s="81" t="str">
        <f ca="1">IFERROR(AVERAGE(OFFSET(MET!$C$2,(((ROW()-5)*2)+2)-4,0,2,1)),"-")</f>
        <v>-</v>
      </c>
      <c r="D423" s="81" t="str">
        <f ca="1">IFERROR(AVERAGE(OFFSET(MET!$D$2,(((ROW()-5)*2)+2)-4,0,2,1)),"-")</f>
        <v>-</v>
      </c>
      <c r="E423" s="81" t="str">
        <f ca="1">IFERROR(('DATOS X HORA'!C422)*((C423+273.15)*760)/(298.15*D423),"-")</f>
        <v>-</v>
      </c>
      <c r="F423" s="81" t="str">
        <f ca="1">IFERROR(('DATOS X HORA'!D422)*((C423+273.15)*760)/(298.15*D423),"-")</f>
        <v>-</v>
      </c>
      <c r="G423" s="81" t="str">
        <f ca="1">IFERROR(('DATOS X HORA'!E422*64.058/24.45)*((C423+273.15)*760)/(298.15*D423),"-")</f>
        <v>-</v>
      </c>
      <c r="H423" s="81" t="str">
        <f ca="1">IFERROR((('DATOS X HORA'!F422*28.01/24.45)*1000)*((C423+273.15)*760)/(298.15*D423),"-")</f>
        <v>-</v>
      </c>
      <c r="I423" s="81" t="str">
        <f ca="1">IFERROR((('DATOS X HORA'!G422)*((C423+273.15)*760)/(298.15*D423)),"-")</f>
        <v>-</v>
      </c>
      <c r="J423" s="81" t="str">
        <f ca="1">IFERROR((('DATOS X HORA'!I422*46.005/24.45))*((C423+273.15)*760)/(298.15*D423),"-")</f>
        <v>-</v>
      </c>
    </row>
    <row r="424" spans="1:10" x14ac:dyDescent="0.25">
      <c r="A424" s="79"/>
      <c r="B424" s="80">
        <f>+'DATOS X HORA'!B423</f>
        <v>17.416666666666991</v>
      </c>
      <c r="C424" s="81" t="str">
        <f ca="1">IFERROR(AVERAGE(OFFSET(MET!$C$2,(((ROW()-5)*2)+2)-4,0,2,1)),"-")</f>
        <v>-</v>
      </c>
      <c r="D424" s="81" t="str">
        <f ca="1">IFERROR(AVERAGE(OFFSET(MET!$D$2,(((ROW()-5)*2)+2)-4,0,2,1)),"-")</f>
        <v>-</v>
      </c>
      <c r="E424" s="81" t="str">
        <f ca="1">IFERROR(('DATOS X HORA'!C423)*((C424+273.15)*760)/(298.15*D424),"-")</f>
        <v>-</v>
      </c>
      <c r="F424" s="81" t="str">
        <f ca="1">IFERROR(('DATOS X HORA'!D423)*((C424+273.15)*760)/(298.15*D424),"-")</f>
        <v>-</v>
      </c>
      <c r="G424" s="81" t="str">
        <f ca="1">IFERROR(('DATOS X HORA'!E423*64.058/24.45)*((C424+273.15)*760)/(298.15*D424),"-")</f>
        <v>-</v>
      </c>
      <c r="H424" s="81" t="str">
        <f ca="1">IFERROR((('DATOS X HORA'!F423*28.01/24.45)*1000)*((C424+273.15)*760)/(298.15*D424),"-")</f>
        <v>-</v>
      </c>
      <c r="I424" s="81" t="str">
        <f ca="1">IFERROR((('DATOS X HORA'!G423)*((C424+273.15)*760)/(298.15*D424)),"-")</f>
        <v>-</v>
      </c>
      <c r="J424" s="81" t="str">
        <f ca="1">IFERROR((('DATOS X HORA'!I423*46.005/24.45))*((C424+273.15)*760)/(298.15*D424),"-")</f>
        <v>-</v>
      </c>
    </row>
    <row r="425" spans="1:10" x14ac:dyDescent="0.25">
      <c r="A425" s="79"/>
      <c r="B425" s="80">
        <f>+'DATOS X HORA'!B424</f>
        <v>17.458333333333659</v>
      </c>
      <c r="C425" s="81" t="str">
        <f ca="1">IFERROR(AVERAGE(OFFSET(MET!$C$2,(((ROW()-5)*2)+2)-4,0,2,1)),"-")</f>
        <v>-</v>
      </c>
      <c r="D425" s="81" t="str">
        <f ca="1">IFERROR(AVERAGE(OFFSET(MET!$D$2,(((ROW()-5)*2)+2)-4,0,2,1)),"-")</f>
        <v>-</v>
      </c>
      <c r="E425" s="81" t="str">
        <f ca="1">IFERROR(('DATOS X HORA'!C424)*((C425+273.15)*760)/(298.15*D425),"-")</f>
        <v>-</v>
      </c>
      <c r="F425" s="81" t="str">
        <f ca="1">IFERROR(('DATOS X HORA'!D424)*((C425+273.15)*760)/(298.15*D425),"-")</f>
        <v>-</v>
      </c>
      <c r="G425" s="81" t="str">
        <f ca="1">IFERROR(('DATOS X HORA'!E424*64.058/24.45)*((C425+273.15)*760)/(298.15*D425),"-")</f>
        <v>-</v>
      </c>
      <c r="H425" s="81" t="str">
        <f ca="1">IFERROR((('DATOS X HORA'!F424*28.01/24.45)*1000)*((C425+273.15)*760)/(298.15*D425),"-")</f>
        <v>-</v>
      </c>
      <c r="I425" s="81" t="str">
        <f ca="1">IFERROR((('DATOS X HORA'!G424)*((C425+273.15)*760)/(298.15*D425)),"-")</f>
        <v>-</v>
      </c>
      <c r="J425" s="81" t="str">
        <f ca="1">IFERROR((('DATOS X HORA'!I424*46.005/24.45))*((C425+273.15)*760)/(298.15*D425),"-")</f>
        <v>-</v>
      </c>
    </row>
    <row r="426" spans="1:10" x14ac:dyDescent="0.25">
      <c r="A426" s="79"/>
      <c r="B426" s="80">
        <f>+'DATOS X HORA'!B425</f>
        <v>17.500000000000327</v>
      </c>
      <c r="C426" s="81" t="str">
        <f ca="1">IFERROR(AVERAGE(OFFSET(MET!$C$2,(((ROW()-5)*2)+2)-4,0,2,1)),"-")</f>
        <v>-</v>
      </c>
      <c r="D426" s="81" t="str">
        <f ca="1">IFERROR(AVERAGE(OFFSET(MET!$D$2,(((ROW()-5)*2)+2)-4,0,2,1)),"-")</f>
        <v>-</v>
      </c>
      <c r="E426" s="81" t="str">
        <f ca="1">IFERROR(('DATOS X HORA'!C425)*((C426+273.15)*760)/(298.15*D426),"-")</f>
        <v>-</v>
      </c>
      <c r="F426" s="81" t="str">
        <f ca="1">IFERROR(('DATOS X HORA'!D425)*((C426+273.15)*760)/(298.15*D426),"-")</f>
        <v>-</v>
      </c>
      <c r="G426" s="81" t="str">
        <f ca="1">IFERROR(('DATOS X HORA'!E425*64.058/24.45)*((C426+273.15)*760)/(298.15*D426),"-")</f>
        <v>-</v>
      </c>
      <c r="H426" s="81" t="str">
        <f ca="1">IFERROR((('DATOS X HORA'!F425*28.01/24.45)*1000)*((C426+273.15)*760)/(298.15*D426),"-")</f>
        <v>-</v>
      </c>
      <c r="I426" s="81" t="str">
        <f ca="1">IFERROR((('DATOS X HORA'!G425)*((C426+273.15)*760)/(298.15*D426)),"-")</f>
        <v>-</v>
      </c>
      <c r="J426" s="81" t="str">
        <f ca="1">IFERROR((('DATOS X HORA'!I425*46.005/24.45))*((C426+273.15)*760)/(298.15*D426),"-")</f>
        <v>-</v>
      </c>
    </row>
    <row r="427" spans="1:10" x14ac:dyDescent="0.25">
      <c r="A427" s="79"/>
      <c r="B427" s="80">
        <f>+'DATOS X HORA'!B426</f>
        <v>17.541666666666995</v>
      </c>
      <c r="C427" s="81" t="str">
        <f ca="1">IFERROR(AVERAGE(OFFSET(MET!$C$2,(((ROW()-5)*2)+2)-4,0,2,1)),"-")</f>
        <v>-</v>
      </c>
      <c r="D427" s="81" t="str">
        <f ca="1">IFERROR(AVERAGE(OFFSET(MET!$D$2,(((ROW()-5)*2)+2)-4,0,2,1)),"-")</f>
        <v>-</v>
      </c>
      <c r="E427" s="81" t="str">
        <f ca="1">IFERROR(('DATOS X HORA'!C426)*((C427+273.15)*760)/(298.15*D427),"-")</f>
        <v>-</v>
      </c>
      <c r="F427" s="81" t="str">
        <f ca="1">IFERROR(('DATOS X HORA'!D426)*((C427+273.15)*760)/(298.15*D427),"-")</f>
        <v>-</v>
      </c>
      <c r="G427" s="81" t="str">
        <f ca="1">IFERROR(('DATOS X HORA'!E426*64.058/24.45)*((C427+273.15)*760)/(298.15*D427),"-")</f>
        <v>-</v>
      </c>
      <c r="H427" s="81" t="str">
        <f ca="1">IFERROR((('DATOS X HORA'!F426*28.01/24.45)*1000)*((C427+273.15)*760)/(298.15*D427),"-")</f>
        <v>-</v>
      </c>
      <c r="I427" s="81" t="str">
        <f ca="1">IFERROR((('DATOS X HORA'!G426)*((C427+273.15)*760)/(298.15*D427)),"-")</f>
        <v>-</v>
      </c>
      <c r="J427" s="81" t="str">
        <f ca="1">IFERROR((('DATOS X HORA'!I426*46.005/24.45))*((C427+273.15)*760)/(298.15*D427),"-")</f>
        <v>-</v>
      </c>
    </row>
    <row r="428" spans="1:10" x14ac:dyDescent="0.25">
      <c r="A428" s="79"/>
      <c r="B428" s="80">
        <f>+'DATOS X HORA'!B427</f>
        <v>17.583333333333663</v>
      </c>
      <c r="C428" s="81" t="str">
        <f ca="1">IFERROR(AVERAGE(OFFSET(MET!$C$2,(((ROW()-5)*2)+2)-4,0,2,1)),"-")</f>
        <v>-</v>
      </c>
      <c r="D428" s="81" t="str">
        <f ca="1">IFERROR(AVERAGE(OFFSET(MET!$D$2,(((ROW()-5)*2)+2)-4,0,2,1)),"-")</f>
        <v>-</v>
      </c>
      <c r="E428" s="81" t="str">
        <f ca="1">IFERROR(('DATOS X HORA'!C427)*((C428+273.15)*760)/(298.15*D428),"-")</f>
        <v>-</v>
      </c>
      <c r="F428" s="81" t="str">
        <f ca="1">IFERROR(('DATOS X HORA'!D427)*((C428+273.15)*760)/(298.15*D428),"-")</f>
        <v>-</v>
      </c>
      <c r="G428" s="81" t="str">
        <f ca="1">IFERROR(('DATOS X HORA'!E427*64.058/24.45)*((C428+273.15)*760)/(298.15*D428),"-")</f>
        <v>-</v>
      </c>
      <c r="H428" s="81" t="str">
        <f ca="1">IFERROR((('DATOS X HORA'!F427*28.01/24.45)*1000)*((C428+273.15)*760)/(298.15*D428),"-")</f>
        <v>-</v>
      </c>
      <c r="I428" s="81" t="str">
        <f ca="1">IFERROR((('DATOS X HORA'!G427)*((C428+273.15)*760)/(298.15*D428)),"-")</f>
        <v>-</v>
      </c>
      <c r="J428" s="81" t="str">
        <f ca="1">IFERROR((('DATOS X HORA'!I427*46.005/24.45))*((C428+273.15)*760)/(298.15*D428),"-")</f>
        <v>-</v>
      </c>
    </row>
    <row r="429" spans="1:10" x14ac:dyDescent="0.25">
      <c r="A429" s="79"/>
      <c r="B429" s="80">
        <f>+'DATOS X HORA'!B428</f>
        <v>17.62500000000033</v>
      </c>
      <c r="C429" s="81" t="str">
        <f ca="1">IFERROR(AVERAGE(OFFSET(MET!$C$2,(((ROW()-5)*2)+2)-4,0,2,1)),"-")</f>
        <v>-</v>
      </c>
      <c r="D429" s="81" t="str">
        <f ca="1">IFERROR(AVERAGE(OFFSET(MET!$D$2,(((ROW()-5)*2)+2)-4,0,2,1)),"-")</f>
        <v>-</v>
      </c>
      <c r="E429" s="81" t="str">
        <f ca="1">IFERROR(('DATOS X HORA'!C428)*((C429+273.15)*760)/(298.15*D429),"-")</f>
        <v>-</v>
      </c>
      <c r="F429" s="81" t="str">
        <f ca="1">IFERROR(('DATOS X HORA'!D428)*((C429+273.15)*760)/(298.15*D429),"-")</f>
        <v>-</v>
      </c>
      <c r="G429" s="81" t="str">
        <f ca="1">IFERROR(('DATOS X HORA'!E428*64.058/24.45)*((C429+273.15)*760)/(298.15*D429),"-")</f>
        <v>-</v>
      </c>
      <c r="H429" s="81" t="str">
        <f ca="1">IFERROR((('DATOS X HORA'!F428*28.01/24.45)*1000)*((C429+273.15)*760)/(298.15*D429),"-")</f>
        <v>-</v>
      </c>
      <c r="I429" s="81" t="str">
        <f ca="1">IFERROR((('DATOS X HORA'!G428)*((C429+273.15)*760)/(298.15*D429)),"-")</f>
        <v>-</v>
      </c>
      <c r="J429" s="81" t="str">
        <f ca="1">IFERROR((('DATOS X HORA'!I428*46.005/24.45))*((C429+273.15)*760)/(298.15*D429),"-")</f>
        <v>-</v>
      </c>
    </row>
    <row r="430" spans="1:10" x14ac:dyDescent="0.25">
      <c r="A430" s="79"/>
      <c r="B430" s="80">
        <f>+'DATOS X HORA'!B429</f>
        <v>17.666666666666998</v>
      </c>
      <c r="C430" s="81" t="str">
        <f ca="1">IFERROR(AVERAGE(OFFSET(MET!$C$2,(((ROW()-5)*2)+2)-4,0,2,1)),"-")</f>
        <v>-</v>
      </c>
      <c r="D430" s="81" t="str">
        <f ca="1">IFERROR(AVERAGE(OFFSET(MET!$D$2,(((ROW()-5)*2)+2)-4,0,2,1)),"-")</f>
        <v>-</v>
      </c>
      <c r="E430" s="81" t="str">
        <f ca="1">IFERROR(('DATOS X HORA'!C429)*((C430+273.15)*760)/(298.15*D430),"-")</f>
        <v>-</v>
      </c>
      <c r="F430" s="81" t="str">
        <f ca="1">IFERROR(('DATOS X HORA'!D429)*((C430+273.15)*760)/(298.15*D430),"-")</f>
        <v>-</v>
      </c>
      <c r="G430" s="81" t="str">
        <f ca="1">IFERROR(('DATOS X HORA'!E429*64.058/24.45)*((C430+273.15)*760)/(298.15*D430),"-")</f>
        <v>-</v>
      </c>
      <c r="H430" s="81" t="str">
        <f ca="1">IFERROR((('DATOS X HORA'!F429*28.01/24.45)*1000)*((C430+273.15)*760)/(298.15*D430),"-")</f>
        <v>-</v>
      </c>
      <c r="I430" s="81" t="str">
        <f ca="1">IFERROR((('DATOS X HORA'!G429)*((C430+273.15)*760)/(298.15*D430)),"-")</f>
        <v>-</v>
      </c>
      <c r="J430" s="81" t="str">
        <f ca="1">IFERROR((('DATOS X HORA'!I429*46.005/24.45))*((C430+273.15)*760)/(298.15*D430),"-")</f>
        <v>-</v>
      </c>
    </row>
    <row r="431" spans="1:10" x14ac:dyDescent="0.25">
      <c r="A431" s="79"/>
      <c r="B431" s="80">
        <f>+'DATOS X HORA'!B430</f>
        <v>17.708333333333666</v>
      </c>
      <c r="C431" s="81" t="str">
        <f ca="1">IFERROR(AVERAGE(OFFSET(MET!$C$2,(((ROW()-5)*2)+2)-4,0,2,1)),"-")</f>
        <v>-</v>
      </c>
      <c r="D431" s="81" t="str">
        <f ca="1">IFERROR(AVERAGE(OFFSET(MET!$D$2,(((ROW()-5)*2)+2)-4,0,2,1)),"-")</f>
        <v>-</v>
      </c>
      <c r="E431" s="81" t="str">
        <f ca="1">IFERROR(('DATOS X HORA'!C430)*((C431+273.15)*760)/(298.15*D431),"-")</f>
        <v>-</v>
      </c>
      <c r="F431" s="81" t="str">
        <f ca="1">IFERROR(('DATOS X HORA'!D430)*((C431+273.15)*760)/(298.15*D431),"-")</f>
        <v>-</v>
      </c>
      <c r="G431" s="81" t="str">
        <f ca="1">IFERROR(('DATOS X HORA'!E430*64.058/24.45)*((C431+273.15)*760)/(298.15*D431),"-")</f>
        <v>-</v>
      </c>
      <c r="H431" s="81" t="str">
        <f ca="1">IFERROR((('DATOS X HORA'!F430*28.01/24.45)*1000)*((C431+273.15)*760)/(298.15*D431),"-")</f>
        <v>-</v>
      </c>
      <c r="I431" s="81" t="str">
        <f ca="1">IFERROR((('DATOS X HORA'!G430)*((C431+273.15)*760)/(298.15*D431)),"-")</f>
        <v>-</v>
      </c>
      <c r="J431" s="81" t="str">
        <f ca="1">IFERROR((('DATOS X HORA'!I430*46.005/24.45))*((C431+273.15)*760)/(298.15*D431),"-")</f>
        <v>-</v>
      </c>
    </row>
    <row r="432" spans="1:10" x14ac:dyDescent="0.25">
      <c r="A432" s="79"/>
      <c r="B432" s="80">
        <f>+'DATOS X HORA'!B431</f>
        <v>17.750000000000334</v>
      </c>
      <c r="C432" s="81" t="str">
        <f ca="1">IFERROR(AVERAGE(OFFSET(MET!$C$2,(((ROW()-5)*2)+2)-4,0,2,1)),"-")</f>
        <v>-</v>
      </c>
      <c r="D432" s="81" t="str">
        <f ca="1">IFERROR(AVERAGE(OFFSET(MET!$D$2,(((ROW()-5)*2)+2)-4,0,2,1)),"-")</f>
        <v>-</v>
      </c>
      <c r="E432" s="81" t="str">
        <f ca="1">IFERROR(('DATOS X HORA'!C431)*((C432+273.15)*760)/(298.15*D432),"-")</f>
        <v>-</v>
      </c>
      <c r="F432" s="81" t="str">
        <f ca="1">IFERROR(('DATOS X HORA'!D431)*((C432+273.15)*760)/(298.15*D432),"-")</f>
        <v>-</v>
      </c>
      <c r="G432" s="81" t="str">
        <f ca="1">IFERROR(('DATOS X HORA'!E431*64.058/24.45)*((C432+273.15)*760)/(298.15*D432),"-")</f>
        <v>-</v>
      </c>
      <c r="H432" s="81" t="str">
        <f ca="1">IFERROR((('DATOS X HORA'!F431*28.01/24.45)*1000)*((C432+273.15)*760)/(298.15*D432),"-")</f>
        <v>-</v>
      </c>
      <c r="I432" s="81" t="str">
        <f ca="1">IFERROR((('DATOS X HORA'!G431)*((C432+273.15)*760)/(298.15*D432)),"-")</f>
        <v>-</v>
      </c>
      <c r="J432" s="81" t="str">
        <f ca="1">IFERROR((('DATOS X HORA'!I431*46.005/24.45))*((C432+273.15)*760)/(298.15*D432),"-")</f>
        <v>-</v>
      </c>
    </row>
    <row r="433" spans="1:10" x14ac:dyDescent="0.25">
      <c r="A433" s="79"/>
      <c r="B433" s="80">
        <f>+'DATOS X HORA'!B432</f>
        <v>17.791666666667002</v>
      </c>
      <c r="C433" s="81" t="str">
        <f ca="1">IFERROR(AVERAGE(OFFSET(MET!$C$2,(((ROW()-5)*2)+2)-4,0,2,1)),"-")</f>
        <v>-</v>
      </c>
      <c r="D433" s="81" t="str">
        <f ca="1">IFERROR(AVERAGE(OFFSET(MET!$D$2,(((ROW()-5)*2)+2)-4,0,2,1)),"-")</f>
        <v>-</v>
      </c>
      <c r="E433" s="81" t="str">
        <f ca="1">IFERROR(('DATOS X HORA'!C432)*((C433+273.15)*760)/(298.15*D433),"-")</f>
        <v>-</v>
      </c>
      <c r="F433" s="81" t="str">
        <f ca="1">IFERROR(('DATOS X HORA'!D432)*((C433+273.15)*760)/(298.15*D433),"-")</f>
        <v>-</v>
      </c>
      <c r="G433" s="81" t="str">
        <f ca="1">IFERROR(('DATOS X HORA'!E432*64.058/24.45)*((C433+273.15)*760)/(298.15*D433),"-")</f>
        <v>-</v>
      </c>
      <c r="H433" s="81" t="str">
        <f ca="1">IFERROR((('DATOS X HORA'!F432*28.01/24.45)*1000)*((C433+273.15)*760)/(298.15*D433),"-")</f>
        <v>-</v>
      </c>
      <c r="I433" s="81" t="str">
        <f ca="1">IFERROR((('DATOS X HORA'!G432)*((C433+273.15)*760)/(298.15*D433)),"-")</f>
        <v>-</v>
      </c>
      <c r="J433" s="81" t="str">
        <f ca="1">IFERROR((('DATOS X HORA'!I432*46.005/24.45))*((C433+273.15)*760)/(298.15*D433),"-")</f>
        <v>-</v>
      </c>
    </row>
    <row r="434" spans="1:10" x14ac:dyDescent="0.25">
      <c r="A434" s="79"/>
      <c r="B434" s="80">
        <f>+'DATOS X HORA'!B433</f>
        <v>17.83333333333367</v>
      </c>
      <c r="C434" s="81" t="str">
        <f ca="1">IFERROR(AVERAGE(OFFSET(MET!$C$2,(((ROW()-5)*2)+2)-4,0,2,1)),"-")</f>
        <v>-</v>
      </c>
      <c r="D434" s="81" t="str">
        <f ca="1">IFERROR(AVERAGE(OFFSET(MET!$D$2,(((ROW()-5)*2)+2)-4,0,2,1)),"-")</f>
        <v>-</v>
      </c>
      <c r="E434" s="81" t="str">
        <f ca="1">IFERROR(('DATOS X HORA'!C433)*((C434+273.15)*760)/(298.15*D434),"-")</f>
        <v>-</v>
      </c>
      <c r="F434" s="81" t="str">
        <f ca="1">IFERROR(('DATOS X HORA'!D433)*((C434+273.15)*760)/(298.15*D434),"-")</f>
        <v>-</v>
      </c>
      <c r="G434" s="81" t="str">
        <f ca="1">IFERROR(('DATOS X HORA'!E433*64.058/24.45)*((C434+273.15)*760)/(298.15*D434),"-")</f>
        <v>-</v>
      </c>
      <c r="H434" s="81" t="str">
        <f ca="1">IFERROR((('DATOS X HORA'!F433*28.01/24.45)*1000)*((C434+273.15)*760)/(298.15*D434),"-")</f>
        <v>-</v>
      </c>
      <c r="I434" s="81" t="str">
        <f ca="1">IFERROR((('DATOS X HORA'!G433)*((C434+273.15)*760)/(298.15*D434)),"-")</f>
        <v>-</v>
      </c>
      <c r="J434" s="81" t="str">
        <f ca="1">IFERROR((('DATOS X HORA'!I433*46.005/24.45))*((C434+273.15)*760)/(298.15*D434),"-")</f>
        <v>-</v>
      </c>
    </row>
    <row r="435" spans="1:10" x14ac:dyDescent="0.25">
      <c r="A435" s="79"/>
      <c r="B435" s="80">
        <f>+'DATOS X HORA'!B434</f>
        <v>17.875000000000338</v>
      </c>
      <c r="C435" s="81" t="str">
        <f ca="1">IFERROR(AVERAGE(OFFSET(MET!$C$2,(((ROW()-5)*2)+2)-4,0,2,1)),"-")</f>
        <v>-</v>
      </c>
      <c r="D435" s="81" t="str">
        <f ca="1">IFERROR(AVERAGE(OFFSET(MET!$D$2,(((ROW()-5)*2)+2)-4,0,2,1)),"-")</f>
        <v>-</v>
      </c>
      <c r="E435" s="81" t="str">
        <f ca="1">IFERROR(('DATOS X HORA'!C434)*((C435+273.15)*760)/(298.15*D435),"-")</f>
        <v>-</v>
      </c>
      <c r="F435" s="81" t="str">
        <f ca="1">IFERROR(('DATOS X HORA'!D434)*((C435+273.15)*760)/(298.15*D435),"-")</f>
        <v>-</v>
      </c>
      <c r="G435" s="81" t="str">
        <f ca="1">IFERROR(('DATOS X HORA'!E434*64.058/24.45)*((C435+273.15)*760)/(298.15*D435),"-")</f>
        <v>-</v>
      </c>
      <c r="H435" s="81" t="str">
        <f ca="1">IFERROR((('DATOS X HORA'!F434*28.01/24.45)*1000)*((C435+273.15)*760)/(298.15*D435),"-")</f>
        <v>-</v>
      </c>
      <c r="I435" s="81" t="str">
        <f ca="1">IFERROR((('DATOS X HORA'!G434)*((C435+273.15)*760)/(298.15*D435)),"-")</f>
        <v>-</v>
      </c>
      <c r="J435" s="81" t="str">
        <f ca="1">IFERROR((('DATOS X HORA'!I434*46.005/24.45))*((C435+273.15)*760)/(298.15*D435),"-")</f>
        <v>-</v>
      </c>
    </row>
    <row r="436" spans="1:10" x14ac:dyDescent="0.25">
      <c r="A436" s="79"/>
      <c r="B436" s="80">
        <f>+'DATOS X HORA'!B435</f>
        <v>17.916666666667005</v>
      </c>
      <c r="C436" s="81" t="str">
        <f ca="1">IFERROR(AVERAGE(OFFSET(MET!$C$2,(((ROW()-5)*2)+2)-4,0,2,1)),"-")</f>
        <v>-</v>
      </c>
      <c r="D436" s="81" t="str">
        <f ca="1">IFERROR(AVERAGE(OFFSET(MET!$D$2,(((ROW()-5)*2)+2)-4,0,2,1)),"-")</f>
        <v>-</v>
      </c>
      <c r="E436" s="81" t="str">
        <f ca="1">IFERROR(('DATOS X HORA'!C435)*((C436+273.15)*760)/(298.15*D436),"-")</f>
        <v>-</v>
      </c>
      <c r="F436" s="81" t="str">
        <f ca="1">IFERROR(('DATOS X HORA'!D435)*((C436+273.15)*760)/(298.15*D436),"-")</f>
        <v>-</v>
      </c>
      <c r="G436" s="81" t="str">
        <f ca="1">IFERROR(('DATOS X HORA'!E435*64.058/24.45)*((C436+273.15)*760)/(298.15*D436),"-")</f>
        <v>-</v>
      </c>
      <c r="H436" s="81" t="str">
        <f ca="1">IFERROR((('DATOS X HORA'!F435*28.01/24.45)*1000)*((C436+273.15)*760)/(298.15*D436),"-")</f>
        <v>-</v>
      </c>
      <c r="I436" s="81" t="str">
        <f ca="1">IFERROR((('DATOS X HORA'!G435)*((C436+273.15)*760)/(298.15*D436)),"-")</f>
        <v>-</v>
      </c>
      <c r="J436" s="81" t="str">
        <f ca="1">IFERROR((('DATOS X HORA'!I435*46.005/24.45))*((C436+273.15)*760)/(298.15*D436),"-")</f>
        <v>-</v>
      </c>
    </row>
    <row r="437" spans="1:10" x14ac:dyDescent="0.25">
      <c r="A437" s="79"/>
      <c r="B437" s="80">
        <f>+'DATOS X HORA'!B436</f>
        <v>17.958333333333673</v>
      </c>
      <c r="C437" s="81" t="str">
        <f ca="1">IFERROR(AVERAGE(OFFSET(MET!$C$2,(((ROW()-5)*2)+2)-4,0,2,1)),"-")</f>
        <v>-</v>
      </c>
      <c r="D437" s="81" t="str">
        <f ca="1">IFERROR(AVERAGE(OFFSET(MET!$D$2,(((ROW()-5)*2)+2)-4,0,2,1)),"-")</f>
        <v>-</v>
      </c>
      <c r="E437" s="81" t="str">
        <f ca="1">IFERROR(('DATOS X HORA'!C436)*((C437+273.15)*760)/(298.15*D437),"-")</f>
        <v>-</v>
      </c>
      <c r="F437" s="81" t="str">
        <f ca="1">IFERROR(('DATOS X HORA'!D436)*((C437+273.15)*760)/(298.15*D437),"-")</f>
        <v>-</v>
      </c>
      <c r="G437" s="81" t="str">
        <f ca="1">IFERROR(('DATOS X HORA'!E436*64.058/24.45)*((C437+273.15)*760)/(298.15*D437),"-")</f>
        <v>-</v>
      </c>
      <c r="H437" s="81" t="str">
        <f ca="1">IFERROR((('DATOS X HORA'!F436*28.01/24.45)*1000)*((C437+273.15)*760)/(298.15*D437),"-")</f>
        <v>-</v>
      </c>
      <c r="I437" s="81" t="str">
        <f ca="1">IFERROR((('DATOS X HORA'!G436)*((C437+273.15)*760)/(298.15*D437)),"-")</f>
        <v>-</v>
      </c>
      <c r="J437" s="81" t="str">
        <f ca="1">IFERROR((('DATOS X HORA'!I436*46.005/24.45))*((C437+273.15)*760)/(298.15*D437),"-")</f>
        <v>-</v>
      </c>
    </row>
    <row r="438" spans="1:10" x14ac:dyDescent="0.25">
      <c r="A438" s="79"/>
      <c r="B438" s="80">
        <f>+'DATOS X HORA'!B437</f>
        <v>18.000000000000341</v>
      </c>
      <c r="C438" s="81" t="str">
        <f ca="1">IFERROR(AVERAGE(OFFSET(MET!$C$2,(((ROW()-5)*2)+2)-4,0,2,1)),"-")</f>
        <v>-</v>
      </c>
      <c r="D438" s="81" t="str">
        <f ca="1">IFERROR(AVERAGE(OFFSET(MET!$D$2,(((ROW()-5)*2)+2)-4,0,2,1)),"-")</f>
        <v>-</v>
      </c>
      <c r="E438" s="81" t="str">
        <f ca="1">IFERROR(('DATOS X HORA'!C437)*((C438+273.15)*760)/(298.15*D438),"-")</f>
        <v>-</v>
      </c>
      <c r="F438" s="81" t="str">
        <f ca="1">IFERROR(('DATOS X HORA'!D437)*((C438+273.15)*760)/(298.15*D438),"-")</f>
        <v>-</v>
      </c>
      <c r="G438" s="81" t="str">
        <f ca="1">IFERROR(('DATOS X HORA'!E437*64.058/24.45)*((C438+273.15)*760)/(298.15*D438),"-")</f>
        <v>-</v>
      </c>
      <c r="H438" s="81" t="str">
        <f ca="1">IFERROR((('DATOS X HORA'!F437*28.01/24.45)*1000)*((C438+273.15)*760)/(298.15*D438),"-")</f>
        <v>-</v>
      </c>
      <c r="I438" s="81" t="str">
        <f ca="1">IFERROR((('DATOS X HORA'!G437)*((C438+273.15)*760)/(298.15*D438)),"-")</f>
        <v>-</v>
      </c>
      <c r="J438" s="81" t="str">
        <f ca="1">IFERROR((('DATOS X HORA'!I437*46.005/24.45))*((C438+273.15)*760)/(298.15*D438),"-")</f>
        <v>-</v>
      </c>
    </row>
    <row r="439" spans="1:10" x14ac:dyDescent="0.25">
      <c r="A439" s="79"/>
      <c r="B439" s="80">
        <f>+'DATOS X HORA'!B438</f>
        <v>18.041666666667009</v>
      </c>
      <c r="C439" s="81" t="str">
        <f ca="1">IFERROR(AVERAGE(OFFSET(MET!$C$2,(((ROW()-5)*2)+2)-4,0,2,1)),"-")</f>
        <v>-</v>
      </c>
      <c r="D439" s="81" t="str">
        <f ca="1">IFERROR(AVERAGE(OFFSET(MET!$D$2,(((ROW()-5)*2)+2)-4,0,2,1)),"-")</f>
        <v>-</v>
      </c>
      <c r="E439" s="81" t="str">
        <f ca="1">IFERROR(('DATOS X HORA'!C438)*((C439+273.15)*760)/(298.15*D439),"-")</f>
        <v>-</v>
      </c>
      <c r="F439" s="81" t="str">
        <f ca="1">IFERROR(('DATOS X HORA'!D438)*((C439+273.15)*760)/(298.15*D439),"-")</f>
        <v>-</v>
      </c>
      <c r="G439" s="81" t="str">
        <f ca="1">IFERROR(('DATOS X HORA'!E438*64.058/24.45)*((C439+273.15)*760)/(298.15*D439),"-")</f>
        <v>-</v>
      </c>
      <c r="H439" s="81" t="str">
        <f ca="1">IFERROR((('DATOS X HORA'!F438*28.01/24.45)*1000)*((C439+273.15)*760)/(298.15*D439),"-")</f>
        <v>-</v>
      </c>
      <c r="I439" s="81" t="str">
        <f ca="1">IFERROR((('DATOS X HORA'!G438)*((C439+273.15)*760)/(298.15*D439)),"-")</f>
        <v>-</v>
      </c>
      <c r="J439" s="81" t="str">
        <f ca="1">IFERROR((('DATOS X HORA'!I438*46.005/24.45))*((C439+273.15)*760)/(298.15*D439),"-")</f>
        <v>-</v>
      </c>
    </row>
    <row r="440" spans="1:10" x14ac:dyDescent="0.25">
      <c r="A440" s="79"/>
      <c r="B440" s="80">
        <f>+'DATOS X HORA'!B439</f>
        <v>18.083333333333677</v>
      </c>
      <c r="C440" s="81" t="str">
        <f ca="1">IFERROR(AVERAGE(OFFSET(MET!$C$2,(((ROW()-5)*2)+2)-4,0,2,1)),"-")</f>
        <v>-</v>
      </c>
      <c r="D440" s="81" t="str">
        <f ca="1">IFERROR(AVERAGE(OFFSET(MET!$D$2,(((ROW()-5)*2)+2)-4,0,2,1)),"-")</f>
        <v>-</v>
      </c>
      <c r="E440" s="81" t="str">
        <f ca="1">IFERROR(('DATOS X HORA'!C439)*((C440+273.15)*760)/(298.15*D440),"-")</f>
        <v>-</v>
      </c>
      <c r="F440" s="81" t="str">
        <f ca="1">IFERROR(('DATOS X HORA'!D439)*((C440+273.15)*760)/(298.15*D440),"-")</f>
        <v>-</v>
      </c>
      <c r="G440" s="81" t="str">
        <f ca="1">IFERROR(('DATOS X HORA'!E439*64.058/24.45)*((C440+273.15)*760)/(298.15*D440),"-")</f>
        <v>-</v>
      </c>
      <c r="H440" s="81" t="str">
        <f ca="1">IFERROR((('DATOS X HORA'!F439*28.01/24.45)*1000)*((C440+273.15)*760)/(298.15*D440),"-")</f>
        <v>-</v>
      </c>
      <c r="I440" s="81" t="str">
        <f ca="1">IFERROR((('DATOS X HORA'!G439)*((C440+273.15)*760)/(298.15*D440)),"-")</f>
        <v>-</v>
      </c>
      <c r="J440" s="81" t="str">
        <f ca="1">IFERROR((('DATOS X HORA'!I439*46.005/24.45))*((C440+273.15)*760)/(298.15*D440),"-")</f>
        <v>-</v>
      </c>
    </row>
    <row r="441" spans="1:10" x14ac:dyDescent="0.25">
      <c r="A441" s="79"/>
      <c r="B441" s="80">
        <f>+'DATOS X HORA'!B440</f>
        <v>18.125000000000345</v>
      </c>
      <c r="C441" s="81" t="str">
        <f ca="1">IFERROR(AVERAGE(OFFSET(MET!$C$2,(((ROW()-5)*2)+2)-4,0,2,1)),"-")</f>
        <v>-</v>
      </c>
      <c r="D441" s="81" t="str">
        <f ca="1">IFERROR(AVERAGE(OFFSET(MET!$D$2,(((ROW()-5)*2)+2)-4,0,2,1)),"-")</f>
        <v>-</v>
      </c>
      <c r="E441" s="81" t="str">
        <f ca="1">IFERROR(('DATOS X HORA'!C440)*((C441+273.15)*760)/(298.15*D441),"-")</f>
        <v>-</v>
      </c>
      <c r="F441" s="81" t="str">
        <f ca="1">IFERROR(('DATOS X HORA'!D440)*((C441+273.15)*760)/(298.15*D441),"-")</f>
        <v>-</v>
      </c>
      <c r="G441" s="81" t="str">
        <f ca="1">IFERROR(('DATOS X HORA'!E440*64.058/24.45)*((C441+273.15)*760)/(298.15*D441),"-")</f>
        <v>-</v>
      </c>
      <c r="H441" s="81" t="str">
        <f ca="1">IFERROR((('DATOS X HORA'!F440*28.01/24.45)*1000)*((C441+273.15)*760)/(298.15*D441),"-")</f>
        <v>-</v>
      </c>
      <c r="I441" s="81" t="str">
        <f ca="1">IFERROR((('DATOS X HORA'!G440)*((C441+273.15)*760)/(298.15*D441)),"-")</f>
        <v>-</v>
      </c>
      <c r="J441" s="81" t="str">
        <f ca="1">IFERROR((('DATOS X HORA'!I440*46.005/24.45))*((C441+273.15)*760)/(298.15*D441),"-")</f>
        <v>-</v>
      </c>
    </row>
    <row r="442" spans="1:10" x14ac:dyDescent="0.25">
      <c r="A442" s="79"/>
      <c r="B442" s="80">
        <f>+'DATOS X HORA'!B441</f>
        <v>18.166666666667012</v>
      </c>
      <c r="C442" s="81" t="str">
        <f ca="1">IFERROR(AVERAGE(OFFSET(MET!$C$2,(((ROW()-5)*2)+2)-4,0,2,1)),"-")</f>
        <v>-</v>
      </c>
      <c r="D442" s="81" t="str">
        <f ca="1">IFERROR(AVERAGE(OFFSET(MET!$D$2,(((ROW()-5)*2)+2)-4,0,2,1)),"-")</f>
        <v>-</v>
      </c>
      <c r="E442" s="81" t="str">
        <f ca="1">IFERROR(('DATOS X HORA'!C441)*((C442+273.15)*760)/(298.15*D442),"-")</f>
        <v>-</v>
      </c>
      <c r="F442" s="81" t="str">
        <f ca="1">IFERROR(('DATOS X HORA'!D441)*((C442+273.15)*760)/(298.15*D442),"-")</f>
        <v>-</v>
      </c>
      <c r="G442" s="81" t="str">
        <f ca="1">IFERROR(('DATOS X HORA'!E441*64.058/24.45)*((C442+273.15)*760)/(298.15*D442),"-")</f>
        <v>-</v>
      </c>
      <c r="H442" s="81" t="str">
        <f ca="1">IFERROR((('DATOS X HORA'!F441*28.01/24.45)*1000)*((C442+273.15)*760)/(298.15*D442),"-")</f>
        <v>-</v>
      </c>
      <c r="I442" s="81" t="str">
        <f ca="1">IFERROR((('DATOS X HORA'!G441)*((C442+273.15)*760)/(298.15*D442)),"-")</f>
        <v>-</v>
      </c>
      <c r="J442" s="81" t="str">
        <f ca="1">IFERROR((('DATOS X HORA'!I441*46.005/24.45))*((C442+273.15)*760)/(298.15*D442),"-")</f>
        <v>-</v>
      </c>
    </row>
    <row r="443" spans="1:10" x14ac:dyDescent="0.25">
      <c r="A443" s="79"/>
      <c r="B443" s="80">
        <f>+'DATOS X HORA'!B442</f>
        <v>18.20833333333368</v>
      </c>
      <c r="C443" s="81" t="str">
        <f ca="1">IFERROR(AVERAGE(OFFSET(MET!$C$2,(((ROW()-5)*2)+2)-4,0,2,1)),"-")</f>
        <v>-</v>
      </c>
      <c r="D443" s="81" t="str">
        <f ca="1">IFERROR(AVERAGE(OFFSET(MET!$D$2,(((ROW()-5)*2)+2)-4,0,2,1)),"-")</f>
        <v>-</v>
      </c>
      <c r="E443" s="81" t="str">
        <f ca="1">IFERROR(('DATOS X HORA'!C442)*((C443+273.15)*760)/(298.15*D443),"-")</f>
        <v>-</v>
      </c>
      <c r="F443" s="81" t="str">
        <f ca="1">IFERROR(('DATOS X HORA'!D442)*((C443+273.15)*760)/(298.15*D443),"-")</f>
        <v>-</v>
      </c>
      <c r="G443" s="81" t="str">
        <f ca="1">IFERROR(('DATOS X HORA'!E442*64.058/24.45)*((C443+273.15)*760)/(298.15*D443),"-")</f>
        <v>-</v>
      </c>
      <c r="H443" s="81" t="str">
        <f ca="1">IFERROR((('DATOS X HORA'!F442*28.01/24.45)*1000)*((C443+273.15)*760)/(298.15*D443),"-")</f>
        <v>-</v>
      </c>
      <c r="I443" s="81" t="str">
        <f ca="1">IFERROR((('DATOS X HORA'!G442)*((C443+273.15)*760)/(298.15*D443)),"-")</f>
        <v>-</v>
      </c>
      <c r="J443" s="81" t="str">
        <f ca="1">IFERROR((('DATOS X HORA'!I442*46.005/24.45))*((C443+273.15)*760)/(298.15*D443),"-")</f>
        <v>-</v>
      </c>
    </row>
    <row r="444" spans="1:10" x14ac:dyDescent="0.25">
      <c r="A444" s="79"/>
      <c r="B444" s="80">
        <f>+'DATOS X HORA'!B443</f>
        <v>18.250000000000348</v>
      </c>
      <c r="C444" s="81" t="str">
        <f ca="1">IFERROR(AVERAGE(OFFSET(MET!$C$2,(((ROW()-5)*2)+2)-4,0,2,1)),"-")</f>
        <v>-</v>
      </c>
      <c r="D444" s="81" t="str">
        <f ca="1">IFERROR(AVERAGE(OFFSET(MET!$D$2,(((ROW()-5)*2)+2)-4,0,2,1)),"-")</f>
        <v>-</v>
      </c>
      <c r="E444" s="81" t="str">
        <f ca="1">IFERROR(('DATOS X HORA'!C443)*((C444+273.15)*760)/(298.15*D444),"-")</f>
        <v>-</v>
      </c>
      <c r="F444" s="81" t="str">
        <f ca="1">IFERROR(('DATOS X HORA'!D443)*((C444+273.15)*760)/(298.15*D444),"-")</f>
        <v>-</v>
      </c>
      <c r="G444" s="81" t="str">
        <f ca="1">IFERROR(('DATOS X HORA'!E443*64.058/24.45)*((C444+273.15)*760)/(298.15*D444),"-")</f>
        <v>-</v>
      </c>
      <c r="H444" s="81" t="str">
        <f ca="1">IFERROR((('DATOS X HORA'!F443*28.01/24.45)*1000)*((C444+273.15)*760)/(298.15*D444),"-")</f>
        <v>-</v>
      </c>
      <c r="I444" s="81" t="str">
        <f ca="1">IFERROR((('DATOS X HORA'!G443)*((C444+273.15)*760)/(298.15*D444)),"-")</f>
        <v>-</v>
      </c>
      <c r="J444" s="81" t="str">
        <f ca="1">IFERROR((('DATOS X HORA'!I443*46.005/24.45))*((C444+273.15)*760)/(298.15*D444),"-")</f>
        <v>-</v>
      </c>
    </row>
    <row r="445" spans="1:10" x14ac:dyDescent="0.25">
      <c r="A445" s="79"/>
      <c r="B445" s="80">
        <f>+'DATOS X HORA'!B444</f>
        <v>18.291666666667016</v>
      </c>
      <c r="C445" s="81" t="str">
        <f ca="1">IFERROR(AVERAGE(OFFSET(MET!$C$2,(((ROW()-5)*2)+2)-4,0,2,1)),"-")</f>
        <v>-</v>
      </c>
      <c r="D445" s="81" t="str">
        <f ca="1">IFERROR(AVERAGE(OFFSET(MET!$D$2,(((ROW()-5)*2)+2)-4,0,2,1)),"-")</f>
        <v>-</v>
      </c>
      <c r="E445" s="81" t="str">
        <f ca="1">IFERROR(('DATOS X HORA'!C444)*((C445+273.15)*760)/(298.15*D445),"-")</f>
        <v>-</v>
      </c>
      <c r="F445" s="81" t="str">
        <f ca="1">IFERROR(('DATOS X HORA'!D444)*((C445+273.15)*760)/(298.15*D445),"-")</f>
        <v>-</v>
      </c>
      <c r="G445" s="81" t="str">
        <f ca="1">IFERROR(('DATOS X HORA'!E444*64.058/24.45)*((C445+273.15)*760)/(298.15*D445),"-")</f>
        <v>-</v>
      </c>
      <c r="H445" s="81" t="str">
        <f ca="1">IFERROR((('DATOS X HORA'!F444*28.01/24.45)*1000)*((C445+273.15)*760)/(298.15*D445),"-")</f>
        <v>-</v>
      </c>
      <c r="I445" s="81" t="str">
        <f ca="1">IFERROR((('DATOS X HORA'!G444)*((C445+273.15)*760)/(298.15*D445)),"-")</f>
        <v>-</v>
      </c>
      <c r="J445" s="81" t="str">
        <f ca="1">IFERROR((('DATOS X HORA'!I444*46.005/24.45))*((C445+273.15)*760)/(298.15*D445),"-")</f>
        <v>-</v>
      </c>
    </row>
    <row r="446" spans="1:10" x14ac:dyDescent="0.25">
      <c r="A446" s="79"/>
      <c r="B446" s="80">
        <f>+'DATOS X HORA'!B445</f>
        <v>18.333333333333684</v>
      </c>
      <c r="C446" s="81" t="str">
        <f ca="1">IFERROR(AVERAGE(OFFSET(MET!$C$2,(((ROW()-5)*2)+2)-4,0,2,1)),"-")</f>
        <v>-</v>
      </c>
      <c r="D446" s="81" t="str">
        <f ca="1">IFERROR(AVERAGE(OFFSET(MET!$D$2,(((ROW()-5)*2)+2)-4,0,2,1)),"-")</f>
        <v>-</v>
      </c>
      <c r="E446" s="81" t="str">
        <f ca="1">IFERROR(('DATOS X HORA'!C445)*((C446+273.15)*760)/(298.15*D446),"-")</f>
        <v>-</v>
      </c>
      <c r="F446" s="81" t="str">
        <f ca="1">IFERROR(('DATOS X HORA'!D445)*((C446+273.15)*760)/(298.15*D446),"-")</f>
        <v>-</v>
      </c>
      <c r="G446" s="81" t="str">
        <f ca="1">IFERROR(('DATOS X HORA'!E445*64.058/24.45)*((C446+273.15)*760)/(298.15*D446),"-")</f>
        <v>-</v>
      </c>
      <c r="H446" s="81" t="str">
        <f ca="1">IFERROR((('DATOS X HORA'!F445*28.01/24.45)*1000)*((C446+273.15)*760)/(298.15*D446),"-")</f>
        <v>-</v>
      </c>
      <c r="I446" s="81" t="str">
        <f ca="1">IFERROR((('DATOS X HORA'!G445)*((C446+273.15)*760)/(298.15*D446)),"-")</f>
        <v>-</v>
      </c>
      <c r="J446" s="81" t="str">
        <f ca="1">IFERROR((('DATOS X HORA'!I445*46.005/24.45))*((C446+273.15)*760)/(298.15*D446),"-")</f>
        <v>-</v>
      </c>
    </row>
    <row r="447" spans="1:10" x14ac:dyDescent="0.25">
      <c r="A447" s="79"/>
      <c r="B447" s="80">
        <f>+'DATOS X HORA'!B446</f>
        <v>18.375000000000352</v>
      </c>
      <c r="C447" s="81" t="str">
        <f ca="1">IFERROR(AVERAGE(OFFSET(MET!$C$2,(((ROW()-5)*2)+2)-4,0,2,1)),"-")</f>
        <v>-</v>
      </c>
      <c r="D447" s="81" t="str">
        <f ca="1">IFERROR(AVERAGE(OFFSET(MET!$D$2,(((ROW()-5)*2)+2)-4,0,2,1)),"-")</f>
        <v>-</v>
      </c>
      <c r="E447" s="81" t="str">
        <f ca="1">IFERROR(('DATOS X HORA'!C446)*((C447+273.15)*760)/(298.15*D447),"-")</f>
        <v>-</v>
      </c>
      <c r="F447" s="81" t="str">
        <f ca="1">IFERROR(('DATOS X HORA'!D446)*((C447+273.15)*760)/(298.15*D447),"-")</f>
        <v>-</v>
      </c>
      <c r="G447" s="81" t="str">
        <f ca="1">IFERROR(('DATOS X HORA'!E446*64.058/24.45)*((C447+273.15)*760)/(298.15*D447),"-")</f>
        <v>-</v>
      </c>
      <c r="H447" s="81" t="str">
        <f ca="1">IFERROR((('DATOS X HORA'!F446*28.01/24.45)*1000)*((C447+273.15)*760)/(298.15*D447),"-")</f>
        <v>-</v>
      </c>
      <c r="I447" s="81" t="str">
        <f ca="1">IFERROR((('DATOS X HORA'!G446)*((C447+273.15)*760)/(298.15*D447)),"-")</f>
        <v>-</v>
      </c>
      <c r="J447" s="81" t="str">
        <f ca="1">IFERROR((('DATOS X HORA'!I446*46.005/24.45))*((C447+273.15)*760)/(298.15*D447),"-")</f>
        <v>-</v>
      </c>
    </row>
    <row r="448" spans="1:10" x14ac:dyDescent="0.25">
      <c r="A448" s="79"/>
      <c r="B448" s="80">
        <f>+'DATOS X HORA'!B447</f>
        <v>18.41666666666702</v>
      </c>
      <c r="C448" s="81" t="str">
        <f ca="1">IFERROR(AVERAGE(OFFSET(MET!$C$2,(((ROW()-5)*2)+2)-4,0,2,1)),"-")</f>
        <v>-</v>
      </c>
      <c r="D448" s="81" t="str">
        <f ca="1">IFERROR(AVERAGE(OFFSET(MET!$D$2,(((ROW()-5)*2)+2)-4,0,2,1)),"-")</f>
        <v>-</v>
      </c>
      <c r="E448" s="81" t="str">
        <f ca="1">IFERROR(('DATOS X HORA'!C447)*((C448+273.15)*760)/(298.15*D448),"-")</f>
        <v>-</v>
      </c>
      <c r="F448" s="81" t="str">
        <f ca="1">IFERROR(('DATOS X HORA'!D447)*((C448+273.15)*760)/(298.15*D448),"-")</f>
        <v>-</v>
      </c>
      <c r="G448" s="81" t="str">
        <f ca="1">IFERROR(('DATOS X HORA'!E447*64.058/24.45)*((C448+273.15)*760)/(298.15*D448),"-")</f>
        <v>-</v>
      </c>
      <c r="H448" s="81" t="str">
        <f ca="1">IFERROR((('DATOS X HORA'!F447*28.01/24.45)*1000)*((C448+273.15)*760)/(298.15*D448),"-")</f>
        <v>-</v>
      </c>
      <c r="I448" s="81" t="str">
        <f ca="1">IFERROR((('DATOS X HORA'!G447)*((C448+273.15)*760)/(298.15*D448)),"-")</f>
        <v>-</v>
      </c>
      <c r="J448" s="81" t="str">
        <f ca="1">IFERROR((('DATOS X HORA'!I447*46.005/24.45))*((C448+273.15)*760)/(298.15*D448),"-")</f>
        <v>-</v>
      </c>
    </row>
    <row r="449" spans="1:10" x14ac:dyDescent="0.25">
      <c r="A449" s="79"/>
      <c r="B449" s="80">
        <f>+'DATOS X HORA'!B448</f>
        <v>18.458333333333687</v>
      </c>
      <c r="C449" s="81" t="str">
        <f ca="1">IFERROR(AVERAGE(OFFSET(MET!$C$2,(((ROW()-5)*2)+2)-4,0,2,1)),"-")</f>
        <v>-</v>
      </c>
      <c r="D449" s="81" t="str">
        <f ca="1">IFERROR(AVERAGE(OFFSET(MET!$D$2,(((ROW()-5)*2)+2)-4,0,2,1)),"-")</f>
        <v>-</v>
      </c>
      <c r="E449" s="81" t="str">
        <f ca="1">IFERROR(('DATOS X HORA'!C448)*((C449+273.15)*760)/(298.15*D449),"-")</f>
        <v>-</v>
      </c>
      <c r="F449" s="81" t="str">
        <f ca="1">IFERROR(('DATOS X HORA'!D448)*((C449+273.15)*760)/(298.15*D449),"-")</f>
        <v>-</v>
      </c>
      <c r="G449" s="81" t="str">
        <f ca="1">IFERROR(('DATOS X HORA'!E448*64.058/24.45)*((C449+273.15)*760)/(298.15*D449),"-")</f>
        <v>-</v>
      </c>
      <c r="H449" s="81" t="str">
        <f ca="1">IFERROR((('DATOS X HORA'!F448*28.01/24.45)*1000)*((C449+273.15)*760)/(298.15*D449),"-")</f>
        <v>-</v>
      </c>
      <c r="I449" s="81" t="str">
        <f ca="1">IFERROR((('DATOS X HORA'!G448)*((C449+273.15)*760)/(298.15*D449)),"-")</f>
        <v>-</v>
      </c>
      <c r="J449" s="81" t="str">
        <f ca="1">IFERROR((('DATOS X HORA'!I448*46.005/24.45))*((C449+273.15)*760)/(298.15*D449),"-")</f>
        <v>-</v>
      </c>
    </row>
    <row r="450" spans="1:10" x14ac:dyDescent="0.25">
      <c r="A450" s="79"/>
      <c r="B450" s="80">
        <f>+'DATOS X HORA'!B449</f>
        <v>18.500000000000355</v>
      </c>
      <c r="C450" s="81" t="str">
        <f ca="1">IFERROR(AVERAGE(OFFSET(MET!$C$2,(((ROW()-5)*2)+2)-4,0,2,1)),"-")</f>
        <v>-</v>
      </c>
      <c r="D450" s="81" t="str">
        <f ca="1">IFERROR(AVERAGE(OFFSET(MET!$D$2,(((ROW()-5)*2)+2)-4,0,2,1)),"-")</f>
        <v>-</v>
      </c>
      <c r="E450" s="81" t="str">
        <f ca="1">IFERROR(('DATOS X HORA'!C449)*((C450+273.15)*760)/(298.15*D450),"-")</f>
        <v>-</v>
      </c>
      <c r="F450" s="81" t="str">
        <f ca="1">IFERROR(('DATOS X HORA'!D449)*((C450+273.15)*760)/(298.15*D450),"-")</f>
        <v>-</v>
      </c>
      <c r="G450" s="81" t="str">
        <f ca="1">IFERROR(('DATOS X HORA'!E449*64.058/24.45)*((C450+273.15)*760)/(298.15*D450),"-")</f>
        <v>-</v>
      </c>
      <c r="H450" s="81" t="str">
        <f ca="1">IFERROR((('DATOS X HORA'!F449*28.01/24.45)*1000)*((C450+273.15)*760)/(298.15*D450),"-")</f>
        <v>-</v>
      </c>
      <c r="I450" s="81" t="str">
        <f ca="1">IFERROR((('DATOS X HORA'!G449)*((C450+273.15)*760)/(298.15*D450)),"-")</f>
        <v>-</v>
      </c>
      <c r="J450" s="81" t="str">
        <f ca="1">IFERROR((('DATOS X HORA'!I449*46.005/24.45))*((C450+273.15)*760)/(298.15*D450),"-")</f>
        <v>-</v>
      </c>
    </row>
    <row r="451" spans="1:10" x14ac:dyDescent="0.25">
      <c r="A451" s="79"/>
      <c r="B451" s="80">
        <f>+'DATOS X HORA'!B450</f>
        <v>18.541666666667023</v>
      </c>
      <c r="C451" s="81" t="str">
        <f ca="1">IFERROR(AVERAGE(OFFSET(MET!$C$2,(((ROW()-5)*2)+2)-4,0,2,1)),"-")</f>
        <v>-</v>
      </c>
      <c r="D451" s="81" t="str">
        <f ca="1">IFERROR(AVERAGE(OFFSET(MET!$D$2,(((ROW()-5)*2)+2)-4,0,2,1)),"-")</f>
        <v>-</v>
      </c>
      <c r="E451" s="81" t="str">
        <f ca="1">IFERROR(('DATOS X HORA'!C450)*((C451+273.15)*760)/(298.15*D451),"-")</f>
        <v>-</v>
      </c>
      <c r="F451" s="81" t="str">
        <f ca="1">IFERROR(('DATOS X HORA'!D450)*((C451+273.15)*760)/(298.15*D451),"-")</f>
        <v>-</v>
      </c>
      <c r="G451" s="81" t="str">
        <f ca="1">IFERROR(('DATOS X HORA'!E450*64.058/24.45)*((C451+273.15)*760)/(298.15*D451),"-")</f>
        <v>-</v>
      </c>
      <c r="H451" s="81" t="str">
        <f ca="1">IFERROR((('DATOS X HORA'!F450*28.01/24.45)*1000)*((C451+273.15)*760)/(298.15*D451),"-")</f>
        <v>-</v>
      </c>
      <c r="I451" s="81" t="str">
        <f ca="1">IFERROR((('DATOS X HORA'!G450)*((C451+273.15)*760)/(298.15*D451)),"-")</f>
        <v>-</v>
      </c>
      <c r="J451" s="81" t="str">
        <f ca="1">IFERROR((('DATOS X HORA'!I450*46.005/24.45))*((C451+273.15)*760)/(298.15*D451),"-")</f>
        <v>-</v>
      </c>
    </row>
    <row r="452" spans="1:10" x14ac:dyDescent="0.25">
      <c r="A452" s="79"/>
      <c r="B452" s="80">
        <f>+'DATOS X HORA'!B451</f>
        <v>18.583333333333691</v>
      </c>
      <c r="C452" s="81" t="str">
        <f ca="1">IFERROR(AVERAGE(OFFSET(MET!$C$2,(((ROW()-5)*2)+2)-4,0,2,1)),"-")</f>
        <v>-</v>
      </c>
      <c r="D452" s="81" t="str">
        <f ca="1">IFERROR(AVERAGE(OFFSET(MET!$D$2,(((ROW()-5)*2)+2)-4,0,2,1)),"-")</f>
        <v>-</v>
      </c>
      <c r="E452" s="81" t="str">
        <f ca="1">IFERROR(('DATOS X HORA'!C451)*((C452+273.15)*760)/(298.15*D452),"-")</f>
        <v>-</v>
      </c>
      <c r="F452" s="81" t="str">
        <f ca="1">IFERROR(('DATOS X HORA'!D451)*((C452+273.15)*760)/(298.15*D452),"-")</f>
        <v>-</v>
      </c>
      <c r="G452" s="81" t="str">
        <f ca="1">IFERROR(('DATOS X HORA'!E451*64.058/24.45)*((C452+273.15)*760)/(298.15*D452),"-")</f>
        <v>-</v>
      </c>
      <c r="H452" s="81" t="str">
        <f ca="1">IFERROR((('DATOS X HORA'!F451*28.01/24.45)*1000)*((C452+273.15)*760)/(298.15*D452),"-")</f>
        <v>-</v>
      </c>
      <c r="I452" s="81" t="str">
        <f ca="1">IFERROR((('DATOS X HORA'!G451)*((C452+273.15)*760)/(298.15*D452)),"-")</f>
        <v>-</v>
      </c>
      <c r="J452" s="81" t="str">
        <f ca="1">IFERROR((('DATOS X HORA'!I451*46.005/24.45))*((C452+273.15)*760)/(298.15*D452),"-")</f>
        <v>-</v>
      </c>
    </row>
    <row r="453" spans="1:10" x14ac:dyDescent="0.25">
      <c r="A453" s="79"/>
      <c r="B453" s="80">
        <f>+'DATOS X HORA'!B452</f>
        <v>18.625000000000359</v>
      </c>
      <c r="C453" s="81" t="str">
        <f ca="1">IFERROR(AVERAGE(OFFSET(MET!$C$2,(((ROW()-5)*2)+2)-4,0,2,1)),"-")</f>
        <v>-</v>
      </c>
      <c r="D453" s="81" t="str">
        <f ca="1">IFERROR(AVERAGE(OFFSET(MET!$D$2,(((ROW()-5)*2)+2)-4,0,2,1)),"-")</f>
        <v>-</v>
      </c>
      <c r="E453" s="81" t="str">
        <f ca="1">IFERROR(('DATOS X HORA'!C452)*((C453+273.15)*760)/(298.15*D453),"-")</f>
        <v>-</v>
      </c>
      <c r="F453" s="81" t="str">
        <f ca="1">IFERROR(('DATOS X HORA'!D452)*((C453+273.15)*760)/(298.15*D453),"-")</f>
        <v>-</v>
      </c>
      <c r="G453" s="81" t="str">
        <f ca="1">IFERROR(('DATOS X HORA'!E452*64.058/24.45)*((C453+273.15)*760)/(298.15*D453),"-")</f>
        <v>-</v>
      </c>
      <c r="H453" s="81" t="str">
        <f ca="1">IFERROR((('DATOS X HORA'!F452*28.01/24.45)*1000)*((C453+273.15)*760)/(298.15*D453),"-")</f>
        <v>-</v>
      </c>
      <c r="I453" s="81" t="str">
        <f ca="1">IFERROR((('DATOS X HORA'!G452)*((C453+273.15)*760)/(298.15*D453)),"-")</f>
        <v>-</v>
      </c>
      <c r="J453" s="81" t="str">
        <f ca="1">IFERROR((('DATOS X HORA'!I452*46.005/24.45))*((C453+273.15)*760)/(298.15*D453),"-")</f>
        <v>-</v>
      </c>
    </row>
    <row r="454" spans="1:10" x14ac:dyDescent="0.25">
      <c r="A454" s="79"/>
      <c r="B454" s="80">
        <f>+'DATOS X HORA'!B453</f>
        <v>18.666666666667027</v>
      </c>
      <c r="C454" s="81" t="str">
        <f ca="1">IFERROR(AVERAGE(OFFSET(MET!$C$2,(((ROW()-5)*2)+2)-4,0,2,1)),"-")</f>
        <v>-</v>
      </c>
      <c r="D454" s="81" t="str">
        <f ca="1">IFERROR(AVERAGE(OFFSET(MET!$D$2,(((ROW()-5)*2)+2)-4,0,2,1)),"-")</f>
        <v>-</v>
      </c>
      <c r="E454" s="81" t="str">
        <f ca="1">IFERROR(('DATOS X HORA'!C453)*((C454+273.15)*760)/(298.15*D454),"-")</f>
        <v>-</v>
      </c>
      <c r="F454" s="81" t="str">
        <f ca="1">IFERROR(('DATOS X HORA'!D453)*((C454+273.15)*760)/(298.15*D454),"-")</f>
        <v>-</v>
      </c>
      <c r="G454" s="81" t="str">
        <f ca="1">IFERROR(('DATOS X HORA'!E453*64.058/24.45)*((C454+273.15)*760)/(298.15*D454),"-")</f>
        <v>-</v>
      </c>
      <c r="H454" s="81" t="str">
        <f ca="1">IFERROR((('DATOS X HORA'!F453*28.01/24.45)*1000)*((C454+273.15)*760)/(298.15*D454),"-")</f>
        <v>-</v>
      </c>
      <c r="I454" s="81" t="str">
        <f ca="1">IFERROR((('DATOS X HORA'!G453)*((C454+273.15)*760)/(298.15*D454)),"-")</f>
        <v>-</v>
      </c>
      <c r="J454" s="81" t="str">
        <f ca="1">IFERROR((('DATOS X HORA'!I453*46.005/24.45))*((C454+273.15)*760)/(298.15*D454),"-")</f>
        <v>-</v>
      </c>
    </row>
    <row r="455" spans="1:10" x14ac:dyDescent="0.25">
      <c r="A455" s="79"/>
      <c r="B455" s="80">
        <f>+'DATOS X HORA'!B454</f>
        <v>18.708333333333695</v>
      </c>
      <c r="C455" s="81" t="str">
        <f ca="1">IFERROR(AVERAGE(OFFSET(MET!$C$2,(((ROW()-5)*2)+2)-4,0,2,1)),"-")</f>
        <v>-</v>
      </c>
      <c r="D455" s="81" t="str">
        <f ca="1">IFERROR(AVERAGE(OFFSET(MET!$D$2,(((ROW()-5)*2)+2)-4,0,2,1)),"-")</f>
        <v>-</v>
      </c>
      <c r="E455" s="81" t="str">
        <f ca="1">IFERROR(('DATOS X HORA'!C454)*((C455+273.15)*760)/(298.15*D455),"-")</f>
        <v>-</v>
      </c>
      <c r="F455" s="81" t="str">
        <f ca="1">IFERROR(('DATOS X HORA'!D454)*((C455+273.15)*760)/(298.15*D455),"-")</f>
        <v>-</v>
      </c>
      <c r="G455" s="81" t="str">
        <f ca="1">IFERROR(('DATOS X HORA'!E454*64.058/24.45)*((C455+273.15)*760)/(298.15*D455),"-")</f>
        <v>-</v>
      </c>
      <c r="H455" s="81" t="str">
        <f ca="1">IFERROR((('DATOS X HORA'!F454*28.01/24.45)*1000)*((C455+273.15)*760)/(298.15*D455),"-")</f>
        <v>-</v>
      </c>
      <c r="I455" s="81" t="str">
        <f ca="1">IFERROR((('DATOS X HORA'!G454)*((C455+273.15)*760)/(298.15*D455)),"-")</f>
        <v>-</v>
      </c>
      <c r="J455" s="81" t="str">
        <f ca="1">IFERROR((('DATOS X HORA'!I454*46.005/24.45))*((C455+273.15)*760)/(298.15*D455),"-")</f>
        <v>-</v>
      </c>
    </row>
    <row r="456" spans="1:10" x14ac:dyDescent="0.25">
      <c r="A456" s="79"/>
      <c r="B456" s="80">
        <f>+'DATOS X HORA'!B455</f>
        <v>18.750000000000362</v>
      </c>
      <c r="C456" s="81" t="str">
        <f ca="1">IFERROR(AVERAGE(OFFSET(MET!$C$2,(((ROW()-5)*2)+2)-4,0,2,1)),"-")</f>
        <v>-</v>
      </c>
      <c r="D456" s="81" t="str">
        <f ca="1">IFERROR(AVERAGE(OFFSET(MET!$D$2,(((ROW()-5)*2)+2)-4,0,2,1)),"-")</f>
        <v>-</v>
      </c>
      <c r="E456" s="81" t="str">
        <f ca="1">IFERROR(('DATOS X HORA'!C455)*((C456+273.15)*760)/(298.15*D456),"-")</f>
        <v>-</v>
      </c>
      <c r="F456" s="81" t="str">
        <f ca="1">IFERROR(('DATOS X HORA'!D455)*((C456+273.15)*760)/(298.15*D456),"-")</f>
        <v>-</v>
      </c>
      <c r="G456" s="81" t="str">
        <f ca="1">IFERROR(('DATOS X HORA'!E455*64.058/24.45)*((C456+273.15)*760)/(298.15*D456),"-")</f>
        <v>-</v>
      </c>
      <c r="H456" s="81" t="str">
        <f ca="1">IFERROR((('DATOS X HORA'!F455*28.01/24.45)*1000)*((C456+273.15)*760)/(298.15*D456),"-")</f>
        <v>-</v>
      </c>
      <c r="I456" s="81" t="str">
        <f ca="1">IFERROR((('DATOS X HORA'!G455)*((C456+273.15)*760)/(298.15*D456)),"-")</f>
        <v>-</v>
      </c>
      <c r="J456" s="81" t="str">
        <f ca="1">IFERROR((('DATOS X HORA'!I455*46.005/24.45))*((C456+273.15)*760)/(298.15*D456),"-")</f>
        <v>-</v>
      </c>
    </row>
    <row r="457" spans="1:10" x14ac:dyDescent="0.25">
      <c r="A457" s="79"/>
      <c r="B457" s="80">
        <f>+'DATOS X HORA'!B456</f>
        <v>18.79166666666703</v>
      </c>
      <c r="C457" s="81" t="str">
        <f ca="1">IFERROR(AVERAGE(OFFSET(MET!$C$2,(((ROW()-5)*2)+2)-4,0,2,1)),"-")</f>
        <v>-</v>
      </c>
      <c r="D457" s="81" t="str">
        <f ca="1">IFERROR(AVERAGE(OFFSET(MET!$D$2,(((ROW()-5)*2)+2)-4,0,2,1)),"-")</f>
        <v>-</v>
      </c>
      <c r="E457" s="81" t="str">
        <f ca="1">IFERROR(('DATOS X HORA'!C456)*((C457+273.15)*760)/(298.15*D457),"-")</f>
        <v>-</v>
      </c>
      <c r="F457" s="81" t="str">
        <f ca="1">IFERROR(('DATOS X HORA'!D456)*((C457+273.15)*760)/(298.15*D457),"-")</f>
        <v>-</v>
      </c>
      <c r="G457" s="81" t="str">
        <f ca="1">IFERROR(('DATOS X HORA'!E456*64.058/24.45)*((C457+273.15)*760)/(298.15*D457),"-")</f>
        <v>-</v>
      </c>
      <c r="H457" s="81" t="str">
        <f ca="1">IFERROR((('DATOS X HORA'!F456*28.01/24.45)*1000)*((C457+273.15)*760)/(298.15*D457),"-")</f>
        <v>-</v>
      </c>
      <c r="I457" s="81" t="str">
        <f ca="1">IFERROR((('DATOS X HORA'!G456)*((C457+273.15)*760)/(298.15*D457)),"-")</f>
        <v>-</v>
      </c>
      <c r="J457" s="81" t="str">
        <f ca="1">IFERROR((('DATOS X HORA'!I456*46.005/24.45))*((C457+273.15)*760)/(298.15*D457),"-")</f>
        <v>-</v>
      </c>
    </row>
    <row r="458" spans="1:10" x14ac:dyDescent="0.25">
      <c r="A458" s="79"/>
      <c r="B458" s="80">
        <f>+'DATOS X HORA'!B457</f>
        <v>18.833333333333698</v>
      </c>
      <c r="C458" s="81" t="str">
        <f ca="1">IFERROR(AVERAGE(OFFSET(MET!$C$2,(((ROW()-5)*2)+2)-4,0,2,1)),"-")</f>
        <v>-</v>
      </c>
      <c r="D458" s="81" t="str">
        <f ca="1">IFERROR(AVERAGE(OFFSET(MET!$D$2,(((ROW()-5)*2)+2)-4,0,2,1)),"-")</f>
        <v>-</v>
      </c>
      <c r="E458" s="81" t="str">
        <f ca="1">IFERROR(('DATOS X HORA'!C457)*((C458+273.15)*760)/(298.15*D458),"-")</f>
        <v>-</v>
      </c>
      <c r="F458" s="81" t="str">
        <f ca="1">IFERROR(('DATOS X HORA'!D457)*((C458+273.15)*760)/(298.15*D458),"-")</f>
        <v>-</v>
      </c>
      <c r="G458" s="81" t="str">
        <f ca="1">IFERROR(('DATOS X HORA'!E457*64.058/24.45)*((C458+273.15)*760)/(298.15*D458),"-")</f>
        <v>-</v>
      </c>
      <c r="H458" s="81" t="str">
        <f ca="1">IFERROR((('DATOS X HORA'!F457*28.01/24.45)*1000)*((C458+273.15)*760)/(298.15*D458),"-")</f>
        <v>-</v>
      </c>
      <c r="I458" s="81" t="str">
        <f ca="1">IFERROR((('DATOS X HORA'!G457)*((C458+273.15)*760)/(298.15*D458)),"-")</f>
        <v>-</v>
      </c>
      <c r="J458" s="81" t="str">
        <f ca="1">IFERROR((('DATOS X HORA'!I457*46.005/24.45))*((C458+273.15)*760)/(298.15*D458),"-")</f>
        <v>-</v>
      </c>
    </row>
    <row r="459" spans="1:10" x14ac:dyDescent="0.25">
      <c r="A459" s="79"/>
      <c r="B459" s="80">
        <f>+'DATOS X HORA'!B458</f>
        <v>18.875000000000366</v>
      </c>
      <c r="C459" s="81" t="str">
        <f ca="1">IFERROR(AVERAGE(OFFSET(MET!$C$2,(((ROW()-5)*2)+2)-4,0,2,1)),"-")</f>
        <v>-</v>
      </c>
      <c r="D459" s="81" t="str">
        <f ca="1">IFERROR(AVERAGE(OFFSET(MET!$D$2,(((ROW()-5)*2)+2)-4,0,2,1)),"-")</f>
        <v>-</v>
      </c>
      <c r="E459" s="81" t="str">
        <f ca="1">IFERROR(('DATOS X HORA'!C458)*((C459+273.15)*760)/(298.15*D459),"-")</f>
        <v>-</v>
      </c>
      <c r="F459" s="81" t="str">
        <f ca="1">IFERROR(('DATOS X HORA'!D458)*((C459+273.15)*760)/(298.15*D459),"-")</f>
        <v>-</v>
      </c>
      <c r="G459" s="81" t="str">
        <f ca="1">IFERROR(('DATOS X HORA'!E458*64.058/24.45)*((C459+273.15)*760)/(298.15*D459),"-")</f>
        <v>-</v>
      </c>
      <c r="H459" s="81" t="str">
        <f ca="1">IFERROR((('DATOS X HORA'!F458*28.01/24.45)*1000)*((C459+273.15)*760)/(298.15*D459),"-")</f>
        <v>-</v>
      </c>
      <c r="I459" s="81" t="str">
        <f ca="1">IFERROR((('DATOS X HORA'!G458)*((C459+273.15)*760)/(298.15*D459)),"-")</f>
        <v>-</v>
      </c>
      <c r="J459" s="81" t="str">
        <f ca="1">IFERROR((('DATOS X HORA'!I458*46.005/24.45))*((C459+273.15)*760)/(298.15*D459),"-")</f>
        <v>-</v>
      </c>
    </row>
    <row r="460" spans="1:10" x14ac:dyDescent="0.25">
      <c r="A460" s="79"/>
      <c r="B460" s="80">
        <f>+'DATOS X HORA'!B459</f>
        <v>18.916666666667034</v>
      </c>
      <c r="C460" s="81" t="str">
        <f ca="1">IFERROR(AVERAGE(OFFSET(MET!$C$2,(((ROW()-5)*2)+2)-4,0,2,1)),"-")</f>
        <v>-</v>
      </c>
      <c r="D460" s="81" t="str">
        <f ca="1">IFERROR(AVERAGE(OFFSET(MET!$D$2,(((ROW()-5)*2)+2)-4,0,2,1)),"-")</f>
        <v>-</v>
      </c>
      <c r="E460" s="81" t="str">
        <f ca="1">IFERROR(('DATOS X HORA'!C459)*((C460+273.15)*760)/(298.15*D460),"-")</f>
        <v>-</v>
      </c>
      <c r="F460" s="81" t="str">
        <f ca="1">IFERROR(('DATOS X HORA'!D459)*((C460+273.15)*760)/(298.15*D460),"-")</f>
        <v>-</v>
      </c>
      <c r="G460" s="81" t="str">
        <f ca="1">IFERROR(('DATOS X HORA'!E459*64.058/24.45)*((C460+273.15)*760)/(298.15*D460),"-")</f>
        <v>-</v>
      </c>
      <c r="H460" s="81" t="str">
        <f ca="1">IFERROR((('DATOS X HORA'!F459*28.01/24.45)*1000)*((C460+273.15)*760)/(298.15*D460),"-")</f>
        <v>-</v>
      </c>
      <c r="I460" s="81" t="str">
        <f ca="1">IFERROR((('DATOS X HORA'!G459)*((C460+273.15)*760)/(298.15*D460)),"-")</f>
        <v>-</v>
      </c>
      <c r="J460" s="81" t="str">
        <f ca="1">IFERROR((('DATOS X HORA'!I459*46.005/24.45))*((C460+273.15)*760)/(298.15*D460),"-")</f>
        <v>-</v>
      </c>
    </row>
    <row r="461" spans="1:10" x14ac:dyDescent="0.25">
      <c r="A461" s="79"/>
      <c r="B461" s="80">
        <f>+'DATOS X HORA'!B460</f>
        <v>18.958333333333702</v>
      </c>
      <c r="C461" s="81" t="str">
        <f ca="1">IFERROR(AVERAGE(OFFSET(MET!$C$2,(((ROW()-5)*2)+2)-4,0,2,1)),"-")</f>
        <v>-</v>
      </c>
      <c r="D461" s="81" t="str">
        <f ca="1">IFERROR(AVERAGE(OFFSET(MET!$D$2,(((ROW()-5)*2)+2)-4,0,2,1)),"-")</f>
        <v>-</v>
      </c>
      <c r="E461" s="81" t="str">
        <f ca="1">IFERROR(('DATOS X HORA'!C460)*((C461+273.15)*760)/(298.15*D461),"-")</f>
        <v>-</v>
      </c>
      <c r="F461" s="81" t="str">
        <f ca="1">IFERROR(('DATOS X HORA'!D460)*((C461+273.15)*760)/(298.15*D461),"-")</f>
        <v>-</v>
      </c>
      <c r="G461" s="81" t="str">
        <f ca="1">IFERROR(('DATOS X HORA'!E460*64.058/24.45)*((C461+273.15)*760)/(298.15*D461),"-")</f>
        <v>-</v>
      </c>
      <c r="H461" s="81" t="str">
        <f ca="1">IFERROR((('DATOS X HORA'!F460*28.01/24.45)*1000)*((C461+273.15)*760)/(298.15*D461),"-")</f>
        <v>-</v>
      </c>
      <c r="I461" s="81" t="str">
        <f ca="1">IFERROR((('DATOS X HORA'!G460)*((C461+273.15)*760)/(298.15*D461)),"-")</f>
        <v>-</v>
      </c>
      <c r="J461" s="81" t="str">
        <f ca="1">IFERROR((('DATOS X HORA'!I460*46.005/24.45))*((C461+273.15)*760)/(298.15*D461),"-")</f>
        <v>-</v>
      </c>
    </row>
    <row r="462" spans="1:10" x14ac:dyDescent="0.25">
      <c r="A462" s="79"/>
      <c r="B462" s="80">
        <f>+'DATOS X HORA'!B461</f>
        <v>19.000000000000369</v>
      </c>
      <c r="C462" s="81" t="str">
        <f ca="1">IFERROR(AVERAGE(OFFSET(MET!$C$2,(((ROW()-5)*2)+2)-4,0,2,1)),"-")</f>
        <v>-</v>
      </c>
      <c r="D462" s="81" t="str">
        <f ca="1">IFERROR(AVERAGE(OFFSET(MET!$D$2,(((ROW()-5)*2)+2)-4,0,2,1)),"-")</f>
        <v>-</v>
      </c>
      <c r="E462" s="81" t="str">
        <f ca="1">IFERROR(('DATOS X HORA'!C461)*((C462+273.15)*760)/(298.15*D462),"-")</f>
        <v>-</v>
      </c>
      <c r="F462" s="81" t="str">
        <f ca="1">IFERROR(('DATOS X HORA'!D461)*((C462+273.15)*760)/(298.15*D462),"-")</f>
        <v>-</v>
      </c>
      <c r="G462" s="81" t="str">
        <f ca="1">IFERROR(('DATOS X HORA'!E461*64.058/24.45)*((C462+273.15)*760)/(298.15*D462),"-")</f>
        <v>-</v>
      </c>
      <c r="H462" s="81" t="str">
        <f ca="1">IFERROR((('DATOS X HORA'!F461*28.01/24.45)*1000)*((C462+273.15)*760)/(298.15*D462),"-")</f>
        <v>-</v>
      </c>
      <c r="I462" s="81" t="str">
        <f ca="1">IFERROR((('DATOS X HORA'!G461)*((C462+273.15)*760)/(298.15*D462)),"-")</f>
        <v>-</v>
      </c>
      <c r="J462" s="81" t="str">
        <f ca="1">IFERROR((('DATOS X HORA'!I461*46.005/24.45))*((C462+273.15)*760)/(298.15*D462),"-")</f>
        <v>-</v>
      </c>
    </row>
    <row r="463" spans="1:10" x14ac:dyDescent="0.25">
      <c r="A463" s="79"/>
      <c r="B463" s="80">
        <f>+'DATOS X HORA'!B462</f>
        <v>19.041666666667037</v>
      </c>
      <c r="C463" s="81" t="str">
        <f ca="1">IFERROR(AVERAGE(OFFSET(MET!$C$2,(((ROW()-5)*2)+2)-4,0,2,1)),"-")</f>
        <v>-</v>
      </c>
      <c r="D463" s="81" t="str">
        <f ca="1">IFERROR(AVERAGE(OFFSET(MET!$D$2,(((ROW()-5)*2)+2)-4,0,2,1)),"-")</f>
        <v>-</v>
      </c>
      <c r="E463" s="81" t="str">
        <f ca="1">IFERROR(('DATOS X HORA'!C462)*((C463+273.15)*760)/(298.15*D463),"-")</f>
        <v>-</v>
      </c>
      <c r="F463" s="81" t="str">
        <f ca="1">IFERROR(('DATOS X HORA'!D462)*((C463+273.15)*760)/(298.15*D463),"-")</f>
        <v>-</v>
      </c>
      <c r="G463" s="81" t="str">
        <f ca="1">IFERROR(('DATOS X HORA'!E462*64.058/24.45)*((C463+273.15)*760)/(298.15*D463),"-")</f>
        <v>-</v>
      </c>
      <c r="H463" s="81" t="str">
        <f ca="1">IFERROR((('DATOS X HORA'!F462*28.01/24.45)*1000)*((C463+273.15)*760)/(298.15*D463),"-")</f>
        <v>-</v>
      </c>
      <c r="I463" s="81" t="str">
        <f ca="1">IFERROR((('DATOS X HORA'!G462)*((C463+273.15)*760)/(298.15*D463)),"-")</f>
        <v>-</v>
      </c>
      <c r="J463" s="81" t="str">
        <f ca="1">IFERROR((('DATOS X HORA'!I462*46.005/24.45))*((C463+273.15)*760)/(298.15*D463),"-")</f>
        <v>-</v>
      </c>
    </row>
    <row r="464" spans="1:10" x14ac:dyDescent="0.25">
      <c r="A464" s="79"/>
      <c r="B464" s="80">
        <f>+'DATOS X HORA'!B463</f>
        <v>19.083333333333705</v>
      </c>
      <c r="C464" s="81" t="str">
        <f ca="1">IFERROR(AVERAGE(OFFSET(MET!$C$2,(((ROW()-5)*2)+2)-4,0,2,1)),"-")</f>
        <v>-</v>
      </c>
      <c r="D464" s="81" t="str">
        <f ca="1">IFERROR(AVERAGE(OFFSET(MET!$D$2,(((ROW()-5)*2)+2)-4,0,2,1)),"-")</f>
        <v>-</v>
      </c>
      <c r="E464" s="81" t="str">
        <f ca="1">IFERROR(('DATOS X HORA'!C463)*((C464+273.15)*760)/(298.15*D464),"-")</f>
        <v>-</v>
      </c>
      <c r="F464" s="81" t="str">
        <f ca="1">IFERROR(('DATOS X HORA'!D463)*((C464+273.15)*760)/(298.15*D464),"-")</f>
        <v>-</v>
      </c>
      <c r="G464" s="81" t="str">
        <f ca="1">IFERROR(('DATOS X HORA'!E463*64.058/24.45)*((C464+273.15)*760)/(298.15*D464),"-")</f>
        <v>-</v>
      </c>
      <c r="H464" s="81" t="str">
        <f ca="1">IFERROR((('DATOS X HORA'!F463*28.01/24.45)*1000)*((C464+273.15)*760)/(298.15*D464),"-")</f>
        <v>-</v>
      </c>
      <c r="I464" s="81" t="str">
        <f ca="1">IFERROR((('DATOS X HORA'!G463)*((C464+273.15)*760)/(298.15*D464)),"-")</f>
        <v>-</v>
      </c>
      <c r="J464" s="81" t="str">
        <f ca="1">IFERROR((('DATOS X HORA'!I463*46.005/24.45))*((C464+273.15)*760)/(298.15*D464),"-")</f>
        <v>-</v>
      </c>
    </row>
    <row r="465" spans="1:10" x14ac:dyDescent="0.25">
      <c r="A465" s="79"/>
      <c r="B465" s="80">
        <f>+'DATOS X HORA'!B464</f>
        <v>19.125000000000373</v>
      </c>
      <c r="C465" s="81" t="str">
        <f ca="1">IFERROR(AVERAGE(OFFSET(MET!$C$2,(((ROW()-5)*2)+2)-4,0,2,1)),"-")</f>
        <v>-</v>
      </c>
      <c r="D465" s="81" t="str">
        <f ca="1">IFERROR(AVERAGE(OFFSET(MET!$D$2,(((ROW()-5)*2)+2)-4,0,2,1)),"-")</f>
        <v>-</v>
      </c>
      <c r="E465" s="81" t="str">
        <f ca="1">IFERROR(('DATOS X HORA'!C464)*((C465+273.15)*760)/(298.15*D465),"-")</f>
        <v>-</v>
      </c>
      <c r="F465" s="81" t="str">
        <f ca="1">IFERROR(('DATOS X HORA'!D464)*((C465+273.15)*760)/(298.15*D465),"-")</f>
        <v>-</v>
      </c>
      <c r="G465" s="81" t="str">
        <f ca="1">IFERROR(('DATOS X HORA'!E464*64.058/24.45)*((C465+273.15)*760)/(298.15*D465),"-")</f>
        <v>-</v>
      </c>
      <c r="H465" s="81" t="str">
        <f ca="1">IFERROR((('DATOS X HORA'!F464*28.01/24.45)*1000)*((C465+273.15)*760)/(298.15*D465),"-")</f>
        <v>-</v>
      </c>
      <c r="I465" s="81" t="str">
        <f ca="1">IFERROR((('DATOS X HORA'!G464)*((C465+273.15)*760)/(298.15*D465)),"-")</f>
        <v>-</v>
      </c>
      <c r="J465" s="81" t="str">
        <f ca="1">IFERROR((('DATOS X HORA'!I464*46.005/24.45))*((C465+273.15)*760)/(298.15*D465),"-")</f>
        <v>-</v>
      </c>
    </row>
    <row r="466" spans="1:10" x14ac:dyDescent="0.25">
      <c r="A466" s="79"/>
      <c r="B466" s="80">
        <f>+'DATOS X HORA'!B465</f>
        <v>19.166666666667041</v>
      </c>
      <c r="C466" s="81" t="str">
        <f ca="1">IFERROR(AVERAGE(OFFSET(MET!$C$2,(((ROW()-5)*2)+2)-4,0,2,1)),"-")</f>
        <v>-</v>
      </c>
      <c r="D466" s="81" t="str">
        <f ca="1">IFERROR(AVERAGE(OFFSET(MET!$D$2,(((ROW()-5)*2)+2)-4,0,2,1)),"-")</f>
        <v>-</v>
      </c>
      <c r="E466" s="81" t="str">
        <f ca="1">IFERROR(('DATOS X HORA'!C465)*((C466+273.15)*760)/(298.15*D466),"-")</f>
        <v>-</v>
      </c>
      <c r="F466" s="81" t="str">
        <f ca="1">IFERROR(('DATOS X HORA'!D465)*((C466+273.15)*760)/(298.15*D466),"-")</f>
        <v>-</v>
      </c>
      <c r="G466" s="81" t="str">
        <f ca="1">IFERROR(('DATOS X HORA'!E465*64.058/24.45)*((C466+273.15)*760)/(298.15*D466),"-")</f>
        <v>-</v>
      </c>
      <c r="H466" s="81" t="str">
        <f ca="1">IFERROR((('DATOS X HORA'!F465*28.01/24.45)*1000)*((C466+273.15)*760)/(298.15*D466),"-")</f>
        <v>-</v>
      </c>
      <c r="I466" s="81" t="str">
        <f ca="1">IFERROR((('DATOS X HORA'!G465)*((C466+273.15)*760)/(298.15*D466)),"-")</f>
        <v>-</v>
      </c>
      <c r="J466" s="81" t="str">
        <f ca="1">IFERROR((('DATOS X HORA'!I465*46.005/24.45))*((C466+273.15)*760)/(298.15*D466),"-")</f>
        <v>-</v>
      </c>
    </row>
    <row r="467" spans="1:10" x14ac:dyDescent="0.25">
      <c r="A467" s="79"/>
      <c r="B467" s="80">
        <f>+'DATOS X HORA'!B466</f>
        <v>19.208333333333709</v>
      </c>
      <c r="C467" s="81" t="str">
        <f ca="1">IFERROR(AVERAGE(OFFSET(MET!$C$2,(((ROW()-5)*2)+2)-4,0,2,1)),"-")</f>
        <v>-</v>
      </c>
      <c r="D467" s="81" t="str">
        <f ca="1">IFERROR(AVERAGE(OFFSET(MET!$D$2,(((ROW()-5)*2)+2)-4,0,2,1)),"-")</f>
        <v>-</v>
      </c>
      <c r="E467" s="81" t="str">
        <f ca="1">IFERROR(('DATOS X HORA'!C466)*((C467+273.15)*760)/(298.15*D467),"-")</f>
        <v>-</v>
      </c>
      <c r="F467" s="81" t="str">
        <f ca="1">IFERROR(('DATOS X HORA'!D466)*((C467+273.15)*760)/(298.15*D467),"-")</f>
        <v>-</v>
      </c>
      <c r="G467" s="81" t="str">
        <f ca="1">IFERROR(('DATOS X HORA'!E466*64.058/24.45)*((C467+273.15)*760)/(298.15*D467),"-")</f>
        <v>-</v>
      </c>
      <c r="H467" s="81" t="str">
        <f ca="1">IFERROR((('DATOS X HORA'!F466*28.01/24.45)*1000)*((C467+273.15)*760)/(298.15*D467),"-")</f>
        <v>-</v>
      </c>
      <c r="I467" s="81" t="str">
        <f ca="1">IFERROR((('DATOS X HORA'!G466)*((C467+273.15)*760)/(298.15*D467)),"-")</f>
        <v>-</v>
      </c>
      <c r="J467" s="81" t="str">
        <f ca="1">IFERROR((('DATOS X HORA'!I466*46.005/24.45))*((C467+273.15)*760)/(298.15*D467),"-")</f>
        <v>-</v>
      </c>
    </row>
    <row r="468" spans="1:10" x14ac:dyDescent="0.25">
      <c r="A468" s="79"/>
      <c r="B468" s="80">
        <f>+'DATOS X HORA'!B467</f>
        <v>19.250000000000377</v>
      </c>
      <c r="C468" s="81" t="str">
        <f ca="1">IFERROR(AVERAGE(OFFSET(MET!$C$2,(((ROW()-5)*2)+2)-4,0,2,1)),"-")</f>
        <v>-</v>
      </c>
      <c r="D468" s="81" t="str">
        <f ca="1">IFERROR(AVERAGE(OFFSET(MET!$D$2,(((ROW()-5)*2)+2)-4,0,2,1)),"-")</f>
        <v>-</v>
      </c>
      <c r="E468" s="81" t="str">
        <f ca="1">IFERROR(('DATOS X HORA'!C467)*((C468+273.15)*760)/(298.15*D468),"-")</f>
        <v>-</v>
      </c>
      <c r="F468" s="81" t="str">
        <f ca="1">IFERROR(('DATOS X HORA'!D467)*((C468+273.15)*760)/(298.15*D468),"-")</f>
        <v>-</v>
      </c>
      <c r="G468" s="81" t="str">
        <f ca="1">IFERROR(('DATOS X HORA'!E467*64.058/24.45)*((C468+273.15)*760)/(298.15*D468),"-")</f>
        <v>-</v>
      </c>
      <c r="H468" s="81" t="str">
        <f ca="1">IFERROR((('DATOS X HORA'!F467*28.01/24.45)*1000)*((C468+273.15)*760)/(298.15*D468),"-")</f>
        <v>-</v>
      </c>
      <c r="I468" s="81" t="str">
        <f ca="1">IFERROR((('DATOS X HORA'!G467)*((C468+273.15)*760)/(298.15*D468)),"-")</f>
        <v>-</v>
      </c>
      <c r="J468" s="81" t="str">
        <f ca="1">IFERROR((('DATOS X HORA'!I467*46.005/24.45))*((C468+273.15)*760)/(298.15*D468),"-")</f>
        <v>-</v>
      </c>
    </row>
    <row r="469" spans="1:10" x14ac:dyDescent="0.25">
      <c r="A469" s="79"/>
      <c r="B469" s="80">
        <f>+'DATOS X HORA'!B468</f>
        <v>19.291666666667044</v>
      </c>
      <c r="C469" s="81" t="str">
        <f ca="1">IFERROR(AVERAGE(OFFSET(MET!$C$2,(((ROW()-5)*2)+2)-4,0,2,1)),"-")</f>
        <v>-</v>
      </c>
      <c r="D469" s="81" t="str">
        <f ca="1">IFERROR(AVERAGE(OFFSET(MET!$D$2,(((ROW()-5)*2)+2)-4,0,2,1)),"-")</f>
        <v>-</v>
      </c>
      <c r="E469" s="81" t="str">
        <f ca="1">IFERROR(('DATOS X HORA'!C468)*((C469+273.15)*760)/(298.15*D469),"-")</f>
        <v>-</v>
      </c>
      <c r="F469" s="81" t="str">
        <f ca="1">IFERROR(('DATOS X HORA'!D468)*((C469+273.15)*760)/(298.15*D469),"-")</f>
        <v>-</v>
      </c>
      <c r="G469" s="81" t="str">
        <f ca="1">IFERROR(('DATOS X HORA'!E468*64.058/24.45)*((C469+273.15)*760)/(298.15*D469),"-")</f>
        <v>-</v>
      </c>
      <c r="H469" s="81" t="str">
        <f ca="1">IFERROR((('DATOS X HORA'!F468*28.01/24.45)*1000)*((C469+273.15)*760)/(298.15*D469),"-")</f>
        <v>-</v>
      </c>
      <c r="I469" s="81" t="str">
        <f ca="1">IFERROR((('DATOS X HORA'!G468)*((C469+273.15)*760)/(298.15*D469)),"-")</f>
        <v>-</v>
      </c>
      <c r="J469" s="81" t="str">
        <f ca="1">IFERROR((('DATOS X HORA'!I468*46.005/24.45))*((C469+273.15)*760)/(298.15*D469),"-")</f>
        <v>-</v>
      </c>
    </row>
    <row r="470" spans="1:10" x14ac:dyDescent="0.25">
      <c r="A470" s="79"/>
      <c r="B470" s="80">
        <f>+'DATOS X HORA'!B469</f>
        <v>19.333333333333712</v>
      </c>
      <c r="C470" s="81" t="str">
        <f ca="1">IFERROR(AVERAGE(OFFSET(MET!$C$2,(((ROW()-5)*2)+2)-4,0,2,1)),"-")</f>
        <v>-</v>
      </c>
      <c r="D470" s="81" t="str">
        <f ca="1">IFERROR(AVERAGE(OFFSET(MET!$D$2,(((ROW()-5)*2)+2)-4,0,2,1)),"-")</f>
        <v>-</v>
      </c>
      <c r="E470" s="81" t="str">
        <f ca="1">IFERROR(('DATOS X HORA'!C469)*((C470+273.15)*760)/(298.15*D470),"-")</f>
        <v>-</v>
      </c>
      <c r="F470" s="81" t="str">
        <f ca="1">IFERROR(('DATOS X HORA'!D469)*((C470+273.15)*760)/(298.15*D470),"-")</f>
        <v>-</v>
      </c>
      <c r="G470" s="81" t="str">
        <f ca="1">IFERROR(('DATOS X HORA'!E469*64.058/24.45)*((C470+273.15)*760)/(298.15*D470),"-")</f>
        <v>-</v>
      </c>
      <c r="H470" s="81" t="str">
        <f ca="1">IFERROR((('DATOS X HORA'!F469*28.01/24.45)*1000)*((C470+273.15)*760)/(298.15*D470),"-")</f>
        <v>-</v>
      </c>
      <c r="I470" s="81" t="str">
        <f ca="1">IFERROR((('DATOS X HORA'!G469)*((C470+273.15)*760)/(298.15*D470)),"-")</f>
        <v>-</v>
      </c>
      <c r="J470" s="81" t="str">
        <f ca="1">IFERROR((('DATOS X HORA'!I469*46.005/24.45))*((C470+273.15)*760)/(298.15*D470),"-")</f>
        <v>-</v>
      </c>
    </row>
    <row r="471" spans="1:10" x14ac:dyDescent="0.25">
      <c r="A471" s="79"/>
      <c r="B471" s="80">
        <f>+'DATOS X HORA'!B470</f>
        <v>19.37500000000038</v>
      </c>
      <c r="C471" s="81" t="str">
        <f ca="1">IFERROR(AVERAGE(OFFSET(MET!$C$2,(((ROW()-5)*2)+2)-4,0,2,1)),"-")</f>
        <v>-</v>
      </c>
      <c r="D471" s="81" t="str">
        <f ca="1">IFERROR(AVERAGE(OFFSET(MET!$D$2,(((ROW()-5)*2)+2)-4,0,2,1)),"-")</f>
        <v>-</v>
      </c>
      <c r="E471" s="81" t="str">
        <f ca="1">IFERROR(('DATOS X HORA'!C470)*((C471+273.15)*760)/(298.15*D471),"-")</f>
        <v>-</v>
      </c>
      <c r="F471" s="81" t="str">
        <f ca="1">IFERROR(('DATOS X HORA'!D470)*((C471+273.15)*760)/(298.15*D471),"-")</f>
        <v>-</v>
      </c>
      <c r="G471" s="81" t="str">
        <f ca="1">IFERROR(('DATOS X HORA'!E470*64.058/24.45)*((C471+273.15)*760)/(298.15*D471),"-")</f>
        <v>-</v>
      </c>
      <c r="H471" s="81" t="str">
        <f ca="1">IFERROR((('DATOS X HORA'!F470*28.01/24.45)*1000)*((C471+273.15)*760)/(298.15*D471),"-")</f>
        <v>-</v>
      </c>
      <c r="I471" s="81" t="str">
        <f ca="1">IFERROR((('DATOS X HORA'!G470)*((C471+273.15)*760)/(298.15*D471)),"-")</f>
        <v>-</v>
      </c>
      <c r="J471" s="81" t="str">
        <f ca="1">IFERROR((('DATOS X HORA'!I470*46.005/24.45))*((C471+273.15)*760)/(298.15*D471),"-")</f>
        <v>-</v>
      </c>
    </row>
    <row r="472" spans="1:10" x14ac:dyDescent="0.25">
      <c r="A472" s="79"/>
      <c r="B472" s="80">
        <f>+'DATOS X HORA'!B471</f>
        <v>19.416666666667048</v>
      </c>
      <c r="C472" s="81" t="str">
        <f ca="1">IFERROR(AVERAGE(OFFSET(MET!$C$2,(((ROW()-5)*2)+2)-4,0,2,1)),"-")</f>
        <v>-</v>
      </c>
      <c r="D472" s="81" t="str">
        <f ca="1">IFERROR(AVERAGE(OFFSET(MET!$D$2,(((ROW()-5)*2)+2)-4,0,2,1)),"-")</f>
        <v>-</v>
      </c>
      <c r="E472" s="81" t="str">
        <f ca="1">IFERROR(('DATOS X HORA'!C471)*((C472+273.15)*760)/(298.15*D472),"-")</f>
        <v>-</v>
      </c>
      <c r="F472" s="81" t="str">
        <f ca="1">IFERROR(('DATOS X HORA'!D471)*((C472+273.15)*760)/(298.15*D472),"-")</f>
        <v>-</v>
      </c>
      <c r="G472" s="81" t="str">
        <f ca="1">IFERROR(('DATOS X HORA'!E471*64.058/24.45)*((C472+273.15)*760)/(298.15*D472),"-")</f>
        <v>-</v>
      </c>
      <c r="H472" s="81" t="str">
        <f ca="1">IFERROR((('DATOS X HORA'!F471*28.01/24.45)*1000)*((C472+273.15)*760)/(298.15*D472),"-")</f>
        <v>-</v>
      </c>
      <c r="I472" s="81" t="str">
        <f ca="1">IFERROR((('DATOS X HORA'!G471)*((C472+273.15)*760)/(298.15*D472)),"-")</f>
        <v>-</v>
      </c>
      <c r="J472" s="81" t="str">
        <f ca="1">IFERROR((('DATOS X HORA'!I471*46.005/24.45))*((C472+273.15)*760)/(298.15*D472),"-")</f>
        <v>-</v>
      </c>
    </row>
    <row r="473" spans="1:10" x14ac:dyDescent="0.25">
      <c r="A473" s="79"/>
      <c r="B473" s="80">
        <f>+'DATOS X HORA'!B472</f>
        <v>19.458333333333716</v>
      </c>
      <c r="C473" s="81" t="str">
        <f ca="1">IFERROR(AVERAGE(OFFSET(MET!$C$2,(((ROW()-5)*2)+2)-4,0,2,1)),"-")</f>
        <v>-</v>
      </c>
      <c r="D473" s="81" t="str">
        <f ca="1">IFERROR(AVERAGE(OFFSET(MET!$D$2,(((ROW()-5)*2)+2)-4,0,2,1)),"-")</f>
        <v>-</v>
      </c>
      <c r="E473" s="81" t="str">
        <f ca="1">IFERROR(('DATOS X HORA'!C472)*((C473+273.15)*760)/(298.15*D473),"-")</f>
        <v>-</v>
      </c>
      <c r="F473" s="81" t="str">
        <f ca="1">IFERROR(('DATOS X HORA'!D472)*((C473+273.15)*760)/(298.15*D473),"-")</f>
        <v>-</v>
      </c>
      <c r="G473" s="81" t="str">
        <f ca="1">IFERROR(('DATOS X HORA'!E472*64.058/24.45)*((C473+273.15)*760)/(298.15*D473),"-")</f>
        <v>-</v>
      </c>
      <c r="H473" s="81" t="str">
        <f ca="1">IFERROR((('DATOS X HORA'!F472*28.01/24.45)*1000)*((C473+273.15)*760)/(298.15*D473),"-")</f>
        <v>-</v>
      </c>
      <c r="I473" s="81" t="str">
        <f ca="1">IFERROR((('DATOS X HORA'!G472)*((C473+273.15)*760)/(298.15*D473)),"-")</f>
        <v>-</v>
      </c>
      <c r="J473" s="81" t="str">
        <f ca="1">IFERROR((('DATOS X HORA'!I472*46.005/24.45))*((C473+273.15)*760)/(298.15*D473),"-")</f>
        <v>-</v>
      </c>
    </row>
    <row r="474" spans="1:10" x14ac:dyDescent="0.25">
      <c r="A474" s="79"/>
      <c r="B474" s="80">
        <f>+'DATOS X HORA'!B473</f>
        <v>19.500000000000384</v>
      </c>
      <c r="C474" s="81" t="str">
        <f ca="1">IFERROR(AVERAGE(OFFSET(MET!$C$2,(((ROW()-5)*2)+2)-4,0,2,1)),"-")</f>
        <v>-</v>
      </c>
      <c r="D474" s="81" t="str">
        <f ca="1">IFERROR(AVERAGE(OFFSET(MET!$D$2,(((ROW()-5)*2)+2)-4,0,2,1)),"-")</f>
        <v>-</v>
      </c>
      <c r="E474" s="81" t="str">
        <f ca="1">IFERROR(('DATOS X HORA'!C473)*((C474+273.15)*760)/(298.15*D474),"-")</f>
        <v>-</v>
      </c>
      <c r="F474" s="81" t="str">
        <f ca="1">IFERROR(('DATOS X HORA'!D473)*((C474+273.15)*760)/(298.15*D474),"-")</f>
        <v>-</v>
      </c>
      <c r="G474" s="81" t="str">
        <f ca="1">IFERROR(('DATOS X HORA'!E473*64.058/24.45)*((C474+273.15)*760)/(298.15*D474),"-")</f>
        <v>-</v>
      </c>
      <c r="H474" s="81" t="str">
        <f ca="1">IFERROR((('DATOS X HORA'!F473*28.01/24.45)*1000)*((C474+273.15)*760)/(298.15*D474),"-")</f>
        <v>-</v>
      </c>
      <c r="I474" s="81" t="str">
        <f ca="1">IFERROR((('DATOS X HORA'!G473)*((C474+273.15)*760)/(298.15*D474)),"-")</f>
        <v>-</v>
      </c>
      <c r="J474" s="81" t="str">
        <f ca="1">IFERROR((('DATOS X HORA'!I473*46.005/24.45))*((C474+273.15)*760)/(298.15*D474),"-")</f>
        <v>-</v>
      </c>
    </row>
    <row r="475" spans="1:10" x14ac:dyDescent="0.25">
      <c r="A475" s="79"/>
      <c r="B475" s="80">
        <f>+'DATOS X HORA'!B474</f>
        <v>19.541666666667052</v>
      </c>
      <c r="C475" s="81" t="str">
        <f ca="1">IFERROR(AVERAGE(OFFSET(MET!$C$2,(((ROW()-5)*2)+2)-4,0,2,1)),"-")</f>
        <v>-</v>
      </c>
      <c r="D475" s="81" t="str">
        <f ca="1">IFERROR(AVERAGE(OFFSET(MET!$D$2,(((ROW()-5)*2)+2)-4,0,2,1)),"-")</f>
        <v>-</v>
      </c>
      <c r="E475" s="81" t="str">
        <f ca="1">IFERROR(('DATOS X HORA'!C474)*((C475+273.15)*760)/(298.15*D475),"-")</f>
        <v>-</v>
      </c>
      <c r="F475" s="81" t="str">
        <f ca="1">IFERROR(('DATOS X HORA'!D474)*((C475+273.15)*760)/(298.15*D475),"-")</f>
        <v>-</v>
      </c>
      <c r="G475" s="81" t="str">
        <f ca="1">IFERROR(('DATOS X HORA'!E474*64.058/24.45)*((C475+273.15)*760)/(298.15*D475),"-")</f>
        <v>-</v>
      </c>
      <c r="H475" s="81" t="str">
        <f ca="1">IFERROR((('DATOS X HORA'!F474*28.01/24.45)*1000)*((C475+273.15)*760)/(298.15*D475),"-")</f>
        <v>-</v>
      </c>
      <c r="I475" s="81" t="str">
        <f ca="1">IFERROR((('DATOS X HORA'!G474)*((C475+273.15)*760)/(298.15*D475)),"-")</f>
        <v>-</v>
      </c>
      <c r="J475" s="81" t="str">
        <f ca="1">IFERROR((('DATOS X HORA'!I474*46.005/24.45))*((C475+273.15)*760)/(298.15*D475),"-")</f>
        <v>-</v>
      </c>
    </row>
    <row r="476" spans="1:10" x14ac:dyDescent="0.25">
      <c r="A476" s="79"/>
      <c r="B476" s="80">
        <f>+'DATOS X HORA'!B475</f>
        <v>19.583333333333719</v>
      </c>
      <c r="C476" s="81" t="str">
        <f ca="1">IFERROR(AVERAGE(OFFSET(MET!$C$2,(((ROW()-5)*2)+2)-4,0,2,1)),"-")</f>
        <v>-</v>
      </c>
      <c r="D476" s="81" t="str">
        <f ca="1">IFERROR(AVERAGE(OFFSET(MET!$D$2,(((ROW()-5)*2)+2)-4,0,2,1)),"-")</f>
        <v>-</v>
      </c>
      <c r="E476" s="81" t="str">
        <f ca="1">IFERROR(('DATOS X HORA'!C475)*((C476+273.15)*760)/(298.15*D476),"-")</f>
        <v>-</v>
      </c>
      <c r="F476" s="81" t="str">
        <f ca="1">IFERROR(('DATOS X HORA'!D475)*((C476+273.15)*760)/(298.15*D476),"-")</f>
        <v>-</v>
      </c>
      <c r="G476" s="81" t="str">
        <f ca="1">IFERROR(('DATOS X HORA'!E475*64.058/24.45)*((C476+273.15)*760)/(298.15*D476),"-")</f>
        <v>-</v>
      </c>
      <c r="H476" s="81" t="str">
        <f ca="1">IFERROR((('DATOS X HORA'!F475*28.01/24.45)*1000)*((C476+273.15)*760)/(298.15*D476),"-")</f>
        <v>-</v>
      </c>
      <c r="I476" s="81" t="str">
        <f ca="1">IFERROR((('DATOS X HORA'!G475)*((C476+273.15)*760)/(298.15*D476)),"-")</f>
        <v>-</v>
      </c>
      <c r="J476" s="81" t="str">
        <f ca="1">IFERROR((('DATOS X HORA'!I475*46.005/24.45))*((C476+273.15)*760)/(298.15*D476),"-")</f>
        <v>-</v>
      </c>
    </row>
    <row r="477" spans="1:10" x14ac:dyDescent="0.25">
      <c r="A477" s="79"/>
      <c r="B477" s="80">
        <f>+'DATOS X HORA'!B476</f>
        <v>19.625000000000387</v>
      </c>
      <c r="C477" s="81" t="str">
        <f ca="1">IFERROR(AVERAGE(OFFSET(MET!$C$2,(((ROW()-5)*2)+2)-4,0,2,1)),"-")</f>
        <v>-</v>
      </c>
      <c r="D477" s="81" t="str">
        <f ca="1">IFERROR(AVERAGE(OFFSET(MET!$D$2,(((ROW()-5)*2)+2)-4,0,2,1)),"-")</f>
        <v>-</v>
      </c>
      <c r="E477" s="81" t="str">
        <f ca="1">IFERROR(('DATOS X HORA'!C476)*((C477+273.15)*760)/(298.15*D477),"-")</f>
        <v>-</v>
      </c>
      <c r="F477" s="81" t="str">
        <f ca="1">IFERROR(('DATOS X HORA'!D476)*((C477+273.15)*760)/(298.15*D477),"-")</f>
        <v>-</v>
      </c>
      <c r="G477" s="81" t="str">
        <f ca="1">IFERROR(('DATOS X HORA'!E476*64.058/24.45)*((C477+273.15)*760)/(298.15*D477),"-")</f>
        <v>-</v>
      </c>
      <c r="H477" s="81" t="str">
        <f ca="1">IFERROR((('DATOS X HORA'!F476*28.01/24.45)*1000)*((C477+273.15)*760)/(298.15*D477),"-")</f>
        <v>-</v>
      </c>
      <c r="I477" s="81" t="str">
        <f ca="1">IFERROR((('DATOS X HORA'!G476)*((C477+273.15)*760)/(298.15*D477)),"-")</f>
        <v>-</v>
      </c>
      <c r="J477" s="81" t="str">
        <f ca="1">IFERROR((('DATOS X HORA'!I476*46.005/24.45))*((C477+273.15)*760)/(298.15*D477),"-")</f>
        <v>-</v>
      </c>
    </row>
    <row r="478" spans="1:10" x14ac:dyDescent="0.25">
      <c r="A478" s="79"/>
      <c r="B478" s="80">
        <f>+'DATOS X HORA'!B477</f>
        <v>19.666666666667055</v>
      </c>
      <c r="C478" s="81" t="str">
        <f ca="1">IFERROR(AVERAGE(OFFSET(MET!$C$2,(((ROW()-5)*2)+2)-4,0,2,1)),"-")</f>
        <v>-</v>
      </c>
      <c r="D478" s="81" t="str">
        <f ca="1">IFERROR(AVERAGE(OFFSET(MET!$D$2,(((ROW()-5)*2)+2)-4,0,2,1)),"-")</f>
        <v>-</v>
      </c>
      <c r="E478" s="81" t="str">
        <f ca="1">IFERROR(('DATOS X HORA'!C477)*((C478+273.15)*760)/(298.15*D478),"-")</f>
        <v>-</v>
      </c>
      <c r="F478" s="81" t="str">
        <f ca="1">IFERROR(('DATOS X HORA'!D477)*((C478+273.15)*760)/(298.15*D478),"-")</f>
        <v>-</v>
      </c>
      <c r="G478" s="81" t="str">
        <f ca="1">IFERROR(('DATOS X HORA'!E477*64.058/24.45)*((C478+273.15)*760)/(298.15*D478),"-")</f>
        <v>-</v>
      </c>
      <c r="H478" s="81" t="str">
        <f ca="1">IFERROR((('DATOS X HORA'!F477*28.01/24.45)*1000)*((C478+273.15)*760)/(298.15*D478),"-")</f>
        <v>-</v>
      </c>
      <c r="I478" s="81" t="str">
        <f ca="1">IFERROR((('DATOS X HORA'!G477)*((C478+273.15)*760)/(298.15*D478)),"-")</f>
        <v>-</v>
      </c>
      <c r="J478" s="81" t="str">
        <f ca="1">IFERROR((('DATOS X HORA'!I477*46.005/24.45))*((C478+273.15)*760)/(298.15*D478),"-")</f>
        <v>-</v>
      </c>
    </row>
    <row r="479" spans="1:10" x14ac:dyDescent="0.25">
      <c r="A479" s="79"/>
      <c r="B479" s="80">
        <f>+'DATOS X HORA'!B478</f>
        <v>19.708333333333723</v>
      </c>
      <c r="C479" s="81" t="str">
        <f ca="1">IFERROR(AVERAGE(OFFSET(MET!$C$2,(((ROW()-5)*2)+2)-4,0,2,1)),"-")</f>
        <v>-</v>
      </c>
      <c r="D479" s="81" t="str">
        <f ca="1">IFERROR(AVERAGE(OFFSET(MET!$D$2,(((ROW()-5)*2)+2)-4,0,2,1)),"-")</f>
        <v>-</v>
      </c>
      <c r="E479" s="81" t="str">
        <f ca="1">IFERROR(('DATOS X HORA'!C478)*((C479+273.15)*760)/(298.15*D479),"-")</f>
        <v>-</v>
      </c>
      <c r="F479" s="81" t="str">
        <f ca="1">IFERROR(('DATOS X HORA'!D478)*((C479+273.15)*760)/(298.15*D479),"-")</f>
        <v>-</v>
      </c>
      <c r="G479" s="81" t="str">
        <f ca="1">IFERROR(('DATOS X HORA'!E478*64.058/24.45)*((C479+273.15)*760)/(298.15*D479),"-")</f>
        <v>-</v>
      </c>
      <c r="H479" s="81" t="str">
        <f ca="1">IFERROR((('DATOS X HORA'!F478*28.01/24.45)*1000)*((C479+273.15)*760)/(298.15*D479),"-")</f>
        <v>-</v>
      </c>
      <c r="I479" s="81" t="str">
        <f ca="1">IFERROR((('DATOS X HORA'!G478)*((C479+273.15)*760)/(298.15*D479)),"-")</f>
        <v>-</v>
      </c>
      <c r="J479" s="81" t="str">
        <f ca="1">IFERROR((('DATOS X HORA'!I478*46.005/24.45))*((C479+273.15)*760)/(298.15*D479),"-")</f>
        <v>-</v>
      </c>
    </row>
    <row r="480" spans="1:10" x14ac:dyDescent="0.25">
      <c r="A480" s="79"/>
      <c r="B480" s="80">
        <f>+'DATOS X HORA'!B479</f>
        <v>19.750000000000391</v>
      </c>
      <c r="C480" s="81" t="str">
        <f ca="1">IFERROR(AVERAGE(OFFSET(MET!$C$2,(((ROW()-5)*2)+2)-4,0,2,1)),"-")</f>
        <v>-</v>
      </c>
      <c r="D480" s="81" t="str">
        <f ca="1">IFERROR(AVERAGE(OFFSET(MET!$D$2,(((ROW()-5)*2)+2)-4,0,2,1)),"-")</f>
        <v>-</v>
      </c>
      <c r="E480" s="81" t="str">
        <f ca="1">IFERROR(('DATOS X HORA'!C479)*((C480+273.15)*760)/(298.15*D480),"-")</f>
        <v>-</v>
      </c>
      <c r="F480" s="81" t="str">
        <f ca="1">IFERROR(('DATOS X HORA'!D479)*((C480+273.15)*760)/(298.15*D480),"-")</f>
        <v>-</v>
      </c>
      <c r="G480" s="81" t="str">
        <f ca="1">IFERROR(('DATOS X HORA'!E479*64.058/24.45)*((C480+273.15)*760)/(298.15*D480),"-")</f>
        <v>-</v>
      </c>
      <c r="H480" s="81" t="str">
        <f ca="1">IFERROR((('DATOS X HORA'!F479*28.01/24.45)*1000)*((C480+273.15)*760)/(298.15*D480),"-")</f>
        <v>-</v>
      </c>
      <c r="I480" s="81" t="str">
        <f ca="1">IFERROR((('DATOS X HORA'!G479)*((C480+273.15)*760)/(298.15*D480)),"-")</f>
        <v>-</v>
      </c>
      <c r="J480" s="81" t="str">
        <f ca="1">IFERROR((('DATOS X HORA'!I479*46.005/24.45))*((C480+273.15)*760)/(298.15*D480),"-")</f>
        <v>-</v>
      </c>
    </row>
    <row r="481" spans="1:10" x14ac:dyDescent="0.25">
      <c r="A481" s="79"/>
      <c r="B481" s="80">
        <f>+'DATOS X HORA'!B480</f>
        <v>19.791666666667059</v>
      </c>
      <c r="C481" s="81" t="str">
        <f ca="1">IFERROR(AVERAGE(OFFSET(MET!$C$2,(((ROW()-5)*2)+2)-4,0,2,1)),"-")</f>
        <v>-</v>
      </c>
      <c r="D481" s="81" t="str">
        <f ca="1">IFERROR(AVERAGE(OFFSET(MET!$D$2,(((ROW()-5)*2)+2)-4,0,2,1)),"-")</f>
        <v>-</v>
      </c>
      <c r="E481" s="81" t="str">
        <f ca="1">IFERROR(('DATOS X HORA'!C480)*((C481+273.15)*760)/(298.15*D481),"-")</f>
        <v>-</v>
      </c>
      <c r="F481" s="81" t="str">
        <f ca="1">IFERROR(('DATOS X HORA'!D480)*((C481+273.15)*760)/(298.15*D481),"-")</f>
        <v>-</v>
      </c>
      <c r="G481" s="81" t="str">
        <f ca="1">IFERROR(('DATOS X HORA'!E480*64.058/24.45)*((C481+273.15)*760)/(298.15*D481),"-")</f>
        <v>-</v>
      </c>
      <c r="H481" s="81" t="str">
        <f ca="1">IFERROR((('DATOS X HORA'!F480*28.01/24.45)*1000)*((C481+273.15)*760)/(298.15*D481),"-")</f>
        <v>-</v>
      </c>
      <c r="I481" s="81" t="str">
        <f ca="1">IFERROR((('DATOS X HORA'!G480)*((C481+273.15)*760)/(298.15*D481)),"-")</f>
        <v>-</v>
      </c>
      <c r="J481" s="81" t="str">
        <f ca="1">IFERROR((('DATOS X HORA'!I480*46.005/24.45))*((C481+273.15)*760)/(298.15*D481),"-")</f>
        <v>-</v>
      </c>
    </row>
    <row r="482" spans="1:10" x14ac:dyDescent="0.25">
      <c r="A482" s="79"/>
      <c r="B482" s="80">
        <f>+'DATOS X HORA'!B481</f>
        <v>19.833333333333727</v>
      </c>
      <c r="C482" s="81" t="str">
        <f ca="1">IFERROR(AVERAGE(OFFSET(MET!$C$2,(((ROW()-5)*2)+2)-4,0,2,1)),"-")</f>
        <v>-</v>
      </c>
      <c r="D482" s="81" t="str">
        <f ca="1">IFERROR(AVERAGE(OFFSET(MET!$D$2,(((ROW()-5)*2)+2)-4,0,2,1)),"-")</f>
        <v>-</v>
      </c>
      <c r="E482" s="81" t="str">
        <f ca="1">IFERROR(('DATOS X HORA'!C481)*((C482+273.15)*760)/(298.15*D482),"-")</f>
        <v>-</v>
      </c>
      <c r="F482" s="81" t="str">
        <f ca="1">IFERROR(('DATOS X HORA'!D481)*((C482+273.15)*760)/(298.15*D482),"-")</f>
        <v>-</v>
      </c>
      <c r="G482" s="81" t="str">
        <f ca="1">IFERROR(('DATOS X HORA'!E481*64.058/24.45)*((C482+273.15)*760)/(298.15*D482),"-")</f>
        <v>-</v>
      </c>
      <c r="H482" s="81" t="str">
        <f ca="1">IFERROR((('DATOS X HORA'!F481*28.01/24.45)*1000)*((C482+273.15)*760)/(298.15*D482),"-")</f>
        <v>-</v>
      </c>
      <c r="I482" s="81" t="str">
        <f ca="1">IFERROR((('DATOS X HORA'!G481)*((C482+273.15)*760)/(298.15*D482)),"-")</f>
        <v>-</v>
      </c>
      <c r="J482" s="81" t="str">
        <f ca="1">IFERROR((('DATOS X HORA'!I481*46.005/24.45))*((C482+273.15)*760)/(298.15*D482),"-")</f>
        <v>-</v>
      </c>
    </row>
    <row r="483" spans="1:10" x14ac:dyDescent="0.25">
      <c r="A483" s="79"/>
      <c r="B483" s="80">
        <f>+'DATOS X HORA'!B482</f>
        <v>19.875000000000394</v>
      </c>
      <c r="C483" s="81" t="str">
        <f ca="1">IFERROR(AVERAGE(OFFSET(MET!$C$2,(((ROW()-5)*2)+2)-4,0,2,1)),"-")</f>
        <v>-</v>
      </c>
      <c r="D483" s="81" t="str">
        <f ca="1">IFERROR(AVERAGE(OFFSET(MET!$D$2,(((ROW()-5)*2)+2)-4,0,2,1)),"-")</f>
        <v>-</v>
      </c>
      <c r="E483" s="81" t="str">
        <f ca="1">IFERROR(('DATOS X HORA'!C482)*((C483+273.15)*760)/(298.15*D483),"-")</f>
        <v>-</v>
      </c>
      <c r="F483" s="81" t="str">
        <f ca="1">IFERROR(('DATOS X HORA'!D482)*((C483+273.15)*760)/(298.15*D483),"-")</f>
        <v>-</v>
      </c>
      <c r="G483" s="81" t="str">
        <f ca="1">IFERROR(('DATOS X HORA'!E482*64.058/24.45)*((C483+273.15)*760)/(298.15*D483),"-")</f>
        <v>-</v>
      </c>
      <c r="H483" s="81" t="str">
        <f ca="1">IFERROR((('DATOS X HORA'!F482*28.01/24.45)*1000)*((C483+273.15)*760)/(298.15*D483),"-")</f>
        <v>-</v>
      </c>
      <c r="I483" s="81" t="str">
        <f ca="1">IFERROR((('DATOS X HORA'!G482)*((C483+273.15)*760)/(298.15*D483)),"-")</f>
        <v>-</v>
      </c>
      <c r="J483" s="81" t="str">
        <f ca="1">IFERROR((('DATOS X HORA'!I482*46.005/24.45))*((C483+273.15)*760)/(298.15*D483),"-")</f>
        <v>-</v>
      </c>
    </row>
    <row r="484" spans="1:10" x14ac:dyDescent="0.25">
      <c r="A484" s="79"/>
      <c r="B484" s="80">
        <f>+'DATOS X HORA'!B483</f>
        <v>19.916666666667062</v>
      </c>
      <c r="C484" s="81" t="str">
        <f ca="1">IFERROR(AVERAGE(OFFSET(MET!$C$2,(((ROW()-5)*2)+2)-4,0,2,1)),"-")</f>
        <v>-</v>
      </c>
      <c r="D484" s="81" t="str">
        <f ca="1">IFERROR(AVERAGE(OFFSET(MET!$D$2,(((ROW()-5)*2)+2)-4,0,2,1)),"-")</f>
        <v>-</v>
      </c>
      <c r="E484" s="81" t="str">
        <f ca="1">IFERROR(('DATOS X HORA'!C483)*((C484+273.15)*760)/(298.15*D484),"-")</f>
        <v>-</v>
      </c>
      <c r="F484" s="81" t="str">
        <f ca="1">IFERROR(('DATOS X HORA'!D483)*((C484+273.15)*760)/(298.15*D484),"-")</f>
        <v>-</v>
      </c>
      <c r="G484" s="81" t="str">
        <f ca="1">IFERROR(('DATOS X HORA'!E483*64.058/24.45)*((C484+273.15)*760)/(298.15*D484),"-")</f>
        <v>-</v>
      </c>
      <c r="H484" s="81" t="str">
        <f ca="1">IFERROR((('DATOS X HORA'!F483*28.01/24.45)*1000)*((C484+273.15)*760)/(298.15*D484),"-")</f>
        <v>-</v>
      </c>
      <c r="I484" s="81" t="str">
        <f ca="1">IFERROR((('DATOS X HORA'!G483)*((C484+273.15)*760)/(298.15*D484)),"-")</f>
        <v>-</v>
      </c>
      <c r="J484" s="81" t="str">
        <f ca="1">IFERROR((('DATOS X HORA'!I483*46.005/24.45))*((C484+273.15)*760)/(298.15*D484),"-")</f>
        <v>-</v>
      </c>
    </row>
    <row r="485" spans="1:10" x14ac:dyDescent="0.25">
      <c r="A485" s="79"/>
      <c r="B485" s="80">
        <f>+'DATOS X HORA'!B484</f>
        <v>19.95833333333373</v>
      </c>
      <c r="C485" s="81" t="str">
        <f ca="1">IFERROR(AVERAGE(OFFSET(MET!$C$2,(((ROW()-5)*2)+2)-4,0,2,1)),"-")</f>
        <v>-</v>
      </c>
      <c r="D485" s="81" t="str">
        <f ca="1">IFERROR(AVERAGE(OFFSET(MET!$D$2,(((ROW()-5)*2)+2)-4,0,2,1)),"-")</f>
        <v>-</v>
      </c>
      <c r="E485" s="81" t="str">
        <f ca="1">IFERROR(('DATOS X HORA'!C484)*((C485+273.15)*760)/(298.15*D485),"-")</f>
        <v>-</v>
      </c>
      <c r="F485" s="81" t="str">
        <f ca="1">IFERROR(('DATOS X HORA'!D484)*((C485+273.15)*760)/(298.15*D485),"-")</f>
        <v>-</v>
      </c>
      <c r="G485" s="81" t="str">
        <f ca="1">IFERROR(('DATOS X HORA'!E484*64.058/24.45)*((C485+273.15)*760)/(298.15*D485),"-")</f>
        <v>-</v>
      </c>
      <c r="H485" s="81" t="str">
        <f ca="1">IFERROR((('DATOS X HORA'!F484*28.01/24.45)*1000)*((C485+273.15)*760)/(298.15*D485),"-")</f>
        <v>-</v>
      </c>
      <c r="I485" s="81" t="str">
        <f ca="1">IFERROR((('DATOS X HORA'!G484)*((C485+273.15)*760)/(298.15*D485)),"-")</f>
        <v>-</v>
      </c>
      <c r="J485" s="81" t="str">
        <f ca="1">IFERROR((('DATOS X HORA'!I484*46.005/24.45))*((C485+273.15)*760)/(298.15*D485),"-")</f>
        <v>-</v>
      </c>
    </row>
    <row r="486" spans="1:10" x14ac:dyDescent="0.25">
      <c r="A486" s="79"/>
      <c r="B486" s="80">
        <f>+'DATOS X HORA'!B485</f>
        <v>20.000000000000398</v>
      </c>
      <c r="C486" s="81" t="str">
        <f ca="1">IFERROR(AVERAGE(OFFSET(MET!$C$2,(((ROW()-5)*2)+2)-4,0,2,1)),"-")</f>
        <v>-</v>
      </c>
      <c r="D486" s="81" t="str">
        <f ca="1">IFERROR(AVERAGE(OFFSET(MET!$D$2,(((ROW()-5)*2)+2)-4,0,2,1)),"-")</f>
        <v>-</v>
      </c>
      <c r="E486" s="81" t="str">
        <f ca="1">IFERROR(('DATOS X HORA'!C485)*((C486+273.15)*760)/(298.15*D486),"-")</f>
        <v>-</v>
      </c>
      <c r="F486" s="81" t="str">
        <f ca="1">IFERROR(('DATOS X HORA'!D485)*((C486+273.15)*760)/(298.15*D486),"-")</f>
        <v>-</v>
      </c>
      <c r="G486" s="81" t="str">
        <f ca="1">IFERROR(('DATOS X HORA'!E485*64.058/24.45)*((C486+273.15)*760)/(298.15*D486),"-")</f>
        <v>-</v>
      </c>
      <c r="H486" s="81" t="str">
        <f ca="1">IFERROR((('DATOS X HORA'!F485*28.01/24.45)*1000)*((C486+273.15)*760)/(298.15*D486),"-")</f>
        <v>-</v>
      </c>
      <c r="I486" s="81" t="str">
        <f ca="1">IFERROR((('DATOS X HORA'!G485)*((C486+273.15)*760)/(298.15*D486)),"-")</f>
        <v>-</v>
      </c>
      <c r="J486" s="81" t="str">
        <f ca="1">IFERROR((('DATOS X HORA'!I485*46.005/24.45))*((C486+273.15)*760)/(298.15*D486),"-")</f>
        <v>-</v>
      </c>
    </row>
    <row r="487" spans="1:10" x14ac:dyDescent="0.25">
      <c r="A487" s="79"/>
      <c r="B487" s="80">
        <f>+'DATOS X HORA'!B486</f>
        <v>20.041666666667066</v>
      </c>
      <c r="C487" s="81" t="str">
        <f ca="1">IFERROR(AVERAGE(OFFSET(MET!$C$2,(((ROW()-5)*2)+2)-4,0,2,1)),"-")</f>
        <v>-</v>
      </c>
      <c r="D487" s="81" t="str">
        <f ca="1">IFERROR(AVERAGE(OFFSET(MET!$D$2,(((ROW()-5)*2)+2)-4,0,2,1)),"-")</f>
        <v>-</v>
      </c>
      <c r="E487" s="81" t="str">
        <f ca="1">IFERROR(('DATOS X HORA'!C486)*((C487+273.15)*760)/(298.15*D487),"-")</f>
        <v>-</v>
      </c>
      <c r="F487" s="81" t="str">
        <f ca="1">IFERROR(('DATOS X HORA'!D486)*((C487+273.15)*760)/(298.15*D487),"-")</f>
        <v>-</v>
      </c>
      <c r="G487" s="81" t="str">
        <f ca="1">IFERROR(('DATOS X HORA'!E486*64.058/24.45)*((C487+273.15)*760)/(298.15*D487),"-")</f>
        <v>-</v>
      </c>
      <c r="H487" s="81" t="str">
        <f ca="1">IFERROR((('DATOS X HORA'!F486*28.01/24.45)*1000)*((C487+273.15)*760)/(298.15*D487),"-")</f>
        <v>-</v>
      </c>
      <c r="I487" s="81" t="str">
        <f ca="1">IFERROR((('DATOS X HORA'!G486)*((C487+273.15)*760)/(298.15*D487)),"-")</f>
        <v>-</v>
      </c>
      <c r="J487" s="81" t="str">
        <f ca="1">IFERROR((('DATOS X HORA'!I486*46.005/24.45))*((C487+273.15)*760)/(298.15*D487),"-")</f>
        <v>-</v>
      </c>
    </row>
    <row r="488" spans="1:10" x14ac:dyDescent="0.25">
      <c r="A488" s="79"/>
      <c r="B488" s="80">
        <f>+'DATOS X HORA'!B487</f>
        <v>20.083333333333734</v>
      </c>
      <c r="C488" s="81" t="str">
        <f ca="1">IFERROR(AVERAGE(OFFSET(MET!$C$2,(((ROW()-5)*2)+2)-4,0,2,1)),"-")</f>
        <v>-</v>
      </c>
      <c r="D488" s="81" t="str">
        <f ca="1">IFERROR(AVERAGE(OFFSET(MET!$D$2,(((ROW()-5)*2)+2)-4,0,2,1)),"-")</f>
        <v>-</v>
      </c>
      <c r="E488" s="81" t="str">
        <f ca="1">IFERROR(('DATOS X HORA'!C487)*((C488+273.15)*760)/(298.15*D488),"-")</f>
        <v>-</v>
      </c>
      <c r="F488" s="81" t="str">
        <f ca="1">IFERROR(('DATOS X HORA'!D487)*((C488+273.15)*760)/(298.15*D488),"-")</f>
        <v>-</v>
      </c>
      <c r="G488" s="81" t="str">
        <f ca="1">IFERROR(('DATOS X HORA'!E487*64.058/24.45)*((C488+273.15)*760)/(298.15*D488),"-")</f>
        <v>-</v>
      </c>
      <c r="H488" s="81" t="str">
        <f ca="1">IFERROR((('DATOS X HORA'!F487*28.01/24.45)*1000)*((C488+273.15)*760)/(298.15*D488),"-")</f>
        <v>-</v>
      </c>
      <c r="I488" s="81" t="str">
        <f ca="1">IFERROR((('DATOS X HORA'!G487)*((C488+273.15)*760)/(298.15*D488)),"-")</f>
        <v>-</v>
      </c>
      <c r="J488" s="81" t="str">
        <f ca="1">IFERROR((('DATOS X HORA'!I487*46.005/24.45))*((C488+273.15)*760)/(298.15*D488),"-")</f>
        <v>-</v>
      </c>
    </row>
    <row r="489" spans="1:10" x14ac:dyDescent="0.25">
      <c r="A489" s="79"/>
      <c r="B489" s="80">
        <f>+'DATOS X HORA'!B488</f>
        <v>20.125000000000401</v>
      </c>
      <c r="C489" s="81" t="str">
        <f ca="1">IFERROR(AVERAGE(OFFSET(MET!$C$2,(((ROW()-5)*2)+2)-4,0,2,1)),"-")</f>
        <v>-</v>
      </c>
      <c r="D489" s="81" t="str">
        <f ca="1">IFERROR(AVERAGE(OFFSET(MET!$D$2,(((ROW()-5)*2)+2)-4,0,2,1)),"-")</f>
        <v>-</v>
      </c>
      <c r="E489" s="81" t="str">
        <f ca="1">IFERROR(('DATOS X HORA'!C488)*((C489+273.15)*760)/(298.15*D489),"-")</f>
        <v>-</v>
      </c>
      <c r="F489" s="81" t="str">
        <f ca="1">IFERROR(('DATOS X HORA'!D488)*((C489+273.15)*760)/(298.15*D489),"-")</f>
        <v>-</v>
      </c>
      <c r="G489" s="81" t="str">
        <f ca="1">IFERROR(('DATOS X HORA'!E488*64.058/24.45)*((C489+273.15)*760)/(298.15*D489),"-")</f>
        <v>-</v>
      </c>
      <c r="H489" s="81" t="str">
        <f ca="1">IFERROR((('DATOS X HORA'!F488*28.01/24.45)*1000)*((C489+273.15)*760)/(298.15*D489),"-")</f>
        <v>-</v>
      </c>
      <c r="I489" s="81" t="str">
        <f ca="1">IFERROR((('DATOS X HORA'!G488)*((C489+273.15)*760)/(298.15*D489)),"-")</f>
        <v>-</v>
      </c>
      <c r="J489" s="81" t="str">
        <f ca="1">IFERROR((('DATOS X HORA'!I488*46.005/24.45))*((C489+273.15)*760)/(298.15*D489),"-")</f>
        <v>-</v>
      </c>
    </row>
    <row r="490" spans="1:10" x14ac:dyDescent="0.25">
      <c r="A490" s="79"/>
      <c r="B490" s="80">
        <f>+'DATOS X HORA'!B489</f>
        <v>20.166666666667069</v>
      </c>
      <c r="C490" s="81" t="str">
        <f ca="1">IFERROR(AVERAGE(OFFSET(MET!$C$2,(((ROW()-5)*2)+2)-4,0,2,1)),"-")</f>
        <v>-</v>
      </c>
      <c r="D490" s="81" t="str">
        <f ca="1">IFERROR(AVERAGE(OFFSET(MET!$D$2,(((ROW()-5)*2)+2)-4,0,2,1)),"-")</f>
        <v>-</v>
      </c>
      <c r="E490" s="81" t="str">
        <f ca="1">IFERROR(('DATOS X HORA'!C489)*((C490+273.15)*760)/(298.15*D490),"-")</f>
        <v>-</v>
      </c>
      <c r="F490" s="81" t="str">
        <f ca="1">IFERROR(('DATOS X HORA'!D489)*((C490+273.15)*760)/(298.15*D490),"-")</f>
        <v>-</v>
      </c>
      <c r="G490" s="81" t="str">
        <f ca="1">IFERROR(('DATOS X HORA'!E489*64.058/24.45)*((C490+273.15)*760)/(298.15*D490),"-")</f>
        <v>-</v>
      </c>
      <c r="H490" s="81" t="str">
        <f ca="1">IFERROR((('DATOS X HORA'!F489*28.01/24.45)*1000)*((C490+273.15)*760)/(298.15*D490),"-")</f>
        <v>-</v>
      </c>
      <c r="I490" s="81" t="str">
        <f ca="1">IFERROR((('DATOS X HORA'!G489)*((C490+273.15)*760)/(298.15*D490)),"-")</f>
        <v>-</v>
      </c>
      <c r="J490" s="81" t="str">
        <f ca="1">IFERROR((('DATOS X HORA'!I489*46.005/24.45))*((C490+273.15)*760)/(298.15*D490),"-")</f>
        <v>-</v>
      </c>
    </row>
    <row r="491" spans="1:10" x14ac:dyDescent="0.25">
      <c r="A491" s="79"/>
      <c r="B491" s="80">
        <f>+'DATOS X HORA'!B490</f>
        <v>20.208333333333737</v>
      </c>
      <c r="C491" s="81" t="str">
        <f ca="1">IFERROR(AVERAGE(OFFSET(MET!$C$2,(((ROW()-5)*2)+2)-4,0,2,1)),"-")</f>
        <v>-</v>
      </c>
      <c r="D491" s="81" t="str">
        <f ca="1">IFERROR(AVERAGE(OFFSET(MET!$D$2,(((ROW()-5)*2)+2)-4,0,2,1)),"-")</f>
        <v>-</v>
      </c>
      <c r="E491" s="81" t="str">
        <f ca="1">IFERROR(('DATOS X HORA'!C490)*((C491+273.15)*760)/(298.15*D491),"-")</f>
        <v>-</v>
      </c>
      <c r="F491" s="81" t="str">
        <f ca="1">IFERROR(('DATOS X HORA'!D490)*((C491+273.15)*760)/(298.15*D491),"-")</f>
        <v>-</v>
      </c>
      <c r="G491" s="81" t="str">
        <f ca="1">IFERROR(('DATOS X HORA'!E490*64.058/24.45)*((C491+273.15)*760)/(298.15*D491),"-")</f>
        <v>-</v>
      </c>
      <c r="H491" s="81" t="str">
        <f ca="1">IFERROR((('DATOS X HORA'!F490*28.01/24.45)*1000)*((C491+273.15)*760)/(298.15*D491),"-")</f>
        <v>-</v>
      </c>
      <c r="I491" s="81" t="str">
        <f ca="1">IFERROR((('DATOS X HORA'!G490)*((C491+273.15)*760)/(298.15*D491)),"-")</f>
        <v>-</v>
      </c>
      <c r="J491" s="81" t="str">
        <f ca="1">IFERROR((('DATOS X HORA'!I490*46.005/24.45))*((C491+273.15)*760)/(298.15*D491),"-")</f>
        <v>-</v>
      </c>
    </row>
    <row r="492" spans="1:10" x14ac:dyDescent="0.25">
      <c r="A492" s="79"/>
      <c r="B492" s="80">
        <f>+'DATOS X HORA'!B491</f>
        <v>20.250000000000405</v>
      </c>
      <c r="C492" s="81" t="str">
        <f ca="1">IFERROR(AVERAGE(OFFSET(MET!$C$2,(((ROW()-5)*2)+2)-4,0,2,1)),"-")</f>
        <v>-</v>
      </c>
      <c r="D492" s="81" t="str">
        <f ca="1">IFERROR(AVERAGE(OFFSET(MET!$D$2,(((ROW()-5)*2)+2)-4,0,2,1)),"-")</f>
        <v>-</v>
      </c>
      <c r="E492" s="81" t="str">
        <f ca="1">IFERROR(('DATOS X HORA'!C491)*((C492+273.15)*760)/(298.15*D492),"-")</f>
        <v>-</v>
      </c>
      <c r="F492" s="81" t="str">
        <f ca="1">IFERROR(('DATOS X HORA'!D491)*((C492+273.15)*760)/(298.15*D492),"-")</f>
        <v>-</v>
      </c>
      <c r="G492" s="81" t="str">
        <f ca="1">IFERROR(('DATOS X HORA'!E491*64.058/24.45)*((C492+273.15)*760)/(298.15*D492),"-")</f>
        <v>-</v>
      </c>
      <c r="H492" s="81" t="str">
        <f ca="1">IFERROR((('DATOS X HORA'!F491*28.01/24.45)*1000)*((C492+273.15)*760)/(298.15*D492),"-")</f>
        <v>-</v>
      </c>
      <c r="I492" s="81" t="str">
        <f ca="1">IFERROR((('DATOS X HORA'!G491)*((C492+273.15)*760)/(298.15*D492)),"-")</f>
        <v>-</v>
      </c>
      <c r="J492" s="81" t="str">
        <f ca="1">IFERROR((('DATOS X HORA'!I491*46.005/24.45))*((C492+273.15)*760)/(298.15*D492),"-")</f>
        <v>-</v>
      </c>
    </row>
    <row r="493" spans="1:10" x14ac:dyDescent="0.25">
      <c r="A493" s="79"/>
      <c r="B493" s="80">
        <f>+'DATOS X HORA'!B492</f>
        <v>20.291666666667073</v>
      </c>
      <c r="C493" s="81" t="str">
        <f ca="1">IFERROR(AVERAGE(OFFSET(MET!$C$2,(((ROW()-5)*2)+2)-4,0,2,1)),"-")</f>
        <v>-</v>
      </c>
      <c r="D493" s="81" t="str">
        <f ca="1">IFERROR(AVERAGE(OFFSET(MET!$D$2,(((ROW()-5)*2)+2)-4,0,2,1)),"-")</f>
        <v>-</v>
      </c>
      <c r="E493" s="81" t="str">
        <f ca="1">IFERROR(('DATOS X HORA'!C492)*((C493+273.15)*760)/(298.15*D493),"-")</f>
        <v>-</v>
      </c>
      <c r="F493" s="81" t="str">
        <f ca="1">IFERROR(('DATOS X HORA'!D492)*((C493+273.15)*760)/(298.15*D493),"-")</f>
        <v>-</v>
      </c>
      <c r="G493" s="81" t="str">
        <f ca="1">IFERROR(('DATOS X HORA'!E492*64.058/24.45)*((C493+273.15)*760)/(298.15*D493),"-")</f>
        <v>-</v>
      </c>
      <c r="H493" s="81" t="str">
        <f ca="1">IFERROR((('DATOS X HORA'!F492*28.01/24.45)*1000)*((C493+273.15)*760)/(298.15*D493),"-")</f>
        <v>-</v>
      </c>
      <c r="I493" s="81" t="str">
        <f ca="1">IFERROR((('DATOS X HORA'!G492)*((C493+273.15)*760)/(298.15*D493)),"-")</f>
        <v>-</v>
      </c>
      <c r="J493" s="81" t="str">
        <f ca="1">IFERROR((('DATOS X HORA'!I492*46.005/24.45))*((C493+273.15)*760)/(298.15*D493),"-")</f>
        <v>-</v>
      </c>
    </row>
    <row r="494" spans="1:10" x14ac:dyDescent="0.25">
      <c r="A494" s="79"/>
      <c r="B494" s="80">
        <f>+'DATOS X HORA'!B493</f>
        <v>20.333333333333741</v>
      </c>
      <c r="C494" s="81" t="str">
        <f ca="1">IFERROR(AVERAGE(OFFSET(MET!$C$2,(((ROW()-5)*2)+2)-4,0,2,1)),"-")</f>
        <v>-</v>
      </c>
      <c r="D494" s="81" t="str">
        <f ca="1">IFERROR(AVERAGE(OFFSET(MET!$D$2,(((ROW()-5)*2)+2)-4,0,2,1)),"-")</f>
        <v>-</v>
      </c>
      <c r="E494" s="81" t="str">
        <f ca="1">IFERROR(('DATOS X HORA'!C493)*((C494+273.15)*760)/(298.15*D494),"-")</f>
        <v>-</v>
      </c>
      <c r="F494" s="81" t="str">
        <f ca="1">IFERROR(('DATOS X HORA'!D493)*((C494+273.15)*760)/(298.15*D494),"-")</f>
        <v>-</v>
      </c>
      <c r="G494" s="81" t="str">
        <f ca="1">IFERROR(('DATOS X HORA'!E493*64.058/24.45)*((C494+273.15)*760)/(298.15*D494),"-")</f>
        <v>-</v>
      </c>
      <c r="H494" s="81" t="str">
        <f ca="1">IFERROR((('DATOS X HORA'!F493*28.01/24.45)*1000)*((C494+273.15)*760)/(298.15*D494),"-")</f>
        <v>-</v>
      </c>
      <c r="I494" s="81" t="str">
        <f ca="1">IFERROR((('DATOS X HORA'!G493)*((C494+273.15)*760)/(298.15*D494)),"-")</f>
        <v>-</v>
      </c>
      <c r="J494" s="81" t="str">
        <f ca="1">IFERROR((('DATOS X HORA'!I493*46.005/24.45))*((C494+273.15)*760)/(298.15*D494),"-")</f>
        <v>-</v>
      </c>
    </row>
    <row r="495" spans="1:10" x14ac:dyDescent="0.25">
      <c r="A495" s="79"/>
      <c r="B495" s="80">
        <f>+'DATOS X HORA'!B494</f>
        <v>20.375000000000409</v>
      </c>
      <c r="C495" s="81" t="str">
        <f ca="1">IFERROR(AVERAGE(OFFSET(MET!$C$2,(((ROW()-5)*2)+2)-4,0,2,1)),"-")</f>
        <v>-</v>
      </c>
      <c r="D495" s="81" t="str">
        <f ca="1">IFERROR(AVERAGE(OFFSET(MET!$D$2,(((ROW()-5)*2)+2)-4,0,2,1)),"-")</f>
        <v>-</v>
      </c>
      <c r="E495" s="81" t="str">
        <f ca="1">IFERROR(('DATOS X HORA'!C494)*((C495+273.15)*760)/(298.15*D495),"-")</f>
        <v>-</v>
      </c>
      <c r="F495" s="81" t="str">
        <f ca="1">IFERROR(('DATOS X HORA'!D494)*((C495+273.15)*760)/(298.15*D495),"-")</f>
        <v>-</v>
      </c>
      <c r="G495" s="81" t="str">
        <f ca="1">IFERROR(('DATOS X HORA'!E494*64.058/24.45)*((C495+273.15)*760)/(298.15*D495),"-")</f>
        <v>-</v>
      </c>
      <c r="H495" s="81" t="str">
        <f ca="1">IFERROR((('DATOS X HORA'!F494*28.01/24.45)*1000)*((C495+273.15)*760)/(298.15*D495),"-")</f>
        <v>-</v>
      </c>
      <c r="I495" s="81" t="str">
        <f ca="1">IFERROR((('DATOS X HORA'!G494)*((C495+273.15)*760)/(298.15*D495)),"-")</f>
        <v>-</v>
      </c>
      <c r="J495" s="81" t="str">
        <f ca="1">IFERROR((('DATOS X HORA'!I494*46.005/24.45))*((C495+273.15)*760)/(298.15*D495),"-")</f>
        <v>-</v>
      </c>
    </row>
    <row r="496" spans="1:10" x14ac:dyDescent="0.25">
      <c r="A496" s="79"/>
      <c r="B496" s="80">
        <f>+'DATOS X HORA'!B495</f>
        <v>20.416666666667076</v>
      </c>
      <c r="C496" s="81" t="str">
        <f ca="1">IFERROR(AVERAGE(OFFSET(MET!$C$2,(((ROW()-5)*2)+2)-4,0,2,1)),"-")</f>
        <v>-</v>
      </c>
      <c r="D496" s="81" t="str">
        <f ca="1">IFERROR(AVERAGE(OFFSET(MET!$D$2,(((ROW()-5)*2)+2)-4,0,2,1)),"-")</f>
        <v>-</v>
      </c>
      <c r="E496" s="81" t="str">
        <f ca="1">IFERROR(('DATOS X HORA'!C495)*((C496+273.15)*760)/(298.15*D496),"-")</f>
        <v>-</v>
      </c>
      <c r="F496" s="81" t="str">
        <f ca="1">IFERROR(('DATOS X HORA'!D495)*((C496+273.15)*760)/(298.15*D496),"-")</f>
        <v>-</v>
      </c>
      <c r="G496" s="81" t="str">
        <f ca="1">IFERROR(('DATOS X HORA'!E495*64.058/24.45)*((C496+273.15)*760)/(298.15*D496),"-")</f>
        <v>-</v>
      </c>
      <c r="H496" s="81" t="str">
        <f ca="1">IFERROR((('DATOS X HORA'!F495*28.01/24.45)*1000)*((C496+273.15)*760)/(298.15*D496),"-")</f>
        <v>-</v>
      </c>
      <c r="I496" s="81" t="str">
        <f ca="1">IFERROR((('DATOS X HORA'!G495)*((C496+273.15)*760)/(298.15*D496)),"-")</f>
        <v>-</v>
      </c>
      <c r="J496" s="81" t="str">
        <f ca="1">IFERROR((('DATOS X HORA'!I495*46.005/24.45))*((C496+273.15)*760)/(298.15*D496),"-")</f>
        <v>-</v>
      </c>
    </row>
    <row r="497" spans="1:10" x14ac:dyDescent="0.25">
      <c r="A497" s="79"/>
      <c r="B497" s="80">
        <f>+'DATOS X HORA'!B496</f>
        <v>20.458333333333744</v>
      </c>
      <c r="C497" s="81" t="str">
        <f ca="1">IFERROR(AVERAGE(OFFSET(MET!$C$2,(((ROW()-5)*2)+2)-4,0,2,1)),"-")</f>
        <v>-</v>
      </c>
      <c r="D497" s="81" t="str">
        <f ca="1">IFERROR(AVERAGE(OFFSET(MET!$D$2,(((ROW()-5)*2)+2)-4,0,2,1)),"-")</f>
        <v>-</v>
      </c>
      <c r="E497" s="81" t="str">
        <f ca="1">IFERROR(('DATOS X HORA'!C496)*((C497+273.15)*760)/(298.15*D497),"-")</f>
        <v>-</v>
      </c>
      <c r="F497" s="81" t="str">
        <f ca="1">IFERROR(('DATOS X HORA'!D496)*((C497+273.15)*760)/(298.15*D497),"-")</f>
        <v>-</v>
      </c>
      <c r="G497" s="81" t="str">
        <f ca="1">IFERROR(('DATOS X HORA'!E496*64.058/24.45)*((C497+273.15)*760)/(298.15*D497),"-")</f>
        <v>-</v>
      </c>
      <c r="H497" s="81" t="str">
        <f ca="1">IFERROR((('DATOS X HORA'!F496*28.01/24.45)*1000)*((C497+273.15)*760)/(298.15*D497),"-")</f>
        <v>-</v>
      </c>
      <c r="I497" s="81" t="str">
        <f ca="1">IFERROR((('DATOS X HORA'!G496)*((C497+273.15)*760)/(298.15*D497)),"-")</f>
        <v>-</v>
      </c>
      <c r="J497" s="81" t="str">
        <f ca="1">IFERROR((('DATOS X HORA'!I496*46.005/24.45))*((C497+273.15)*760)/(298.15*D497),"-")</f>
        <v>-</v>
      </c>
    </row>
    <row r="498" spans="1:10" x14ac:dyDescent="0.25">
      <c r="A498" s="79"/>
      <c r="B498" s="80">
        <f>+'DATOS X HORA'!B497</f>
        <v>20.500000000000412</v>
      </c>
      <c r="C498" s="81" t="str">
        <f ca="1">IFERROR(AVERAGE(OFFSET(MET!$C$2,(((ROW()-5)*2)+2)-4,0,2,1)),"-")</f>
        <v>-</v>
      </c>
      <c r="D498" s="81" t="str">
        <f ca="1">IFERROR(AVERAGE(OFFSET(MET!$D$2,(((ROW()-5)*2)+2)-4,0,2,1)),"-")</f>
        <v>-</v>
      </c>
      <c r="E498" s="81" t="str">
        <f ca="1">IFERROR(('DATOS X HORA'!C497)*((C498+273.15)*760)/(298.15*D498),"-")</f>
        <v>-</v>
      </c>
      <c r="F498" s="81" t="str">
        <f ca="1">IFERROR(('DATOS X HORA'!D497)*((C498+273.15)*760)/(298.15*D498),"-")</f>
        <v>-</v>
      </c>
      <c r="G498" s="81" t="str">
        <f ca="1">IFERROR(('DATOS X HORA'!E497*64.058/24.45)*((C498+273.15)*760)/(298.15*D498),"-")</f>
        <v>-</v>
      </c>
      <c r="H498" s="81" t="str">
        <f ca="1">IFERROR((('DATOS X HORA'!F497*28.01/24.45)*1000)*((C498+273.15)*760)/(298.15*D498),"-")</f>
        <v>-</v>
      </c>
      <c r="I498" s="81" t="str">
        <f ca="1">IFERROR((('DATOS X HORA'!G497)*((C498+273.15)*760)/(298.15*D498)),"-")</f>
        <v>-</v>
      </c>
      <c r="J498" s="81" t="str">
        <f ca="1">IFERROR((('DATOS X HORA'!I497*46.005/24.45))*((C498+273.15)*760)/(298.15*D498),"-")</f>
        <v>-</v>
      </c>
    </row>
    <row r="499" spans="1:10" x14ac:dyDescent="0.25">
      <c r="A499" s="79"/>
      <c r="B499" s="80">
        <f>+'DATOS X HORA'!B498</f>
        <v>20.54166666666708</v>
      </c>
      <c r="C499" s="81" t="str">
        <f ca="1">IFERROR(AVERAGE(OFFSET(MET!$C$2,(((ROW()-5)*2)+2)-4,0,2,1)),"-")</f>
        <v>-</v>
      </c>
      <c r="D499" s="81" t="str">
        <f ca="1">IFERROR(AVERAGE(OFFSET(MET!$D$2,(((ROW()-5)*2)+2)-4,0,2,1)),"-")</f>
        <v>-</v>
      </c>
      <c r="E499" s="81" t="str">
        <f ca="1">IFERROR(('DATOS X HORA'!C498)*((C499+273.15)*760)/(298.15*D499),"-")</f>
        <v>-</v>
      </c>
      <c r="F499" s="81" t="str">
        <f ca="1">IFERROR(('DATOS X HORA'!D498)*((C499+273.15)*760)/(298.15*D499),"-")</f>
        <v>-</v>
      </c>
      <c r="G499" s="81" t="str">
        <f ca="1">IFERROR(('DATOS X HORA'!E498*64.058/24.45)*((C499+273.15)*760)/(298.15*D499),"-")</f>
        <v>-</v>
      </c>
      <c r="H499" s="81" t="str">
        <f ca="1">IFERROR((('DATOS X HORA'!F498*28.01/24.45)*1000)*((C499+273.15)*760)/(298.15*D499),"-")</f>
        <v>-</v>
      </c>
      <c r="I499" s="81" t="str">
        <f ca="1">IFERROR((('DATOS X HORA'!G498)*((C499+273.15)*760)/(298.15*D499)),"-")</f>
        <v>-</v>
      </c>
      <c r="J499" s="81" t="str">
        <f ca="1">IFERROR((('DATOS X HORA'!I498*46.005/24.45))*((C499+273.15)*760)/(298.15*D499),"-")</f>
        <v>-</v>
      </c>
    </row>
    <row r="500" spans="1:10" x14ac:dyDescent="0.25">
      <c r="A500" s="79"/>
      <c r="B500" s="80">
        <f>+'DATOS X HORA'!B499</f>
        <v>20.583333333333748</v>
      </c>
      <c r="C500" s="81" t="str">
        <f ca="1">IFERROR(AVERAGE(OFFSET(MET!$C$2,(((ROW()-5)*2)+2)-4,0,2,1)),"-")</f>
        <v>-</v>
      </c>
      <c r="D500" s="81" t="str">
        <f ca="1">IFERROR(AVERAGE(OFFSET(MET!$D$2,(((ROW()-5)*2)+2)-4,0,2,1)),"-")</f>
        <v>-</v>
      </c>
      <c r="E500" s="81" t="str">
        <f ca="1">IFERROR(('DATOS X HORA'!C499)*((C500+273.15)*760)/(298.15*D500),"-")</f>
        <v>-</v>
      </c>
      <c r="F500" s="81" t="str">
        <f ca="1">IFERROR(('DATOS X HORA'!D499)*((C500+273.15)*760)/(298.15*D500),"-")</f>
        <v>-</v>
      </c>
      <c r="G500" s="81" t="str">
        <f ca="1">IFERROR(('DATOS X HORA'!E499*64.058/24.45)*((C500+273.15)*760)/(298.15*D500),"-")</f>
        <v>-</v>
      </c>
      <c r="H500" s="81" t="str">
        <f ca="1">IFERROR((('DATOS X HORA'!F499*28.01/24.45)*1000)*((C500+273.15)*760)/(298.15*D500),"-")</f>
        <v>-</v>
      </c>
      <c r="I500" s="81" t="str">
        <f ca="1">IFERROR((('DATOS X HORA'!G499)*((C500+273.15)*760)/(298.15*D500)),"-")</f>
        <v>-</v>
      </c>
      <c r="J500" s="81" t="str">
        <f ca="1">IFERROR((('DATOS X HORA'!I499*46.005/24.45))*((C500+273.15)*760)/(298.15*D500),"-")</f>
        <v>-</v>
      </c>
    </row>
    <row r="501" spans="1:10" x14ac:dyDescent="0.25">
      <c r="A501" s="79"/>
      <c r="B501" s="80">
        <f>+'DATOS X HORA'!B500</f>
        <v>20.625000000000416</v>
      </c>
      <c r="C501" s="81" t="str">
        <f ca="1">IFERROR(AVERAGE(OFFSET(MET!$C$2,(((ROW()-5)*2)+2)-4,0,2,1)),"-")</f>
        <v>-</v>
      </c>
      <c r="D501" s="81" t="str">
        <f ca="1">IFERROR(AVERAGE(OFFSET(MET!$D$2,(((ROW()-5)*2)+2)-4,0,2,1)),"-")</f>
        <v>-</v>
      </c>
      <c r="E501" s="81" t="str">
        <f ca="1">IFERROR(('DATOS X HORA'!C500)*((C501+273.15)*760)/(298.15*D501),"-")</f>
        <v>-</v>
      </c>
      <c r="F501" s="81" t="str">
        <f ca="1">IFERROR(('DATOS X HORA'!D500)*((C501+273.15)*760)/(298.15*D501),"-")</f>
        <v>-</v>
      </c>
      <c r="G501" s="81" t="str">
        <f ca="1">IFERROR(('DATOS X HORA'!E500*64.058/24.45)*((C501+273.15)*760)/(298.15*D501),"-")</f>
        <v>-</v>
      </c>
      <c r="H501" s="81" t="str">
        <f ca="1">IFERROR((('DATOS X HORA'!F500*28.01/24.45)*1000)*((C501+273.15)*760)/(298.15*D501),"-")</f>
        <v>-</v>
      </c>
      <c r="I501" s="81" t="str">
        <f ca="1">IFERROR((('DATOS X HORA'!G500)*((C501+273.15)*760)/(298.15*D501)),"-")</f>
        <v>-</v>
      </c>
      <c r="J501" s="81" t="str">
        <f ca="1">IFERROR((('DATOS X HORA'!I500*46.005/24.45))*((C501+273.15)*760)/(298.15*D501),"-")</f>
        <v>-</v>
      </c>
    </row>
    <row r="502" spans="1:10" x14ac:dyDescent="0.25">
      <c r="A502" s="79"/>
      <c r="B502" s="80">
        <f>+'DATOS X HORA'!B501</f>
        <v>20.666666666667084</v>
      </c>
      <c r="C502" s="81" t="str">
        <f ca="1">IFERROR(AVERAGE(OFFSET(MET!$C$2,(((ROW()-5)*2)+2)-4,0,2,1)),"-")</f>
        <v>-</v>
      </c>
      <c r="D502" s="81" t="str">
        <f ca="1">IFERROR(AVERAGE(OFFSET(MET!$D$2,(((ROW()-5)*2)+2)-4,0,2,1)),"-")</f>
        <v>-</v>
      </c>
      <c r="E502" s="81" t="str">
        <f ca="1">IFERROR(('DATOS X HORA'!C501)*((C502+273.15)*760)/(298.15*D502),"-")</f>
        <v>-</v>
      </c>
      <c r="F502" s="81" t="str">
        <f ca="1">IFERROR(('DATOS X HORA'!D501)*((C502+273.15)*760)/(298.15*D502),"-")</f>
        <v>-</v>
      </c>
      <c r="G502" s="81" t="str">
        <f ca="1">IFERROR(('DATOS X HORA'!E501*64.058/24.45)*((C502+273.15)*760)/(298.15*D502),"-")</f>
        <v>-</v>
      </c>
      <c r="H502" s="81" t="str">
        <f ca="1">IFERROR((('DATOS X HORA'!F501*28.01/24.45)*1000)*((C502+273.15)*760)/(298.15*D502),"-")</f>
        <v>-</v>
      </c>
      <c r="I502" s="81" t="str">
        <f ca="1">IFERROR((('DATOS X HORA'!G501)*((C502+273.15)*760)/(298.15*D502)),"-")</f>
        <v>-</v>
      </c>
      <c r="J502" s="81" t="str">
        <f ca="1">IFERROR((('DATOS X HORA'!I501*46.005/24.45))*((C502+273.15)*760)/(298.15*D502),"-")</f>
        <v>-</v>
      </c>
    </row>
    <row r="503" spans="1:10" x14ac:dyDescent="0.25">
      <c r="A503" s="79"/>
      <c r="B503" s="80">
        <f>+'DATOS X HORA'!B502</f>
        <v>20.708333333333751</v>
      </c>
      <c r="C503" s="81" t="str">
        <f ca="1">IFERROR(AVERAGE(OFFSET(MET!$C$2,(((ROW()-5)*2)+2)-4,0,2,1)),"-")</f>
        <v>-</v>
      </c>
      <c r="D503" s="81" t="str">
        <f ca="1">IFERROR(AVERAGE(OFFSET(MET!$D$2,(((ROW()-5)*2)+2)-4,0,2,1)),"-")</f>
        <v>-</v>
      </c>
      <c r="E503" s="81" t="str">
        <f ca="1">IFERROR(('DATOS X HORA'!C502)*((C503+273.15)*760)/(298.15*D503),"-")</f>
        <v>-</v>
      </c>
      <c r="F503" s="81" t="str">
        <f ca="1">IFERROR(('DATOS X HORA'!D502)*((C503+273.15)*760)/(298.15*D503),"-")</f>
        <v>-</v>
      </c>
      <c r="G503" s="81" t="str">
        <f ca="1">IFERROR(('DATOS X HORA'!E502*64.058/24.45)*((C503+273.15)*760)/(298.15*D503),"-")</f>
        <v>-</v>
      </c>
      <c r="H503" s="81" t="str">
        <f ca="1">IFERROR((('DATOS X HORA'!F502*28.01/24.45)*1000)*((C503+273.15)*760)/(298.15*D503),"-")</f>
        <v>-</v>
      </c>
      <c r="I503" s="81" t="str">
        <f ca="1">IFERROR((('DATOS X HORA'!G502)*((C503+273.15)*760)/(298.15*D503)),"-")</f>
        <v>-</v>
      </c>
      <c r="J503" s="81" t="str">
        <f ca="1">IFERROR((('DATOS X HORA'!I502*46.005/24.45))*((C503+273.15)*760)/(298.15*D503),"-")</f>
        <v>-</v>
      </c>
    </row>
    <row r="504" spans="1:10" x14ac:dyDescent="0.25">
      <c r="A504" s="79"/>
      <c r="B504" s="80">
        <f>+'DATOS X HORA'!B503</f>
        <v>20.750000000000419</v>
      </c>
      <c r="C504" s="81" t="str">
        <f ca="1">IFERROR(AVERAGE(OFFSET(MET!$C$2,(((ROW()-5)*2)+2)-4,0,2,1)),"-")</f>
        <v>-</v>
      </c>
      <c r="D504" s="81" t="str">
        <f ca="1">IFERROR(AVERAGE(OFFSET(MET!$D$2,(((ROW()-5)*2)+2)-4,0,2,1)),"-")</f>
        <v>-</v>
      </c>
      <c r="E504" s="81" t="str">
        <f ca="1">IFERROR(('DATOS X HORA'!C503)*((C504+273.15)*760)/(298.15*D504),"-")</f>
        <v>-</v>
      </c>
      <c r="F504" s="81" t="str">
        <f ca="1">IFERROR(('DATOS X HORA'!D503)*((C504+273.15)*760)/(298.15*D504),"-")</f>
        <v>-</v>
      </c>
      <c r="G504" s="81" t="str">
        <f ca="1">IFERROR(('DATOS X HORA'!E503*64.058/24.45)*((C504+273.15)*760)/(298.15*D504),"-")</f>
        <v>-</v>
      </c>
      <c r="H504" s="81" t="str">
        <f ca="1">IFERROR((('DATOS X HORA'!F503*28.01/24.45)*1000)*((C504+273.15)*760)/(298.15*D504),"-")</f>
        <v>-</v>
      </c>
      <c r="I504" s="81" t="str">
        <f ca="1">IFERROR((('DATOS X HORA'!G503)*((C504+273.15)*760)/(298.15*D504)),"-")</f>
        <v>-</v>
      </c>
      <c r="J504" s="81" t="str">
        <f ca="1">IFERROR((('DATOS X HORA'!I503*46.005/24.45))*((C504+273.15)*760)/(298.15*D504),"-")</f>
        <v>-</v>
      </c>
    </row>
    <row r="505" spans="1:10" x14ac:dyDescent="0.25">
      <c r="A505" s="79"/>
      <c r="B505" s="80">
        <f>+'DATOS X HORA'!B504</f>
        <v>20.791666666667087</v>
      </c>
      <c r="C505" s="81" t="str">
        <f ca="1">IFERROR(AVERAGE(OFFSET(MET!$C$2,(((ROW()-5)*2)+2)-4,0,2,1)),"-")</f>
        <v>-</v>
      </c>
      <c r="D505" s="81" t="str">
        <f ca="1">IFERROR(AVERAGE(OFFSET(MET!$D$2,(((ROW()-5)*2)+2)-4,0,2,1)),"-")</f>
        <v>-</v>
      </c>
      <c r="E505" s="81" t="str">
        <f ca="1">IFERROR(('DATOS X HORA'!C504)*((C505+273.15)*760)/(298.15*D505),"-")</f>
        <v>-</v>
      </c>
      <c r="F505" s="81" t="str">
        <f ca="1">IFERROR(('DATOS X HORA'!D504)*((C505+273.15)*760)/(298.15*D505),"-")</f>
        <v>-</v>
      </c>
      <c r="G505" s="81" t="str">
        <f ca="1">IFERROR(('DATOS X HORA'!E504*64.058/24.45)*((C505+273.15)*760)/(298.15*D505),"-")</f>
        <v>-</v>
      </c>
      <c r="H505" s="81" t="str">
        <f ca="1">IFERROR((('DATOS X HORA'!F504*28.01/24.45)*1000)*((C505+273.15)*760)/(298.15*D505),"-")</f>
        <v>-</v>
      </c>
      <c r="I505" s="81" t="str">
        <f ca="1">IFERROR((('DATOS X HORA'!G504)*((C505+273.15)*760)/(298.15*D505)),"-")</f>
        <v>-</v>
      </c>
      <c r="J505" s="81" t="str">
        <f ca="1">IFERROR((('DATOS X HORA'!I504*46.005/24.45))*((C505+273.15)*760)/(298.15*D505),"-")</f>
        <v>-</v>
      </c>
    </row>
    <row r="506" spans="1:10" x14ac:dyDescent="0.25">
      <c r="A506" s="79"/>
      <c r="B506" s="80">
        <f>+'DATOS X HORA'!B505</f>
        <v>20.833333333333755</v>
      </c>
      <c r="C506" s="81" t="str">
        <f ca="1">IFERROR(AVERAGE(OFFSET(MET!$C$2,(((ROW()-5)*2)+2)-4,0,2,1)),"-")</f>
        <v>-</v>
      </c>
      <c r="D506" s="81" t="str">
        <f ca="1">IFERROR(AVERAGE(OFFSET(MET!$D$2,(((ROW()-5)*2)+2)-4,0,2,1)),"-")</f>
        <v>-</v>
      </c>
      <c r="E506" s="81" t="str">
        <f ca="1">IFERROR(('DATOS X HORA'!C505)*((C506+273.15)*760)/(298.15*D506),"-")</f>
        <v>-</v>
      </c>
      <c r="F506" s="81" t="str">
        <f ca="1">IFERROR(('DATOS X HORA'!D505)*((C506+273.15)*760)/(298.15*D506),"-")</f>
        <v>-</v>
      </c>
      <c r="G506" s="81" t="str">
        <f ca="1">IFERROR(('DATOS X HORA'!E505*64.058/24.45)*((C506+273.15)*760)/(298.15*D506),"-")</f>
        <v>-</v>
      </c>
      <c r="H506" s="81" t="str">
        <f ca="1">IFERROR((('DATOS X HORA'!F505*28.01/24.45)*1000)*((C506+273.15)*760)/(298.15*D506),"-")</f>
        <v>-</v>
      </c>
      <c r="I506" s="81" t="str">
        <f ca="1">IFERROR((('DATOS X HORA'!G505)*((C506+273.15)*760)/(298.15*D506)),"-")</f>
        <v>-</v>
      </c>
      <c r="J506" s="81" t="str">
        <f ca="1">IFERROR((('DATOS X HORA'!I505*46.005/24.45))*((C506+273.15)*760)/(298.15*D506),"-")</f>
        <v>-</v>
      </c>
    </row>
    <row r="507" spans="1:10" x14ac:dyDescent="0.25">
      <c r="A507" s="79"/>
      <c r="B507" s="80">
        <f>+'DATOS X HORA'!B506</f>
        <v>20.875000000000423</v>
      </c>
      <c r="C507" s="81" t="str">
        <f ca="1">IFERROR(AVERAGE(OFFSET(MET!$C$2,(((ROW()-5)*2)+2)-4,0,2,1)),"-")</f>
        <v>-</v>
      </c>
      <c r="D507" s="81" t="str">
        <f ca="1">IFERROR(AVERAGE(OFFSET(MET!$D$2,(((ROW()-5)*2)+2)-4,0,2,1)),"-")</f>
        <v>-</v>
      </c>
      <c r="E507" s="81" t="str">
        <f ca="1">IFERROR(('DATOS X HORA'!C506)*((C507+273.15)*760)/(298.15*D507),"-")</f>
        <v>-</v>
      </c>
      <c r="F507" s="81" t="str">
        <f ca="1">IFERROR(('DATOS X HORA'!D506)*((C507+273.15)*760)/(298.15*D507),"-")</f>
        <v>-</v>
      </c>
      <c r="G507" s="81" t="str">
        <f ca="1">IFERROR(('DATOS X HORA'!E506*64.058/24.45)*((C507+273.15)*760)/(298.15*D507),"-")</f>
        <v>-</v>
      </c>
      <c r="H507" s="81" t="str">
        <f ca="1">IFERROR((('DATOS X HORA'!F506*28.01/24.45)*1000)*((C507+273.15)*760)/(298.15*D507),"-")</f>
        <v>-</v>
      </c>
      <c r="I507" s="81" t="str">
        <f ca="1">IFERROR((('DATOS X HORA'!G506)*((C507+273.15)*760)/(298.15*D507)),"-")</f>
        <v>-</v>
      </c>
      <c r="J507" s="81" t="str">
        <f ca="1">IFERROR((('DATOS X HORA'!I506*46.005/24.45))*((C507+273.15)*760)/(298.15*D507),"-")</f>
        <v>-</v>
      </c>
    </row>
    <row r="508" spans="1:10" x14ac:dyDescent="0.25">
      <c r="A508" s="79"/>
      <c r="B508" s="80">
        <f>+'DATOS X HORA'!B507</f>
        <v>20.916666666667091</v>
      </c>
      <c r="C508" s="81" t="str">
        <f ca="1">IFERROR(AVERAGE(OFFSET(MET!$C$2,(((ROW()-5)*2)+2)-4,0,2,1)),"-")</f>
        <v>-</v>
      </c>
      <c r="D508" s="81" t="str">
        <f ca="1">IFERROR(AVERAGE(OFFSET(MET!$D$2,(((ROW()-5)*2)+2)-4,0,2,1)),"-")</f>
        <v>-</v>
      </c>
      <c r="E508" s="81" t="str">
        <f ca="1">IFERROR(('DATOS X HORA'!C507)*((C508+273.15)*760)/(298.15*D508),"-")</f>
        <v>-</v>
      </c>
      <c r="F508" s="81" t="str">
        <f ca="1">IFERROR(('DATOS X HORA'!D507)*((C508+273.15)*760)/(298.15*D508),"-")</f>
        <v>-</v>
      </c>
      <c r="G508" s="81" t="str">
        <f ca="1">IFERROR(('DATOS X HORA'!E507*64.058/24.45)*((C508+273.15)*760)/(298.15*D508),"-")</f>
        <v>-</v>
      </c>
      <c r="H508" s="81" t="str">
        <f ca="1">IFERROR((('DATOS X HORA'!F507*28.01/24.45)*1000)*((C508+273.15)*760)/(298.15*D508),"-")</f>
        <v>-</v>
      </c>
      <c r="I508" s="81" t="str">
        <f ca="1">IFERROR((('DATOS X HORA'!G507)*((C508+273.15)*760)/(298.15*D508)),"-")</f>
        <v>-</v>
      </c>
      <c r="J508" s="81" t="str">
        <f ca="1">IFERROR((('DATOS X HORA'!I507*46.005/24.45))*((C508+273.15)*760)/(298.15*D508),"-")</f>
        <v>-</v>
      </c>
    </row>
    <row r="509" spans="1:10" x14ac:dyDescent="0.25">
      <c r="A509" s="79"/>
      <c r="B509" s="80">
        <f>+'DATOS X HORA'!B508</f>
        <v>20.958333333333758</v>
      </c>
      <c r="C509" s="81" t="str">
        <f ca="1">IFERROR(AVERAGE(OFFSET(MET!$C$2,(((ROW()-5)*2)+2)-4,0,2,1)),"-")</f>
        <v>-</v>
      </c>
      <c r="D509" s="81" t="str">
        <f ca="1">IFERROR(AVERAGE(OFFSET(MET!$D$2,(((ROW()-5)*2)+2)-4,0,2,1)),"-")</f>
        <v>-</v>
      </c>
      <c r="E509" s="81" t="str">
        <f ca="1">IFERROR(('DATOS X HORA'!C508)*((C509+273.15)*760)/(298.15*D509),"-")</f>
        <v>-</v>
      </c>
      <c r="F509" s="81" t="str">
        <f ca="1">IFERROR(('DATOS X HORA'!D508)*((C509+273.15)*760)/(298.15*D509),"-")</f>
        <v>-</v>
      </c>
      <c r="G509" s="81" t="str">
        <f ca="1">IFERROR(('DATOS X HORA'!E508*64.058/24.45)*((C509+273.15)*760)/(298.15*D509),"-")</f>
        <v>-</v>
      </c>
      <c r="H509" s="81" t="str">
        <f ca="1">IFERROR((('DATOS X HORA'!F508*28.01/24.45)*1000)*((C509+273.15)*760)/(298.15*D509),"-")</f>
        <v>-</v>
      </c>
      <c r="I509" s="81" t="str">
        <f ca="1">IFERROR((('DATOS X HORA'!G508)*((C509+273.15)*760)/(298.15*D509)),"-")</f>
        <v>-</v>
      </c>
      <c r="J509" s="81" t="str">
        <f ca="1">IFERROR((('DATOS X HORA'!I508*46.005/24.45))*((C509+273.15)*760)/(298.15*D509),"-")</f>
        <v>-</v>
      </c>
    </row>
    <row r="510" spans="1:10" x14ac:dyDescent="0.25">
      <c r="A510" s="79"/>
      <c r="B510" s="80">
        <f>+'DATOS X HORA'!B509</f>
        <v>21.000000000000426</v>
      </c>
      <c r="C510" s="81" t="str">
        <f ca="1">IFERROR(AVERAGE(OFFSET(MET!$C$2,(((ROW()-5)*2)+2)-4,0,2,1)),"-")</f>
        <v>-</v>
      </c>
      <c r="D510" s="81" t="str">
        <f ca="1">IFERROR(AVERAGE(OFFSET(MET!$D$2,(((ROW()-5)*2)+2)-4,0,2,1)),"-")</f>
        <v>-</v>
      </c>
      <c r="E510" s="81" t="str">
        <f ca="1">IFERROR(('DATOS X HORA'!C509)*((C510+273.15)*760)/(298.15*D510),"-")</f>
        <v>-</v>
      </c>
      <c r="F510" s="81" t="str">
        <f ca="1">IFERROR(('DATOS X HORA'!D509)*((C510+273.15)*760)/(298.15*D510),"-")</f>
        <v>-</v>
      </c>
      <c r="G510" s="81" t="str">
        <f ca="1">IFERROR(('DATOS X HORA'!E509*64.058/24.45)*((C510+273.15)*760)/(298.15*D510),"-")</f>
        <v>-</v>
      </c>
      <c r="H510" s="81" t="str">
        <f ca="1">IFERROR((('DATOS X HORA'!F509*28.01/24.45)*1000)*((C510+273.15)*760)/(298.15*D510),"-")</f>
        <v>-</v>
      </c>
      <c r="I510" s="81" t="str">
        <f ca="1">IFERROR((('DATOS X HORA'!G509)*((C510+273.15)*760)/(298.15*D510)),"-")</f>
        <v>-</v>
      </c>
      <c r="J510" s="81" t="str">
        <f ca="1">IFERROR((('DATOS X HORA'!I509*46.005/24.45))*((C510+273.15)*760)/(298.15*D510),"-")</f>
        <v>-</v>
      </c>
    </row>
    <row r="511" spans="1:10" x14ac:dyDescent="0.25">
      <c r="A511" s="79"/>
      <c r="B511" s="80">
        <f>+'DATOS X HORA'!B510</f>
        <v>21.041666666667094</v>
      </c>
      <c r="C511" s="81" t="str">
        <f ca="1">IFERROR(AVERAGE(OFFSET(MET!$C$2,(((ROW()-5)*2)+2)-4,0,2,1)),"-")</f>
        <v>-</v>
      </c>
      <c r="D511" s="81" t="str">
        <f ca="1">IFERROR(AVERAGE(OFFSET(MET!$D$2,(((ROW()-5)*2)+2)-4,0,2,1)),"-")</f>
        <v>-</v>
      </c>
      <c r="E511" s="81" t="str">
        <f ca="1">IFERROR(('DATOS X HORA'!C510)*((C511+273.15)*760)/(298.15*D511),"-")</f>
        <v>-</v>
      </c>
      <c r="F511" s="81" t="str">
        <f ca="1">IFERROR(('DATOS X HORA'!D510)*((C511+273.15)*760)/(298.15*D511),"-")</f>
        <v>-</v>
      </c>
      <c r="G511" s="81" t="str">
        <f ca="1">IFERROR(('DATOS X HORA'!E510*64.058/24.45)*((C511+273.15)*760)/(298.15*D511),"-")</f>
        <v>-</v>
      </c>
      <c r="H511" s="81" t="str">
        <f ca="1">IFERROR((('DATOS X HORA'!F510*28.01/24.45)*1000)*((C511+273.15)*760)/(298.15*D511),"-")</f>
        <v>-</v>
      </c>
      <c r="I511" s="81" t="str">
        <f ca="1">IFERROR((('DATOS X HORA'!G510)*((C511+273.15)*760)/(298.15*D511)),"-")</f>
        <v>-</v>
      </c>
      <c r="J511" s="81" t="str">
        <f ca="1">IFERROR((('DATOS X HORA'!I510*46.005/24.45))*((C511+273.15)*760)/(298.15*D511),"-")</f>
        <v>-</v>
      </c>
    </row>
    <row r="512" spans="1:10" x14ac:dyDescent="0.25">
      <c r="A512" s="79"/>
      <c r="B512" s="80">
        <f>+'DATOS X HORA'!B511</f>
        <v>21.083333333333762</v>
      </c>
      <c r="C512" s="81" t="str">
        <f ca="1">IFERROR(AVERAGE(OFFSET(MET!$C$2,(((ROW()-5)*2)+2)-4,0,2,1)),"-")</f>
        <v>-</v>
      </c>
      <c r="D512" s="81" t="str">
        <f ca="1">IFERROR(AVERAGE(OFFSET(MET!$D$2,(((ROW()-5)*2)+2)-4,0,2,1)),"-")</f>
        <v>-</v>
      </c>
      <c r="E512" s="81" t="str">
        <f ca="1">IFERROR(('DATOS X HORA'!C511)*((C512+273.15)*760)/(298.15*D512),"-")</f>
        <v>-</v>
      </c>
      <c r="F512" s="81" t="str">
        <f ca="1">IFERROR(('DATOS X HORA'!D511)*((C512+273.15)*760)/(298.15*D512),"-")</f>
        <v>-</v>
      </c>
      <c r="G512" s="81" t="str">
        <f ca="1">IFERROR(('DATOS X HORA'!E511*64.058/24.45)*((C512+273.15)*760)/(298.15*D512),"-")</f>
        <v>-</v>
      </c>
      <c r="H512" s="81" t="str">
        <f ca="1">IFERROR((('DATOS X HORA'!F511*28.01/24.45)*1000)*((C512+273.15)*760)/(298.15*D512),"-")</f>
        <v>-</v>
      </c>
      <c r="I512" s="81" t="str">
        <f ca="1">IFERROR((('DATOS X HORA'!G511)*((C512+273.15)*760)/(298.15*D512)),"-")</f>
        <v>-</v>
      </c>
      <c r="J512" s="81" t="str">
        <f ca="1">IFERROR((('DATOS X HORA'!I511*46.005/24.45))*((C512+273.15)*760)/(298.15*D512),"-")</f>
        <v>-</v>
      </c>
    </row>
    <row r="513" spans="1:10" x14ac:dyDescent="0.25">
      <c r="A513" s="79"/>
      <c r="B513" s="80">
        <f>+'DATOS X HORA'!B512</f>
        <v>21.12500000000043</v>
      </c>
      <c r="C513" s="81" t="str">
        <f ca="1">IFERROR(AVERAGE(OFFSET(MET!$C$2,(((ROW()-5)*2)+2)-4,0,2,1)),"-")</f>
        <v>-</v>
      </c>
      <c r="D513" s="81" t="str">
        <f ca="1">IFERROR(AVERAGE(OFFSET(MET!$D$2,(((ROW()-5)*2)+2)-4,0,2,1)),"-")</f>
        <v>-</v>
      </c>
      <c r="E513" s="81" t="str">
        <f ca="1">IFERROR(('DATOS X HORA'!C512)*((C513+273.15)*760)/(298.15*D513),"-")</f>
        <v>-</v>
      </c>
      <c r="F513" s="81" t="str">
        <f ca="1">IFERROR(('DATOS X HORA'!D512)*((C513+273.15)*760)/(298.15*D513),"-")</f>
        <v>-</v>
      </c>
      <c r="G513" s="81" t="str">
        <f ca="1">IFERROR(('DATOS X HORA'!E512*64.058/24.45)*((C513+273.15)*760)/(298.15*D513),"-")</f>
        <v>-</v>
      </c>
      <c r="H513" s="81" t="str">
        <f ca="1">IFERROR((('DATOS X HORA'!F512*28.01/24.45)*1000)*((C513+273.15)*760)/(298.15*D513),"-")</f>
        <v>-</v>
      </c>
      <c r="I513" s="81" t="str">
        <f ca="1">IFERROR((('DATOS X HORA'!G512)*((C513+273.15)*760)/(298.15*D513)),"-")</f>
        <v>-</v>
      </c>
      <c r="J513" s="81" t="str">
        <f ca="1">IFERROR((('DATOS X HORA'!I512*46.005/24.45))*((C513+273.15)*760)/(298.15*D513),"-")</f>
        <v>-</v>
      </c>
    </row>
    <row r="514" spans="1:10" x14ac:dyDescent="0.25">
      <c r="A514" s="79"/>
      <c r="B514" s="80">
        <f>+'DATOS X HORA'!B513</f>
        <v>21.166666666667098</v>
      </c>
      <c r="C514" s="81" t="str">
        <f ca="1">IFERROR(AVERAGE(OFFSET(MET!$C$2,(((ROW()-5)*2)+2)-4,0,2,1)),"-")</f>
        <v>-</v>
      </c>
      <c r="D514" s="81" t="str">
        <f ca="1">IFERROR(AVERAGE(OFFSET(MET!$D$2,(((ROW()-5)*2)+2)-4,0,2,1)),"-")</f>
        <v>-</v>
      </c>
      <c r="E514" s="81" t="str">
        <f ca="1">IFERROR(('DATOS X HORA'!C513)*((C514+273.15)*760)/(298.15*D514),"-")</f>
        <v>-</v>
      </c>
      <c r="F514" s="81" t="str">
        <f ca="1">IFERROR(('DATOS X HORA'!D513)*((C514+273.15)*760)/(298.15*D514),"-")</f>
        <v>-</v>
      </c>
      <c r="G514" s="81" t="str">
        <f ca="1">IFERROR(('DATOS X HORA'!E513*64.058/24.45)*((C514+273.15)*760)/(298.15*D514),"-")</f>
        <v>-</v>
      </c>
      <c r="H514" s="81" t="str">
        <f ca="1">IFERROR((('DATOS X HORA'!F513*28.01/24.45)*1000)*((C514+273.15)*760)/(298.15*D514),"-")</f>
        <v>-</v>
      </c>
      <c r="I514" s="81" t="str">
        <f ca="1">IFERROR((('DATOS X HORA'!G513)*((C514+273.15)*760)/(298.15*D514)),"-")</f>
        <v>-</v>
      </c>
      <c r="J514" s="81" t="str">
        <f ca="1">IFERROR((('DATOS X HORA'!I513*46.005/24.45))*((C514+273.15)*760)/(298.15*D514),"-")</f>
        <v>-</v>
      </c>
    </row>
    <row r="515" spans="1:10" x14ac:dyDescent="0.25">
      <c r="A515" s="79"/>
      <c r="B515" s="80">
        <f>+'DATOS X HORA'!B514</f>
        <v>21.208333333333766</v>
      </c>
      <c r="C515" s="81" t="str">
        <f ca="1">IFERROR(AVERAGE(OFFSET(MET!$C$2,(((ROW()-5)*2)+2)-4,0,2,1)),"-")</f>
        <v>-</v>
      </c>
      <c r="D515" s="81" t="str">
        <f ca="1">IFERROR(AVERAGE(OFFSET(MET!$D$2,(((ROW()-5)*2)+2)-4,0,2,1)),"-")</f>
        <v>-</v>
      </c>
      <c r="E515" s="81" t="str">
        <f ca="1">IFERROR(('DATOS X HORA'!C514)*((C515+273.15)*760)/(298.15*D515),"-")</f>
        <v>-</v>
      </c>
      <c r="F515" s="81" t="str">
        <f ca="1">IFERROR(('DATOS X HORA'!D514)*((C515+273.15)*760)/(298.15*D515),"-")</f>
        <v>-</v>
      </c>
      <c r="G515" s="81" t="str">
        <f ca="1">IFERROR(('DATOS X HORA'!E514*64.058/24.45)*((C515+273.15)*760)/(298.15*D515),"-")</f>
        <v>-</v>
      </c>
      <c r="H515" s="81" t="str">
        <f ca="1">IFERROR((('DATOS X HORA'!F514*28.01/24.45)*1000)*((C515+273.15)*760)/(298.15*D515),"-")</f>
        <v>-</v>
      </c>
      <c r="I515" s="81" t="str">
        <f ca="1">IFERROR((('DATOS X HORA'!G514)*((C515+273.15)*760)/(298.15*D515)),"-")</f>
        <v>-</v>
      </c>
      <c r="J515" s="81" t="str">
        <f ca="1">IFERROR((('DATOS X HORA'!I514*46.005/24.45))*((C515+273.15)*760)/(298.15*D515),"-")</f>
        <v>-</v>
      </c>
    </row>
    <row r="516" spans="1:10" x14ac:dyDescent="0.25">
      <c r="A516" s="79"/>
      <c r="B516" s="80">
        <f>+'DATOS X HORA'!B515</f>
        <v>21.250000000000433</v>
      </c>
      <c r="C516" s="81" t="str">
        <f ca="1">IFERROR(AVERAGE(OFFSET(MET!$C$2,(((ROW()-5)*2)+2)-4,0,2,1)),"-")</f>
        <v>-</v>
      </c>
      <c r="D516" s="81" t="str">
        <f ca="1">IFERROR(AVERAGE(OFFSET(MET!$D$2,(((ROW()-5)*2)+2)-4,0,2,1)),"-")</f>
        <v>-</v>
      </c>
      <c r="E516" s="81" t="str">
        <f ca="1">IFERROR(('DATOS X HORA'!C515)*((C516+273.15)*760)/(298.15*D516),"-")</f>
        <v>-</v>
      </c>
      <c r="F516" s="81" t="str">
        <f ca="1">IFERROR(('DATOS X HORA'!D515)*((C516+273.15)*760)/(298.15*D516),"-")</f>
        <v>-</v>
      </c>
      <c r="G516" s="81" t="str">
        <f ca="1">IFERROR(('DATOS X HORA'!E515*64.058/24.45)*((C516+273.15)*760)/(298.15*D516),"-")</f>
        <v>-</v>
      </c>
      <c r="H516" s="81" t="str">
        <f ca="1">IFERROR((('DATOS X HORA'!F515*28.01/24.45)*1000)*((C516+273.15)*760)/(298.15*D516),"-")</f>
        <v>-</v>
      </c>
      <c r="I516" s="81" t="str">
        <f ca="1">IFERROR((('DATOS X HORA'!G515)*((C516+273.15)*760)/(298.15*D516)),"-")</f>
        <v>-</v>
      </c>
      <c r="J516" s="81" t="str">
        <f ca="1">IFERROR((('DATOS X HORA'!I515*46.005/24.45))*((C516+273.15)*760)/(298.15*D516),"-")</f>
        <v>-</v>
      </c>
    </row>
    <row r="517" spans="1:10" x14ac:dyDescent="0.25">
      <c r="A517" s="79"/>
      <c r="B517" s="80">
        <f>+'DATOS X HORA'!B516</f>
        <v>21.291666666667101</v>
      </c>
      <c r="C517" s="81" t="str">
        <f ca="1">IFERROR(AVERAGE(OFFSET(MET!$C$2,(((ROW()-5)*2)+2)-4,0,2,1)),"-")</f>
        <v>-</v>
      </c>
      <c r="D517" s="81" t="str">
        <f ca="1">IFERROR(AVERAGE(OFFSET(MET!$D$2,(((ROW()-5)*2)+2)-4,0,2,1)),"-")</f>
        <v>-</v>
      </c>
      <c r="E517" s="81" t="str">
        <f ca="1">IFERROR(('DATOS X HORA'!C516)*((C517+273.15)*760)/(298.15*D517),"-")</f>
        <v>-</v>
      </c>
      <c r="F517" s="81" t="str">
        <f ca="1">IFERROR(('DATOS X HORA'!D516)*((C517+273.15)*760)/(298.15*D517),"-")</f>
        <v>-</v>
      </c>
      <c r="G517" s="81" t="str">
        <f ca="1">IFERROR(('DATOS X HORA'!E516*64.058/24.45)*((C517+273.15)*760)/(298.15*D517),"-")</f>
        <v>-</v>
      </c>
      <c r="H517" s="81" t="str">
        <f ca="1">IFERROR((('DATOS X HORA'!F516*28.01/24.45)*1000)*((C517+273.15)*760)/(298.15*D517),"-")</f>
        <v>-</v>
      </c>
      <c r="I517" s="81" t="str">
        <f ca="1">IFERROR((('DATOS X HORA'!G516)*((C517+273.15)*760)/(298.15*D517)),"-")</f>
        <v>-</v>
      </c>
      <c r="J517" s="81" t="str">
        <f ca="1">IFERROR((('DATOS X HORA'!I516*46.005/24.45))*((C517+273.15)*760)/(298.15*D517),"-")</f>
        <v>-</v>
      </c>
    </row>
    <row r="518" spans="1:10" x14ac:dyDescent="0.25">
      <c r="A518" s="79"/>
      <c r="B518" s="80">
        <f>+'DATOS X HORA'!B517</f>
        <v>21.333333333333769</v>
      </c>
      <c r="C518" s="81" t="str">
        <f ca="1">IFERROR(AVERAGE(OFFSET(MET!$C$2,(((ROW()-5)*2)+2)-4,0,2,1)),"-")</f>
        <v>-</v>
      </c>
      <c r="D518" s="81" t="str">
        <f ca="1">IFERROR(AVERAGE(OFFSET(MET!$D$2,(((ROW()-5)*2)+2)-4,0,2,1)),"-")</f>
        <v>-</v>
      </c>
      <c r="E518" s="81" t="str">
        <f ca="1">IFERROR(('DATOS X HORA'!C517)*((C518+273.15)*760)/(298.15*D518),"-")</f>
        <v>-</v>
      </c>
      <c r="F518" s="81" t="str">
        <f ca="1">IFERROR(('DATOS X HORA'!D517)*((C518+273.15)*760)/(298.15*D518),"-")</f>
        <v>-</v>
      </c>
      <c r="G518" s="81" t="str">
        <f ca="1">IFERROR(('DATOS X HORA'!E517*64.058/24.45)*((C518+273.15)*760)/(298.15*D518),"-")</f>
        <v>-</v>
      </c>
      <c r="H518" s="81" t="str">
        <f ca="1">IFERROR((('DATOS X HORA'!F517*28.01/24.45)*1000)*((C518+273.15)*760)/(298.15*D518),"-")</f>
        <v>-</v>
      </c>
      <c r="I518" s="81" t="str">
        <f ca="1">IFERROR((('DATOS X HORA'!G517)*((C518+273.15)*760)/(298.15*D518)),"-")</f>
        <v>-</v>
      </c>
      <c r="J518" s="81" t="str">
        <f ca="1">IFERROR((('DATOS X HORA'!I517*46.005/24.45))*((C518+273.15)*760)/(298.15*D518),"-")</f>
        <v>-</v>
      </c>
    </row>
    <row r="519" spans="1:10" x14ac:dyDescent="0.25">
      <c r="A519" s="79"/>
      <c r="B519" s="80">
        <f>+'DATOS X HORA'!B518</f>
        <v>21.375000000000437</v>
      </c>
      <c r="C519" s="81" t="str">
        <f ca="1">IFERROR(AVERAGE(OFFSET(MET!$C$2,(((ROW()-5)*2)+2)-4,0,2,1)),"-")</f>
        <v>-</v>
      </c>
      <c r="D519" s="81" t="str">
        <f ca="1">IFERROR(AVERAGE(OFFSET(MET!$D$2,(((ROW()-5)*2)+2)-4,0,2,1)),"-")</f>
        <v>-</v>
      </c>
      <c r="E519" s="81" t="str">
        <f ca="1">IFERROR(('DATOS X HORA'!C518)*((C519+273.15)*760)/(298.15*D519),"-")</f>
        <v>-</v>
      </c>
      <c r="F519" s="81" t="str">
        <f ca="1">IFERROR(('DATOS X HORA'!D518)*((C519+273.15)*760)/(298.15*D519),"-")</f>
        <v>-</v>
      </c>
      <c r="G519" s="81" t="str">
        <f ca="1">IFERROR(('DATOS X HORA'!E518*64.058/24.45)*((C519+273.15)*760)/(298.15*D519),"-")</f>
        <v>-</v>
      </c>
      <c r="H519" s="81" t="str">
        <f ca="1">IFERROR((('DATOS X HORA'!F518*28.01/24.45)*1000)*((C519+273.15)*760)/(298.15*D519),"-")</f>
        <v>-</v>
      </c>
      <c r="I519" s="81" t="str">
        <f ca="1">IFERROR((('DATOS X HORA'!G518)*((C519+273.15)*760)/(298.15*D519)),"-")</f>
        <v>-</v>
      </c>
      <c r="J519" s="81" t="str">
        <f ca="1">IFERROR((('DATOS X HORA'!I518*46.005/24.45))*((C519+273.15)*760)/(298.15*D519),"-")</f>
        <v>-</v>
      </c>
    </row>
    <row r="520" spans="1:10" x14ac:dyDescent="0.25">
      <c r="A520" s="79"/>
      <c r="B520" s="80">
        <f>+'DATOS X HORA'!B519</f>
        <v>21.416666666667105</v>
      </c>
      <c r="C520" s="81" t="str">
        <f ca="1">IFERROR(AVERAGE(OFFSET(MET!$C$2,(((ROW()-5)*2)+2)-4,0,2,1)),"-")</f>
        <v>-</v>
      </c>
      <c r="D520" s="81" t="str">
        <f ca="1">IFERROR(AVERAGE(OFFSET(MET!$D$2,(((ROW()-5)*2)+2)-4,0,2,1)),"-")</f>
        <v>-</v>
      </c>
      <c r="E520" s="81" t="str">
        <f ca="1">IFERROR(('DATOS X HORA'!C519)*((C520+273.15)*760)/(298.15*D520),"-")</f>
        <v>-</v>
      </c>
      <c r="F520" s="81" t="str">
        <f ca="1">IFERROR(('DATOS X HORA'!D519)*((C520+273.15)*760)/(298.15*D520),"-")</f>
        <v>-</v>
      </c>
      <c r="G520" s="81" t="str">
        <f ca="1">IFERROR(('DATOS X HORA'!E519*64.058/24.45)*((C520+273.15)*760)/(298.15*D520),"-")</f>
        <v>-</v>
      </c>
      <c r="H520" s="81" t="str">
        <f ca="1">IFERROR((('DATOS X HORA'!F519*28.01/24.45)*1000)*((C520+273.15)*760)/(298.15*D520),"-")</f>
        <v>-</v>
      </c>
      <c r="I520" s="81" t="str">
        <f ca="1">IFERROR((('DATOS X HORA'!G519)*((C520+273.15)*760)/(298.15*D520)),"-")</f>
        <v>-</v>
      </c>
      <c r="J520" s="81" t="str">
        <f ca="1">IFERROR((('DATOS X HORA'!I519*46.005/24.45))*((C520+273.15)*760)/(298.15*D520),"-")</f>
        <v>-</v>
      </c>
    </row>
    <row r="521" spans="1:10" x14ac:dyDescent="0.25">
      <c r="A521" s="79"/>
      <c r="B521" s="80">
        <f>+'DATOS X HORA'!B520</f>
        <v>21.458333333333773</v>
      </c>
      <c r="C521" s="81" t="str">
        <f ca="1">IFERROR(AVERAGE(OFFSET(MET!$C$2,(((ROW()-5)*2)+2)-4,0,2,1)),"-")</f>
        <v>-</v>
      </c>
      <c r="D521" s="81" t="str">
        <f ca="1">IFERROR(AVERAGE(OFFSET(MET!$D$2,(((ROW()-5)*2)+2)-4,0,2,1)),"-")</f>
        <v>-</v>
      </c>
      <c r="E521" s="81" t="str">
        <f ca="1">IFERROR(('DATOS X HORA'!C520)*((C521+273.15)*760)/(298.15*D521),"-")</f>
        <v>-</v>
      </c>
      <c r="F521" s="81" t="str">
        <f ca="1">IFERROR(('DATOS X HORA'!D520)*((C521+273.15)*760)/(298.15*D521),"-")</f>
        <v>-</v>
      </c>
      <c r="G521" s="81" t="str">
        <f ca="1">IFERROR(('DATOS X HORA'!E520*64.058/24.45)*((C521+273.15)*760)/(298.15*D521),"-")</f>
        <v>-</v>
      </c>
      <c r="H521" s="81" t="str">
        <f ca="1">IFERROR((('DATOS X HORA'!F520*28.01/24.45)*1000)*((C521+273.15)*760)/(298.15*D521),"-")</f>
        <v>-</v>
      </c>
      <c r="I521" s="81" t="str">
        <f ca="1">IFERROR((('DATOS X HORA'!G520)*((C521+273.15)*760)/(298.15*D521)),"-")</f>
        <v>-</v>
      </c>
      <c r="J521" s="81" t="str">
        <f ca="1">IFERROR((('DATOS X HORA'!I520*46.005/24.45))*((C521+273.15)*760)/(298.15*D521),"-")</f>
        <v>-</v>
      </c>
    </row>
    <row r="522" spans="1:10" x14ac:dyDescent="0.25">
      <c r="A522" s="79"/>
      <c r="B522" s="80">
        <f>+'DATOS X HORA'!B521</f>
        <v>21.500000000000441</v>
      </c>
      <c r="C522" s="81" t="str">
        <f ca="1">IFERROR(AVERAGE(OFFSET(MET!$C$2,(((ROW()-5)*2)+2)-4,0,2,1)),"-")</f>
        <v>-</v>
      </c>
      <c r="D522" s="81" t="str">
        <f ca="1">IFERROR(AVERAGE(OFFSET(MET!$D$2,(((ROW()-5)*2)+2)-4,0,2,1)),"-")</f>
        <v>-</v>
      </c>
      <c r="E522" s="81" t="str">
        <f ca="1">IFERROR(('DATOS X HORA'!C521)*((C522+273.15)*760)/(298.15*D522),"-")</f>
        <v>-</v>
      </c>
      <c r="F522" s="81" t="str">
        <f ca="1">IFERROR(('DATOS X HORA'!D521)*((C522+273.15)*760)/(298.15*D522),"-")</f>
        <v>-</v>
      </c>
      <c r="G522" s="81" t="str">
        <f ca="1">IFERROR(('DATOS X HORA'!E521*64.058/24.45)*((C522+273.15)*760)/(298.15*D522),"-")</f>
        <v>-</v>
      </c>
      <c r="H522" s="81" t="str">
        <f ca="1">IFERROR((('DATOS X HORA'!F521*28.01/24.45)*1000)*((C522+273.15)*760)/(298.15*D522),"-")</f>
        <v>-</v>
      </c>
      <c r="I522" s="81" t="str">
        <f ca="1">IFERROR((('DATOS X HORA'!G521)*((C522+273.15)*760)/(298.15*D522)),"-")</f>
        <v>-</v>
      </c>
      <c r="J522" s="81" t="str">
        <f ca="1">IFERROR((('DATOS X HORA'!I521*46.005/24.45))*((C522+273.15)*760)/(298.15*D522),"-")</f>
        <v>-</v>
      </c>
    </row>
    <row r="523" spans="1:10" x14ac:dyDescent="0.25">
      <c r="A523" s="79"/>
      <c r="B523" s="80">
        <f>+'DATOS X HORA'!B522</f>
        <v>21.541666666667108</v>
      </c>
      <c r="C523" s="81" t="str">
        <f ca="1">IFERROR(AVERAGE(OFFSET(MET!$C$2,(((ROW()-5)*2)+2)-4,0,2,1)),"-")</f>
        <v>-</v>
      </c>
      <c r="D523" s="81" t="str">
        <f ca="1">IFERROR(AVERAGE(OFFSET(MET!$D$2,(((ROW()-5)*2)+2)-4,0,2,1)),"-")</f>
        <v>-</v>
      </c>
      <c r="E523" s="81" t="str">
        <f ca="1">IFERROR(('DATOS X HORA'!C522)*((C523+273.15)*760)/(298.15*D523),"-")</f>
        <v>-</v>
      </c>
      <c r="F523" s="81" t="str">
        <f ca="1">IFERROR(('DATOS X HORA'!D522)*((C523+273.15)*760)/(298.15*D523),"-")</f>
        <v>-</v>
      </c>
      <c r="G523" s="81" t="str">
        <f ca="1">IFERROR(('DATOS X HORA'!E522*64.058/24.45)*((C523+273.15)*760)/(298.15*D523),"-")</f>
        <v>-</v>
      </c>
      <c r="H523" s="81" t="str">
        <f ca="1">IFERROR((('DATOS X HORA'!F522*28.01/24.45)*1000)*((C523+273.15)*760)/(298.15*D523),"-")</f>
        <v>-</v>
      </c>
      <c r="I523" s="81" t="str">
        <f ca="1">IFERROR((('DATOS X HORA'!G522)*((C523+273.15)*760)/(298.15*D523)),"-")</f>
        <v>-</v>
      </c>
      <c r="J523" s="81" t="str">
        <f ca="1">IFERROR((('DATOS X HORA'!I522*46.005/24.45))*((C523+273.15)*760)/(298.15*D523),"-")</f>
        <v>-</v>
      </c>
    </row>
    <row r="524" spans="1:10" x14ac:dyDescent="0.25">
      <c r="A524" s="79"/>
      <c r="B524" s="80">
        <f>+'DATOS X HORA'!B523</f>
        <v>21.583333333333776</v>
      </c>
      <c r="C524" s="81" t="str">
        <f ca="1">IFERROR(AVERAGE(OFFSET(MET!$C$2,(((ROW()-5)*2)+2)-4,0,2,1)),"-")</f>
        <v>-</v>
      </c>
      <c r="D524" s="81" t="str">
        <f ca="1">IFERROR(AVERAGE(OFFSET(MET!$D$2,(((ROW()-5)*2)+2)-4,0,2,1)),"-")</f>
        <v>-</v>
      </c>
      <c r="E524" s="81" t="str">
        <f ca="1">IFERROR(('DATOS X HORA'!C523)*((C524+273.15)*760)/(298.15*D524),"-")</f>
        <v>-</v>
      </c>
      <c r="F524" s="81" t="str">
        <f ca="1">IFERROR(('DATOS X HORA'!D523)*((C524+273.15)*760)/(298.15*D524),"-")</f>
        <v>-</v>
      </c>
      <c r="G524" s="81" t="str">
        <f ca="1">IFERROR(('DATOS X HORA'!E523*64.058/24.45)*((C524+273.15)*760)/(298.15*D524),"-")</f>
        <v>-</v>
      </c>
      <c r="H524" s="81" t="str">
        <f ca="1">IFERROR((('DATOS X HORA'!F523*28.01/24.45)*1000)*((C524+273.15)*760)/(298.15*D524),"-")</f>
        <v>-</v>
      </c>
      <c r="I524" s="81" t="str">
        <f ca="1">IFERROR((('DATOS X HORA'!G523)*((C524+273.15)*760)/(298.15*D524)),"-")</f>
        <v>-</v>
      </c>
      <c r="J524" s="81" t="str">
        <f ca="1">IFERROR((('DATOS X HORA'!I523*46.005/24.45))*((C524+273.15)*760)/(298.15*D524),"-")</f>
        <v>-</v>
      </c>
    </row>
    <row r="525" spans="1:10" x14ac:dyDescent="0.25">
      <c r="A525" s="79"/>
      <c r="B525" s="80">
        <f>+'DATOS X HORA'!B524</f>
        <v>21.625000000000444</v>
      </c>
      <c r="C525" s="81" t="str">
        <f ca="1">IFERROR(AVERAGE(OFFSET(MET!$C$2,(((ROW()-5)*2)+2)-4,0,2,1)),"-")</f>
        <v>-</v>
      </c>
      <c r="D525" s="81" t="str">
        <f ca="1">IFERROR(AVERAGE(OFFSET(MET!$D$2,(((ROW()-5)*2)+2)-4,0,2,1)),"-")</f>
        <v>-</v>
      </c>
      <c r="E525" s="81" t="str">
        <f ca="1">IFERROR(('DATOS X HORA'!C524)*((C525+273.15)*760)/(298.15*D525),"-")</f>
        <v>-</v>
      </c>
      <c r="F525" s="81" t="str">
        <f ca="1">IFERROR(('DATOS X HORA'!D524)*((C525+273.15)*760)/(298.15*D525),"-")</f>
        <v>-</v>
      </c>
      <c r="G525" s="81" t="str">
        <f ca="1">IFERROR(('DATOS X HORA'!E524*64.058/24.45)*((C525+273.15)*760)/(298.15*D525),"-")</f>
        <v>-</v>
      </c>
      <c r="H525" s="81" t="str">
        <f ca="1">IFERROR((('DATOS X HORA'!F524*28.01/24.45)*1000)*((C525+273.15)*760)/(298.15*D525),"-")</f>
        <v>-</v>
      </c>
      <c r="I525" s="81" t="str">
        <f ca="1">IFERROR((('DATOS X HORA'!G524)*((C525+273.15)*760)/(298.15*D525)),"-")</f>
        <v>-</v>
      </c>
      <c r="J525" s="81" t="str">
        <f ca="1">IFERROR((('DATOS X HORA'!I524*46.005/24.45))*((C525+273.15)*760)/(298.15*D525),"-")</f>
        <v>-</v>
      </c>
    </row>
    <row r="526" spans="1:10" x14ac:dyDescent="0.25">
      <c r="A526" s="79"/>
      <c r="B526" s="80">
        <f>+'DATOS X HORA'!B525</f>
        <v>21.666666666667112</v>
      </c>
      <c r="C526" s="81" t="str">
        <f ca="1">IFERROR(AVERAGE(OFFSET(MET!$C$2,(((ROW()-5)*2)+2)-4,0,2,1)),"-")</f>
        <v>-</v>
      </c>
      <c r="D526" s="81" t="str">
        <f ca="1">IFERROR(AVERAGE(OFFSET(MET!$D$2,(((ROW()-5)*2)+2)-4,0,2,1)),"-")</f>
        <v>-</v>
      </c>
      <c r="E526" s="81" t="str">
        <f ca="1">IFERROR(('DATOS X HORA'!C525)*((C526+273.15)*760)/(298.15*D526),"-")</f>
        <v>-</v>
      </c>
      <c r="F526" s="81" t="str">
        <f ca="1">IFERROR(('DATOS X HORA'!D525)*((C526+273.15)*760)/(298.15*D526),"-")</f>
        <v>-</v>
      </c>
      <c r="G526" s="81" t="str">
        <f ca="1">IFERROR(('DATOS X HORA'!E525*64.058/24.45)*((C526+273.15)*760)/(298.15*D526),"-")</f>
        <v>-</v>
      </c>
      <c r="H526" s="81" t="str">
        <f ca="1">IFERROR((('DATOS X HORA'!F525*28.01/24.45)*1000)*((C526+273.15)*760)/(298.15*D526),"-")</f>
        <v>-</v>
      </c>
      <c r="I526" s="81" t="str">
        <f ca="1">IFERROR((('DATOS X HORA'!G525)*((C526+273.15)*760)/(298.15*D526)),"-")</f>
        <v>-</v>
      </c>
      <c r="J526" s="81" t="str">
        <f ca="1">IFERROR((('DATOS X HORA'!I525*46.005/24.45))*((C526+273.15)*760)/(298.15*D526),"-")</f>
        <v>-</v>
      </c>
    </row>
    <row r="527" spans="1:10" x14ac:dyDescent="0.25">
      <c r="A527" s="79"/>
      <c r="B527" s="80">
        <f>+'DATOS X HORA'!B526</f>
        <v>21.70833333333378</v>
      </c>
      <c r="C527" s="81" t="str">
        <f ca="1">IFERROR(AVERAGE(OFFSET(MET!$C$2,(((ROW()-5)*2)+2)-4,0,2,1)),"-")</f>
        <v>-</v>
      </c>
      <c r="D527" s="81" t="str">
        <f ca="1">IFERROR(AVERAGE(OFFSET(MET!$D$2,(((ROW()-5)*2)+2)-4,0,2,1)),"-")</f>
        <v>-</v>
      </c>
      <c r="E527" s="81" t="str">
        <f ca="1">IFERROR(('DATOS X HORA'!C526)*((C527+273.15)*760)/(298.15*D527),"-")</f>
        <v>-</v>
      </c>
      <c r="F527" s="81" t="str">
        <f ca="1">IFERROR(('DATOS X HORA'!D526)*((C527+273.15)*760)/(298.15*D527),"-")</f>
        <v>-</v>
      </c>
      <c r="G527" s="81" t="str">
        <f ca="1">IFERROR(('DATOS X HORA'!E526*64.058/24.45)*((C527+273.15)*760)/(298.15*D527),"-")</f>
        <v>-</v>
      </c>
      <c r="H527" s="81" t="str">
        <f ca="1">IFERROR((('DATOS X HORA'!F526*28.01/24.45)*1000)*((C527+273.15)*760)/(298.15*D527),"-")</f>
        <v>-</v>
      </c>
      <c r="I527" s="81" t="str">
        <f ca="1">IFERROR((('DATOS X HORA'!G526)*((C527+273.15)*760)/(298.15*D527)),"-")</f>
        <v>-</v>
      </c>
      <c r="J527" s="81" t="str">
        <f ca="1">IFERROR((('DATOS X HORA'!I526*46.005/24.45))*((C527+273.15)*760)/(298.15*D527),"-")</f>
        <v>-</v>
      </c>
    </row>
    <row r="528" spans="1:10" x14ac:dyDescent="0.25">
      <c r="A528" s="79"/>
      <c r="B528" s="80">
        <f>+'DATOS X HORA'!B527</f>
        <v>21.750000000000448</v>
      </c>
      <c r="C528" s="81" t="str">
        <f ca="1">IFERROR(AVERAGE(OFFSET(MET!$C$2,(((ROW()-5)*2)+2)-4,0,2,1)),"-")</f>
        <v>-</v>
      </c>
      <c r="D528" s="81" t="str">
        <f ca="1">IFERROR(AVERAGE(OFFSET(MET!$D$2,(((ROW()-5)*2)+2)-4,0,2,1)),"-")</f>
        <v>-</v>
      </c>
      <c r="E528" s="81" t="str">
        <f ca="1">IFERROR(('DATOS X HORA'!C527)*((C528+273.15)*760)/(298.15*D528),"-")</f>
        <v>-</v>
      </c>
      <c r="F528" s="81" t="str">
        <f ca="1">IFERROR(('DATOS X HORA'!D527)*((C528+273.15)*760)/(298.15*D528),"-")</f>
        <v>-</v>
      </c>
      <c r="G528" s="81" t="str">
        <f ca="1">IFERROR(('DATOS X HORA'!E527*64.058/24.45)*((C528+273.15)*760)/(298.15*D528),"-")</f>
        <v>-</v>
      </c>
      <c r="H528" s="81" t="str">
        <f ca="1">IFERROR((('DATOS X HORA'!F527*28.01/24.45)*1000)*((C528+273.15)*760)/(298.15*D528),"-")</f>
        <v>-</v>
      </c>
      <c r="I528" s="81" t="str">
        <f ca="1">IFERROR((('DATOS X HORA'!G527)*((C528+273.15)*760)/(298.15*D528)),"-")</f>
        <v>-</v>
      </c>
      <c r="J528" s="81" t="str">
        <f ca="1">IFERROR((('DATOS X HORA'!I527*46.005/24.45))*((C528+273.15)*760)/(298.15*D528),"-")</f>
        <v>-</v>
      </c>
    </row>
    <row r="529" spans="1:10" x14ac:dyDescent="0.25">
      <c r="A529" s="79"/>
      <c r="B529" s="80">
        <f>+'DATOS X HORA'!B528</f>
        <v>21.791666666667115</v>
      </c>
      <c r="C529" s="81" t="str">
        <f ca="1">IFERROR(AVERAGE(OFFSET(MET!$C$2,(((ROW()-5)*2)+2)-4,0,2,1)),"-")</f>
        <v>-</v>
      </c>
      <c r="D529" s="81" t="str">
        <f ca="1">IFERROR(AVERAGE(OFFSET(MET!$D$2,(((ROW()-5)*2)+2)-4,0,2,1)),"-")</f>
        <v>-</v>
      </c>
      <c r="E529" s="81" t="str">
        <f ca="1">IFERROR(('DATOS X HORA'!C528)*((C529+273.15)*760)/(298.15*D529),"-")</f>
        <v>-</v>
      </c>
      <c r="F529" s="81" t="str">
        <f ca="1">IFERROR(('DATOS X HORA'!D528)*((C529+273.15)*760)/(298.15*D529),"-")</f>
        <v>-</v>
      </c>
      <c r="G529" s="81" t="str">
        <f ca="1">IFERROR(('DATOS X HORA'!E528*64.058/24.45)*((C529+273.15)*760)/(298.15*D529),"-")</f>
        <v>-</v>
      </c>
      <c r="H529" s="81" t="str">
        <f ca="1">IFERROR((('DATOS X HORA'!F528*28.01/24.45)*1000)*((C529+273.15)*760)/(298.15*D529),"-")</f>
        <v>-</v>
      </c>
      <c r="I529" s="81" t="str">
        <f ca="1">IFERROR((('DATOS X HORA'!G528)*((C529+273.15)*760)/(298.15*D529)),"-")</f>
        <v>-</v>
      </c>
      <c r="J529" s="81" t="str">
        <f ca="1">IFERROR((('DATOS X HORA'!I528*46.005/24.45))*((C529+273.15)*760)/(298.15*D529),"-")</f>
        <v>-</v>
      </c>
    </row>
    <row r="530" spans="1:10" x14ac:dyDescent="0.25">
      <c r="A530" s="79"/>
      <c r="B530" s="80">
        <f>+'DATOS X HORA'!B529</f>
        <v>21.833333333333783</v>
      </c>
      <c r="C530" s="81" t="str">
        <f ca="1">IFERROR(AVERAGE(OFFSET(MET!$C$2,(((ROW()-5)*2)+2)-4,0,2,1)),"-")</f>
        <v>-</v>
      </c>
      <c r="D530" s="81" t="str">
        <f ca="1">IFERROR(AVERAGE(OFFSET(MET!$D$2,(((ROW()-5)*2)+2)-4,0,2,1)),"-")</f>
        <v>-</v>
      </c>
      <c r="E530" s="81" t="str">
        <f ca="1">IFERROR(('DATOS X HORA'!C529)*((C530+273.15)*760)/(298.15*D530),"-")</f>
        <v>-</v>
      </c>
      <c r="F530" s="81" t="str">
        <f ca="1">IFERROR(('DATOS X HORA'!D529)*((C530+273.15)*760)/(298.15*D530),"-")</f>
        <v>-</v>
      </c>
      <c r="G530" s="81" t="str">
        <f ca="1">IFERROR(('DATOS X HORA'!E529*64.058/24.45)*((C530+273.15)*760)/(298.15*D530),"-")</f>
        <v>-</v>
      </c>
      <c r="H530" s="81" t="str">
        <f ca="1">IFERROR((('DATOS X HORA'!F529*28.01/24.45)*1000)*((C530+273.15)*760)/(298.15*D530),"-")</f>
        <v>-</v>
      </c>
      <c r="I530" s="81" t="str">
        <f ca="1">IFERROR((('DATOS X HORA'!G529)*((C530+273.15)*760)/(298.15*D530)),"-")</f>
        <v>-</v>
      </c>
      <c r="J530" s="81" t="str">
        <f ca="1">IFERROR((('DATOS X HORA'!I529*46.005/24.45))*((C530+273.15)*760)/(298.15*D530),"-")</f>
        <v>-</v>
      </c>
    </row>
    <row r="531" spans="1:10" x14ac:dyDescent="0.25">
      <c r="A531" s="79"/>
      <c r="B531" s="80">
        <f>+'DATOS X HORA'!B530</f>
        <v>21.875000000000451</v>
      </c>
      <c r="C531" s="81" t="str">
        <f ca="1">IFERROR(AVERAGE(OFFSET(MET!$C$2,(((ROW()-5)*2)+2)-4,0,2,1)),"-")</f>
        <v>-</v>
      </c>
      <c r="D531" s="81" t="str">
        <f ca="1">IFERROR(AVERAGE(OFFSET(MET!$D$2,(((ROW()-5)*2)+2)-4,0,2,1)),"-")</f>
        <v>-</v>
      </c>
      <c r="E531" s="81" t="str">
        <f ca="1">IFERROR(('DATOS X HORA'!C530)*((C531+273.15)*760)/(298.15*D531),"-")</f>
        <v>-</v>
      </c>
      <c r="F531" s="81" t="str">
        <f ca="1">IFERROR(('DATOS X HORA'!D530)*((C531+273.15)*760)/(298.15*D531),"-")</f>
        <v>-</v>
      </c>
      <c r="G531" s="81" t="str">
        <f ca="1">IFERROR(('DATOS X HORA'!E530*64.058/24.45)*((C531+273.15)*760)/(298.15*D531),"-")</f>
        <v>-</v>
      </c>
      <c r="H531" s="81" t="str">
        <f ca="1">IFERROR((('DATOS X HORA'!F530*28.01/24.45)*1000)*((C531+273.15)*760)/(298.15*D531),"-")</f>
        <v>-</v>
      </c>
      <c r="I531" s="81" t="str">
        <f ca="1">IFERROR((('DATOS X HORA'!G530)*((C531+273.15)*760)/(298.15*D531)),"-")</f>
        <v>-</v>
      </c>
      <c r="J531" s="81" t="str">
        <f ca="1">IFERROR((('DATOS X HORA'!I530*46.005/24.45))*((C531+273.15)*760)/(298.15*D531),"-")</f>
        <v>-</v>
      </c>
    </row>
    <row r="532" spans="1:10" x14ac:dyDescent="0.25">
      <c r="A532" s="79"/>
      <c r="B532" s="80">
        <f>+'DATOS X HORA'!B531</f>
        <v>21.916666666667119</v>
      </c>
      <c r="C532" s="81" t="str">
        <f ca="1">IFERROR(AVERAGE(OFFSET(MET!$C$2,(((ROW()-5)*2)+2)-4,0,2,1)),"-")</f>
        <v>-</v>
      </c>
      <c r="D532" s="81" t="str">
        <f ca="1">IFERROR(AVERAGE(OFFSET(MET!$D$2,(((ROW()-5)*2)+2)-4,0,2,1)),"-")</f>
        <v>-</v>
      </c>
      <c r="E532" s="81" t="str">
        <f ca="1">IFERROR(('DATOS X HORA'!C531)*((C532+273.15)*760)/(298.15*D532),"-")</f>
        <v>-</v>
      </c>
      <c r="F532" s="81" t="str">
        <f ca="1">IFERROR(('DATOS X HORA'!D531)*((C532+273.15)*760)/(298.15*D532),"-")</f>
        <v>-</v>
      </c>
      <c r="G532" s="81" t="str">
        <f ca="1">IFERROR(('DATOS X HORA'!E531*64.058/24.45)*((C532+273.15)*760)/(298.15*D532),"-")</f>
        <v>-</v>
      </c>
      <c r="H532" s="81" t="str">
        <f ca="1">IFERROR((('DATOS X HORA'!F531*28.01/24.45)*1000)*((C532+273.15)*760)/(298.15*D532),"-")</f>
        <v>-</v>
      </c>
      <c r="I532" s="81" t="str">
        <f ca="1">IFERROR((('DATOS X HORA'!G531)*((C532+273.15)*760)/(298.15*D532)),"-")</f>
        <v>-</v>
      </c>
      <c r="J532" s="81" t="str">
        <f ca="1">IFERROR((('DATOS X HORA'!I531*46.005/24.45))*((C532+273.15)*760)/(298.15*D532),"-")</f>
        <v>-</v>
      </c>
    </row>
    <row r="533" spans="1:10" x14ac:dyDescent="0.25">
      <c r="A533" s="79"/>
      <c r="B533" s="80">
        <f>+'DATOS X HORA'!B532</f>
        <v>21.958333333333787</v>
      </c>
      <c r="C533" s="81" t="str">
        <f ca="1">IFERROR(AVERAGE(OFFSET(MET!$C$2,(((ROW()-5)*2)+2)-4,0,2,1)),"-")</f>
        <v>-</v>
      </c>
      <c r="D533" s="81" t="str">
        <f ca="1">IFERROR(AVERAGE(OFFSET(MET!$D$2,(((ROW()-5)*2)+2)-4,0,2,1)),"-")</f>
        <v>-</v>
      </c>
      <c r="E533" s="81" t="str">
        <f ca="1">IFERROR(('DATOS X HORA'!C532)*((C533+273.15)*760)/(298.15*D533),"-")</f>
        <v>-</v>
      </c>
      <c r="F533" s="81" t="str">
        <f ca="1">IFERROR(('DATOS X HORA'!D532)*((C533+273.15)*760)/(298.15*D533),"-")</f>
        <v>-</v>
      </c>
      <c r="G533" s="81" t="str">
        <f ca="1">IFERROR(('DATOS X HORA'!E532*64.058/24.45)*((C533+273.15)*760)/(298.15*D533),"-")</f>
        <v>-</v>
      </c>
      <c r="H533" s="81" t="str">
        <f ca="1">IFERROR((('DATOS X HORA'!F532*28.01/24.45)*1000)*((C533+273.15)*760)/(298.15*D533),"-")</f>
        <v>-</v>
      </c>
      <c r="I533" s="81" t="str">
        <f ca="1">IFERROR((('DATOS X HORA'!G532)*((C533+273.15)*760)/(298.15*D533)),"-")</f>
        <v>-</v>
      </c>
      <c r="J533" s="81" t="str">
        <f ca="1">IFERROR((('DATOS X HORA'!I532*46.005/24.45))*((C533+273.15)*760)/(298.15*D533),"-")</f>
        <v>-</v>
      </c>
    </row>
    <row r="534" spans="1:10" x14ac:dyDescent="0.25">
      <c r="A534" s="79"/>
      <c r="B534" s="80">
        <f>+'DATOS X HORA'!B533</f>
        <v>22.000000000000455</v>
      </c>
      <c r="C534" s="81" t="str">
        <f ca="1">IFERROR(AVERAGE(OFFSET(MET!$C$2,(((ROW()-5)*2)+2)-4,0,2,1)),"-")</f>
        <v>-</v>
      </c>
      <c r="D534" s="81" t="str">
        <f ca="1">IFERROR(AVERAGE(OFFSET(MET!$D$2,(((ROW()-5)*2)+2)-4,0,2,1)),"-")</f>
        <v>-</v>
      </c>
      <c r="E534" s="81" t="str">
        <f ca="1">IFERROR(('DATOS X HORA'!C533)*((C534+273.15)*760)/(298.15*D534),"-")</f>
        <v>-</v>
      </c>
      <c r="F534" s="81" t="str">
        <f ca="1">IFERROR(('DATOS X HORA'!D533)*((C534+273.15)*760)/(298.15*D534),"-")</f>
        <v>-</v>
      </c>
      <c r="G534" s="81" t="str">
        <f ca="1">IFERROR(('DATOS X HORA'!E533*64.058/24.45)*((C534+273.15)*760)/(298.15*D534),"-")</f>
        <v>-</v>
      </c>
      <c r="H534" s="81" t="str">
        <f ca="1">IFERROR((('DATOS X HORA'!F533*28.01/24.45)*1000)*((C534+273.15)*760)/(298.15*D534),"-")</f>
        <v>-</v>
      </c>
      <c r="I534" s="81" t="str">
        <f ca="1">IFERROR((('DATOS X HORA'!G533)*((C534+273.15)*760)/(298.15*D534)),"-")</f>
        <v>-</v>
      </c>
      <c r="J534" s="81" t="str">
        <f ca="1">IFERROR((('DATOS X HORA'!I533*46.005/24.45))*((C534+273.15)*760)/(298.15*D534),"-")</f>
        <v>-</v>
      </c>
    </row>
    <row r="535" spans="1:10" x14ac:dyDescent="0.25">
      <c r="A535" s="79"/>
      <c r="B535" s="80">
        <f>+'DATOS X HORA'!B534</f>
        <v>22.041666666667123</v>
      </c>
      <c r="C535" s="81" t="str">
        <f ca="1">IFERROR(AVERAGE(OFFSET(MET!$C$2,(((ROW()-5)*2)+2)-4,0,2,1)),"-")</f>
        <v>-</v>
      </c>
      <c r="D535" s="81" t="str">
        <f ca="1">IFERROR(AVERAGE(OFFSET(MET!$D$2,(((ROW()-5)*2)+2)-4,0,2,1)),"-")</f>
        <v>-</v>
      </c>
      <c r="E535" s="81" t="str">
        <f ca="1">IFERROR(('DATOS X HORA'!C534)*((C535+273.15)*760)/(298.15*D535),"-")</f>
        <v>-</v>
      </c>
      <c r="F535" s="81" t="str">
        <f ca="1">IFERROR(('DATOS X HORA'!D534)*((C535+273.15)*760)/(298.15*D535),"-")</f>
        <v>-</v>
      </c>
      <c r="G535" s="81" t="str">
        <f ca="1">IFERROR(('DATOS X HORA'!E534*64.058/24.45)*((C535+273.15)*760)/(298.15*D535),"-")</f>
        <v>-</v>
      </c>
      <c r="H535" s="81" t="str">
        <f ca="1">IFERROR((('DATOS X HORA'!F534*28.01/24.45)*1000)*((C535+273.15)*760)/(298.15*D535),"-")</f>
        <v>-</v>
      </c>
      <c r="I535" s="81" t="str">
        <f ca="1">IFERROR((('DATOS X HORA'!G534)*((C535+273.15)*760)/(298.15*D535)),"-")</f>
        <v>-</v>
      </c>
      <c r="J535" s="81" t="str">
        <f ca="1">IFERROR((('DATOS X HORA'!I534*46.005/24.45))*((C535+273.15)*760)/(298.15*D535),"-")</f>
        <v>-</v>
      </c>
    </row>
    <row r="536" spans="1:10" x14ac:dyDescent="0.25">
      <c r="A536" s="79"/>
      <c r="B536" s="80">
        <f>+'DATOS X HORA'!B535</f>
        <v>22.08333333333379</v>
      </c>
      <c r="C536" s="81" t="str">
        <f ca="1">IFERROR(AVERAGE(OFFSET(MET!$C$2,(((ROW()-5)*2)+2)-4,0,2,1)),"-")</f>
        <v>-</v>
      </c>
      <c r="D536" s="81" t="str">
        <f ca="1">IFERROR(AVERAGE(OFFSET(MET!$D$2,(((ROW()-5)*2)+2)-4,0,2,1)),"-")</f>
        <v>-</v>
      </c>
      <c r="E536" s="81" t="str">
        <f ca="1">IFERROR(('DATOS X HORA'!C535)*((C536+273.15)*760)/(298.15*D536),"-")</f>
        <v>-</v>
      </c>
      <c r="F536" s="81" t="str">
        <f ca="1">IFERROR(('DATOS X HORA'!D535)*((C536+273.15)*760)/(298.15*D536),"-")</f>
        <v>-</v>
      </c>
      <c r="G536" s="81" t="str">
        <f ca="1">IFERROR(('DATOS X HORA'!E535*64.058/24.45)*((C536+273.15)*760)/(298.15*D536),"-")</f>
        <v>-</v>
      </c>
      <c r="H536" s="81" t="str">
        <f ca="1">IFERROR((('DATOS X HORA'!F535*28.01/24.45)*1000)*((C536+273.15)*760)/(298.15*D536),"-")</f>
        <v>-</v>
      </c>
      <c r="I536" s="81" t="str">
        <f ca="1">IFERROR((('DATOS X HORA'!G535)*((C536+273.15)*760)/(298.15*D536)),"-")</f>
        <v>-</v>
      </c>
      <c r="J536" s="81" t="str">
        <f ca="1">IFERROR((('DATOS X HORA'!I535*46.005/24.45))*((C536+273.15)*760)/(298.15*D536),"-")</f>
        <v>-</v>
      </c>
    </row>
    <row r="537" spans="1:10" x14ac:dyDescent="0.25">
      <c r="A537" s="79"/>
      <c r="B537" s="80">
        <f>+'DATOS X HORA'!B536</f>
        <v>22.125000000000458</v>
      </c>
      <c r="C537" s="81" t="str">
        <f ca="1">IFERROR(AVERAGE(OFFSET(MET!$C$2,(((ROW()-5)*2)+2)-4,0,2,1)),"-")</f>
        <v>-</v>
      </c>
      <c r="D537" s="81" t="str">
        <f ca="1">IFERROR(AVERAGE(OFFSET(MET!$D$2,(((ROW()-5)*2)+2)-4,0,2,1)),"-")</f>
        <v>-</v>
      </c>
      <c r="E537" s="81" t="str">
        <f ca="1">IFERROR(('DATOS X HORA'!C536)*((C537+273.15)*760)/(298.15*D537),"-")</f>
        <v>-</v>
      </c>
      <c r="F537" s="81" t="str">
        <f ca="1">IFERROR(('DATOS X HORA'!D536)*((C537+273.15)*760)/(298.15*D537),"-")</f>
        <v>-</v>
      </c>
      <c r="G537" s="81" t="str">
        <f ca="1">IFERROR(('DATOS X HORA'!E536*64.058/24.45)*((C537+273.15)*760)/(298.15*D537),"-")</f>
        <v>-</v>
      </c>
      <c r="H537" s="81" t="str">
        <f ca="1">IFERROR((('DATOS X HORA'!F536*28.01/24.45)*1000)*((C537+273.15)*760)/(298.15*D537),"-")</f>
        <v>-</v>
      </c>
      <c r="I537" s="81" t="str">
        <f ca="1">IFERROR((('DATOS X HORA'!G536)*((C537+273.15)*760)/(298.15*D537)),"-")</f>
        <v>-</v>
      </c>
      <c r="J537" s="81" t="str">
        <f ca="1">IFERROR((('DATOS X HORA'!I536*46.005/24.45))*((C537+273.15)*760)/(298.15*D537),"-")</f>
        <v>-</v>
      </c>
    </row>
    <row r="538" spans="1:10" x14ac:dyDescent="0.25">
      <c r="A538" s="79"/>
      <c r="B538" s="80">
        <f>+'DATOS X HORA'!B537</f>
        <v>22.166666666667126</v>
      </c>
      <c r="C538" s="81" t="str">
        <f ca="1">IFERROR(AVERAGE(OFFSET(MET!$C$2,(((ROW()-5)*2)+2)-4,0,2,1)),"-")</f>
        <v>-</v>
      </c>
      <c r="D538" s="81" t="str">
        <f ca="1">IFERROR(AVERAGE(OFFSET(MET!$D$2,(((ROW()-5)*2)+2)-4,0,2,1)),"-")</f>
        <v>-</v>
      </c>
      <c r="E538" s="81" t="str">
        <f ca="1">IFERROR(('DATOS X HORA'!C537)*((C538+273.15)*760)/(298.15*D538),"-")</f>
        <v>-</v>
      </c>
      <c r="F538" s="81" t="str">
        <f ca="1">IFERROR(('DATOS X HORA'!D537)*((C538+273.15)*760)/(298.15*D538),"-")</f>
        <v>-</v>
      </c>
      <c r="G538" s="81" t="str">
        <f ca="1">IFERROR(('DATOS X HORA'!E537*64.058/24.45)*((C538+273.15)*760)/(298.15*D538),"-")</f>
        <v>-</v>
      </c>
      <c r="H538" s="81" t="str">
        <f ca="1">IFERROR((('DATOS X HORA'!F537*28.01/24.45)*1000)*((C538+273.15)*760)/(298.15*D538),"-")</f>
        <v>-</v>
      </c>
      <c r="I538" s="81" t="str">
        <f ca="1">IFERROR((('DATOS X HORA'!G537)*((C538+273.15)*760)/(298.15*D538)),"-")</f>
        <v>-</v>
      </c>
      <c r="J538" s="81" t="str">
        <f ca="1">IFERROR((('DATOS X HORA'!I537*46.005/24.45))*((C538+273.15)*760)/(298.15*D538),"-")</f>
        <v>-</v>
      </c>
    </row>
    <row r="539" spans="1:10" x14ac:dyDescent="0.25">
      <c r="A539" s="79"/>
      <c r="B539" s="80">
        <f>+'DATOS X HORA'!B538</f>
        <v>22.208333333333794</v>
      </c>
      <c r="C539" s="81" t="str">
        <f ca="1">IFERROR(AVERAGE(OFFSET(MET!$C$2,(((ROW()-5)*2)+2)-4,0,2,1)),"-")</f>
        <v>-</v>
      </c>
      <c r="D539" s="81" t="str">
        <f ca="1">IFERROR(AVERAGE(OFFSET(MET!$D$2,(((ROW()-5)*2)+2)-4,0,2,1)),"-")</f>
        <v>-</v>
      </c>
      <c r="E539" s="81" t="str">
        <f ca="1">IFERROR(('DATOS X HORA'!C538)*((C539+273.15)*760)/(298.15*D539),"-")</f>
        <v>-</v>
      </c>
      <c r="F539" s="81" t="str">
        <f ca="1">IFERROR(('DATOS X HORA'!D538)*((C539+273.15)*760)/(298.15*D539),"-")</f>
        <v>-</v>
      </c>
      <c r="G539" s="81" t="str">
        <f ca="1">IFERROR(('DATOS X HORA'!E538*64.058/24.45)*((C539+273.15)*760)/(298.15*D539),"-")</f>
        <v>-</v>
      </c>
      <c r="H539" s="81" t="str">
        <f ca="1">IFERROR((('DATOS X HORA'!F538*28.01/24.45)*1000)*((C539+273.15)*760)/(298.15*D539),"-")</f>
        <v>-</v>
      </c>
      <c r="I539" s="81" t="str">
        <f ca="1">IFERROR((('DATOS X HORA'!G538)*((C539+273.15)*760)/(298.15*D539)),"-")</f>
        <v>-</v>
      </c>
      <c r="J539" s="81" t="str">
        <f ca="1">IFERROR((('DATOS X HORA'!I538*46.005/24.45))*((C539+273.15)*760)/(298.15*D539),"-")</f>
        <v>-</v>
      </c>
    </row>
    <row r="540" spans="1:10" x14ac:dyDescent="0.25">
      <c r="A540" s="79"/>
      <c r="B540" s="80">
        <f>+'DATOS X HORA'!B539</f>
        <v>22.250000000000462</v>
      </c>
      <c r="C540" s="81" t="str">
        <f ca="1">IFERROR(AVERAGE(OFFSET(MET!$C$2,(((ROW()-5)*2)+2)-4,0,2,1)),"-")</f>
        <v>-</v>
      </c>
      <c r="D540" s="81" t="str">
        <f ca="1">IFERROR(AVERAGE(OFFSET(MET!$D$2,(((ROW()-5)*2)+2)-4,0,2,1)),"-")</f>
        <v>-</v>
      </c>
      <c r="E540" s="81" t="str">
        <f ca="1">IFERROR(('DATOS X HORA'!C539)*((C540+273.15)*760)/(298.15*D540),"-")</f>
        <v>-</v>
      </c>
      <c r="F540" s="81" t="str">
        <f ca="1">IFERROR(('DATOS X HORA'!D539)*((C540+273.15)*760)/(298.15*D540),"-")</f>
        <v>-</v>
      </c>
      <c r="G540" s="81" t="str">
        <f ca="1">IFERROR(('DATOS X HORA'!E539*64.058/24.45)*((C540+273.15)*760)/(298.15*D540),"-")</f>
        <v>-</v>
      </c>
      <c r="H540" s="81" t="str">
        <f ca="1">IFERROR((('DATOS X HORA'!F539*28.01/24.45)*1000)*((C540+273.15)*760)/(298.15*D540),"-")</f>
        <v>-</v>
      </c>
      <c r="I540" s="81" t="str">
        <f ca="1">IFERROR((('DATOS X HORA'!G539)*((C540+273.15)*760)/(298.15*D540)),"-")</f>
        <v>-</v>
      </c>
      <c r="J540" s="81" t="str">
        <f ca="1">IFERROR((('DATOS X HORA'!I539*46.005/24.45))*((C540+273.15)*760)/(298.15*D540),"-")</f>
        <v>-</v>
      </c>
    </row>
    <row r="541" spans="1:10" x14ac:dyDescent="0.25">
      <c r="A541" s="79"/>
      <c r="B541" s="80">
        <f>+'DATOS X HORA'!B540</f>
        <v>22.29166666666713</v>
      </c>
      <c r="C541" s="81" t="str">
        <f ca="1">IFERROR(AVERAGE(OFFSET(MET!$C$2,(((ROW()-5)*2)+2)-4,0,2,1)),"-")</f>
        <v>-</v>
      </c>
      <c r="D541" s="81" t="str">
        <f ca="1">IFERROR(AVERAGE(OFFSET(MET!$D$2,(((ROW()-5)*2)+2)-4,0,2,1)),"-")</f>
        <v>-</v>
      </c>
      <c r="E541" s="81" t="str">
        <f ca="1">IFERROR(('DATOS X HORA'!C540)*((C541+273.15)*760)/(298.15*D541),"-")</f>
        <v>-</v>
      </c>
      <c r="F541" s="81" t="str">
        <f ca="1">IFERROR(('DATOS X HORA'!D540)*((C541+273.15)*760)/(298.15*D541),"-")</f>
        <v>-</v>
      </c>
      <c r="G541" s="81" t="str">
        <f ca="1">IFERROR(('DATOS X HORA'!E540*64.058/24.45)*((C541+273.15)*760)/(298.15*D541),"-")</f>
        <v>-</v>
      </c>
      <c r="H541" s="81" t="str">
        <f ca="1">IFERROR((('DATOS X HORA'!F540*28.01/24.45)*1000)*((C541+273.15)*760)/(298.15*D541),"-")</f>
        <v>-</v>
      </c>
      <c r="I541" s="81" t="str">
        <f ca="1">IFERROR((('DATOS X HORA'!G540)*((C541+273.15)*760)/(298.15*D541)),"-")</f>
        <v>-</v>
      </c>
      <c r="J541" s="81" t="str">
        <f ca="1">IFERROR((('DATOS X HORA'!I540*46.005/24.45))*((C541+273.15)*760)/(298.15*D541),"-")</f>
        <v>-</v>
      </c>
    </row>
    <row r="542" spans="1:10" x14ac:dyDescent="0.25">
      <c r="A542" s="79"/>
      <c r="B542" s="80">
        <f>+'DATOS X HORA'!B541</f>
        <v>22.333333333333798</v>
      </c>
      <c r="C542" s="81" t="str">
        <f ca="1">IFERROR(AVERAGE(OFFSET(MET!$C$2,(((ROW()-5)*2)+2)-4,0,2,1)),"-")</f>
        <v>-</v>
      </c>
      <c r="D542" s="81" t="str">
        <f ca="1">IFERROR(AVERAGE(OFFSET(MET!$D$2,(((ROW()-5)*2)+2)-4,0,2,1)),"-")</f>
        <v>-</v>
      </c>
      <c r="E542" s="81" t="str">
        <f ca="1">IFERROR(('DATOS X HORA'!C541)*((C542+273.15)*760)/(298.15*D542),"-")</f>
        <v>-</v>
      </c>
      <c r="F542" s="81" t="str">
        <f ca="1">IFERROR(('DATOS X HORA'!D541)*((C542+273.15)*760)/(298.15*D542),"-")</f>
        <v>-</v>
      </c>
      <c r="G542" s="81" t="str">
        <f ca="1">IFERROR(('DATOS X HORA'!E541*64.058/24.45)*((C542+273.15)*760)/(298.15*D542),"-")</f>
        <v>-</v>
      </c>
      <c r="H542" s="81" t="str">
        <f ca="1">IFERROR((('DATOS X HORA'!F541*28.01/24.45)*1000)*((C542+273.15)*760)/(298.15*D542),"-")</f>
        <v>-</v>
      </c>
      <c r="I542" s="81" t="str">
        <f ca="1">IFERROR((('DATOS X HORA'!G541)*((C542+273.15)*760)/(298.15*D542)),"-")</f>
        <v>-</v>
      </c>
      <c r="J542" s="81" t="str">
        <f ca="1">IFERROR((('DATOS X HORA'!I541*46.005/24.45))*((C542+273.15)*760)/(298.15*D542),"-")</f>
        <v>-</v>
      </c>
    </row>
    <row r="543" spans="1:10" x14ac:dyDescent="0.25">
      <c r="A543" s="79"/>
      <c r="B543" s="80">
        <f>+'DATOS X HORA'!B542</f>
        <v>22.375000000000465</v>
      </c>
      <c r="C543" s="81" t="str">
        <f ca="1">IFERROR(AVERAGE(OFFSET(MET!$C$2,(((ROW()-5)*2)+2)-4,0,2,1)),"-")</f>
        <v>-</v>
      </c>
      <c r="D543" s="81" t="str">
        <f ca="1">IFERROR(AVERAGE(OFFSET(MET!$D$2,(((ROW()-5)*2)+2)-4,0,2,1)),"-")</f>
        <v>-</v>
      </c>
      <c r="E543" s="81" t="str">
        <f ca="1">IFERROR(('DATOS X HORA'!C542)*((C543+273.15)*760)/(298.15*D543),"-")</f>
        <v>-</v>
      </c>
      <c r="F543" s="81" t="str">
        <f ca="1">IFERROR(('DATOS X HORA'!D542)*((C543+273.15)*760)/(298.15*D543),"-")</f>
        <v>-</v>
      </c>
      <c r="G543" s="81" t="str">
        <f ca="1">IFERROR(('DATOS X HORA'!E542*64.058/24.45)*((C543+273.15)*760)/(298.15*D543),"-")</f>
        <v>-</v>
      </c>
      <c r="H543" s="81" t="str">
        <f ca="1">IFERROR((('DATOS X HORA'!F542*28.01/24.45)*1000)*((C543+273.15)*760)/(298.15*D543),"-")</f>
        <v>-</v>
      </c>
      <c r="I543" s="81" t="str">
        <f ca="1">IFERROR((('DATOS X HORA'!G542)*((C543+273.15)*760)/(298.15*D543)),"-")</f>
        <v>-</v>
      </c>
      <c r="J543" s="81" t="str">
        <f ca="1">IFERROR((('DATOS X HORA'!I542*46.005/24.45))*((C543+273.15)*760)/(298.15*D543),"-")</f>
        <v>-</v>
      </c>
    </row>
    <row r="544" spans="1:10" x14ac:dyDescent="0.25">
      <c r="A544" s="79"/>
      <c r="B544" s="80">
        <f>+'DATOS X HORA'!B543</f>
        <v>22.416666666667133</v>
      </c>
      <c r="C544" s="81" t="str">
        <f ca="1">IFERROR(AVERAGE(OFFSET(MET!$C$2,(((ROW()-5)*2)+2)-4,0,2,1)),"-")</f>
        <v>-</v>
      </c>
      <c r="D544" s="81" t="str">
        <f ca="1">IFERROR(AVERAGE(OFFSET(MET!$D$2,(((ROW()-5)*2)+2)-4,0,2,1)),"-")</f>
        <v>-</v>
      </c>
      <c r="E544" s="81" t="str">
        <f ca="1">IFERROR(('DATOS X HORA'!C543)*((C544+273.15)*760)/(298.15*D544),"-")</f>
        <v>-</v>
      </c>
      <c r="F544" s="81" t="str">
        <f ca="1">IFERROR(('DATOS X HORA'!D543)*((C544+273.15)*760)/(298.15*D544),"-")</f>
        <v>-</v>
      </c>
      <c r="G544" s="81" t="str">
        <f ca="1">IFERROR(('DATOS X HORA'!E543*64.058/24.45)*((C544+273.15)*760)/(298.15*D544),"-")</f>
        <v>-</v>
      </c>
      <c r="H544" s="81" t="str">
        <f ca="1">IFERROR((('DATOS X HORA'!F543*28.01/24.45)*1000)*((C544+273.15)*760)/(298.15*D544),"-")</f>
        <v>-</v>
      </c>
      <c r="I544" s="81" t="str">
        <f ca="1">IFERROR((('DATOS X HORA'!G543)*((C544+273.15)*760)/(298.15*D544)),"-")</f>
        <v>-</v>
      </c>
      <c r="J544" s="81" t="str">
        <f ca="1">IFERROR((('DATOS X HORA'!I543*46.005/24.45))*((C544+273.15)*760)/(298.15*D544),"-")</f>
        <v>-</v>
      </c>
    </row>
    <row r="545" spans="1:10" x14ac:dyDescent="0.25">
      <c r="A545" s="79"/>
      <c r="B545" s="80">
        <f>+'DATOS X HORA'!B544</f>
        <v>22.458333333333801</v>
      </c>
      <c r="C545" s="81" t="str">
        <f ca="1">IFERROR(AVERAGE(OFFSET(MET!$C$2,(((ROW()-5)*2)+2)-4,0,2,1)),"-")</f>
        <v>-</v>
      </c>
      <c r="D545" s="81" t="str">
        <f ca="1">IFERROR(AVERAGE(OFFSET(MET!$D$2,(((ROW()-5)*2)+2)-4,0,2,1)),"-")</f>
        <v>-</v>
      </c>
      <c r="E545" s="81" t="str">
        <f ca="1">IFERROR(('DATOS X HORA'!C544)*((C545+273.15)*760)/(298.15*D545),"-")</f>
        <v>-</v>
      </c>
      <c r="F545" s="81" t="str">
        <f ca="1">IFERROR(('DATOS X HORA'!D544)*((C545+273.15)*760)/(298.15*D545),"-")</f>
        <v>-</v>
      </c>
      <c r="G545" s="81" t="str">
        <f ca="1">IFERROR(('DATOS X HORA'!E544*64.058/24.45)*((C545+273.15)*760)/(298.15*D545),"-")</f>
        <v>-</v>
      </c>
      <c r="H545" s="81" t="str">
        <f ca="1">IFERROR((('DATOS X HORA'!F544*28.01/24.45)*1000)*((C545+273.15)*760)/(298.15*D545),"-")</f>
        <v>-</v>
      </c>
      <c r="I545" s="81" t="str">
        <f ca="1">IFERROR((('DATOS X HORA'!G544)*((C545+273.15)*760)/(298.15*D545)),"-")</f>
        <v>-</v>
      </c>
      <c r="J545" s="81" t="str">
        <f ca="1">IFERROR((('DATOS X HORA'!I544*46.005/24.45))*((C545+273.15)*760)/(298.15*D545),"-")</f>
        <v>-</v>
      </c>
    </row>
    <row r="546" spans="1:10" x14ac:dyDescent="0.25">
      <c r="A546" s="79"/>
      <c r="B546" s="80">
        <f>+'DATOS X HORA'!B545</f>
        <v>22.500000000000469</v>
      </c>
      <c r="C546" s="81" t="str">
        <f ca="1">IFERROR(AVERAGE(OFFSET(MET!$C$2,(((ROW()-5)*2)+2)-4,0,2,1)),"-")</f>
        <v>-</v>
      </c>
      <c r="D546" s="81" t="str">
        <f ca="1">IFERROR(AVERAGE(OFFSET(MET!$D$2,(((ROW()-5)*2)+2)-4,0,2,1)),"-")</f>
        <v>-</v>
      </c>
      <c r="E546" s="81" t="str">
        <f ca="1">IFERROR(('DATOS X HORA'!C545)*((C546+273.15)*760)/(298.15*D546),"-")</f>
        <v>-</v>
      </c>
      <c r="F546" s="81" t="str">
        <f ca="1">IFERROR(('DATOS X HORA'!D545)*((C546+273.15)*760)/(298.15*D546),"-")</f>
        <v>-</v>
      </c>
      <c r="G546" s="81" t="str">
        <f ca="1">IFERROR(('DATOS X HORA'!E545*64.058/24.45)*((C546+273.15)*760)/(298.15*D546),"-")</f>
        <v>-</v>
      </c>
      <c r="H546" s="81" t="str">
        <f ca="1">IFERROR((('DATOS X HORA'!F545*28.01/24.45)*1000)*((C546+273.15)*760)/(298.15*D546),"-")</f>
        <v>-</v>
      </c>
      <c r="I546" s="81" t="str">
        <f ca="1">IFERROR((('DATOS X HORA'!G545)*((C546+273.15)*760)/(298.15*D546)),"-")</f>
        <v>-</v>
      </c>
      <c r="J546" s="81" t="str">
        <f ca="1">IFERROR((('DATOS X HORA'!I545*46.005/24.45))*((C546+273.15)*760)/(298.15*D546),"-")</f>
        <v>-</v>
      </c>
    </row>
    <row r="547" spans="1:10" x14ac:dyDescent="0.25">
      <c r="A547" s="79"/>
      <c r="B547" s="80">
        <f>+'DATOS X HORA'!B546</f>
        <v>22.541666666667137</v>
      </c>
      <c r="C547" s="81" t="str">
        <f ca="1">IFERROR(AVERAGE(OFFSET(MET!$C$2,(((ROW()-5)*2)+2)-4,0,2,1)),"-")</f>
        <v>-</v>
      </c>
      <c r="D547" s="81" t="str">
        <f ca="1">IFERROR(AVERAGE(OFFSET(MET!$D$2,(((ROW()-5)*2)+2)-4,0,2,1)),"-")</f>
        <v>-</v>
      </c>
      <c r="E547" s="81" t="str">
        <f ca="1">IFERROR(('DATOS X HORA'!C546)*((C547+273.15)*760)/(298.15*D547),"-")</f>
        <v>-</v>
      </c>
      <c r="F547" s="81" t="str">
        <f ca="1">IFERROR(('DATOS X HORA'!D546)*((C547+273.15)*760)/(298.15*D547),"-")</f>
        <v>-</v>
      </c>
      <c r="G547" s="81" t="str">
        <f ca="1">IFERROR(('DATOS X HORA'!E546*64.058/24.45)*((C547+273.15)*760)/(298.15*D547),"-")</f>
        <v>-</v>
      </c>
      <c r="H547" s="81" t="str">
        <f ca="1">IFERROR((('DATOS X HORA'!F546*28.01/24.45)*1000)*((C547+273.15)*760)/(298.15*D547),"-")</f>
        <v>-</v>
      </c>
      <c r="I547" s="81" t="str">
        <f ca="1">IFERROR((('DATOS X HORA'!G546)*((C547+273.15)*760)/(298.15*D547)),"-")</f>
        <v>-</v>
      </c>
      <c r="J547" s="81" t="str">
        <f ca="1">IFERROR((('DATOS X HORA'!I546*46.005/24.45))*((C547+273.15)*760)/(298.15*D547),"-")</f>
        <v>-</v>
      </c>
    </row>
    <row r="548" spans="1:10" x14ac:dyDescent="0.25">
      <c r="A548" s="79"/>
      <c r="B548" s="80">
        <f>+'DATOS X HORA'!B547</f>
        <v>22.583333333333805</v>
      </c>
      <c r="C548" s="81" t="str">
        <f ca="1">IFERROR(AVERAGE(OFFSET(MET!$C$2,(((ROW()-5)*2)+2)-4,0,2,1)),"-")</f>
        <v>-</v>
      </c>
      <c r="D548" s="81" t="str">
        <f ca="1">IFERROR(AVERAGE(OFFSET(MET!$D$2,(((ROW()-5)*2)+2)-4,0,2,1)),"-")</f>
        <v>-</v>
      </c>
      <c r="E548" s="81" t="str">
        <f ca="1">IFERROR(('DATOS X HORA'!C547)*((C548+273.15)*760)/(298.15*D548),"-")</f>
        <v>-</v>
      </c>
      <c r="F548" s="81" t="str">
        <f ca="1">IFERROR(('DATOS X HORA'!D547)*((C548+273.15)*760)/(298.15*D548),"-")</f>
        <v>-</v>
      </c>
      <c r="G548" s="81" t="str">
        <f ca="1">IFERROR(('DATOS X HORA'!E547*64.058/24.45)*((C548+273.15)*760)/(298.15*D548),"-")</f>
        <v>-</v>
      </c>
      <c r="H548" s="81" t="str">
        <f ca="1">IFERROR((('DATOS X HORA'!F547*28.01/24.45)*1000)*((C548+273.15)*760)/(298.15*D548),"-")</f>
        <v>-</v>
      </c>
      <c r="I548" s="81" t="str">
        <f ca="1">IFERROR((('DATOS X HORA'!G547)*((C548+273.15)*760)/(298.15*D548)),"-")</f>
        <v>-</v>
      </c>
      <c r="J548" s="81" t="str">
        <f ca="1">IFERROR((('DATOS X HORA'!I547*46.005/24.45))*((C548+273.15)*760)/(298.15*D548),"-")</f>
        <v>-</v>
      </c>
    </row>
    <row r="549" spans="1:10" x14ac:dyDescent="0.25">
      <c r="A549" s="79"/>
      <c r="B549" s="80">
        <f>+'DATOS X HORA'!B548</f>
        <v>22.625000000000473</v>
      </c>
      <c r="C549" s="81" t="str">
        <f ca="1">IFERROR(AVERAGE(OFFSET(MET!$C$2,(((ROW()-5)*2)+2)-4,0,2,1)),"-")</f>
        <v>-</v>
      </c>
      <c r="D549" s="81" t="str">
        <f ca="1">IFERROR(AVERAGE(OFFSET(MET!$D$2,(((ROW()-5)*2)+2)-4,0,2,1)),"-")</f>
        <v>-</v>
      </c>
      <c r="E549" s="81" t="str">
        <f ca="1">IFERROR(('DATOS X HORA'!C548)*((C549+273.15)*760)/(298.15*D549),"-")</f>
        <v>-</v>
      </c>
      <c r="F549" s="81" t="str">
        <f ca="1">IFERROR(('DATOS X HORA'!D548)*((C549+273.15)*760)/(298.15*D549),"-")</f>
        <v>-</v>
      </c>
      <c r="G549" s="81" t="str">
        <f ca="1">IFERROR(('DATOS X HORA'!E548*64.058/24.45)*((C549+273.15)*760)/(298.15*D549),"-")</f>
        <v>-</v>
      </c>
      <c r="H549" s="81" t="str">
        <f ca="1">IFERROR((('DATOS X HORA'!F548*28.01/24.45)*1000)*((C549+273.15)*760)/(298.15*D549),"-")</f>
        <v>-</v>
      </c>
      <c r="I549" s="81" t="str">
        <f ca="1">IFERROR((('DATOS X HORA'!G548)*((C549+273.15)*760)/(298.15*D549)),"-")</f>
        <v>-</v>
      </c>
      <c r="J549" s="81" t="str">
        <f ca="1">IFERROR((('DATOS X HORA'!I548*46.005/24.45))*((C549+273.15)*760)/(298.15*D549),"-")</f>
        <v>-</v>
      </c>
    </row>
    <row r="550" spans="1:10" x14ac:dyDescent="0.25">
      <c r="A550" s="79"/>
      <c r="B550" s="80">
        <f>+'DATOS X HORA'!B549</f>
        <v>22.66666666666714</v>
      </c>
      <c r="C550" s="81" t="str">
        <f ca="1">IFERROR(AVERAGE(OFFSET(MET!$C$2,(((ROW()-5)*2)+2)-4,0,2,1)),"-")</f>
        <v>-</v>
      </c>
      <c r="D550" s="81" t="str">
        <f ca="1">IFERROR(AVERAGE(OFFSET(MET!$D$2,(((ROW()-5)*2)+2)-4,0,2,1)),"-")</f>
        <v>-</v>
      </c>
      <c r="E550" s="81" t="str">
        <f ca="1">IFERROR(('DATOS X HORA'!C549)*((C550+273.15)*760)/(298.15*D550),"-")</f>
        <v>-</v>
      </c>
      <c r="F550" s="81" t="str">
        <f ca="1">IFERROR(('DATOS X HORA'!D549)*((C550+273.15)*760)/(298.15*D550),"-")</f>
        <v>-</v>
      </c>
      <c r="G550" s="81" t="str">
        <f ca="1">IFERROR(('DATOS X HORA'!E549*64.058/24.45)*((C550+273.15)*760)/(298.15*D550),"-")</f>
        <v>-</v>
      </c>
      <c r="H550" s="81" t="str">
        <f ca="1">IFERROR((('DATOS X HORA'!F549*28.01/24.45)*1000)*((C550+273.15)*760)/(298.15*D550),"-")</f>
        <v>-</v>
      </c>
      <c r="I550" s="81" t="str">
        <f ca="1">IFERROR((('DATOS X HORA'!G549)*((C550+273.15)*760)/(298.15*D550)),"-")</f>
        <v>-</v>
      </c>
      <c r="J550" s="81" t="str">
        <f ca="1">IFERROR((('DATOS X HORA'!I549*46.005/24.45))*((C550+273.15)*760)/(298.15*D550),"-")</f>
        <v>-</v>
      </c>
    </row>
    <row r="551" spans="1:10" x14ac:dyDescent="0.25">
      <c r="A551" s="79"/>
      <c r="B551" s="80">
        <f>+'DATOS X HORA'!B550</f>
        <v>22.708333333333808</v>
      </c>
      <c r="C551" s="81" t="str">
        <f ca="1">IFERROR(AVERAGE(OFFSET(MET!$C$2,(((ROW()-5)*2)+2)-4,0,2,1)),"-")</f>
        <v>-</v>
      </c>
      <c r="D551" s="81" t="str">
        <f ca="1">IFERROR(AVERAGE(OFFSET(MET!$D$2,(((ROW()-5)*2)+2)-4,0,2,1)),"-")</f>
        <v>-</v>
      </c>
      <c r="E551" s="81" t="str">
        <f ca="1">IFERROR(('DATOS X HORA'!C550)*((C551+273.15)*760)/(298.15*D551),"-")</f>
        <v>-</v>
      </c>
      <c r="F551" s="81" t="str">
        <f ca="1">IFERROR(('DATOS X HORA'!D550)*((C551+273.15)*760)/(298.15*D551),"-")</f>
        <v>-</v>
      </c>
      <c r="G551" s="81" t="str">
        <f ca="1">IFERROR(('DATOS X HORA'!E550*64.058/24.45)*((C551+273.15)*760)/(298.15*D551),"-")</f>
        <v>-</v>
      </c>
      <c r="H551" s="81" t="str">
        <f ca="1">IFERROR((('DATOS X HORA'!F550*28.01/24.45)*1000)*((C551+273.15)*760)/(298.15*D551),"-")</f>
        <v>-</v>
      </c>
      <c r="I551" s="81" t="str">
        <f ca="1">IFERROR((('DATOS X HORA'!G550)*((C551+273.15)*760)/(298.15*D551)),"-")</f>
        <v>-</v>
      </c>
      <c r="J551" s="81" t="str">
        <f ca="1">IFERROR((('DATOS X HORA'!I550*46.005/24.45))*((C551+273.15)*760)/(298.15*D551),"-")</f>
        <v>-</v>
      </c>
    </row>
    <row r="552" spans="1:10" x14ac:dyDescent="0.25">
      <c r="A552" s="79"/>
      <c r="B552" s="80">
        <f>+'DATOS X HORA'!B551</f>
        <v>22.750000000000476</v>
      </c>
      <c r="C552" s="81" t="str">
        <f ca="1">IFERROR(AVERAGE(OFFSET(MET!$C$2,(((ROW()-5)*2)+2)-4,0,2,1)),"-")</f>
        <v>-</v>
      </c>
      <c r="D552" s="81" t="str">
        <f ca="1">IFERROR(AVERAGE(OFFSET(MET!$D$2,(((ROW()-5)*2)+2)-4,0,2,1)),"-")</f>
        <v>-</v>
      </c>
      <c r="E552" s="81" t="str">
        <f ca="1">IFERROR(('DATOS X HORA'!C551)*((C552+273.15)*760)/(298.15*D552),"-")</f>
        <v>-</v>
      </c>
      <c r="F552" s="81" t="str">
        <f ca="1">IFERROR(('DATOS X HORA'!D551)*((C552+273.15)*760)/(298.15*D552),"-")</f>
        <v>-</v>
      </c>
      <c r="G552" s="81" t="str">
        <f ca="1">IFERROR(('DATOS X HORA'!E551*64.058/24.45)*((C552+273.15)*760)/(298.15*D552),"-")</f>
        <v>-</v>
      </c>
      <c r="H552" s="81" t="str">
        <f ca="1">IFERROR((('DATOS X HORA'!F551*28.01/24.45)*1000)*((C552+273.15)*760)/(298.15*D552),"-")</f>
        <v>-</v>
      </c>
      <c r="I552" s="81" t="str">
        <f ca="1">IFERROR((('DATOS X HORA'!G551)*((C552+273.15)*760)/(298.15*D552)),"-")</f>
        <v>-</v>
      </c>
      <c r="J552" s="81" t="str">
        <f ca="1">IFERROR((('DATOS X HORA'!I551*46.005/24.45))*((C552+273.15)*760)/(298.15*D552),"-")</f>
        <v>-</v>
      </c>
    </row>
    <row r="553" spans="1:10" x14ac:dyDescent="0.25">
      <c r="A553" s="79"/>
      <c r="B553" s="80">
        <f>+'DATOS X HORA'!B552</f>
        <v>22.791666666667144</v>
      </c>
      <c r="C553" s="81" t="str">
        <f ca="1">IFERROR(AVERAGE(OFFSET(MET!$C$2,(((ROW()-5)*2)+2)-4,0,2,1)),"-")</f>
        <v>-</v>
      </c>
      <c r="D553" s="81" t="str">
        <f ca="1">IFERROR(AVERAGE(OFFSET(MET!$D$2,(((ROW()-5)*2)+2)-4,0,2,1)),"-")</f>
        <v>-</v>
      </c>
      <c r="E553" s="81" t="str">
        <f ca="1">IFERROR(('DATOS X HORA'!C552)*((C553+273.15)*760)/(298.15*D553),"-")</f>
        <v>-</v>
      </c>
      <c r="F553" s="81" t="str">
        <f ca="1">IFERROR(('DATOS X HORA'!D552)*((C553+273.15)*760)/(298.15*D553),"-")</f>
        <v>-</v>
      </c>
      <c r="G553" s="81" t="str">
        <f ca="1">IFERROR(('DATOS X HORA'!E552*64.058/24.45)*((C553+273.15)*760)/(298.15*D553),"-")</f>
        <v>-</v>
      </c>
      <c r="H553" s="81" t="str">
        <f ca="1">IFERROR((('DATOS X HORA'!F552*28.01/24.45)*1000)*((C553+273.15)*760)/(298.15*D553),"-")</f>
        <v>-</v>
      </c>
      <c r="I553" s="81" t="str">
        <f ca="1">IFERROR((('DATOS X HORA'!G552)*((C553+273.15)*760)/(298.15*D553)),"-")</f>
        <v>-</v>
      </c>
      <c r="J553" s="81" t="str">
        <f ca="1">IFERROR((('DATOS X HORA'!I552*46.005/24.45))*((C553+273.15)*760)/(298.15*D553),"-")</f>
        <v>-</v>
      </c>
    </row>
    <row r="554" spans="1:10" x14ac:dyDescent="0.25">
      <c r="A554" s="79"/>
      <c r="B554" s="80">
        <f>+'DATOS X HORA'!B553</f>
        <v>22.833333333333812</v>
      </c>
      <c r="C554" s="81" t="str">
        <f ca="1">IFERROR(AVERAGE(OFFSET(MET!$C$2,(((ROW()-5)*2)+2)-4,0,2,1)),"-")</f>
        <v>-</v>
      </c>
      <c r="D554" s="81" t="str">
        <f ca="1">IFERROR(AVERAGE(OFFSET(MET!$D$2,(((ROW()-5)*2)+2)-4,0,2,1)),"-")</f>
        <v>-</v>
      </c>
      <c r="E554" s="81" t="str">
        <f ca="1">IFERROR(('DATOS X HORA'!C553)*((C554+273.15)*760)/(298.15*D554),"-")</f>
        <v>-</v>
      </c>
      <c r="F554" s="81" t="str">
        <f ca="1">IFERROR(('DATOS X HORA'!D553)*((C554+273.15)*760)/(298.15*D554),"-")</f>
        <v>-</v>
      </c>
      <c r="G554" s="81" t="str">
        <f ca="1">IFERROR(('DATOS X HORA'!E553*64.058/24.45)*((C554+273.15)*760)/(298.15*D554),"-")</f>
        <v>-</v>
      </c>
      <c r="H554" s="81" t="str">
        <f ca="1">IFERROR((('DATOS X HORA'!F553*28.01/24.45)*1000)*((C554+273.15)*760)/(298.15*D554),"-")</f>
        <v>-</v>
      </c>
      <c r="I554" s="81" t="str">
        <f ca="1">IFERROR((('DATOS X HORA'!G553)*((C554+273.15)*760)/(298.15*D554)),"-")</f>
        <v>-</v>
      </c>
      <c r="J554" s="81" t="str">
        <f ca="1">IFERROR((('DATOS X HORA'!I553*46.005/24.45))*((C554+273.15)*760)/(298.15*D554),"-")</f>
        <v>-</v>
      </c>
    </row>
    <row r="555" spans="1:10" x14ac:dyDescent="0.25">
      <c r="A555" s="79"/>
      <c r="B555" s="80">
        <f>+'DATOS X HORA'!B554</f>
        <v>22.87500000000048</v>
      </c>
      <c r="C555" s="81" t="str">
        <f ca="1">IFERROR(AVERAGE(OFFSET(MET!$C$2,(((ROW()-5)*2)+2)-4,0,2,1)),"-")</f>
        <v>-</v>
      </c>
      <c r="D555" s="81" t="str">
        <f ca="1">IFERROR(AVERAGE(OFFSET(MET!$D$2,(((ROW()-5)*2)+2)-4,0,2,1)),"-")</f>
        <v>-</v>
      </c>
      <c r="E555" s="81" t="str">
        <f ca="1">IFERROR(('DATOS X HORA'!C554)*((C555+273.15)*760)/(298.15*D555),"-")</f>
        <v>-</v>
      </c>
      <c r="F555" s="81" t="str">
        <f ca="1">IFERROR(('DATOS X HORA'!D554)*((C555+273.15)*760)/(298.15*D555),"-")</f>
        <v>-</v>
      </c>
      <c r="G555" s="81" t="str">
        <f ca="1">IFERROR(('DATOS X HORA'!E554*64.058/24.45)*((C555+273.15)*760)/(298.15*D555),"-")</f>
        <v>-</v>
      </c>
      <c r="H555" s="81" t="str">
        <f ca="1">IFERROR((('DATOS X HORA'!F554*28.01/24.45)*1000)*((C555+273.15)*760)/(298.15*D555),"-")</f>
        <v>-</v>
      </c>
      <c r="I555" s="81" t="str">
        <f ca="1">IFERROR((('DATOS X HORA'!G554)*((C555+273.15)*760)/(298.15*D555)),"-")</f>
        <v>-</v>
      </c>
      <c r="J555" s="81" t="str">
        <f ca="1">IFERROR((('DATOS X HORA'!I554*46.005/24.45))*((C555+273.15)*760)/(298.15*D555),"-")</f>
        <v>-</v>
      </c>
    </row>
    <row r="556" spans="1:10" x14ac:dyDescent="0.25">
      <c r="A556" s="79"/>
      <c r="B556" s="80">
        <f>+'DATOS X HORA'!B555</f>
        <v>22.916666666667147</v>
      </c>
      <c r="C556" s="81" t="str">
        <f ca="1">IFERROR(AVERAGE(OFFSET(MET!$C$2,(((ROW()-5)*2)+2)-4,0,2,1)),"-")</f>
        <v>-</v>
      </c>
      <c r="D556" s="81" t="str">
        <f ca="1">IFERROR(AVERAGE(OFFSET(MET!$D$2,(((ROW()-5)*2)+2)-4,0,2,1)),"-")</f>
        <v>-</v>
      </c>
      <c r="E556" s="81" t="str">
        <f ca="1">IFERROR(('DATOS X HORA'!C555)*((C556+273.15)*760)/(298.15*D556),"-")</f>
        <v>-</v>
      </c>
      <c r="F556" s="81" t="str">
        <f ca="1">IFERROR(('DATOS X HORA'!D555)*((C556+273.15)*760)/(298.15*D556),"-")</f>
        <v>-</v>
      </c>
      <c r="G556" s="81" t="str">
        <f ca="1">IFERROR(('DATOS X HORA'!E555*64.058/24.45)*((C556+273.15)*760)/(298.15*D556),"-")</f>
        <v>-</v>
      </c>
      <c r="H556" s="81" t="str">
        <f ca="1">IFERROR((('DATOS X HORA'!F555*28.01/24.45)*1000)*((C556+273.15)*760)/(298.15*D556),"-")</f>
        <v>-</v>
      </c>
      <c r="I556" s="81" t="str">
        <f ca="1">IFERROR((('DATOS X HORA'!G555)*((C556+273.15)*760)/(298.15*D556)),"-")</f>
        <v>-</v>
      </c>
      <c r="J556" s="81" t="str">
        <f ca="1">IFERROR((('DATOS X HORA'!I555*46.005/24.45))*((C556+273.15)*760)/(298.15*D556),"-")</f>
        <v>-</v>
      </c>
    </row>
    <row r="557" spans="1:10" x14ac:dyDescent="0.25">
      <c r="A557" s="79"/>
      <c r="B557" s="80">
        <f>+'DATOS X HORA'!B556</f>
        <v>22.958333333333815</v>
      </c>
      <c r="C557" s="81" t="str">
        <f ca="1">IFERROR(AVERAGE(OFFSET(MET!$C$2,(((ROW()-5)*2)+2)-4,0,2,1)),"-")</f>
        <v>-</v>
      </c>
      <c r="D557" s="81" t="str">
        <f ca="1">IFERROR(AVERAGE(OFFSET(MET!$D$2,(((ROW()-5)*2)+2)-4,0,2,1)),"-")</f>
        <v>-</v>
      </c>
      <c r="E557" s="81" t="str">
        <f ca="1">IFERROR(('DATOS X HORA'!C556)*((C557+273.15)*760)/(298.15*D557),"-")</f>
        <v>-</v>
      </c>
      <c r="F557" s="81" t="str">
        <f ca="1">IFERROR(('DATOS X HORA'!D556)*((C557+273.15)*760)/(298.15*D557),"-")</f>
        <v>-</v>
      </c>
      <c r="G557" s="81" t="str">
        <f ca="1">IFERROR(('DATOS X HORA'!E556*64.058/24.45)*((C557+273.15)*760)/(298.15*D557),"-")</f>
        <v>-</v>
      </c>
      <c r="H557" s="81" t="str">
        <f ca="1">IFERROR((('DATOS X HORA'!F556*28.01/24.45)*1000)*((C557+273.15)*760)/(298.15*D557),"-")</f>
        <v>-</v>
      </c>
      <c r="I557" s="81" t="str">
        <f ca="1">IFERROR((('DATOS X HORA'!G556)*((C557+273.15)*760)/(298.15*D557)),"-")</f>
        <v>-</v>
      </c>
      <c r="J557" s="81" t="str">
        <f ca="1">IFERROR((('DATOS X HORA'!I556*46.005/24.45))*((C557+273.15)*760)/(298.15*D557),"-")</f>
        <v>-</v>
      </c>
    </row>
    <row r="558" spans="1:10" x14ac:dyDescent="0.25">
      <c r="A558" s="79"/>
      <c r="B558" s="80">
        <f>+'DATOS X HORA'!B557</f>
        <v>23.000000000000483</v>
      </c>
      <c r="C558" s="81" t="str">
        <f ca="1">IFERROR(AVERAGE(OFFSET(MET!$C$2,(((ROW()-5)*2)+2)-4,0,2,1)),"-")</f>
        <v>-</v>
      </c>
      <c r="D558" s="81" t="str">
        <f ca="1">IFERROR(AVERAGE(OFFSET(MET!$D$2,(((ROW()-5)*2)+2)-4,0,2,1)),"-")</f>
        <v>-</v>
      </c>
      <c r="E558" s="81" t="str">
        <f ca="1">IFERROR(('DATOS X HORA'!C557)*((C558+273.15)*760)/(298.15*D558),"-")</f>
        <v>-</v>
      </c>
      <c r="F558" s="81" t="str">
        <f ca="1">IFERROR(('DATOS X HORA'!D557)*((C558+273.15)*760)/(298.15*D558),"-")</f>
        <v>-</v>
      </c>
      <c r="G558" s="81" t="str">
        <f ca="1">IFERROR(('DATOS X HORA'!E557*64.058/24.45)*((C558+273.15)*760)/(298.15*D558),"-")</f>
        <v>-</v>
      </c>
      <c r="H558" s="81" t="str">
        <f ca="1">IFERROR((('DATOS X HORA'!F557*28.01/24.45)*1000)*((C558+273.15)*760)/(298.15*D558),"-")</f>
        <v>-</v>
      </c>
      <c r="I558" s="81" t="str">
        <f ca="1">IFERROR((('DATOS X HORA'!G557)*((C558+273.15)*760)/(298.15*D558)),"-")</f>
        <v>-</v>
      </c>
      <c r="J558" s="81" t="str">
        <f ca="1">IFERROR((('DATOS X HORA'!I557*46.005/24.45))*((C558+273.15)*760)/(298.15*D558),"-")</f>
        <v>-</v>
      </c>
    </row>
    <row r="559" spans="1:10" x14ac:dyDescent="0.25">
      <c r="A559" s="79"/>
      <c r="B559" s="80">
        <f>+'DATOS X HORA'!B558</f>
        <v>23.041666666667151</v>
      </c>
      <c r="C559" s="81" t="str">
        <f ca="1">IFERROR(AVERAGE(OFFSET(MET!$C$2,(((ROW()-5)*2)+2)-4,0,2,1)),"-")</f>
        <v>-</v>
      </c>
      <c r="D559" s="81" t="str">
        <f ca="1">IFERROR(AVERAGE(OFFSET(MET!$D$2,(((ROW()-5)*2)+2)-4,0,2,1)),"-")</f>
        <v>-</v>
      </c>
      <c r="E559" s="81" t="str">
        <f ca="1">IFERROR(('DATOS X HORA'!C558)*((C559+273.15)*760)/(298.15*D559),"-")</f>
        <v>-</v>
      </c>
      <c r="F559" s="81" t="str">
        <f ca="1">IFERROR(('DATOS X HORA'!D558)*((C559+273.15)*760)/(298.15*D559),"-")</f>
        <v>-</v>
      </c>
      <c r="G559" s="81" t="str">
        <f ca="1">IFERROR(('DATOS X HORA'!E558*64.058/24.45)*((C559+273.15)*760)/(298.15*D559),"-")</f>
        <v>-</v>
      </c>
      <c r="H559" s="81" t="str">
        <f ca="1">IFERROR((('DATOS X HORA'!F558*28.01/24.45)*1000)*((C559+273.15)*760)/(298.15*D559),"-")</f>
        <v>-</v>
      </c>
      <c r="I559" s="81" t="str">
        <f ca="1">IFERROR((('DATOS X HORA'!G558)*((C559+273.15)*760)/(298.15*D559)),"-")</f>
        <v>-</v>
      </c>
      <c r="J559" s="81" t="str">
        <f ca="1">IFERROR((('DATOS X HORA'!I558*46.005/24.45))*((C559+273.15)*760)/(298.15*D559),"-")</f>
        <v>-</v>
      </c>
    </row>
    <row r="560" spans="1:10" x14ac:dyDescent="0.25">
      <c r="A560" s="79"/>
      <c r="B560" s="80">
        <f>+'DATOS X HORA'!B559</f>
        <v>23.083333333333819</v>
      </c>
      <c r="C560" s="81" t="str">
        <f ca="1">IFERROR(AVERAGE(OFFSET(MET!$C$2,(((ROW()-5)*2)+2)-4,0,2,1)),"-")</f>
        <v>-</v>
      </c>
      <c r="D560" s="81" t="str">
        <f ca="1">IFERROR(AVERAGE(OFFSET(MET!$D$2,(((ROW()-5)*2)+2)-4,0,2,1)),"-")</f>
        <v>-</v>
      </c>
      <c r="E560" s="81" t="str">
        <f ca="1">IFERROR(('DATOS X HORA'!C559)*((C560+273.15)*760)/(298.15*D560),"-")</f>
        <v>-</v>
      </c>
      <c r="F560" s="81" t="str">
        <f ca="1">IFERROR(('DATOS X HORA'!D559)*((C560+273.15)*760)/(298.15*D560),"-")</f>
        <v>-</v>
      </c>
      <c r="G560" s="81" t="str">
        <f ca="1">IFERROR(('DATOS X HORA'!E559*64.058/24.45)*((C560+273.15)*760)/(298.15*D560),"-")</f>
        <v>-</v>
      </c>
      <c r="H560" s="81" t="str">
        <f ca="1">IFERROR((('DATOS X HORA'!F559*28.01/24.45)*1000)*((C560+273.15)*760)/(298.15*D560),"-")</f>
        <v>-</v>
      </c>
      <c r="I560" s="81" t="str">
        <f ca="1">IFERROR((('DATOS X HORA'!G559)*((C560+273.15)*760)/(298.15*D560)),"-")</f>
        <v>-</v>
      </c>
      <c r="J560" s="81" t="str">
        <f ca="1">IFERROR((('DATOS X HORA'!I559*46.005/24.45))*((C560+273.15)*760)/(298.15*D560),"-")</f>
        <v>-</v>
      </c>
    </row>
    <row r="561" spans="1:10" x14ac:dyDescent="0.25">
      <c r="A561" s="79"/>
      <c r="B561" s="80">
        <f>+'DATOS X HORA'!B560</f>
        <v>23.125000000000487</v>
      </c>
      <c r="C561" s="81" t="str">
        <f ca="1">IFERROR(AVERAGE(OFFSET(MET!$C$2,(((ROW()-5)*2)+2)-4,0,2,1)),"-")</f>
        <v>-</v>
      </c>
      <c r="D561" s="81" t="str">
        <f ca="1">IFERROR(AVERAGE(OFFSET(MET!$D$2,(((ROW()-5)*2)+2)-4,0,2,1)),"-")</f>
        <v>-</v>
      </c>
      <c r="E561" s="81" t="str">
        <f ca="1">IFERROR(('DATOS X HORA'!C560)*((C561+273.15)*760)/(298.15*D561),"-")</f>
        <v>-</v>
      </c>
      <c r="F561" s="81" t="str">
        <f ca="1">IFERROR(('DATOS X HORA'!D560)*((C561+273.15)*760)/(298.15*D561),"-")</f>
        <v>-</v>
      </c>
      <c r="G561" s="81" t="str">
        <f ca="1">IFERROR(('DATOS X HORA'!E560*64.058/24.45)*((C561+273.15)*760)/(298.15*D561),"-")</f>
        <v>-</v>
      </c>
      <c r="H561" s="81" t="str">
        <f ca="1">IFERROR((('DATOS X HORA'!F560*28.01/24.45)*1000)*((C561+273.15)*760)/(298.15*D561),"-")</f>
        <v>-</v>
      </c>
      <c r="I561" s="81" t="str">
        <f ca="1">IFERROR((('DATOS X HORA'!G560)*((C561+273.15)*760)/(298.15*D561)),"-")</f>
        <v>-</v>
      </c>
      <c r="J561" s="81" t="str">
        <f ca="1">IFERROR((('DATOS X HORA'!I560*46.005/24.45))*((C561+273.15)*760)/(298.15*D561),"-")</f>
        <v>-</v>
      </c>
    </row>
    <row r="562" spans="1:10" x14ac:dyDescent="0.25">
      <c r="A562" s="79"/>
      <c r="B562" s="80">
        <f>+'DATOS X HORA'!B561</f>
        <v>23.166666666667155</v>
      </c>
      <c r="C562" s="81" t="str">
        <f ca="1">IFERROR(AVERAGE(OFFSET(MET!$C$2,(((ROW()-5)*2)+2)-4,0,2,1)),"-")</f>
        <v>-</v>
      </c>
      <c r="D562" s="81" t="str">
        <f ca="1">IFERROR(AVERAGE(OFFSET(MET!$D$2,(((ROW()-5)*2)+2)-4,0,2,1)),"-")</f>
        <v>-</v>
      </c>
      <c r="E562" s="81" t="str">
        <f ca="1">IFERROR(('DATOS X HORA'!C561)*((C562+273.15)*760)/(298.15*D562),"-")</f>
        <v>-</v>
      </c>
      <c r="F562" s="81" t="str">
        <f ca="1">IFERROR(('DATOS X HORA'!D561)*((C562+273.15)*760)/(298.15*D562),"-")</f>
        <v>-</v>
      </c>
      <c r="G562" s="81" t="str">
        <f ca="1">IFERROR(('DATOS X HORA'!E561*64.058/24.45)*((C562+273.15)*760)/(298.15*D562),"-")</f>
        <v>-</v>
      </c>
      <c r="H562" s="81" t="str">
        <f ca="1">IFERROR((('DATOS X HORA'!F561*28.01/24.45)*1000)*((C562+273.15)*760)/(298.15*D562),"-")</f>
        <v>-</v>
      </c>
      <c r="I562" s="81" t="str">
        <f ca="1">IFERROR((('DATOS X HORA'!G561)*((C562+273.15)*760)/(298.15*D562)),"-")</f>
        <v>-</v>
      </c>
      <c r="J562" s="81" t="str">
        <f ca="1">IFERROR((('DATOS X HORA'!I561*46.005/24.45))*((C562+273.15)*760)/(298.15*D562),"-")</f>
        <v>-</v>
      </c>
    </row>
    <row r="563" spans="1:10" x14ac:dyDescent="0.25">
      <c r="A563" s="79"/>
      <c r="B563" s="80">
        <f>+'DATOS X HORA'!B562</f>
        <v>23.208333333333822</v>
      </c>
      <c r="C563" s="81" t="str">
        <f ca="1">IFERROR(AVERAGE(OFFSET(MET!$C$2,(((ROW()-5)*2)+2)-4,0,2,1)),"-")</f>
        <v>-</v>
      </c>
      <c r="D563" s="81" t="str">
        <f ca="1">IFERROR(AVERAGE(OFFSET(MET!$D$2,(((ROW()-5)*2)+2)-4,0,2,1)),"-")</f>
        <v>-</v>
      </c>
      <c r="E563" s="81" t="str">
        <f ca="1">IFERROR(('DATOS X HORA'!C562)*((C563+273.15)*760)/(298.15*D563),"-")</f>
        <v>-</v>
      </c>
      <c r="F563" s="81" t="str">
        <f ca="1">IFERROR(('DATOS X HORA'!D562)*((C563+273.15)*760)/(298.15*D563),"-")</f>
        <v>-</v>
      </c>
      <c r="G563" s="81" t="str">
        <f ca="1">IFERROR(('DATOS X HORA'!E562*64.058/24.45)*((C563+273.15)*760)/(298.15*D563),"-")</f>
        <v>-</v>
      </c>
      <c r="H563" s="81" t="str">
        <f ca="1">IFERROR((('DATOS X HORA'!F562*28.01/24.45)*1000)*((C563+273.15)*760)/(298.15*D563),"-")</f>
        <v>-</v>
      </c>
      <c r="I563" s="81" t="str">
        <f ca="1">IFERROR((('DATOS X HORA'!G562)*((C563+273.15)*760)/(298.15*D563)),"-")</f>
        <v>-</v>
      </c>
      <c r="J563" s="81" t="str">
        <f ca="1">IFERROR((('DATOS X HORA'!I562*46.005/24.45))*((C563+273.15)*760)/(298.15*D563),"-")</f>
        <v>-</v>
      </c>
    </row>
    <row r="564" spans="1:10" x14ac:dyDescent="0.25">
      <c r="A564" s="79"/>
      <c r="B564" s="80">
        <f>+'DATOS X HORA'!B563</f>
        <v>23.25000000000049</v>
      </c>
      <c r="C564" s="81" t="str">
        <f ca="1">IFERROR(AVERAGE(OFFSET(MET!$C$2,(((ROW()-5)*2)+2)-4,0,2,1)),"-")</f>
        <v>-</v>
      </c>
      <c r="D564" s="81" t="str">
        <f ca="1">IFERROR(AVERAGE(OFFSET(MET!$D$2,(((ROW()-5)*2)+2)-4,0,2,1)),"-")</f>
        <v>-</v>
      </c>
      <c r="E564" s="81" t="str">
        <f ca="1">IFERROR(('DATOS X HORA'!C563)*((C564+273.15)*760)/(298.15*D564),"-")</f>
        <v>-</v>
      </c>
      <c r="F564" s="81" t="str">
        <f ca="1">IFERROR(('DATOS X HORA'!D563)*((C564+273.15)*760)/(298.15*D564),"-")</f>
        <v>-</v>
      </c>
      <c r="G564" s="81" t="str">
        <f ca="1">IFERROR(('DATOS X HORA'!E563*64.058/24.45)*((C564+273.15)*760)/(298.15*D564),"-")</f>
        <v>-</v>
      </c>
      <c r="H564" s="81" t="str">
        <f ca="1">IFERROR((('DATOS X HORA'!F563*28.01/24.45)*1000)*((C564+273.15)*760)/(298.15*D564),"-")</f>
        <v>-</v>
      </c>
      <c r="I564" s="81" t="str">
        <f ca="1">IFERROR((('DATOS X HORA'!G563)*((C564+273.15)*760)/(298.15*D564)),"-")</f>
        <v>-</v>
      </c>
      <c r="J564" s="81" t="str">
        <f ca="1">IFERROR((('DATOS X HORA'!I563*46.005/24.45))*((C564+273.15)*760)/(298.15*D564),"-")</f>
        <v>-</v>
      </c>
    </row>
    <row r="565" spans="1:10" x14ac:dyDescent="0.25">
      <c r="A565" s="79"/>
      <c r="B565" s="80">
        <f>+'DATOS X HORA'!B564</f>
        <v>23.291666666667158</v>
      </c>
      <c r="C565" s="81" t="str">
        <f ca="1">IFERROR(AVERAGE(OFFSET(MET!$C$2,(((ROW()-5)*2)+2)-4,0,2,1)),"-")</f>
        <v>-</v>
      </c>
      <c r="D565" s="81" t="str">
        <f ca="1">IFERROR(AVERAGE(OFFSET(MET!$D$2,(((ROW()-5)*2)+2)-4,0,2,1)),"-")</f>
        <v>-</v>
      </c>
      <c r="E565" s="81" t="str">
        <f ca="1">IFERROR(('DATOS X HORA'!C564)*((C565+273.15)*760)/(298.15*D565),"-")</f>
        <v>-</v>
      </c>
      <c r="F565" s="81" t="str">
        <f ca="1">IFERROR(('DATOS X HORA'!D564)*((C565+273.15)*760)/(298.15*D565),"-")</f>
        <v>-</v>
      </c>
      <c r="G565" s="81" t="str">
        <f ca="1">IFERROR(('DATOS X HORA'!E564*64.058/24.45)*((C565+273.15)*760)/(298.15*D565),"-")</f>
        <v>-</v>
      </c>
      <c r="H565" s="81" t="str">
        <f ca="1">IFERROR((('DATOS X HORA'!F564*28.01/24.45)*1000)*((C565+273.15)*760)/(298.15*D565),"-")</f>
        <v>-</v>
      </c>
      <c r="I565" s="81" t="str">
        <f ca="1">IFERROR((('DATOS X HORA'!G564)*((C565+273.15)*760)/(298.15*D565)),"-")</f>
        <v>-</v>
      </c>
      <c r="J565" s="81" t="str">
        <f ca="1">IFERROR((('DATOS X HORA'!I564*46.005/24.45))*((C565+273.15)*760)/(298.15*D565),"-")</f>
        <v>-</v>
      </c>
    </row>
    <row r="566" spans="1:10" x14ac:dyDescent="0.25">
      <c r="A566" s="79"/>
      <c r="B566" s="80">
        <f>+'DATOS X HORA'!B565</f>
        <v>23.333333333333826</v>
      </c>
      <c r="C566" s="81" t="str">
        <f ca="1">IFERROR(AVERAGE(OFFSET(MET!$C$2,(((ROW()-5)*2)+2)-4,0,2,1)),"-")</f>
        <v>-</v>
      </c>
      <c r="D566" s="81" t="str">
        <f ca="1">IFERROR(AVERAGE(OFFSET(MET!$D$2,(((ROW()-5)*2)+2)-4,0,2,1)),"-")</f>
        <v>-</v>
      </c>
      <c r="E566" s="81" t="str">
        <f ca="1">IFERROR(('DATOS X HORA'!C565)*((C566+273.15)*760)/(298.15*D566),"-")</f>
        <v>-</v>
      </c>
      <c r="F566" s="81" t="str">
        <f ca="1">IFERROR(('DATOS X HORA'!D565)*((C566+273.15)*760)/(298.15*D566),"-")</f>
        <v>-</v>
      </c>
      <c r="G566" s="81" t="str">
        <f ca="1">IFERROR(('DATOS X HORA'!E565*64.058/24.45)*((C566+273.15)*760)/(298.15*D566),"-")</f>
        <v>-</v>
      </c>
      <c r="H566" s="81" t="str">
        <f ca="1">IFERROR((('DATOS X HORA'!F565*28.01/24.45)*1000)*((C566+273.15)*760)/(298.15*D566),"-")</f>
        <v>-</v>
      </c>
      <c r="I566" s="81" t="str">
        <f ca="1">IFERROR((('DATOS X HORA'!G565)*((C566+273.15)*760)/(298.15*D566)),"-")</f>
        <v>-</v>
      </c>
      <c r="J566" s="81" t="str">
        <f ca="1">IFERROR((('DATOS X HORA'!I565*46.005/24.45))*((C566+273.15)*760)/(298.15*D566),"-")</f>
        <v>-</v>
      </c>
    </row>
    <row r="567" spans="1:10" x14ac:dyDescent="0.25">
      <c r="A567" s="79"/>
      <c r="B567" s="80">
        <f>+'DATOS X HORA'!B566</f>
        <v>23.375000000000494</v>
      </c>
      <c r="C567" s="81" t="str">
        <f ca="1">IFERROR(AVERAGE(OFFSET(MET!$C$2,(((ROW()-5)*2)+2)-4,0,2,1)),"-")</f>
        <v>-</v>
      </c>
      <c r="D567" s="81" t="str">
        <f ca="1">IFERROR(AVERAGE(OFFSET(MET!$D$2,(((ROW()-5)*2)+2)-4,0,2,1)),"-")</f>
        <v>-</v>
      </c>
      <c r="E567" s="81" t="str">
        <f ca="1">IFERROR(('DATOS X HORA'!C566)*((C567+273.15)*760)/(298.15*D567),"-")</f>
        <v>-</v>
      </c>
      <c r="F567" s="81" t="str">
        <f ca="1">IFERROR(('DATOS X HORA'!D566)*((C567+273.15)*760)/(298.15*D567),"-")</f>
        <v>-</v>
      </c>
      <c r="G567" s="81" t="str">
        <f ca="1">IFERROR(('DATOS X HORA'!E566*64.058/24.45)*((C567+273.15)*760)/(298.15*D567),"-")</f>
        <v>-</v>
      </c>
      <c r="H567" s="81" t="str">
        <f ca="1">IFERROR((('DATOS X HORA'!F566*28.01/24.45)*1000)*((C567+273.15)*760)/(298.15*D567),"-")</f>
        <v>-</v>
      </c>
      <c r="I567" s="81" t="str">
        <f ca="1">IFERROR((('DATOS X HORA'!G566)*((C567+273.15)*760)/(298.15*D567)),"-")</f>
        <v>-</v>
      </c>
      <c r="J567" s="81" t="str">
        <f ca="1">IFERROR((('DATOS X HORA'!I566*46.005/24.45))*((C567+273.15)*760)/(298.15*D567),"-")</f>
        <v>-</v>
      </c>
    </row>
    <row r="568" spans="1:10" x14ac:dyDescent="0.25">
      <c r="A568" s="79"/>
      <c r="B568" s="80">
        <f>+'DATOS X HORA'!B567</f>
        <v>23.416666666667162</v>
      </c>
      <c r="C568" s="81" t="str">
        <f ca="1">IFERROR(AVERAGE(OFFSET(MET!$C$2,(((ROW()-5)*2)+2)-4,0,2,1)),"-")</f>
        <v>-</v>
      </c>
      <c r="D568" s="81" t="str">
        <f ca="1">IFERROR(AVERAGE(OFFSET(MET!$D$2,(((ROW()-5)*2)+2)-4,0,2,1)),"-")</f>
        <v>-</v>
      </c>
      <c r="E568" s="81" t="str">
        <f ca="1">IFERROR(('DATOS X HORA'!C567)*((C568+273.15)*760)/(298.15*D568),"-")</f>
        <v>-</v>
      </c>
      <c r="F568" s="81" t="str">
        <f ca="1">IFERROR(('DATOS X HORA'!D567)*((C568+273.15)*760)/(298.15*D568),"-")</f>
        <v>-</v>
      </c>
      <c r="G568" s="81" t="str">
        <f ca="1">IFERROR(('DATOS X HORA'!E567*64.058/24.45)*((C568+273.15)*760)/(298.15*D568),"-")</f>
        <v>-</v>
      </c>
      <c r="H568" s="81" t="str">
        <f ca="1">IFERROR((('DATOS X HORA'!F567*28.01/24.45)*1000)*((C568+273.15)*760)/(298.15*D568),"-")</f>
        <v>-</v>
      </c>
      <c r="I568" s="81" t="str">
        <f ca="1">IFERROR((('DATOS X HORA'!G567)*((C568+273.15)*760)/(298.15*D568)),"-")</f>
        <v>-</v>
      </c>
      <c r="J568" s="81" t="str">
        <f ca="1">IFERROR((('DATOS X HORA'!I567*46.005/24.45))*((C568+273.15)*760)/(298.15*D568),"-")</f>
        <v>-</v>
      </c>
    </row>
    <row r="569" spans="1:10" x14ac:dyDescent="0.25">
      <c r="A569" s="79"/>
      <c r="B569" s="80">
        <f>+'DATOS X HORA'!B568</f>
        <v>23.45833333333383</v>
      </c>
      <c r="C569" s="81" t="str">
        <f ca="1">IFERROR(AVERAGE(OFFSET(MET!$C$2,(((ROW()-5)*2)+2)-4,0,2,1)),"-")</f>
        <v>-</v>
      </c>
      <c r="D569" s="81" t="str">
        <f ca="1">IFERROR(AVERAGE(OFFSET(MET!$D$2,(((ROW()-5)*2)+2)-4,0,2,1)),"-")</f>
        <v>-</v>
      </c>
      <c r="E569" s="81" t="str">
        <f ca="1">IFERROR(('DATOS X HORA'!C568)*((C569+273.15)*760)/(298.15*D569),"-")</f>
        <v>-</v>
      </c>
      <c r="F569" s="81" t="str">
        <f ca="1">IFERROR(('DATOS X HORA'!D568)*((C569+273.15)*760)/(298.15*D569),"-")</f>
        <v>-</v>
      </c>
      <c r="G569" s="81" t="str">
        <f ca="1">IFERROR(('DATOS X HORA'!E568*64.058/24.45)*((C569+273.15)*760)/(298.15*D569),"-")</f>
        <v>-</v>
      </c>
      <c r="H569" s="81" t="str">
        <f ca="1">IFERROR((('DATOS X HORA'!F568*28.01/24.45)*1000)*((C569+273.15)*760)/(298.15*D569),"-")</f>
        <v>-</v>
      </c>
      <c r="I569" s="81" t="str">
        <f ca="1">IFERROR((('DATOS X HORA'!G568)*((C569+273.15)*760)/(298.15*D569)),"-")</f>
        <v>-</v>
      </c>
      <c r="J569" s="81" t="str">
        <f ca="1">IFERROR((('DATOS X HORA'!I568*46.005/24.45))*((C569+273.15)*760)/(298.15*D569),"-")</f>
        <v>-</v>
      </c>
    </row>
    <row r="570" spans="1:10" x14ac:dyDescent="0.25">
      <c r="A570" s="79"/>
      <c r="B570" s="80">
        <f>+'DATOS X HORA'!B569</f>
        <v>23.500000000000497</v>
      </c>
      <c r="C570" s="81" t="str">
        <f ca="1">IFERROR(AVERAGE(OFFSET(MET!$C$2,(((ROW()-5)*2)+2)-4,0,2,1)),"-")</f>
        <v>-</v>
      </c>
      <c r="D570" s="81" t="str">
        <f ca="1">IFERROR(AVERAGE(OFFSET(MET!$D$2,(((ROW()-5)*2)+2)-4,0,2,1)),"-")</f>
        <v>-</v>
      </c>
      <c r="E570" s="81" t="str">
        <f ca="1">IFERROR(('DATOS X HORA'!C569)*((C570+273.15)*760)/(298.15*D570),"-")</f>
        <v>-</v>
      </c>
      <c r="F570" s="81" t="str">
        <f ca="1">IFERROR(('DATOS X HORA'!D569)*((C570+273.15)*760)/(298.15*D570),"-")</f>
        <v>-</v>
      </c>
      <c r="G570" s="81" t="str">
        <f ca="1">IFERROR(('DATOS X HORA'!E569*64.058/24.45)*((C570+273.15)*760)/(298.15*D570),"-")</f>
        <v>-</v>
      </c>
      <c r="H570" s="81" t="str">
        <f ca="1">IFERROR((('DATOS X HORA'!F569*28.01/24.45)*1000)*((C570+273.15)*760)/(298.15*D570),"-")</f>
        <v>-</v>
      </c>
      <c r="I570" s="81" t="str">
        <f ca="1">IFERROR((('DATOS X HORA'!G569)*((C570+273.15)*760)/(298.15*D570)),"-")</f>
        <v>-</v>
      </c>
      <c r="J570" s="81" t="str">
        <f ca="1">IFERROR((('DATOS X HORA'!I569*46.005/24.45))*((C570+273.15)*760)/(298.15*D570),"-")</f>
        <v>-</v>
      </c>
    </row>
    <row r="571" spans="1:10" x14ac:dyDescent="0.25">
      <c r="A571" s="79"/>
      <c r="B571" s="80">
        <f>+'DATOS X HORA'!B570</f>
        <v>23.541666666667165</v>
      </c>
      <c r="C571" s="81" t="str">
        <f ca="1">IFERROR(AVERAGE(OFFSET(MET!$C$2,(((ROW()-5)*2)+2)-4,0,2,1)),"-")</f>
        <v>-</v>
      </c>
      <c r="D571" s="81" t="str">
        <f ca="1">IFERROR(AVERAGE(OFFSET(MET!$D$2,(((ROW()-5)*2)+2)-4,0,2,1)),"-")</f>
        <v>-</v>
      </c>
      <c r="E571" s="81" t="str">
        <f ca="1">IFERROR(('DATOS X HORA'!C570)*((C571+273.15)*760)/(298.15*D571),"-")</f>
        <v>-</v>
      </c>
      <c r="F571" s="81" t="str">
        <f ca="1">IFERROR(('DATOS X HORA'!D570)*((C571+273.15)*760)/(298.15*D571),"-")</f>
        <v>-</v>
      </c>
      <c r="G571" s="81" t="str">
        <f ca="1">IFERROR(('DATOS X HORA'!E570*64.058/24.45)*((C571+273.15)*760)/(298.15*D571),"-")</f>
        <v>-</v>
      </c>
      <c r="H571" s="81" t="str">
        <f ca="1">IFERROR((('DATOS X HORA'!F570*28.01/24.45)*1000)*((C571+273.15)*760)/(298.15*D571),"-")</f>
        <v>-</v>
      </c>
      <c r="I571" s="81" t="str">
        <f ca="1">IFERROR((('DATOS X HORA'!G570)*((C571+273.15)*760)/(298.15*D571)),"-")</f>
        <v>-</v>
      </c>
      <c r="J571" s="81" t="str">
        <f ca="1">IFERROR((('DATOS X HORA'!I570*46.005/24.45))*((C571+273.15)*760)/(298.15*D571),"-")</f>
        <v>-</v>
      </c>
    </row>
    <row r="572" spans="1:10" x14ac:dyDescent="0.25">
      <c r="A572" s="79"/>
      <c r="B572" s="80">
        <f>+'DATOS X HORA'!B571</f>
        <v>23.583333333333833</v>
      </c>
      <c r="C572" s="81" t="str">
        <f ca="1">IFERROR(AVERAGE(OFFSET(MET!$C$2,(((ROW()-5)*2)+2)-4,0,2,1)),"-")</f>
        <v>-</v>
      </c>
      <c r="D572" s="81" t="str">
        <f ca="1">IFERROR(AVERAGE(OFFSET(MET!$D$2,(((ROW()-5)*2)+2)-4,0,2,1)),"-")</f>
        <v>-</v>
      </c>
      <c r="E572" s="81" t="str">
        <f ca="1">IFERROR(('DATOS X HORA'!C571)*((C572+273.15)*760)/(298.15*D572),"-")</f>
        <v>-</v>
      </c>
      <c r="F572" s="81" t="str">
        <f ca="1">IFERROR(('DATOS X HORA'!D571)*((C572+273.15)*760)/(298.15*D572),"-")</f>
        <v>-</v>
      </c>
      <c r="G572" s="81" t="str">
        <f ca="1">IFERROR(('DATOS X HORA'!E571*64.058/24.45)*((C572+273.15)*760)/(298.15*D572),"-")</f>
        <v>-</v>
      </c>
      <c r="H572" s="81" t="str">
        <f ca="1">IFERROR((('DATOS X HORA'!F571*28.01/24.45)*1000)*((C572+273.15)*760)/(298.15*D572),"-")</f>
        <v>-</v>
      </c>
      <c r="I572" s="81" t="str">
        <f ca="1">IFERROR((('DATOS X HORA'!G571)*((C572+273.15)*760)/(298.15*D572)),"-")</f>
        <v>-</v>
      </c>
      <c r="J572" s="81" t="str">
        <f ca="1">IFERROR((('DATOS X HORA'!I571*46.005/24.45))*((C572+273.15)*760)/(298.15*D572),"-")</f>
        <v>-</v>
      </c>
    </row>
    <row r="573" spans="1:10" x14ac:dyDescent="0.25">
      <c r="A573" s="79"/>
      <c r="B573" s="80">
        <f>+'DATOS X HORA'!B572</f>
        <v>23.625000000000501</v>
      </c>
      <c r="C573" s="81" t="str">
        <f ca="1">IFERROR(AVERAGE(OFFSET(MET!$C$2,(((ROW()-5)*2)+2)-4,0,2,1)),"-")</f>
        <v>-</v>
      </c>
      <c r="D573" s="81" t="str">
        <f ca="1">IFERROR(AVERAGE(OFFSET(MET!$D$2,(((ROW()-5)*2)+2)-4,0,2,1)),"-")</f>
        <v>-</v>
      </c>
      <c r="E573" s="81" t="str">
        <f ca="1">IFERROR(('DATOS X HORA'!C572)*((C573+273.15)*760)/(298.15*D573),"-")</f>
        <v>-</v>
      </c>
      <c r="F573" s="81" t="str">
        <f ca="1">IFERROR(('DATOS X HORA'!D572)*((C573+273.15)*760)/(298.15*D573),"-")</f>
        <v>-</v>
      </c>
      <c r="G573" s="81" t="str">
        <f ca="1">IFERROR(('DATOS X HORA'!E572*64.058/24.45)*((C573+273.15)*760)/(298.15*D573),"-")</f>
        <v>-</v>
      </c>
      <c r="H573" s="81" t="str">
        <f ca="1">IFERROR((('DATOS X HORA'!F572*28.01/24.45)*1000)*((C573+273.15)*760)/(298.15*D573),"-")</f>
        <v>-</v>
      </c>
      <c r="I573" s="81" t="str">
        <f ca="1">IFERROR((('DATOS X HORA'!G572)*((C573+273.15)*760)/(298.15*D573)),"-")</f>
        <v>-</v>
      </c>
      <c r="J573" s="81" t="str">
        <f ca="1">IFERROR((('DATOS X HORA'!I572*46.005/24.45))*((C573+273.15)*760)/(298.15*D573),"-")</f>
        <v>-</v>
      </c>
    </row>
    <row r="574" spans="1:10" x14ac:dyDescent="0.25">
      <c r="A574" s="79"/>
      <c r="B574" s="80">
        <f>+'DATOS X HORA'!B573</f>
        <v>23.666666666667169</v>
      </c>
      <c r="C574" s="81" t="str">
        <f ca="1">IFERROR(AVERAGE(OFFSET(MET!$C$2,(((ROW()-5)*2)+2)-4,0,2,1)),"-")</f>
        <v>-</v>
      </c>
      <c r="D574" s="81" t="str">
        <f ca="1">IFERROR(AVERAGE(OFFSET(MET!$D$2,(((ROW()-5)*2)+2)-4,0,2,1)),"-")</f>
        <v>-</v>
      </c>
      <c r="E574" s="81" t="str">
        <f ca="1">IFERROR(('DATOS X HORA'!C573)*((C574+273.15)*760)/(298.15*D574),"-")</f>
        <v>-</v>
      </c>
      <c r="F574" s="81" t="str">
        <f ca="1">IFERROR(('DATOS X HORA'!D573)*((C574+273.15)*760)/(298.15*D574),"-")</f>
        <v>-</v>
      </c>
      <c r="G574" s="81" t="str">
        <f ca="1">IFERROR(('DATOS X HORA'!E573*64.058/24.45)*((C574+273.15)*760)/(298.15*D574),"-")</f>
        <v>-</v>
      </c>
      <c r="H574" s="81" t="str">
        <f ca="1">IFERROR((('DATOS X HORA'!F573*28.01/24.45)*1000)*((C574+273.15)*760)/(298.15*D574),"-")</f>
        <v>-</v>
      </c>
      <c r="I574" s="81" t="str">
        <f ca="1">IFERROR((('DATOS X HORA'!G573)*((C574+273.15)*760)/(298.15*D574)),"-")</f>
        <v>-</v>
      </c>
      <c r="J574" s="81" t="str">
        <f ca="1">IFERROR((('DATOS X HORA'!I573*46.005/24.45))*((C574+273.15)*760)/(298.15*D574),"-")</f>
        <v>-</v>
      </c>
    </row>
    <row r="575" spans="1:10" x14ac:dyDescent="0.25">
      <c r="A575" s="79"/>
      <c r="B575" s="80">
        <f>+'DATOS X HORA'!B574</f>
        <v>23.708333333333837</v>
      </c>
      <c r="C575" s="81" t="str">
        <f ca="1">IFERROR(AVERAGE(OFFSET(MET!$C$2,(((ROW()-5)*2)+2)-4,0,2,1)),"-")</f>
        <v>-</v>
      </c>
      <c r="D575" s="81" t="str">
        <f ca="1">IFERROR(AVERAGE(OFFSET(MET!$D$2,(((ROW()-5)*2)+2)-4,0,2,1)),"-")</f>
        <v>-</v>
      </c>
      <c r="E575" s="81" t="str">
        <f ca="1">IFERROR(('DATOS X HORA'!C574)*((C575+273.15)*760)/(298.15*D575),"-")</f>
        <v>-</v>
      </c>
      <c r="F575" s="81" t="str">
        <f ca="1">IFERROR(('DATOS X HORA'!D574)*((C575+273.15)*760)/(298.15*D575),"-")</f>
        <v>-</v>
      </c>
      <c r="G575" s="81" t="str">
        <f ca="1">IFERROR(('DATOS X HORA'!E574*64.058/24.45)*((C575+273.15)*760)/(298.15*D575),"-")</f>
        <v>-</v>
      </c>
      <c r="H575" s="81" t="str">
        <f ca="1">IFERROR((('DATOS X HORA'!F574*28.01/24.45)*1000)*((C575+273.15)*760)/(298.15*D575),"-")</f>
        <v>-</v>
      </c>
      <c r="I575" s="81" t="str">
        <f ca="1">IFERROR((('DATOS X HORA'!G574)*((C575+273.15)*760)/(298.15*D575)),"-")</f>
        <v>-</v>
      </c>
      <c r="J575" s="81" t="str">
        <f ca="1">IFERROR((('DATOS X HORA'!I574*46.005/24.45))*((C575+273.15)*760)/(298.15*D575),"-")</f>
        <v>-</v>
      </c>
    </row>
    <row r="576" spans="1:10" x14ac:dyDescent="0.25">
      <c r="A576" s="79"/>
      <c r="B576" s="80">
        <f>+'DATOS X HORA'!B575</f>
        <v>23.750000000000504</v>
      </c>
      <c r="C576" s="81" t="str">
        <f ca="1">IFERROR(AVERAGE(OFFSET(MET!$C$2,(((ROW()-5)*2)+2)-4,0,2,1)),"-")</f>
        <v>-</v>
      </c>
      <c r="D576" s="81" t="str">
        <f ca="1">IFERROR(AVERAGE(OFFSET(MET!$D$2,(((ROW()-5)*2)+2)-4,0,2,1)),"-")</f>
        <v>-</v>
      </c>
      <c r="E576" s="81" t="str">
        <f ca="1">IFERROR(('DATOS X HORA'!C575)*((C576+273.15)*760)/(298.15*D576),"-")</f>
        <v>-</v>
      </c>
      <c r="F576" s="81" t="str">
        <f ca="1">IFERROR(('DATOS X HORA'!D575)*((C576+273.15)*760)/(298.15*D576),"-")</f>
        <v>-</v>
      </c>
      <c r="G576" s="81" t="str">
        <f ca="1">IFERROR(('DATOS X HORA'!E575*64.058/24.45)*((C576+273.15)*760)/(298.15*D576),"-")</f>
        <v>-</v>
      </c>
      <c r="H576" s="81" t="str">
        <f ca="1">IFERROR((('DATOS X HORA'!F575*28.01/24.45)*1000)*((C576+273.15)*760)/(298.15*D576),"-")</f>
        <v>-</v>
      </c>
      <c r="I576" s="81" t="str">
        <f ca="1">IFERROR((('DATOS X HORA'!G575)*((C576+273.15)*760)/(298.15*D576)),"-")</f>
        <v>-</v>
      </c>
      <c r="J576" s="81" t="str">
        <f ca="1">IFERROR((('DATOS X HORA'!I575*46.005/24.45))*((C576+273.15)*760)/(298.15*D576),"-")</f>
        <v>-</v>
      </c>
    </row>
    <row r="577" spans="1:10" x14ac:dyDescent="0.25">
      <c r="A577" s="79"/>
      <c r="B577" s="80">
        <f>+'DATOS X HORA'!B576</f>
        <v>23.791666666667172</v>
      </c>
      <c r="C577" s="81" t="str">
        <f ca="1">IFERROR(AVERAGE(OFFSET(MET!$C$2,(((ROW()-5)*2)+2)-4,0,2,1)),"-")</f>
        <v>-</v>
      </c>
      <c r="D577" s="81" t="str">
        <f ca="1">IFERROR(AVERAGE(OFFSET(MET!$D$2,(((ROW()-5)*2)+2)-4,0,2,1)),"-")</f>
        <v>-</v>
      </c>
      <c r="E577" s="81" t="str">
        <f ca="1">IFERROR(('DATOS X HORA'!C576)*((C577+273.15)*760)/(298.15*D577),"-")</f>
        <v>-</v>
      </c>
      <c r="F577" s="81" t="str">
        <f ca="1">IFERROR(('DATOS X HORA'!D576)*((C577+273.15)*760)/(298.15*D577),"-")</f>
        <v>-</v>
      </c>
      <c r="G577" s="81" t="str">
        <f ca="1">IFERROR(('DATOS X HORA'!E576*64.058/24.45)*((C577+273.15)*760)/(298.15*D577),"-")</f>
        <v>-</v>
      </c>
      <c r="H577" s="81" t="str">
        <f ca="1">IFERROR((('DATOS X HORA'!F576*28.01/24.45)*1000)*((C577+273.15)*760)/(298.15*D577),"-")</f>
        <v>-</v>
      </c>
      <c r="I577" s="81" t="str">
        <f ca="1">IFERROR((('DATOS X HORA'!G576)*((C577+273.15)*760)/(298.15*D577)),"-")</f>
        <v>-</v>
      </c>
      <c r="J577" s="81" t="str">
        <f ca="1">IFERROR((('DATOS X HORA'!I576*46.005/24.45))*((C577+273.15)*760)/(298.15*D577),"-")</f>
        <v>-</v>
      </c>
    </row>
    <row r="578" spans="1:10" x14ac:dyDescent="0.25">
      <c r="A578" s="79"/>
      <c r="B578" s="80">
        <f>+'DATOS X HORA'!B577</f>
        <v>23.83333333333384</v>
      </c>
      <c r="C578" s="81" t="str">
        <f ca="1">IFERROR(AVERAGE(OFFSET(MET!$C$2,(((ROW()-5)*2)+2)-4,0,2,1)),"-")</f>
        <v>-</v>
      </c>
      <c r="D578" s="81" t="str">
        <f ca="1">IFERROR(AVERAGE(OFFSET(MET!$D$2,(((ROW()-5)*2)+2)-4,0,2,1)),"-")</f>
        <v>-</v>
      </c>
      <c r="E578" s="81" t="str">
        <f ca="1">IFERROR(('DATOS X HORA'!C577)*((C578+273.15)*760)/(298.15*D578),"-")</f>
        <v>-</v>
      </c>
      <c r="F578" s="81" t="str">
        <f ca="1">IFERROR(('DATOS X HORA'!D577)*((C578+273.15)*760)/(298.15*D578),"-")</f>
        <v>-</v>
      </c>
      <c r="G578" s="81" t="str">
        <f ca="1">IFERROR(('DATOS X HORA'!E577*64.058/24.45)*((C578+273.15)*760)/(298.15*D578),"-")</f>
        <v>-</v>
      </c>
      <c r="H578" s="81" t="str">
        <f ca="1">IFERROR((('DATOS X HORA'!F577*28.01/24.45)*1000)*((C578+273.15)*760)/(298.15*D578),"-")</f>
        <v>-</v>
      </c>
      <c r="I578" s="81" t="str">
        <f ca="1">IFERROR((('DATOS X HORA'!G577)*((C578+273.15)*760)/(298.15*D578)),"-")</f>
        <v>-</v>
      </c>
      <c r="J578" s="81" t="str">
        <f ca="1">IFERROR((('DATOS X HORA'!I577*46.005/24.45))*((C578+273.15)*760)/(298.15*D578),"-")</f>
        <v>-</v>
      </c>
    </row>
    <row r="579" spans="1:10" x14ac:dyDescent="0.25">
      <c r="A579" s="79"/>
      <c r="B579" s="80">
        <f>+'DATOS X HORA'!B578</f>
        <v>23.875000000000508</v>
      </c>
      <c r="C579" s="81" t="str">
        <f ca="1">IFERROR(AVERAGE(OFFSET(MET!$C$2,(((ROW()-5)*2)+2)-4,0,2,1)),"-")</f>
        <v>-</v>
      </c>
      <c r="D579" s="81" t="str">
        <f ca="1">IFERROR(AVERAGE(OFFSET(MET!$D$2,(((ROW()-5)*2)+2)-4,0,2,1)),"-")</f>
        <v>-</v>
      </c>
      <c r="E579" s="81" t="str">
        <f ca="1">IFERROR(('DATOS X HORA'!C578)*((C579+273.15)*760)/(298.15*D579),"-")</f>
        <v>-</v>
      </c>
      <c r="F579" s="81" t="str">
        <f ca="1">IFERROR(('DATOS X HORA'!D578)*((C579+273.15)*760)/(298.15*D579),"-")</f>
        <v>-</v>
      </c>
      <c r="G579" s="81" t="str">
        <f ca="1">IFERROR(('DATOS X HORA'!E578*64.058/24.45)*((C579+273.15)*760)/(298.15*D579),"-")</f>
        <v>-</v>
      </c>
      <c r="H579" s="81" t="str">
        <f ca="1">IFERROR((('DATOS X HORA'!F578*28.01/24.45)*1000)*((C579+273.15)*760)/(298.15*D579),"-")</f>
        <v>-</v>
      </c>
      <c r="I579" s="81" t="str">
        <f ca="1">IFERROR((('DATOS X HORA'!G578)*((C579+273.15)*760)/(298.15*D579)),"-")</f>
        <v>-</v>
      </c>
      <c r="J579" s="81" t="str">
        <f ca="1">IFERROR((('DATOS X HORA'!I578*46.005/24.45))*((C579+273.15)*760)/(298.15*D579),"-")</f>
        <v>-</v>
      </c>
    </row>
    <row r="580" spans="1:10" x14ac:dyDescent="0.25">
      <c r="A580" s="79"/>
      <c r="B580" s="80">
        <f>+'DATOS X HORA'!B579</f>
        <v>23.916666666667176</v>
      </c>
      <c r="C580" s="81" t="str">
        <f ca="1">IFERROR(AVERAGE(OFFSET(MET!$C$2,(((ROW()-5)*2)+2)-4,0,2,1)),"-")</f>
        <v>-</v>
      </c>
      <c r="D580" s="81" t="str">
        <f ca="1">IFERROR(AVERAGE(OFFSET(MET!$D$2,(((ROW()-5)*2)+2)-4,0,2,1)),"-")</f>
        <v>-</v>
      </c>
      <c r="E580" s="81" t="str">
        <f ca="1">IFERROR(('DATOS X HORA'!C579)*((C580+273.15)*760)/(298.15*D580),"-")</f>
        <v>-</v>
      </c>
      <c r="F580" s="81" t="str">
        <f ca="1">IFERROR(('DATOS X HORA'!D579)*((C580+273.15)*760)/(298.15*D580),"-")</f>
        <v>-</v>
      </c>
      <c r="G580" s="81" t="str">
        <f ca="1">IFERROR(('DATOS X HORA'!E579*64.058/24.45)*((C580+273.15)*760)/(298.15*D580),"-")</f>
        <v>-</v>
      </c>
      <c r="H580" s="81" t="str">
        <f ca="1">IFERROR((('DATOS X HORA'!F579*28.01/24.45)*1000)*((C580+273.15)*760)/(298.15*D580),"-")</f>
        <v>-</v>
      </c>
      <c r="I580" s="81" t="str">
        <f ca="1">IFERROR((('DATOS X HORA'!G579)*((C580+273.15)*760)/(298.15*D580)),"-")</f>
        <v>-</v>
      </c>
      <c r="J580" s="81" t="str">
        <f ca="1">IFERROR((('DATOS X HORA'!I579*46.005/24.45))*((C580+273.15)*760)/(298.15*D580),"-")</f>
        <v>-</v>
      </c>
    </row>
    <row r="581" spans="1:10" x14ac:dyDescent="0.25">
      <c r="A581" s="79"/>
      <c r="B581" s="80">
        <f>+'DATOS X HORA'!B580</f>
        <v>23.958333333333844</v>
      </c>
      <c r="C581" s="81" t="str">
        <f ca="1">IFERROR(AVERAGE(OFFSET(MET!$C$2,(((ROW()-5)*2)+2)-4,0,2,1)),"-")</f>
        <v>-</v>
      </c>
      <c r="D581" s="81" t="str">
        <f ca="1">IFERROR(AVERAGE(OFFSET(MET!$D$2,(((ROW()-5)*2)+2)-4,0,2,1)),"-")</f>
        <v>-</v>
      </c>
      <c r="E581" s="81" t="str">
        <f ca="1">IFERROR(('DATOS X HORA'!C580)*((C581+273.15)*760)/(298.15*D581),"-")</f>
        <v>-</v>
      </c>
      <c r="F581" s="81" t="str">
        <f ca="1">IFERROR(('DATOS X HORA'!D580)*((C581+273.15)*760)/(298.15*D581),"-")</f>
        <v>-</v>
      </c>
      <c r="G581" s="81" t="str">
        <f ca="1">IFERROR(('DATOS X HORA'!E580*64.058/24.45)*((C581+273.15)*760)/(298.15*D581),"-")</f>
        <v>-</v>
      </c>
      <c r="H581" s="81" t="str">
        <f ca="1">IFERROR((('DATOS X HORA'!F580*28.01/24.45)*1000)*((C581+273.15)*760)/(298.15*D581),"-")</f>
        <v>-</v>
      </c>
      <c r="I581" s="81" t="str">
        <f ca="1">IFERROR((('DATOS X HORA'!G580)*((C581+273.15)*760)/(298.15*D581)),"-")</f>
        <v>-</v>
      </c>
      <c r="J581" s="81" t="str">
        <f ca="1">IFERROR((('DATOS X HORA'!I580*46.005/24.45))*((C581+273.15)*760)/(298.15*D581),"-")</f>
        <v>-</v>
      </c>
    </row>
    <row r="582" spans="1:10" x14ac:dyDescent="0.25">
      <c r="A582" s="79"/>
      <c r="B582" s="80">
        <f>+'DATOS X HORA'!B581</f>
        <v>24.000000000000512</v>
      </c>
      <c r="C582" s="81" t="str">
        <f ca="1">IFERROR(AVERAGE(OFFSET(MET!$C$2,(((ROW()-5)*2)+2)-4,0,2,1)),"-")</f>
        <v>-</v>
      </c>
      <c r="D582" s="81" t="str">
        <f ca="1">IFERROR(AVERAGE(OFFSET(MET!$D$2,(((ROW()-5)*2)+2)-4,0,2,1)),"-")</f>
        <v>-</v>
      </c>
      <c r="E582" s="81" t="str">
        <f ca="1">IFERROR(('DATOS X HORA'!C581)*((C582+273.15)*760)/(298.15*D582),"-")</f>
        <v>-</v>
      </c>
      <c r="F582" s="81" t="str">
        <f ca="1">IFERROR(('DATOS X HORA'!D581)*((C582+273.15)*760)/(298.15*D582),"-")</f>
        <v>-</v>
      </c>
      <c r="G582" s="81" t="str">
        <f ca="1">IFERROR(('DATOS X HORA'!E581*64.058/24.45)*((C582+273.15)*760)/(298.15*D582),"-")</f>
        <v>-</v>
      </c>
      <c r="H582" s="81" t="str">
        <f ca="1">IFERROR((('DATOS X HORA'!F581*28.01/24.45)*1000)*((C582+273.15)*760)/(298.15*D582),"-")</f>
        <v>-</v>
      </c>
      <c r="I582" s="81" t="str">
        <f ca="1">IFERROR((('DATOS X HORA'!G581)*((C582+273.15)*760)/(298.15*D582)),"-")</f>
        <v>-</v>
      </c>
      <c r="J582" s="81" t="str">
        <f ca="1">IFERROR((('DATOS X HORA'!I581*46.005/24.45))*((C582+273.15)*760)/(298.15*D582),"-")</f>
        <v>-</v>
      </c>
    </row>
    <row r="583" spans="1:10" x14ac:dyDescent="0.25">
      <c r="A583" s="79"/>
      <c r="B583" s="80">
        <f>+'DATOS X HORA'!B582</f>
        <v>24.041666666667179</v>
      </c>
      <c r="C583" s="81" t="str">
        <f ca="1">IFERROR(AVERAGE(OFFSET(MET!$C$2,(((ROW()-5)*2)+2)-4,0,2,1)),"-")</f>
        <v>-</v>
      </c>
      <c r="D583" s="81" t="str">
        <f ca="1">IFERROR(AVERAGE(OFFSET(MET!$D$2,(((ROW()-5)*2)+2)-4,0,2,1)),"-")</f>
        <v>-</v>
      </c>
      <c r="E583" s="81" t="str">
        <f ca="1">IFERROR(('DATOS X HORA'!C582)*((C583+273.15)*760)/(298.15*D583),"-")</f>
        <v>-</v>
      </c>
      <c r="F583" s="81" t="str">
        <f ca="1">IFERROR(('DATOS X HORA'!D582)*((C583+273.15)*760)/(298.15*D583),"-")</f>
        <v>-</v>
      </c>
      <c r="G583" s="81" t="str">
        <f ca="1">IFERROR(('DATOS X HORA'!E582*64.058/24.45)*((C583+273.15)*760)/(298.15*D583),"-")</f>
        <v>-</v>
      </c>
      <c r="H583" s="81" t="str">
        <f ca="1">IFERROR((('DATOS X HORA'!F582*28.01/24.45)*1000)*((C583+273.15)*760)/(298.15*D583),"-")</f>
        <v>-</v>
      </c>
      <c r="I583" s="81" t="str">
        <f ca="1">IFERROR((('DATOS X HORA'!G582)*((C583+273.15)*760)/(298.15*D583)),"-")</f>
        <v>-</v>
      </c>
      <c r="J583" s="81" t="str">
        <f ca="1">IFERROR((('DATOS X HORA'!I582*46.005/24.45))*((C583+273.15)*760)/(298.15*D583),"-")</f>
        <v>-</v>
      </c>
    </row>
    <row r="584" spans="1:10" x14ac:dyDescent="0.25">
      <c r="A584" s="79"/>
      <c r="B584" s="80">
        <f>+'DATOS X HORA'!B583</f>
        <v>24.083333333333847</v>
      </c>
      <c r="C584" s="81" t="str">
        <f ca="1">IFERROR(AVERAGE(OFFSET(MET!$C$2,(((ROW()-5)*2)+2)-4,0,2,1)),"-")</f>
        <v>-</v>
      </c>
      <c r="D584" s="81" t="str">
        <f ca="1">IFERROR(AVERAGE(OFFSET(MET!$D$2,(((ROW()-5)*2)+2)-4,0,2,1)),"-")</f>
        <v>-</v>
      </c>
      <c r="E584" s="81" t="str">
        <f ca="1">IFERROR(('DATOS X HORA'!C583)*((C584+273.15)*760)/(298.15*D584),"-")</f>
        <v>-</v>
      </c>
      <c r="F584" s="81" t="str">
        <f ca="1">IFERROR(('DATOS X HORA'!D583)*((C584+273.15)*760)/(298.15*D584),"-")</f>
        <v>-</v>
      </c>
      <c r="G584" s="81" t="str">
        <f ca="1">IFERROR(('DATOS X HORA'!E583*64.058/24.45)*((C584+273.15)*760)/(298.15*D584),"-")</f>
        <v>-</v>
      </c>
      <c r="H584" s="81" t="str">
        <f ca="1">IFERROR((('DATOS X HORA'!F583*28.01/24.45)*1000)*((C584+273.15)*760)/(298.15*D584),"-")</f>
        <v>-</v>
      </c>
      <c r="I584" s="81" t="str">
        <f ca="1">IFERROR((('DATOS X HORA'!G583)*((C584+273.15)*760)/(298.15*D584)),"-")</f>
        <v>-</v>
      </c>
      <c r="J584" s="81" t="str">
        <f ca="1">IFERROR((('DATOS X HORA'!I583*46.005/24.45))*((C584+273.15)*760)/(298.15*D584),"-")</f>
        <v>-</v>
      </c>
    </row>
    <row r="585" spans="1:10" x14ac:dyDescent="0.25">
      <c r="A585" s="79"/>
      <c r="B585" s="80">
        <f>+'DATOS X HORA'!B584</f>
        <v>24.125000000000515</v>
      </c>
      <c r="C585" s="81" t="str">
        <f ca="1">IFERROR(AVERAGE(OFFSET(MET!$C$2,(((ROW()-5)*2)+2)-4,0,2,1)),"-")</f>
        <v>-</v>
      </c>
      <c r="D585" s="81" t="str">
        <f ca="1">IFERROR(AVERAGE(OFFSET(MET!$D$2,(((ROW()-5)*2)+2)-4,0,2,1)),"-")</f>
        <v>-</v>
      </c>
      <c r="E585" s="81" t="str">
        <f ca="1">IFERROR(('DATOS X HORA'!C584)*((C585+273.15)*760)/(298.15*D585),"-")</f>
        <v>-</v>
      </c>
      <c r="F585" s="81" t="str">
        <f ca="1">IFERROR(('DATOS X HORA'!D584)*((C585+273.15)*760)/(298.15*D585),"-")</f>
        <v>-</v>
      </c>
      <c r="G585" s="81" t="str">
        <f ca="1">IFERROR(('DATOS X HORA'!E584*64.058/24.45)*((C585+273.15)*760)/(298.15*D585),"-")</f>
        <v>-</v>
      </c>
      <c r="H585" s="81" t="str">
        <f ca="1">IFERROR((('DATOS X HORA'!F584*28.01/24.45)*1000)*((C585+273.15)*760)/(298.15*D585),"-")</f>
        <v>-</v>
      </c>
      <c r="I585" s="81" t="str">
        <f ca="1">IFERROR((('DATOS X HORA'!G584)*((C585+273.15)*760)/(298.15*D585)),"-")</f>
        <v>-</v>
      </c>
      <c r="J585" s="81" t="str">
        <f ca="1">IFERROR((('DATOS X HORA'!I584*46.005/24.45))*((C585+273.15)*760)/(298.15*D585),"-")</f>
        <v>-</v>
      </c>
    </row>
    <row r="586" spans="1:10" x14ac:dyDescent="0.25">
      <c r="A586" s="79"/>
      <c r="B586" s="80">
        <f>+'DATOS X HORA'!B585</f>
        <v>24.166666666667183</v>
      </c>
      <c r="C586" s="81" t="str">
        <f ca="1">IFERROR(AVERAGE(OFFSET(MET!$C$2,(((ROW()-5)*2)+2)-4,0,2,1)),"-")</f>
        <v>-</v>
      </c>
      <c r="D586" s="81" t="str">
        <f ca="1">IFERROR(AVERAGE(OFFSET(MET!$D$2,(((ROW()-5)*2)+2)-4,0,2,1)),"-")</f>
        <v>-</v>
      </c>
      <c r="E586" s="81" t="str">
        <f ca="1">IFERROR(('DATOS X HORA'!C585)*((C586+273.15)*760)/(298.15*D586),"-")</f>
        <v>-</v>
      </c>
      <c r="F586" s="81" t="str">
        <f ca="1">IFERROR(('DATOS X HORA'!D585)*((C586+273.15)*760)/(298.15*D586),"-")</f>
        <v>-</v>
      </c>
      <c r="G586" s="81" t="str">
        <f ca="1">IFERROR(('DATOS X HORA'!E585*64.058/24.45)*((C586+273.15)*760)/(298.15*D586),"-")</f>
        <v>-</v>
      </c>
      <c r="H586" s="81" t="str">
        <f ca="1">IFERROR((('DATOS X HORA'!F585*28.01/24.45)*1000)*((C586+273.15)*760)/(298.15*D586),"-")</f>
        <v>-</v>
      </c>
      <c r="I586" s="81" t="str">
        <f ca="1">IFERROR((('DATOS X HORA'!G585)*((C586+273.15)*760)/(298.15*D586)),"-")</f>
        <v>-</v>
      </c>
      <c r="J586" s="81" t="str">
        <f ca="1">IFERROR((('DATOS X HORA'!I585*46.005/24.45))*((C586+273.15)*760)/(298.15*D586),"-")</f>
        <v>-</v>
      </c>
    </row>
    <row r="587" spans="1:10" x14ac:dyDescent="0.25">
      <c r="A587" s="79"/>
      <c r="B587" s="80">
        <f>+'DATOS X HORA'!B586</f>
        <v>24.208333333333851</v>
      </c>
      <c r="C587" s="81" t="str">
        <f ca="1">IFERROR(AVERAGE(OFFSET(MET!$C$2,(((ROW()-5)*2)+2)-4,0,2,1)),"-")</f>
        <v>-</v>
      </c>
      <c r="D587" s="81" t="str">
        <f ca="1">IFERROR(AVERAGE(OFFSET(MET!$D$2,(((ROW()-5)*2)+2)-4,0,2,1)),"-")</f>
        <v>-</v>
      </c>
      <c r="E587" s="81" t="str">
        <f ca="1">IFERROR(('DATOS X HORA'!C586)*((C587+273.15)*760)/(298.15*D587),"-")</f>
        <v>-</v>
      </c>
      <c r="F587" s="81" t="str">
        <f ca="1">IFERROR(('DATOS X HORA'!D586)*((C587+273.15)*760)/(298.15*D587),"-")</f>
        <v>-</v>
      </c>
      <c r="G587" s="81" t="str">
        <f ca="1">IFERROR(('DATOS X HORA'!E586*64.058/24.45)*((C587+273.15)*760)/(298.15*D587),"-")</f>
        <v>-</v>
      </c>
      <c r="H587" s="81" t="str">
        <f ca="1">IFERROR((('DATOS X HORA'!F586*28.01/24.45)*1000)*((C587+273.15)*760)/(298.15*D587),"-")</f>
        <v>-</v>
      </c>
      <c r="I587" s="81" t="str">
        <f ca="1">IFERROR((('DATOS X HORA'!G586)*((C587+273.15)*760)/(298.15*D587)),"-")</f>
        <v>-</v>
      </c>
      <c r="J587" s="81" t="str">
        <f ca="1">IFERROR((('DATOS X HORA'!I586*46.005/24.45))*((C587+273.15)*760)/(298.15*D587),"-")</f>
        <v>-</v>
      </c>
    </row>
    <row r="588" spans="1:10" x14ac:dyDescent="0.25">
      <c r="A588" s="79"/>
      <c r="B588" s="80">
        <f>+'DATOS X HORA'!B587</f>
        <v>24.250000000000519</v>
      </c>
      <c r="C588" s="81" t="str">
        <f ca="1">IFERROR(AVERAGE(OFFSET(MET!$C$2,(((ROW()-5)*2)+2)-4,0,2,1)),"-")</f>
        <v>-</v>
      </c>
      <c r="D588" s="81" t="str">
        <f ca="1">IFERROR(AVERAGE(OFFSET(MET!$D$2,(((ROW()-5)*2)+2)-4,0,2,1)),"-")</f>
        <v>-</v>
      </c>
      <c r="E588" s="81" t="str">
        <f ca="1">IFERROR(('DATOS X HORA'!C587)*((C588+273.15)*760)/(298.15*D588),"-")</f>
        <v>-</v>
      </c>
      <c r="F588" s="81" t="str">
        <f ca="1">IFERROR(('DATOS X HORA'!D587)*((C588+273.15)*760)/(298.15*D588),"-")</f>
        <v>-</v>
      </c>
      <c r="G588" s="81" t="str">
        <f ca="1">IFERROR(('DATOS X HORA'!E587*64.058/24.45)*((C588+273.15)*760)/(298.15*D588),"-")</f>
        <v>-</v>
      </c>
      <c r="H588" s="81" t="str">
        <f ca="1">IFERROR((('DATOS X HORA'!F587*28.01/24.45)*1000)*((C588+273.15)*760)/(298.15*D588),"-")</f>
        <v>-</v>
      </c>
      <c r="I588" s="81" t="str">
        <f ca="1">IFERROR((('DATOS X HORA'!G587)*((C588+273.15)*760)/(298.15*D588)),"-")</f>
        <v>-</v>
      </c>
      <c r="J588" s="81" t="str">
        <f ca="1">IFERROR((('DATOS X HORA'!I587*46.005/24.45))*((C588+273.15)*760)/(298.15*D588),"-")</f>
        <v>-</v>
      </c>
    </row>
    <row r="589" spans="1:10" x14ac:dyDescent="0.25">
      <c r="A589" s="79"/>
      <c r="B589" s="80">
        <f>+'DATOS X HORA'!B588</f>
        <v>24.291666666667187</v>
      </c>
      <c r="C589" s="81" t="str">
        <f ca="1">IFERROR(AVERAGE(OFFSET(MET!$C$2,(((ROW()-5)*2)+2)-4,0,2,1)),"-")</f>
        <v>-</v>
      </c>
      <c r="D589" s="81" t="str">
        <f ca="1">IFERROR(AVERAGE(OFFSET(MET!$D$2,(((ROW()-5)*2)+2)-4,0,2,1)),"-")</f>
        <v>-</v>
      </c>
      <c r="E589" s="81" t="str">
        <f ca="1">IFERROR(('DATOS X HORA'!C588)*((C589+273.15)*760)/(298.15*D589),"-")</f>
        <v>-</v>
      </c>
      <c r="F589" s="81" t="str">
        <f ca="1">IFERROR(('DATOS X HORA'!D588)*((C589+273.15)*760)/(298.15*D589),"-")</f>
        <v>-</v>
      </c>
      <c r="G589" s="81" t="str">
        <f ca="1">IFERROR(('DATOS X HORA'!E588*64.058/24.45)*((C589+273.15)*760)/(298.15*D589),"-")</f>
        <v>-</v>
      </c>
      <c r="H589" s="81" t="str">
        <f ca="1">IFERROR((('DATOS X HORA'!F588*28.01/24.45)*1000)*((C589+273.15)*760)/(298.15*D589),"-")</f>
        <v>-</v>
      </c>
      <c r="I589" s="81" t="str">
        <f ca="1">IFERROR((('DATOS X HORA'!G588)*((C589+273.15)*760)/(298.15*D589)),"-")</f>
        <v>-</v>
      </c>
      <c r="J589" s="81" t="str">
        <f ca="1">IFERROR((('DATOS X HORA'!I588*46.005/24.45))*((C589+273.15)*760)/(298.15*D589),"-")</f>
        <v>-</v>
      </c>
    </row>
    <row r="590" spans="1:10" x14ac:dyDescent="0.25">
      <c r="A590" s="79"/>
      <c r="B590" s="80">
        <f>+'DATOS X HORA'!B589</f>
        <v>24.333333333333854</v>
      </c>
      <c r="C590" s="81" t="str">
        <f ca="1">IFERROR(AVERAGE(OFFSET(MET!$C$2,(((ROW()-5)*2)+2)-4,0,2,1)),"-")</f>
        <v>-</v>
      </c>
      <c r="D590" s="81" t="str">
        <f ca="1">IFERROR(AVERAGE(OFFSET(MET!$D$2,(((ROW()-5)*2)+2)-4,0,2,1)),"-")</f>
        <v>-</v>
      </c>
      <c r="E590" s="81" t="str">
        <f ca="1">IFERROR(('DATOS X HORA'!C589)*((C590+273.15)*760)/(298.15*D590),"-")</f>
        <v>-</v>
      </c>
      <c r="F590" s="81" t="str">
        <f ca="1">IFERROR(('DATOS X HORA'!D589)*((C590+273.15)*760)/(298.15*D590),"-")</f>
        <v>-</v>
      </c>
      <c r="G590" s="81" t="str">
        <f ca="1">IFERROR(('DATOS X HORA'!E589*64.058/24.45)*((C590+273.15)*760)/(298.15*D590),"-")</f>
        <v>-</v>
      </c>
      <c r="H590" s="81" t="str">
        <f ca="1">IFERROR((('DATOS X HORA'!F589*28.01/24.45)*1000)*((C590+273.15)*760)/(298.15*D590),"-")</f>
        <v>-</v>
      </c>
      <c r="I590" s="81" t="str">
        <f ca="1">IFERROR((('DATOS X HORA'!G589)*((C590+273.15)*760)/(298.15*D590)),"-")</f>
        <v>-</v>
      </c>
      <c r="J590" s="81" t="str">
        <f ca="1">IFERROR((('DATOS X HORA'!I589*46.005/24.45))*((C590+273.15)*760)/(298.15*D590),"-")</f>
        <v>-</v>
      </c>
    </row>
    <row r="591" spans="1:10" x14ac:dyDescent="0.25">
      <c r="A591" s="79"/>
      <c r="B591" s="80">
        <f>+'DATOS X HORA'!B590</f>
        <v>24.375000000000522</v>
      </c>
      <c r="C591" s="81" t="str">
        <f ca="1">IFERROR(AVERAGE(OFFSET(MET!$C$2,(((ROW()-5)*2)+2)-4,0,2,1)),"-")</f>
        <v>-</v>
      </c>
      <c r="D591" s="81" t="str">
        <f ca="1">IFERROR(AVERAGE(OFFSET(MET!$D$2,(((ROW()-5)*2)+2)-4,0,2,1)),"-")</f>
        <v>-</v>
      </c>
      <c r="E591" s="81" t="str">
        <f ca="1">IFERROR(('DATOS X HORA'!C590)*((C591+273.15)*760)/(298.15*D591),"-")</f>
        <v>-</v>
      </c>
      <c r="F591" s="81" t="str">
        <f ca="1">IFERROR(('DATOS X HORA'!D590)*((C591+273.15)*760)/(298.15*D591),"-")</f>
        <v>-</v>
      </c>
      <c r="G591" s="81" t="str">
        <f ca="1">IFERROR(('DATOS X HORA'!E590*64.058/24.45)*((C591+273.15)*760)/(298.15*D591),"-")</f>
        <v>-</v>
      </c>
      <c r="H591" s="81" t="str">
        <f ca="1">IFERROR((('DATOS X HORA'!F590*28.01/24.45)*1000)*((C591+273.15)*760)/(298.15*D591),"-")</f>
        <v>-</v>
      </c>
      <c r="I591" s="81" t="str">
        <f ca="1">IFERROR((('DATOS X HORA'!G590)*((C591+273.15)*760)/(298.15*D591)),"-")</f>
        <v>-</v>
      </c>
      <c r="J591" s="81" t="str">
        <f ca="1">IFERROR((('DATOS X HORA'!I590*46.005/24.45))*((C591+273.15)*760)/(298.15*D591),"-")</f>
        <v>-</v>
      </c>
    </row>
    <row r="592" spans="1:10" x14ac:dyDescent="0.25">
      <c r="A592" s="79"/>
      <c r="B592" s="80">
        <f>+'DATOS X HORA'!B591</f>
        <v>24.41666666666719</v>
      </c>
      <c r="C592" s="81" t="str">
        <f ca="1">IFERROR(AVERAGE(OFFSET(MET!$C$2,(((ROW()-5)*2)+2)-4,0,2,1)),"-")</f>
        <v>-</v>
      </c>
      <c r="D592" s="81" t="str">
        <f ca="1">IFERROR(AVERAGE(OFFSET(MET!$D$2,(((ROW()-5)*2)+2)-4,0,2,1)),"-")</f>
        <v>-</v>
      </c>
      <c r="E592" s="81" t="str">
        <f ca="1">IFERROR(('DATOS X HORA'!C591)*((C592+273.15)*760)/(298.15*D592),"-")</f>
        <v>-</v>
      </c>
      <c r="F592" s="81" t="str">
        <f ca="1">IFERROR(('DATOS X HORA'!D591)*((C592+273.15)*760)/(298.15*D592),"-")</f>
        <v>-</v>
      </c>
      <c r="G592" s="81" t="str">
        <f ca="1">IFERROR(('DATOS X HORA'!E591*64.058/24.45)*((C592+273.15)*760)/(298.15*D592),"-")</f>
        <v>-</v>
      </c>
      <c r="H592" s="81" t="str">
        <f ca="1">IFERROR((('DATOS X HORA'!F591*28.01/24.45)*1000)*((C592+273.15)*760)/(298.15*D592),"-")</f>
        <v>-</v>
      </c>
      <c r="I592" s="81" t="str">
        <f ca="1">IFERROR((('DATOS X HORA'!G591)*((C592+273.15)*760)/(298.15*D592)),"-")</f>
        <v>-</v>
      </c>
      <c r="J592" s="81" t="str">
        <f ca="1">IFERROR((('DATOS X HORA'!I591*46.005/24.45))*((C592+273.15)*760)/(298.15*D592),"-")</f>
        <v>-</v>
      </c>
    </row>
    <row r="593" spans="1:10" x14ac:dyDescent="0.25">
      <c r="A593" s="79"/>
      <c r="B593" s="80">
        <f>+'DATOS X HORA'!B592</f>
        <v>24.458333333333858</v>
      </c>
      <c r="C593" s="81" t="str">
        <f ca="1">IFERROR(AVERAGE(OFFSET(MET!$C$2,(((ROW()-5)*2)+2)-4,0,2,1)),"-")</f>
        <v>-</v>
      </c>
      <c r="D593" s="81" t="str">
        <f ca="1">IFERROR(AVERAGE(OFFSET(MET!$D$2,(((ROW()-5)*2)+2)-4,0,2,1)),"-")</f>
        <v>-</v>
      </c>
      <c r="E593" s="81" t="str">
        <f ca="1">IFERROR(('DATOS X HORA'!C592)*((C593+273.15)*760)/(298.15*D593),"-")</f>
        <v>-</v>
      </c>
      <c r="F593" s="81" t="str">
        <f ca="1">IFERROR(('DATOS X HORA'!D592)*((C593+273.15)*760)/(298.15*D593),"-")</f>
        <v>-</v>
      </c>
      <c r="G593" s="81" t="str">
        <f ca="1">IFERROR(('DATOS X HORA'!E592*64.058/24.45)*((C593+273.15)*760)/(298.15*D593),"-")</f>
        <v>-</v>
      </c>
      <c r="H593" s="81" t="str">
        <f ca="1">IFERROR((('DATOS X HORA'!F592*28.01/24.45)*1000)*((C593+273.15)*760)/(298.15*D593),"-")</f>
        <v>-</v>
      </c>
      <c r="I593" s="81" t="str">
        <f ca="1">IFERROR((('DATOS X HORA'!G592)*((C593+273.15)*760)/(298.15*D593)),"-")</f>
        <v>-</v>
      </c>
      <c r="J593" s="81" t="str">
        <f ca="1">IFERROR((('DATOS X HORA'!I592*46.005/24.45))*((C593+273.15)*760)/(298.15*D593),"-")</f>
        <v>-</v>
      </c>
    </row>
    <row r="594" spans="1:10" x14ac:dyDescent="0.25">
      <c r="A594" s="79"/>
      <c r="B594" s="80">
        <f>+'DATOS X HORA'!B593</f>
        <v>24.500000000000526</v>
      </c>
      <c r="C594" s="81" t="str">
        <f ca="1">IFERROR(AVERAGE(OFFSET(MET!$C$2,(((ROW()-5)*2)+2)-4,0,2,1)),"-")</f>
        <v>-</v>
      </c>
      <c r="D594" s="81" t="str">
        <f ca="1">IFERROR(AVERAGE(OFFSET(MET!$D$2,(((ROW()-5)*2)+2)-4,0,2,1)),"-")</f>
        <v>-</v>
      </c>
      <c r="E594" s="81" t="str">
        <f ca="1">IFERROR(('DATOS X HORA'!C593)*((C594+273.15)*760)/(298.15*D594),"-")</f>
        <v>-</v>
      </c>
      <c r="F594" s="81" t="str">
        <f ca="1">IFERROR(('DATOS X HORA'!D593)*((C594+273.15)*760)/(298.15*D594),"-")</f>
        <v>-</v>
      </c>
      <c r="G594" s="81" t="str">
        <f ca="1">IFERROR(('DATOS X HORA'!E593*64.058/24.45)*((C594+273.15)*760)/(298.15*D594),"-")</f>
        <v>-</v>
      </c>
      <c r="H594" s="81" t="str">
        <f ca="1">IFERROR((('DATOS X HORA'!F593*28.01/24.45)*1000)*((C594+273.15)*760)/(298.15*D594),"-")</f>
        <v>-</v>
      </c>
      <c r="I594" s="81" t="str">
        <f ca="1">IFERROR((('DATOS X HORA'!G593)*((C594+273.15)*760)/(298.15*D594)),"-")</f>
        <v>-</v>
      </c>
      <c r="J594" s="81" t="str">
        <f ca="1">IFERROR((('DATOS X HORA'!I593*46.005/24.45))*((C594+273.15)*760)/(298.15*D594),"-")</f>
        <v>-</v>
      </c>
    </row>
    <row r="595" spans="1:10" x14ac:dyDescent="0.25">
      <c r="A595" s="79"/>
      <c r="B595" s="80">
        <f>+'DATOS X HORA'!B594</f>
        <v>24.541666666667194</v>
      </c>
      <c r="C595" s="81" t="str">
        <f ca="1">IFERROR(AVERAGE(OFFSET(MET!$C$2,(((ROW()-5)*2)+2)-4,0,2,1)),"-")</f>
        <v>-</v>
      </c>
      <c r="D595" s="81" t="str">
        <f ca="1">IFERROR(AVERAGE(OFFSET(MET!$D$2,(((ROW()-5)*2)+2)-4,0,2,1)),"-")</f>
        <v>-</v>
      </c>
      <c r="E595" s="81" t="str">
        <f ca="1">IFERROR(('DATOS X HORA'!C594)*((C595+273.15)*760)/(298.15*D595),"-")</f>
        <v>-</v>
      </c>
      <c r="F595" s="81" t="str">
        <f ca="1">IFERROR(('DATOS X HORA'!D594)*((C595+273.15)*760)/(298.15*D595),"-")</f>
        <v>-</v>
      </c>
      <c r="G595" s="81" t="str">
        <f ca="1">IFERROR(('DATOS X HORA'!E594*64.058/24.45)*((C595+273.15)*760)/(298.15*D595),"-")</f>
        <v>-</v>
      </c>
      <c r="H595" s="81" t="str">
        <f ca="1">IFERROR((('DATOS X HORA'!F594*28.01/24.45)*1000)*((C595+273.15)*760)/(298.15*D595),"-")</f>
        <v>-</v>
      </c>
      <c r="I595" s="81" t="str">
        <f ca="1">IFERROR((('DATOS X HORA'!G594)*((C595+273.15)*760)/(298.15*D595)),"-")</f>
        <v>-</v>
      </c>
      <c r="J595" s="81" t="str">
        <f ca="1">IFERROR((('DATOS X HORA'!I594*46.005/24.45))*((C595+273.15)*760)/(298.15*D595),"-")</f>
        <v>-</v>
      </c>
    </row>
    <row r="596" spans="1:10" x14ac:dyDescent="0.25">
      <c r="A596" s="79"/>
      <c r="B596" s="80">
        <f>+'DATOS X HORA'!B595</f>
        <v>24.583333333333862</v>
      </c>
      <c r="C596" s="81" t="str">
        <f ca="1">IFERROR(AVERAGE(OFFSET(MET!$C$2,(((ROW()-5)*2)+2)-4,0,2,1)),"-")</f>
        <v>-</v>
      </c>
      <c r="D596" s="81" t="str">
        <f ca="1">IFERROR(AVERAGE(OFFSET(MET!$D$2,(((ROW()-5)*2)+2)-4,0,2,1)),"-")</f>
        <v>-</v>
      </c>
      <c r="E596" s="81" t="str">
        <f ca="1">IFERROR(('DATOS X HORA'!C595)*((C596+273.15)*760)/(298.15*D596),"-")</f>
        <v>-</v>
      </c>
      <c r="F596" s="81" t="str">
        <f ca="1">IFERROR(('DATOS X HORA'!D595)*((C596+273.15)*760)/(298.15*D596),"-")</f>
        <v>-</v>
      </c>
      <c r="G596" s="81" t="str">
        <f ca="1">IFERROR(('DATOS X HORA'!E595*64.058/24.45)*((C596+273.15)*760)/(298.15*D596),"-")</f>
        <v>-</v>
      </c>
      <c r="H596" s="81" t="str">
        <f ca="1">IFERROR((('DATOS X HORA'!F595*28.01/24.45)*1000)*((C596+273.15)*760)/(298.15*D596),"-")</f>
        <v>-</v>
      </c>
      <c r="I596" s="81" t="str">
        <f ca="1">IFERROR((('DATOS X HORA'!G595)*((C596+273.15)*760)/(298.15*D596)),"-")</f>
        <v>-</v>
      </c>
      <c r="J596" s="81" t="str">
        <f ca="1">IFERROR((('DATOS X HORA'!I595*46.005/24.45))*((C596+273.15)*760)/(298.15*D596),"-")</f>
        <v>-</v>
      </c>
    </row>
    <row r="597" spans="1:10" x14ac:dyDescent="0.25">
      <c r="A597" s="79"/>
      <c r="B597" s="80">
        <f>+'DATOS X HORA'!B596</f>
        <v>24.625000000000529</v>
      </c>
      <c r="C597" s="81" t="str">
        <f ca="1">IFERROR(AVERAGE(OFFSET(MET!$C$2,(((ROW()-5)*2)+2)-4,0,2,1)),"-")</f>
        <v>-</v>
      </c>
      <c r="D597" s="81" t="str">
        <f ca="1">IFERROR(AVERAGE(OFFSET(MET!$D$2,(((ROW()-5)*2)+2)-4,0,2,1)),"-")</f>
        <v>-</v>
      </c>
      <c r="E597" s="81" t="str">
        <f ca="1">IFERROR(('DATOS X HORA'!C596)*((C597+273.15)*760)/(298.15*D597),"-")</f>
        <v>-</v>
      </c>
      <c r="F597" s="81" t="str">
        <f ca="1">IFERROR(('DATOS X HORA'!D596)*((C597+273.15)*760)/(298.15*D597),"-")</f>
        <v>-</v>
      </c>
      <c r="G597" s="81" t="str">
        <f ca="1">IFERROR(('DATOS X HORA'!E596*64.058/24.45)*((C597+273.15)*760)/(298.15*D597),"-")</f>
        <v>-</v>
      </c>
      <c r="H597" s="81" t="str">
        <f ca="1">IFERROR((('DATOS X HORA'!F596*28.01/24.45)*1000)*((C597+273.15)*760)/(298.15*D597),"-")</f>
        <v>-</v>
      </c>
      <c r="I597" s="81" t="str">
        <f ca="1">IFERROR((('DATOS X HORA'!G596)*((C597+273.15)*760)/(298.15*D597)),"-")</f>
        <v>-</v>
      </c>
      <c r="J597" s="81" t="str">
        <f ca="1">IFERROR((('DATOS X HORA'!I596*46.005/24.45))*((C597+273.15)*760)/(298.15*D597),"-")</f>
        <v>-</v>
      </c>
    </row>
    <row r="598" spans="1:10" x14ac:dyDescent="0.25">
      <c r="A598" s="79"/>
      <c r="B598" s="80">
        <f>+'DATOS X HORA'!B597</f>
        <v>24.666666666667197</v>
      </c>
      <c r="C598" s="81" t="str">
        <f ca="1">IFERROR(AVERAGE(OFFSET(MET!$C$2,(((ROW()-5)*2)+2)-4,0,2,1)),"-")</f>
        <v>-</v>
      </c>
      <c r="D598" s="81" t="str">
        <f ca="1">IFERROR(AVERAGE(OFFSET(MET!$D$2,(((ROW()-5)*2)+2)-4,0,2,1)),"-")</f>
        <v>-</v>
      </c>
      <c r="E598" s="81" t="str">
        <f ca="1">IFERROR(('DATOS X HORA'!C597)*((C598+273.15)*760)/(298.15*D598),"-")</f>
        <v>-</v>
      </c>
      <c r="F598" s="81" t="str">
        <f ca="1">IFERROR(('DATOS X HORA'!D597)*((C598+273.15)*760)/(298.15*D598),"-")</f>
        <v>-</v>
      </c>
      <c r="G598" s="81" t="str">
        <f ca="1">IFERROR(('DATOS X HORA'!E597*64.058/24.45)*((C598+273.15)*760)/(298.15*D598),"-")</f>
        <v>-</v>
      </c>
      <c r="H598" s="81" t="str">
        <f ca="1">IFERROR((('DATOS X HORA'!F597*28.01/24.45)*1000)*((C598+273.15)*760)/(298.15*D598),"-")</f>
        <v>-</v>
      </c>
      <c r="I598" s="81" t="str">
        <f ca="1">IFERROR((('DATOS X HORA'!G597)*((C598+273.15)*760)/(298.15*D598)),"-")</f>
        <v>-</v>
      </c>
      <c r="J598" s="81" t="str">
        <f ca="1">IFERROR((('DATOS X HORA'!I597*46.005/24.45))*((C598+273.15)*760)/(298.15*D598),"-")</f>
        <v>-</v>
      </c>
    </row>
    <row r="599" spans="1:10" x14ac:dyDescent="0.25">
      <c r="A599" s="79"/>
      <c r="B599" s="80">
        <f>+'DATOS X HORA'!B598</f>
        <v>24.708333333333865</v>
      </c>
      <c r="C599" s="81" t="str">
        <f ca="1">IFERROR(AVERAGE(OFFSET(MET!$C$2,(((ROW()-5)*2)+2)-4,0,2,1)),"-")</f>
        <v>-</v>
      </c>
      <c r="D599" s="81" t="str">
        <f ca="1">IFERROR(AVERAGE(OFFSET(MET!$D$2,(((ROW()-5)*2)+2)-4,0,2,1)),"-")</f>
        <v>-</v>
      </c>
      <c r="E599" s="81" t="str">
        <f ca="1">IFERROR(('DATOS X HORA'!C598)*((C599+273.15)*760)/(298.15*D599),"-")</f>
        <v>-</v>
      </c>
      <c r="F599" s="81" t="str">
        <f ca="1">IFERROR(('DATOS X HORA'!D598)*((C599+273.15)*760)/(298.15*D599),"-")</f>
        <v>-</v>
      </c>
      <c r="G599" s="81" t="str">
        <f ca="1">IFERROR(('DATOS X HORA'!E598*64.058/24.45)*((C599+273.15)*760)/(298.15*D599),"-")</f>
        <v>-</v>
      </c>
      <c r="H599" s="81" t="str">
        <f ca="1">IFERROR((('DATOS X HORA'!F598*28.01/24.45)*1000)*((C599+273.15)*760)/(298.15*D599),"-")</f>
        <v>-</v>
      </c>
      <c r="I599" s="81" t="str">
        <f ca="1">IFERROR((('DATOS X HORA'!G598)*((C599+273.15)*760)/(298.15*D599)),"-")</f>
        <v>-</v>
      </c>
      <c r="J599" s="81" t="str">
        <f ca="1">IFERROR((('DATOS X HORA'!I598*46.005/24.45))*((C599+273.15)*760)/(298.15*D599),"-")</f>
        <v>-</v>
      </c>
    </row>
    <row r="600" spans="1:10" x14ac:dyDescent="0.25">
      <c r="A600" s="79"/>
      <c r="B600" s="80">
        <f>+'DATOS X HORA'!B599</f>
        <v>24.750000000000533</v>
      </c>
      <c r="C600" s="81" t="str">
        <f ca="1">IFERROR(AVERAGE(OFFSET(MET!$C$2,(((ROW()-5)*2)+2)-4,0,2,1)),"-")</f>
        <v>-</v>
      </c>
      <c r="D600" s="81" t="str">
        <f ca="1">IFERROR(AVERAGE(OFFSET(MET!$D$2,(((ROW()-5)*2)+2)-4,0,2,1)),"-")</f>
        <v>-</v>
      </c>
      <c r="E600" s="81" t="str">
        <f ca="1">IFERROR(('DATOS X HORA'!C599)*((C600+273.15)*760)/(298.15*D600),"-")</f>
        <v>-</v>
      </c>
      <c r="F600" s="81" t="str">
        <f ca="1">IFERROR(('DATOS X HORA'!D599)*((C600+273.15)*760)/(298.15*D600),"-")</f>
        <v>-</v>
      </c>
      <c r="G600" s="81" t="str">
        <f ca="1">IFERROR(('DATOS X HORA'!E599*64.058/24.45)*((C600+273.15)*760)/(298.15*D600),"-")</f>
        <v>-</v>
      </c>
      <c r="H600" s="81" t="str">
        <f ca="1">IFERROR((('DATOS X HORA'!F599*28.01/24.45)*1000)*((C600+273.15)*760)/(298.15*D600),"-")</f>
        <v>-</v>
      </c>
      <c r="I600" s="81" t="str">
        <f ca="1">IFERROR((('DATOS X HORA'!G599)*((C600+273.15)*760)/(298.15*D600)),"-")</f>
        <v>-</v>
      </c>
      <c r="J600" s="81" t="str">
        <f ca="1">IFERROR((('DATOS X HORA'!I599*46.005/24.45))*((C600+273.15)*760)/(298.15*D600),"-")</f>
        <v>-</v>
      </c>
    </row>
    <row r="601" spans="1:10" x14ac:dyDescent="0.25">
      <c r="A601" s="79"/>
      <c r="B601" s="80">
        <f>+'DATOS X HORA'!B600</f>
        <v>24.791666666667201</v>
      </c>
      <c r="C601" s="81" t="str">
        <f ca="1">IFERROR(AVERAGE(OFFSET(MET!$C$2,(((ROW()-5)*2)+2)-4,0,2,1)),"-")</f>
        <v>-</v>
      </c>
      <c r="D601" s="81" t="str">
        <f ca="1">IFERROR(AVERAGE(OFFSET(MET!$D$2,(((ROW()-5)*2)+2)-4,0,2,1)),"-")</f>
        <v>-</v>
      </c>
      <c r="E601" s="81" t="str">
        <f ca="1">IFERROR(('DATOS X HORA'!C600)*((C601+273.15)*760)/(298.15*D601),"-")</f>
        <v>-</v>
      </c>
      <c r="F601" s="81" t="str">
        <f ca="1">IFERROR(('DATOS X HORA'!D600)*((C601+273.15)*760)/(298.15*D601),"-")</f>
        <v>-</v>
      </c>
      <c r="G601" s="81" t="str">
        <f ca="1">IFERROR(('DATOS X HORA'!E600*64.058/24.45)*((C601+273.15)*760)/(298.15*D601),"-")</f>
        <v>-</v>
      </c>
      <c r="H601" s="81" t="str">
        <f ca="1">IFERROR((('DATOS X HORA'!F600*28.01/24.45)*1000)*((C601+273.15)*760)/(298.15*D601),"-")</f>
        <v>-</v>
      </c>
      <c r="I601" s="81" t="str">
        <f ca="1">IFERROR((('DATOS X HORA'!G600)*((C601+273.15)*760)/(298.15*D601)),"-")</f>
        <v>-</v>
      </c>
      <c r="J601" s="81" t="str">
        <f ca="1">IFERROR((('DATOS X HORA'!I600*46.005/24.45))*((C601+273.15)*760)/(298.15*D601),"-")</f>
        <v>-</v>
      </c>
    </row>
    <row r="602" spans="1:10" x14ac:dyDescent="0.25">
      <c r="A602" s="79"/>
      <c r="B602" s="80">
        <f>+'DATOS X HORA'!B601</f>
        <v>24.833333333333869</v>
      </c>
      <c r="C602" s="81" t="str">
        <f ca="1">IFERROR(AVERAGE(OFFSET(MET!$C$2,(((ROW()-5)*2)+2)-4,0,2,1)),"-")</f>
        <v>-</v>
      </c>
      <c r="D602" s="81" t="str">
        <f ca="1">IFERROR(AVERAGE(OFFSET(MET!$D$2,(((ROW()-5)*2)+2)-4,0,2,1)),"-")</f>
        <v>-</v>
      </c>
      <c r="E602" s="81" t="str">
        <f ca="1">IFERROR(('DATOS X HORA'!C601)*((C602+273.15)*760)/(298.15*D602),"-")</f>
        <v>-</v>
      </c>
      <c r="F602" s="81" t="str">
        <f ca="1">IFERROR(('DATOS X HORA'!D601)*((C602+273.15)*760)/(298.15*D602),"-")</f>
        <v>-</v>
      </c>
      <c r="G602" s="81" t="str">
        <f ca="1">IFERROR(('DATOS X HORA'!E601*64.058/24.45)*((C602+273.15)*760)/(298.15*D602),"-")</f>
        <v>-</v>
      </c>
      <c r="H602" s="81" t="str">
        <f ca="1">IFERROR((('DATOS X HORA'!F601*28.01/24.45)*1000)*((C602+273.15)*760)/(298.15*D602),"-")</f>
        <v>-</v>
      </c>
      <c r="I602" s="81" t="str">
        <f ca="1">IFERROR((('DATOS X HORA'!G601)*((C602+273.15)*760)/(298.15*D602)),"-")</f>
        <v>-</v>
      </c>
      <c r="J602" s="81" t="str">
        <f ca="1">IFERROR((('DATOS X HORA'!I601*46.005/24.45))*((C602+273.15)*760)/(298.15*D602),"-")</f>
        <v>-</v>
      </c>
    </row>
    <row r="603" spans="1:10" x14ac:dyDescent="0.25">
      <c r="A603" s="79"/>
      <c r="B603" s="80">
        <f>+'DATOS X HORA'!B602</f>
        <v>24.875000000000536</v>
      </c>
      <c r="C603" s="81" t="str">
        <f ca="1">IFERROR(AVERAGE(OFFSET(MET!$C$2,(((ROW()-5)*2)+2)-4,0,2,1)),"-")</f>
        <v>-</v>
      </c>
      <c r="D603" s="81" t="str">
        <f ca="1">IFERROR(AVERAGE(OFFSET(MET!$D$2,(((ROW()-5)*2)+2)-4,0,2,1)),"-")</f>
        <v>-</v>
      </c>
      <c r="E603" s="81" t="str">
        <f ca="1">IFERROR(('DATOS X HORA'!C602)*((C603+273.15)*760)/(298.15*D603),"-")</f>
        <v>-</v>
      </c>
      <c r="F603" s="81" t="str">
        <f ca="1">IFERROR(('DATOS X HORA'!D602)*((C603+273.15)*760)/(298.15*D603),"-")</f>
        <v>-</v>
      </c>
      <c r="G603" s="81" t="str">
        <f ca="1">IFERROR(('DATOS X HORA'!E602*64.058/24.45)*((C603+273.15)*760)/(298.15*D603),"-")</f>
        <v>-</v>
      </c>
      <c r="H603" s="81" t="str">
        <f ca="1">IFERROR((('DATOS X HORA'!F602*28.01/24.45)*1000)*((C603+273.15)*760)/(298.15*D603),"-")</f>
        <v>-</v>
      </c>
      <c r="I603" s="81" t="str">
        <f ca="1">IFERROR((('DATOS X HORA'!G602)*((C603+273.15)*760)/(298.15*D603)),"-")</f>
        <v>-</v>
      </c>
      <c r="J603" s="81" t="str">
        <f ca="1">IFERROR((('DATOS X HORA'!I602*46.005/24.45))*((C603+273.15)*760)/(298.15*D603),"-")</f>
        <v>-</v>
      </c>
    </row>
    <row r="604" spans="1:10" x14ac:dyDescent="0.25">
      <c r="A604" s="79"/>
      <c r="B604" s="80">
        <f>+'DATOS X HORA'!B603</f>
        <v>24.916666666667204</v>
      </c>
      <c r="C604" s="81" t="str">
        <f ca="1">IFERROR(AVERAGE(OFFSET(MET!$C$2,(((ROW()-5)*2)+2)-4,0,2,1)),"-")</f>
        <v>-</v>
      </c>
      <c r="D604" s="81" t="str">
        <f ca="1">IFERROR(AVERAGE(OFFSET(MET!$D$2,(((ROW()-5)*2)+2)-4,0,2,1)),"-")</f>
        <v>-</v>
      </c>
      <c r="E604" s="81" t="str">
        <f ca="1">IFERROR(('DATOS X HORA'!C603)*((C604+273.15)*760)/(298.15*D604),"-")</f>
        <v>-</v>
      </c>
      <c r="F604" s="81" t="str">
        <f ca="1">IFERROR(('DATOS X HORA'!D603)*((C604+273.15)*760)/(298.15*D604),"-")</f>
        <v>-</v>
      </c>
      <c r="G604" s="81" t="str">
        <f ca="1">IFERROR(('DATOS X HORA'!E603*64.058/24.45)*((C604+273.15)*760)/(298.15*D604),"-")</f>
        <v>-</v>
      </c>
      <c r="H604" s="81" t="str">
        <f ca="1">IFERROR((('DATOS X HORA'!F603*28.01/24.45)*1000)*((C604+273.15)*760)/(298.15*D604),"-")</f>
        <v>-</v>
      </c>
      <c r="I604" s="81" t="str">
        <f ca="1">IFERROR((('DATOS X HORA'!G603)*((C604+273.15)*760)/(298.15*D604)),"-")</f>
        <v>-</v>
      </c>
      <c r="J604" s="81" t="str">
        <f ca="1">IFERROR((('DATOS X HORA'!I603*46.005/24.45))*((C604+273.15)*760)/(298.15*D604),"-")</f>
        <v>-</v>
      </c>
    </row>
    <row r="605" spans="1:10" x14ac:dyDescent="0.25">
      <c r="A605" s="79"/>
      <c r="B605" s="80">
        <f>+'DATOS X HORA'!B604</f>
        <v>24.958333333333872</v>
      </c>
      <c r="C605" s="81" t="str">
        <f ca="1">IFERROR(AVERAGE(OFFSET(MET!$C$2,(((ROW()-5)*2)+2)-4,0,2,1)),"-")</f>
        <v>-</v>
      </c>
      <c r="D605" s="81" t="str">
        <f ca="1">IFERROR(AVERAGE(OFFSET(MET!$D$2,(((ROW()-5)*2)+2)-4,0,2,1)),"-")</f>
        <v>-</v>
      </c>
      <c r="E605" s="81" t="str">
        <f ca="1">IFERROR(('DATOS X HORA'!C604)*((C605+273.15)*760)/(298.15*D605),"-")</f>
        <v>-</v>
      </c>
      <c r="F605" s="81" t="str">
        <f ca="1">IFERROR(('DATOS X HORA'!D604)*((C605+273.15)*760)/(298.15*D605),"-")</f>
        <v>-</v>
      </c>
      <c r="G605" s="81" t="str">
        <f ca="1">IFERROR(('DATOS X HORA'!E604*64.058/24.45)*((C605+273.15)*760)/(298.15*D605),"-")</f>
        <v>-</v>
      </c>
      <c r="H605" s="81" t="str">
        <f ca="1">IFERROR((('DATOS X HORA'!F604*28.01/24.45)*1000)*((C605+273.15)*760)/(298.15*D605),"-")</f>
        <v>-</v>
      </c>
      <c r="I605" s="81" t="str">
        <f ca="1">IFERROR((('DATOS X HORA'!G604)*((C605+273.15)*760)/(298.15*D605)),"-")</f>
        <v>-</v>
      </c>
      <c r="J605" s="81" t="str">
        <f ca="1">IFERROR((('DATOS X HORA'!I604*46.005/24.45))*((C605+273.15)*760)/(298.15*D605),"-")</f>
        <v>-</v>
      </c>
    </row>
    <row r="606" spans="1:10" x14ac:dyDescent="0.25">
      <c r="A606" s="79"/>
      <c r="B606" s="80">
        <f>+'DATOS X HORA'!B605</f>
        <v>25.00000000000054</v>
      </c>
      <c r="C606" s="81" t="str">
        <f ca="1">IFERROR(AVERAGE(OFFSET(MET!$C$2,(((ROW()-5)*2)+2)-4,0,2,1)),"-")</f>
        <v>-</v>
      </c>
      <c r="D606" s="81" t="str">
        <f ca="1">IFERROR(AVERAGE(OFFSET(MET!$D$2,(((ROW()-5)*2)+2)-4,0,2,1)),"-")</f>
        <v>-</v>
      </c>
      <c r="E606" s="81" t="str">
        <f ca="1">IFERROR(('DATOS X HORA'!C605)*((C606+273.15)*760)/(298.15*D606),"-")</f>
        <v>-</v>
      </c>
      <c r="F606" s="81" t="str">
        <f ca="1">IFERROR(('DATOS X HORA'!D605)*((C606+273.15)*760)/(298.15*D606),"-")</f>
        <v>-</v>
      </c>
      <c r="G606" s="81" t="str">
        <f ca="1">IFERROR(('DATOS X HORA'!E605*64.058/24.45)*((C606+273.15)*760)/(298.15*D606),"-")</f>
        <v>-</v>
      </c>
      <c r="H606" s="81" t="str">
        <f ca="1">IFERROR((('DATOS X HORA'!F605*28.01/24.45)*1000)*((C606+273.15)*760)/(298.15*D606),"-")</f>
        <v>-</v>
      </c>
      <c r="I606" s="81" t="str">
        <f ca="1">IFERROR((('DATOS X HORA'!G605)*((C606+273.15)*760)/(298.15*D606)),"-")</f>
        <v>-</v>
      </c>
      <c r="J606" s="81" t="str">
        <f ca="1">IFERROR((('DATOS X HORA'!I605*46.005/24.45))*((C606+273.15)*760)/(298.15*D606),"-")</f>
        <v>-</v>
      </c>
    </row>
    <row r="607" spans="1:10" x14ac:dyDescent="0.25">
      <c r="A607" s="79"/>
      <c r="B607" s="80">
        <f>+'DATOS X HORA'!B606</f>
        <v>25.041666666667208</v>
      </c>
      <c r="C607" s="81" t="str">
        <f ca="1">IFERROR(AVERAGE(OFFSET(MET!$C$2,(((ROW()-5)*2)+2)-4,0,2,1)),"-")</f>
        <v>-</v>
      </c>
      <c r="D607" s="81" t="str">
        <f ca="1">IFERROR(AVERAGE(OFFSET(MET!$D$2,(((ROW()-5)*2)+2)-4,0,2,1)),"-")</f>
        <v>-</v>
      </c>
      <c r="E607" s="81" t="str">
        <f ca="1">IFERROR(('DATOS X HORA'!C606)*((C607+273.15)*760)/(298.15*D607),"-")</f>
        <v>-</v>
      </c>
      <c r="F607" s="81" t="str">
        <f ca="1">IFERROR(('DATOS X HORA'!D606)*((C607+273.15)*760)/(298.15*D607),"-")</f>
        <v>-</v>
      </c>
      <c r="G607" s="81" t="str">
        <f ca="1">IFERROR(('DATOS X HORA'!E606*64.058/24.45)*((C607+273.15)*760)/(298.15*D607),"-")</f>
        <v>-</v>
      </c>
      <c r="H607" s="81" t="str">
        <f ca="1">IFERROR((('DATOS X HORA'!F606*28.01/24.45)*1000)*((C607+273.15)*760)/(298.15*D607),"-")</f>
        <v>-</v>
      </c>
      <c r="I607" s="81" t="str">
        <f ca="1">IFERROR((('DATOS X HORA'!G606)*((C607+273.15)*760)/(298.15*D607)),"-")</f>
        <v>-</v>
      </c>
      <c r="J607" s="81" t="str">
        <f ca="1">IFERROR((('DATOS X HORA'!I606*46.005/24.45))*((C607+273.15)*760)/(298.15*D607),"-")</f>
        <v>-</v>
      </c>
    </row>
    <row r="608" spans="1:10" x14ac:dyDescent="0.25">
      <c r="A608" s="79"/>
      <c r="B608" s="80">
        <f>+'DATOS X HORA'!B607</f>
        <v>25.083333333333876</v>
      </c>
      <c r="C608" s="81" t="str">
        <f ca="1">IFERROR(AVERAGE(OFFSET(MET!$C$2,(((ROW()-5)*2)+2)-4,0,2,1)),"-")</f>
        <v>-</v>
      </c>
      <c r="D608" s="81" t="str">
        <f ca="1">IFERROR(AVERAGE(OFFSET(MET!$D$2,(((ROW()-5)*2)+2)-4,0,2,1)),"-")</f>
        <v>-</v>
      </c>
      <c r="E608" s="81" t="str">
        <f ca="1">IFERROR(('DATOS X HORA'!C607)*((C608+273.15)*760)/(298.15*D608),"-")</f>
        <v>-</v>
      </c>
      <c r="F608" s="81" t="str">
        <f ca="1">IFERROR(('DATOS X HORA'!D607)*((C608+273.15)*760)/(298.15*D608),"-")</f>
        <v>-</v>
      </c>
      <c r="G608" s="81" t="str">
        <f ca="1">IFERROR(('DATOS X HORA'!E607*64.058/24.45)*((C608+273.15)*760)/(298.15*D608),"-")</f>
        <v>-</v>
      </c>
      <c r="H608" s="81" t="str">
        <f ca="1">IFERROR((('DATOS X HORA'!F607*28.01/24.45)*1000)*((C608+273.15)*760)/(298.15*D608),"-")</f>
        <v>-</v>
      </c>
      <c r="I608" s="81" t="str">
        <f ca="1">IFERROR((('DATOS X HORA'!G607)*((C608+273.15)*760)/(298.15*D608)),"-")</f>
        <v>-</v>
      </c>
      <c r="J608" s="81" t="str">
        <f ca="1">IFERROR((('DATOS X HORA'!I607*46.005/24.45))*((C608+273.15)*760)/(298.15*D608),"-")</f>
        <v>-</v>
      </c>
    </row>
    <row r="609" spans="1:10" x14ac:dyDescent="0.25">
      <c r="A609" s="79"/>
      <c r="B609" s="80">
        <f>+'DATOS X HORA'!B608</f>
        <v>25.125000000000544</v>
      </c>
      <c r="C609" s="81" t="str">
        <f ca="1">IFERROR(AVERAGE(OFFSET(MET!$C$2,(((ROW()-5)*2)+2)-4,0,2,1)),"-")</f>
        <v>-</v>
      </c>
      <c r="D609" s="81" t="str">
        <f ca="1">IFERROR(AVERAGE(OFFSET(MET!$D$2,(((ROW()-5)*2)+2)-4,0,2,1)),"-")</f>
        <v>-</v>
      </c>
      <c r="E609" s="81" t="str">
        <f ca="1">IFERROR(('DATOS X HORA'!C608)*((C609+273.15)*760)/(298.15*D609),"-")</f>
        <v>-</v>
      </c>
      <c r="F609" s="81" t="str">
        <f ca="1">IFERROR(('DATOS X HORA'!D608)*((C609+273.15)*760)/(298.15*D609),"-")</f>
        <v>-</v>
      </c>
      <c r="G609" s="81" t="str">
        <f ca="1">IFERROR(('DATOS X HORA'!E608*64.058/24.45)*((C609+273.15)*760)/(298.15*D609),"-")</f>
        <v>-</v>
      </c>
      <c r="H609" s="81" t="str">
        <f ca="1">IFERROR((('DATOS X HORA'!F608*28.01/24.45)*1000)*((C609+273.15)*760)/(298.15*D609),"-")</f>
        <v>-</v>
      </c>
      <c r="I609" s="81" t="str">
        <f ca="1">IFERROR((('DATOS X HORA'!G608)*((C609+273.15)*760)/(298.15*D609)),"-")</f>
        <v>-</v>
      </c>
      <c r="J609" s="81" t="str">
        <f ca="1">IFERROR((('DATOS X HORA'!I608*46.005/24.45))*((C609+273.15)*760)/(298.15*D609),"-")</f>
        <v>-</v>
      </c>
    </row>
    <row r="610" spans="1:10" x14ac:dyDescent="0.25">
      <c r="A610" s="79"/>
      <c r="B610" s="80">
        <f>+'DATOS X HORA'!B609</f>
        <v>25.166666666667211</v>
      </c>
      <c r="C610" s="81" t="str">
        <f ca="1">IFERROR(AVERAGE(OFFSET(MET!$C$2,(((ROW()-5)*2)+2)-4,0,2,1)),"-")</f>
        <v>-</v>
      </c>
      <c r="D610" s="81" t="str">
        <f ca="1">IFERROR(AVERAGE(OFFSET(MET!$D$2,(((ROW()-5)*2)+2)-4,0,2,1)),"-")</f>
        <v>-</v>
      </c>
      <c r="E610" s="81" t="str">
        <f ca="1">IFERROR(('DATOS X HORA'!C609)*((C610+273.15)*760)/(298.15*D610),"-")</f>
        <v>-</v>
      </c>
      <c r="F610" s="81" t="str">
        <f ca="1">IFERROR(('DATOS X HORA'!D609)*((C610+273.15)*760)/(298.15*D610),"-")</f>
        <v>-</v>
      </c>
      <c r="G610" s="81" t="str">
        <f ca="1">IFERROR(('DATOS X HORA'!E609*64.058/24.45)*((C610+273.15)*760)/(298.15*D610),"-")</f>
        <v>-</v>
      </c>
      <c r="H610" s="81" t="str">
        <f ca="1">IFERROR((('DATOS X HORA'!F609*28.01/24.45)*1000)*((C610+273.15)*760)/(298.15*D610),"-")</f>
        <v>-</v>
      </c>
      <c r="I610" s="81" t="str">
        <f ca="1">IFERROR((('DATOS X HORA'!G609)*((C610+273.15)*760)/(298.15*D610)),"-")</f>
        <v>-</v>
      </c>
      <c r="J610" s="81" t="str">
        <f ca="1">IFERROR((('DATOS X HORA'!I609*46.005/24.45))*((C610+273.15)*760)/(298.15*D610),"-")</f>
        <v>-</v>
      </c>
    </row>
    <row r="611" spans="1:10" x14ac:dyDescent="0.25">
      <c r="A611" s="79"/>
      <c r="B611" s="80">
        <f>+'DATOS X HORA'!B610</f>
        <v>25.208333333333879</v>
      </c>
      <c r="C611" s="81" t="str">
        <f ca="1">IFERROR(AVERAGE(OFFSET(MET!$C$2,(((ROW()-5)*2)+2)-4,0,2,1)),"-")</f>
        <v>-</v>
      </c>
      <c r="D611" s="81" t="str">
        <f ca="1">IFERROR(AVERAGE(OFFSET(MET!$D$2,(((ROW()-5)*2)+2)-4,0,2,1)),"-")</f>
        <v>-</v>
      </c>
      <c r="E611" s="81" t="str">
        <f ca="1">IFERROR(('DATOS X HORA'!C610)*((C611+273.15)*760)/(298.15*D611),"-")</f>
        <v>-</v>
      </c>
      <c r="F611" s="81" t="str">
        <f ca="1">IFERROR(('DATOS X HORA'!D610)*((C611+273.15)*760)/(298.15*D611),"-")</f>
        <v>-</v>
      </c>
      <c r="G611" s="81" t="str">
        <f ca="1">IFERROR(('DATOS X HORA'!E610*64.058/24.45)*((C611+273.15)*760)/(298.15*D611),"-")</f>
        <v>-</v>
      </c>
      <c r="H611" s="81" t="str">
        <f ca="1">IFERROR((('DATOS X HORA'!F610*28.01/24.45)*1000)*((C611+273.15)*760)/(298.15*D611),"-")</f>
        <v>-</v>
      </c>
      <c r="I611" s="81" t="str">
        <f ca="1">IFERROR((('DATOS X HORA'!G610)*((C611+273.15)*760)/(298.15*D611)),"-")</f>
        <v>-</v>
      </c>
      <c r="J611" s="81" t="str">
        <f ca="1">IFERROR((('DATOS X HORA'!I610*46.005/24.45))*((C611+273.15)*760)/(298.15*D611),"-")</f>
        <v>-</v>
      </c>
    </row>
    <row r="612" spans="1:10" x14ac:dyDescent="0.25">
      <c r="A612" s="79"/>
      <c r="B612" s="80">
        <f>+'DATOS X HORA'!B611</f>
        <v>25.250000000000547</v>
      </c>
      <c r="C612" s="81" t="str">
        <f ca="1">IFERROR(AVERAGE(OFFSET(MET!$C$2,(((ROW()-5)*2)+2)-4,0,2,1)),"-")</f>
        <v>-</v>
      </c>
      <c r="D612" s="81" t="str">
        <f ca="1">IFERROR(AVERAGE(OFFSET(MET!$D$2,(((ROW()-5)*2)+2)-4,0,2,1)),"-")</f>
        <v>-</v>
      </c>
      <c r="E612" s="81" t="str">
        <f ca="1">IFERROR(('DATOS X HORA'!C611)*((C612+273.15)*760)/(298.15*D612),"-")</f>
        <v>-</v>
      </c>
      <c r="F612" s="81" t="str">
        <f ca="1">IFERROR(('DATOS X HORA'!D611)*((C612+273.15)*760)/(298.15*D612),"-")</f>
        <v>-</v>
      </c>
      <c r="G612" s="81" t="str">
        <f ca="1">IFERROR(('DATOS X HORA'!E611*64.058/24.45)*((C612+273.15)*760)/(298.15*D612),"-")</f>
        <v>-</v>
      </c>
      <c r="H612" s="81" t="str">
        <f ca="1">IFERROR((('DATOS X HORA'!F611*28.01/24.45)*1000)*((C612+273.15)*760)/(298.15*D612),"-")</f>
        <v>-</v>
      </c>
      <c r="I612" s="81" t="str">
        <f ca="1">IFERROR((('DATOS X HORA'!G611)*((C612+273.15)*760)/(298.15*D612)),"-")</f>
        <v>-</v>
      </c>
      <c r="J612" s="81" t="str">
        <f ca="1">IFERROR((('DATOS X HORA'!I611*46.005/24.45))*((C612+273.15)*760)/(298.15*D612),"-")</f>
        <v>-</v>
      </c>
    </row>
    <row r="613" spans="1:10" x14ac:dyDescent="0.25">
      <c r="A613" s="79"/>
      <c r="B613" s="80">
        <f>+'DATOS X HORA'!B612</f>
        <v>25.291666666667215</v>
      </c>
      <c r="C613" s="81" t="str">
        <f ca="1">IFERROR(AVERAGE(OFFSET(MET!$C$2,(((ROW()-5)*2)+2)-4,0,2,1)),"-")</f>
        <v>-</v>
      </c>
      <c r="D613" s="81" t="str">
        <f ca="1">IFERROR(AVERAGE(OFFSET(MET!$D$2,(((ROW()-5)*2)+2)-4,0,2,1)),"-")</f>
        <v>-</v>
      </c>
      <c r="E613" s="81" t="str">
        <f ca="1">IFERROR(('DATOS X HORA'!C612)*((C613+273.15)*760)/(298.15*D613),"-")</f>
        <v>-</v>
      </c>
      <c r="F613" s="81" t="str">
        <f ca="1">IFERROR(('DATOS X HORA'!D612)*((C613+273.15)*760)/(298.15*D613),"-")</f>
        <v>-</v>
      </c>
      <c r="G613" s="81" t="str">
        <f ca="1">IFERROR(('DATOS X HORA'!E612*64.058/24.45)*((C613+273.15)*760)/(298.15*D613),"-")</f>
        <v>-</v>
      </c>
      <c r="H613" s="81" t="str">
        <f ca="1">IFERROR((('DATOS X HORA'!F612*28.01/24.45)*1000)*((C613+273.15)*760)/(298.15*D613),"-")</f>
        <v>-</v>
      </c>
      <c r="I613" s="81" t="str">
        <f ca="1">IFERROR((('DATOS X HORA'!G612)*((C613+273.15)*760)/(298.15*D613)),"-")</f>
        <v>-</v>
      </c>
      <c r="J613" s="81" t="str">
        <f ca="1">IFERROR((('DATOS X HORA'!I612*46.005/24.45))*((C613+273.15)*760)/(298.15*D613),"-")</f>
        <v>-</v>
      </c>
    </row>
    <row r="614" spans="1:10" x14ac:dyDescent="0.25">
      <c r="A614" s="79"/>
      <c r="B614" s="80">
        <f>+'DATOS X HORA'!B613</f>
        <v>25.333333333333883</v>
      </c>
      <c r="C614" s="81" t="str">
        <f ca="1">IFERROR(AVERAGE(OFFSET(MET!$C$2,(((ROW()-5)*2)+2)-4,0,2,1)),"-")</f>
        <v>-</v>
      </c>
      <c r="D614" s="81" t="str">
        <f ca="1">IFERROR(AVERAGE(OFFSET(MET!$D$2,(((ROW()-5)*2)+2)-4,0,2,1)),"-")</f>
        <v>-</v>
      </c>
      <c r="E614" s="81" t="str">
        <f ca="1">IFERROR(('DATOS X HORA'!C613)*((C614+273.15)*760)/(298.15*D614),"-")</f>
        <v>-</v>
      </c>
      <c r="F614" s="81" t="str">
        <f ca="1">IFERROR(('DATOS X HORA'!D613)*((C614+273.15)*760)/(298.15*D614),"-")</f>
        <v>-</v>
      </c>
      <c r="G614" s="81" t="str">
        <f ca="1">IFERROR(('DATOS X HORA'!E613*64.058/24.45)*((C614+273.15)*760)/(298.15*D614),"-")</f>
        <v>-</v>
      </c>
      <c r="H614" s="81" t="str">
        <f ca="1">IFERROR((('DATOS X HORA'!F613*28.01/24.45)*1000)*((C614+273.15)*760)/(298.15*D614),"-")</f>
        <v>-</v>
      </c>
      <c r="I614" s="81" t="str">
        <f ca="1">IFERROR((('DATOS X HORA'!G613)*((C614+273.15)*760)/(298.15*D614)),"-")</f>
        <v>-</v>
      </c>
      <c r="J614" s="81" t="str">
        <f ca="1">IFERROR((('DATOS X HORA'!I613*46.005/24.45))*((C614+273.15)*760)/(298.15*D614),"-")</f>
        <v>-</v>
      </c>
    </row>
    <row r="615" spans="1:10" x14ac:dyDescent="0.25">
      <c r="A615" s="79"/>
      <c r="B615" s="80">
        <f>+'DATOS X HORA'!B614</f>
        <v>25.375000000000551</v>
      </c>
      <c r="C615" s="81" t="str">
        <f ca="1">IFERROR(AVERAGE(OFFSET(MET!$C$2,(((ROW()-5)*2)+2)-4,0,2,1)),"-")</f>
        <v>-</v>
      </c>
      <c r="D615" s="81" t="str">
        <f ca="1">IFERROR(AVERAGE(OFFSET(MET!$D$2,(((ROW()-5)*2)+2)-4,0,2,1)),"-")</f>
        <v>-</v>
      </c>
      <c r="E615" s="81" t="str">
        <f ca="1">IFERROR(('DATOS X HORA'!C614)*((C615+273.15)*760)/(298.15*D615),"-")</f>
        <v>-</v>
      </c>
      <c r="F615" s="81" t="str">
        <f ca="1">IFERROR(('DATOS X HORA'!D614)*((C615+273.15)*760)/(298.15*D615),"-")</f>
        <v>-</v>
      </c>
      <c r="G615" s="81" t="str">
        <f ca="1">IFERROR(('DATOS X HORA'!E614*64.058/24.45)*((C615+273.15)*760)/(298.15*D615),"-")</f>
        <v>-</v>
      </c>
      <c r="H615" s="81" t="str">
        <f ca="1">IFERROR((('DATOS X HORA'!F614*28.01/24.45)*1000)*((C615+273.15)*760)/(298.15*D615),"-")</f>
        <v>-</v>
      </c>
      <c r="I615" s="81" t="str">
        <f ca="1">IFERROR((('DATOS X HORA'!G614)*((C615+273.15)*760)/(298.15*D615)),"-")</f>
        <v>-</v>
      </c>
      <c r="J615" s="81" t="str">
        <f ca="1">IFERROR((('DATOS X HORA'!I614*46.005/24.45))*((C615+273.15)*760)/(298.15*D615),"-")</f>
        <v>-</v>
      </c>
    </row>
    <row r="616" spans="1:10" x14ac:dyDescent="0.25">
      <c r="A616" s="79"/>
      <c r="B616" s="80">
        <f>+'DATOS X HORA'!B615</f>
        <v>25.416666666667219</v>
      </c>
      <c r="C616" s="81" t="str">
        <f ca="1">IFERROR(AVERAGE(OFFSET(MET!$C$2,(((ROW()-5)*2)+2)-4,0,2,1)),"-")</f>
        <v>-</v>
      </c>
      <c r="D616" s="81" t="str">
        <f ca="1">IFERROR(AVERAGE(OFFSET(MET!$D$2,(((ROW()-5)*2)+2)-4,0,2,1)),"-")</f>
        <v>-</v>
      </c>
      <c r="E616" s="81" t="str">
        <f ca="1">IFERROR(('DATOS X HORA'!C615)*((C616+273.15)*760)/(298.15*D616),"-")</f>
        <v>-</v>
      </c>
      <c r="F616" s="81" t="str">
        <f ca="1">IFERROR(('DATOS X HORA'!D615)*((C616+273.15)*760)/(298.15*D616),"-")</f>
        <v>-</v>
      </c>
      <c r="G616" s="81" t="str">
        <f ca="1">IFERROR(('DATOS X HORA'!E615*64.058/24.45)*((C616+273.15)*760)/(298.15*D616),"-")</f>
        <v>-</v>
      </c>
      <c r="H616" s="81" t="str">
        <f ca="1">IFERROR((('DATOS X HORA'!F615*28.01/24.45)*1000)*((C616+273.15)*760)/(298.15*D616),"-")</f>
        <v>-</v>
      </c>
      <c r="I616" s="81" t="str">
        <f ca="1">IFERROR((('DATOS X HORA'!G615)*((C616+273.15)*760)/(298.15*D616)),"-")</f>
        <v>-</v>
      </c>
      <c r="J616" s="81" t="str">
        <f ca="1">IFERROR((('DATOS X HORA'!I615*46.005/24.45))*((C616+273.15)*760)/(298.15*D616),"-")</f>
        <v>-</v>
      </c>
    </row>
    <row r="617" spans="1:10" x14ac:dyDescent="0.25">
      <c r="A617" s="79"/>
      <c r="B617" s="80">
        <f>+'DATOS X HORA'!B616</f>
        <v>25.458333333333886</v>
      </c>
      <c r="C617" s="81" t="str">
        <f ca="1">IFERROR(AVERAGE(OFFSET(MET!$C$2,(((ROW()-5)*2)+2)-4,0,2,1)),"-")</f>
        <v>-</v>
      </c>
      <c r="D617" s="81" t="str">
        <f ca="1">IFERROR(AVERAGE(OFFSET(MET!$D$2,(((ROW()-5)*2)+2)-4,0,2,1)),"-")</f>
        <v>-</v>
      </c>
      <c r="E617" s="81" t="str">
        <f ca="1">IFERROR(('DATOS X HORA'!C616)*((C617+273.15)*760)/(298.15*D617),"-")</f>
        <v>-</v>
      </c>
      <c r="F617" s="81" t="str">
        <f ca="1">IFERROR(('DATOS X HORA'!D616)*((C617+273.15)*760)/(298.15*D617),"-")</f>
        <v>-</v>
      </c>
      <c r="G617" s="81" t="str">
        <f ca="1">IFERROR(('DATOS X HORA'!E616*64.058/24.45)*((C617+273.15)*760)/(298.15*D617),"-")</f>
        <v>-</v>
      </c>
      <c r="H617" s="81" t="str">
        <f ca="1">IFERROR((('DATOS X HORA'!F616*28.01/24.45)*1000)*((C617+273.15)*760)/(298.15*D617),"-")</f>
        <v>-</v>
      </c>
      <c r="I617" s="81" t="str">
        <f ca="1">IFERROR((('DATOS X HORA'!G616)*((C617+273.15)*760)/(298.15*D617)),"-")</f>
        <v>-</v>
      </c>
      <c r="J617" s="81" t="str">
        <f ca="1">IFERROR((('DATOS X HORA'!I616*46.005/24.45))*((C617+273.15)*760)/(298.15*D617),"-")</f>
        <v>-</v>
      </c>
    </row>
    <row r="618" spans="1:10" x14ac:dyDescent="0.25">
      <c r="A618" s="79"/>
      <c r="B618" s="80">
        <f>+'DATOS X HORA'!B617</f>
        <v>25.500000000000554</v>
      </c>
      <c r="C618" s="81" t="str">
        <f ca="1">IFERROR(AVERAGE(OFFSET(MET!$C$2,(((ROW()-5)*2)+2)-4,0,2,1)),"-")</f>
        <v>-</v>
      </c>
      <c r="D618" s="81" t="str">
        <f ca="1">IFERROR(AVERAGE(OFFSET(MET!$D$2,(((ROW()-5)*2)+2)-4,0,2,1)),"-")</f>
        <v>-</v>
      </c>
      <c r="E618" s="81" t="str">
        <f ca="1">IFERROR(('DATOS X HORA'!C617)*((C618+273.15)*760)/(298.15*D618),"-")</f>
        <v>-</v>
      </c>
      <c r="F618" s="81" t="str">
        <f ca="1">IFERROR(('DATOS X HORA'!D617)*((C618+273.15)*760)/(298.15*D618),"-")</f>
        <v>-</v>
      </c>
      <c r="G618" s="81" t="str">
        <f ca="1">IFERROR(('DATOS X HORA'!E617*64.058/24.45)*((C618+273.15)*760)/(298.15*D618),"-")</f>
        <v>-</v>
      </c>
      <c r="H618" s="81" t="str">
        <f ca="1">IFERROR((('DATOS X HORA'!F617*28.01/24.45)*1000)*((C618+273.15)*760)/(298.15*D618),"-")</f>
        <v>-</v>
      </c>
      <c r="I618" s="81" t="str">
        <f ca="1">IFERROR((('DATOS X HORA'!G617)*((C618+273.15)*760)/(298.15*D618)),"-")</f>
        <v>-</v>
      </c>
      <c r="J618" s="81" t="str">
        <f ca="1">IFERROR((('DATOS X HORA'!I617*46.005/24.45))*((C618+273.15)*760)/(298.15*D618),"-")</f>
        <v>-</v>
      </c>
    </row>
    <row r="619" spans="1:10" x14ac:dyDescent="0.25">
      <c r="A619" s="79"/>
      <c r="B619" s="80">
        <f>+'DATOS X HORA'!B618</f>
        <v>25.541666666667222</v>
      </c>
      <c r="C619" s="81" t="str">
        <f ca="1">IFERROR(AVERAGE(OFFSET(MET!$C$2,(((ROW()-5)*2)+2)-4,0,2,1)),"-")</f>
        <v>-</v>
      </c>
      <c r="D619" s="81" t="str">
        <f ca="1">IFERROR(AVERAGE(OFFSET(MET!$D$2,(((ROW()-5)*2)+2)-4,0,2,1)),"-")</f>
        <v>-</v>
      </c>
      <c r="E619" s="81" t="str">
        <f ca="1">IFERROR(('DATOS X HORA'!C618)*((C619+273.15)*760)/(298.15*D619),"-")</f>
        <v>-</v>
      </c>
      <c r="F619" s="81" t="str">
        <f ca="1">IFERROR(('DATOS X HORA'!D618)*((C619+273.15)*760)/(298.15*D619),"-")</f>
        <v>-</v>
      </c>
      <c r="G619" s="81" t="str">
        <f ca="1">IFERROR(('DATOS X HORA'!E618*64.058/24.45)*((C619+273.15)*760)/(298.15*D619),"-")</f>
        <v>-</v>
      </c>
      <c r="H619" s="81" t="str">
        <f ca="1">IFERROR((('DATOS X HORA'!F618*28.01/24.45)*1000)*((C619+273.15)*760)/(298.15*D619),"-")</f>
        <v>-</v>
      </c>
      <c r="I619" s="81" t="str">
        <f ca="1">IFERROR((('DATOS X HORA'!G618)*((C619+273.15)*760)/(298.15*D619)),"-")</f>
        <v>-</v>
      </c>
      <c r="J619" s="81" t="str">
        <f ca="1">IFERROR((('DATOS X HORA'!I618*46.005/24.45))*((C619+273.15)*760)/(298.15*D619),"-")</f>
        <v>-</v>
      </c>
    </row>
    <row r="620" spans="1:10" x14ac:dyDescent="0.25">
      <c r="A620" s="79"/>
      <c r="B620" s="80">
        <f>+'DATOS X HORA'!B619</f>
        <v>25.58333333333389</v>
      </c>
      <c r="C620" s="81" t="str">
        <f ca="1">IFERROR(AVERAGE(OFFSET(MET!$C$2,(((ROW()-5)*2)+2)-4,0,2,1)),"-")</f>
        <v>-</v>
      </c>
      <c r="D620" s="81" t="str">
        <f ca="1">IFERROR(AVERAGE(OFFSET(MET!$D$2,(((ROW()-5)*2)+2)-4,0,2,1)),"-")</f>
        <v>-</v>
      </c>
      <c r="E620" s="81" t="str">
        <f ca="1">IFERROR(('DATOS X HORA'!C619)*((C620+273.15)*760)/(298.15*D620),"-")</f>
        <v>-</v>
      </c>
      <c r="F620" s="81" t="str">
        <f ca="1">IFERROR(('DATOS X HORA'!D619)*((C620+273.15)*760)/(298.15*D620),"-")</f>
        <v>-</v>
      </c>
      <c r="G620" s="81" t="str">
        <f ca="1">IFERROR(('DATOS X HORA'!E619*64.058/24.45)*((C620+273.15)*760)/(298.15*D620),"-")</f>
        <v>-</v>
      </c>
      <c r="H620" s="81" t="str">
        <f ca="1">IFERROR((('DATOS X HORA'!F619*28.01/24.45)*1000)*((C620+273.15)*760)/(298.15*D620),"-")</f>
        <v>-</v>
      </c>
      <c r="I620" s="81" t="str">
        <f ca="1">IFERROR((('DATOS X HORA'!G619)*((C620+273.15)*760)/(298.15*D620)),"-")</f>
        <v>-</v>
      </c>
      <c r="J620" s="81" t="str">
        <f ca="1">IFERROR((('DATOS X HORA'!I619*46.005/24.45))*((C620+273.15)*760)/(298.15*D620),"-")</f>
        <v>-</v>
      </c>
    </row>
    <row r="621" spans="1:10" x14ac:dyDescent="0.25">
      <c r="A621" s="79"/>
      <c r="B621" s="80">
        <f>+'DATOS X HORA'!B620</f>
        <v>25.625000000000558</v>
      </c>
      <c r="C621" s="81" t="str">
        <f ca="1">IFERROR(AVERAGE(OFFSET(MET!$C$2,(((ROW()-5)*2)+2)-4,0,2,1)),"-")</f>
        <v>-</v>
      </c>
      <c r="D621" s="81" t="str">
        <f ca="1">IFERROR(AVERAGE(OFFSET(MET!$D$2,(((ROW()-5)*2)+2)-4,0,2,1)),"-")</f>
        <v>-</v>
      </c>
      <c r="E621" s="81" t="str">
        <f ca="1">IFERROR(('DATOS X HORA'!C620)*((C621+273.15)*760)/(298.15*D621),"-")</f>
        <v>-</v>
      </c>
      <c r="F621" s="81" t="str">
        <f ca="1">IFERROR(('DATOS X HORA'!D620)*((C621+273.15)*760)/(298.15*D621),"-")</f>
        <v>-</v>
      </c>
      <c r="G621" s="81" t="str">
        <f ca="1">IFERROR(('DATOS X HORA'!E620*64.058/24.45)*((C621+273.15)*760)/(298.15*D621),"-")</f>
        <v>-</v>
      </c>
      <c r="H621" s="81" t="str">
        <f ca="1">IFERROR((('DATOS X HORA'!F620*28.01/24.45)*1000)*((C621+273.15)*760)/(298.15*D621),"-")</f>
        <v>-</v>
      </c>
      <c r="I621" s="81" t="str">
        <f ca="1">IFERROR((('DATOS X HORA'!G620)*((C621+273.15)*760)/(298.15*D621)),"-")</f>
        <v>-</v>
      </c>
      <c r="J621" s="81" t="str">
        <f ca="1">IFERROR((('DATOS X HORA'!I620*46.005/24.45))*((C621+273.15)*760)/(298.15*D621),"-")</f>
        <v>-</v>
      </c>
    </row>
    <row r="622" spans="1:10" x14ac:dyDescent="0.25">
      <c r="A622" s="79"/>
      <c r="B622" s="80">
        <f>+'DATOS X HORA'!B621</f>
        <v>25.666666666667226</v>
      </c>
      <c r="C622" s="81" t="str">
        <f ca="1">IFERROR(AVERAGE(OFFSET(MET!$C$2,(((ROW()-5)*2)+2)-4,0,2,1)),"-")</f>
        <v>-</v>
      </c>
      <c r="D622" s="81" t="str">
        <f ca="1">IFERROR(AVERAGE(OFFSET(MET!$D$2,(((ROW()-5)*2)+2)-4,0,2,1)),"-")</f>
        <v>-</v>
      </c>
      <c r="E622" s="81" t="str">
        <f ca="1">IFERROR(('DATOS X HORA'!C621)*((C622+273.15)*760)/(298.15*D622),"-")</f>
        <v>-</v>
      </c>
      <c r="F622" s="81" t="str">
        <f ca="1">IFERROR(('DATOS X HORA'!D621)*((C622+273.15)*760)/(298.15*D622),"-")</f>
        <v>-</v>
      </c>
      <c r="G622" s="81" t="str">
        <f ca="1">IFERROR(('DATOS X HORA'!E621*64.058/24.45)*((C622+273.15)*760)/(298.15*D622),"-")</f>
        <v>-</v>
      </c>
      <c r="H622" s="81" t="str">
        <f ca="1">IFERROR((('DATOS X HORA'!F621*28.01/24.45)*1000)*((C622+273.15)*760)/(298.15*D622),"-")</f>
        <v>-</v>
      </c>
      <c r="I622" s="81" t="str">
        <f ca="1">IFERROR((('DATOS X HORA'!G621)*((C622+273.15)*760)/(298.15*D622)),"-")</f>
        <v>-</v>
      </c>
      <c r="J622" s="81" t="str">
        <f ca="1">IFERROR((('DATOS X HORA'!I621*46.005/24.45))*((C622+273.15)*760)/(298.15*D622),"-")</f>
        <v>-</v>
      </c>
    </row>
    <row r="623" spans="1:10" x14ac:dyDescent="0.25">
      <c r="A623" s="79"/>
      <c r="B623" s="80">
        <f>+'DATOS X HORA'!B622</f>
        <v>25.708333333333893</v>
      </c>
      <c r="C623" s="81" t="str">
        <f ca="1">IFERROR(AVERAGE(OFFSET(MET!$C$2,(((ROW()-5)*2)+2)-4,0,2,1)),"-")</f>
        <v>-</v>
      </c>
      <c r="D623" s="81" t="str">
        <f ca="1">IFERROR(AVERAGE(OFFSET(MET!$D$2,(((ROW()-5)*2)+2)-4,0,2,1)),"-")</f>
        <v>-</v>
      </c>
      <c r="E623" s="81" t="str">
        <f ca="1">IFERROR(('DATOS X HORA'!C622)*((C623+273.15)*760)/(298.15*D623),"-")</f>
        <v>-</v>
      </c>
      <c r="F623" s="81" t="str">
        <f ca="1">IFERROR(('DATOS X HORA'!D622)*((C623+273.15)*760)/(298.15*D623),"-")</f>
        <v>-</v>
      </c>
      <c r="G623" s="81" t="str">
        <f ca="1">IFERROR(('DATOS X HORA'!E622*64.058/24.45)*((C623+273.15)*760)/(298.15*D623),"-")</f>
        <v>-</v>
      </c>
      <c r="H623" s="81" t="str">
        <f ca="1">IFERROR((('DATOS X HORA'!F622*28.01/24.45)*1000)*((C623+273.15)*760)/(298.15*D623),"-")</f>
        <v>-</v>
      </c>
      <c r="I623" s="81" t="str">
        <f ca="1">IFERROR((('DATOS X HORA'!G622)*((C623+273.15)*760)/(298.15*D623)),"-")</f>
        <v>-</v>
      </c>
      <c r="J623" s="81" t="str">
        <f ca="1">IFERROR((('DATOS X HORA'!I622*46.005/24.45))*((C623+273.15)*760)/(298.15*D623),"-")</f>
        <v>-</v>
      </c>
    </row>
    <row r="624" spans="1:10" x14ac:dyDescent="0.25">
      <c r="A624" s="79"/>
      <c r="B624" s="80">
        <f>+'DATOS X HORA'!B623</f>
        <v>25.750000000000561</v>
      </c>
      <c r="C624" s="81" t="str">
        <f ca="1">IFERROR(AVERAGE(OFFSET(MET!$C$2,(((ROW()-5)*2)+2)-4,0,2,1)),"-")</f>
        <v>-</v>
      </c>
      <c r="D624" s="81" t="str">
        <f ca="1">IFERROR(AVERAGE(OFFSET(MET!$D$2,(((ROW()-5)*2)+2)-4,0,2,1)),"-")</f>
        <v>-</v>
      </c>
      <c r="E624" s="81" t="str">
        <f ca="1">IFERROR(('DATOS X HORA'!C623)*((C624+273.15)*760)/(298.15*D624),"-")</f>
        <v>-</v>
      </c>
      <c r="F624" s="81" t="str">
        <f ca="1">IFERROR(('DATOS X HORA'!D623)*((C624+273.15)*760)/(298.15*D624),"-")</f>
        <v>-</v>
      </c>
      <c r="G624" s="81" t="str">
        <f ca="1">IFERROR(('DATOS X HORA'!E623*64.058/24.45)*((C624+273.15)*760)/(298.15*D624),"-")</f>
        <v>-</v>
      </c>
      <c r="H624" s="81" t="str">
        <f ca="1">IFERROR((('DATOS X HORA'!F623*28.01/24.45)*1000)*((C624+273.15)*760)/(298.15*D624),"-")</f>
        <v>-</v>
      </c>
      <c r="I624" s="81" t="str">
        <f ca="1">IFERROR((('DATOS X HORA'!G623)*((C624+273.15)*760)/(298.15*D624)),"-")</f>
        <v>-</v>
      </c>
      <c r="J624" s="81" t="str">
        <f ca="1">IFERROR((('DATOS X HORA'!I623*46.005/24.45))*((C624+273.15)*760)/(298.15*D624),"-")</f>
        <v>-</v>
      </c>
    </row>
    <row r="625" spans="1:10" x14ac:dyDescent="0.25">
      <c r="A625" s="79"/>
      <c r="B625" s="80">
        <f>+'DATOS X HORA'!B624</f>
        <v>25.791666666667229</v>
      </c>
      <c r="C625" s="81" t="str">
        <f ca="1">IFERROR(AVERAGE(OFFSET(MET!$C$2,(((ROW()-5)*2)+2)-4,0,2,1)),"-")</f>
        <v>-</v>
      </c>
      <c r="D625" s="81" t="str">
        <f ca="1">IFERROR(AVERAGE(OFFSET(MET!$D$2,(((ROW()-5)*2)+2)-4,0,2,1)),"-")</f>
        <v>-</v>
      </c>
      <c r="E625" s="81" t="str">
        <f ca="1">IFERROR(('DATOS X HORA'!C624)*((C625+273.15)*760)/(298.15*D625),"-")</f>
        <v>-</v>
      </c>
      <c r="F625" s="81" t="str">
        <f ca="1">IFERROR(('DATOS X HORA'!D624)*((C625+273.15)*760)/(298.15*D625),"-")</f>
        <v>-</v>
      </c>
      <c r="G625" s="81" t="str">
        <f ca="1">IFERROR(('DATOS X HORA'!E624*64.058/24.45)*((C625+273.15)*760)/(298.15*D625),"-")</f>
        <v>-</v>
      </c>
      <c r="H625" s="81" t="str">
        <f ca="1">IFERROR((('DATOS X HORA'!F624*28.01/24.45)*1000)*((C625+273.15)*760)/(298.15*D625),"-")</f>
        <v>-</v>
      </c>
      <c r="I625" s="81" t="str">
        <f ca="1">IFERROR((('DATOS X HORA'!G624)*((C625+273.15)*760)/(298.15*D625)),"-")</f>
        <v>-</v>
      </c>
      <c r="J625" s="81" t="str">
        <f ca="1">IFERROR((('DATOS X HORA'!I624*46.005/24.45))*((C625+273.15)*760)/(298.15*D625),"-")</f>
        <v>-</v>
      </c>
    </row>
    <row r="626" spans="1:10" x14ac:dyDescent="0.25">
      <c r="A626" s="79"/>
      <c r="B626" s="80">
        <f>+'DATOS X HORA'!B625</f>
        <v>25.833333333333897</v>
      </c>
      <c r="C626" s="81" t="str">
        <f ca="1">IFERROR(AVERAGE(OFFSET(MET!$C$2,(((ROW()-5)*2)+2)-4,0,2,1)),"-")</f>
        <v>-</v>
      </c>
      <c r="D626" s="81" t="str">
        <f ca="1">IFERROR(AVERAGE(OFFSET(MET!$D$2,(((ROW()-5)*2)+2)-4,0,2,1)),"-")</f>
        <v>-</v>
      </c>
      <c r="E626" s="81" t="str">
        <f ca="1">IFERROR(('DATOS X HORA'!C625)*((C626+273.15)*760)/(298.15*D626),"-")</f>
        <v>-</v>
      </c>
      <c r="F626" s="81" t="str">
        <f ca="1">IFERROR(('DATOS X HORA'!D625)*((C626+273.15)*760)/(298.15*D626),"-")</f>
        <v>-</v>
      </c>
      <c r="G626" s="81" t="str">
        <f ca="1">IFERROR(('DATOS X HORA'!E625*64.058/24.45)*((C626+273.15)*760)/(298.15*D626),"-")</f>
        <v>-</v>
      </c>
      <c r="H626" s="81" t="str">
        <f ca="1">IFERROR((('DATOS X HORA'!F625*28.01/24.45)*1000)*((C626+273.15)*760)/(298.15*D626),"-")</f>
        <v>-</v>
      </c>
      <c r="I626" s="81" t="str">
        <f ca="1">IFERROR((('DATOS X HORA'!G625)*((C626+273.15)*760)/(298.15*D626)),"-")</f>
        <v>-</v>
      </c>
      <c r="J626" s="81" t="str">
        <f ca="1">IFERROR((('DATOS X HORA'!I625*46.005/24.45))*((C626+273.15)*760)/(298.15*D626),"-")</f>
        <v>-</v>
      </c>
    </row>
    <row r="627" spans="1:10" x14ac:dyDescent="0.25">
      <c r="A627" s="79"/>
      <c r="B627" s="80">
        <f>+'DATOS X HORA'!B626</f>
        <v>25.875000000000565</v>
      </c>
      <c r="C627" s="81" t="str">
        <f ca="1">IFERROR(AVERAGE(OFFSET(MET!$C$2,(((ROW()-5)*2)+2)-4,0,2,1)),"-")</f>
        <v>-</v>
      </c>
      <c r="D627" s="81" t="str">
        <f ca="1">IFERROR(AVERAGE(OFFSET(MET!$D$2,(((ROW()-5)*2)+2)-4,0,2,1)),"-")</f>
        <v>-</v>
      </c>
      <c r="E627" s="81" t="str">
        <f ca="1">IFERROR(('DATOS X HORA'!C626)*((C627+273.15)*760)/(298.15*D627),"-")</f>
        <v>-</v>
      </c>
      <c r="F627" s="81" t="str">
        <f ca="1">IFERROR(('DATOS X HORA'!D626)*((C627+273.15)*760)/(298.15*D627),"-")</f>
        <v>-</v>
      </c>
      <c r="G627" s="81" t="str">
        <f ca="1">IFERROR(('DATOS X HORA'!E626*64.058/24.45)*((C627+273.15)*760)/(298.15*D627),"-")</f>
        <v>-</v>
      </c>
      <c r="H627" s="81" t="str">
        <f ca="1">IFERROR((('DATOS X HORA'!F626*28.01/24.45)*1000)*((C627+273.15)*760)/(298.15*D627),"-")</f>
        <v>-</v>
      </c>
      <c r="I627" s="81" t="str">
        <f ca="1">IFERROR((('DATOS X HORA'!G626)*((C627+273.15)*760)/(298.15*D627)),"-")</f>
        <v>-</v>
      </c>
      <c r="J627" s="81" t="str">
        <f ca="1">IFERROR((('DATOS X HORA'!I626*46.005/24.45))*((C627+273.15)*760)/(298.15*D627),"-")</f>
        <v>-</v>
      </c>
    </row>
    <row r="628" spans="1:10" x14ac:dyDescent="0.25">
      <c r="A628" s="79"/>
      <c r="B628" s="80">
        <f>+'DATOS X HORA'!B627</f>
        <v>25.916666666667233</v>
      </c>
      <c r="C628" s="81" t="str">
        <f ca="1">IFERROR(AVERAGE(OFFSET(MET!$C$2,(((ROW()-5)*2)+2)-4,0,2,1)),"-")</f>
        <v>-</v>
      </c>
      <c r="D628" s="81" t="str">
        <f ca="1">IFERROR(AVERAGE(OFFSET(MET!$D$2,(((ROW()-5)*2)+2)-4,0,2,1)),"-")</f>
        <v>-</v>
      </c>
      <c r="E628" s="81" t="str">
        <f ca="1">IFERROR(('DATOS X HORA'!C627)*((C628+273.15)*760)/(298.15*D628),"-")</f>
        <v>-</v>
      </c>
      <c r="F628" s="81" t="str">
        <f ca="1">IFERROR(('DATOS X HORA'!D627)*((C628+273.15)*760)/(298.15*D628),"-")</f>
        <v>-</v>
      </c>
      <c r="G628" s="81" t="str">
        <f ca="1">IFERROR(('DATOS X HORA'!E627*64.058/24.45)*((C628+273.15)*760)/(298.15*D628),"-")</f>
        <v>-</v>
      </c>
      <c r="H628" s="81" t="str">
        <f ca="1">IFERROR((('DATOS X HORA'!F627*28.01/24.45)*1000)*((C628+273.15)*760)/(298.15*D628),"-")</f>
        <v>-</v>
      </c>
      <c r="I628" s="81" t="str">
        <f ca="1">IFERROR((('DATOS X HORA'!G627)*((C628+273.15)*760)/(298.15*D628)),"-")</f>
        <v>-</v>
      </c>
      <c r="J628" s="81" t="str">
        <f ca="1">IFERROR((('DATOS X HORA'!I627*46.005/24.45))*((C628+273.15)*760)/(298.15*D628),"-")</f>
        <v>-</v>
      </c>
    </row>
    <row r="629" spans="1:10" x14ac:dyDescent="0.25">
      <c r="A629" s="79"/>
      <c r="B629" s="80">
        <f>+'DATOS X HORA'!B628</f>
        <v>25.958333333333901</v>
      </c>
      <c r="C629" s="81" t="str">
        <f ca="1">IFERROR(AVERAGE(OFFSET(MET!$C$2,(((ROW()-5)*2)+2)-4,0,2,1)),"-")</f>
        <v>-</v>
      </c>
      <c r="D629" s="81" t="str">
        <f ca="1">IFERROR(AVERAGE(OFFSET(MET!$D$2,(((ROW()-5)*2)+2)-4,0,2,1)),"-")</f>
        <v>-</v>
      </c>
      <c r="E629" s="81" t="str">
        <f ca="1">IFERROR(('DATOS X HORA'!C628)*((C629+273.15)*760)/(298.15*D629),"-")</f>
        <v>-</v>
      </c>
      <c r="F629" s="81" t="str">
        <f ca="1">IFERROR(('DATOS X HORA'!D628)*((C629+273.15)*760)/(298.15*D629),"-")</f>
        <v>-</v>
      </c>
      <c r="G629" s="81" t="str">
        <f ca="1">IFERROR(('DATOS X HORA'!E628*64.058/24.45)*((C629+273.15)*760)/(298.15*D629),"-")</f>
        <v>-</v>
      </c>
      <c r="H629" s="81" t="str">
        <f ca="1">IFERROR((('DATOS X HORA'!F628*28.01/24.45)*1000)*((C629+273.15)*760)/(298.15*D629),"-")</f>
        <v>-</v>
      </c>
      <c r="I629" s="81" t="str">
        <f ca="1">IFERROR((('DATOS X HORA'!G628)*((C629+273.15)*760)/(298.15*D629)),"-")</f>
        <v>-</v>
      </c>
      <c r="J629" s="81" t="str">
        <f ca="1">IFERROR((('DATOS X HORA'!I628*46.005/24.45))*((C629+273.15)*760)/(298.15*D629),"-")</f>
        <v>-</v>
      </c>
    </row>
    <row r="630" spans="1:10" x14ac:dyDescent="0.25">
      <c r="A630" s="79"/>
      <c r="B630" s="80">
        <f>+'DATOS X HORA'!B629</f>
        <v>26.000000000000568</v>
      </c>
      <c r="C630" s="81" t="str">
        <f ca="1">IFERROR(AVERAGE(OFFSET(MET!$C$2,(((ROW()-5)*2)+2)-4,0,2,1)),"-")</f>
        <v>-</v>
      </c>
      <c r="D630" s="81" t="str">
        <f ca="1">IFERROR(AVERAGE(OFFSET(MET!$D$2,(((ROW()-5)*2)+2)-4,0,2,1)),"-")</f>
        <v>-</v>
      </c>
      <c r="E630" s="81" t="str">
        <f ca="1">IFERROR(('DATOS X HORA'!C629)*((C630+273.15)*760)/(298.15*D630),"-")</f>
        <v>-</v>
      </c>
      <c r="F630" s="81" t="str">
        <f ca="1">IFERROR(('DATOS X HORA'!D629)*((C630+273.15)*760)/(298.15*D630),"-")</f>
        <v>-</v>
      </c>
      <c r="G630" s="81" t="str">
        <f ca="1">IFERROR(('DATOS X HORA'!E629*64.058/24.45)*((C630+273.15)*760)/(298.15*D630),"-")</f>
        <v>-</v>
      </c>
      <c r="H630" s="81" t="str">
        <f ca="1">IFERROR((('DATOS X HORA'!F629*28.01/24.45)*1000)*((C630+273.15)*760)/(298.15*D630),"-")</f>
        <v>-</v>
      </c>
      <c r="I630" s="81" t="str">
        <f ca="1">IFERROR((('DATOS X HORA'!G629)*((C630+273.15)*760)/(298.15*D630)),"-")</f>
        <v>-</v>
      </c>
      <c r="J630" s="81" t="str">
        <f ca="1">IFERROR((('DATOS X HORA'!I629*46.005/24.45))*((C630+273.15)*760)/(298.15*D630),"-")</f>
        <v>-</v>
      </c>
    </row>
    <row r="631" spans="1:10" x14ac:dyDescent="0.25">
      <c r="A631" s="79"/>
      <c r="B631" s="80">
        <f>+'DATOS X HORA'!B630</f>
        <v>26.041666666667236</v>
      </c>
      <c r="C631" s="81" t="str">
        <f ca="1">IFERROR(AVERAGE(OFFSET(MET!$C$2,(((ROW()-5)*2)+2)-4,0,2,1)),"-")</f>
        <v>-</v>
      </c>
      <c r="D631" s="81" t="str">
        <f ca="1">IFERROR(AVERAGE(OFFSET(MET!$D$2,(((ROW()-5)*2)+2)-4,0,2,1)),"-")</f>
        <v>-</v>
      </c>
      <c r="E631" s="81" t="str">
        <f ca="1">IFERROR(('DATOS X HORA'!C630)*((C631+273.15)*760)/(298.15*D631),"-")</f>
        <v>-</v>
      </c>
      <c r="F631" s="81" t="str">
        <f ca="1">IFERROR(('DATOS X HORA'!D630)*((C631+273.15)*760)/(298.15*D631),"-")</f>
        <v>-</v>
      </c>
      <c r="G631" s="81" t="str">
        <f ca="1">IFERROR(('DATOS X HORA'!E630*64.058/24.45)*((C631+273.15)*760)/(298.15*D631),"-")</f>
        <v>-</v>
      </c>
      <c r="H631" s="81" t="str">
        <f ca="1">IFERROR((('DATOS X HORA'!F630*28.01/24.45)*1000)*((C631+273.15)*760)/(298.15*D631),"-")</f>
        <v>-</v>
      </c>
      <c r="I631" s="81" t="str">
        <f ca="1">IFERROR((('DATOS X HORA'!G630)*((C631+273.15)*760)/(298.15*D631)),"-")</f>
        <v>-</v>
      </c>
      <c r="J631" s="81" t="str">
        <f ca="1">IFERROR((('DATOS X HORA'!I630*46.005/24.45))*((C631+273.15)*760)/(298.15*D631),"-")</f>
        <v>-</v>
      </c>
    </row>
    <row r="632" spans="1:10" x14ac:dyDescent="0.25">
      <c r="A632" s="79"/>
      <c r="B632" s="80">
        <f>+'DATOS X HORA'!B631</f>
        <v>26.083333333333904</v>
      </c>
      <c r="C632" s="81" t="str">
        <f ca="1">IFERROR(AVERAGE(OFFSET(MET!$C$2,(((ROW()-5)*2)+2)-4,0,2,1)),"-")</f>
        <v>-</v>
      </c>
      <c r="D632" s="81" t="str">
        <f ca="1">IFERROR(AVERAGE(OFFSET(MET!$D$2,(((ROW()-5)*2)+2)-4,0,2,1)),"-")</f>
        <v>-</v>
      </c>
      <c r="E632" s="81" t="str">
        <f ca="1">IFERROR(('DATOS X HORA'!C631)*((C632+273.15)*760)/(298.15*D632),"-")</f>
        <v>-</v>
      </c>
      <c r="F632" s="81" t="str">
        <f ca="1">IFERROR(('DATOS X HORA'!D631)*((C632+273.15)*760)/(298.15*D632),"-")</f>
        <v>-</v>
      </c>
      <c r="G632" s="81" t="str">
        <f ca="1">IFERROR(('DATOS X HORA'!E631*64.058/24.45)*((C632+273.15)*760)/(298.15*D632),"-")</f>
        <v>-</v>
      </c>
      <c r="H632" s="81" t="str">
        <f ca="1">IFERROR((('DATOS X HORA'!F631*28.01/24.45)*1000)*((C632+273.15)*760)/(298.15*D632),"-")</f>
        <v>-</v>
      </c>
      <c r="I632" s="81" t="str">
        <f ca="1">IFERROR((('DATOS X HORA'!G631)*((C632+273.15)*760)/(298.15*D632)),"-")</f>
        <v>-</v>
      </c>
      <c r="J632" s="81" t="str">
        <f ca="1">IFERROR((('DATOS X HORA'!I631*46.005/24.45))*((C632+273.15)*760)/(298.15*D632),"-")</f>
        <v>-</v>
      </c>
    </row>
    <row r="633" spans="1:10" x14ac:dyDescent="0.25">
      <c r="A633" s="79"/>
      <c r="B633" s="80">
        <f>+'DATOS X HORA'!B632</f>
        <v>26.125000000000572</v>
      </c>
      <c r="C633" s="81" t="str">
        <f ca="1">IFERROR(AVERAGE(OFFSET(MET!$C$2,(((ROW()-5)*2)+2)-4,0,2,1)),"-")</f>
        <v>-</v>
      </c>
      <c r="D633" s="81" t="str">
        <f ca="1">IFERROR(AVERAGE(OFFSET(MET!$D$2,(((ROW()-5)*2)+2)-4,0,2,1)),"-")</f>
        <v>-</v>
      </c>
      <c r="E633" s="81" t="str">
        <f ca="1">IFERROR(('DATOS X HORA'!C632)*((C633+273.15)*760)/(298.15*D633),"-")</f>
        <v>-</v>
      </c>
      <c r="F633" s="81" t="str">
        <f ca="1">IFERROR(('DATOS X HORA'!D632)*((C633+273.15)*760)/(298.15*D633),"-")</f>
        <v>-</v>
      </c>
      <c r="G633" s="81" t="str">
        <f ca="1">IFERROR(('DATOS X HORA'!E632*64.058/24.45)*((C633+273.15)*760)/(298.15*D633),"-")</f>
        <v>-</v>
      </c>
      <c r="H633" s="81" t="str">
        <f ca="1">IFERROR((('DATOS X HORA'!F632*28.01/24.45)*1000)*((C633+273.15)*760)/(298.15*D633),"-")</f>
        <v>-</v>
      </c>
      <c r="I633" s="81" t="str">
        <f ca="1">IFERROR((('DATOS X HORA'!G632)*((C633+273.15)*760)/(298.15*D633)),"-")</f>
        <v>-</v>
      </c>
      <c r="J633" s="81" t="str">
        <f ca="1">IFERROR((('DATOS X HORA'!I632*46.005/24.45))*((C633+273.15)*760)/(298.15*D633),"-")</f>
        <v>-</v>
      </c>
    </row>
    <row r="634" spans="1:10" x14ac:dyDescent="0.25">
      <c r="A634" s="79"/>
      <c r="B634" s="80">
        <f>+'DATOS X HORA'!B633</f>
        <v>26.16666666666724</v>
      </c>
      <c r="C634" s="81" t="str">
        <f ca="1">IFERROR(AVERAGE(OFFSET(MET!$C$2,(((ROW()-5)*2)+2)-4,0,2,1)),"-")</f>
        <v>-</v>
      </c>
      <c r="D634" s="81" t="str">
        <f ca="1">IFERROR(AVERAGE(OFFSET(MET!$D$2,(((ROW()-5)*2)+2)-4,0,2,1)),"-")</f>
        <v>-</v>
      </c>
      <c r="E634" s="81" t="str">
        <f ca="1">IFERROR(('DATOS X HORA'!C633)*((C634+273.15)*760)/(298.15*D634),"-")</f>
        <v>-</v>
      </c>
      <c r="F634" s="81" t="str">
        <f ca="1">IFERROR(('DATOS X HORA'!D633)*((C634+273.15)*760)/(298.15*D634),"-")</f>
        <v>-</v>
      </c>
      <c r="G634" s="81" t="str">
        <f ca="1">IFERROR(('DATOS X HORA'!E633*64.058/24.45)*((C634+273.15)*760)/(298.15*D634),"-")</f>
        <v>-</v>
      </c>
      <c r="H634" s="81" t="str">
        <f ca="1">IFERROR((('DATOS X HORA'!F633*28.01/24.45)*1000)*((C634+273.15)*760)/(298.15*D634),"-")</f>
        <v>-</v>
      </c>
      <c r="I634" s="81" t="str">
        <f ca="1">IFERROR((('DATOS X HORA'!G633)*((C634+273.15)*760)/(298.15*D634)),"-")</f>
        <v>-</v>
      </c>
      <c r="J634" s="81" t="str">
        <f ca="1">IFERROR((('DATOS X HORA'!I633*46.005/24.45))*((C634+273.15)*760)/(298.15*D634),"-")</f>
        <v>-</v>
      </c>
    </row>
    <row r="635" spans="1:10" x14ac:dyDescent="0.25">
      <c r="A635" s="79"/>
      <c r="B635" s="80">
        <f>+'DATOS X HORA'!B634</f>
        <v>26.208333333333908</v>
      </c>
      <c r="C635" s="81" t="str">
        <f ca="1">IFERROR(AVERAGE(OFFSET(MET!$C$2,(((ROW()-5)*2)+2)-4,0,2,1)),"-")</f>
        <v>-</v>
      </c>
      <c r="D635" s="81" t="str">
        <f ca="1">IFERROR(AVERAGE(OFFSET(MET!$D$2,(((ROW()-5)*2)+2)-4,0,2,1)),"-")</f>
        <v>-</v>
      </c>
      <c r="E635" s="81" t="str">
        <f ca="1">IFERROR(('DATOS X HORA'!C634)*((C635+273.15)*760)/(298.15*D635),"-")</f>
        <v>-</v>
      </c>
      <c r="F635" s="81" t="str">
        <f ca="1">IFERROR(('DATOS X HORA'!D634)*((C635+273.15)*760)/(298.15*D635),"-")</f>
        <v>-</v>
      </c>
      <c r="G635" s="81" t="str">
        <f ca="1">IFERROR(('DATOS X HORA'!E634*64.058/24.45)*((C635+273.15)*760)/(298.15*D635),"-")</f>
        <v>-</v>
      </c>
      <c r="H635" s="81" t="str">
        <f ca="1">IFERROR((('DATOS X HORA'!F634*28.01/24.45)*1000)*((C635+273.15)*760)/(298.15*D635),"-")</f>
        <v>-</v>
      </c>
      <c r="I635" s="81" t="str">
        <f ca="1">IFERROR((('DATOS X HORA'!G634)*((C635+273.15)*760)/(298.15*D635)),"-")</f>
        <v>-</v>
      </c>
      <c r="J635" s="81" t="str">
        <f ca="1">IFERROR((('DATOS X HORA'!I634*46.005/24.45))*((C635+273.15)*760)/(298.15*D635),"-")</f>
        <v>-</v>
      </c>
    </row>
    <row r="636" spans="1:10" x14ac:dyDescent="0.25">
      <c r="A636" s="79"/>
      <c r="B636" s="80">
        <f>+'DATOS X HORA'!B635</f>
        <v>26.250000000000576</v>
      </c>
      <c r="C636" s="81" t="str">
        <f ca="1">IFERROR(AVERAGE(OFFSET(MET!$C$2,(((ROW()-5)*2)+2)-4,0,2,1)),"-")</f>
        <v>-</v>
      </c>
      <c r="D636" s="81" t="str">
        <f ca="1">IFERROR(AVERAGE(OFFSET(MET!$D$2,(((ROW()-5)*2)+2)-4,0,2,1)),"-")</f>
        <v>-</v>
      </c>
      <c r="E636" s="81" t="str">
        <f ca="1">IFERROR(('DATOS X HORA'!C635)*((C636+273.15)*760)/(298.15*D636),"-")</f>
        <v>-</v>
      </c>
      <c r="F636" s="81" t="str">
        <f ca="1">IFERROR(('DATOS X HORA'!D635)*((C636+273.15)*760)/(298.15*D636),"-")</f>
        <v>-</v>
      </c>
      <c r="G636" s="81" t="str">
        <f ca="1">IFERROR(('DATOS X HORA'!E635*64.058/24.45)*((C636+273.15)*760)/(298.15*D636),"-")</f>
        <v>-</v>
      </c>
      <c r="H636" s="81" t="str">
        <f ca="1">IFERROR((('DATOS X HORA'!F635*28.01/24.45)*1000)*((C636+273.15)*760)/(298.15*D636),"-")</f>
        <v>-</v>
      </c>
      <c r="I636" s="81" t="str">
        <f ca="1">IFERROR((('DATOS X HORA'!G635)*((C636+273.15)*760)/(298.15*D636)),"-")</f>
        <v>-</v>
      </c>
      <c r="J636" s="81" t="str">
        <f ca="1">IFERROR((('DATOS X HORA'!I635*46.005/24.45))*((C636+273.15)*760)/(298.15*D636),"-")</f>
        <v>-</v>
      </c>
    </row>
    <row r="637" spans="1:10" x14ac:dyDescent="0.25">
      <c r="A637" s="79"/>
      <c r="B637" s="80">
        <f>+'DATOS X HORA'!B636</f>
        <v>26.291666666667243</v>
      </c>
      <c r="C637" s="81" t="str">
        <f ca="1">IFERROR(AVERAGE(OFFSET(MET!$C$2,(((ROW()-5)*2)+2)-4,0,2,1)),"-")</f>
        <v>-</v>
      </c>
      <c r="D637" s="81" t="str">
        <f ca="1">IFERROR(AVERAGE(OFFSET(MET!$D$2,(((ROW()-5)*2)+2)-4,0,2,1)),"-")</f>
        <v>-</v>
      </c>
      <c r="E637" s="81" t="str">
        <f ca="1">IFERROR(('DATOS X HORA'!C636)*((C637+273.15)*760)/(298.15*D637),"-")</f>
        <v>-</v>
      </c>
      <c r="F637" s="81" t="str">
        <f ca="1">IFERROR(('DATOS X HORA'!D636)*((C637+273.15)*760)/(298.15*D637),"-")</f>
        <v>-</v>
      </c>
      <c r="G637" s="81" t="str">
        <f ca="1">IFERROR(('DATOS X HORA'!E636*64.058/24.45)*((C637+273.15)*760)/(298.15*D637),"-")</f>
        <v>-</v>
      </c>
      <c r="H637" s="81" t="str">
        <f ca="1">IFERROR((('DATOS X HORA'!F636*28.01/24.45)*1000)*((C637+273.15)*760)/(298.15*D637),"-")</f>
        <v>-</v>
      </c>
      <c r="I637" s="81" t="str">
        <f ca="1">IFERROR((('DATOS X HORA'!G636)*((C637+273.15)*760)/(298.15*D637)),"-")</f>
        <v>-</v>
      </c>
      <c r="J637" s="81" t="str">
        <f ca="1">IFERROR((('DATOS X HORA'!I636*46.005/24.45))*((C637+273.15)*760)/(298.15*D637),"-")</f>
        <v>-</v>
      </c>
    </row>
    <row r="638" spans="1:10" x14ac:dyDescent="0.25">
      <c r="A638" s="79"/>
      <c r="B638" s="80">
        <f>+'DATOS X HORA'!B637</f>
        <v>26.333333333333911</v>
      </c>
      <c r="C638" s="81" t="str">
        <f ca="1">IFERROR(AVERAGE(OFFSET(MET!$C$2,(((ROW()-5)*2)+2)-4,0,2,1)),"-")</f>
        <v>-</v>
      </c>
      <c r="D638" s="81" t="str">
        <f ca="1">IFERROR(AVERAGE(OFFSET(MET!$D$2,(((ROW()-5)*2)+2)-4,0,2,1)),"-")</f>
        <v>-</v>
      </c>
      <c r="E638" s="81" t="str">
        <f ca="1">IFERROR(('DATOS X HORA'!C637)*((C638+273.15)*760)/(298.15*D638),"-")</f>
        <v>-</v>
      </c>
      <c r="F638" s="81" t="str">
        <f ca="1">IFERROR(('DATOS X HORA'!D637)*((C638+273.15)*760)/(298.15*D638),"-")</f>
        <v>-</v>
      </c>
      <c r="G638" s="81" t="str">
        <f ca="1">IFERROR(('DATOS X HORA'!E637*64.058/24.45)*((C638+273.15)*760)/(298.15*D638),"-")</f>
        <v>-</v>
      </c>
      <c r="H638" s="81" t="str">
        <f ca="1">IFERROR((('DATOS X HORA'!F637*28.01/24.45)*1000)*((C638+273.15)*760)/(298.15*D638),"-")</f>
        <v>-</v>
      </c>
      <c r="I638" s="81" t="str">
        <f ca="1">IFERROR((('DATOS X HORA'!G637)*((C638+273.15)*760)/(298.15*D638)),"-")</f>
        <v>-</v>
      </c>
      <c r="J638" s="81" t="str">
        <f ca="1">IFERROR((('DATOS X HORA'!I637*46.005/24.45))*((C638+273.15)*760)/(298.15*D638),"-")</f>
        <v>-</v>
      </c>
    </row>
    <row r="639" spans="1:10" x14ac:dyDescent="0.25">
      <c r="A639" s="79"/>
      <c r="B639" s="80">
        <f>+'DATOS X HORA'!B638</f>
        <v>26.375000000000579</v>
      </c>
      <c r="C639" s="81" t="str">
        <f ca="1">IFERROR(AVERAGE(OFFSET(MET!$C$2,(((ROW()-5)*2)+2)-4,0,2,1)),"-")</f>
        <v>-</v>
      </c>
      <c r="D639" s="81" t="str">
        <f ca="1">IFERROR(AVERAGE(OFFSET(MET!$D$2,(((ROW()-5)*2)+2)-4,0,2,1)),"-")</f>
        <v>-</v>
      </c>
      <c r="E639" s="81" t="str">
        <f ca="1">IFERROR(('DATOS X HORA'!C638)*((C639+273.15)*760)/(298.15*D639),"-")</f>
        <v>-</v>
      </c>
      <c r="F639" s="81" t="str">
        <f ca="1">IFERROR(('DATOS X HORA'!D638)*((C639+273.15)*760)/(298.15*D639),"-")</f>
        <v>-</v>
      </c>
      <c r="G639" s="81" t="str">
        <f ca="1">IFERROR(('DATOS X HORA'!E638*64.058/24.45)*((C639+273.15)*760)/(298.15*D639),"-")</f>
        <v>-</v>
      </c>
      <c r="H639" s="81" t="str">
        <f ca="1">IFERROR((('DATOS X HORA'!F638*28.01/24.45)*1000)*((C639+273.15)*760)/(298.15*D639),"-")</f>
        <v>-</v>
      </c>
      <c r="I639" s="81" t="str">
        <f ca="1">IFERROR((('DATOS X HORA'!G638)*((C639+273.15)*760)/(298.15*D639)),"-")</f>
        <v>-</v>
      </c>
      <c r="J639" s="81" t="str">
        <f ca="1">IFERROR((('DATOS X HORA'!I638*46.005/24.45))*((C639+273.15)*760)/(298.15*D639),"-")</f>
        <v>-</v>
      </c>
    </row>
    <row r="640" spans="1:10" x14ac:dyDescent="0.25">
      <c r="A640" s="79"/>
      <c r="B640" s="80">
        <f>+'DATOS X HORA'!B639</f>
        <v>26.416666666667247</v>
      </c>
      <c r="C640" s="81" t="str">
        <f ca="1">IFERROR(AVERAGE(OFFSET(MET!$C$2,(((ROW()-5)*2)+2)-4,0,2,1)),"-")</f>
        <v>-</v>
      </c>
      <c r="D640" s="81" t="str">
        <f ca="1">IFERROR(AVERAGE(OFFSET(MET!$D$2,(((ROW()-5)*2)+2)-4,0,2,1)),"-")</f>
        <v>-</v>
      </c>
      <c r="E640" s="81" t="str">
        <f ca="1">IFERROR(('DATOS X HORA'!C639)*((C640+273.15)*760)/(298.15*D640),"-")</f>
        <v>-</v>
      </c>
      <c r="F640" s="81" t="str">
        <f ca="1">IFERROR(('DATOS X HORA'!D639)*((C640+273.15)*760)/(298.15*D640),"-")</f>
        <v>-</v>
      </c>
      <c r="G640" s="81" t="str">
        <f ca="1">IFERROR(('DATOS X HORA'!E639*64.058/24.45)*((C640+273.15)*760)/(298.15*D640),"-")</f>
        <v>-</v>
      </c>
      <c r="H640" s="81" t="str">
        <f ca="1">IFERROR((('DATOS X HORA'!F639*28.01/24.45)*1000)*((C640+273.15)*760)/(298.15*D640),"-")</f>
        <v>-</v>
      </c>
      <c r="I640" s="81" t="str">
        <f ca="1">IFERROR((('DATOS X HORA'!G639)*((C640+273.15)*760)/(298.15*D640)),"-")</f>
        <v>-</v>
      </c>
      <c r="J640" s="81" t="str">
        <f ca="1">IFERROR((('DATOS X HORA'!I639*46.005/24.45))*((C640+273.15)*760)/(298.15*D640),"-")</f>
        <v>-</v>
      </c>
    </row>
    <row r="641" spans="1:10" x14ac:dyDescent="0.25">
      <c r="A641" s="79"/>
      <c r="B641" s="80">
        <f>+'DATOS X HORA'!B640</f>
        <v>26.458333333333915</v>
      </c>
      <c r="C641" s="81" t="str">
        <f ca="1">IFERROR(AVERAGE(OFFSET(MET!$C$2,(((ROW()-5)*2)+2)-4,0,2,1)),"-")</f>
        <v>-</v>
      </c>
      <c r="D641" s="81" t="str">
        <f ca="1">IFERROR(AVERAGE(OFFSET(MET!$D$2,(((ROW()-5)*2)+2)-4,0,2,1)),"-")</f>
        <v>-</v>
      </c>
      <c r="E641" s="81" t="str">
        <f ca="1">IFERROR(('DATOS X HORA'!C640)*((C641+273.15)*760)/(298.15*D641),"-")</f>
        <v>-</v>
      </c>
      <c r="F641" s="81" t="str">
        <f ca="1">IFERROR(('DATOS X HORA'!D640)*((C641+273.15)*760)/(298.15*D641),"-")</f>
        <v>-</v>
      </c>
      <c r="G641" s="81" t="str">
        <f ca="1">IFERROR(('DATOS X HORA'!E640*64.058/24.45)*((C641+273.15)*760)/(298.15*D641),"-")</f>
        <v>-</v>
      </c>
      <c r="H641" s="81" t="str">
        <f ca="1">IFERROR((('DATOS X HORA'!F640*28.01/24.45)*1000)*((C641+273.15)*760)/(298.15*D641),"-")</f>
        <v>-</v>
      </c>
      <c r="I641" s="81" t="str">
        <f ca="1">IFERROR((('DATOS X HORA'!G640)*((C641+273.15)*760)/(298.15*D641)),"-")</f>
        <v>-</v>
      </c>
      <c r="J641" s="81" t="str">
        <f ca="1">IFERROR((('DATOS X HORA'!I640*46.005/24.45))*((C641+273.15)*760)/(298.15*D641),"-")</f>
        <v>-</v>
      </c>
    </row>
    <row r="642" spans="1:10" x14ac:dyDescent="0.25">
      <c r="A642" s="79"/>
      <c r="B642" s="80">
        <f>+'DATOS X HORA'!B641</f>
        <v>26.500000000000583</v>
      </c>
      <c r="C642" s="81" t="str">
        <f ca="1">IFERROR(AVERAGE(OFFSET(MET!$C$2,(((ROW()-5)*2)+2)-4,0,2,1)),"-")</f>
        <v>-</v>
      </c>
      <c r="D642" s="81" t="str">
        <f ca="1">IFERROR(AVERAGE(OFFSET(MET!$D$2,(((ROW()-5)*2)+2)-4,0,2,1)),"-")</f>
        <v>-</v>
      </c>
      <c r="E642" s="81" t="str">
        <f ca="1">IFERROR(('DATOS X HORA'!C641)*((C642+273.15)*760)/(298.15*D642),"-")</f>
        <v>-</v>
      </c>
      <c r="F642" s="81" t="str">
        <f ca="1">IFERROR(('DATOS X HORA'!D641)*((C642+273.15)*760)/(298.15*D642),"-")</f>
        <v>-</v>
      </c>
      <c r="G642" s="81" t="str">
        <f ca="1">IFERROR(('DATOS X HORA'!E641*64.058/24.45)*((C642+273.15)*760)/(298.15*D642),"-")</f>
        <v>-</v>
      </c>
      <c r="H642" s="81" t="str">
        <f ca="1">IFERROR((('DATOS X HORA'!F641*28.01/24.45)*1000)*((C642+273.15)*760)/(298.15*D642),"-")</f>
        <v>-</v>
      </c>
      <c r="I642" s="81" t="str">
        <f ca="1">IFERROR((('DATOS X HORA'!G641)*((C642+273.15)*760)/(298.15*D642)),"-")</f>
        <v>-</v>
      </c>
      <c r="J642" s="81" t="str">
        <f ca="1">IFERROR((('DATOS X HORA'!I641*46.005/24.45))*((C642+273.15)*760)/(298.15*D642),"-")</f>
        <v>-</v>
      </c>
    </row>
    <row r="643" spans="1:10" x14ac:dyDescent="0.25">
      <c r="A643" s="79"/>
      <c r="B643" s="80">
        <f>+'DATOS X HORA'!B642</f>
        <v>26.54166666666725</v>
      </c>
      <c r="C643" s="81" t="str">
        <f ca="1">IFERROR(AVERAGE(OFFSET(MET!$C$2,(((ROW()-5)*2)+2)-4,0,2,1)),"-")</f>
        <v>-</v>
      </c>
      <c r="D643" s="81" t="str">
        <f ca="1">IFERROR(AVERAGE(OFFSET(MET!$D$2,(((ROW()-5)*2)+2)-4,0,2,1)),"-")</f>
        <v>-</v>
      </c>
      <c r="E643" s="81" t="str">
        <f ca="1">IFERROR(('DATOS X HORA'!C642)*((C643+273.15)*760)/(298.15*D643),"-")</f>
        <v>-</v>
      </c>
      <c r="F643" s="81" t="str">
        <f ca="1">IFERROR(('DATOS X HORA'!D642)*((C643+273.15)*760)/(298.15*D643),"-")</f>
        <v>-</v>
      </c>
      <c r="G643" s="81" t="str">
        <f ca="1">IFERROR(('DATOS X HORA'!E642*64.058/24.45)*((C643+273.15)*760)/(298.15*D643),"-")</f>
        <v>-</v>
      </c>
      <c r="H643" s="81" t="str">
        <f ca="1">IFERROR((('DATOS X HORA'!F642*28.01/24.45)*1000)*((C643+273.15)*760)/(298.15*D643),"-")</f>
        <v>-</v>
      </c>
      <c r="I643" s="81" t="str">
        <f ca="1">IFERROR((('DATOS X HORA'!G642)*((C643+273.15)*760)/(298.15*D643)),"-")</f>
        <v>-</v>
      </c>
      <c r="J643" s="81" t="str">
        <f ca="1">IFERROR((('DATOS X HORA'!I642*46.005/24.45))*((C643+273.15)*760)/(298.15*D643),"-")</f>
        <v>-</v>
      </c>
    </row>
    <row r="644" spans="1:10" x14ac:dyDescent="0.25">
      <c r="A644" s="79"/>
      <c r="B644" s="80">
        <f>+'DATOS X HORA'!B643</f>
        <v>26.583333333333918</v>
      </c>
      <c r="C644" s="81" t="str">
        <f ca="1">IFERROR(AVERAGE(OFFSET(MET!$C$2,(((ROW()-5)*2)+2)-4,0,2,1)),"-")</f>
        <v>-</v>
      </c>
      <c r="D644" s="81" t="str">
        <f ca="1">IFERROR(AVERAGE(OFFSET(MET!$D$2,(((ROW()-5)*2)+2)-4,0,2,1)),"-")</f>
        <v>-</v>
      </c>
      <c r="E644" s="81" t="str">
        <f ca="1">IFERROR(('DATOS X HORA'!C643)*((C644+273.15)*760)/(298.15*D644),"-")</f>
        <v>-</v>
      </c>
      <c r="F644" s="81" t="str">
        <f ca="1">IFERROR(('DATOS X HORA'!D643)*((C644+273.15)*760)/(298.15*D644),"-")</f>
        <v>-</v>
      </c>
      <c r="G644" s="81" t="str">
        <f ca="1">IFERROR(('DATOS X HORA'!E643*64.058/24.45)*((C644+273.15)*760)/(298.15*D644),"-")</f>
        <v>-</v>
      </c>
      <c r="H644" s="81" t="str">
        <f ca="1">IFERROR((('DATOS X HORA'!F643*28.01/24.45)*1000)*((C644+273.15)*760)/(298.15*D644),"-")</f>
        <v>-</v>
      </c>
      <c r="I644" s="81" t="str">
        <f ca="1">IFERROR((('DATOS X HORA'!G643)*((C644+273.15)*760)/(298.15*D644)),"-")</f>
        <v>-</v>
      </c>
      <c r="J644" s="81" t="str">
        <f ca="1">IFERROR((('DATOS X HORA'!I643*46.005/24.45))*((C644+273.15)*760)/(298.15*D644),"-")</f>
        <v>-</v>
      </c>
    </row>
    <row r="645" spans="1:10" x14ac:dyDescent="0.25">
      <c r="A645" s="79"/>
      <c r="B645" s="80">
        <f>+'DATOS X HORA'!B644</f>
        <v>26.625000000000586</v>
      </c>
      <c r="C645" s="81" t="str">
        <f ca="1">IFERROR(AVERAGE(OFFSET(MET!$C$2,(((ROW()-5)*2)+2)-4,0,2,1)),"-")</f>
        <v>-</v>
      </c>
      <c r="D645" s="81" t="str">
        <f ca="1">IFERROR(AVERAGE(OFFSET(MET!$D$2,(((ROW()-5)*2)+2)-4,0,2,1)),"-")</f>
        <v>-</v>
      </c>
      <c r="E645" s="81" t="str">
        <f ca="1">IFERROR(('DATOS X HORA'!C644)*((C645+273.15)*760)/(298.15*D645),"-")</f>
        <v>-</v>
      </c>
      <c r="F645" s="81" t="str">
        <f ca="1">IFERROR(('DATOS X HORA'!D644)*((C645+273.15)*760)/(298.15*D645),"-")</f>
        <v>-</v>
      </c>
      <c r="G645" s="81" t="str">
        <f ca="1">IFERROR(('DATOS X HORA'!E644*64.058/24.45)*((C645+273.15)*760)/(298.15*D645),"-")</f>
        <v>-</v>
      </c>
      <c r="H645" s="81" t="str">
        <f ca="1">IFERROR((('DATOS X HORA'!F644*28.01/24.45)*1000)*((C645+273.15)*760)/(298.15*D645),"-")</f>
        <v>-</v>
      </c>
      <c r="I645" s="81" t="str">
        <f ca="1">IFERROR((('DATOS X HORA'!G644)*((C645+273.15)*760)/(298.15*D645)),"-")</f>
        <v>-</v>
      </c>
      <c r="J645" s="81" t="str">
        <f ca="1">IFERROR((('DATOS X HORA'!I644*46.005/24.45))*((C645+273.15)*760)/(298.15*D645),"-")</f>
        <v>-</v>
      </c>
    </row>
    <row r="646" spans="1:10" x14ac:dyDescent="0.25">
      <c r="A646" s="79"/>
      <c r="B646" s="80">
        <f>+'DATOS X HORA'!B645</f>
        <v>26.666666666667254</v>
      </c>
      <c r="C646" s="81" t="str">
        <f ca="1">IFERROR(AVERAGE(OFFSET(MET!$C$2,(((ROW()-5)*2)+2)-4,0,2,1)),"-")</f>
        <v>-</v>
      </c>
      <c r="D646" s="81" t="str">
        <f ca="1">IFERROR(AVERAGE(OFFSET(MET!$D$2,(((ROW()-5)*2)+2)-4,0,2,1)),"-")</f>
        <v>-</v>
      </c>
      <c r="E646" s="81" t="str">
        <f ca="1">IFERROR(('DATOS X HORA'!C645)*((C646+273.15)*760)/(298.15*D646),"-")</f>
        <v>-</v>
      </c>
      <c r="F646" s="81" t="str">
        <f ca="1">IFERROR(('DATOS X HORA'!D645)*((C646+273.15)*760)/(298.15*D646),"-")</f>
        <v>-</v>
      </c>
      <c r="G646" s="81" t="str">
        <f ca="1">IFERROR(('DATOS X HORA'!E645*64.058/24.45)*((C646+273.15)*760)/(298.15*D646),"-")</f>
        <v>-</v>
      </c>
      <c r="H646" s="81" t="str">
        <f ca="1">IFERROR((('DATOS X HORA'!F645*28.01/24.45)*1000)*((C646+273.15)*760)/(298.15*D646),"-")</f>
        <v>-</v>
      </c>
      <c r="I646" s="81" t="str">
        <f ca="1">IFERROR((('DATOS X HORA'!G645)*((C646+273.15)*760)/(298.15*D646)),"-")</f>
        <v>-</v>
      </c>
      <c r="J646" s="81" t="str">
        <f ca="1">IFERROR((('DATOS X HORA'!I645*46.005/24.45))*((C646+273.15)*760)/(298.15*D646),"-")</f>
        <v>-</v>
      </c>
    </row>
    <row r="647" spans="1:10" x14ac:dyDescent="0.25">
      <c r="A647" s="79"/>
      <c r="B647" s="80">
        <f>+'DATOS X HORA'!B646</f>
        <v>26.708333333333922</v>
      </c>
      <c r="C647" s="81" t="str">
        <f ca="1">IFERROR(AVERAGE(OFFSET(MET!$C$2,(((ROW()-5)*2)+2)-4,0,2,1)),"-")</f>
        <v>-</v>
      </c>
      <c r="D647" s="81" t="str">
        <f ca="1">IFERROR(AVERAGE(OFFSET(MET!$D$2,(((ROW()-5)*2)+2)-4,0,2,1)),"-")</f>
        <v>-</v>
      </c>
      <c r="E647" s="81" t="str">
        <f ca="1">IFERROR(('DATOS X HORA'!C646)*((C647+273.15)*760)/(298.15*D647),"-")</f>
        <v>-</v>
      </c>
      <c r="F647" s="81" t="str">
        <f ca="1">IFERROR(('DATOS X HORA'!D646)*((C647+273.15)*760)/(298.15*D647),"-")</f>
        <v>-</v>
      </c>
      <c r="G647" s="81" t="str">
        <f ca="1">IFERROR(('DATOS X HORA'!E646*64.058/24.45)*((C647+273.15)*760)/(298.15*D647),"-")</f>
        <v>-</v>
      </c>
      <c r="H647" s="81" t="str">
        <f ca="1">IFERROR((('DATOS X HORA'!F646*28.01/24.45)*1000)*((C647+273.15)*760)/(298.15*D647),"-")</f>
        <v>-</v>
      </c>
      <c r="I647" s="81" t="str">
        <f ca="1">IFERROR((('DATOS X HORA'!G646)*((C647+273.15)*760)/(298.15*D647)),"-")</f>
        <v>-</v>
      </c>
      <c r="J647" s="81" t="str">
        <f ca="1">IFERROR((('DATOS X HORA'!I646*46.005/24.45))*((C647+273.15)*760)/(298.15*D647),"-")</f>
        <v>-</v>
      </c>
    </row>
    <row r="648" spans="1:10" x14ac:dyDescent="0.25">
      <c r="A648" s="79"/>
      <c r="B648" s="80">
        <f>+'DATOS X HORA'!B647</f>
        <v>26.75000000000059</v>
      </c>
      <c r="C648" s="81" t="str">
        <f ca="1">IFERROR(AVERAGE(OFFSET(MET!$C$2,(((ROW()-5)*2)+2)-4,0,2,1)),"-")</f>
        <v>-</v>
      </c>
      <c r="D648" s="81" t="str">
        <f ca="1">IFERROR(AVERAGE(OFFSET(MET!$D$2,(((ROW()-5)*2)+2)-4,0,2,1)),"-")</f>
        <v>-</v>
      </c>
      <c r="E648" s="81" t="str">
        <f ca="1">IFERROR(('DATOS X HORA'!C647)*((C648+273.15)*760)/(298.15*D648),"-")</f>
        <v>-</v>
      </c>
      <c r="F648" s="81" t="str">
        <f ca="1">IFERROR(('DATOS X HORA'!D647)*((C648+273.15)*760)/(298.15*D648),"-")</f>
        <v>-</v>
      </c>
      <c r="G648" s="81" t="str">
        <f ca="1">IFERROR(('DATOS X HORA'!E647*64.058/24.45)*((C648+273.15)*760)/(298.15*D648),"-")</f>
        <v>-</v>
      </c>
      <c r="H648" s="81" t="str">
        <f ca="1">IFERROR((('DATOS X HORA'!F647*28.01/24.45)*1000)*((C648+273.15)*760)/(298.15*D648),"-")</f>
        <v>-</v>
      </c>
      <c r="I648" s="81" t="str">
        <f ca="1">IFERROR((('DATOS X HORA'!G647)*((C648+273.15)*760)/(298.15*D648)),"-")</f>
        <v>-</v>
      </c>
      <c r="J648" s="81" t="str">
        <f ca="1">IFERROR((('DATOS X HORA'!I647*46.005/24.45))*((C648+273.15)*760)/(298.15*D648),"-")</f>
        <v>-</v>
      </c>
    </row>
    <row r="649" spans="1:10" x14ac:dyDescent="0.25">
      <c r="A649" s="79"/>
      <c r="B649" s="80">
        <f>+'DATOS X HORA'!B648</f>
        <v>26.791666666667258</v>
      </c>
      <c r="C649" s="81" t="str">
        <f ca="1">IFERROR(AVERAGE(OFFSET(MET!$C$2,(((ROW()-5)*2)+2)-4,0,2,1)),"-")</f>
        <v>-</v>
      </c>
      <c r="D649" s="81" t="str">
        <f ca="1">IFERROR(AVERAGE(OFFSET(MET!$D$2,(((ROW()-5)*2)+2)-4,0,2,1)),"-")</f>
        <v>-</v>
      </c>
      <c r="E649" s="81" t="str">
        <f ca="1">IFERROR(('DATOS X HORA'!C648)*((C649+273.15)*760)/(298.15*D649),"-")</f>
        <v>-</v>
      </c>
      <c r="F649" s="81" t="str">
        <f ca="1">IFERROR(('DATOS X HORA'!D648)*((C649+273.15)*760)/(298.15*D649),"-")</f>
        <v>-</v>
      </c>
      <c r="G649" s="81" t="str">
        <f ca="1">IFERROR(('DATOS X HORA'!E648*64.058/24.45)*((C649+273.15)*760)/(298.15*D649),"-")</f>
        <v>-</v>
      </c>
      <c r="H649" s="81" t="str">
        <f ca="1">IFERROR((('DATOS X HORA'!F648*28.01/24.45)*1000)*((C649+273.15)*760)/(298.15*D649),"-")</f>
        <v>-</v>
      </c>
      <c r="I649" s="81" t="str">
        <f ca="1">IFERROR((('DATOS X HORA'!G648)*((C649+273.15)*760)/(298.15*D649)),"-")</f>
        <v>-</v>
      </c>
      <c r="J649" s="81" t="str">
        <f ca="1">IFERROR((('DATOS X HORA'!I648*46.005/24.45))*((C649+273.15)*760)/(298.15*D649),"-")</f>
        <v>-</v>
      </c>
    </row>
    <row r="650" spans="1:10" x14ac:dyDescent="0.25">
      <c r="A650" s="79"/>
      <c r="B650" s="80">
        <f>+'DATOS X HORA'!B649</f>
        <v>26.833333333333925</v>
      </c>
      <c r="C650" s="81" t="str">
        <f ca="1">IFERROR(AVERAGE(OFFSET(MET!$C$2,(((ROW()-5)*2)+2)-4,0,2,1)),"-")</f>
        <v>-</v>
      </c>
      <c r="D650" s="81" t="str">
        <f ca="1">IFERROR(AVERAGE(OFFSET(MET!$D$2,(((ROW()-5)*2)+2)-4,0,2,1)),"-")</f>
        <v>-</v>
      </c>
      <c r="E650" s="81" t="str">
        <f ca="1">IFERROR(('DATOS X HORA'!C649)*((C650+273.15)*760)/(298.15*D650),"-")</f>
        <v>-</v>
      </c>
      <c r="F650" s="81" t="str">
        <f ca="1">IFERROR(('DATOS X HORA'!D649)*((C650+273.15)*760)/(298.15*D650),"-")</f>
        <v>-</v>
      </c>
      <c r="G650" s="81" t="str">
        <f ca="1">IFERROR(('DATOS X HORA'!E649*64.058/24.45)*((C650+273.15)*760)/(298.15*D650),"-")</f>
        <v>-</v>
      </c>
      <c r="H650" s="81" t="str">
        <f ca="1">IFERROR((('DATOS X HORA'!F649*28.01/24.45)*1000)*((C650+273.15)*760)/(298.15*D650),"-")</f>
        <v>-</v>
      </c>
      <c r="I650" s="81" t="str">
        <f ca="1">IFERROR((('DATOS X HORA'!G649)*((C650+273.15)*760)/(298.15*D650)),"-")</f>
        <v>-</v>
      </c>
      <c r="J650" s="81" t="str">
        <f ca="1">IFERROR((('DATOS X HORA'!I649*46.005/24.45))*((C650+273.15)*760)/(298.15*D650),"-")</f>
        <v>-</v>
      </c>
    </row>
    <row r="651" spans="1:10" x14ac:dyDescent="0.25">
      <c r="A651" s="79"/>
      <c r="B651" s="80">
        <f>+'DATOS X HORA'!B650</f>
        <v>26.875000000000593</v>
      </c>
      <c r="C651" s="81" t="str">
        <f ca="1">IFERROR(AVERAGE(OFFSET(MET!$C$2,(((ROW()-5)*2)+2)-4,0,2,1)),"-")</f>
        <v>-</v>
      </c>
      <c r="D651" s="81" t="str">
        <f ca="1">IFERROR(AVERAGE(OFFSET(MET!$D$2,(((ROW()-5)*2)+2)-4,0,2,1)),"-")</f>
        <v>-</v>
      </c>
      <c r="E651" s="81" t="str">
        <f ca="1">IFERROR(('DATOS X HORA'!C650)*((C651+273.15)*760)/(298.15*D651),"-")</f>
        <v>-</v>
      </c>
      <c r="F651" s="81" t="str">
        <f ca="1">IFERROR(('DATOS X HORA'!D650)*((C651+273.15)*760)/(298.15*D651),"-")</f>
        <v>-</v>
      </c>
      <c r="G651" s="81" t="str">
        <f ca="1">IFERROR(('DATOS X HORA'!E650*64.058/24.45)*((C651+273.15)*760)/(298.15*D651),"-")</f>
        <v>-</v>
      </c>
      <c r="H651" s="81" t="str">
        <f ca="1">IFERROR((('DATOS X HORA'!F650*28.01/24.45)*1000)*((C651+273.15)*760)/(298.15*D651),"-")</f>
        <v>-</v>
      </c>
      <c r="I651" s="81" t="str">
        <f ca="1">IFERROR((('DATOS X HORA'!G650)*((C651+273.15)*760)/(298.15*D651)),"-")</f>
        <v>-</v>
      </c>
      <c r="J651" s="81" t="str">
        <f ca="1">IFERROR((('DATOS X HORA'!I650*46.005/24.45))*((C651+273.15)*760)/(298.15*D651),"-")</f>
        <v>-</v>
      </c>
    </row>
    <row r="652" spans="1:10" x14ac:dyDescent="0.25">
      <c r="A652" s="79"/>
      <c r="B652" s="80">
        <f>+'DATOS X HORA'!B651</f>
        <v>26.916666666667261</v>
      </c>
      <c r="C652" s="81" t="str">
        <f ca="1">IFERROR(AVERAGE(OFFSET(MET!$C$2,(((ROW()-5)*2)+2)-4,0,2,1)),"-")</f>
        <v>-</v>
      </c>
      <c r="D652" s="81" t="str">
        <f ca="1">IFERROR(AVERAGE(OFFSET(MET!$D$2,(((ROW()-5)*2)+2)-4,0,2,1)),"-")</f>
        <v>-</v>
      </c>
      <c r="E652" s="81" t="str">
        <f ca="1">IFERROR(('DATOS X HORA'!C651)*((C652+273.15)*760)/(298.15*D652),"-")</f>
        <v>-</v>
      </c>
      <c r="F652" s="81" t="str">
        <f ca="1">IFERROR(('DATOS X HORA'!D651)*((C652+273.15)*760)/(298.15*D652),"-")</f>
        <v>-</v>
      </c>
      <c r="G652" s="81" t="str">
        <f ca="1">IFERROR(('DATOS X HORA'!E651*64.058/24.45)*((C652+273.15)*760)/(298.15*D652),"-")</f>
        <v>-</v>
      </c>
      <c r="H652" s="81" t="str">
        <f ca="1">IFERROR((('DATOS X HORA'!F651*28.01/24.45)*1000)*((C652+273.15)*760)/(298.15*D652),"-")</f>
        <v>-</v>
      </c>
      <c r="I652" s="81" t="str">
        <f ca="1">IFERROR((('DATOS X HORA'!G651)*((C652+273.15)*760)/(298.15*D652)),"-")</f>
        <v>-</v>
      </c>
      <c r="J652" s="81" t="str">
        <f ca="1">IFERROR((('DATOS X HORA'!I651*46.005/24.45))*((C652+273.15)*760)/(298.15*D652),"-")</f>
        <v>-</v>
      </c>
    </row>
    <row r="653" spans="1:10" x14ac:dyDescent="0.25">
      <c r="A653" s="79"/>
      <c r="B653" s="80">
        <f>+'DATOS X HORA'!B652</f>
        <v>26.958333333333929</v>
      </c>
      <c r="C653" s="81" t="str">
        <f ca="1">IFERROR(AVERAGE(OFFSET(MET!$C$2,(((ROW()-5)*2)+2)-4,0,2,1)),"-")</f>
        <v>-</v>
      </c>
      <c r="D653" s="81" t="str">
        <f ca="1">IFERROR(AVERAGE(OFFSET(MET!$D$2,(((ROW()-5)*2)+2)-4,0,2,1)),"-")</f>
        <v>-</v>
      </c>
      <c r="E653" s="81" t="str">
        <f ca="1">IFERROR(('DATOS X HORA'!C652)*((C653+273.15)*760)/(298.15*D653),"-")</f>
        <v>-</v>
      </c>
      <c r="F653" s="81" t="str">
        <f ca="1">IFERROR(('DATOS X HORA'!D652)*((C653+273.15)*760)/(298.15*D653),"-")</f>
        <v>-</v>
      </c>
      <c r="G653" s="81" t="str">
        <f ca="1">IFERROR(('DATOS X HORA'!E652*64.058/24.45)*((C653+273.15)*760)/(298.15*D653),"-")</f>
        <v>-</v>
      </c>
      <c r="H653" s="81" t="str">
        <f ca="1">IFERROR((('DATOS X HORA'!F652*28.01/24.45)*1000)*((C653+273.15)*760)/(298.15*D653),"-")</f>
        <v>-</v>
      </c>
      <c r="I653" s="81" t="str">
        <f ca="1">IFERROR((('DATOS X HORA'!G652)*((C653+273.15)*760)/(298.15*D653)),"-")</f>
        <v>-</v>
      </c>
      <c r="J653" s="81" t="str">
        <f ca="1">IFERROR((('DATOS X HORA'!I652*46.005/24.45))*((C653+273.15)*760)/(298.15*D653),"-")</f>
        <v>-</v>
      </c>
    </row>
    <row r="654" spans="1:10" x14ac:dyDescent="0.25">
      <c r="A654" s="79"/>
      <c r="B654" s="80">
        <f>+'DATOS X HORA'!B653</f>
        <v>27.000000000000597</v>
      </c>
      <c r="C654" s="81" t="str">
        <f ca="1">IFERROR(AVERAGE(OFFSET(MET!$C$2,(((ROW()-5)*2)+2)-4,0,2,1)),"-")</f>
        <v>-</v>
      </c>
      <c r="D654" s="81" t="str">
        <f ca="1">IFERROR(AVERAGE(OFFSET(MET!$D$2,(((ROW()-5)*2)+2)-4,0,2,1)),"-")</f>
        <v>-</v>
      </c>
      <c r="E654" s="81" t="str">
        <f ca="1">IFERROR(('DATOS X HORA'!C653)*((C654+273.15)*760)/(298.15*D654),"-")</f>
        <v>-</v>
      </c>
      <c r="F654" s="81" t="str">
        <f ca="1">IFERROR(('DATOS X HORA'!D653)*((C654+273.15)*760)/(298.15*D654),"-")</f>
        <v>-</v>
      </c>
      <c r="G654" s="81" t="str">
        <f ca="1">IFERROR(('DATOS X HORA'!E653*64.058/24.45)*((C654+273.15)*760)/(298.15*D654),"-")</f>
        <v>-</v>
      </c>
      <c r="H654" s="81" t="str">
        <f ca="1">IFERROR((('DATOS X HORA'!F653*28.01/24.45)*1000)*((C654+273.15)*760)/(298.15*D654),"-")</f>
        <v>-</v>
      </c>
      <c r="I654" s="81" t="str">
        <f ca="1">IFERROR((('DATOS X HORA'!G653)*((C654+273.15)*760)/(298.15*D654)),"-")</f>
        <v>-</v>
      </c>
      <c r="J654" s="81" t="str">
        <f ca="1">IFERROR((('DATOS X HORA'!I653*46.005/24.45))*((C654+273.15)*760)/(298.15*D654),"-")</f>
        <v>-</v>
      </c>
    </row>
    <row r="655" spans="1:10" x14ac:dyDescent="0.25">
      <c r="A655" s="79"/>
      <c r="B655" s="80">
        <f>+'DATOS X HORA'!B654</f>
        <v>27.041666666667265</v>
      </c>
      <c r="C655" s="81" t="str">
        <f ca="1">IFERROR(AVERAGE(OFFSET(MET!$C$2,(((ROW()-5)*2)+2)-4,0,2,1)),"-")</f>
        <v>-</v>
      </c>
      <c r="D655" s="81" t="str">
        <f ca="1">IFERROR(AVERAGE(OFFSET(MET!$D$2,(((ROW()-5)*2)+2)-4,0,2,1)),"-")</f>
        <v>-</v>
      </c>
      <c r="E655" s="81" t="str">
        <f ca="1">IFERROR(('DATOS X HORA'!C654)*((C655+273.15)*760)/(298.15*D655),"-")</f>
        <v>-</v>
      </c>
      <c r="F655" s="81" t="str">
        <f ca="1">IFERROR(('DATOS X HORA'!D654)*((C655+273.15)*760)/(298.15*D655),"-")</f>
        <v>-</v>
      </c>
      <c r="G655" s="81" t="str">
        <f ca="1">IFERROR(('DATOS X HORA'!E654*64.058/24.45)*((C655+273.15)*760)/(298.15*D655),"-")</f>
        <v>-</v>
      </c>
      <c r="H655" s="81" t="str">
        <f ca="1">IFERROR((('DATOS X HORA'!F654*28.01/24.45)*1000)*((C655+273.15)*760)/(298.15*D655),"-")</f>
        <v>-</v>
      </c>
      <c r="I655" s="81" t="str">
        <f ca="1">IFERROR((('DATOS X HORA'!G654)*((C655+273.15)*760)/(298.15*D655)),"-")</f>
        <v>-</v>
      </c>
      <c r="J655" s="81" t="str">
        <f ca="1">IFERROR((('DATOS X HORA'!I654*46.005/24.45))*((C655+273.15)*760)/(298.15*D655),"-")</f>
        <v>-</v>
      </c>
    </row>
    <row r="656" spans="1:10" x14ac:dyDescent="0.25">
      <c r="A656" s="79"/>
      <c r="B656" s="80">
        <f>+'DATOS X HORA'!B655</f>
        <v>27.083333333333933</v>
      </c>
      <c r="C656" s="81" t="str">
        <f ca="1">IFERROR(AVERAGE(OFFSET(MET!$C$2,(((ROW()-5)*2)+2)-4,0,2,1)),"-")</f>
        <v>-</v>
      </c>
      <c r="D656" s="81" t="str">
        <f ca="1">IFERROR(AVERAGE(OFFSET(MET!$D$2,(((ROW()-5)*2)+2)-4,0,2,1)),"-")</f>
        <v>-</v>
      </c>
      <c r="E656" s="81" t="str">
        <f ca="1">IFERROR(('DATOS X HORA'!C655)*((C656+273.15)*760)/(298.15*D656),"-")</f>
        <v>-</v>
      </c>
      <c r="F656" s="81" t="str">
        <f ca="1">IFERROR(('DATOS X HORA'!D655)*((C656+273.15)*760)/(298.15*D656),"-")</f>
        <v>-</v>
      </c>
      <c r="G656" s="81" t="str">
        <f ca="1">IFERROR(('DATOS X HORA'!E655*64.058/24.45)*((C656+273.15)*760)/(298.15*D656),"-")</f>
        <v>-</v>
      </c>
      <c r="H656" s="81" t="str">
        <f ca="1">IFERROR((('DATOS X HORA'!F655*28.01/24.45)*1000)*((C656+273.15)*760)/(298.15*D656),"-")</f>
        <v>-</v>
      </c>
      <c r="I656" s="81" t="str">
        <f ca="1">IFERROR((('DATOS X HORA'!G655)*((C656+273.15)*760)/(298.15*D656)),"-")</f>
        <v>-</v>
      </c>
      <c r="J656" s="81" t="str">
        <f ca="1">IFERROR((('DATOS X HORA'!I655*46.005/24.45))*((C656+273.15)*760)/(298.15*D656),"-")</f>
        <v>-</v>
      </c>
    </row>
    <row r="657" spans="1:10" x14ac:dyDescent="0.25">
      <c r="A657" s="79"/>
      <c r="B657" s="80">
        <f>+'DATOS X HORA'!B656</f>
        <v>27.1250000000006</v>
      </c>
      <c r="C657" s="81" t="str">
        <f ca="1">IFERROR(AVERAGE(OFFSET(MET!$C$2,(((ROW()-5)*2)+2)-4,0,2,1)),"-")</f>
        <v>-</v>
      </c>
      <c r="D657" s="81" t="str">
        <f ca="1">IFERROR(AVERAGE(OFFSET(MET!$D$2,(((ROW()-5)*2)+2)-4,0,2,1)),"-")</f>
        <v>-</v>
      </c>
      <c r="E657" s="81" t="str">
        <f ca="1">IFERROR(('DATOS X HORA'!C656)*((C657+273.15)*760)/(298.15*D657),"-")</f>
        <v>-</v>
      </c>
      <c r="F657" s="81" t="str">
        <f ca="1">IFERROR(('DATOS X HORA'!D656)*((C657+273.15)*760)/(298.15*D657),"-")</f>
        <v>-</v>
      </c>
      <c r="G657" s="81" t="str">
        <f ca="1">IFERROR(('DATOS X HORA'!E656*64.058/24.45)*((C657+273.15)*760)/(298.15*D657),"-")</f>
        <v>-</v>
      </c>
      <c r="H657" s="81" t="str">
        <f ca="1">IFERROR((('DATOS X HORA'!F656*28.01/24.45)*1000)*((C657+273.15)*760)/(298.15*D657),"-")</f>
        <v>-</v>
      </c>
      <c r="I657" s="81" t="str">
        <f ca="1">IFERROR((('DATOS X HORA'!G656)*((C657+273.15)*760)/(298.15*D657)),"-")</f>
        <v>-</v>
      </c>
      <c r="J657" s="81" t="str">
        <f ca="1">IFERROR((('DATOS X HORA'!I656*46.005/24.45))*((C657+273.15)*760)/(298.15*D657),"-")</f>
        <v>-</v>
      </c>
    </row>
    <row r="658" spans="1:10" x14ac:dyDescent="0.25">
      <c r="A658" s="79"/>
      <c r="B658" s="80">
        <f>+'DATOS X HORA'!B657</f>
        <v>27.166666666667268</v>
      </c>
      <c r="C658" s="81" t="str">
        <f ca="1">IFERROR(AVERAGE(OFFSET(MET!$C$2,(((ROW()-5)*2)+2)-4,0,2,1)),"-")</f>
        <v>-</v>
      </c>
      <c r="D658" s="81" t="str">
        <f ca="1">IFERROR(AVERAGE(OFFSET(MET!$D$2,(((ROW()-5)*2)+2)-4,0,2,1)),"-")</f>
        <v>-</v>
      </c>
      <c r="E658" s="81" t="str">
        <f ca="1">IFERROR(('DATOS X HORA'!C657)*((C658+273.15)*760)/(298.15*D658),"-")</f>
        <v>-</v>
      </c>
      <c r="F658" s="81" t="str">
        <f ca="1">IFERROR(('DATOS X HORA'!D657)*((C658+273.15)*760)/(298.15*D658),"-")</f>
        <v>-</v>
      </c>
      <c r="G658" s="81" t="str">
        <f ca="1">IFERROR(('DATOS X HORA'!E657*64.058/24.45)*((C658+273.15)*760)/(298.15*D658),"-")</f>
        <v>-</v>
      </c>
      <c r="H658" s="81" t="str">
        <f ca="1">IFERROR((('DATOS X HORA'!F657*28.01/24.45)*1000)*((C658+273.15)*760)/(298.15*D658),"-")</f>
        <v>-</v>
      </c>
      <c r="I658" s="81" t="str">
        <f ca="1">IFERROR((('DATOS X HORA'!G657)*((C658+273.15)*760)/(298.15*D658)),"-")</f>
        <v>-</v>
      </c>
      <c r="J658" s="81" t="str">
        <f ca="1">IFERROR((('DATOS X HORA'!I657*46.005/24.45))*((C658+273.15)*760)/(298.15*D658),"-")</f>
        <v>-</v>
      </c>
    </row>
    <row r="659" spans="1:10" x14ac:dyDescent="0.25">
      <c r="A659" s="79"/>
      <c r="B659" s="80">
        <f>+'DATOS X HORA'!B658</f>
        <v>27.208333333333936</v>
      </c>
      <c r="C659" s="81" t="str">
        <f ca="1">IFERROR(AVERAGE(OFFSET(MET!$C$2,(((ROW()-5)*2)+2)-4,0,2,1)),"-")</f>
        <v>-</v>
      </c>
      <c r="D659" s="81" t="str">
        <f ca="1">IFERROR(AVERAGE(OFFSET(MET!$D$2,(((ROW()-5)*2)+2)-4,0,2,1)),"-")</f>
        <v>-</v>
      </c>
      <c r="E659" s="81" t="str">
        <f ca="1">IFERROR(('DATOS X HORA'!C658)*((C659+273.15)*760)/(298.15*D659),"-")</f>
        <v>-</v>
      </c>
      <c r="F659" s="81" t="str">
        <f ca="1">IFERROR(('DATOS X HORA'!D658)*((C659+273.15)*760)/(298.15*D659),"-")</f>
        <v>-</v>
      </c>
      <c r="G659" s="81" t="str">
        <f ca="1">IFERROR(('DATOS X HORA'!E658*64.058/24.45)*((C659+273.15)*760)/(298.15*D659),"-")</f>
        <v>-</v>
      </c>
      <c r="H659" s="81" t="str">
        <f ca="1">IFERROR((('DATOS X HORA'!F658*28.01/24.45)*1000)*((C659+273.15)*760)/(298.15*D659),"-")</f>
        <v>-</v>
      </c>
      <c r="I659" s="81" t="str">
        <f ca="1">IFERROR((('DATOS X HORA'!G658)*((C659+273.15)*760)/(298.15*D659)),"-")</f>
        <v>-</v>
      </c>
      <c r="J659" s="81" t="str">
        <f ca="1">IFERROR((('DATOS X HORA'!I658*46.005/24.45))*((C659+273.15)*760)/(298.15*D659),"-")</f>
        <v>-</v>
      </c>
    </row>
    <row r="660" spans="1:10" x14ac:dyDescent="0.25">
      <c r="A660" s="79"/>
      <c r="B660" s="80">
        <f>+'DATOS X HORA'!B659</f>
        <v>27.250000000000604</v>
      </c>
      <c r="C660" s="81" t="str">
        <f ca="1">IFERROR(AVERAGE(OFFSET(MET!$C$2,(((ROW()-5)*2)+2)-4,0,2,1)),"-")</f>
        <v>-</v>
      </c>
      <c r="D660" s="81" t="str">
        <f ca="1">IFERROR(AVERAGE(OFFSET(MET!$D$2,(((ROW()-5)*2)+2)-4,0,2,1)),"-")</f>
        <v>-</v>
      </c>
      <c r="E660" s="81" t="str">
        <f ca="1">IFERROR(('DATOS X HORA'!C659)*((C660+273.15)*760)/(298.15*D660),"-")</f>
        <v>-</v>
      </c>
      <c r="F660" s="81" t="str">
        <f ca="1">IFERROR(('DATOS X HORA'!D659)*((C660+273.15)*760)/(298.15*D660),"-")</f>
        <v>-</v>
      </c>
      <c r="G660" s="81" t="str">
        <f ca="1">IFERROR(('DATOS X HORA'!E659*64.058/24.45)*((C660+273.15)*760)/(298.15*D660),"-")</f>
        <v>-</v>
      </c>
      <c r="H660" s="81" t="str">
        <f ca="1">IFERROR((('DATOS X HORA'!F659*28.01/24.45)*1000)*((C660+273.15)*760)/(298.15*D660),"-")</f>
        <v>-</v>
      </c>
      <c r="I660" s="81" t="str">
        <f ca="1">IFERROR((('DATOS X HORA'!G659)*((C660+273.15)*760)/(298.15*D660)),"-")</f>
        <v>-</v>
      </c>
      <c r="J660" s="81" t="str">
        <f ca="1">IFERROR((('DATOS X HORA'!I659*46.005/24.45))*((C660+273.15)*760)/(298.15*D660),"-")</f>
        <v>-</v>
      </c>
    </row>
    <row r="661" spans="1:10" x14ac:dyDescent="0.25">
      <c r="A661" s="79"/>
      <c r="B661" s="80">
        <f>+'DATOS X HORA'!B660</f>
        <v>27.291666666667272</v>
      </c>
      <c r="C661" s="81" t="str">
        <f ca="1">IFERROR(AVERAGE(OFFSET(MET!$C$2,(((ROW()-5)*2)+2)-4,0,2,1)),"-")</f>
        <v>-</v>
      </c>
      <c r="D661" s="81" t="str">
        <f ca="1">IFERROR(AVERAGE(OFFSET(MET!$D$2,(((ROW()-5)*2)+2)-4,0,2,1)),"-")</f>
        <v>-</v>
      </c>
      <c r="E661" s="81" t="str">
        <f ca="1">IFERROR(('DATOS X HORA'!C660)*((C661+273.15)*760)/(298.15*D661),"-")</f>
        <v>-</v>
      </c>
      <c r="F661" s="81" t="str">
        <f ca="1">IFERROR(('DATOS X HORA'!D660)*((C661+273.15)*760)/(298.15*D661),"-")</f>
        <v>-</v>
      </c>
      <c r="G661" s="81" t="str">
        <f ca="1">IFERROR(('DATOS X HORA'!E660*64.058/24.45)*((C661+273.15)*760)/(298.15*D661),"-")</f>
        <v>-</v>
      </c>
      <c r="H661" s="81" t="str">
        <f ca="1">IFERROR((('DATOS X HORA'!F660*28.01/24.45)*1000)*((C661+273.15)*760)/(298.15*D661),"-")</f>
        <v>-</v>
      </c>
      <c r="I661" s="81" t="str">
        <f ca="1">IFERROR((('DATOS X HORA'!G660)*((C661+273.15)*760)/(298.15*D661)),"-")</f>
        <v>-</v>
      </c>
      <c r="J661" s="81" t="str">
        <f ca="1">IFERROR((('DATOS X HORA'!I660*46.005/24.45))*((C661+273.15)*760)/(298.15*D661),"-")</f>
        <v>-</v>
      </c>
    </row>
    <row r="662" spans="1:10" x14ac:dyDescent="0.25">
      <c r="A662" s="79"/>
      <c r="B662" s="80">
        <f>+'DATOS X HORA'!B661</f>
        <v>27.33333333333394</v>
      </c>
      <c r="C662" s="81" t="str">
        <f ca="1">IFERROR(AVERAGE(OFFSET(MET!$C$2,(((ROW()-5)*2)+2)-4,0,2,1)),"-")</f>
        <v>-</v>
      </c>
      <c r="D662" s="81" t="str">
        <f ca="1">IFERROR(AVERAGE(OFFSET(MET!$D$2,(((ROW()-5)*2)+2)-4,0,2,1)),"-")</f>
        <v>-</v>
      </c>
      <c r="E662" s="81" t="str">
        <f ca="1">IFERROR(('DATOS X HORA'!C661)*((C662+273.15)*760)/(298.15*D662),"-")</f>
        <v>-</v>
      </c>
      <c r="F662" s="81" t="str">
        <f ca="1">IFERROR(('DATOS X HORA'!D661)*((C662+273.15)*760)/(298.15*D662),"-")</f>
        <v>-</v>
      </c>
      <c r="G662" s="81" t="str">
        <f ca="1">IFERROR(('DATOS X HORA'!E661*64.058/24.45)*((C662+273.15)*760)/(298.15*D662),"-")</f>
        <v>-</v>
      </c>
      <c r="H662" s="81" t="str">
        <f ca="1">IFERROR((('DATOS X HORA'!F661*28.01/24.45)*1000)*((C662+273.15)*760)/(298.15*D662),"-")</f>
        <v>-</v>
      </c>
      <c r="I662" s="81" t="str">
        <f ca="1">IFERROR((('DATOS X HORA'!G661)*((C662+273.15)*760)/(298.15*D662)),"-")</f>
        <v>-</v>
      </c>
      <c r="J662" s="81" t="str">
        <f ca="1">IFERROR((('DATOS X HORA'!I661*46.005/24.45))*((C662+273.15)*760)/(298.15*D662),"-")</f>
        <v>-</v>
      </c>
    </row>
    <row r="663" spans="1:10" x14ac:dyDescent="0.25">
      <c r="A663" s="79"/>
      <c r="B663" s="80">
        <f>+'DATOS X HORA'!B662</f>
        <v>27.375000000000608</v>
      </c>
      <c r="C663" s="81" t="str">
        <f ca="1">IFERROR(AVERAGE(OFFSET(MET!$C$2,(((ROW()-5)*2)+2)-4,0,2,1)),"-")</f>
        <v>-</v>
      </c>
      <c r="D663" s="81" t="str">
        <f ca="1">IFERROR(AVERAGE(OFFSET(MET!$D$2,(((ROW()-5)*2)+2)-4,0,2,1)),"-")</f>
        <v>-</v>
      </c>
      <c r="E663" s="81" t="str">
        <f ca="1">IFERROR(('DATOS X HORA'!C662)*((C663+273.15)*760)/(298.15*D663),"-")</f>
        <v>-</v>
      </c>
      <c r="F663" s="81" t="str">
        <f ca="1">IFERROR(('DATOS X HORA'!D662)*((C663+273.15)*760)/(298.15*D663),"-")</f>
        <v>-</v>
      </c>
      <c r="G663" s="81" t="str">
        <f ca="1">IFERROR(('DATOS X HORA'!E662*64.058/24.45)*((C663+273.15)*760)/(298.15*D663),"-")</f>
        <v>-</v>
      </c>
      <c r="H663" s="81" t="str">
        <f ca="1">IFERROR((('DATOS X HORA'!F662*28.01/24.45)*1000)*((C663+273.15)*760)/(298.15*D663),"-")</f>
        <v>-</v>
      </c>
      <c r="I663" s="81" t="str">
        <f ca="1">IFERROR((('DATOS X HORA'!G662)*((C663+273.15)*760)/(298.15*D663)),"-")</f>
        <v>-</v>
      </c>
      <c r="J663" s="81" t="str">
        <f ca="1">IFERROR((('DATOS X HORA'!I662*46.005/24.45))*((C663+273.15)*760)/(298.15*D663),"-")</f>
        <v>-</v>
      </c>
    </row>
    <row r="664" spans="1:10" x14ac:dyDescent="0.25">
      <c r="A664" s="79"/>
      <c r="B664" s="80">
        <f>+'DATOS X HORA'!B663</f>
        <v>27.416666666667275</v>
      </c>
      <c r="C664" s="81" t="str">
        <f ca="1">IFERROR(AVERAGE(OFFSET(MET!$C$2,(((ROW()-5)*2)+2)-4,0,2,1)),"-")</f>
        <v>-</v>
      </c>
      <c r="D664" s="81" t="str">
        <f ca="1">IFERROR(AVERAGE(OFFSET(MET!$D$2,(((ROW()-5)*2)+2)-4,0,2,1)),"-")</f>
        <v>-</v>
      </c>
      <c r="E664" s="81" t="str">
        <f ca="1">IFERROR(('DATOS X HORA'!C663)*((C664+273.15)*760)/(298.15*D664),"-")</f>
        <v>-</v>
      </c>
      <c r="F664" s="81" t="str">
        <f ca="1">IFERROR(('DATOS X HORA'!D663)*((C664+273.15)*760)/(298.15*D664),"-")</f>
        <v>-</v>
      </c>
      <c r="G664" s="81" t="str">
        <f ca="1">IFERROR(('DATOS X HORA'!E663*64.058/24.45)*((C664+273.15)*760)/(298.15*D664),"-")</f>
        <v>-</v>
      </c>
      <c r="H664" s="81" t="str">
        <f ca="1">IFERROR((('DATOS X HORA'!F663*28.01/24.45)*1000)*((C664+273.15)*760)/(298.15*D664),"-")</f>
        <v>-</v>
      </c>
      <c r="I664" s="81" t="str">
        <f ca="1">IFERROR((('DATOS X HORA'!G663)*((C664+273.15)*760)/(298.15*D664)),"-")</f>
        <v>-</v>
      </c>
      <c r="J664" s="81" t="str">
        <f ca="1">IFERROR((('DATOS X HORA'!I663*46.005/24.45))*((C664+273.15)*760)/(298.15*D664),"-")</f>
        <v>-</v>
      </c>
    </row>
    <row r="665" spans="1:10" x14ac:dyDescent="0.25">
      <c r="A665" s="79"/>
      <c r="B665" s="80">
        <f>+'DATOS X HORA'!B664</f>
        <v>27.458333333333943</v>
      </c>
      <c r="C665" s="81" t="str">
        <f ca="1">IFERROR(AVERAGE(OFFSET(MET!$C$2,(((ROW()-5)*2)+2)-4,0,2,1)),"-")</f>
        <v>-</v>
      </c>
      <c r="D665" s="81" t="str">
        <f ca="1">IFERROR(AVERAGE(OFFSET(MET!$D$2,(((ROW()-5)*2)+2)-4,0,2,1)),"-")</f>
        <v>-</v>
      </c>
      <c r="E665" s="81" t="str">
        <f ca="1">IFERROR(('DATOS X HORA'!C664)*((C665+273.15)*760)/(298.15*D665),"-")</f>
        <v>-</v>
      </c>
      <c r="F665" s="81" t="str">
        <f ca="1">IFERROR(('DATOS X HORA'!D664)*((C665+273.15)*760)/(298.15*D665),"-")</f>
        <v>-</v>
      </c>
      <c r="G665" s="81" t="str">
        <f ca="1">IFERROR(('DATOS X HORA'!E664*64.058/24.45)*((C665+273.15)*760)/(298.15*D665),"-")</f>
        <v>-</v>
      </c>
      <c r="H665" s="81" t="str">
        <f ca="1">IFERROR((('DATOS X HORA'!F664*28.01/24.45)*1000)*((C665+273.15)*760)/(298.15*D665),"-")</f>
        <v>-</v>
      </c>
      <c r="I665" s="81" t="str">
        <f ca="1">IFERROR((('DATOS X HORA'!G664)*((C665+273.15)*760)/(298.15*D665)),"-")</f>
        <v>-</v>
      </c>
      <c r="J665" s="81" t="str">
        <f ca="1">IFERROR((('DATOS X HORA'!I664*46.005/24.45))*((C665+273.15)*760)/(298.15*D665),"-")</f>
        <v>-</v>
      </c>
    </row>
    <row r="666" spans="1:10" x14ac:dyDescent="0.25">
      <c r="A666" s="79"/>
      <c r="B666" s="80">
        <f>+'DATOS X HORA'!B665</f>
        <v>27.500000000000611</v>
      </c>
      <c r="C666" s="81" t="str">
        <f ca="1">IFERROR(AVERAGE(OFFSET(MET!$C$2,(((ROW()-5)*2)+2)-4,0,2,1)),"-")</f>
        <v>-</v>
      </c>
      <c r="D666" s="81" t="str">
        <f ca="1">IFERROR(AVERAGE(OFFSET(MET!$D$2,(((ROW()-5)*2)+2)-4,0,2,1)),"-")</f>
        <v>-</v>
      </c>
      <c r="E666" s="81" t="str">
        <f ca="1">IFERROR(('DATOS X HORA'!C665)*((C666+273.15)*760)/(298.15*D666),"-")</f>
        <v>-</v>
      </c>
      <c r="F666" s="81" t="str">
        <f ca="1">IFERROR(('DATOS X HORA'!D665)*((C666+273.15)*760)/(298.15*D666),"-")</f>
        <v>-</v>
      </c>
      <c r="G666" s="81" t="str">
        <f ca="1">IFERROR(('DATOS X HORA'!E665*64.058/24.45)*((C666+273.15)*760)/(298.15*D666),"-")</f>
        <v>-</v>
      </c>
      <c r="H666" s="81" t="str">
        <f ca="1">IFERROR((('DATOS X HORA'!F665*28.01/24.45)*1000)*((C666+273.15)*760)/(298.15*D666),"-")</f>
        <v>-</v>
      </c>
      <c r="I666" s="81" t="str">
        <f ca="1">IFERROR((('DATOS X HORA'!G665)*((C666+273.15)*760)/(298.15*D666)),"-")</f>
        <v>-</v>
      </c>
      <c r="J666" s="81" t="str">
        <f ca="1">IFERROR((('DATOS X HORA'!I665*46.005/24.45))*((C666+273.15)*760)/(298.15*D666),"-")</f>
        <v>-</v>
      </c>
    </row>
    <row r="667" spans="1:10" x14ac:dyDescent="0.25">
      <c r="A667" s="79"/>
      <c r="B667" s="80">
        <f>+'DATOS X HORA'!B666</f>
        <v>27.541666666667279</v>
      </c>
      <c r="C667" s="81" t="str">
        <f ca="1">IFERROR(AVERAGE(OFFSET(MET!$C$2,(((ROW()-5)*2)+2)-4,0,2,1)),"-")</f>
        <v>-</v>
      </c>
      <c r="D667" s="81" t="str">
        <f ca="1">IFERROR(AVERAGE(OFFSET(MET!$D$2,(((ROW()-5)*2)+2)-4,0,2,1)),"-")</f>
        <v>-</v>
      </c>
      <c r="E667" s="81" t="str">
        <f ca="1">IFERROR(('DATOS X HORA'!C666)*((C667+273.15)*760)/(298.15*D667),"-")</f>
        <v>-</v>
      </c>
      <c r="F667" s="81" t="str">
        <f ca="1">IFERROR(('DATOS X HORA'!D666)*((C667+273.15)*760)/(298.15*D667),"-")</f>
        <v>-</v>
      </c>
      <c r="G667" s="81" t="str">
        <f ca="1">IFERROR(('DATOS X HORA'!E666*64.058/24.45)*((C667+273.15)*760)/(298.15*D667),"-")</f>
        <v>-</v>
      </c>
      <c r="H667" s="81" t="str">
        <f ca="1">IFERROR((('DATOS X HORA'!F666*28.01/24.45)*1000)*((C667+273.15)*760)/(298.15*D667),"-")</f>
        <v>-</v>
      </c>
      <c r="I667" s="81" t="str">
        <f ca="1">IFERROR((('DATOS X HORA'!G666)*((C667+273.15)*760)/(298.15*D667)),"-")</f>
        <v>-</v>
      </c>
      <c r="J667" s="81" t="str">
        <f ca="1">IFERROR((('DATOS X HORA'!I666*46.005/24.45))*((C667+273.15)*760)/(298.15*D667),"-")</f>
        <v>-</v>
      </c>
    </row>
    <row r="668" spans="1:10" x14ac:dyDescent="0.25">
      <c r="A668" s="79"/>
      <c r="B668" s="80">
        <f>+'DATOS X HORA'!B667</f>
        <v>27.583333333333947</v>
      </c>
      <c r="C668" s="81" t="str">
        <f ca="1">IFERROR(AVERAGE(OFFSET(MET!$C$2,(((ROW()-5)*2)+2)-4,0,2,1)),"-")</f>
        <v>-</v>
      </c>
      <c r="D668" s="81" t="str">
        <f ca="1">IFERROR(AVERAGE(OFFSET(MET!$D$2,(((ROW()-5)*2)+2)-4,0,2,1)),"-")</f>
        <v>-</v>
      </c>
      <c r="E668" s="81" t="str">
        <f ca="1">IFERROR(('DATOS X HORA'!C667)*((C668+273.15)*760)/(298.15*D668),"-")</f>
        <v>-</v>
      </c>
      <c r="F668" s="81" t="str">
        <f ca="1">IFERROR(('DATOS X HORA'!D667)*((C668+273.15)*760)/(298.15*D668),"-")</f>
        <v>-</v>
      </c>
      <c r="G668" s="81" t="str">
        <f ca="1">IFERROR(('DATOS X HORA'!E667*64.058/24.45)*((C668+273.15)*760)/(298.15*D668),"-")</f>
        <v>-</v>
      </c>
      <c r="H668" s="81" t="str">
        <f ca="1">IFERROR((('DATOS X HORA'!F667*28.01/24.45)*1000)*((C668+273.15)*760)/(298.15*D668),"-")</f>
        <v>-</v>
      </c>
      <c r="I668" s="81" t="str">
        <f ca="1">IFERROR((('DATOS X HORA'!G667)*((C668+273.15)*760)/(298.15*D668)),"-")</f>
        <v>-</v>
      </c>
      <c r="J668" s="81" t="str">
        <f ca="1">IFERROR((('DATOS X HORA'!I667*46.005/24.45))*((C668+273.15)*760)/(298.15*D668),"-")</f>
        <v>-</v>
      </c>
    </row>
    <row r="669" spans="1:10" x14ac:dyDescent="0.25">
      <c r="A669" s="79"/>
      <c r="B669" s="80">
        <f>+'DATOS X HORA'!B668</f>
        <v>27.625000000000615</v>
      </c>
      <c r="C669" s="81" t="str">
        <f ca="1">IFERROR(AVERAGE(OFFSET(MET!$C$2,(((ROW()-5)*2)+2)-4,0,2,1)),"-")</f>
        <v>-</v>
      </c>
      <c r="D669" s="81" t="str">
        <f ca="1">IFERROR(AVERAGE(OFFSET(MET!$D$2,(((ROW()-5)*2)+2)-4,0,2,1)),"-")</f>
        <v>-</v>
      </c>
      <c r="E669" s="81" t="str">
        <f ca="1">IFERROR(('DATOS X HORA'!C668)*((C669+273.15)*760)/(298.15*D669),"-")</f>
        <v>-</v>
      </c>
      <c r="F669" s="81" t="str">
        <f ca="1">IFERROR(('DATOS X HORA'!D668)*((C669+273.15)*760)/(298.15*D669),"-")</f>
        <v>-</v>
      </c>
      <c r="G669" s="81" t="str">
        <f ca="1">IFERROR(('DATOS X HORA'!E668*64.058/24.45)*((C669+273.15)*760)/(298.15*D669),"-")</f>
        <v>-</v>
      </c>
      <c r="H669" s="81" t="str">
        <f ca="1">IFERROR((('DATOS X HORA'!F668*28.01/24.45)*1000)*((C669+273.15)*760)/(298.15*D669),"-")</f>
        <v>-</v>
      </c>
      <c r="I669" s="81" t="str">
        <f ca="1">IFERROR((('DATOS X HORA'!G668)*((C669+273.15)*760)/(298.15*D669)),"-")</f>
        <v>-</v>
      </c>
      <c r="J669" s="81" t="str">
        <f ca="1">IFERROR((('DATOS X HORA'!I668*46.005/24.45))*((C669+273.15)*760)/(298.15*D669),"-")</f>
        <v>-</v>
      </c>
    </row>
    <row r="670" spans="1:10" x14ac:dyDescent="0.25">
      <c r="A670" s="79"/>
      <c r="B670" s="80">
        <f>+'DATOS X HORA'!B669</f>
        <v>27.666666666667282</v>
      </c>
      <c r="C670" s="81" t="str">
        <f ca="1">IFERROR(AVERAGE(OFFSET(MET!$C$2,(((ROW()-5)*2)+2)-4,0,2,1)),"-")</f>
        <v>-</v>
      </c>
      <c r="D670" s="81" t="str">
        <f ca="1">IFERROR(AVERAGE(OFFSET(MET!$D$2,(((ROW()-5)*2)+2)-4,0,2,1)),"-")</f>
        <v>-</v>
      </c>
      <c r="E670" s="81" t="str">
        <f ca="1">IFERROR(('DATOS X HORA'!C669)*((C670+273.15)*760)/(298.15*D670),"-")</f>
        <v>-</v>
      </c>
      <c r="F670" s="81" t="str">
        <f ca="1">IFERROR(('DATOS X HORA'!D669)*((C670+273.15)*760)/(298.15*D670),"-")</f>
        <v>-</v>
      </c>
      <c r="G670" s="81" t="str">
        <f ca="1">IFERROR(('DATOS X HORA'!E669*64.058/24.45)*((C670+273.15)*760)/(298.15*D670),"-")</f>
        <v>-</v>
      </c>
      <c r="H670" s="81" t="str">
        <f ca="1">IFERROR((('DATOS X HORA'!F669*28.01/24.45)*1000)*((C670+273.15)*760)/(298.15*D670),"-")</f>
        <v>-</v>
      </c>
      <c r="I670" s="81" t="str">
        <f ca="1">IFERROR((('DATOS X HORA'!G669)*((C670+273.15)*760)/(298.15*D670)),"-")</f>
        <v>-</v>
      </c>
      <c r="J670" s="81" t="str">
        <f ca="1">IFERROR((('DATOS X HORA'!I669*46.005/24.45))*((C670+273.15)*760)/(298.15*D670),"-")</f>
        <v>-</v>
      </c>
    </row>
    <row r="671" spans="1:10" x14ac:dyDescent="0.25">
      <c r="A671" s="79"/>
      <c r="B671" s="80">
        <f>+'DATOS X HORA'!B670</f>
        <v>27.70833333333395</v>
      </c>
      <c r="C671" s="81" t="str">
        <f ca="1">IFERROR(AVERAGE(OFFSET(MET!$C$2,(((ROW()-5)*2)+2)-4,0,2,1)),"-")</f>
        <v>-</v>
      </c>
      <c r="D671" s="81" t="str">
        <f ca="1">IFERROR(AVERAGE(OFFSET(MET!$D$2,(((ROW()-5)*2)+2)-4,0,2,1)),"-")</f>
        <v>-</v>
      </c>
      <c r="E671" s="81" t="str">
        <f ca="1">IFERROR(('DATOS X HORA'!C670)*((C671+273.15)*760)/(298.15*D671),"-")</f>
        <v>-</v>
      </c>
      <c r="F671" s="81" t="str">
        <f ca="1">IFERROR(('DATOS X HORA'!D670)*((C671+273.15)*760)/(298.15*D671),"-")</f>
        <v>-</v>
      </c>
      <c r="G671" s="81" t="str">
        <f ca="1">IFERROR(('DATOS X HORA'!E670*64.058/24.45)*((C671+273.15)*760)/(298.15*D671),"-")</f>
        <v>-</v>
      </c>
      <c r="H671" s="81" t="str">
        <f ca="1">IFERROR((('DATOS X HORA'!F670*28.01/24.45)*1000)*((C671+273.15)*760)/(298.15*D671),"-")</f>
        <v>-</v>
      </c>
      <c r="I671" s="81" t="str">
        <f ca="1">IFERROR((('DATOS X HORA'!G670)*((C671+273.15)*760)/(298.15*D671)),"-")</f>
        <v>-</v>
      </c>
      <c r="J671" s="81" t="str">
        <f ca="1">IFERROR((('DATOS X HORA'!I670*46.005/24.45))*((C671+273.15)*760)/(298.15*D671),"-")</f>
        <v>-</v>
      </c>
    </row>
    <row r="672" spans="1:10" x14ac:dyDescent="0.25">
      <c r="A672" s="79"/>
      <c r="B672" s="80">
        <f>+'DATOS X HORA'!B671</f>
        <v>27.750000000000618</v>
      </c>
      <c r="C672" s="81" t="str">
        <f ca="1">IFERROR(AVERAGE(OFFSET(MET!$C$2,(((ROW()-5)*2)+2)-4,0,2,1)),"-")</f>
        <v>-</v>
      </c>
      <c r="D672" s="81" t="str">
        <f ca="1">IFERROR(AVERAGE(OFFSET(MET!$D$2,(((ROW()-5)*2)+2)-4,0,2,1)),"-")</f>
        <v>-</v>
      </c>
      <c r="E672" s="81" t="str">
        <f ca="1">IFERROR(('DATOS X HORA'!C671)*((C672+273.15)*760)/(298.15*D672),"-")</f>
        <v>-</v>
      </c>
      <c r="F672" s="81" t="str">
        <f ca="1">IFERROR(('DATOS X HORA'!D671)*((C672+273.15)*760)/(298.15*D672),"-")</f>
        <v>-</v>
      </c>
      <c r="G672" s="81" t="str">
        <f ca="1">IFERROR(('DATOS X HORA'!E671*64.058/24.45)*((C672+273.15)*760)/(298.15*D672),"-")</f>
        <v>-</v>
      </c>
      <c r="H672" s="81" t="str">
        <f ca="1">IFERROR((('DATOS X HORA'!F671*28.01/24.45)*1000)*((C672+273.15)*760)/(298.15*D672),"-")</f>
        <v>-</v>
      </c>
      <c r="I672" s="81" t="str">
        <f ca="1">IFERROR((('DATOS X HORA'!G671)*((C672+273.15)*760)/(298.15*D672)),"-")</f>
        <v>-</v>
      </c>
      <c r="J672" s="81" t="str">
        <f ca="1">IFERROR((('DATOS X HORA'!I671*46.005/24.45))*((C672+273.15)*760)/(298.15*D672),"-")</f>
        <v>-</v>
      </c>
    </row>
    <row r="673" spans="1:10" x14ac:dyDescent="0.25">
      <c r="A673" s="79"/>
      <c r="B673" s="80">
        <f>+'DATOS X HORA'!B672</f>
        <v>27.791666666667286</v>
      </c>
      <c r="C673" s="81" t="str">
        <f ca="1">IFERROR(AVERAGE(OFFSET(MET!$C$2,(((ROW()-5)*2)+2)-4,0,2,1)),"-")</f>
        <v>-</v>
      </c>
      <c r="D673" s="81" t="str">
        <f ca="1">IFERROR(AVERAGE(OFFSET(MET!$D$2,(((ROW()-5)*2)+2)-4,0,2,1)),"-")</f>
        <v>-</v>
      </c>
      <c r="E673" s="81" t="str">
        <f ca="1">IFERROR(('DATOS X HORA'!C672)*((C673+273.15)*760)/(298.15*D673),"-")</f>
        <v>-</v>
      </c>
      <c r="F673" s="81" t="str">
        <f ca="1">IFERROR(('DATOS X HORA'!D672)*((C673+273.15)*760)/(298.15*D673),"-")</f>
        <v>-</v>
      </c>
      <c r="G673" s="81" t="str">
        <f ca="1">IFERROR(('DATOS X HORA'!E672*64.058/24.45)*((C673+273.15)*760)/(298.15*D673),"-")</f>
        <v>-</v>
      </c>
      <c r="H673" s="81" t="str">
        <f ca="1">IFERROR((('DATOS X HORA'!F672*28.01/24.45)*1000)*((C673+273.15)*760)/(298.15*D673),"-")</f>
        <v>-</v>
      </c>
      <c r="I673" s="81" t="str">
        <f ca="1">IFERROR((('DATOS X HORA'!G672)*((C673+273.15)*760)/(298.15*D673)),"-")</f>
        <v>-</v>
      </c>
      <c r="J673" s="81" t="str">
        <f ca="1">IFERROR((('DATOS X HORA'!I672*46.005/24.45))*((C673+273.15)*760)/(298.15*D673),"-")</f>
        <v>-</v>
      </c>
    </row>
    <row r="674" spans="1:10" x14ac:dyDescent="0.25">
      <c r="A674" s="79"/>
      <c r="B674" s="80">
        <f>+'DATOS X HORA'!B673</f>
        <v>27.833333333333954</v>
      </c>
      <c r="C674" s="81" t="str">
        <f ca="1">IFERROR(AVERAGE(OFFSET(MET!$C$2,(((ROW()-5)*2)+2)-4,0,2,1)),"-")</f>
        <v>-</v>
      </c>
      <c r="D674" s="81" t="str">
        <f ca="1">IFERROR(AVERAGE(OFFSET(MET!$D$2,(((ROW()-5)*2)+2)-4,0,2,1)),"-")</f>
        <v>-</v>
      </c>
      <c r="E674" s="81" t="str">
        <f ca="1">IFERROR(('DATOS X HORA'!C673)*((C674+273.15)*760)/(298.15*D674),"-")</f>
        <v>-</v>
      </c>
      <c r="F674" s="81" t="str">
        <f ca="1">IFERROR(('DATOS X HORA'!D673)*((C674+273.15)*760)/(298.15*D674),"-")</f>
        <v>-</v>
      </c>
      <c r="G674" s="81" t="str">
        <f ca="1">IFERROR(('DATOS X HORA'!E673*64.058/24.45)*((C674+273.15)*760)/(298.15*D674),"-")</f>
        <v>-</v>
      </c>
      <c r="H674" s="81" t="str">
        <f ca="1">IFERROR((('DATOS X HORA'!F673*28.01/24.45)*1000)*((C674+273.15)*760)/(298.15*D674),"-")</f>
        <v>-</v>
      </c>
      <c r="I674" s="81" t="str">
        <f ca="1">IFERROR((('DATOS X HORA'!G673)*((C674+273.15)*760)/(298.15*D674)),"-")</f>
        <v>-</v>
      </c>
      <c r="J674" s="81" t="str">
        <f ca="1">IFERROR((('DATOS X HORA'!I673*46.005/24.45))*((C674+273.15)*760)/(298.15*D674),"-")</f>
        <v>-</v>
      </c>
    </row>
    <row r="675" spans="1:10" x14ac:dyDescent="0.25">
      <c r="A675" s="79"/>
      <c r="B675" s="80">
        <f>+'DATOS X HORA'!B674</f>
        <v>27.875000000000622</v>
      </c>
      <c r="C675" s="81" t="str">
        <f ca="1">IFERROR(AVERAGE(OFFSET(MET!$C$2,(((ROW()-5)*2)+2)-4,0,2,1)),"-")</f>
        <v>-</v>
      </c>
      <c r="D675" s="81" t="str">
        <f ca="1">IFERROR(AVERAGE(OFFSET(MET!$D$2,(((ROW()-5)*2)+2)-4,0,2,1)),"-")</f>
        <v>-</v>
      </c>
      <c r="E675" s="81" t="str">
        <f ca="1">IFERROR(('DATOS X HORA'!C674)*((C675+273.15)*760)/(298.15*D675),"-")</f>
        <v>-</v>
      </c>
      <c r="F675" s="81" t="str">
        <f ca="1">IFERROR(('DATOS X HORA'!D674)*((C675+273.15)*760)/(298.15*D675),"-")</f>
        <v>-</v>
      </c>
      <c r="G675" s="81" t="str">
        <f ca="1">IFERROR(('DATOS X HORA'!E674*64.058/24.45)*((C675+273.15)*760)/(298.15*D675),"-")</f>
        <v>-</v>
      </c>
      <c r="H675" s="81" t="str">
        <f ca="1">IFERROR((('DATOS X HORA'!F674*28.01/24.45)*1000)*((C675+273.15)*760)/(298.15*D675),"-")</f>
        <v>-</v>
      </c>
      <c r="I675" s="81" t="str">
        <f ca="1">IFERROR((('DATOS X HORA'!G674)*((C675+273.15)*760)/(298.15*D675)),"-")</f>
        <v>-</v>
      </c>
      <c r="J675" s="81" t="str">
        <f ca="1">IFERROR((('DATOS X HORA'!I674*46.005/24.45))*((C675+273.15)*760)/(298.15*D675),"-")</f>
        <v>-</v>
      </c>
    </row>
    <row r="676" spans="1:10" x14ac:dyDescent="0.25">
      <c r="A676" s="79"/>
      <c r="B676" s="80">
        <f>+'DATOS X HORA'!B675</f>
        <v>27.91666666666729</v>
      </c>
      <c r="C676" s="81" t="str">
        <f ca="1">IFERROR(AVERAGE(OFFSET(MET!$C$2,(((ROW()-5)*2)+2)-4,0,2,1)),"-")</f>
        <v>-</v>
      </c>
      <c r="D676" s="81" t="str">
        <f ca="1">IFERROR(AVERAGE(OFFSET(MET!$D$2,(((ROW()-5)*2)+2)-4,0,2,1)),"-")</f>
        <v>-</v>
      </c>
      <c r="E676" s="81" t="str">
        <f ca="1">IFERROR(('DATOS X HORA'!C675)*((C676+273.15)*760)/(298.15*D676),"-")</f>
        <v>-</v>
      </c>
      <c r="F676" s="81" t="str">
        <f ca="1">IFERROR(('DATOS X HORA'!D675)*((C676+273.15)*760)/(298.15*D676),"-")</f>
        <v>-</v>
      </c>
      <c r="G676" s="81" t="str">
        <f ca="1">IFERROR(('DATOS X HORA'!E675*64.058/24.45)*((C676+273.15)*760)/(298.15*D676),"-")</f>
        <v>-</v>
      </c>
      <c r="H676" s="81" t="str">
        <f ca="1">IFERROR((('DATOS X HORA'!F675*28.01/24.45)*1000)*((C676+273.15)*760)/(298.15*D676),"-")</f>
        <v>-</v>
      </c>
      <c r="I676" s="81" t="str">
        <f ca="1">IFERROR((('DATOS X HORA'!G675)*((C676+273.15)*760)/(298.15*D676)),"-")</f>
        <v>-</v>
      </c>
      <c r="J676" s="81" t="str">
        <f ca="1">IFERROR((('DATOS X HORA'!I675*46.005/24.45))*((C676+273.15)*760)/(298.15*D676),"-")</f>
        <v>-</v>
      </c>
    </row>
    <row r="677" spans="1:10" x14ac:dyDescent="0.25">
      <c r="A677" s="79"/>
      <c r="B677" s="80">
        <f>+'DATOS X HORA'!B676</f>
        <v>27.958333333333957</v>
      </c>
      <c r="C677" s="81" t="str">
        <f ca="1">IFERROR(AVERAGE(OFFSET(MET!$C$2,(((ROW()-5)*2)+2)-4,0,2,1)),"-")</f>
        <v>-</v>
      </c>
      <c r="D677" s="81" t="str">
        <f ca="1">IFERROR(AVERAGE(OFFSET(MET!$D$2,(((ROW()-5)*2)+2)-4,0,2,1)),"-")</f>
        <v>-</v>
      </c>
      <c r="E677" s="81" t="str">
        <f ca="1">IFERROR(('DATOS X HORA'!C676)*((C677+273.15)*760)/(298.15*D677),"-")</f>
        <v>-</v>
      </c>
      <c r="F677" s="81" t="str">
        <f ca="1">IFERROR(('DATOS X HORA'!D676)*((C677+273.15)*760)/(298.15*D677),"-")</f>
        <v>-</v>
      </c>
      <c r="G677" s="81" t="str">
        <f ca="1">IFERROR(('DATOS X HORA'!E676*64.058/24.45)*((C677+273.15)*760)/(298.15*D677),"-")</f>
        <v>-</v>
      </c>
      <c r="H677" s="81" t="str">
        <f ca="1">IFERROR((('DATOS X HORA'!F676*28.01/24.45)*1000)*((C677+273.15)*760)/(298.15*D677),"-")</f>
        <v>-</v>
      </c>
      <c r="I677" s="81" t="str">
        <f ca="1">IFERROR((('DATOS X HORA'!G676)*((C677+273.15)*760)/(298.15*D677)),"-")</f>
        <v>-</v>
      </c>
      <c r="J677" s="81" t="str">
        <f ca="1">IFERROR((('DATOS X HORA'!I676*46.005/24.45))*((C677+273.15)*760)/(298.15*D677),"-")</f>
        <v>-</v>
      </c>
    </row>
    <row r="678" spans="1:10" x14ac:dyDescent="0.25">
      <c r="A678" s="79"/>
      <c r="B678" s="80">
        <f>+'DATOS X HORA'!B677</f>
        <v>28.000000000000625</v>
      </c>
      <c r="C678" s="81" t="str">
        <f ca="1">IFERROR(AVERAGE(OFFSET(MET!$C$2,(((ROW()-5)*2)+2)-4,0,2,1)),"-")</f>
        <v>-</v>
      </c>
      <c r="D678" s="81" t="str">
        <f ca="1">IFERROR(AVERAGE(OFFSET(MET!$D$2,(((ROW()-5)*2)+2)-4,0,2,1)),"-")</f>
        <v>-</v>
      </c>
      <c r="E678" s="81" t="str">
        <f ca="1">IFERROR(('DATOS X HORA'!C677)*((C678+273.15)*760)/(298.15*D678),"-")</f>
        <v>-</v>
      </c>
      <c r="F678" s="81" t="str">
        <f ca="1">IFERROR(('DATOS X HORA'!D677)*((C678+273.15)*760)/(298.15*D678),"-")</f>
        <v>-</v>
      </c>
      <c r="G678" s="81" t="str">
        <f ca="1">IFERROR(('DATOS X HORA'!E677*64.058/24.45)*((C678+273.15)*760)/(298.15*D678),"-")</f>
        <v>-</v>
      </c>
      <c r="H678" s="81" t="str">
        <f ca="1">IFERROR((('DATOS X HORA'!F677*28.01/24.45)*1000)*((C678+273.15)*760)/(298.15*D678),"-")</f>
        <v>-</v>
      </c>
      <c r="I678" s="81" t="str">
        <f ca="1">IFERROR((('DATOS X HORA'!G677)*((C678+273.15)*760)/(298.15*D678)),"-")</f>
        <v>-</v>
      </c>
      <c r="J678" s="81" t="str">
        <f ca="1">IFERROR((('DATOS X HORA'!I677*46.005/24.45))*((C678+273.15)*760)/(298.15*D678),"-")</f>
        <v>-</v>
      </c>
    </row>
    <row r="679" spans="1:10" x14ac:dyDescent="0.25">
      <c r="A679" s="79"/>
      <c r="B679" s="80">
        <f>+'DATOS X HORA'!B678</f>
        <v>28.041666666667293</v>
      </c>
      <c r="C679" s="81" t="str">
        <f ca="1">IFERROR(AVERAGE(OFFSET(MET!$C$2,(((ROW()-5)*2)+2)-4,0,2,1)),"-")</f>
        <v>-</v>
      </c>
      <c r="D679" s="81" t="str">
        <f ca="1">IFERROR(AVERAGE(OFFSET(MET!$D$2,(((ROW()-5)*2)+2)-4,0,2,1)),"-")</f>
        <v>-</v>
      </c>
      <c r="E679" s="81" t="str">
        <f ca="1">IFERROR(('DATOS X HORA'!C678)*((C679+273.15)*760)/(298.15*D679),"-")</f>
        <v>-</v>
      </c>
      <c r="F679" s="81" t="str">
        <f ca="1">IFERROR(('DATOS X HORA'!D678)*((C679+273.15)*760)/(298.15*D679),"-")</f>
        <v>-</v>
      </c>
      <c r="G679" s="81" t="str">
        <f ca="1">IFERROR(('DATOS X HORA'!E678*64.058/24.45)*((C679+273.15)*760)/(298.15*D679),"-")</f>
        <v>-</v>
      </c>
      <c r="H679" s="81" t="str">
        <f ca="1">IFERROR((('DATOS X HORA'!F678*28.01/24.45)*1000)*((C679+273.15)*760)/(298.15*D679),"-")</f>
        <v>-</v>
      </c>
      <c r="I679" s="81" t="str">
        <f ca="1">IFERROR((('DATOS X HORA'!G678)*((C679+273.15)*760)/(298.15*D679)),"-")</f>
        <v>-</v>
      </c>
      <c r="J679" s="81" t="str">
        <f ca="1">IFERROR((('DATOS X HORA'!I678*46.005/24.45))*((C679+273.15)*760)/(298.15*D679),"-")</f>
        <v>-</v>
      </c>
    </row>
    <row r="680" spans="1:10" x14ac:dyDescent="0.25">
      <c r="A680" s="79"/>
      <c r="B680" s="80">
        <f>+'DATOS X HORA'!B679</f>
        <v>28.083333333333961</v>
      </c>
      <c r="C680" s="81" t="str">
        <f ca="1">IFERROR(AVERAGE(OFFSET(MET!$C$2,(((ROW()-5)*2)+2)-4,0,2,1)),"-")</f>
        <v>-</v>
      </c>
      <c r="D680" s="81" t="str">
        <f ca="1">IFERROR(AVERAGE(OFFSET(MET!$D$2,(((ROW()-5)*2)+2)-4,0,2,1)),"-")</f>
        <v>-</v>
      </c>
      <c r="E680" s="81" t="str">
        <f ca="1">IFERROR(('DATOS X HORA'!C679)*((C680+273.15)*760)/(298.15*D680),"-")</f>
        <v>-</v>
      </c>
      <c r="F680" s="81" t="str">
        <f ca="1">IFERROR(('DATOS X HORA'!D679)*((C680+273.15)*760)/(298.15*D680),"-")</f>
        <v>-</v>
      </c>
      <c r="G680" s="81" t="str">
        <f ca="1">IFERROR(('DATOS X HORA'!E679*64.058/24.45)*((C680+273.15)*760)/(298.15*D680),"-")</f>
        <v>-</v>
      </c>
      <c r="H680" s="81" t="str">
        <f ca="1">IFERROR((('DATOS X HORA'!F679*28.01/24.45)*1000)*((C680+273.15)*760)/(298.15*D680),"-")</f>
        <v>-</v>
      </c>
      <c r="I680" s="81" t="str">
        <f ca="1">IFERROR((('DATOS X HORA'!G679)*((C680+273.15)*760)/(298.15*D680)),"-")</f>
        <v>-</v>
      </c>
      <c r="J680" s="81" t="str">
        <f ca="1">IFERROR((('DATOS X HORA'!I679*46.005/24.45))*((C680+273.15)*760)/(298.15*D680),"-")</f>
        <v>-</v>
      </c>
    </row>
    <row r="681" spans="1:10" x14ac:dyDescent="0.25">
      <c r="A681" s="79"/>
      <c r="B681" s="80">
        <f>+'DATOS X HORA'!B680</f>
        <v>28.125000000000629</v>
      </c>
      <c r="C681" s="81" t="str">
        <f ca="1">IFERROR(AVERAGE(OFFSET(MET!$C$2,(((ROW()-5)*2)+2)-4,0,2,1)),"-")</f>
        <v>-</v>
      </c>
      <c r="D681" s="81" t="str">
        <f ca="1">IFERROR(AVERAGE(OFFSET(MET!$D$2,(((ROW()-5)*2)+2)-4,0,2,1)),"-")</f>
        <v>-</v>
      </c>
      <c r="E681" s="81" t="str">
        <f ca="1">IFERROR(('DATOS X HORA'!C680)*((C681+273.15)*760)/(298.15*D681),"-")</f>
        <v>-</v>
      </c>
      <c r="F681" s="81" t="str">
        <f ca="1">IFERROR(('DATOS X HORA'!D680)*((C681+273.15)*760)/(298.15*D681),"-")</f>
        <v>-</v>
      </c>
      <c r="G681" s="81" t="str">
        <f ca="1">IFERROR(('DATOS X HORA'!E680*64.058/24.45)*((C681+273.15)*760)/(298.15*D681),"-")</f>
        <v>-</v>
      </c>
      <c r="H681" s="81" t="str">
        <f ca="1">IFERROR((('DATOS X HORA'!F680*28.01/24.45)*1000)*((C681+273.15)*760)/(298.15*D681),"-")</f>
        <v>-</v>
      </c>
      <c r="I681" s="81" t="str">
        <f ca="1">IFERROR((('DATOS X HORA'!G680)*((C681+273.15)*760)/(298.15*D681)),"-")</f>
        <v>-</v>
      </c>
      <c r="J681" s="81" t="str">
        <f ca="1">IFERROR((('DATOS X HORA'!I680*46.005/24.45))*((C681+273.15)*760)/(298.15*D681),"-")</f>
        <v>-</v>
      </c>
    </row>
    <row r="682" spans="1:10" x14ac:dyDescent="0.25">
      <c r="A682" s="79"/>
      <c r="B682" s="80">
        <f>+'DATOS X HORA'!B681</f>
        <v>28.166666666667297</v>
      </c>
      <c r="C682" s="81" t="str">
        <f ca="1">IFERROR(AVERAGE(OFFSET(MET!$C$2,(((ROW()-5)*2)+2)-4,0,2,1)),"-")</f>
        <v>-</v>
      </c>
      <c r="D682" s="81" t="str">
        <f ca="1">IFERROR(AVERAGE(OFFSET(MET!$D$2,(((ROW()-5)*2)+2)-4,0,2,1)),"-")</f>
        <v>-</v>
      </c>
      <c r="E682" s="81" t="str">
        <f ca="1">IFERROR(('DATOS X HORA'!C681)*((C682+273.15)*760)/(298.15*D682),"-")</f>
        <v>-</v>
      </c>
      <c r="F682" s="81" t="str">
        <f ca="1">IFERROR(('DATOS X HORA'!D681)*((C682+273.15)*760)/(298.15*D682),"-")</f>
        <v>-</v>
      </c>
      <c r="G682" s="81" t="str">
        <f ca="1">IFERROR(('DATOS X HORA'!E681*64.058/24.45)*((C682+273.15)*760)/(298.15*D682),"-")</f>
        <v>-</v>
      </c>
      <c r="H682" s="81" t="str">
        <f ca="1">IFERROR((('DATOS X HORA'!F681*28.01/24.45)*1000)*((C682+273.15)*760)/(298.15*D682),"-")</f>
        <v>-</v>
      </c>
      <c r="I682" s="81" t="str">
        <f ca="1">IFERROR((('DATOS X HORA'!G681)*((C682+273.15)*760)/(298.15*D682)),"-")</f>
        <v>-</v>
      </c>
      <c r="J682" s="81" t="str">
        <f ca="1">IFERROR((('DATOS X HORA'!I681*46.005/24.45))*((C682+273.15)*760)/(298.15*D682),"-")</f>
        <v>-</v>
      </c>
    </row>
    <row r="683" spans="1:10" x14ac:dyDescent="0.25">
      <c r="A683" s="79"/>
      <c r="B683" s="80">
        <f>+'DATOS X HORA'!B682</f>
        <v>28.208333333333965</v>
      </c>
      <c r="C683" s="81" t="str">
        <f ca="1">IFERROR(AVERAGE(OFFSET(MET!$C$2,(((ROW()-5)*2)+2)-4,0,2,1)),"-")</f>
        <v>-</v>
      </c>
      <c r="D683" s="81" t="str">
        <f ca="1">IFERROR(AVERAGE(OFFSET(MET!$D$2,(((ROW()-5)*2)+2)-4,0,2,1)),"-")</f>
        <v>-</v>
      </c>
      <c r="E683" s="81" t="str">
        <f ca="1">IFERROR(('DATOS X HORA'!C682)*((C683+273.15)*760)/(298.15*D683),"-")</f>
        <v>-</v>
      </c>
      <c r="F683" s="81" t="str">
        <f ca="1">IFERROR(('DATOS X HORA'!D682)*((C683+273.15)*760)/(298.15*D683),"-")</f>
        <v>-</v>
      </c>
      <c r="G683" s="81" t="str">
        <f ca="1">IFERROR(('DATOS X HORA'!E682*64.058/24.45)*((C683+273.15)*760)/(298.15*D683),"-")</f>
        <v>-</v>
      </c>
      <c r="H683" s="81" t="str">
        <f ca="1">IFERROR((('DATOS X HORA'!F682*28.01/24.45)*1000)*((C683+273.15)*760)/(298.15*D683),"-")</f>
        <v>-</v>
      </c>
      <c r="I683" s="81" t="str">
        <f ca="1">IFERROR((('DATOS X HORA'!G682)*((C683+273.15)*760)/(298.15*D683)),"-")</f>
        <v>-</v>
      </c>
      <c r="J683" s="81" t="str">
        <f ca="1">IFERROR((('DATOS X HORA'!I682*46.005/24.45))*((C683+273.15)*760)/(298.15*D683),"-")</f>
        <v>-</v>
      </c>
    </row>
    <row r="684" spans="1:10" x14ac:dyDescent="0.25">
      <c r="A684" s="79"/>
      <c r="B684" s="80">
        <f>+'DATOS X HORA'!B683</f>
        <v>28.250000000000632</v>
      </c>
      <c r="C684" s="81" t="str">
        <f ca="1">IFERROR(AVERAGE(OFFSET(MET!$C$2,(((ROW()-5)*2)+2)-4,0,2,1)),"-")</f>
        <v>-</v>
      </c>
      <c r="D684" s="81" t="str">
        <f ca="1">IFERROR(AVERAGE(OFFSET(MET!$D$2,(((ROW()-5)*2)+2)-4,0,2,1)),"-")</f>
        <v>-</v>
      </c>
      <c r="E684" s="81" t="str">
        <f ca="1">IFERROR(('DATOS X HORA'!C683)*((C684+273.15)*760)/(298.15*D684),"-")</f>
        <v>-</v>
      </c>
      <c r="F684" s="81" t="str">
        <f ca="1">IFERROR(('DATOS X HORA'!D683)*((C684+273.15)*760)/(298.15*D684),"-")</f>
        <v>-</v>
      </c>
      <c r="G684" s="81" t="str">
        <f ca="1">IFERROR(('DATOS X HORA'!E683*64.058/24.45)*((C684+273.15)*760)/(298.15*D684),"-")</f>
        <v>-</v>
      </c>
      <c r="H684" s="81" t="str">
        <f ca="1">IFERROR((('DATOS X HORA'!F683*28.01/24.45)*1000)*((C684+273.15)*760)/(298.15*D684),"-")</f>
        <v>-</v>
      </c>
      <c r="I684" s="81" t="str">
        <f ca="1">IFERROR((('DATOS X HORA'!G683)*((C684+273.15)*760)/(298.15*D684)),"-")</f>
        <v>-</v>
      </c>
      <c r="J684" s="81" t="str">
        <f ca="1">IFERROR((('DATOS X HORA'!I683*46.005/24.45))*((C684+273.15)*760)/(298.15*D684),"-")</f>
        <v>-</v>
      </c>
    </row>
    <row r="685" spans="1:10" x14ac:dyDescent="0.25">
      <c r="A685" s="79"/>
      <c r="B685" s="80">
        <f>+'DATOS X HORA'!B684</f>
        <v>28.2916666666673</v>
      </c>
      <c r="C685" s="81" t="str">
        <f ca="1">IFERROR(AVERAGE(OFFSET(MET!$C$2,(((ROW()-5)*2)+2)-4,0,2,1)),"-")</f>
        <v>-</v>
      </c>
      <c r="D685" s="81" t="str">
        <f ca="1">IFERROR(AVERAGE(OFFSET(MET!$D$2,(((ROW()-5)*2)+2)-4,0,2,1)),"-")</f>
        <v>-</v>
      </c>
      <c r="E685" s="81" t="str">
        <f ca="1">IFERROR(('DATOS X HORA'!C684)*((C685+273.15)*760)/(298.15*D685),"-")</f>
        <v>-</v>
      </c>
      <c r="F685" s="81" t="str">
        <f ca="1">IFERROR(('DATOS X HORA'!D684)*((C685+273.15)*760)/(298.15*D685),"-")</f>
        <v>-</v>
      </c>
      <c r="G685" s="81" t="str">
        <f ca="1">IFERROR(('DATOS X HORA'!E684*64.058/24.45)*((C685+273.15)*760)/(298.15*D685),"-")</f>
        <v>-</v>
      </c>
      <c r="H685" s="81" t="str">
        <f ca="1">IFERROR((('DATOS X HORA'!F684*28.01/24.45)*1000)*((C685+273.15)*760)/(298.15*D685),"-")</f>
        <v>-</v>
      </c>
      <c r="I685" s="81" t="str">
        <f ca="1">IFERROR((('DATOS X HORA'!G684)*((C685+273.15)*760)/(298.15*D685)),"-")</f>
        <v>-</v>
      </c>
      <c r="J685" s="81" t="str">
        <f ca="1">IFERROR((('DATOS X HORA'!I684*46.005/24.45))*((C685+273.15)*760)/(298.15*D685),"-")</f>
        <v>-</v>
      </c>
    </row>
    <row r="686" spans="1:10" x14ac:dyDescent="0.25">
      <c r="A686" s="79"/>
      <c r="B686" s="80">
        <f>+'DATOS X HORA'!B685</f>
        <v>28.333333333333968</v>
      </c>
      <c r="C686" s="81" t="str">
        <f ca="1">IFERROR(AVERAGE(OFFSET(MET!$C$2,(((ROW()-5)*2)+2)-4,0,2,1)),"-")</f>
        <v>-</v>
      </c>
      <c r="D686" s="81" t="str">
        <f ca="1">IFERROR(AVERAGE(OFFSET(MET!$D$2,(((ROW()-5)*2)+2)-4,0,2,1)),"-")</f>
        <v>-</v>
      </c>
      <c r="E686" s="81" t="str">
        <f ca="1">IFERROR(('DATOS X HORA'!C685)*((C686+273.15)*760)/(298.15*D686),"-")</f>
        <v>-</v>
      </c>
      <c r="F686" s="81" t="str">
        <f ca="1">IFERROR(('DATOS X HORA'!D685)*((C686+273.15)*760)/(298.15*D686),"-")</f>
        <v>-</v>
      </c>
      <c r="G686" s="81" t="str">
        <f ca="1">IFERROR(('DATOS X HORA'!E685*64.058/24.45)*((C686+273.15)*760)/(298.15*D686),"-")</f>
        <v>-</v>
      </c>
      <c r="H686" s="81" t="str">
        <f ca="1">IFERROR((('DATOS X HORA'!F685*28.01/24.45)*1000)*((C686+273.15)*760)/(298.15*D686),"-")</f>
        <v>-</v>
      </c>
      <c r="I686" s="81" t="str">
        <f ca="1">IFERROR((('DATOS X HORA'!G685)*((C686+273.15)*760)/(298.15*D686)),"-")</f>
        <v>-</v>
      </c>
      <c r="J686" s="81" t="str">
        <f ca="1">IFERROR((('DATOS X HORA'!I685*46.005/24.45))*((C686+273.15)*760)/(298.15*D686),"-")</f>
        <v>-</v>
      </c>
    </row>
    <row r="687" spans="1:10" x14ac:dyDescent="0.25">
      <c r="A687" s="79"/>
      <c r="B687" s="80">
        <f>+'DATOS X HORA'!B686</f>
        <v>28.375000000000636</v>
      </c>
      <c r="C687" s="81" t="str">
        <f ca="1">IFERROR(AVERAGE(OFFSET(MET!$C$2,(((ROW()-5)*2)+2)-4,0,2,1)),"-")</f>
        <v>-</v>
      </c>
      <c r="D687" s="81" t="str">
        <f ca="1">IFERROR(AVERAGE(OFFSET(MET!$D$2,(((ROW()-5)*2)+2)-4,0,2,1)),"-")</f>
        <v>-</v>
      </c>
      <c r="E687" s="81" t="str">
        <f ca="1">IFERROR(('DATOS X HORA'!C686)*((C687+273.15)*760)/(298.15*D687),"-")</f>
        <v>-</v>
      </c>
      <c r="F687" s="81" t="str">
        <f ca="1">IFERROR(('DATOS X HORA'!D686)*((C687+273.15)*760)/(298.15*D687),"-")</f>
        <v>-</v>
      </c>
      <c r="G687" s="81" t="str">
        <f ca="1">IFERROR(('DATOS X HORA'!E686*64.058/24.45)*((C687+273.15)*760)/(298.15*D687),"-")</f>
        <v>-</v>
      </c>
      <c r="H687" s="81" t="str">
        <f ca="1">IFERROR((('DATOS X HORA'!F686*28.01/24.45)*1000)*((C687+273.15)*760)/(298.15*D687),"-")</f>
        <v>-</v>
      </c>
      <c r="I687" s="81" t="str">
        <f ca="1">IFERROR((('DATOS X HORA'!G686)*((C687+273.15)*760)/(298.15*D687)),"-")</f>
        <v>-</v>
      </c>
      <c r="J687" s="81" t="str">
        <f ca="1">IFERROR((('DATOS X HORA'!I686*46.005/24.45))*((C687+273.15)*760)/(298.15*D687),"-")</f>
        <v>-</v>
      </c>
    </row>
    <row r="688" spans="1:10" x14ac:dyDescent="0.25">
      <c r="A688" s="79"/>
      <c r="B688" s="80">
        <f>+'DATOS X HORA'!B687</f>
        <v>28.416666666667304</v>
      </c>
      <c r="C688" s="81" t="str">
        <f ca="1">IFERROR(AVERAGE(OFFSET(MET!$C$2,(((ROW()-5)*2)+2)-4,0,2,1)),"-")</f>
        <v>-</v>
      </c>
      <c r="D688" s="81" t="str">
        <f ca="1">IFERROR(AVERAGE(OFFSET(MET!$D$2,(((ROW()-5)*2)+2)-4,0,2,1)),"-")</f>
        <v>-</v>
      </c>
      <c r="E688" s="81" t="str">
        <f ca="1">IFERROR(('DATOS X HORA'!C687)*((C688+273.15)*760)/(298.15*D688),"-")</f>
        <v>-</v>
      </c>
      <c r="F688" s="81" t="str">
        <f ca="1">IFERROR(('DATOS X HORA'!D687)*((C688+273.15)*760)/(298.15*D688),"-")</f>
        <v>-</v>
      </c>
      <c r="G688" s="81" t="str">
        <f ca="1">IFERROR(('DATOS X HORA'!E687*64.058/24.45)*((C688+273.15)*760)/(298.15*D688),"-")</f>
        <v>-</v>
      </c>
      <c r="H688" s="81" t="str">
        <f ca="1">IFERROR((('DATOS X HORA'!F687*28.01/24.45)*1000)*((C688+273.15)*760)/(298.15*D688),"-")</f>
        <v>-</v>
      </c>
      <c r="I688" s="81" t="str">
        <f ca="1">IFERROR((('DATOS X HORA'!G687)*((C688+273.15)*760)/(298.15*D688)),"-")</f>
        <v>-</v>
      </c>
      <c r="J688" s="81" t="str">
        <f ca="1">IFERROR((('DATOS X HORA'!I687*46.005/24.45))*((C688+273.15)*760)/(298.15*D688),"-")</f>
        <v>-</v>
      </c>
    </row>
    <row r="689" spans="1:10" x14ac:dyDescent="0.25">
      <c r="A689" s="79"/>
      <c r="B689" s="80">
        <f>+'DATOS X HORA'!B688</f>
        <v>28.458333333333972</v>
      </c>
      <c r="C689" s="81" t="str">
        <f ca="1">IFERROR(AVERAGE(OFFSET(MET!$C$2,(((ROW()-5)*2)+2)-4,0,2,1)),"-")</f>
        <v>-</v>
      </c>
      <c r="D689" s="81" t="str">
        <f ca="1">IFERROR(AVERAGE(OFFSET(MET!$D$2,(((ROW()-5)*2)+2)-4,0,2,1)),"-")</f>
        <v>-</v>
      </c>
      <c r="E689" s="81" t="str">
        <f ca="1">IFERROR(('DATOS X HORA'!C688)*((C689+273.15)*760)/(298.15*D689),"-")</f>
        <v>-</v>
      </c>
      <c r="F689" s="81" t="str">
        <f ca="1">IFERROR(('DATOS X HORA'!D688)*((C689+273.15)*760)/(298.15*D689),"-")</f>
        <v>-</v>
      </c>
      <c r="G689" s="81" t="str">
        <f ca="1">IFERROR(('DATOS X HORA'!E688*64.058/24.45)*((C689+273.15)*760)/(298.15*D689),"-")</f>
        <v>-</v>
      </c>
      <c r="H689" s="81" t="str">
        <f ca="1">IFERROR((('DATOS X HORA'!F688*28.01/24.45)*1000)*((C689+273.15)*760)/(298.15*D689),"-")</f>
        <v>-</v>
      </c>
      <c r="I689" s="81" t="str">
        <f ca="1">IFERROR((('DATOS X HORA'!G688)*((C689+273.15)*760)/(298.15*D689)),"-")</f>
        <v>-</v>
      </c>
      <c r="J689" s="81" t="str">
        <f ca="1">IFERROR((('DATOS X HORA'!I688*46.005/24.45))*((C689+273.15)*760)/(298.15*D689),"-")</f>
        <v>-</v>
      </c>
    </row>
    <row r="690" spans="1:10" x14ac:dyDescent="0.25">
      <c r="A690" s="79"/>
      <c r="B690" s="80">
        <f>+'DATOS X HORA'!B689</f>
        <v>28.500000000000639</v>
      </c>
      <c r="C690" s="81" t="str">
        <f ca="1">IFERROR(AVERAGE(OFFSET(MET!$C$2,(((ROW()-5)*2)+2)-4,0,2,1)),"-")</f>
        <v>-</v>
      </c>
      <c r="D690" s="81" t="str">
        <f ca="1">IFERROR(AVERAGE(OFFSET(MET!$D$2,(((ROW()-5)*2)+2)-4,0,2,1)),"-")</f>
        <v>-</v>
      </c>
      <c r="E690" s="81" t="str">
        <f ca="1">IFERROR(('DATOS X HORA'!C689)*((C690+273.15)*760)/(298.15*D690),"-")</f>
        <v>-</v>
      </c>
      <c r="F690" s="81" t="str">
        <f ca="1">IFERROR(('DATOS X HORA'!D689)*((C690+273.15)*760)/(298.15*D690),"-")</f>
        <v>-</v>
      </c>
      <c r="G690" s="81" t="str">
        <f ca="1">IFERROR(('DATOS X HORA'!E689*64.058/24.45)*((C690+273.15)*760)/(298.15*D690),"-")</f>
        <v>-</v>
      </c>
      <c r="H690" s="81" t="str">
        <f ca="1">IFERROR((('DATOS X HORA'!F689*28.01/24.45)*1000)*((C690+273.15)*760)/(298.15*D690),"-")</f>
        <v>-</v>
      </c>
      <c r="I690" s="81" t="str">
        <f ca="1">IFERROR((('DATOS X HORA'!G689)*((C690+273.15)*760)/(298.15*D690)),"-")</f>
        <v>-</v>
      </c>
      <c r="J690" s="81" t="str">
        <f ca="1">IFERROR((('DATOS X HORA'!I689*46.005/24.45))*((C690+273.15)*760)/(298.15*D690),"-")</f>
        <v>-</v>
      </c>
    </row>
    <row r="691" spans="1:10" x14ac:dyDescent="0.25">
      <c r="A691" s="79"/>
      <c r="B691" s="80">
        <f>+'DATOS X HORA'!B690</f>
        <v>28.541666666667307</v>
      </c>
      <c r="C691" s="81" t="str">
        <f ca="1">IFERROR(AVERAGE(OFFSET(MET!$C$2,(((ROW()-5)*2)+2)-4,0,2,1)),"-")</f>
        <v>-</v>
      </c>
      <c r="D691" s="81" t="str">
        <f ca="1">IFERROR(AVERAGE(OFFSET(MET!$D$2,(((ROW()-5)*2)+2)-4,0,2,1)),"-")</f>
        <v>-</v>
      </c>
      <c r="E691" s="81" t="str">
        <f ca="1">IFERROR(('DATOS X HORA'!C690)*((C691+273.15)*760)/(298.15*D691),"-")</f>
        <v>-</v>
      </c>
      <c r="F691" s="81" t="str">
        <f ca="1">IFERROR(('DATOS X HORA'!D690)*((C691+273.15)*760)/(298.15*D691),"-")</f>
        <v>-</v>
      </c>
      <c r="G691" s="81" t="str">
        <f ca="1">IFERROR(('DATOS X HORA'!E690*64.058/24.45)*((C691+273.15)*760)/(298.15*D691),"-")</f>
        <v>-</v>
      </c>
      <c r="H691" s="81" t="str">
        <f ca="1">IFERROR((('DATOS X HORA'!F690*28.01/24.45)*1000)*((C691+273.15)*760)/(298.15*D691),"-")</f>
        <v>-</v>
      </c>
      <c r="I691" s="81" t="str">
        <f ca="1">IFERROR((('DATOS X HORA'!G690)*((C691+273.15)*760)/(298.15*D691)),"-")</f>
        <v>-</v>
      </c>
      <c r="J691" s="81" t="str">
        <f ca="1">IFERROR((('DATOS X HORA'!I690*46.005/24.45))*((C691+273.15)*760)/(298.15*D691),"-")</f>
        <v>-</v>
      </c>
    </row>
    <row r="692" spans="1:10" x14ac:dyDescent="0.25">
      <c r="A692" s="79"/>
      <c r="B692" s="80">
        <f>+'DATOS X HORA'!B691</f>
        <v>28.583333333333975</v>
      </c>
      <c r="C692" s="81" t="str">
        <f ca="1">IFERROR(AVERAGE(OFFSET(MET!$C$2,(((ROW()-5)*2)+2)-4,0,2,1)),"-")</f>
        <v>-</v>
      </c>
      <c r="D692" s="81" t="str">
        <f ca="1">IFERROR(AVERAGE(OFFSET(MET!$D$2,(((ROW()-5)*2)+2)-4,0,2,1)),"-")</f>
        <v>-</v>
      </c>
      <c r="E692" s="81" t="str">
        <f ca="1">IFERROR(('DATOS X HORA'!C691)*((C692+273.15)*760)/(298.15*D692),"-")</f>
        <v>-</v>
      </c>
      <c r="F692" s="81" t="str">
        <f ca="1">IFERROR(('DATOS X HORA'!D691)*((C692+273.15)*760)/(298.15*D692),"-")</f>
        <v>-</v>
      </c>
      <c r="G692" s="81" t="str">
        <f ca="1">IFERROR(('DATOS X HORA'!E691*64.058/24.45)*((C692+273.15)*760)/(298.15*D692),"-")</f>
        <v>-</v>
      </c>
      <c r="H692" s="81" t="str">
        <f ca="1">IFERROR((('DATOS X HORA'!F691*28.01/24.45)*1000)*((C692+273.15)*760)/(298.15*D692),"-")</f>
        <v>-</v>
      </c>
      <c r="I692" s="81" t="str">
        <f ca="1">IFERROR((('DATOS X HORA'!G691)*((C692+273.15)*760)/(298.15*D692)),"-")</f>
        <v>-</v>
      </c>
      <c r="J692" s="81" t="str">
        <f ca="1">IFERROR((('DATOS X HORA'!I691*46.005/24.45))*((C692+273.15)*760)/(298.15*D692),"-")</f>
        <v>-</v>
      </c>
    </row>
    <row r="693" spans="1:10" x14ac:dyDescent="0.25">
      <c r="A693" s="79"/>
      <c r="B693" s="80">
        <f>+'DATOS X HORA'!B692</f>
        <v>28.625000000000643</v>
      </c>
      <c r="C693" s="81" t="str">
        <f ca="1">IFERROR(AVERAGE(OFFSET(MET!$C$2,(((ROW()-5)*2)+2)-4,0,2,1)),"-")</f>
        <v>-</v>
      </c>
      <c r="D693" s="81" t="str">
        <f ca="1">IFERROR(AVERAGE(OFFSET(MET!$D$2,(((ROW()-5)*2)+2)-4,0,2,1)),"-")</f>
        <v>-</v>
      </c>
      <c r="E693" s="81" t="str">
        <f ca="1">IFERROR(('DATOS X HORA'!C692)*((C693+273.15)*760)/(298.15*D693),"-")</f>
        <v>-</v>
      </c>
      <c r="F693" s="81" t="str">
        <f ca="1">IFERROR(('DATOS X HORA'!D692)*((C693+273.15)*760)/(298.15*D693),"-")</f>
        <v>-</v>
      </c>
      <c r="G693" s="81" t="str">
        <f ca="1">IFERROR(('DATOS X HORA'!E692*64.058/24.45)*((C693+273.15)*760)/(298.15*D693),"-")</f>
        <v>-</v>
      </c>
      <c r="H693" s="81" t="str">
        <f ca="1">IFERROR((('DATOS X HORA'!F692*28.01/24.45)*1000)*((C693+273.15)*760)/(298.15*D693),"-")</f>
        <v>-</v>
      </c>
      <c r="I693" s="81" t="str">
        <f ca="1">IFERROR((('DATOS X HORA'!G692)*((C693+273.15)*760)/(298.15*D693)),"-")</f>
        <v>-</v>
      </c>
      <c r="J693" s="81" t="str">
        <f ca="1">IFERROR((('DATOS X HORA'!I692*46.005/24.45))*((C693+273.15)*760)/(298.15*D693),"-")</f>
        <v>-</v>
      </c>
    </row>
    <row r="694" spans="1:10" x14ac:dyDescent="0.25">
      <c r="A694" s="79"/>
      <c r="B694" s="80">
        <f>+'DATOS X HORA'!B693</f>
        <v>28.666666666667311</v>
      </c>
      <c r="C694" s="81" t="str">
        <f ca="1">IFERROR(AVERAGE(OFFSET(MET!$C$2,(((ROW()-5)*2)+2)-4,0,2,1)),"-")</f>
        <v>-</v>
      </c>
      <c r="D694" s="81" t="str">
        <f ca="1">IFERROR(AVERAGE(OFFSET(MET!$D$2,(((ROW()-5)*2)+2)-4,0,2,1)),"-")</f>
        <v>-</v>
      </c>
      <c r="E694" s="81" t="str">
        <f ca="1">IFERROR(('DATOS X HORA'!C693)*((C694+273.15)*760)/(298.15*D694),"-")</f>
        <v>-</v>
      </c>
      <c r="F694" s="81" t="str">
        <f ca="1">IFERROR(('DATOS X HORA'!D693)*((C694+273.15)*760)/(298.15*D694),"-")</f>
        <v>-</v>
      </c>
      <c r="G694" s="81" t="str">
        <f ca="1">IFERROR(('DATOS X HORA'!E693*64.058/24.45)*((C694+273.15)*760)/(298.15*D694),"-")</f>
        <v>-</v>
      </c>
      <c r="H694" s="81" t="str">
        <f ca="1">IFERROR((('DATOS X HORA'!F693*28.01/24.45)*1000)*((C694+273.15)*760)/(298.15*D694),"-")</f>
        <v>-</v>
      </c>
      <c r="I694" s="81" t="str">
        <f ca="1">IFERROR((('DATOS X HORA'!G693)*((C694+273.15)*760)/(298.15*D694)),"-")</f>
        <v>-</v>
      </c>
      <c r="J694" s="81" t="str">
        <f ca="1">IFERROR((('DATOS X HORA'!I693*46.005/24.45))*((C694+273.15)*760)/(298.15*D694),"-")</f>
        <v>-</v>
      </c>
    </row>
    <row r="695" spans="1:10" x14ac:dyDescent="0.25">
      <c r="A695" s="79"/>
      <c r="B695" s="80">
        <f>+'DATOS X HORA'!B694</f>
        <v>28.708333333333979</v>
      </c>
      <c r="C695" s="81" t="str">
        <f ca="1">IFERROR(AVERAGE(OFFSET(MET!$C$2,(((ROW()-5)*2)+2)-4,0,2,1)),"-")</f>
        <v>-</v>
      </c>
      <c r="D695" s="81" t="str">
        <f ca="1">IFERROR(AVERAGE(OFFSET(MET!$D$2,(((ROW()-5)*2)+2)-4,0,2,1)),"-")</f>
        <v>-</v>
      </c>
      <c r="E695" s="81" t="str">
        <f ca="1">IFERROR(('DATOS X HORA'!C694)*((C695+273.15)*760)/(298.15*D695),"-")</f>
        <v>-</v>
      </c>
      <c r="F695" s="81" t="str">
        <f ca="1">IFERROR(('DATOS X HORA'!D694)*((C695+273.15)*760)/(298.15*D695),"-")</f>
        <v>-</v>
      </c>
      <c r="G695" s="81" t="str">
        <f ca="1">IFERROR(('DATOS X HORA'!E694*64.058/24.45)*((C695+273.15)*760)/(298.15*D695),"-")</f>
        <v>-</v>
      </c>
      <c r="H695" s="81" t="str">
        <f ca="1">IFERROR((('DATOS X HORA'!F694*28.01/24.45)*1000)*((C695+273.15)*760)/(298.15*D695),"-")</f>
        <v>-</v>
      </c>
      <c r="I695" s="81" t="str">
        <f ca="1">IFERROR((('DATOS X HORA'!G694)*((C695+273.15)*760)/(298.15*D695)),"-")</f>
        <v>-</v>
      </c>
      <c r="J695" s="81" t="str">
        <f ca="1">IFERROR((('DATOS X HORA'!I694*46.005/24.45))*((C695+273.15)*760)/(298.15*D695),"-")</f>
        <v>-</v>
      </c>
    </row>
    <row r="696" spans="1:10" x14ac:dyDescent="0.25">
      <c r="A696" s="79"/>
      <c r="B696" s="80">
        <f>+'DATOS X HORA'!B695</f>
        <v>28.750000000000647</v>
      </c>
      <c r="C696" s="81" t="str">
        <f ca="1">IFERROR(AVERAGE(OFFSET(MET!$C$2,(((ROW()-5)*2)+2)-4,0,2,1)),"-")</f>
        <v>-</v>
      </c>
      <c r="D696" s="81" t="str">
        <f ca="1">IFERROR(AVERAGE(OFFSET(MET!$D$2,(((ROW()-5)*2)+2)-4,0,2,1)),"-")</f>
        <v>-</v>
      </c>
      <c r="E696" s="81" t="str">
        <f ca="1">IFERROR(('DATOS X HORA'!C695)*((C696+273.15)*760)/(298.15*D696),"-")</f>
        <v>-</v>
      </c>
      <c r="F696" s="81" t="str">
        <f ca="1">IFERROR(('DATOS X HORA'!D695)*((C696+273.15)*760)/(298.15*D696),"-")</f>
        <v>-</v>
      </c>
      <c r="G696" s="81" t="str">
        <f ca="1">IFERROR(('DATOS X HORA'!E695*64.058/24.45)*((C696+273.15)*760)/(298.15*D696),"-")</f>
        <v>-</v>
      </c>
      <c r="H696" s="81" t="str">
        <f ca="1">IFERROR((('DATOS X HORA'!F695*28.01/24.45)*1000)*((C696+273.15)*760)/(298.15*D696),"-")</f>
        <v>-</v>
      </c>
      <c r="I696" s="81" t="str">
        <f ca="1">IFERROR((('DATOS X HORA'!G695)*((C696+273.15)*760)/(298.15*D696)),"-")</f>
        <v>-</v>
      </c>
      <c r="J696" s="81" t="str">
        <f ca="1">IFERROR((('DATOS X HORA'!I695*46.005/24.45))*((C696+273.15)*760)/(298.15*D696),"-")</f>
        <v>-</v>
      </c>
    </row>
    <row r="697" spans="1:10" x14ac:dyDescent="0.25">
      <c r="A697" s="79"/>
      <c r="B697" s="80">
        <f>+'DATOS X HORA'!B696</f>
        <v>28.791666666667314</v>
      </c>
      <c r="C697" s="81" t="str">
        <f ca="1">IFERROR(AVERAGE(OFFSET(MET!$C$2,(((ROW()-5)*2)+2)-4,0,2,1)),"-")</f>
        <v>-</v>
      </c>
      <c r="D697" s="81" t="str">
        <f ca="1">IFERROR(AVERAGE(OFFSET(MET!$D$2,(((ROW()-5)*2)+2)-4,0,2,1)),"-")</f>
        <v>-</v>
      </c>
      <c r="E697" s="81" t="str">
        <f ca="1">IFERROR(('DATOS X HORA'!C696)*((C697+273.15)*760)/(298.15*D697),"-")</f>
        <v>-</v>
      </c>
      <c r="F697" s="81" t="str">
        <f ca="1">IFERROR(('DATOS X HORA'!D696)*((C697+273.15)*760)/(298.15*D697),"-")</f>
        <v>-</v>
      </c>
      <c r="G697" s="81" t="str">
        <f ca="1">IFERROR(('DATOS X HORA'!E696*64.058/24.45)*((C697+273.15)*760)/(298.15*D697),"-")</f>
        <v>-</v>
      </c>
      <c r="H697" s="81" t="str">
        <f ca="1">IFERROR((('DATOS X HORA'!F696*28.01/24.45)*1000)*((C697+273.15)*760)/(298.15*D697),"-")</f>
        <v>-</v>
      </c>
      <c r="I697" s="81" t="str">
        <f ca="1">IFERROR((('DATOS X HORA'!G696)*((C697+273.15)*760)/(298.15*D697)),"-")</f>
        <v>-</v>
      </c>
      <c r="J697" s="81" t="str">
        <f ca="1">IFERROR((('DATOS X HORA'!I696*46.005/24.45))*((C697+273.15)*760)/(298.15*D697),"-")</f>
        <v>-</v>
      </c>
    </row>
    <row r="698" spans="1:10" x14ac:dyDescent="0.25">
      <c r="A698" s="79"/>
      <c r="B698" s="80">
        <f>+'DATOS X HORA'!B697</f>
        <v>28.833333333333982</v>
      </c>
      <c r="C698" s="81" t="str">
        <f ca="1">IFERROR(AVERAGE(OFFSET(MET!$C$2,(((ROW()-5)*2)+2)-4,0,2,1)),"-")</f>
        <v>-</v>
      </c>
      <c r="D698" s="81" t="str">
        <f ca="1">IFERROR(AVERAGE(OFFSET(MET!$D$2,(((ROW()-5)*2)+2)-4,0,2,1)),"-")</f>
        <v>-</v>
      </c>
      <c r="E698" s="81" t="str">
        <f ca="1">IFERROR(('DATOS X HORA'!C697)*((C698+273.15)*760)/(298.15*D698),"-")</f>
        <v>-</v>
      </c>
      <c r="F698" s="81" t="str">
        <f ca="1">IFERROR(('DATOS X HORA'!D697)*((C698+273.15)*760)/(298.15*D698),"-")</f>
        <v>-</v>
      </c>
      <c r="G698" s="81" t="str">
        <f ca="1">IFERROR(('DATOS X HORA'!E697*64.058/24.45)*((C698+273.15)*760)/(298.15*D698),"-")</f>
        <v>-</v>
      </c>
      <c r="H698" s="81" t="str">
        <f ca="1">IFERROR((('DATOS X HORA'!F697*28.01/24.45)*1000)*((C698+273.15)*760)/(298.15*D698),"-")</f>
        <v>-</v>
      </c>
      <c r="I698" s="81" t="str">
        <f ca="1">IFERROR((('DATOS X HORA'!G697)*((C698+273.15)*760)/(298.15*D698)),"-")</f>
        <v>-</v>
      </c>
      <c r="J698" s="81" t="str">
        <f ca="1">IFERROR((('DATOS X HORA'!I697*46.005/24.45))*((C698+273.15)*760)/(298.15*D698),"-")</f>
        <v>-</v>
      </c>
    </row>
    <row r="699" spans="1:10" x14ac:dyDescent="0.25">
      <c r="A699" s="79"/>
      <c r="B699" s="80">
        <f>+'DATOS X HORA'!B698</f>
        <v>28.87500000000065</v>
      </c>
      <c r="C699" s="81" t="str">
        <f ca="1">IFERROR(AVERAGE(OFFSET(MET!$C$2,(((ROW()-5)*2)+2)-4,0,2,1)),"-")</f>
        <v>-</v>
      </c>
      <c r="D699" s="81" t="str">
        <f ca="1">IFERROR(AVERAGE(OFFSET(MET!$D$2,(((ROW()-5)*2)+2)-4,0,2,1)),"-")</f>
        <v>-</v>
      </c>
      <c r="E699" s="81" t="str">
        <f ca="1">IFERROR(('DATOS X HORA'!C698)*((C699+273.15)*760)/(298.15*D699),"-")</f>
        <v>-</v>
      </c>
      <c r="F699" s="81" t="str">
        <f ca="1">IFERROR(('DATOS X HORA'!D698)*((C699+273.15)*760)/(298.15*D699),"-")</f>
        <v>-</v>
      </c>
      <c r="G699" s="81" t="str">
        <f ca="1">IFERROR(('DATOS X HORA'!E698*64.058/24.45)*((C699+273.15)*760)/(298.15*D699),"-")</f>
        <v>-</v>
      </c>
      <c r="H699" s="81" t="str">
        <f ca="1">IFERROR((('DATOS X HORA'!F698*28.01/24.45)*1000)*((C699+273.15)*760)/(298.15*D699),"-")</f>
        <v>-</v>
      </c>
      <c r="I699" s="81" t="str">
        <f ca="1">IFERROR((('DATOS X HORA'!G698)*((C699+273.15)*760)/(298.15*D699)),"-")</f>
        <v>-</v>
      </c>
      <c r="J699" s="81" t="str">
        <f ca="1">IFERROR((('DATOS X HORA'!I698*46.005/24.45))*((C699+273.15)*760)/(298.15*D699),"-")</f>
        <v>-</v>
      </c>
    </row>
    <row r="700" spans="1:10" x14ac:dyDescent="0.25">
      <c r="A700" s="79"/>
      <c r="B700" s="80">
        <f>+'DATOS X HORA'!B699</f>
        <v>28.916666666667318</v>
      </c>
      <c r="C700" s="81" t="str">
        <f ca="1">IFERROR(AVERAGE(OFFSET(MET!$C$2,(((ROW()-5)*2)+2)-4,0,2,1)),"-")</f>
        <v>-</v>
      </c>
      <c r="D700" s="81" t="str">
        <f ca="1">IFERROR(AVERAGE(OFFSET(MET!$D$2,(((ROW()-5)*2)+2)-4,0,2,1)),"-")</f>
        <v>-</v>
      </c>
      <c r="E700" s="81" t="str">
        <f ca="1">IFERROR(('DATOS X HORA'!C699)*((C700+273.15)*760)/(298.15*D700),"-")</f>
        <v>-</v>
      </c>
      <c r="F700" s="81" t="str">
        <f ca="1">IFERROR(('DATOS X HORA'!D699)*((C700+273.15)*760)/(298.15*D700),"-")</f>
        <v>-</v>
      </c>
      <c r="G700" s="81" t="str">
        <f ca="1">IFERROR(('DATOS X HORA'!E699*64.058/24.45)*((C700+273.15)*760)/(298.15*D700),"-")</f>
        <v>-</v>
      </c>
      <c r="H700" s="81" t="str">
        <f ca="1">IFERROR((('DATOS X HORA'!F699*28.01/24.45)*1000)*((C700+273.15)*760)/(298.15*D700),"-")</f>
        <v>-</v>
      </c>
      <c r="I700" s="81" t="str">
        <f ca="1">IFERROR((('DATOS X HORA'!G699)*((C700+273.15)*760)/(298.15*D700)),"-")</f>
        <v>-</v>
      </c>
      <c r="J700" s="81" t="str">
        <f ca="1">IFERROR((('DATOS X HORA'!I699*46.005/24.45))*((C700+273.15)*760)/(298.15*D700),"-")</f>
        <v>-</v>
      </c>
    </row>
    <row r="701" spans="1:10" x14ac:dyDescent="0.25">
      <c r="A701" s="79"/>
      <c r="B701" s="80">
        <f>+'DATOS X HORA'!B700</f>
        <v>28.958333333333986</v>
      </c>
      <c r="C701" s="81" t="str">
        <f ca="1">IFERROR(AVERAGE(OFFSET(MET!$C$2,(((ROW()-5)*2)+2)-4,0,2,1)),"-")</f>
        <v>-</v>
      </c>
      <c r="D701" s="81" t="str">
        <f ca="1">IFERROR(AVERAGE(OFFSET(MET!$D$2,(((ROW()-5)*2)+2)-4,0,2,1)),"-")</f>
        <v>-</v>
      </c>
      <c r="E701" s="81" t="str">
        <f ca="1">IFERROR(('DATOS X HORA'!C700)*((C701+273.15)*760)/(298.15*D701),"-")</f>
        <v>-</v>
      </c>
      <c r="F701" s="81" t="str">
        <f ca="1">IFERROR(('DATOS X HORA'!D700)*((C701+273.15)*760)/(298.15*D701),"-")</f>
        <v>-</v>
      </c>
      <c r="G701" s="81" t="str">
        <f ca="1">IFERROR(('DATOS X HORA'!E700*64.058/24.45)*((C701+273.15)*760)/(298.15*D701),"-")</f>
        <v>-</v>
      </c>
      <c r="H701" s="81" t="str">
        <f ca="1">IFERROR((('DATOS X HORA'!F700*28.01/24.45)*1000)*((C701+273.15)*760)/(298.15*D701),"-")</f>
        <v>-</v>
      </c>
      <c r="I701" s="81" t="str">
        <f ca="1">IFERROR((('DATOS X HORA'!G700)*((C701+273.15)*760)/(298.15*D701)),"-")</f>
        <v>-</v>
      </c>
      <c r="J701" s="81" t="str">
        <f ca="1">IFERROR((('DATOS X HORA'!I700*46.005/24.45))*((C701+273.15)*760)/(298.15*D701),"-")</f>
        <v>-</v>
      </c>
    </row>
    <row r="702" spans="1:10" x14ac:dyDescent="0.25">
      <c r="A702" s="79"/>
      <c r="B702" s="80">
        <f>+'DATOS X HORA'!B701</f>
        <v>29.000000000000654</v>
      </c>
      <c r="C702" s="81" t="str">
        <f ca="1">IFERROR(AVERAGE(OFFSET(MET!$C$2,(((ROW()-5)*2)+2)-4,0,2,1)),"-")</f>
        <v>-</v>
      </c>
      <c r="D702" s="81" t="str">
        <f ca="1">IFERROR(AVERAGE(OFFSET(MET!$D$2,(((ROW()-5)*2)+2)-4,0,2,1)),"-")</f>
        <v>-</v>
      </c>
      <c r="E702" s="81" t="str">
        <f ca="1">IFERROR(('DATOS X HORA'!C701)*((C702+273.15)*760)/(298.15*D702),"-")</f>
        <v>-</v>
      </c>
      <c r="F702" s="81" t="str">
        <f ca="1">IFERROR(('DATOS X HORA'!D701)*((C702+273.15)*760)/(298.15*D702),"-")</f>
        <v>-</v>
      </c>
      <c r="G702" s="81" t="str">
        <f ca="1">IFERROR(('DATOS X HORA'!E701*64.058/24.45)*((C702+273.15)*760)/(298.15*D702),"-")</f>
        <v>-</v>
      </c>
      <c r="H702" s="81" t="str">
        <f ca="1">IFERROR((('DATOS X HORA'!F701*28.01/24.45)*1000)*((C702+273.15)*760)/(298.15*D702),"-")</f>
        <v>-</v>
      </c>
      <c r="I702" s="81" t="str">
        <f ca="1">IFERROR((('DATOS X HORA'!G701)*((C702+273.15)*760)/(298.15*D702)),"-")</f>
        <v>-</v>
      </c>
      <c r="J702" s="81" t="str">
        <f ca="1">IFERROR((('DATOS X HORA'!I701*46.005/24.45))*((C702+273.15)*760)/(298.15*D702),"-")</f>
        <v>-</v>
      </c>
    </row>
    <row r="703" spans="1:10" x14ac:dyDescent="0.25">
      <c r="A703" s="79"/>
      <c r="B703" s="80">
        <f>+'DATOS X HORA'!B702</f>
        <v>29.041666666667322</v>
      </c>
      <c r="C703" s="81" t="str">
        <f ca="1">IFERROR(AVERAGE(OFFSET(MET!$C$2,(((ROW()-5)*2)+2)-4,0,2,1)),"-")</f>
        <v>-</v>
      </c>
      <c r="D703" s="81" t="str">
        <f ca="1">IFERROR(AVERAGE(OFFSET(MET!$D$2,(((ROW()-5)*2)+2)-4,0,2,1)),"-")</f>
        <v>-</v>
      </c>
      <c r="E703" s="81" t="str">
        <f ca="1">IFERROR(('DATOS X HORA'!C702)*((C703+273.15)*760)/(298.15*D703),"-")</f>
        <v>-</v>
      </c>
      <c r="F703" s="81" t="str">
        <f ca="1">IFERROR(('DATOS X HORA'!D702)*((C703+273.15)*760)/(298.15*D703),"-")</f>
        <v>-</v>
      </c>
      <c r="G703" s="81" t="str">
        <f ca="1">IFERROR(('DATOS X HORA'!E702*64.058/24.45)*((C703+273.15)*760)/(298.15*D703),"-")</f>
        <v>-</v>
      </c>
      <c r="H703" s="81" t="str">
        <f ca="1">IFERROR((('DATOS X HORA'!F702*28.01/24.45)*1000)*((C703+273.15)*760)/(298.15*D703),"-")</f>
        <v>-</v>
      </c>
      <c r="I703" s="81" t="str">
        <f ca="1">IFERROR((('DATOS X HORA'!G702)*((C703+273.15)*760)/(298.15*D703)),"-")</f>
        <v>-</v>
      </c>
      <c r="J703" s="81" t="str">
        <f ca="1">IFERROR((('DATOS X HORA'!I702*46.005/24.45))*((C703+273.15)*760)/(298.15*D703),"-")</f>
        <v>-</v>
      </c>
    </row>
    <row r="704" spans="1:10" x14ac:dyDescent="0.25">
      <c r="A704" s="79"/>
      <c r="B704" s="80">
        <f>+'DATOS X HORA'!B703</f>
        <v>29.083333333333989</v>
      </c>
      <c r="C704" s="81" t="str">
        <f ca="1">IFERROR(AVERAGE(OFFSET(MET!$C$2,(((ROW()-5)*2)+2)-4,0,2,1)),"-")</f>
        <v>-</v>
      </c>
      <c r="D704" s="81" t="str">
        <f ca="1">IFERROR(AVERAGE(OFFSET(MET!$D$2,(((ROW()-5)*2)+2)-4,0,2,1)),"-")</f>
        <v>-</v>
      </c>
      <c r="E704" s="81" t="str">
        <f ca="1">IFERROR(('DATOS X HORA'!C703)*((C704+273.15)*760)/(298.15*D704),"-")</f>
        <v>-</v>
      </c>
      <c r="F704" s="81" t="str">
        <f ca="1">IFERROR(('DATOS X HORA'!D703)*((C704+273.15)*760)/(298.15*D704),"-")</f>
        <v>-</v>
      </c>
      <c r="G704" s="81" t="str">
        <f ca="1">IFERROR(('DATOS X HORA'!E703*64.058/24.45)*((C704+273.15)*760)/(298.15*D704),"-")</f>
        <v>-</v>
      </c>
      <c r="H704" s="81" t="str">
        <f ca="1">IFERROR((('DATOS X HORA'!F703*28.01/24.45)*1000)*((C704+273.15)*760)/(298.15*D704),"-")</f>
        <v>-</v>
      </c>
      <c r="I704" s="81" t="str">
        <f ca="1">IFERROR((('DATOS X HORA'!G703)*((C704+273.15)*760)/(298.15*D704)),"-")</f>
        <v>-</v>
      </c>
      <c r="J704" s="81" t="str">
        <f ca="1">IFERROR((('DATOS X HORA'!I703*46.005/24.45))*((C704+273.15)*760)/(298.15*D704),"-")</f>
        <v>-</v>
      </c>
    </row>
    <row r="705" spans="1:10" x14ac:dyDescent="0.25">
      <c r="A705" s="79"/>
      <c r="B705" s="80">
        <f>+'DATOS X HORA'!B704</f>
        <v>29.125000000000657</v>
      </c>
      <c r="C705" s="81" t="str">
        <f ca="1">IFERROR(AVERAGE(OFFSET(MET!$C$2,(((ROW()-5)*2)+2)-4,0,2,1)),"-")</f>
        <v>-</v>
      </c>
      <c r="D705" s="81" t="str">
        <f ca="1">IFERROR(AVERAGE(OFFSET(MET!$D$2,(((ROW()-5)*2)+2)-4,0,2,1)),"-")</f>
        <v>-</v>
      </c>
      <c r="E705" s="81" t="str">
        <f ca="1">IFERROR(('DATOS X HORA'!C704)*((C705+273.15)*760)/(298.15*D705),"-")</f>
        <v>-</v>
      </c>
      <c r="F705" s="81" t="str">
        <f ca="1">IFERROR(('DATOS X HORA'!D704)*((C705+273.15)*760)/(298.15*D705),"-")</f>
        <v>-</v>
      </c>
      <c r="G705" s="81" t="str">
        <f ca="1">IFERROR(('DATOS X HORA'!E704*64.058/24.45)*((C705+273.15)*760)/(298.15*D705),"-")</f>
        <v>-</v>
      </c>
      <c r="H705" s="81" t="str">
        <f ca="1">IFERROR((('DATOS X HORA'!F704*28.01/24.45)*1000)*((C705+273.15)*760)/(298.15*D705),"-")</f>
        <v>-</v>
      </c>
      <c r="I705" s="81" t="str">
        <f ca="1">IFERROR((('DATOS X HORA'!G704)*((C705+273.15)*760)/(298.15*D705)),"-")</f>
        <v>-</v>
      </c>
      <c r="J705" s="81" t="str">
        <f ca="1">IFERROR((('DATOS X HORA'!I704*46.005/24.45))*((C705+273.15)*760)/(298.15*D705),"-")</f>
        <v>-</v>
      </c>
    </row>
    <row r="706" spans="1:10" x14ac:dyDescent="0.25">
      <c r="A706" s="79"/>
      <c r="B706" s="80">
        <f>+'DATOS X HORA'!B705</f>
        <v>29.166666666667325</v>
      </c>
      <c r="C706" s="81" t="str">
        <f ca="1">IFERROR(AVERAGE(OFFSET(MET!$C$2,(((ROW()-5)*2)+2)-4,0,2,1)),"-")</f>
        <v>-</v>
      </c>
      <c r="D706" s="81" t="str">
        <f ca="1">IFERROR(AVERAGE(OFFSET(MET!$D$2,(((ROW()-5)*2)+2)-4,0,2,1)),"-")</f>
        <v>-</v>
      </c>
      <c r="E706" s="81" t="str">
        <f ca="1">IFERROR(('DATOS X HORA'!C705)*((C706+273.15)*760)/(298.15*D706),"-")</f>
        <v>-</v>
      </c>
      <c r="F706" s="81" t="str">
        <f ca="1">IFERROR(('DATOS X HORA'!D705)*((C706+273.15)*760)/(298.15*D706),"-")</f>
        <v>-</v>
      </c>
      <c r="G706" s="81" t="str">
        <f ca="1">IFERROR(('DATOS X HORA'!E705*64.058/24.45)*((C706+273.15)*760)/(298.15*D706),"-")</f>
        <v>-</v>
      </c>
      <c r="H706" s="81" t="str">
        <f ca="1">IFERROR((('DATOS X HORA'!F705*28.01/24.45)*1000)*((C706+273.15)*760)/(298.15*D706),"-")</f>
        <v>-</v>
      </c>
      <c r="I706" s="81" t="str">
        <f ca="1">IFERROR((('DATOS X HORA'!G705)*((C706+273.15)*760)/(298.15*D706)),"-")</f>
        <v>-</v>
      </c>
      <c r="J706" s="81" t="str">
        <f ca="1">IFERROR((('DATOS X HORA'!I705*46.005/24.45))*((C706+273.15)*760)/(298.15*D706),"-")</f>
        <v>-</v>
      </c>
    </row>
    <row r="707" spans="1:10" x14ac:dyDescent="0.25">
      <c r="A707" s="79"/>
      <c r="B707" s="80">
        <f>+'DATOS X HORA'!B706</f>
        <v>29.208333333333993</v>
      </c>
      <c r="C707" s="81" t="str">
        <f ca="1">IFERROR(AVERAGE(OFFSET(MET!$C$2,(((ROW()-5)*2)+2)-4,0,2,1)),"-")</f>
        <v>-</v>
      </c>
      <c r="D707" s="81" t="str">
        <f ca="1">IFERROR(AVERAGE(OFFSET(MET!$D$2,(((ROW()-5)*2)+2)-4,0,2,1)),"-")</f>
        <v>-</v>
      </c>
      <c r="E707" s="81" t="str">
        <f ca="1">IFERROR(('DATOS X HORA'!C706)*((C707+273.15)*760)/(298.15*D707),"-")</f>
        <v>-</v>
      </c>
      <c r="F707" s="81" t="str">
        <f ca="1">IFERROR(('DATOS X HORA'!D706)*((C707+273.15)*760)/(298.15*D707),"-")</f>
        <v>-</v>
      </c>
      <c r="G707" s="81" t="str">
        <f ca="1">IFERROR(('DATOS X HORA'!E706*64.058/24.45)*((C707+273.15)*760)/(298.15*D707),"-")</f>
        <v>-</v>
      </c>
      <c r="H707" s="81" t="str">
        <f ca="1">IFERROR((('DATOS X HORA'!F706*28.01/24.45)*1000)*((C707+273.15)*760)/(298.15*D707),"-")</f>
        <v>-</v>
      </c>
      <c r="I707" s="81" t="str">
        <f ca="1">IFERROR((('DATOS X HORA'!G706)*((C707+273.15)*760)/(298.15*D707)),"-")</f>
        <v>-</v>
      </c>
      <c r="J707" s="81" t="str">
        <f ca="1">IFERROR((('DATOS X HORA'!I706*46.005/24.45))*((C707+273.15)*760)/(298.15*D707),"-")</f>
        <v>-</v>
      </c>
    </row>
    <row r="708" spans="1:10" x14ac:dyDescent="0.25">
      <c r="A708" s="79"/>
      <c r="B708" s="80">
        <f>+'DATOS X HORA'!B707</f>
        <v>29.250000000000661</v>
      </c>
      <c r="C708" s="81" t="str">
        <f ca="1">IFERROR(AVERAGE(OFFSET(MET!$C$2,(((ROW()-5)*2)+2)-4,0,2,1)),"-")</f>
        <v>-</v>
      </c>
      <c r="D708" s="81" t="str">
        <f ca="1">IFERROR(AVERAGE(OFFSET(MET!$D$2,(((ROW()-5)*2)+2)-4,0,2,1)),"-")</f>
        <v>-</v>
      </c>
      <c r="E708" s="81" t="str">
        <f ca="1">IFERROR(('DATOS X HORA'!C707)*((C708+273.15)*760)/(298.15*D708),"-")</f>
        <v>-</v>
      </c>
      <c r="F708" s="81" t="str">
        <f ca="1">IFERROR(('DATOS X HORA'!D707)*((C708+273.15)*760)/(298.15*D708),"-")</f>
        <v>-</v>
      </c>
      <c r="G708" s="81" t="str">
        <f ca="1">IFERROR(('DATOS X HORA'!E707*64.058/24.45)*((C708+273.15)*760)/(298.15*D708),"-")</f>
        <v>-</v>
      </c>
      <c r="H708" s="81" t="str">
        <f ca="1">IFERROR((('DATOS X HORA'!F707*28.01/24.45)*1000)*((C708+273.15)*760)/(298.15*D708),"-")</f>
        <v>-</v>
      </c>
      <c r="I708" s="81" t="str">
        <f ca="1">IFERROR((('DATOS X HORA'!G707)*((C708+273.15)*760)/(298.15*D708)),"-")</f>
        <v>-</v>
      </c>
      <c r="J708" s="81" t="str">
        <f ca="1">IFERROR((('DATOS X HORA'!I707*46.005/24.45))*((C708+273.15)*760)/(298.15*D708),"-")</f>
        <v>-</v>
      </c>
    </row>
    <row r="709" spans="1:10" x14ac:dyDescent="0.25">
      <c r="A709" s="79"/>
      <c r="B709" s="80">
        <f>+'DATOS X HORA'!B708</f>
        <v>29.291666666667329</v>
      </c>
      <c r="C709" s="81" t="str">
        <f ca="1">IFERROR(AVERAGE(OFFSET(MET!$C$2,(((ROW()-5)*2)+2)-4,0,2,1)),"-")</f>
        <v>-</v>
      </c>
      <c r="D709" s="81" t="str">
        <f ca="1">IFERROR(AVERAGE(OFFSET(MET!$D$2,(((ROW()-5)*2)+2)-4,0,2,1)),"-")</f>
        <v>-</v>
      </c>
      <c r="E709" s="81" t="str">
        <f ca="1">IFERROR(('DATOS X HORA'!C708)*((C709+273.15)*760)/(298.15*D709),"-")</f>
        <v>-</v>
      </c>
      <c r="F709" s="81" t="str">
        <f ca="1">IFERROR(('DATOS X HORA'!D708)*((C709+273.15)*760)/(298.15*D709),"-")</f>
        <v>-</v>
      </c>
      <c r="G709" s="81" t="str">
        <f ca="1">IFERROR(('DATOS X HORA'!E708*64.058/24.45)*((C709+273.15)*760)/(298.15*D709),"-")</f>
        <v>-</v>
      </c>
      <c r="H709" s="81" t="str">
        <f ca="1">IFERROR((('DATOS X HORA'!F708*28.01/24.45)*1000)*((C709+273.15)*760)/(298.15*D709),"-")</f>
        <v>-</v>
      </c>
      <c r="I709" s="81" t="str">
        <f ca="1">IFERROR((('DATOS X HORA'!G708)*((C709+273.15)*760)/(298.15*D709)),"-")</f>
        <v>-</v>
      </c>
      <c r="J709" s="81" t="str">
        <f ca="1">IFERROR((('DATOS X HORA'!I708*46.005/24.45))*((C709+273.15)*760)/(298.15*D709),"-")</f>
        <v>-</v>
      </c>
    </row>
    <row r="710" spans="1:10" x14ac:dyDescent="0.25">
      <c r="A710" s="79"/>
      <c r="B710" s="80">
        <f>+'DATOS X HORA'!B709</f>
        <v>29.333333333333997</v>
      </c>
      <c r="C710" s="81" t="str">
        <f ca="1">IFERROR(AVERAGE(OFFSET(MET!$C$2,(((ROW()-5)*2)+2)-4,0,2,1)),"-")</f>
        <v>-</v>
      </c>
      <c r="D710" s="81" t="str">
        <f ca="1">IFERROR(AVERAGE(OFFSET(MET!$D$2,(((ROW()-5)*2)+2)-4,0,2,1)),"-")</f>
        <v>-</v>
      </c>
      <c r="E710" s="81" t="str">
        <f ca="1">IFERROR(('DATOS X HORA'!C709)*((C710+273.15)*760)/(298.15*D710),"-")</f>
        <v>-</v>
      </c>
      <c r="F710" s="81" t="str">
        <f ca="1">IFERROR(('DATOS X HORA'!D709)*((C710+273.15)*760)/(298.15*D710),"-")</f>
        <v>-</v>
      </c>
      <c r="G710" s="81" t="str">
        <f ca="1">IFERROR(('DATOS X HORA'!E709*64.058/24.45)*((C710+273.15)*760)/(298.15*D710),"-")</f>
        <v>-</v>
      </c>
      <c r="H710" s="81" t="str">
        <f ca="1">IFERROR((('DATOS X HORA'!F709*28.01/24.45)*1000)*((C710+273.15)*760)/(298.15*D710),"-")</f>
        <v>-</v>
      </c>
      <c r="I710" s="81" t="str">
        <f ca="1">IFERROR((('DATOS X HORA'!G709)*((C710+273.15)*760)/(298.15*D710)),"-")</f>
        <v>-</v>
      </c>
      <c r="J710" s="81" t="str">
        <f ca="1">IFERROR((('DATOS X HORA'!I709*46.005/24.45))*((C710+273.15)*760)/(298.15*D710),"-")</f>
        <v>-</v>
      </c>
    </row>
    <row r="711" spans="1:10" x14ac:dyDescent="0.25">
      <c r="A711" s="79"/>
      <c r="B711" s="80">
        <f>+'DATOS X HORA'!B710</f>
        <v>29.375000000000664</v>
      </c>
      <c r="C711" s="81" t="str">
        <f ca="1">IFERROR(AVERAGE(OFFSET(MET!$C$2,(((ROW()-5)*2)+2)-4,0,2,1)),"-")</f>
        <v>-</v>
      </c>
      <c r="D711" s="81" t="str">
        <f ca="1">IFERROR(AVERAGE(OFFSET(MET!$D$2,(((ROW()-5)*2)+2)-4,0,2,1)),"-")</f>
        <v>-</v>
      </c>
      <c r="E711" s="81" t="str">
        <f ca="1">IFERROR(('DATOS X HORA'!C710)*((C711+273.15)*760)/(298.15*D711),"-")</f>
        <v>-</v>
      </c>
      <c r="F711" s="81" t="str">
        <f ca="1">IFERROR(('DATOS X HORA'!D710)*((C711+273.15)*760)/(298.15*D711),"-")</f>
        <v>-</v>
      </c>
      <c r="G711" s="81" t="str">
        <f ca="1">IFERROR(('DATOS X HORA'!E710*64.058/24.45)*((C711+273.15)*760)/(298.15*D711),"-")</f>
        <v>-</v>
      </c>
      <c r="H711" s="81" t="str">
        <f ca="1">IFERROR((('DATOS X HORA'!F710*28.01/24.45)*1000)*((C711+273.15)*760)/(298.15*D711),"-")</f>
        <v>-</v>
      </c>
      <c r="I711" s="81" t="str">
        <f ca="1">IFERROR((('DATOS X HORA'!G710)*((C711+273.15)*760)/(298.15*D711)),"-")</f>
        <v>-</v>
      </c>
      <c r="J711" s="81" t="str">
        <f ca="1">IFERROR((('DATOS X HORA'!I710*46.005/24.45))*((C711+273.15)*760)/(298.15*D711),"-")</f>
        <v>-</v>
      </c>
    </row>
    <row r="712" spans="1:10" x14ac:dyDescent="0.25">
      <c r="A712" s="79"/>
      <c r="B712" s="80">
        <f>+'DATOS X HORA'!B711</f>
        <v>29.416666666667332</v>
      </c>
      <c r="C712" s="81" t="str">
        <f ca="1">IFERROR(AVERAGE(OFFSET(MET!$C$2,(((ROW()-5)*2)+2)-4,0,2,1)),"-")</f>
        <v>-</v>
      </c>
      <c r="D712" s="81" t="str">
        <f ca="1">IFERROR(AVERAGE(OFFSET(MET!$D$2,(((ROW()-5)*2)+2)-4,0,2,1)),"-")</f>
        <v>-</v>
      </c>
      <c r="E712" s="81" t="str">
        <f ca="1">IFERROR(('DATOS X HORA'!C711)*((C712+273.15)*760)/(298.15*D712),"-")</f>
        <v>-</v>
      </c>
      <c r="F712" s="81" t="str">
        <f ca="1">IFERROR(('DATOS X HORA'!D711)*((C712+273.15)*760)/(298.15*D712),"-")</f>
        <v>-</v>
      </c>
      <c r="G712" s="81" t="str">
        <f ca="1">IFERROR(('DATOS X HORA'!E711*64.058/24.45)*((C712+273.15)*760)/(298.15*D712),"-")</f>
        <v>-</v>
      </c>
      <c r="H712" s="81" t="str">
        <f ca="1">IFERROR((('DATOS X HORA'!F711*28.01/24.45)*1000)*((C712+273.15)*760)/(298.15*D712),"-")</f>
        <v>-</v>
      </c>
      <c r="I712" s="81" t="str">
        <f ca="1">IFERROR((('DATOS X HORA'!G711)*((C712+273.15)*760)/(298.15*D712)),"-")</f>
        <v>-</v>
      </c>
      <c r="J712" s="81" t="str">
        <f ca="1">IFERROR((('DATOS X HORA'!I711*46.005/24.45))*((C712+273.15)*760)/(298.15*D712),"-")</f>
        <v>-</v>
      </c>
    </row>
    <row r="713" spans="1:10" x14ac:dyDescent="0.25">
      <c r="A713" s="79"/>
      <c r="B713" s="80">
        <f>+'DATOS X HORA'!B712</f>
        <v>29.458333333334</v>
      </c>
      <c r="C713" s="81" t="str">
        <f ca="1">IFERROR(AVERAGE(OFFSET(MET!$C$2,(((ROW()-5)*2)+2)-4,0,2,1)),"-")</f>
        <v>-</v>
      </c>
      <c r="D713" s="81" t="str">
        <f ca="1">IFERROR(AVERAGE(OFFSET(MET!$D$2,(((ROW()-5)*2)+2)-4,0,2,1)),"-")</f>
        <v>-</v>
      </c>
      <c r="E713" s="81" t="str">
        <f ca="1">IFERROR(('DATOS X HORA'!C712)*((C713+273.15)*760)/(298.15*D713),"-")</f>
        <v>-</v>
      </c>
      <c r="F713" s="81" t="str">
        <f ca="1">IFERROR(('DATOS X HORA'!D712)*((C713+273.15)*760)/(298.15*D713),"-")</f>
        <v>-</v>
      </c>
      <c r="G713" s="81" t="str">
        <f ca="1">IFERROR(('DATOS X HORA'!E712*64.058/24.45)*((C713+273.15)*760)/(298.15*D713),"-")</f>
        <v>-</v>
      </c>
      <c r="H713" s="81" t="str">
        <f ca="1">IFERROR((('DATOS X HORA'!F712*28.01/24.45)*1000)*((C713+273.15)*760)/(298.15*D713),"-")</f>
        <v>-</v>
      </c>
      <c r="I713" s="81" t="str">
        <f ca="1">IFERROR((('DATOS X HORA'!G712)*((C713+273.15)*760)/(298.15*D713)),"-")</f>
        <v>-</v>
      </c>
      <c r="J713" s="81" t="str">
        <f ca="1">IFERROR((('DATOS X HORA'!I712*46.005/24.45))*((C713+273.15)*760)/(298.15*D713),"-")</f>
        <v>-</v>
      </c>
    </row>
    <row r="714" spans="1:10" x14ac:dyDescent="0.25">
      <c r="A714" s="79"/>
      <c r="B714" s="80">
        <f>+'DATOS X HORA'!B713</f>
        <v>29.500000000000668</v>
      </c>
      <c r="C714" s="81" t="str">
        <f ca="1">IFERROR(AVERAGE(OFFSET(MET!$C$2,(((ROW()-5)*2)+2)-4,0,2,1)),"-")</f>
        <v>-</v>
      </c>
      <c r="D714" s="81" t="str">
        <f ca="1">IFERROR(AVERAGE(OFFSET(MET!$D$2,(((ROW()-5)*2)+2)-4,0,2,1)),"-")</f>
        <v>-</v>
      </c>
      <c r="E714" s="81" t="str">
        <f ca="1">IFERROR(('DATOS X HORA'!C713)*((C714+273.15)*760)/(298.15*D714),"-")</f>
        <v>-</v>
      </c>
      <c r="F714" s="81" t="str">
        <f ca="1">IFERROR(('DATOS X HORA'!D713)*((C714+273.15)*760)/(298.15*D714),"-")</f>
        <v>-</v>
      </c>
      <c r="G714" s="81" t="str">
        <f ca="1">IFERROR(('DATOS X HORA'!E713*64.058/24.45)*((C714+273.15)*760)/(298.15*D714),"-")</f>
        <v>-</v>
      </c>
      <c r="H714" s="81" t="str">
        <f ca="1">IFERROR((('DATOS X HORA'!F713*28.01/24.45)*1000)*((C714+273.15)*760)/(298.15*D714),"-")</f>
        <v>-</v>
      </c>
      <c r="I714" s="81" t="str">
        <f ca="1">IFERROR((('DATOS X HORA'!G713)*((C714+273.15)*760)/(298.15*D714)),"-")</f>
        <v>-</v>
      </c>
      <c r="J714" s="81" t="str">
        <f ca="1">IFERROR((('DATOS X HORA'!I713*46.005/24.45))*((C714+273.15)*760)/(298.15*D714),"-")</f>
        <v>-</v>
      </c>
    </row>
    <row r="715" spans="1:10" x14ac:dyDescent="0.25">
      <c r="A715" s="79"/>
      <c r="B715" s="80">
        <f>+'DATOS X HORA'!B714</f>
        <v>29.541666666667336</v>
      </c>
      <c r="C715" s="81" t="str">
        <f ca="1">IFERROR(AVERAGE(OFFSET(MET!$C$2,(((ROW()-5)*2)+2)-4,0,2,1)),"-")</f>
        <v>-</v>
      </c>
      <c r="D715" s="81" t="str">
        <f ca="1">IFERROR(AVERAGE(OFFSET(MET!$D$2,(((ROW()-5)*2)+2)-4,0,2,1)),"-")</f>
        <v>-</v>
      </c>
      <c r="E715" s="81" t="str">
        <f ca="1">IFERROR(('DATOS X HORA'!C714)*((C715+273.15)*760)/(298.15*D715),"-")</f>
        <v>-</v>
      </c>
      <c r="F715" s="81" t="str">
        <f ca="1">IFERROR(('DATOS X HORA'!D714)*((C715+273.15)*760)/(298.15*D715),"-")</f>
        <v>-</v>
      </c>
      <c r="G715" s="81" t="str">
        <f ca="1">IFERROR(('DATOS X HORA'!E714*64.058/24.45)*((C715+273.15)*760)/(298.15*D715),"-")</f>
        <v>-</v>
      </c>
      <c r="H715" s="81" t="str">
        <f ca="1">IFERROR((('DATOS X HORA'!F714*28.01/24.45)*1000)*((C715+273.15)*760)/(298.15*D715),"-")</f>
        <v>-</v>
      </c>
      <c r="I715" s="81" t="str">
        <f ca="1">IFERROR((('DATOS X HORA'!G714)*((C715+273.15)*760)/(298.15*D715)),"-")</f>
        <v>-</v>
      </c>
      <c r="J715" s="81" t="str">
        <f ca="1">IFERROR((('DATOS X HORA'!I714*46.005/24.45))*((C715+273.15)*760)/(298.15*D715),"-")</f>
        <v>-</v>
      </c>
    </row>
    <row r="716" spans="1:10" x14ac:dyDescent="0.25">
      <c r="A716" s="79"/>
      <c r="B716" s="80">
        <f>+'DATOS X HORA'!B715</f>
        <v>29.583333333334004</v>
      </c>
      <c r="C716" s="81" t="str">
        <f ca="1">IFERROR(AVERAGE(OFFSET(MET!$C$2,(((ROW()-5)*2)+2)-4,0,2,1)),"-")</f>
        <v>-</v>
      </c>
      <c r="D716" s="81" t="str">
        <f ca="1">IFERROR(AVERAGE(OFFSET(MET!$D$2,(((ROW()-5)*2)+2)-4,0,2,1)),"-")</f>
        <v>-</v>
      </c>
      <c r="E716" s="81" t="str">
        <f ca="1">IFERROR(('DATOS X HORA'!C715)*((C716+273.15)*760)/(298.15*D716),"-")</f>
        <v>-</v>
      </c>
      <c r="F716" s="81" t="str">
        <f ca="1">IFERROR(('DATOS X HORA'!D715)*((C716+273.15)*760)/(298.15*D716),"-")</f>
        <v>-</v>
      </c>
      <c r="G716" s="81" t="str">
        <f ca="1">IFERROR(('DATOS X HORA'!E715*64.058/24.45)*((C716+273.15)*760)/(298.15*D716),"-")</f>
        <v>-</v>
      </c>
      <c r="H716" s="81" t="str">
        <f ca="1">IFERROR((('DATOS X HORA'!F715*28.01/24.45)*1000)*((C716+273.15)*760)/(298.15*D716),"-")</f>
        <v>-</v>
      </c>
      <c r="I716" s="81" t="str">
        <f ca="1">IFERROR((('DATOS X HORA'!G715)*((C716+273.15)*760)/(298.15*D716)),"-")</f>
        <v>-</v>
      </c>
      <c r="J716" s="81" t="str">
        <f ca="1">IFERROR((('DATOS X HORA'!I715*46.005/24.45))*((C716+273.15)*760)/(298.15*D716),"-")</f>
        <v>-</v>
      </c>
    </row>
    <row r="717" spans="1:10" x14ac:dyDescent="0.25">
      <c r="A717" s="79"/>
      <c r="B717" s="80">
        <f>+'DATOS X HORA'!B716</f>
        <v>29.625000000000671</v>
      </c>
      <c r="C717" s="81" t="str">
        <f ca="1">IFERROR(AVERAGE(OFFSET(MET!$C$2,(((ROW()-5)*2)+2)-4,0,2,1)),"-")</f>
        <v>-</v>
      </c>
      <c r="D717" s="81" t="str">
        <f ca="1">IFERROR(AVERAGE(OFFSET(MET!$D$2,(((ROW()-5)*2)+2)-4,0,2,1)),"-")</f>
        <v>-</v>
      </c>
      <c r="E717" s="81" t="str">
        <f ca="1">IFERROR(('DATOS X HORA'!C716)*((C717+273.15)*760)/(298.15*D717),"-")</f>
        <v>-</v>
      </c>
      <c r="F717" s="81" t="str">
        <f ca="1">IFERROR(('DATOS X HORA'!D716)*((C717+273.15)*760)/(298.15*D717),"-")</f>
        <v>-</v>
      </c>
      <c r="G717" s="81" t="str">
        <f ca="1">IFERROR(('DATOS X HORA'!E716*64.058/24.45)*((C717+273.15)*760)/(298.15*D717),"-")</f>
        <v>-</v>
      </c>
      <c r="H717" s="81" t="str">
        <f ca="1">IFERROR((('DATOS X HORA'!F716*28.01/24.45)*1000)*((C717+273.15)*760)/(298.15*D717),"-")</f>
        <v>-</v>
      </c>
      <c r="I717" s="81" t="str">
        <f ca="1">IFERROR((('DATOS X HORA'!G716)*((C717+273.15)*760)/(298.15*D717)),"-")</f>
        <v>-</v>
      </c>
      <c r="J717" s="81" t="str">
        <f ca="1">IFERROR((('DATOS X HORA'!I716*46.005/24.45))*((C717+273.15)*760)/(298.15*D717),"-")</f>
        <v>-</v>
      </c>
    </row>
    <row r="718" spans="1:10" x14ac:dyDescent="0.25">
      <c r="A718" s="79"/>
      <c r="B718" s="80">
        <f>+'DATOS X HORA'!B717</f>
        <v>29.666666666667339</v>
      </c>
      <c r="C718" s="81" t="str">
        <f ca="1">IFERROR(AVERAGE(OFFSET(MET!$C$2,(((ROW()-5)*2)+2)-4,0,2,1)),"-")</f>
        <v>-</v>
      </c>
      <c r="D718" s="81" t="str">
        <f ca="1">IFERROR(AVERAGE(OFFSET(MET!$D$2,(((ROW()-5)*2)+2)-4,0,2,1)),"-")</f>
        <v>-</v>
      </c>
      <c r="E718" s="81" t="str">
        <f ca="1">IFERROR(('DATOS X HORA'!C717)*((C718+273.15)*760)/(298.15*D718),"-")</f>
        <v>-</v>
      </c>
      <c r="F718" s="81" t="str">
        <f ca="1">IFERROR(('DATOS X HORA'!D717)*((C718+273.15)*760)/(298.15*D718),"-")</f>
        <v>-</v>
      </c>
      <c r="G718" s="81" t="str">
        <f ca="1">IFERROR(('DATOS X HORA'!E717*64.058/24.45)*((C718+273.15)*760)/(298.15*D718),"-")</f>
        <v>-</v>
      </c>
      <c r="H718" s="81" t="str">
        <f ca="1">IFERROR((('DATOS X HORA'!F717*28.01/24.45)*1000)*((C718+273.15)*760)/(298.15*D718),"-")</f>
        <v>-</v>
      </c>
      <c r="I718" s="81" t="str">
        <f ca="1">IFERROR((('DATOS X HORA'!G717)*((C718+273.15)*760)/(298.15*D718)),"-")</f>
        <v>-</v>
      </c>
      <c r="J718" s="81" t="str">
        <f ca="1">IFERROR((('DATOS X HORA'!I717*46.005/24.45))*((C718+273.15)*760)/(298.15*D718),"-")</f>
        <v>-</v>
      </c>
    </row>
    <row r="719" spans="1:10" x14ac:dyDescent="0.25">
      <c r="A719" s="79"/>
      <c r="B719" s="80">
        <f>+'DATOS X HORA'!B718</f>
        <v>29.708333333334007</v>
      </c>
      <c r="C719" s="81" t="str">
        <f ca="1">IFERROR(AVERAGE(OFFSET(MET!$C$2,(((ROW()-5)*2)+2)-4,0,2,1)),"-")</f>
        <v>-</v>
      </c>
      <c r="D719" s="81" t="str">
        <f ca="1">IFERROR(AVERAGE(OFFSET(MET!$D$2,(((ROW()-5)*2)+2)-4,0,2,1)),"-")</f>
        <v>-</v>
      </c>
      <c r="E719" s="81" t="str">
        <f ca="1">IFERROR(('DATOS X HORA'!C718)*((C719+273.15)*760)/(298.15*D719),"-")</f>
        <v>-</v>
      </c>
      <c r="F719" s="81" t="str">
        <f ca="1">IFERROR(('DATOS X HORA'!D718)*((C719+273.15)*760)/(298.15*D719),"-")</f>
        <v>-</v>
      </c>
      <c r="G719" s="81" t="str">
        <f ca="1">IFERROR(('DATOS X HORA'!E718*64.058/24.45)*((C719+273.15)*760)/(298.15*D719),"-")</f>
        <v>-</v>
      </c>
      <c r="H719" s="81" t="str">
        <f ca="1">IFERROR((('DATOS X HORA'!F718*28.01/24.45)*1000)*((C719+273.15)*760)/(298.15*D719),"-")</f>
        <v>-</v>
      </c>
      <c r="I719" s="81" t="str">
        <f ca="1">IFERROR((('DATOS X HORA'!G718)*((C719+273.15)*760)/(298.15*D719)),"-")</f>
        <v>-</v>
      </c>
      <c r="J719" s="81" t="str">
        <f ca="1">IFERROR((('DATOS X HORA'!I718*46.005/24.45))*((C719+273.15)*760)/(298.15*D719),"-")</f>
        <v>-</v>
      </c>
    </row>
    <row r="720" spans="1:10" x14ac:dyDescent="0.25">
      <c r="A720" s="79"/>
      <c r="B720" s="80">
        <f>+'DATOS X HORA'!B719</f>
        <v>29.750000000000675</v>
      </c>
      <c r="C720" s="81" t="str">
        <f ca="1">IFERROR(AVERAGE(OFFSET(MET!$C$2,(((ROW()-5)*2)+2)-4,0,2,1)),"-")</f>
        <v>-</v>
      </c>
      <c r="D720" s="81" t="str">
        <f ca="1">IFERROR(AVERAGE(OFFSET(MET!$D$2,(((ROW()-5)*2)+2)-4,0,2,1)),"-")</f>
        <v>-</v>
      </c>
      <c r="E720" s="81" t="str">
        <f ca="1">IFERROR(('DATOS X HORA'!C719)*((C720+273.15)*760)/(298.15*D720),"-")</f>
        <v>-</v>
      </c>
      <c r="F720" s="81" t="str">
        <f ca="1">IFERROR(('DATOS X HORA'!D719)*((C720+273.15)*760)/(298.15*D720),"-")</f>
        <v>-</v>
      </c>
      <c r="G720" s="81" t="str">
        <f ca="1">IFERROR(('DATOS X HORA'!E719*64.058/24.45)*((C720+273.15)*760)/(298.15*D720),"-")</f>
        <v>-</v>
      </c>
      <c r="H720" s="81" t="str">
        <f ca="1">IFERROR((('DATOS X HORA'!F719*28.01/24.45)*1000)*((C720+273.15)*760)/(298.15*D720),"-")</f>
        <v>-</v>
      </c>
      <c r="I720" s="81" t="str">
        <f ca="1">IFERROR((('DATOS X HORA'!G719)*((C720+273.15)*760)/(298.15*D720)),"-")</f>
        <v>-</v>
      </c>
      <c r="J720" s="81" t="str">
        <f ca="1">IFERROR((('DATOS X HORA'!I719*46.005/24.45))*((C720+273.15)*760)/(298.15*D720),"-")</f>
        <v>-</v>
      </c>
    </row>
    <row r="721" spans="1:10" x14ac:dyDescent="0.25">
      <c r="A721" s="79"/>
      <c r="B721" s="80">
        <f>+'DATOS X HORA'!B720</f>
        <v>29.791666666667343</v>
      </c>
      <c r="C721" s="81" t="str">
        <f ca="1">IFERROR(AVERAGE(OFFSET(MET!$C$2,(((ROW()-5)*2)+2)-4,0,2,1)),"-")</f>
        <v>-</v>
      </c>
      <c r="D721" s="81" t="str">
        <f ca="1">IFERROR(AVERAGE(OFFSET(MET!$D$2,(((ROW()-5)*2)+2)-4,0,2,1)),"-")</f>
        <v>-</v>
      </c>
      <c r="E721" s="81" t="str">
        <f ca="1">IFERROR(('DATOS X HORA'!C720)*((C721+273.15)*760)/(298.15*D721),"-")</f>
        <v>-</v>
      </c>
      <c r="F721" s="81" t="str">
        <f ca="1">IFERROR(('DATOS X HORA'!D720)*((C721+273.15)*760)/(298.15*D721),"-")</f>
        <v>-</v>
      </c>
      <c r="G721" s="81" t="str">
        <f ca="1">IFERROR(('DATOS X HORA'!E720*64.058/24.45)*((C721+273.15)*760)/(298.15*D721),"-")</f>
        <v>-</v>
      </c>
      <c r="H721" s="81" t="str">
        <f ca="1">IFERROR((('DATOS X HORA'!F720*28.01/24.45)*1000)*((C721+273.15)*760)/(298.15*D721),"-")</f>
        <v>-</v>
      </c>
      <c r="I721" s="81" t="str">
        <f ca="1">IFERROR((('DATOS X HORA'!G720)*((C721+273.15)*760)/(298.15*D721)),"-")</f>
        <v>-</v>
      </c>
      <c r="J721" s="81" t="str">
        <f ca="1">IFERROR((('DATOS X HORA'!I720*46.005/24.45))*((C721+273.15)*760)/(298.15*D721),"-")</f>
        <v>-</v>
      </c>
    </row>
    <row r="722" spans="1:10" x14ac:dyDescent="0.25">
      <c r="A722" s="79"/>
      <c r="B722" s="80">
        <f>+'DATOS X HORA'!B721</f>
        <v>29.833333333334011</v>
      </c>
      <c r="C722" s="81" t="str">
        <f ca="1">IFERROR(AVERAGE(OFFSET(MET!$C$2,(((ROW()-5)*2)+2)-4,0,2,1)),"-")</f>
        <v>-</v>
      </c>
      <c r="D722" s="81" t="str">
        <f ca="1">IFERROR(AVERAGE(OFFSET(MET!$D$2,(((ROW()-5)*2)+2)-4,0,2,1)),"-")</f>
        <v>-</v>
      </c>
      <c r="E722" s="81" t="str">
        <f ca="1">IFERROR(('DATOS X HORA'!C721)*((C722+273.15)*760)/(298.15*D722),"-")</f>
        <v>-</v>
      </c>
      <c r="F722" s="81" t="str">
        <f ca="1">IFERROR(('DATOS X HORA'!D721)*((C722+273.15)*760)/(298.15*D722),"-")</f>
        <v>-</v>
      </c>
      <c r="G722" s="81" t="str">
        <f ca="1">IFERROR(('DATOS X HORA'!E721*64.058/24.45)*((C722+273.15)*760)/(298.15*D722),"-")</f>
        <v>-</v>
      </c>
      <c r="H722" s="81" t="str">
        <f ca="1">IFERROR((('DATOS X HORA'!F721*28.01/24.45)*1000)*((C722+273.15)*760)/(298.15*D722),"-")</f>
        <v>-</v>
      </c>
      <c r="I722" s="81" t="str">
        <f ca="1">IFERROR((('DATOS X HORA'!G721)*((C722+273.15)*760)/(298.15*D722)),"-")</f>
        <v>-</v>
      </c>
      <c r="J722" s="81" t="str">
        <f ca="1">IFERROR((('DATOS X HORA'!I721*46.005/24.45))*((C722+273.15)*760)/(298.15*D722),"-")</f>
        <v>-</v>
      </c>
    </row>
    <row r="723" spans="1:10" x14ac:dyDescent="0.25">
      <c r="A723" s="79"/>
      <c r="B723" s="80">
        <f>+'DATOS X HORA'!B722</f>
        <v>29.875000000000679</v>
      </c>
      <c r="C723" s="81" t="str">
        <f ca="1">IFERROR(AVERAGE(OFFSET(MET!$C$2,(((ROW()-5)*2)+2)-4,0,2,1)),"-")</f>
        <v>-</v>
      </c>
      <c r="D723" s="81" t="str">
        <f ca="1">IFERROR(AVERAGE(OFFSET(MET!$D$2,(((ROW()-5)*2)+2)-4,0,2,1)),"-")</f>
        <v>-</v>
      </c>
      <c r="E723" s="81" t="str">
        <f ca="1">IFERROR(('DATOS X HORA'!C722)*((C723+273.15)*760)/(298.15*D723),"-")</f>
        <v>-</v>
      </c>
      <c r="F723" s="81" t="str">
        <f ca="1">IFERROR(('DATOS X HORA'!D722)*((C723+273.15)*760)/(298.15*D723),"-")</f>
        <v>-</v>
      </c>
      <c r="G723" s="81" t="str">
        <f ca="1">IFERROR(('DATOS X HORA'!E722*64.058/24.45)*((C723+273.15)*760)/(298.15*D723),"-")</f>
        <v>-</v>
      </c>
      <c r="H723" s="81" t="str">
        <f ca="1">IFERROR((('DATOS X HORA'!F722*28.01/24.45)*1000)*((C723+273.15)*760)/(298.15*D723),"-")</f>
        <v>-</v>
      </c>
      <c r="I723" s="81" t="str">
        <f ca="1">IFERROR((('DATOS X HORA'!G722)*((C723+273.15)*760)/(298.15*D723)),"-")</f>
        <v>-</v>
      </c>
      <c r="J723" s="81" t="str">
        <f ca="1">IFERROR((('DATOS X HORA'!I722*46.005/24.45))*((C723+273.15)*760)/(298.15*D723),"-")</f>
        <v>-</v>
      </c>
    </row>
    <row r="724" spans="1:10" x14ac:dyDescent="0.25">
      <c r="A724" s="79"/>
      <c r="B724" s="80">
        <f>+'DATOS X HORA'!B723</f>
        <v>29.916666666667346</v>
      </c>
      <c r="C724" s="81" t="str">
        <f ca="1">IFERROR(AVERAGE(OFFSET(MET!$C$2,(((ROW()-5)*2)+2)-4,0,2,1)),"-")</f>
        <v>-</v>
      </c>
      <c r="D724" s="81" t="str">
        <f ca="1">IFERROR(AVERAGE(OFFSET(MET!$D$2,(((ROW()-5)*2)+2)-4,0,2,1)),"-")</f>
        <v>-</v>
      </c>
      <c r="E724" s="81" t="str">
        <f ca="1">IFERROR(('DATOS X HORA'!C723)*((C724+273.15)*760)/(298.15*D724),"-")</f>
        <v>-</v>
      </c>
      <c r="F724" s="81" t="str">
        <f ca="1">IFERROR(('DATOS X HORA'!D723)*((C724+273.15)*760)/(298.15*D724),"-")</f>
        <v>-</v>
      </c>
      <c r="G724" s="81" t="str">
        <f ca="1">IFERROR(('DATOS X HORA'!E723*64.058/24.45)*((C724+273.15)*760)/(298.15*D724),"-")</f>
        <v>-</v>
      </c>
      <c r="H724" s="81" t="str">
        <f ca="1">IFERROR((('DATOS X HORA'!F723*28.01/24.45)*1000)*((C724+273.15)*760)/(298.15*D724),"-")</f>
        <v>-</v>
      </c>
      <c r="I724" s="81" t="str">
        <f ca="1">IFERROR((('DATOS X HORA'!G723)*((C724+273.15)*760)/(298.15*D724)),"-")</f>
        <v>-</v>
      </c>
      <c r="J724" s="81" t="str">
        <f ca="1">IFERROR((('DATOS X HORA'!I723*46.005/24.45))*((C724+273.15)*760)/(298.15*D724),"-")</f>
        <v>-</v>
      </c>
    </row>
    <row r="725" spans="1:10" x14ac:dyDescent="0.25">
      <c r="A725" s="79"/>
      <c r="B725" s="80">
        <f>+'DATOS X HORA'!B724</f>
        <v>29.958333333334014</v>
      </c>
      <c r="C725" s="81" t="str">
        <f ca="1">IFERROR(AVERAGE(OFFSET(MET!$C$2,(((ROW()-5)*2)+2)-4,0,2,1)),"-")</f>
        <v>-</v>
      </c>
      <c r="D725" s="81" t="str">
        <f ca="1">IFERROR(AVERAGE(OFFSET(MET!$D$2,(((ROW()-5)*2)+2)-4,0,2,1)),"-")</f>
        <v>-</v>
      </c>
      <c r="E725" s="81" t="str">
        <f ca="1">IFERROR(('DATOS X HORA'!C724)*((C725+273.15)*760)/(298.15*D725),"-")</f>
        <v>-</v>
      </c>
      <c r="F725" s="81" t="str">
        <f ca="1">IFERROR(('DATOS X HORA'!D724)*((C725+273.15)*760)/(298.15*D725),"-")</f>
        <v>-</v>
      </c>
      <c r="G725" s="81" t="str">
        <f ca="1">IFERROR(('DATOS X HORA'!E724*64.058/24.45)*((C725+273.15)*760)/(298.15*D725),"-")</f>
        <v>-</v>
      </c>
      <c r="H725" s="81" t="str">
        <f ca="1">IFERROR((('DATOS X HORA'!F724*28.01/24.45)*1000)*((C725+273.15)*760)/(298.15*D725),"-")</f>
        <v>-</v>
      </c>
      <c r="I725" s="81" t="str">
        <f ca="1">IFERROR((('DATOS X HORA'!G724)*((C725+273.15)*760)/(298.15*D725)),"-")</f>
        <v>-</v>
      </c>
      <c r="J725" s="81" t="str">
        <f ca="1">IFERROR((('DATOS X HORA'!I724*46.005/24.45))*((C725+273.15)*760)/(298.15*D725),"-")</f>
        <v>-</v>
      </c>
    </row>
    <row r="726" spans="1:10" x14ac:dyDescent="0.25">
      <c r="A726" s="79"/>
      <c r="B726" s="80">
        <f>+'DATOS X HORA'!B725</f>
        <v>30.000000000000682</v>
      </c>
      <c r="C726" s="81" t="str">
        <f ca="1">IFERROR(AVERAGE(OFFSET(MET!$C$2,(((ROW()-5)*2)+2)-4,0,2,1)),"-")</f>
        <v>-</v>
      </c>
      <c r="D726" s="81" t="str">
        <f ca="1">IFERROR(AVERAGE(OFFSET(MET!$D$2,(((ROW()-5)*2)+2)-4,0,2,1)),"-")</f>
        <v>-</v>
      </c>
      <c r="E726" s="81" t="str">
        <f ca="1">IFERROR(('DATOS X HORA'!C725)*((C726+273.15)*760)/(298.15*D726),"-")</f>
        <v>-</v>
      </c>
      <c r="F726" s="81" t="str">
        <f ca="1">IFERROR(('DATOS X HORA'!D725)*((C726+273.15)*760)/(298.15*D726),"-")</f>
        <v>-</v>
      </c>
      <c r="G726" s="81" t="str">
        <f ca="1">IFERROR(('DATOS X HORA'!E725*64.058/24.45)*((C726+273.15)*760)/(298.15*D726),"-")</f>
        <v>-</v>
      </c>
      <c r="H726" s="81" t="str">
        <f ca="1">IFERROR((('DATOS X HORA'!F725*28.01/24.45)*1000)*((C726+273.15)*760)/(298.15*D726),"-")</f>
        <v>-</v>
      </c>
      <c r="I726" s="81" t="str">
        <f ca="1">IFERROR((('DATOS X HORA'!G725)*((C726+273.15)*760)/(298.15*D726)),"-")</f>
        <v>-</v>
      </c>
      <c r="J726" s="81" t="str">
        <f ca="1">IFERROR((('DATOS X HORA'!I725*46.005/24.45))*((C726+273.15)*760)/(298.15*D726),"-")</f>
        <v>-</v>
      </c>
    </row>
    <row r="727" spans="1:10" x14ac:dyDescent="0.25">
      <c r="A727" s="79"/>
      <c r="B727" s="80">
        <f>+'DATOS X HORA'!B726</f>
        <v>30.04166666666735</v>
      </c>
      <c r="C727" s="81" t="str">
        <f ca="1">IFERROR(AVERAGE(OFFSET(MET!$C$2,(((ROW()-5)*2)+2)-4,0,2,1)),"-")</f>
        <v>-</v>
      </c>
      <c r="D727" s="81" t="str">
        <f ca="1">IFERROR(AVERAGE(OFFSET(MET!$D$2,(((ROW()-5)*2)+2)-4,0,2,1)),"-")</f>
        <v>-</v>
      </c>
      <c r="E727" s="81" t="str">
        <f ca="1">IFERROR(('DATOS X HORA'!C726)*((C727+273.15)*760)/(298.15*D727),"-")</f>
        <v>-</v>
      </c>
      <c r="F727" s="81" t="str">
        <f ca="1">IFERROR(('DATOS X HORA'!D726)*((C727+273.15)*760)/(298.15*D727),"-")</f>
        <v>-</v>
      </c>
      <c r="G727" s="81" t="str">
        <f ca="1">IFERROR(('DATOS X HORA'!E726*64.058/24.45)*((C727+273.15)*760)/(298.15*D727),"-")</f>
        <v>-</v>
      </c>
      <c r="H727" s="81" t="str">
        <f ca="1">IFERROR((('DATOS X HORA'!F726*28.01/24.45)*1000)*((C727+273.15)*760)/(298.15*D727),"-")</f>
        <v>-</v>
      </c>
      <c r="I727" s="81" t="str">
        <f ca="1">IFERROR((('DATOS X HORA'!G726)*((C727+273.15)*760)/(298.15*D727)),"-")</f>
        <v>-</v>
      </c>
      <c r="J727" s="81" t="str">
        <f ca="1">IFERROR((('DATOS X HORA'!I726*46.005/24.45))*((C727+273.15)*760)/(298.15*D727),"-")</f>
        <v>-</v>
      </c>
    </row>
    <row r="728" spans="1:10" x14ac:dyDescent="0.25">
      <c r="A728" s="79"/>
      <c r="B728" s="80">
        <f>+'DATOS X HORA'!B727</f>
        <v>30.083333333334018</v>
      </c>
      <c r="C728" s="81" t="str">
        <f ca="1">IFERROR(AVERAGE(OFFSET(MET!$C$2,(((ROW()-5)*2)+2)-4,0,2,1)),"-")</f>
        <v>-</v>
      </c>
      <c r="D728" s="81" t="str">
        <f ca="1">IFERROR(AVERAGE(OFFSET(MET!$D$2,(((ROW()-5)*2)+2)-4,0,2,1)),"-")</f>
        <v>-</v>
      </c>
      <c r="E728" s="81" t="str">
        <f ca="1">IFERROR(('DATOS X HORA'!C727)*((C728+273.15)*760)/(298.15*D728),"-")</f>
        <v>-</v>
      </c>
      <c r="F728" s="81" t="str">
        <f ca="1">IFERROR(('DATOS X HORA'!D727)*((C728+273.15)*760)/(298.15*D728),"-")</f>
        <v>-</v>
      </c>
      <c r="G728" s="81" t="str">
        <f ca="1">IFERROR(('DATOS X HORA'!E727*64.058/24.45)*((C728+273.15)*760)/(298.15*D728),"-")</f>
        <v>-</v>
      </c>
      <c r="H728" s="81" t="str">
        <f ca="1">IFERROR((('DATOS X HORA'!F727*28.01/24.45)*1000)*((C728+273.15)*760)/(298.15*D728),"-")</f>
        <v>-</v>
      </c>
      <c r="I728" s="81" t="str">
        <f ca="1">IFERROR((('DATOS X HORA'!G727)*((C728+273.15)*760)/(298.15*D728)),"-")</f>
        <v>-</v>
      </c>
      <c r="J728" s="81" t="str">
        <f ca="1">IFERROR((('DATOS X HORA'!I727*46.005/24.45))*((C728+273.15)*760)/(298.15*D728),"-")</f>
        <v>-</v>
      </c>
    </row>
    <row r="729" spans="1:10" x14ac:dyDescent="0.25">
      <c r="A729" s="79"/>
      <c r="B729" s="80">
        <f>+'DATOS X HORA'!B728</f>
        <v>30.125000000000686</v>
      </c>
      <c r="C729" s="81" t="str">
        <f ca="1">IFERROR(AVERAGE(OFFSET(MET!$C$2,(((ROW()-5)*2)+2)-4,0,2,1)),"-")</f>
        <v>-</v>
      </c>
      <c r="D729" s="81" t="str">
        <f ca="1">IFERROR(AVERAGE(OFFSET(MET!$D$2,(((ROW()-5)*2)+2)-4,0,2,1)),"-")</f>
        <v>-</v>
      </c>
      <c r="E729" s="81" t="str">
        <f ca="1">IFERROR(('DATOS X HORA'!C728)*((C729+273.15)*760)/(298.15*D729),"-")</f>
        <v>-</v>
      </c>
      <c r="F729" s="81" t="str">
        <f ca="1">IFERROR(('DATOS X HORA'!D728)*((C729+273.15)*760)/(298.15*D729),"-")</f>
        <v>-</v>
      </c>
      <c r="G729" s="81" t="str">
        <f ca="1">IFERROR(('DATOS X HORA'!E728*64.058/24.45)*((C729+273.15)*760)/(298.15*D729),"-")</f>
        <v>-</v>
      </c>
      <c r="H729" s="81" t="str">
        <f ca="1">IFERROR((('DATOS X HORA'!F728*28.01/24.45)*1000)*((C729+273.15)*760)/(298.15*D729),"-")</f>
        <v>-</v>
      </c>
      <c r="I729" s="81" t="str">
        <f ca="1">IFERROR((('DATOS X HORA'!G728)*((C729+273.15)*760)/(298.15*D729)),"-")</f>
        <v>-</v>
      </c>
      <c r="J729" s="81" t="str">
        <f ca="1">IFERROR((('DATOS X HORA'!I728*46.005/24.45))*((C729+273.15)*760)/(298.15*D729),"-")</f>
        <v>-</v>
      </c>
    </row>
    <row r="730" spans="1:10" x14ac:dyDescent="0.25">
      <c r="A730" s="79"/>
      <c r="B730" s="80">
        <f>+'DATOS X HORA'!B729</f>
        <v>30.166666666667354</v>
      </c>
      <c r="C730" s="81" t="str">
        <f ca="1">IFERROR(AVERAGE(OFFSET(MET!$C$2,(((ROW()-5)*2)+2)-4,0,2,1)),"-")</f>
        <v>-</v>
      </c>
      <c r="D730" s="81" t="str">
        <f ca="1">IFERROR(AVERAGE(OFFSET(MET!$D$2,(((ROW()-5)*2)+2)-4,0,2,1)),"-")</f>
        <v>-</v>
      </c>
      <c r="E730" s="81" t="str">
        <f ca="1">IFERROR(('DATOS X HORA'!C729)*((C730+273.15)*760)/(298.15*D730),"-")</f>
        <v>-</v>
      </c>
      <c r="F730" s="81" t="str">
        <f ca="1">IFERROR(('DATOS X HORA'!D729)*((C730+273.15)*760)/(298.15*D730),"-")</f>
        <v>-</v>
      </c>
      <c r="G730" s="81" t="str">
        <f ca="1">IFERROR(('DATOS X HORA'!E729*64.058/24.45)*((C730+273.15)*760)/(298.15*D730),"-")</f>
        <v>-</v>
      </c>
      <c r="H730" s="81" t="str">
        <f ca="1">IFERROR((('DATOS X HORA'!F729*28.01/24.45)*1000)*((C730+273.15)*760)/(298.15*D730),"-")</f>
        <v>-</v>
      </c>
      <c r="I730" s="81" t="str">
        <f ca="1">IFERROR((('DATOS X HORA'!G729)*((C730+273.15)*760)/(298.15*D730)),"-")</f>
        <v>-</v>
      </c>
      <c r="J730" s="81" t="str">
        <f ca="1">IFERROR((('DATOS X HORA'!I729*46.005/24.45))*((C730+273.15)*760)/(298.15*D730),"-")</f>
        <v>-</v>
      </c>
    </row>
    <row r="731" spans="1:10" x14ac:dyDescent="0.25">
      <c r="A731" s="79"/>
      <c r="B731" s="80">
        <f>+'DATOS X HORA'!B730</f>
        <v>30.208333333334021</v>
      </c>
      <c r="C731" s="81" t="str">
        <f ca="1">IFERROR(AVERAGE(OFFSET(MET!$C$2,(((ROW()-5)*2)+2)-4,0,2,1)),"-")</f>
        <v>-</v>
      </c>
      <c r="D731" s="81" t="str">
        <f ca="1">IFERROR(AVERAGE(OFFSET(MET!$D$2,(((ROW()-5)*2)+2)-4,0,2,1)),"-")</f>
        <v>-</v>
      </c>
      <c r="E731" s="81" t="str">
        <f ca="1">IFERROR(('DATOS X HORA'!C730)*((C731+273.15)*760)/(298.15*D731),"-")</f>
        <v>-</v>
      </c>
      <c r="F731" s="81" t="str">
        <f ca="1">IFERROR(('DATOS X HORA'!D730)*((C731+273.15)*760)/(298.15*D731),"-")</f>
        <v>-</v>
      </c>
      <c r="G731" s="81" t="str">
        <f ca="1">IFERROR(('DATOS X HORA'!E730*64.058/24.45)*((C731+273.15)*760)/(298.15*D731),"-")</f>
        <v>-</v>
      </c>
      <c r="H731" s="81" t="str">
        <f ca="1">IFERROR((('DATOS X HORA'!F730*28.01/24.45)*1000)*((C731+273.15)*760)/(298.15*D731),"-")</f>
        <v>-</v>
      </c>
      <c r="I731" s="81" t="str">
        <f ca="1">IFERROR((('DATOS X HORA'!G730)*((C731+273.15)*760)/(298.15*D731)),"-")</f>
        <v>-</v>
      </c>
      <c r="J731" s="81" t="str">
        <f ca="1">IFERROR((('DATOS X HORA'!I730*46.005/24.45))*((C731+273.15)*760)/(298.15*D731),"-")</f>
        <v>-</v>
      </c>
    </row>
    <row r="732" spans="1:10" x14ac:dyDescent="0.25">
      <c r="A732" s="79"/>
      <c r="B732" s="80">
        <f>+'DATOS X HORA'!B731</f>
        <v>30.250000000000689</v>
      </c>
      <c r="C732" s="81" t="str">
        <f ca="1">IFERROR(AVERAGE(OFFSET(MET!$C$2,(((ROW()-5)*2)+2)-4,0,2,1)),"-")</f>
        <v>-</v>
      </c>
      <c r="D732" s="81" t="str">
        <f ca="1">IFERROR(AVERAGE(OFFSET(MET!$D$2,(((ROW()-5)*2)+2)-4,0,2,1)),"-")</f>
        <v>-</v>
      </c>
      <c r="E732" s="81" t="str">
        <f ca="1">IFERROR(('DATOS X HORA'!C731)*((C732+273.15)*760)/(298.15*D732),"-")</f>
        <v>-</v>
      </c>
      <c r="F732" s="81" t="str">
        <f ca="1">IFERROR(('DATOS X HORA'!D731)*((C732+273.15)*760)/(298.15*D732),"-")</f>
        <v>-</v>
      </c>
      <c r="G732" s="81" t="str">
        <f ca="1">IFERROR(('DATOS X HORA'!E731*64.058/24.45)*((C732+273.15)*760)/(298.15*D732),"-")</f>
        <v>-</v>
      </c>
      <c r="H732" s="81" t="str">
        <f ca="1">IFERROR((('DATOS X HORA'!F731*28.01/24.45)*1000)*((C732+273.15)*760)/(298.15*D732),"-")</f>
        <v>-</v>
      </c>
      <c r="I732" s="81" t="str">
        <f ca="1">IFERROR((('DATOS X HORA'!G731)*((C732+273.15)*760)/(298.15*D732)),"-")</f>
        <v>-</v>
      </c>
      <c r="J732" s="81" t="str">
        <f ca="1">IFERROR((('DATOS X HORA'!I731*46.005/24.45))*((C732+273.15)*760)/(298.15*D732),"-")</f>
        <v>-</v>
      </c>
    </row>
    <row r="733" spans="1:10" x14ac:dyDescent="0.25">
      <c r="A733" s="79"/>
      <c r="B733" s="80">
        <f>+'DATOS X HORA'!B732</f>
        <v>30.291666666667357</v>
      </c>
      <c r="C733" s="81" t="str">
        <f ca="1">IFERROR(AVERAGE(OFFSET(MET!$C$2,(((ROW()-5)*2)+2)-4,0,2,1)),"-")</f>
        <v>-</v>
      </c>
      <c r="D733" s="81" t="str">
        <f ca="1">IFERROR(AVERAGE(OFFSET(MET!$D$2,(((ROW()-5)*2)+2)-4,0,2,1)),"-")</f>
        <v>-</v>
      </c>
      <c r="E733" s="81" t="str">
        <f ca="1">IFERROR(('DATOS X HORA'!C732)*((C733+273.15)*760)/(298.15*D733),"-")</f>
        <v>-</v>
      </c>
      <c r="F733" s="81" t="str">
        <f ca="1">IFERROR(('DATOS X HORA'!D732)*((C733+273.15)*760)/(298.15*D733),"-")</f>
        <v>-</v>
      </c>
      <c r="G733" s="81" t="str">
        <f ca="1">IFERROR(('DATOS X HORA'!E732*64.058/24.45)*((C733+273.15)*760)/(298.15*D733),"-")</f>
        <v>-</v>
      </c>
      <c r="H733" s="81" t="str">
        <f ca="1">IFERROR((('DATOS X HORA'!F732*28.01/24.45)*1000)*((C733+273.15)*760)/(298.15*D733),"-")</f>
        <v>-</v>
      </c>
      <c r="I733" s="81" t="str">
        <f ca="1">IFERROR((('DATOS X HORA'!G732)*((C733+273.15)*760)/(298.15*D733)),"-")</f>
        <v>-</v>
      </c>
      <c r="J733" s="81" t="str">
        <f ca="1">IFERROR((('DATOS X HORA'!I732*46.005/24.45))*((C733+273.15)*760)/(298.15*D733),"-")</f>
        <v>-</v>
      </c>
    </row>
    <row r="734" spans="1:10" x14ac:dyDescent="0.25">
      <c r="A734" s="79"/>
      <c r="B734" s="80">
        <f>+'DATOS X HORA'!B733</f>
        <v>30.333333333334025</v>
      </c>
      <c r="C734" s="81" t="str">
        <f ca="1">IFERROR(AVERAGE(OFFSET(MET!$C$2,(((ROW()-5)*2)+2)-4,0,2,1)),"-")</f>
        <v>-</v>
      </c>
      <c r="D734" s="81" t="str">
        <f ca="1">IFERROR(AVERAGE(OFFSET(MET!$D$2,(((ROW()-5)*2)+2)-4,0,2,1)),"-")</f>
        <v>-</v>
      </c>
      <c r="E734" s="81" t="str">
        <f ca="1">IFERROR(('DATOS X HORA'!C733)*((C734+273.15)*760)/(298.15*D734),"-")</f>
        <v>-</v>
      </c>
      <c r="F734" s="81" t="str">
        <f ca="1">IFERROR(('DATOS X HORA'!D733)*((C734+273.15)*760)/(298.15*D734),"-")</f>
        <v>-</v>
      </c>
      <c r="G734" s="81" t="str">
        <f ca="1">IFERROR(('DATOS X HORA'!E733*64.058/24.45)*((C734+273.15)*760)/(298.15*D734),"-")</f>
        <v>-</v>
      </c>
      <c r="H734" s="81" t="str">
        <f ca="1">IFERROR((('DATOS X HORA'!F733*28.01/24.45)*1000)*((C734+273.15)*760)/(298.15*D734),"-")</f>
        <v>-</v>
      </c>
      <c r="I734" s="81" t="str">
        <f ca="1">IFERROR((('DATOS X HORA'!G733)*((C734+273.15)*760)/(298.15*D734)),"-")</f>
        <v>-</v>
      </c>
      <c r="J734" s="81" t="str">
        <f ca="1">IFERROR((('DATOS X HORA'!I733*46.005/24.45))*((C734+273.15)*760)/(298.15*D734),"-")</f>
        <v>-</v>
      </c>
    </row>
    <row r="735" spans="1:10" x14ac:dyDescent="0.25">
      <c r="A735" s="79"/>
      <c r="B735" s="80">
        <f>+'DATOS X HORA'!B734</f>
        <v>30.375000000000693</v>
      </c>
      <c r="C735" s="81" t="str">
        <f ca="1">IFERROR(AVERAGE(OFFSET(MET!$C$2,(((ROW()-5)*2)+2)-4,0,2,1)),"-")</f>
        <v>-</v>
      </c>
      <c r="D735" s="81" t="str">
        <f ca="1">IFERROR(AVERAGE(OFFSET(MET!$D$2,(((ROW()-5)*2)+2)-4,0,2,1)),"-")</f>
        <v>-</v>
      </c>
      <c r="E735" s="81" t="str">
        <f ca="1">IFERROR(('DATOS X HORA'!C734)*((C735+273.15)*760)/(298.15*D735),"-")</f>
        <v>-</v>
      </c>
      <c r="F735" s="81" t="str">
        <f ca="1">IFERROR(('DATOS X HORA'!D734)*((C735+273.15)*760)/(298.15*D735),"-")</f>
        <v>-</v>
      </c>
      <c r="G735" s="81" t="str">
        <f ca="1">IFERROR(('DATOS X HORA'!E734*64.058/24.45)*((C735+273.15)*760)/(298.15*D735),"-")</f>
        <v>-</v>
      </c>
      <c r="H735" s="81" t="str">
        <f ca="1">IFERROR((('DATOS X HORA'!F734*28.01/24.45)*1000)*((C735+273.15)*760)/(298.15*D735),"-")</f>
        <v>-</v>
      </c>
      <c r="I735" s="81" t="str">
        <f ca="1">IFERROR((('DATOS X HORA'!G734)*((C735+273.15)*760)/(298.15*D735)),"-")</f>
        <v>-</v>
      </c>
      <c r="J735" s="81" t="str">
        <f ca="1">IFERROR((('DATOS X HORA'!I734*46.005/24.45))*((C735+273.15)*760)/(298.15*D735),"-")</f>
        <v>-</v>
      </c>
    </row>
    <row r="736" spans="1:10" x14ac:dyDescent="0.25">
      <c r="A736" s="79"/>
      <c r="B736" s="80">
        <f>+'DATOS X HORA'!B735</f>
        <v>30.416666666667361</v>
      </c>
      <c r="C736" s="81" t="str">
        <f ca="1">IFERROR(AVERAGE(OFFSET(MET!$C$2,(((ROW()-5)*2)+2)-4,0,2,1)),"-")</f>
        <v>-</v>
      </c>
      <c r="D736" s="81" t="str">
        <f ca="1">IFERROR(AVERAGE(OFFSET(MET!$D$2,(((ROW()-5)*2)+2)-4,0,2,1)),"-")</f>
        <v>-</v>
      </c>
      <c r="E736" s="81" t="str">
        <f ca="1">IFERROR(('DATOS X HORA'!C735)*((C736+273.15)*760)/(298.15*D736),"-")</f>
        <v>-</v>
      </c>
      <c r="F736" s="81" t="str">
        <f ca="1">IFERROR(('DATOS X HORA'!D735)*((C736+273.15)*760)/(298.15*D736),"-")</f>
        <v>-</v>
      </c>
      <c r="G736" s="81" t="str">
        <f ca="1">IFERROR(('DATOS X HORA'!E735*64.058/24.45)*((C736+273.15)*760)/(298.15*D736),"-")</f>
        <v>-</v>
      </c>
      <c r="H736" s="81" t="str">
        <f ca="1">IFERROR((('DATOS X HORA'!F735*28.01/24.45)*1000)*((C736+273.15)*760)/(298.15*D736),"-")</f>
        <v>-</v>
      </c>
      <c r="I736" s="81" t="str">
        <f ca="1">IFERROR((('DATOS X HORA'!G735)*((C736+273.15)*760)/(298.15*D736)),"-")</f>
        <v>-</v>
      </c>
      <c r="J736" s="81" t="str">
        <f ca="1">IFERROR((('DATOS X HORA'!I735*46.005/24.45))*((C736+273.15)*760)/(298.15*D736),"-")</f>
        <v>-</v>
      </c>
    </row>
    <row r="737" spans="1:10" x14ac:dyDescent="0.25">
      <c r="A737" s="79"/>
      <c r="B737" s="80">
        <f>+'DATOS X HORA'!B736</f>
        <v>30.458333333334028</v>
      </c>
      <c r="C737" s="81" t="str">
        <f ca="1">IFERROR(AVERAGE(OFFSET(MET!$C$2,(((ROW()-5)*2)+2)-4,0,2,1)),"-")</f>
        <v>-</v>
      </c>
      <c r="D737" s="81" t="str">
        <f ca="1">IFERROR(AVERAGE(OFFSET(MET!$D$2,(((ROW()-5)*2)+2)-4,0,2,1)),"-")</f>
        <v>-</v>
      </c>
      <c r="E737" s="81" t="str">
        <f ca="1">IFERROR(('DATOS X HORA'!C736)*((C737+273.15)*760)/(298.15*D737),"-")</f>
        <v>-</v>
      </c>
      <c r="F737" s="81" t="str">
        <f ca="1">IFERROR(('DATOS X HORA'!D736)*((C737+273.15)*760)/(298.15*D737),"-")</f>
        <v>-</v>
      </c>
      <c r="G737" s="81" t="str">
        <f ca="1">IFERROR(('DATOS X HORA'!E736*64.058/24.45)*((C737+273.15)*760)/(298.15*D737),"-")</f>
        <v>-</v>
      </c>
      <c r="H737" s="81" t="str">
        <f ca="1">IFERROR((('DATOS X HORA'!F736*28.01/24.45)*1000)*((C737+273.15)*760)/(298.15*D737),"-")</f>
        <v>-</v>
      </c>
      <c r="I737" s="81" t="str">
        <f ca="1">IFERROR((('DATOS X HORA'!G736)*((C737+273.15)*760)/(298.15*D737)),"-")</f>
        <v>-</v>
      </c>
      <c r="J737" s="81" t="str">
        <f ca="1">IFERROR((('DATOS X HORA'!I736*46.005/24.45))*((C737+273.15)*760)/(298.15*D737),"-")</f>
        <v>-</v>
      </c>
    </row>
    <row r="738" spans="1:10" x14ac:dyDescent="0.25">
      <c r="A738" s="79"/>
      <c r="B738" s="80">
        <f>+'DATOS X HORA'!B737</f>
        <v>30.500000000000696</v>
      </c>
      <c r="C738" s="81" t="str">
        <f ca="1">IFERROR(AVERAGE(OFFSET(MET!$C$2,(((ROW()-5)*2)+2)-4,0,2,1)),"-")</f>
        <v>-</v>
      </c>
      <c r="D738" s="81" t="str">
        <f ca="1">IFERROR(AVERAGE(OFFSET(MET!$D$2,(((ROW()-5)*2)+2)-4,0,2,1)),"-")</f>
        <v>-</v>
      </c>
      <c r="E738" s="81" t="str">
        <f ca="1">IFERROR(('DATOS X HORA'!C737)*((C738+273.15)*760)/(298.15*D738),"-")</f>
        <v>-</v>
      </c>
      <c r="F738" s="81" t="str">
        <f ca="1">IFERROR(('DATOS X HORA'!D737)*((C738+273.15)*760)/(298.15*D738),"-")</f>
        <v>-</v>
      </c>
      <c r="G738" s="81" t="str">
        <f ca="1">IFERROR(('DATOS X HORA'!E737*64.058/24.45)*((C738+273.15)*760)/(298.15*D738),"-")</f>
        <v>-</v>
      </c>
      <c r="H738" s="81" t="str">
        <f ca="1">IFERROR((('DATOS X HORA'!F737*28.01/24.45)*1000)*((C738+273.15)*760)/(298.15*D738),"-")</f>
        <v>-</v>
      </c>
      <c r="I738" s="81" t="str">
        <f ca="1">IFERROR((('DATOS X HORA'!G737)*((C738+273.15)*760)/(298.15*D738)),"-")</f>
        <v>-</v>
      </c>
      <c r="J738" s="81" t="str">
        <f ca="1">IFERROR((('DATOS X HORA'!I737*46.005/24.45))*((C738+273.15)*760)/(298.15*D738),"-")</f>
        <v>-</v>
      </c>
    </row>
    <row r="739" spans="1:10" x14ac:dyDescent="0.25">
      <c r="A739" s="79"/>
      <c r="B739" s="80">
        <f>+'DATOS X HORA'!B738</f>
        <v>30.541666666667364</v>
      </c>
      <c r="C739" s="81" t="str">
        <f ca="1">IFERROR(AVERAGE(OFFSET(MET!$C$2,(((ROW()-5)*2)+2)-4,0,2,1)),"-")</f>
        <v>-</v>
      </c>
      <c r="D739" s="81" t="str">
        <f ca="1">IFERROR(AVERAGE(OFFSET(MET!$D$2,(((ROW()-5)*2)+2)-4,0,2,1)),"-")</f>
        <v>-</v>
      </c>
      <c r="E739" s="81" t="str">
        <f ca="1">IFERROR(('DATOS X HORA'!C738)*((C739+273.15)*760)/(298.15*D739),"-")</f>
        <v>-</v>
      </c>
      <c r="F739" s="81" t="str">
        <f ca="1">IFERROR(('DATOS X HORA'!D738)*((C739+273.15)*760)/(298.15*D739),"-")</f>
        <v>-</v>
      </c>
      <c r="G739" s="81" t="str">
        <f ca="1">IFERROR(('DATOS X HORA'!E738*64.058/24.45)*((C739+273.15)*760)/(298.15*D739),"-")</f>
        <v>-</v>
      </c>
      <c r="H739" s="81" t="str">
        <f ca="1">IFERROR((('DATOS X HORA'!F738*28.01/24.45)*1000)*((C739+273.15)*760)/(298.15*D739),"-")</f>
        <v>-</v>
      </c>
      <c r="I739" s="81" t="str">
        <f ca="1">IFERROR((('DATOS X HORA'!G738)*((C739+273.15)*760)/(298.15*D739)),"-")</f>
        <v>-</v>
      </c>
      <c r="J739" s="81" t="str">
        <f ca="1">IFERROR((('DATOS X HORA'!I738*46.005/24.45))*((C739+273.15)*760)/(298.15*D739),"-")</f>
        <v>-</v>
      </c>
    </row>
    <row r="740" spans="1:10" x14ac:dyDescent="0.25">
      <c r="A740" s="79"/>
      <c r="B740" s="80">
        <f>+'DATOS X HORA'!B739</f>
        <v>30.583333333334032</v>
      </c>
      <c r="C740" s="81" t="str">
        <f ca="1">IFERROR(AVERAGE(OFFSET(MET!$C$2,(((ROW()-5)*2)+2)-4,0,2,1)),"-")</f>
        <v>-</v>
      </c>
      <c r="D740" s="81" t="str">
        <f ca="1">IFERROR(AVERAGE(OFFSET(MET!$D$2,(((ROW()-5)*2)+2)-4,0,2,1)),"-")</f>
        <v>-</v>
      </c>
      <c r="E740" s="81" t="str">
        <f ca="1">IFERROR(('DATOS X HORA'!C739)*((C740+273.15)*760)/(298.15*D740),"-")</f>
        <v>-</v>
      </c>
      <c r="F740" s="81" t="str">
        <f ca="1">IFERROR(('DATOS X HORA'!D739)*((C740+273.15)*760)/(298.15*D740),"-")</f>
        <v>-</v>
      </c>
      <c r="G740" s="81" t="str">
        <f ca="1">IFERROR(('DATOS X HORA'!E739*64.058/24.45)*((C740+273.15)*760)/(298.15*D740),"-")</f>
        <v>-</v>
      </c>
      <c r="H740" s="81" t="str">
        <f ca="1">IFERROR((('DATOS X HORA'!F739*28.01/24.45)*1000)*((C740+273.15)*760)/(298.15*D740),"-")</f>
        <v>-</v>
      </c>
      <c r="I740" s="81" t="str">
        <f ca="1">IFERROR((('DATOS X HORA'!G739)*((C740+273.15)*760)/(298.15*D740)),"-")</f>
        <v>-</v>
      </c>
      <c r="J740" s="81" t="str">
        <f ca="1">IFERROR((('DATOS X HORA'!I739*46.005/24.45))*((C740+273.15)*760)/(298.15*D740),"-")</f>
        <v>-</v>
      </c>
    </row>
    <row r="741" spans="1:10" x14ac:dyDescent="0.25">
      <c r="A741" s="79"/>
      <c r="B741" s="80">
        <f>+'DATOS X HORA'!B740</f>
        <v>30.6250000000007</v>
      </c>
      <c r="C741" s="81" t="str">
        <f ca="1">IFERROR(AVERAGE(OFFSET(MET!$C$2,(((ROW()-5)*2)+2)-4,0,2,1)),"-")</f>
        <v>-</v>
      </c>
      <c r="D741" s="81" t="str">
        <f ca="1">IFERROR(AVERAGE(OFFSET(MET!$D$2,(((ROW()-5)*2)+2)-4,0,2,1)),"-")</f>
        <v>-</v>
      </c>
      <c r="E741" s="81" t="str">
        <f ca="1">IFERROR(('DATOS X HORA'!C740)*((C741+273.15)*760)/(298.15*D741),"-")</f>
        <v>-</v>
      </c>
      <c r="F741" s="81" t="str">
        <f ca="1">IFERROR(('DATOS X HORA'!D740)*((C741+273.15)*760)/(298.15*D741),"-")</f>
        <v>-</v>
      </c>
      <c r="G741" s="81" t="str">
        <f ca="1">IFERROR(('DATOS X HORA'!E740*64.058/24.45)*((C741+273.15)*760)/(298.15*D741),"-")</f>
        <v>-</v>
      </c>
      <c r="H741" s="81" t="str">
        <f ca="1">IFERROR((('DATOS X HORA'!F740*28.01/24.45)*1000)*((C741+273.15)*760)/(298.15*D741),"-")</f>
        <v>-</v>
      </c>
      <c r="I741" s="81" t="str">
        <f ca="1">IFERROR((('DATOS X HORA'!G740)*((C741+273.15)*760)/(298.15*D741)),"-")</f>
        <v>-</v>
      </c>
      <c r="J741" s="81" t="str">
        <f ca="1">IFERROR((('DATOS X HORA'!I740*46.005/24.45))*((C741+273.15)*760)/(298.15*D741),"-")</f>
        <v>-</v>
      </c>
    </row>
    <row r="742" spans="1:10" x14ac:dyDescent="0.25">
      <c r="A742" s="79"/>
      <c r="B742" s="80">
        <f>+'DATOS X HORA'!B741</f>
        <v>30.666666666667368</v>
      </c>
      <c r="C742" s="81" t="str">
        <f ca="1">IFERROR(AVERAGE(OFFSET(MET!$C$2,(((ROW()-5)*2)+2)-4,0,2,1)),"-")</f>
        <v>-</v>
      </c>
      <c r="D742" s="81" t="str">
        <f ca="1">IFERROR(AVERAGE(OFFSET(MET!$D$2,(((ROW()-5)*2)+2)-4,0,2,1)),"-")</f>
        <v>-</v>
      </c>
      <c r="E742" s="81" t="str">
        <f ca="1">IFERROR(('DATOS X HORA'!C741)*((C742+273.15)*760)/(298.15*D742),"-")</f>
        <v>-</v>
      </c>
      <c r="F742" s="81" t="str">
        <f ca="1">IFERROR(('DATOS X HORA'!D741)*((C742+273.15)*760)/(298.15*D742),"-")</f>
        <v>-</v>
      </c>
      <c r="G742" s="81" t="str">
        <f ca="1">IFERROR(('DATOS X HORA'!E741*64.058/24.45)*((C742+273.15)*760)/(298.15*D742),"-")</f>
        <v>-</v>
      </c>
      <c r="H742" s="81" t="str">
        <f ca="1">IFERROR((('DATOS X HORA'!F741*28.01/24.45)*1000)*((C742+273.15)*760)/(298.15*D742),"-")</f>
        <v>-</v>
      </c>
      <c r="I742" s="81" t="str">
        <f ca="1">IFERROR((('DATOS X HORA'!G741)*((C742+273.15)*760)/(298.15*D742)),"-")</f>
        <v>-</v>
      </c>
      <c r="J742" s="81" t="str">
        <f ca="1">IFERROR((('DATOS X HORA'!I741*46.005/24.45))*((C742+273.15)*760)/(298.15*D742),"-")</f>
        <v>-</v>
      </c>
    </row>
    <row r="743" spans="1:10" x14ac:dyDescent="0.25">
      <c r="A743" s="79"/>
      <c r="B743" s="80">
        <f>+'DATOS X HORA'!B742</f>
        <v>30.708333333334036</v>
      </c>
      <c r="C743" s="81" t="str">
        <f ca="1">IFERROR(AVERAGE(OFFSET(MET!$C$2,(((ROW()-5)*2)+2)-4,0,2,1)),"-")</f>
        <v>-</v>
      </c>
      <c r="D743" s="81" t="str">
        <f ca="1">IFERROR(AVERAGE(OFFSET(MET!$D$2,(((ROW()-5)*2)+2)-4,0,2,1)),"-")</f>
        <v>-</v>
      </c>
      <c r="E743" s="81" t="str">
        <f ca="1">IFERROR(('DATOS X HORA'!C742)*((C743+273.15)*760)/(298.15*D743),"-")</f>
        <v>-</v>
      </c>
      <c r="F743" s="81" t="str">
        <f ca="1">IFERROR(('DATOS X HORA'!D742)*((C743+273.15)*760)/(298.15*D743),"-")</f>
        <v>-</v>
      </c>
      <c r="G743" s="81" t="str">
        <f ca="1">IFERROR(('DATOS X HORA'!E742*64.058/24.45)*((C743+273.15)*760)/(298.15*D743),"-")</f>
        <v>-</v>
      </c>
      <c r="H743" s="81" t="str">
        <f ca="1">IFERROR((('DATOS X HORA'!F742*28.01/24.45)*1000)*((C743+273.15)*760)/(298.15*D743),"-")</f>
        <v>-</v>
      </c>
      <c r="I743" s="81" t="str">
        <f ca="1">IFERROR((('DATOS X HORA'!G742)*((C743+273.15)*760)/(298.15*D743)),"-")</f>
        <v>-</v>
      </c>
      <c r="J743" s="81" t="str">
        <f ca="1">IFERROR((('DATOS X HORA'!I742*46.005/24.45))*((C743+273.15)*760)/(298.15*D743),"-")</f>
        <v>-</v>
      </c>
    </row>
    <row r="744" spans="1:10" x14ac:dyDescent="0.25">
      <c r="A744" s="79"/>
      <c r="B744" s="80">
        <f>+'DATOS X HORA'!B743</f>
        <v>30.750000000000703</v>
      </c>
      <c r="C744" s="81" t="str">
        <f ca="1">IFERROR(AVERAGE(OFFSET(MET!$C$2,(((ROW()-5)*2)+2)-4,0,2,1)),"-")</f>
        <v>-</v>
      </c>
      <c r="D744" s="81" t="str">
        <f ca="1">IFERROR(AVERAGE(OFFSET(MET!$D$2,(((ROW()-5)*2)+2)-4,0,2,1)),"-")</f>
        <v>-</v>
      </c>
      <c r="E744" s="81" t="str">
        <f ca="1">IFERROR(('DATOS X HORA'!C743)*((C744+273.15)*760)/(298.15*D744),"-")</f>
        <v>-</v>
      </c>
      <c r="F744" s="81" t="str">
        <f ca="1">IFERROR(('DATOS X HORA'!D743)*((C744+273.15)*760)/(298.15*D744),"-")</f>
        <v>-</v>
      </c>
      <c r="G744" s="81" t="str">
        <f ca="1">IFERROR(('DATOS X HORA'!E743*64.058/24.45)*((C744+273.15)*760)/(298.15*D744),"-")</f>
        <v>-</v>
      </c>
      <c r="H744" s="81" t="str">
        <f ca="1">IFERROR((('DATOS X HORA'!F743*28.01/24.45)*1000)*((C744+273.15)*760)/(298.15*D744),"-")</f>
        <v>-</v>
      </c>
      <c r="I744" s="81" t="str">
        <f ca="1">IFERROR((('DATOS X HORA'!G743)*((C744+273.15)*760)/(298.15*D744)),"-")</f>
        <v>-</v>
      </c>
      <c r="J744" s="81" t="str">
        <f ca="1">IFERROR((('DATOS X HORA'!I743*46.005/24.45))*((C744+273.15)*760)/(298.15*D744),"-")</f>
        <v>-</v>
      </c>
    </row>
    <row r="745" spans="1:10" x14ac:dyDescent="0.25">
      <c r="A745" s="79"/>
      <c r="B745" s="80">
        <f>+'DATOS X HORA'!B744</f>
        <v>30.791666666667371</v>
      </c>
      <c r="C745" s="81" t="str">
        <f ca="1">IFERROR(AVERAGE(OFFSET(MET!$C$2,(((ROW()-5)*2)+2)-4,0,2,1)),"-")</f>
        <v>-</v>
      </c>
      <c r="D745" s="81" t="str">
        <f ca="1">IFERROR(AVERAGE(OFFSET(MET!$D$2,(((ROW()-5)*2)+2)-4,0,2,1)),"-")</f>
        <v>-</v>
      </c>
      <c r="E745" s="81" t="str">
        <f ca="1">IFERROR(('DATOS X HORA'!C744)*((C745+273.15)*760)/(298.15*D745),"-")</f>
        <v>-</v>
      </c>
      <c r="F745" s="81" t="str">
        <f ca="1">IFERROR(('DATOS X HORA'!D744)*((C745+273.15)*760)/(298.15*D745),"-")</f>
        <v>-</v>
      </c>
      <c r="G745" s="81" t="str">
        <f ca="1">IFERROR(('DATOS X HORA'!E744*64.058/24.45)*((C745+273.15)*760)/(298.15*D745),"-")</f>
        <v>-</v>
      </c>
      <c r="H745" s="81" t="str">
        <f ca="1">IFERROR((('DATOS X HORA'!F744*28.01/24.45)*1000)*((C745+273.15)*760)/(298.15*D745),"-")</f>
        <v>-</v>
      </c>
      <c r="I745" s="81" t="str">
        <f ca="1">IFERROR((('DATOS X HORA'!G744)*((C745+273.15)*760)/(298.15*D745)),"-")</f>
        <v>-</v>
      </c>
      <c r="J745" s="81" t="str">
        <f ca="1">IFERROR((('DATOS X HORA'!I744*46.005/24.45))*((C745+273.15)*760)/(298.15*D745),"-")</f>
        <v>-</v>
      </c>
    </row>
    <row r="746" spans="1:10" x14ac:dyDescent="0.25">
      <c r="A746" s="79"/>
      <c r="B746" s="80">
        <f>+'DATOS X HORA'!B745</f>
        <v>30.833333333334039</v>
      </c>
      <c r="C746" s="81" t="str">
        <f ca="1">IFERROR(AVERAGE(OFFSET(MET!$C$2,(((ROW()-5)*2)+2)-4,0,2,1)),"-")</f>
        <v>-</v>
      </c>
      <c r="D746" s="81" t="str">
        <f ca="1">IFERROR(AVERAGE(OFFSET(MET!$D$2,(((ROW()-5)*2)+2)-4,0,2,1)),"-")</f>
        <v>-</v>
      </c>
      <c r="E746" s="81" t="str">
        <f ca="1">IFERROR(('DATOS X HORA'!C745)*((C746+273.15)*760)/(298.15*D746),"-")</f>
        <v>-</v>
      </c>
      <c r="F746" s="81" t="str">
        <f ca="1">IFERROR(('DATOS X HORA'!D745)*((C746+273.15)*760)/(298.15*D746),"-")</f>
        <v>-</v>
      </c>
      <c r="G746" s="81" t="str">
        <f ca="1">IFERROR(('DATOS X HORA'!E745*64.058/24.45)*((C746+273.15)*760)/(298.15*D746),"-")</f>
        <v>-</v>
      </c>
      <c r="H746" s="81" t="str">
        <f ca="1">IFERROR((('DATOS X HORA'!F745*28.01/24.45)*1000)*((C746+273.15)*760)/(298.15*D746),"-")</f>
        <v>-</v>
      </c>
      <c r="I746" s="81" t="str">
        <f ca="1">IFERROR((('DATOS X HORA'!G745)*((C746+273.15)*760)/(298.15*D746)),"-")</f>
        <v>-</v>
      </c>
      <c r="J746" s="81" t="str">
        <f ca="1">IFERROR((('DATOS X HORA'!I745*46.005/24.45))*((C746+273.15)*760)/(298.15*D746),"-")</f>
        <v>-</v>
      </c>
    </row>
    <row r="747" spans="1:10" x14ac:dyDescent="0.25">
      <c r="A747" s="79"/>
      <c r="B747" s="80">
        <f>+'DATOS X HORA'!B746</f>
        <v>30.875000000000707</v>
      </c>
      <c r="C747" s="81" t="str">
        <f ca="1">IFERROR(AVERAGE(OFFSET(MET!$C$2,(((ROW()-5)*2)+2)-4,0,2,1)),"-")</f>
        <v>-</v>
      </c>
      <c r="D747" s="81" t="str">
        <f ca="1">IFERROR(AVERAGE(OFFSET(MET!$D$2,(((ROW()-5)*2)+2)-4,0,2,1)),"-")</f>
        <v>-</v>
      </c>
      <c r="E747" s="81" t="str">
        <f ca="1">IFERROR(('DATOS X HORA'!C746)*((C747+273.15)*760)/(298.15*D747),"-")</f>
        <v>-</v>
      </c>
      <c r="F747" s="81" t="str">
        <f ca="1">IFERROR(('DATOS X HORA'!D746)*((C747+273.15)*760)/(298.15*D747),"-")</f>
        <v>-</v>
      </c>
      <c r="G747" s="81" t="str">
        <f ca="1">IFERROR(('DATOS X HORA'!E746*64.058/24.45)*((C747+273.15)*760)/(298.15*D747),"-")</f>
        <v>-</v>
      </c>
      <c r="H747" s="81" t="str">
        <f ca="1">IFERROR((('DATOS X HORA'!F746*28.01/24.45)*1000)*((C747+273.15)*760)/(298.15*D747),"-")</f>
        <v>-</v>
      </c>
      <c r="I747" s="81" t="str">
        <f ca="1">IFERROR((('DATOS X HORA'!G746)*((C747+273.15)*760)/(298.15*D747)),"-")</f>
        <v>-</v>
      </c>
      <c r="J747" s="81" t="str">
        <f ca="1">IFERROR((('DATOS X HORA'!I746*46.005/24.45))*((C747+273.15)*760)/(298.15*D747),"-")</f>
        <v>-</v>
      </c>
    </row>
    <row r="748" spans="1:10" x14ac:dyDescent="0.25">
      <c r="A748" s="79"/>
      <c r="B748" s="80">
        <f>+'DATOS X HORA'!B747</f>
        <v>30.916666666667375</v>
      </c>
      <c r="C748" s="81" t="str">
        <f ca="1">IFERROR(AVERAGE(OFFSET(MET!$C$2,(((ROW()-5)*2)+2)-4,0,2,1)),"-")</f>
        <v>-</v>
      </c>
      <c r="D748" s="81" t="str">
        <f ca="1">IFERROR(AVERAGE(OFFSET(MET!$D$2,(((ROW()-5)*2)+2)-4,0,2,1)),"-")</f>
        <v>-</v>
      </c>
      <c r="E748" s="81" t="str">
        <f ca="1">IFERROR(('DATOS X HORA'!C747)*((C748+273.15)*760)/(298.15*D748),"-")</f>
        <v>-</v>
      </c>
      <c r="F748" s="81" t="str">
        <f ca="1">IFERROR(('DATOS X HORA'!D747)*((C748+273.15)*760)/(298.15*D748),"-")</f>
        <v>-</v>
      </c>
      <c r="G748" s="81" t="str">
        <f ca="1">IFERROR(('DATOS X HORA'!E747*64.058/24.45)*((C748+273.15)*760)/(298.15*D748),"-")</f>
        <v>-</v>
      </c>
      <c r="H748" s="81" t="str">
        <f ca="1">IFERROR((('DATOS X HORA'!F747*28.01/24.45)*1000)*((C748+273.15)*760)/(298.15*D748),"-")</f>
        <v>-</v>
      </c>
      <c r="I748" s="81" t="str">
        <f ca="1">IFERROR((('DATOS X HORA'!G747)*((C748+273.15)*760)/(298.15*D748)),"-")</f>
        <v>-</v>
      </c>
      <c r="J748" s="81" t="str">
        <f ca="1">IFERROR((('DATOS X HORA'!I747*46.005/24.45))*((C748+273.15)*760)/(298.15*D748),"-")</f>
        <v>-</v>
      </c>
    </row>
    <row r="749" spans="1:10" x14ac:dyDescent="0.25">
      <c r="A749" s="79"/>
      <c r="B749" s="80">
        <f>+'DATOS X HORA'!B748</f>
        <v>30.958333333334043</v>
      </c>
      <c r="C749" s="81" t="str">
        <f ca="1">IFERROR(AVERAGE(OFFSET(MET!$C$2,(((ROW()-5)*2)+2)-4,0,2,1)),"-")</f>
        <v>-</v>
      </c>
      <c r="D749" s="81" t="str">
        <f ca="1">IFERROR(AVERAGE(OFFSET(MET!$D$2,(((ROW()-5)*2)+2)-4,0,2,1)),"-")</f>
        <v>-</v>
      </c>
      <c r="E749" s="81" t="str">
        <f ca="1">IFERROR(('DATOS X HORA'!C748)*((C749+273.15)*760)/(298.15*D749),"-")</f>
        <v>-</v>
      </c>
      <c r="F749" s="81" t="str">
        <f ca="1">IFERROR(('DATOS X HORA'!D748)*((C749+273.15)*760)/(298.15*D749),"-")</f>
        <v>-</v>
      </c>
      <c r="G749" s="81" t="str">
        <f ca="1">IFERROR(('DATOS X HORA'!E748*64.058/24.45)*((C749+273.15)*760)/(298.15*D749),"-")</f>
        <v>-</v>
      </c>
      <c r="H749" s="81" t="str">
        <f ca="1">IFERROR((('DATOS X HORA'!F748*28.01/24.45)*1000)*((C749+273.15)*760)/(298.15*D749),"-")</f>
        <v>-</v>
      </c>
      <c r="I749" s="81" t="str">
        <f ca="1">IFERROR((('DATOS X HORA'!G748)*((C749+273.15)*760)/(298.15*D749)),"-")</f>
        <v>-</v>
      </c>
      <c r="J749" s="81" t="str">
        <f ca="1">IFERROR((('DATOS X HORA'!I748*46.005/24.45))*((C749+273.15)*760)/(298.15*D749),"-")</f>
        <v>-</v>
      </c>
    </row>
    <row r="750" spans="1:10" x14ac:dyDescent="0.25">
      <c r="A750" s="79"/>
      <c r="B750" s="80">
        <f>+'DATOS X HORA'!B749</f>
        <v>31.000000000000711</v>
      </c>
      <c r="C750" s="81" t="str">
        <f ca="1">IFERROR(AVERAGE(OFFSET(MET!$C$2,(((ROW()-5)*2)+2)-4,0,2,1)),"-")</f>
        <v>-</v>
      </c>
      <c r="D750" s="81" t="str">
        <f ca="1">IFERROR(AVERAGE(OFFSET(MET!$D$2,(((ROW()-5)*2)+2)-4,0,2,1)),"-")</f>
        <v>-</v>
      </c>
      <c r="E750" s="81" t="str">
        <f ca="1">IFERROR(('DATOS X HORA'!C749)*((C750+273.15)*760)/(298.15*D750),"-")</f>
        <v>-</v>
      </c>
      <c r="F750" s="81" t="str">
        <f ca="1">IFERROR(('DATOS X HORA'!D749)*((C750+273.15)*760)/(298.15*D750),"-")</f>
        <v>-</v>
      </c>
      <c r="G750" s="81" t="str">
        <f ca="1">IFERROR(('DATOS X HORA'!E749*64.058/24.45)*((C750+273.15)*760)/(298.15*D750),"-")</f>
        <v>-</v>
      </c>
      <c r="H750" s="81" t="str">
        <f ca="1">IFERROR((('DATOS X HORA'!F749*28.01/24.45)*1000)*((C750+273.15)*760)/(298.15*D750),"-")</f>
        <v>-</v>
      </c>
      <c r="I750" s="81" t="str">
        <f ca="1">IFERROR((('DATOS X HORA'!G749)*((C750+273.15)*760)/(298.15*D750)),"-")</f>
        <v>-</v>
      </c>
      <c r="J750" s="81" t="str">
        <f ca="1">IFERROR((('DATOS X HORA'!I749*46.005/24.45))*((C750+273.15)*760)/(298.15*D750),"-")</f>
        <v>-</v>
      </c>
    </row>
    <row r="751" spans="1:10" x14ac:dyDescent="0.25">
      <c r="A751" s="79"/>
      <c r="B751" s="80">
        <f>+'DATOS X HORA'!B750</f>
        <v>31.041666666667378</v>
      </c>
      <c r="C751" s="81" t="str">
        <f ca="1">IFERROR(AVERAGE(OFFSET(MET!$C$2,(((ROW()-5)*2)+2)-4,0,2,1)),"-")</f>
        <v>-</v>
      </c>
      <c r="D751" s="81" t="str">
        <f ca="1">IFERROR(AVERAGE(OFFSET(MET!$D$2,(((ROW()-5)*2)+2)-4,0,2,1)),"-")</f>
        <v>-</v>
      </c>
      <c r="E751" s="81" t="str">
        <f ca="1">IFERROR(('DATOS X HORA'!C750)*((C751+273.15)*760)/(298.15*D751),"-")</f>
        <v>-</v>
      </c>
      <c r="F751" s="81" t="str">
        <f ca="1">IFERROR(('DATOS X HORA'!D750)*((C751+273.15)*760)/(298.15*D751),"-")</f>
        <v>-</v>
      </c>
      <c r="G751" s="81" t="str">
        <f ca="1">IFERROR(('DATOS X HORA'!E750*64.058/24.45)*((C751+273.15)*760)/(298.15*D751),"-")</f>
        <v>-</v>
      </c>
      <c r="H751" s="81" t="str">
        <f ca="1">IFERROR((('DATOS X HORA'!F750*28.01/24.45)*1000)*((C751+273.15)*760)/(298.15*D751),"-")</f>
        <v>-</v>
      </c>
      <c r="I751" s="81" t="str">
        <f ca="1">IFERROR((('DATOS X HORA'!G750)*((C751+273.15)*760)/(298.15*D751)),"-")</f>
        <v>-</v>
      </c>
      <c r="J751" s="81" t="str">
        <f ca="1">IFERROR((('DATOS X HORA'!I750*46.005/24.45))*((C751+273.15)*760)/(298.15*D751),"-")</f>
        <v>-</v>
      </c>
    </row>
    <row r="752" spans="1:10" x14ac:dyDescent="0.25">
      <c r="A752" s="79"/>
      <c r="B752" s="80">
        <f>+'DATOS X HORA'!B751</f>
        <v>31.083333333334046</v>
      </c>
      <c r="C752" s="81" t="str">
        <f ca="1">IFERROR(AVERAGE(OFFSET(MET!$C$2,(((ROW()-5)*2)+2)-4,0,2,1)),"-")</f>
        <v>-</v>
      </c>
      <c r="D752" s="81" t="str">
        <f ca="1">IFERROR(AVERAGE(OFFSET(MET!$D$2,(((ROW()-5)*2)+2)-4,0,2,1)),"-")</f>
        <v>-</v>
      </c>
      <c r="E752" s="81" t="str">
        <f ca="1">IFERROR(('DATOS X HORA'!C751)*((C752+273.15)*760)/(298.15*D752),"-")</f>
        <v>-</v>
      </c>
      <c r="F752" s="81" t="str">
        <f ca="1">IFERROR(('DATOS X HORA'!D751)*((C752+273.15)*760)/(298.15*D752),"-")</f>
        <v>-</v>
      </c>
      <c r="G752" s="81" t="str">
        <f ca="1">IFERROR(('DATOS X HORA'!E751*64.058/24.45)*((C752+273.15)*760)/(298.15*D752),"-")</f>
        <v>-</v>
      </c>
      <c r="H752" s="81" t="str">
        <f ca="1">IFERROR((('DATOS X HORA'!F751*28.01/24.45)*1000)*((C752+273.15)*760)/(298.15*D752),"-")</f>
        <v>-</v>
      </c>
      <c r="I752" s="81" t="str">
        <f ca="1">IFERROR((('DATOS X HORA'!G751)*((C752+273.15)*760)/(298.15*D752)),"-")</f>
        <v>-</v>
      </c>
      <c r="J752" s="81" t="str">
        <f ca="1">IFERROR((('DATOS X HORA'!I751*46.005/24.45))*((C752+273.15)*760)/(298.15*D752),"-")</f>
        <v>-</v>
      </c>
    </row>
    <row r="753" spans="1:10" x14ac:dyDescent="0.25">
      <c r="A753" s="79"/>
      <c r="B753" s="80">
        <f>+'DATOS X HORA'!B752</f>
        <v>31.125000000000714</v>
      </c>
      <c r="C753" s="81" t="str">
        <f ca="1">IFERROR(AVERAGE(OFFSET(MET!$C$2,(((ROW()-5)*2)+2)-4,0,2,1)),"-")</f>
        <v>-</v>
      </c>
      <c r="D753" s="81" t="str">
        <f ca="1">IFERROR(AVERAGE(OFFSET(MET!$D$2,(((ROW()-5)*2)+2)-4,0,2,1)),"-")</f>
        <v>-</v>
      </c>
      <c r="E753" s="81" t="str">
        <f ca="1">IFERROR(('DATOS X HORA'!C752)*((C753+273.15)*760)/(298.15*D753),"-")</f>
        <v>-</v>
      </c>
      <c r="F753" s="81" t="str">
        <f ca="1">IFERROR(('DATOS X HORA'!D752)*((C753+273.15)*760)/(298.15*D753),"-")</f>
        <v>-</v>
      </c>
      <c r="G753" s="81" t="str">
        <f ca="1">IFERROR(('DATOS X HORA'!E752*64.058/24.45)*((C753+273.15)*760)/(298.15*D753),"-")</f>
        <v>-</v>
      </c>
      <c r="H753" s="81" t="str">
        <f ca="1">IFERROR((('DATOS X HORA'!F752*28.01/24.45)*1000)*((C753+273.15)*760)/(298.15*D753),"-")</f>
        <v>-</v>
      </c>
      <c r="I753" s="81" t="str">
        <f ca="1">IFERROR((('DATOS X HORA'!G752)*((C753+273.15)*760)/(298.15*D753)),"-")</f>
        <v>-</v>
      </c>
      <c r="J753" s="81" t="str">
        <f ca="1">IFERROR((('DATOS X HORA'!I752*46.005/24.45))*((C753+273.15)*760)/(298.15*D753),"-")</f>
        <v>-</v>
      </c>
    </row>
    <row r="754" spans="1:10" x14ac:dyDescent="0.25">
      <c r="A754" s="79"/>
      <c r="B754" s="80">
        <f>+'DATOS X HORA'!B753</f>
        <v>31.166666666667382</v>
      </c>
      <c r="C754" s="81" t="str">
        <f ca="1">IFERROR(AVERAGE(OFFSET(MET!$C$2,(((ROW()-5)*2)+2)-4,0,2,1)),"-")</f>
        <v>-</v>
      </c>
      <c r="D754" s="81" t="str">
        <f ca="1">IFERROR(AVERAGE(OFFSET(MET!$D$2,(((ROW()-5)*2)+2)-4,0,2,1)),"-")</f>
        <v>-</v>
      </c>
      <c r="E754" s="81" t="str">
        <f ca="1">IFERROR(('DATOS X HORA'!C753)*((C754+273.15)*760)/(298.15*D754),"-")</f>
        <v>-</v>
      </c>
      <c r="F754" s="81" t="str">
        <f ca="1">IFERROR(('DATOS X HORA'!D753)*((C754+273.15)*760)/(298.15*D754),"-")</f>
        <v>-</v>
      </c>
      <c r="G754" s="81" t="str">
        <f ca="1">IFERROR(('DATOS X HORA'!E753*64.058/24.45)*((C754+273.15)*760)/(298.15*D754),"-")</f>
        <v>-</v>
      </c>
      <c r="H754" s="81" t="str">
        <f ca="1">IFERROR((('DATOS X HORA'!F753*28.01/24.45)*1000)*((C754+273.15)*760)/(298.15*D754),"-")</f>
        <v>-</v>
      </c>
      <c r="I754" s="81" t="str">
        <f ca="1">IFERROR((('DATOS X HORA'!G753)*((C754+273.15)*760)/(298.15*D754)),"-")</f>
        <v>-</v>
      </c>
      <c r="J754" s="81" t="str">
        <f ca="1">IFERROR((('DATOS X HORA'!I753*46.005/24.45))*((C754+273.15)*760)/(298.15*D754),"-")</f>
        <v>-</v>
      </c>
    </row>
    <row r="755" spans="1:10" x14ac:dyDescent="0.25">
      <c r="A755" s="79"/>
      <c r="B755" s="80">
        <f>+'DATOS X HORA'!B754</f>
        <v>31.20833333333405</v>
      </c>
      <c r="C755" s="81" t="str">
        <f ca="1">IFERROR(AVERAGE(OFFSET(MET!$C$2,(((ROW()-5)*2)+2)-4,0,2,1)),"-")</f>
        <v>-</v>
      </c>
      <c r="D755" s="81" t="str">
        <f ca="1">IFERROR(AVERAGE(OFFSET(MET!$D$2,(((ROW()-5)*2)+2)-4,0,2,1)),"-")</f>
        <v>-</v>
      </c>
      <c r="E755" s="81" t="str">
        <f ca="1">IFERROR(('DATOS X HORA'!C754)*((C755+273.15)*760)/(298.15*D755),"-")</f>
        <v>-</v>
      </c>
      <c r="F755" s="81" t="str">
        <f ca="1">IFERROR(('DATOS X HORA'!D754)*((C755+273.15)*760)/(298.15*D755),"-")</f>
        <v>-</v>
      </c>
      <c r="G755" s="81" t="str">
        <f ca="1">IFERROR(('DATOS X HORA'!E754*64.058/24.45)*((C755+273.15)*760)/(298.15*D755),"-")</f>
        <v>-</v>
      </c>
      <c r="H755" s="81" t="str">
        <f ca="1">IFERROR((('DATOS X HORA'!F754*28.01/24.45)*1000)*((C755+273.15)*760)/(298.15*D755),"-")</f>
        <v>-</v>
      </c>
      <c r="I755" s="81" t="str">
        <f ca="1">IFERROR((('DATOS X HORA'!G754)*((C755+273.15)*760)/(298.15*D755)),"-")</f>
        <v>-</v>
      </c>
      <c r="J755" s="81" t="str">
        <f ca="1">IFERROR((('DATOS X HORA'!I754*46.005/24.45))*((C755+273.15)*760)/(298.15*D755),"-")</f>
        <v>-</v>
      </c>
    </row>
    <row r="756" spans="1:10" x14ac:dyDescent="0.25">
      <c r="A756" s="79"/>
      <c r="B756" s="80">
        <f>+'DATOS X HORA'!B755</f>
        <v>31.250000000000718</v>
      </c>
      <c r="C756" s="81" t="str">
        <f ca="1">IFERROR(AVERAGE(OFFSET(MET!$C$2,(((ROW()-5)*2)+2)-4,0,2,1)),"-")</f>
        <v>-</v>
      </c>
      <c r="D756" s="81" t="str">
        <f ca="1">IFERROR(AVERAGE(OFFSET(MET!$D$2,(((ROW()-5)*2)+2)-4,0,2,1)),"-")</f>
        <v>-</v>
      </c>
      <c r="E756" s="81" t="str">
        <f ca="1">IFERROR(('DATOS X HORA'!C755)*((C756+273.15)*760)/(298.15*D756),"-")</f>
        <v>-</v>
      </c>
      <c r="F756" s="81" t="str">
        <f ca="1">IFERROR(('DATOS X HORA'!D755)*((C756+273.15)*760)/(298.15*D756),"-")</f>
        <v>-</v>
      </c>
      <c r="G756" s="81" t="str">
        <f ca="1">IFERROR(('DATOS X HORA'!E755*64.058/24.45)*((C756+273.15)*760)/(298.15*D756),"-")</f>
        <v>-</v>
      </c>
      <c r="H756" s="81" t="str">
        <f ca="1">IFERROR((('DATOS X HORA'!F755*28.01/24.45)*1000)*((C756+273.15)*760)/(298.15*D756),"-")</f>
        <v>-</v>
      </c>
      <c r="I756" s="81" t="str">
        <f ca="1">IFERROR((('DATOS X HORA'!G755)*((C756+273.15)*760)/(298.15*D756)),"-")</f>
        <v>-</v>
      </c>
      <c r="J756" s="81" t="str">
        <f ca="1">IFERROR((('DATOS X HORA'!I755*46.005/24.45))*((C756+273.15)*760)/(298.15*D756),"-")</f>
        <v>-</v>
      </c>
    </row>
    <row r="757" spans="1:10" x14ac:dyDescent="0.25">
      <c r="A757" s="79"/>
      <c r="B757" s="80">
        <f>+'DATOS X HORA'!B756</f>
        <v>31.291666666667385</v>
      </c>
      <c r="C757" s="81" t="str">
        <f ca="1">IFERROR(AVERAGE(OFFSET(MET!$C$2,(((ROW()-5)*2)+2)-4,0,2,1)),"-")</f>
        <v>-</v>
      </c>
      <c r="D757" s="81" t="str">
        <f ca="1">IFERROR(AVERAGE(OFFSET(MET!$D$2,(((ROW()-5)*2)+2)-4,0,2,1)),"-")</f>
        <v>-</v>
      </c>
      <c r="E757" s="81" t="str">
        <f ca="1">IFERROR(('DATOS X HORA'!C756)*((C757+273.15)*760)/(298.15*D757),"-")</f>
        <v>-</v>
      </c>
      <c r="F757" s="81" t="str">
        <f ca="1">IFERROR(('DATOS X HORA'!D756)*((C757+273.15)*760)/(298.15*D757),"-")</f>
        <v>-</v>
      </c>
      <c r="G757" s="81" t="str">
        <f ca="1">IFERROR(('DATOS X HORA'!E756*64.058/24.45)*((C757+273.15)*760)/(298.15*D757),"-")</f>
        <v>-</v>
      </c>
      <c r="H757" s="81" t="str">
        <f ca="1">IFERROR((('DATOS X HORA'!F756*28.01/24.45)*1000)*((C757+273.15)*760)/(298.15*D757),"-")</f>
        <v>-</v>
      </c>
      <c r="I757" s="81" t="str">
        <f ca="1">IFERROR((('DATOS X HORA'!G756)*((C757+273.15)*760)/(298.15*D757)),"-")</f>
        <v>-</v>
      </c>
      <c r="J757" s="81" t="str">
        <f ca="1">IFERROR((('DATOS X HORA'!I756*46.005/24.45))*((C757+273.15)*760)/(298.15*D757),"-")</f>
        <v>-</v>
      </c>
    </row>
    <row r="758" spans="1:10" x14ac:dyDescent="0.25">
      <c r="A758" s="79"/>
      <c r="B758" s="80">
        <f>+'DATOS X HORA'!B757</f>
        <v>31.333333333334053</v>
      </c>
      <c r="C758" s="81" t="str">
        <f ca="1">IFERROR(AVERAGE(OFFSET(MET!$C$2,(((ROW()-5)*2)+2)-4,0,2,1)),"-")</f>
        <v>-</v>
      </c>
      <c r="D758" s="81" t="str">
        <f ca="1">IFERROR(AVERAGE(OFFSET(MET!$D$2,(((ROW()-5)*2)+2)-4,0,2,1)),"-")</f>
        <v>-</v>
      </c>
      <c r="E758" s="81" t="str">
        <f ca="1">IFERROR(('DATOS X HORA'!C757)*((C758+273.15)*760)/(298.15*D758),"-")</f>
        <v>-</v>
      </c>
      <c r="F758" s="81" t="str">
        <f ca="1">IFERROR(('DATOS X HORA'!D757)*((C758+273.15)*760)/(298.15*D758),"-")</f>
        <v>-</v>
      </c>
      <c r="G758" s="81" t="str">
        <f ca="1">IFERROR(('DATOS X HORA'!E757*64.058/24.45)*((C758+273.15)*760)/(298.15*D758),"-")</f>
        <v>-</v>
      </c>
      <c r="H758" s="81" t="str">
        <f ca="1">IFERROR((('DATOS X HORA'!F757*28.01/24.45)*1000)*((C758+273.15)*760)/(298.15*D758),"-")</f>
        <v>-</v>
      </c>
      <c r="I758" s="81" t="str">
        <f ca="1">IFERROR((('DATOS X HORA'!G757)*((C758+273.15)*760)/(298.15*D758)),"-")</f>
        <v>-</v>
      </c>
      <c r="J758" s="81" t="str">
        <f ca="1">IFERROR((('DATOS X HORA'!I757*46.005/24.45))*((C758+273.15)*760)/(298.15*D758),"-")</f>
        <v>-</v>
      </c>
    </row>
    <row r="759" spans="1:10" x14ac:dyDescent="0.25">
      <c r="A759" s="79"/>
      <c r="B759" s="80">
        <f>+'DATOS X HORA'!B758</f>
        <v>31.375000000000721</v>
      </c>
      <c r="C759" s="81" t="str">
        <f ca="1">IFERROR(AVERAGE(OFFSET(MET!$C$2,(((ROW()-5)*2)+2)-4,0,2,1)),"-")</f>
        <v>-</v>
      </c>
      <c r="D759" s="81" t="str">
        <f ca="1">IFERROR(AVERAGE(OFFSET(MET!$D$2,(((ROW()-5)*2)+2)-4,0,2,1)),"-")</f>
        <v>-</v>
      </c>
      <c r="E759" s="81" t="str">
        <f ca="1">IFERROR(('DATOS X HORA'!C758)*((C759+273.15)*760)/(298.15*D759),"-")</f>
        <v>-</v>
      </c>
      <c r="F759" s="81" t="str">
        <f ca="1">IFERROR(('DATOS X HORA'!D758)*((C759+273.15)*760)/(298.15*D759),"-")</f>
        <v>-</v>
      </c>
      <c r="G759" s="81" t="str">
        <f ca="1">IFERROR(('DATOS X HORA'!E758*64.058/24.45)*((C759+273.15)*760)/(298.15*D759),"-")</f>
        <v>-</v>
      </c>
      <c r="H759" s="81" t="str">
        <f ca="1">IFERROR((('DATOS X HORA'!F758*28.01/24.45)*1000)*((C759+273.15)*760)/(298.15*D759),"-")</f>
        <v>-</v>
      </c>
      <c r="I759" s="81" t="str">
        <f ca="1">IFERROR((('DATOS X HORA'!G758)*((C759+273.15)*760)/(298.15*D759)),"-")</f>
        <v>-</v>
      </c>
      <c r="J759" s="81" t="str">
        <f ca="1">IFERROR((('DATOS X HORA'!I758*46.005/24.45))*((C759+273.15)*760)/(298.15*D759),"-")</f>
        <v>-</v>
      </c>
    </row>
    <row r="760" spans="1:10" x14ac:dyDescent="0.25">
      <c r="A760" s="79"/>
      <c r="B760" s="80">
        <f>+'DATOS X HORA'!B759</f>
        <v>31.416666666667389</v>
      </c>
      <c r="C760" s="81" t="str">
        <f ca="1">IFERROR(AVERAGE(OFFSET(MET!$C$2,(((ROW()-5)*2)+2)-4,0,2,1)),"-")</f>
        <v>-</v>
      </c>
      <c r="D760" s="81" t="str">
        <f ca="1">IFERROR(AVERAGE(OFFSET(MET!$D$2,(((ROW()-5)*2)+2)-4,0,2,1)),"-")</f>
        <v>-</v>
      </c>
      <c r="E760" s="81" t="str">
        <f ca="1">IFERROR(('DATOS X HORA'!C759)*((C760+273.15)*760)/(298.15*D760),"-")</f>
        <v>-</v>
      </c>
      <c r="F760" s="81" t="str">
        <f ca="1">IFERROR(('DATOS X HORA'!D759)*((C760+273.15)*760)/(298.15*D760),"-")</f>
        <v>-</v>
      </c>
      <c r="G760" s="81" t="str">
        <f ca="1">IFERROR(('DATOS X HORA'!E759*64.058/24.45)*((C760+273.15)*760)/(298.15*D760),"-")</f>
        <v>-</v>
      </c>
      <c r="H760" s="81" t="str">
        <f ca="1">IFERROR((('DATOS X HORA'!F759*28.01/24.45)*1000)*((C760+273.15)*760)/(298.15*D760),"-")</f>
        <v>-</v>
      </c>
      <c r="I760" s="81" t="str">
        <f ca="1">IFERROR((('DATOS X HORA'!G759)*((C760+273.15)*760)/(298.15*D760)),"-")</f>
        <v>-</v>
      </c>
      <c r="J760" s="81" t="str">
        <f ca="1">IFERROR((('DATOS X HORA'!I759*46.005/24.45))*((C760+273.15)*760)/(298.15*D760),"-")</f>
        <v>-</v>
      </c>
    </row>
    <row r="761" spans="1:10" x14ac:dyDescent="0.25">
      <c r="A761" s="79"/>
      <c r="B761" s="80">
        <f>+'DATOS X HORA'!B760</f>
        <v>31.458333333334057</v>
      </c>
      <c r="C761" s="81" t="str">
        <f ca="1">IFERROR(AVERAGE(OFFSET(MET!$C$2,(((ROW()-5)*2)+2)-4,0,2,1)),"-")</f>
        <v>-</v>
      </c>
      <c r="D761" s="81" t="str">
        <f ca="1">IFERROR(AVERAGE(OFFSET(MET!$D$2,(((ROW()-5)*2)+2)-4,0,2,1)),"-")</f>
        <v>-</v>
      </c>
      <c r="E761" s="81" t="str">
        <f ca="1">IFERROR(('DATOS X HORA'!C760)*((C761+273.15)*760)/(298.15*D761),"-")</f>
        <v>-</v>
      </c>
      <c r="F761" s="81" t="str">
        <f ca="1">IFERROR(('DATOS X HORA'!D760)*((C761+273.15)*760)/(298.15*D761),"-")</f>
        <v>-</v>
      </c>
      <c r="G761" s="81" t="str">
        <f ca="1">IFERROR(('DATOS X HORA'!E760*64.058/24.45)*((C761+273.15)*760)/(298.15*D761),"-")</f>
        <v>-</v>
      </c>
      <c r="H761" s="81" t="str">
        <f ca="1">IFERROR((('DATOS X HORA'!F760*28.01/24.45)*1000)*((C761+273.15)*760)/(298.15*D761),"-")</f>
        <v>-</v>
      </c>
      <c r="I761" s="81" t="str">
        <f ca="1">IFERROR((('DATOS X HORA'!G760)*((C761+273.15)*760)/(298.15*D761)),"-")</f>
        <v>-</v>
      </c>
      <c r="J761" s="81" t="str">
        <f ca="1">IFERROR((('DATOS X HORA'!I760*46.005/24.45))*((C761+273.15)*760)/(298.15*D761),"-")</f>
        <v>-</v>
      </c>
    </row>
    <row r="762" spans="1:10" x14ac:dyDescent="0.25">
      <c r="A762" s="79"/>
      <c r="B762" s="80">
        <f>+'DATOS X HORA'!B761</f>
        <v>31.500000000000725</v>
      </c>
      <c r="C762" s="81" t="str">
        <f ca="1">IFERROR(AVERAGE(OFFSET(MET!$C$2,(((ROW()-5)*2)+2)-4,0,2,1)),"-")</f>
        <v>-</v>
      </c>
      <c r="D762" s="81" t="str">
        <f ca="1">IFERROR(AVERAGE(OFFSET(MET!$D$2,(((ROW()-5)*2)+2)-4,0,2,1)),"-")</f>
        <v>-</v>
      </c>
      <c r="E762" s="81" t="str">
        <f ca="1">IFERROR(('DATOS X HORA'!C761)*((C762+273.15)*760)/(298.15*D762),"-")</f>
        <v>-</v>
      </c>
      <c r="F762" s="81" t="str">
        <f ca="1">IFERROR(('DATOS X HORA'!D761)*((C762+273.15)*760)/(298.15*D762),"-")</f>
        <v>-</v>
      </c>
      <c r="G762" s="81" t="str">
        <f ca="1">IFERROR(('DATOS X HORA'!E761*64.058/24.45)*((C762+273.15)*760)/(298.15*D762),"-")</f>
        <v>-</v>
      </c>
      <c r="H762" s="81" t="str">
        <f ca="1">IFERROR((('DATOS X HORA'!F761*28.01/24.45)*1000)*((C762+273.15)*760)/(298.15*D762),"-")</f>
        <v>-</v>
      </c>
      <c r="I762" s="81" t="str">
        <f ca="1">IFERROR((('DATOS X HORA'!G761)*((C762+273.15)*760)/(298.15*D762)),"-")</f>
        <v>-</v>
      </c>
      <c r="J762" s="81" t="str">
        <f ca="1">IFERROR((('DATOS X HORA'!I761*46.005/24.45))*((C762+273.15)*760)/(298.15*D762),"-")</f>
        <v>-</v>
      </c>
    </row>
    <row r="763" spans="1:10" x14ac:dyDescent="0.25">
      <c r="A763" s="79"/>
      <c r="B763" s="80">
        <f>+'DATOS X HORA'!B762</f>
        <v>31.541666666667393</v>
      </c>
      <c r="C763" s="81" t="str">
        <f ca="1">IFERROR(AVERAGE(OFFSET(MET!$C$2,(((ROW()-5)*2)+2)-4,0,2,1)),"-")</f>
        <v>-</v>
      </c>
      <c r="D763" s="81" t="str">
        <f ca="1">IFERROR(AVERAGE(OFFSET(MET!$D$2,(((ROW()-5)*2)+2)-4,0,2,1)),"-")</f>
        <v>-</v>
      </c>
      <c r="E763" s="81" t="str">
        <f ca="1">IFERROR(('DATOS X HORA'!C762)*((C763+273.15)*760)/(298.15*D763),"-")</f>
        <v>-</v>
      </c>
      <c r="F763" s="81" t="str">
        <f ca="1">IFERROR(('DATOS X HORA'!D762)*((C763+273.15)*760)/(298.15*D763),"-")</f>
        <v>-</v>
      </c>
      <c r="G763" s="81" t="str">
        <f ca="1">IFERROR(('DATOS X HORA'!E762*64.058/24.45)*((C763+273.15)*760)/(298.15*D763),"-")</f>
        <v>-</v>
      </c>
      <c r="H763" s="81" t="str">
        <f ca="1">IFERROR((('DATOS X HORA'!F762*28.01/24.45)*1000)*((C763+273.15)*760)/(298.15*D763),"-")</f>
        <v>-</v>
      </c>
      <c r="I763" s="81" t="str">
        <f ca="1">IFERROR((('DATOS X HORA'!G762)*((C763+273.15)*760)/(298.15*D763)),"-")</f>
        <v>-</v>
      </c>
      <c r="J763" s="81" t="str">
        <f ca="1">IFERROR((('DATOS X HORA'!I762*46.005/24.45))*((C763+273.15)*760)/(298.15*D763),"-")</f>
        <v>-</v>
      </c>
    </row>
    <row r="764" spans="1:10" x14ac:dyDescent="0.25">
      <c r="A764" s="79"/>
      <c r="B764" s="80">
        <f>+'DATOS X HORA'!B763</f>
        <v>31.58333333333406</v>
      </c>
      <c r="C764" s="81" t="str">
        <f ca="1">IFERROR(AVERAGE(OFFSET(MET!$C$2,(((ROW()-5)*2)+2)-4,0,2,1)),"-")</f>
        <v>-</v>
      </c>
      <c r="D764" s="81" t="str">
        <f ca="1">IFERROR(AVERAGE(OFFSET(MET!$D$2,(((ROW()-5)*2)+2)-4,0,2,1)),"-")</f>
        <v>-</v>
      </c>
      <c r="E764" s="81" t="str">
        <f ca="1">IFERROR(('DATOS X HORA'!C763)*((C764+273.15)*760)/(298.15*D764),"-")</f>
        <v>-</v>
      </c>
      <c r="F764" s="81" t="str">
        <f ca="1">IFERROR(('DATOS X HORA'!D763)*((C764+273.15)*760)/(298.15*D764),"-")</f>
        <v>-</v>
      </c>
      <c r="G764" s="81" t="str">
        <f ca="1">IFERROR(('DATOS X HORA'!E763*64.058/24.45)*((C764+273.15)*760)/(298.15*D764),"-")</f>
        <v>-</v>
      </c>
      <c r="H764" s="81" t="str">
        <f ca="1">IFERROR((('DATOS X HORA'!F763*28.01/24.45)*1000)*((C764+273.15)*760)/(298.15*D764),"-")</f>
        <v>-</v>
      </c>
      <c r="I764" s="81" t="str">
        <f ca="1">IFERROR((('DATOS X HORA'!G763)*((C764+273.15)*760)/(298.15*D764)),"-")</f>
        <v>-</v>
      </c>
      <c r="J764" s="81" t="str">
        <f ca="1">IFERROR((('DATOS X HORA'!I763*46.005/24.45))*((C764+273.15)*760)/(298.15*D764),"-")</f>
        <v>-</v>
      </c>
    </row>
    <row r="765" spans="1:10" x14ac:dyDescent="0.25">
      <c r="A765" s="79"/>
      <c r="B765" s="80">
        <f>+'DATOS X HORA'!B764</f>
        <v>31.625000000000728</v>
      </c>
      <c r="C765" s="81" t="str">
        <f ca="1">IFERROR(AVERAGE(OFFSET(MET!$C$2,(((ROW()-5)*2)+2)-4,0,2,1)),"-")</f>
        <v>-</v>
      </c>
      <c r="D765" s="81" t="str">
        <f ca="1">IFERROR(AVERAGE(OFFSET(MET!$D$2,(((ROW()-5)*2)+2)-4,0,2,1)),"-")</f>
        <v>-</v>
      </c>
      <c r="E765" s="81" t="str">
        <f ca="1">IFERROR(('DATOS X HORA'!C764)*((C765+273.15)*760)/(298.15*D765),"-")</f>
        <v>-</v>
      </c>
      <c r="F765" s="81" t="str">
        <f ca="1">IFERROR(('DATOS X HORA'!D764)*((C765+273.15)*760)/(298.15*D765),"-")</f>
        <v>-</v>
      </c>
      <c r="G765" s="81" t="str">
        <f ca="1">IFERROR(('DATOS X HORA'!E764*64.058/24.45)*((C765+273.15)*760)/(298.15*D765),"-")</f>
        <v>-</v>
      </c>
      <c r="H765" s="81" t="str">
        <f ca="1">IFERROR((('DATOS X HORA'!F764*28.01/24.45)*1000)*((C765+273.15)*760)/(298.15*D765),"-")</f>
        <v>-</v>
      </c>
      <c r="I765" s="81" t="str">
        <f ca="1">IFERROR((('DATOS X HORA'!G764)*((C765+273.15)*760)/(298.15*D765)),"-")</f>
        <v>-</v>
      </c>
      <c r="J765" s="81" t="str">
        <f ca="1">IFERROR((('DATOS X HORA'!I764*46.005/24.45))*((C765+273.15)*760)/(298.15*D765),"-")</f>
        <v>-</v>
      </c>
    </row>
    <row r="766" spans="1:10" x14ac:dyDescent="0.25">
      <c r="A766" s="79"/>
      <c r="B766" s="80">
        <f>+'DATOS X HORA'!B765</f>
        <v>31.666666666667396</v>
      </c>
      <c r="C766" s="81" t="str">
        <f ca="1">IFERROR(AVERAGE(OFFSET(MET!$C$2,(((ROW()-5)*2)+2)-4,0,2,1)),"-")</f>
        <v>-</v>
      </c>
      <c r="D766" s="81" t="str">
        <f ca="1">IFERROR(AVERAGE(OFFSET(MET!$D$2,(((ROW()-5)*2)+2)-4,0,2,1)),"-")</f>
        <v>-</v>
      </c>
      <c r="E766" s="81" t="str">
        <f ca="1">IFERROR(('DATOS X HORA'!C765)*((C766+273.15)*760)/(298.15*D766),"-")</f>
        <v>-</v>
      </c>
      <c r="F766" s="81" t="str">
        <f ca="1">IFERROR(('DATOS X HORA'!D765)*((C766+273.15)*760)/(298.15*D766),"-")</f>
        <v>-</v>
      </c>
      <c r="G766" s="81" t="str">
        <f ca="1">IFERROR(('DATOS X HORA'!E765*64.058/24.45)*((C766+273.15)*760)/(298.15*D766),"-")</f>
        <v>-</v>
      </c>
      <c r="H766" s="81" t="str">
        <f ca="1">IFERROR((('DATOS X HORA'!F765*28.01/24.45)*1000)*((C766+273.15)*760)/(298.15*D766),"-")</f>
        <v>-</v>
      </c>
      <c r="I766" s="81" t="str">
        <f ca="1">IFERROR((('DATOS X HORA'!G765)*((C766+273.15)*760)/(298.15*D766)),"-")</f>
        <v>-</v>
      </c>
      <c r="J766" s="81" t="str">
        <f ca="1">IFERROR((('DATOS X HORA'!I765*46.005/24.45))*((C766+273.15)*760)/(298.15*D766),"-")</f>
        <v>-</v>
      </c>
    </row>
    <row r="767" spans="1:10" x14ac:dyDescent="0.25">
      <c r="A767" s="79"/>
      <c r="B767" s="80">
        <f>+'DATOS X HORA'!B766</f>
        <v>31.708333333334064</v>
      </c>
      <c r="C767" s="81" t="str">
        <f ca="1">IFERROR(AVERAGE(OFFSET(MET!$C$2,(((ROW()-5)*2)+2)-4,0,2,1)),"-")</f>
        <v>-</v>
      </c>
      <c r="D767" s="81" t="str">
        <f ca="1">IFERROR(AVERAGE(OFFSET(MET!$D$2,(((ROW()-5)*2)+2)-4,0,2,1)),"-")</f>
        <v>-</v>
      </c>
      <c r="E767" s="81" t="str">
        <f ca="1">IFERROR(('DATOS X HORA'!C766)*((C767+273.15)*760)/(298.15*D767),"-")</f>
        <v>-</v>
      </c>
      <c r="F767" s="81" t="str">
        <f ca="1">IFERROR(('DATOS X HORA'!D766)*((C767+273.15)*760)/(298.15*D767),"-")</f>
        <v>-</v>
      </c>
      <c r="G767" s="81" t="str">
        <f ca="1">IFERROR(('DATOS X HORA'!E766*64.058/24.45)*((C767+273.15)*760)/(298.15*D767),"-")</f>
        <v>-</v>
      </c>
      <c r="H767" s="81" t="str">
        <f ca="1">IFERROR((('DATOS X HORA'!F766*28.01/24.45)*1000)*((C767+273.15)*760)/(298.15*D767),"-")</f>
        <v>-</v>
      </c>
      <c r="I767" s="81" t="str">
        <f ca="1">IFERROR((('DATOS X HORA'!G766)*((C767+273.15)*760)/(298.15*D767)),"-")</f>
        <v>-</v>
      </c>
      <c r="J767" s="81" t="str">
        <f ca="1">IFERROR((('DATOS X HORA'!I766*46.005/24.45))*((C767+273.15)*760)/(298.15*D767),"-")</f>
        <v>-</v>
      </c>
    </row>
    <row r="768" spans="1:10" x14ac:dyDescent="0.25">
      <c r="A768" s="79"/>
      <c r="B768" s="80">
        <f>+'DATOS X HORA'!B767</f>
        <v>31.750000000000732</v>
      </c>
      <c r="C768" s="81" t="str">
        <f ca="1">IFERROR(AVERAGE(OFFSET(MET!$C$2,(((ROW()-5)*2)+2)-4,0,2,1)),"-")</f>
        <v>-</v>
      </c>
      <c r="D768" s="81" t="str">
        <f ca="1">IFERROR(AVERAGE(OFFSET(MET!$D$2,(((ROW()-5)*2)+2)-4,0,2,1)),"-")</f>
        <v>-</v>
      </c>
      <c r="E768" s="81" t="str">
        <f ca="1">IFERROR(('DATOS X HORA'!C767)*((C768+273.15)*760)/(298.15*D768),"-")</f>
        <v>-</v>
      </c>
      <c r="F768" s="81" t="str">
        <f ca="1">IFERROR(('DATOS X HORA'!D767)*((C768+273.15)*760)/(298.15*D768),"-")</f>
        <v>-</v>
      </c>
      <c r="G768" s="81" t="str">
        <f ca="1">IFERROR(('DATOS X HORA'!E767*64.058/24.45)*((C768+273.15)*760)/(298.15*D768),"-")</f>
        <v>-</v>
      </c>
      <c r="H768" s="81" t="str">
        <f ca="1">IFERROR((('DATOS X HORA'!F767*28.01/24.45)*1000)*((C768+273.15)*760)/(298.15*D768),"-")</f>
        <v>-</v>
      </c>
      <c r="I768" s="81" t="str">
        <f ca="1">IFERROR((('DATOS X HORA'!G767)*((C768+273.15)*760)/(298.15*D768)),"-")</f>
        <v>-</v>
      </c>
      <c r="J768" s="81" t="str">
        <f ca="1">IFERROR((('DATOS X HORA'!I767*46.005/24.45))*((C768+273.15)*760)/(298.15*D768),"-")</f>
        <v>-</v>
      </c>
    </row>
    <row r="769" spans="1:10" x14ac:dyDescent="0.25">
      <c r="A769" s="79"/>
      <c r="B769" s="80">
        <f>+'DATOS X HORA'!B768</f>
        <v>31.7916666666674</v>
      </c>
      <c r="C769" s="81" t="str">
        <f ca="1">IFERROR(AVERAGE(OFFSET(MET!$C$2,(((ROW()-5)*2)+2)-4,0,2,1)),"-")</f>
        <v>-</v>
      </c>
      <c r="D769" s="81" t="str">
        <f ca="1">IFERROR(AVERAGE(OFFSET(MET!$D$2,(((ROW()-5)*2)+2)-4,0,2,1)),"-")</f>
        <v>-</v>
      </c>
      <c r="E769" s="81" t="str">
        <f ca="1">IFERROR(('DATOS X HORA'!C768)*((C769+273.15)*760)/(298.15*D769),"-")</f>
        <v>-</v>
      </c>
      <c r="F769" s="81" t="str">
        <f ca="1">IFERROR(('DATOS X HORA'!D768)*((C769+273.15)*760)/(298.15*D769),"-")</f>
        <v>-</v>
      </c>
      <c r="G769" s="81" t="str">
        <f ca="1">IFERROR(('DATOS X HORA'!E768*64.058/24.45)*((C769+273.15)*760)/(298.15*D769),"-")</f>
        <v>-</v>
      </c>
      <c r="H769" s="81" t="str">
        <f ca="1">IFERROR((('DATOS X HORA'!F768*28.01/24.45)*1000)*((C769+273.15)*760)/(298.15*D769),"-")</f>
        <v>-</v>
      </c>
      <c r="I769" s="81" t="str">
        <f ca="1">IFERROR((('DATOS X HORA'!G768)*((C769+273.15)*760)/(298.15*D769)),"-")</f>
        <v>-</v>
      </c>
      <c r="J769" s="81" t="str">
        <f ca="1">IFERROR((('DATOS X HORA'!I768*46.005/24.45))*((C769+273.15)*760)/(298.15*D769),"-")</f>
        <v>-</v>
      </c>
    </row>
    <row r="770" spans="1:10" x14ac:dyDescent="0.25">
      <c r="A770" s="79"/>
      <c r="B770" s="80">
        <f>+'DATOS X HORA'!B769</f>
        <v>31.833333333334068</v>
      </c>
      <c r="C770" s="81" t="str">
        <f ca="1">IFERROR(AVERAGE(OFFSET(MET!$C$2,(((ROW()-5)*2)+2)-4,0,2,1)),"-")</f>
        <v>-</v>
      </c>
      <c r="D770" s="81" t="str">
        <f ca="1">IFERROR(AVERAGE(OFFSET(MET!$D$2,(((ROW()-5)*2)+2)-4,0,2,1)),"-")</f>
        <v>-</v>
      </c>
      <c r="E770" s="81" t="str">
        <f ca="1">IFERROR(('DATOS X HORA'!C769)*((C770+273.15)*760)/(298.15*D770),"-")</f>
        <v>-</v>
      </c>
      <c r="F770" s="81" t="str">
        <f ca="1">IFERROR(('DATOS X HORA'!D769)*((C770+273.15)*760)/(298.15*D770),"-")</f>
        <v>-</v>
      </c>
      <c r="G770" s="81" t="str">
        <f ca="1">IFERROR(('DATOS X HORA'!E769*64.058/24.45)*((C770+273.15)*760)/(298.15*D770),"-")</f>
        <v>-</v>
      </c>
      <c r="H770" s="81" t="str">
        <f ca="1">IFERROR((('DATOS X HORA'!F769*28.01/24.45)*1000)*((C770+273.15)*760)/(298.15*D770),"-")</f>
        <v>-</v>
      </c>
      <c r="I770" s="81" t="str">
        <f ca="1">IFERROR((('DATOS X HORA'!G769)*((C770+273.15)*760)/(298.15*D770)),"-")</f>
        <v>-</v>
      </c>
      <c r="J770" s="81" t="str">
        <f ca="1">IFERROR((('DATOS X HORA'!I769*46.005/24.45))*((C770+273.15)*760)/(298.15*D770),"-")</f>
        <v>-</v>
      </c>
    </row>
    <row r="771" spans="1:10" x14ac:dyDescent="0.25">
      <c r="A771" s="79"/>
      <c r="B771" s="80">
        <f>+'DATOS X HORA'!B770</f>
        <v>31.875000000000735</v>
      </c>
      <c r="C771" s="81" t="str">
        <f ca="1">IFERROR(AVERAGE(OFFSET(MET!$C$2,(((ROW()-5)*2)+2)-4,0,2,1)),"-")</f>
        <v>-</v>
      </c>
      <c r="D771" s="81" t="str">
        <f ca="1">IFERROR(AVERAGE(OFFSET(MET!$D$2,(((ROW()-5)*2)+2)-4,0,2,1)),"-")</f>
        <v>-</v>
      </c>
      <c r="E771" s="81" t="str">
        <f ca="1">IFERROR(('DATOS X HORA'!C770)*((C771+273.15)*760)/(298.15*D771),"-")</f>
        <v>-</v>
      </c>
      <c r="F771" s="81" t="str">
        <f ca="1">IFERROR(('DATOS X HORA'!D770)*((C771+273.15)*760)/(298.15*D771),"-")</f>
        <v>-</v>
      </c>
      <c r="G771" s="81" t="str">
        <f ca="1">IFERROR(('DATOS X HORA'!E770*64.058/24.45)*((C771+273.15)*760)/(298.15*D771),"-")</f>
        <v>-</v>
      </c>
      <c r="H771" s="81" t="str">
        <f ca="1">IFERROR((('DATOS X HORA'!F770*28.01/24.45)*1000)*((C771+273.15)*760)/(298.15*D771),"-")</f>
        <v>-</v>
      </c>
      <c r="I771" s="81" t="str">
        <f ca="1">IFERROR((('DATOS X HORA'!G770)*((C771+273.15)*760)/(298.15*D771)),"-")</f>
        <v>-</v>
      </c>
      <c r="J771" s="81" t="str">
        <f ca="1">IFERROR((('DATOS X HORA'!I770*46.005/24.45))*((C771+273.15)*760)/(298.15*D771),"-")</f>
        <v>-</v>
      </c>
    </row>
    <row r="772" spans="1:10" x14ac:dyDescent="0.25">
      <c r="A772" s="79"/>
      <c r="B772" s="80">
        <f>+'DATOS X HORA'!B771</f>
        <v>31.916666666667403</v>
      </c>
      <c r="C772" s="81" t="str">
        <f ca="1">IFERROR(AVERAGE(OFFSET(MET!$C$2,(((ROW()-5)*2)+2)-4,0,2,1)),"-")</f>
        <v>-</v>
      </c>
      <c r="D772" s="81" t="str">
        <f ca="1">IFERROR(AVERAGE(OFFSET(MET!$D$2,(((ROW()-5)*2)+2)-4,0,2,1)),"-")</f>
        <v>-</v>
      </c>
      <c r="E772" s="81" t="str">
        <f ca="1">IFERROR(('DATOS X HORA'!C771)*((C772+273.15)*760)/(298.15*D772),"-")</f>
        <v>-</v>
      </c>
      <c r="F772" s="81" t="str">
        <f ca="1">IFERROR(('DATOS X HORA'!D771)*((C772+273.15)*760)/(298.15*D772),"-")</f>
        <v>-</v>
      </c>
      <c r="G772" s="81" t="str">
        <f ca="1">IFERROR(('DATOS X HORA'!E771*64.058/24.45)*((C772+273.15)*760)/(298.15*D772),"-")</f>
        <v>-</v>
      </c>
      <c r="H772" s="81" t="str">
        <f ca="1">IFERROR((('DATOS X HORA'!F771*28.01/24.45)*1000)*((C772+273.15)*760)/(298.15*D772),"-")</f>
        <v>-</v>
      </c>
      <c r="I772" s="81" t="str">
        <f ca="1">IFERROR((('DATOS X HORA'!G771)*((C772+273.15)*760)/(298.15*D772)),"-")</f>
        <v>-</v>
      </c>
      <c r="J772" s="81" t="str">
        <f ca="1">IFERROR((('DATOS X HORA'!I771*46.005/24.45))*((C772+273.15)*760)/(298.15*D772),"-")</f>
        <v>-</v>
      </c>
    </row>
    <row r="773" spans="1:10" x14ac:dyDescent="0.25">
      <c r="A773" s="79"/>
      <c r="B773" s="80">
        <f>+'DATOS X HORA'!B772</f>
        <v>31.958333333334071</v>
      </c>
      <c r="C773" s="81" t="str">
        <f ca="1">IFERROR(AVERAGE(OFFSET(MET!$C$2,(((ROW()-5)*2)+2)-4,0,2,1)),"-")</f>
        <v>-</v>
      </c>
      <c r="D773" s="81" t="str">
        <f ca="1">IFERROR(AVERAGE(OFFSET(MET!$D$2,(((ROW()-5)*2)+2)-4,0,2,1)),"-")</f>
        <v>-</v>
      </c>
      <c r="E773" s="81" t="str">
        <f ca="1">IFERROR(('DATOS X HORA'!C772)*((C773+273.15)*760)/(298.15*D773),"-")</f>
        <v>-</v>
      </c>
      <c r="F773" s="81" t="str">
        <f ca="1">IFERROR(('DATOS X HORA'!D772)*((C773+273.15)*760)/(298.15*D773),"-")</f>
        <v>-</v>
      </c>
      <c r="G773" s="81" t="str">
        <f ca="1">IFERROR(('DATOS X HORA'!E772*64.058/24.45)*((C773+273.15)*760)/(298.15*D773),"-")</f>
        <v>-</v>
      </c>
      <c r="H773" s="81" t="str">
        <f ca="1">IFERROR((('DATOS X HORA'!F772*28.01/24.45)*1000)*((C773+273.15)*760)/(298.15*D773),"-")</f>
        <v>-</v>
      </c>
      <c r="I773" s="81" t="str">
        <f ca="1">IFERROR((('DATOS X HORA'!G772)*((C773+273.15)*760)/(298.15*D773)),"-")</f>
        <v>-</v>
      </c>
      <c r="J773" s="81" t="str">
        <f ca="1">IFERROR((('DATOS X HORA'!I772*46.005/24.45))*((C773+273.15)*760)/(298.15*D773),"-")</f>
        <v>-</v>
      </c>
    </row>
  </sheetData>
  <sheetProtection algorithmName="SHA-512" hashValue="IUXvCYPmwHoGhMH4OcjDh3a2rEMcGBHaSGC69Ug3IiIN8wg5oqEDsIZ7GT25xblhWOkF4RasRqrR78zVcIlUsQ==" saltValue="GINJkjgyavmh8tb/YtPY6g==" spinCount="100000" sheet="1" objects="1" scenarios="1"/>
  <autoFilter ref="E5:J5" xr:uid="{00000000-0009-0000-0000-000003000000}"/>
  <mergeCells count="6">
    <mergeCell ref="A4:J4"/>
    <mergeCell ref="A1:C3"/>
    <mergeCell ref="D1:H3"/>
    <mergeCell ref="I1:J1"/>
    <mergeCell ref="I3:J3"/>
    <mergeCell ref="I2:J2"/>
  </mergeCells>
  <pageMargins left="0.7" right="0.7" top="0.75" bottom="0.75" header="0.3" footer="0.3"/>
  <pageSetup scale="24" orientation="portrait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9" tint="-0.499984740745262"/>
  </sheetPr>
  <dimension ref="A1:S39"/>
  <sheetViews>
    <sheetView showGridLines="0" view="pageBreakPreview" zoomScale="85" zoomScaleNormal="70" zoomScaleSheetLayoutView="85" workbookViewId="0">
      <selection activeCell="I12" sqref="I12"/>
    </sheetView>
  </sheetViews>
  <sheetFormatPr baseColWidth="10" defaultRowHeight="15" x14ac:dyDescent="0.25"/>
  <cols>
    <col min="1" max="1" width="12" style="53" bestFit="1" customWidth="1"/>
    <col min="2" max="2" width="12.140625" style="53" bestFit="1" customWidth="1"/>
    <col min="3" max="3" width="12.5703125" style="53" bestFit="1" customWidth="1"/>
    <col min="4" max="4" width="10.28515625" style="53" bestFit="1" customWidth="1"/>
    <col min="5" max="5" width="11.7109375" style="53" customWidth="1"/>
    <col min="6" max="6" width="12.5703125" style="53" bestFit="1" customWidth="1"/>
    <col min="7" max="7" width="15.140625" style="53" bestFit="1" customWidth="1"/>
    <col min="8" max="8" width="12.5703125" style="53" bestFit="1" customWidth="1"/>
    <col min="9" max="9" width="15.140625" style="53" bestFit="1" customWidth="1"/>
    <col min="10" max="10" width="12.5703125" style="53" bestFit="1" customWidth="1"/>
    <col min="11" max="19" width="11.42578125" style="53"/>
  </cols>
  <sheetData>
    <row r="1" spans="1:10" x14ac:dyDescent="0.25">
      <c r="A1" s="173"/>
      <c r="B1" s="173"/>
      <c r="C1" s="174" t="str">
        <f>'DATOS CORREGIDOS'!D1</f>
        <v>PROCESAMIENTO DE EQUIPOS AUTOMATICOS CALIDAD DE AIRE</v>
      </c>
      <c r="D1" s="174"/>
      <c r="E1" s="174"/>
      <c r="F1" s="174"/>
      <c r="G1" s="174"/>
      <c r="H1" s="174"/>
      <c r="I1" s="167" t="s">
        <v>103</v>
      </c>
      <c r="J1" s="167"/>
    </row>
    <row r="2" spans="1:10" x14ac:dyDescent="0.25">
      <c r="A2" s="173"/>
      <c r="B2" s="173"/>
      <c r="C2" s="174"/>
      <c r="D2" s="174"/>
      <c r="E2" s="174"/>
      <c r="F2" s="174"/>
      <c r="G2" s="174"/>
      <c r="H2" s="174"/>
      <c r="I2" s="167" t="s">
        <v>104</v>
      </c>
      <c r="J2" s="167"/>
    </row>
    <row r="3" spans="1:10" ht="18.75" customHeight="1" x14ac:dyDescent="0.25">
      <c r="A3" s="173"/>
      <c r="B3" s="173"/>
      <c r="C3" s="174"/>
      <c r="D3" s="174"/>
      <c r="E3" s="174"/>
      <c r="F3" s="174"/>
      <c r="G3" s="174"/>
      <c r="H3" s="174"/>
      <c r="I3" s="167" t="s">
        <v>123</v>
      </c>
      <c r="J3" s="167"/>
    </row>
    <row r="4" spans="1:10" x14ac:dyDescent="0.25">
      <c r="A4" s="172" t="s">
        <v>15</v>
      </c>
      <c r="B4" s="172"/>
      <c r="C4" s="172"/>
      <c r="D4" s="172"/>
      <c r="E4" s="172"/>
      <c r="F4" s="172"/>
      <c r="G4" s="172"/>
      <c r="H4" s="172"/>
      <c r="I4" s="172"/>
      <c r="J4" s="172"/>
    </row>
    <row r="5" spans="1:10" ht="15" customHeight="1" x14ac:dyDescent="0.25">
      <c r="A5" s="172" t="s">
        <v>2</v>
      </c>
      <c r="B5" s="172" t="s">
        <v>16</v>
      </c>
      <c r="C5" s="172"/>
      <c r="D5" s="172"/>
      <c r="E5" s="172" t="s">
        <v>17</v>
      </c>
      <c r="F5" s="172"/>
      <c r="G5" s="172"/>
      <c r="H5" s="172"/>
      <c r="I5" s="172"/>
      <c r="J5" s="172"/>
    </row>
    <row r="6" spans="1:10" x14ac:dyDescent="0.25">
      <c r="A6" s="172"/>
      <c r="B6" s="172" t="s">
        <v>11</v>
      </c>
      <c r="C6" s="172" t="s">
        <v>12</v>
      </c>
      <c r="D6" s="172" t="s">
        <v>117</v>
      </c>
      <c r="E6" s="172" t="s">
        <v>3</v>
      </c>
      <c r="F6" s="172"/>
      <c r="G6" s="172" t="s">
        <v>29</v>
      </c>
      <c r="H6" s="172"/>
      <c r="I6" s="172" t="s">
        <v>118</v>
      </c>
      <c r="J6" s="172"/>
    </row>
    <row r="7" spans="1:10" ht="14.25" customHeight="1" x14ac:dyDescent="0.25">
      <c r="A7" s="172"/>
      <c r="B7" s="172"/>
      <c r="C7" s="172"/>
      <c r="D7" s="172"/>
      <c r="E7" s="66" t="s">
        <v>30</v>
      </c>
      <c r="F7" s="66" t="s">
        <v>38</v>
      </c>
      <c r="G7" s="66" t="s">
        <v>30</v>
      </c>
      <c r="H7" s="66" t="s">
        <v>38</v>
      </c>
      <c r="I7" s="66" t="s">
        <v>30</v>
      </c>
      <c r="J7" s="66" t="s">
        <v>38</v>
      </c>
    </row>
    <row r="8" spans="1:10" ht="0.75" hidden="1" customHeight="1" x14ac:dyDescent="0.25">
      <c r="A8" s="84" t="str">
        <f ca="1">IFERROR(AVERAGE(OFFSET('DATOS CORREGIDOS'!$A$6,(((ROW()-27)*24)+24)+432,0,24,1)),"")</f>
        <v/>
      </c>
      <c r="B8" s="85" t="str">
        <f ca="1">IFERROR(AVERAGE(OFFSET('DATOS CORREGIDOS'!$E$6,(((ROW()-27)*24)+24)+432,0,24,1)),"")</f>
        <v/>
      </c>
      <c r="C8" s="85" t="str">
        <f ca="1">IFERROR(AVERAGE(OFFSET('DATOS CORREGIDOS'!$F$6,(((ROW()-27)*24)+24)+432,0,24,1)),"")</f>
        <v/>
      </c>
      <c r="D8" s="85" t="str">
        <f ca="1">IFERROR(AVERAGE(OFFSET('DATOS CORREGIDOS'!$G$6,(((ROW()-27)*24)+24)+432,0,24,1)),"")</f>
        <v/>
      </c>
      <c r="E8" s="61">
        <v>75</v>
      </c>
      <c r="F8" s="86" t="str">
        <f t="shared" ref="F8:F17" ca="1" si="0">+IF(B8&gt;E8,"NO","SÍ")</f>
        <v>NO</v>
      </c>
      <c r="G8" s="61">
        <v>37</v>
      </c>
      <c r="H8" s="86" t="str">
        <f t="shared" ref="H8:H17" ca="1" si="1">+IF(C8&gt;G8,"NO","SÍ")</f>
        <v>NO</v>
      </c>
      <c r="I8" s="61">
        <v>50</v>
      </c>
      <c r="J8" s="86" t="str">
        <f t="shared" ref="J8:J17" ca="1" si="2">+IF(D8&gt;I8,"NO","SÍ")</f>
        <v>NO</v>
      </c>
    </row>
    <row r="9" spans="1:10" x14ac:dyDescent="0.25">
      <c r="A9" s="84" t="str">
        <f ca="1">IFERROR(AVERAGE(OFFSET('DATOS CORREGIDOS'!$A$6,(((ROW()-27)*24)+24)+432,0,24,1)),"")</f>
        <v/>
      </c>
      <c r="B9" s="85" t="str">
        <f ca="1">IFERROR(AVERAGE(OFFSET('DATOS CORREGIDOS'!$E$6,(((ROW()-27)*24)+24)+432,0,24,1)),"")</f>
        <v/>
      </c>
      <c r="C9" s="85" t="str">
        <f ca="1">IFERROR(AVERAGE(OFFSET('DATOS CORREGIDOS'!$F$6,(((ROW()-27)*24)+24)+432,0,24,1)),"")</f>
        <v/>
      </c>
      <c r="D9" s="85" t="str">
        <f ca="1">IFERROR(AVERAGE(OFFSET('DATOS CORREGIDOS'!$G$6,(((ROW()-27)*24)+24)+432,0,24,1)),"")</f>
        <v/>
      </c>
      <c r="E9" s="61">
        <v>75</v>
      </c>
      <c r="F9" s="86" t="str">
        <f t="shared" ca="1" si="0"/>
        <v>NO</v>
      </c>
      <c r="G9" s="61">
        <v>37</v>
      </c>
      <c r="H9" s="86" t="str">
        <f t="shared" ca="1" si="1"/>
        <v>NO</v>
      </c>
      <c r="I9" s="61">
        <v>50</v>
      </c>
      <c r="J9" s="86" t="str">
        <f t="shared" ca="1" si="2"/>
        <v>NO</v>
      </c>
    </row>
    <row r="10" spans="1:10" x14ac:dyDescent="0.25">
      <c r="A10" s="84" t="str">
        <f ca="1">IFERROR(AVERAGE(OFFSET('DATOS CORREGIDOS'!$A$6,(((ROW()-27)*24)+24)+432,0,24,1)),"")</f>
        <v/>
      </c>
      <c r="B10" s="85" t="str">
        <f ca="1">IFERROR(AVERAGE(OFFSET('DATOS CORREGIDOS'!$E$6,(((ROW()-27)*24)+24)+432,0,24,1)),"")</f>
        <v/>
      </c>
      <c r="C10" s="85" t="str">
        <f ca="1">IFERROR(AVERAGE(OFFSET('DATOS CORREGIDOS'!$F$6,(((ROW()-27)*24)+24)+432,0,24,1)),"")</f>
        <v/>
      </c>
      <c r="D10" s="85" t="str">
        <f ca="1">IFERROR(AVERAGE(OFFSET('DATOS CORREGIDOS'!$G$6,(((ROW()-27)*24)+24)+432,0,24,1)),"")</f>
        <v/>
      </c>
      <c r="E10" s="61">
        <v>75</v>
      </c>
      <c r="F10" s="86" t="str">
        <f t="shared" ca="1" si="0"/>
        <v>NO</v>
      </c>
      <c r="G10" s="61">
        <v>37</v>
      </c>
      <c r="H10" s="86" t="str">
        <f t="shared" ca="1" si="1"/>
        <v>NO</v>
      </c>
      <c r="I10" s="61">
        <v>50</v>
      </c>
      <c r="J10" s="86" t="str">
        <f t="shared" ca="1" si="2"/>
        <v>NO</v>
      </c>
    </row>
    <row r="11" spans="1:10" x14ac:dyDescent="0.25">
      <c r="A11" s="84" t="str">
        <f ca="1">IFERROR(AVERAGE(OFFSET('DATOS CORREGIDOS'!$A$6,(((ROW()-27)*24)+24)+432,0,24,1)),"")</f>
        <v/>
      </c>
      <c r="B11" s="85" t="str">
        <f ca="1">IFERROR(AVERAGE(OFFSET('DATOS CORREGIDOS'!$E$6,(((ROW()-27)*24)+24)+432,0,24,1)),"")</f>
        <v/>
      </c>
      <c r="C11" s="85" t="str">
        <f ca="1">IFERROR(AVERAGE(OFFSET('DATOS CORREGIDOS'!$F$6,(((ROW()-27)*24)+24)+432,0,24,1)),"")</f>
        <v/>
      </c>
      <c r="D11" s="85" t="str">
        <f ca="1">IFERROR(AVERAGE(OFFSET('DATOS CORREGIDOS'!$G$6,(((ROW()-27)*24)+24)+432,0,24,1)),"")</f>
        <v/>
      </c>
      <c r="E11" s="61">
        <v>75</v>
      </c>
      <c r="F11" s="86" t="str">
        <f t="shared" ca="1" si="0"/>
        <v>NO</v>
      </c>
      <c r="G11" s="61">
        <v>37</v>
      </c>
      <c r="H11" s="86" t="str">
        <f t="shared" ca="1" si="1"/>
        <v>NO</v>
      </c>
      <c r="I11" s="61">
        <v>50</v>
      </c>
      <c r="J11" s="86" t="str">
        <f t="shared" ca="1" si="2"/>
        <v>NO</v>
      </c>
    </row>
    <row r="12" spans="1:10" x14ac:dyDescent="0.25">
      <c r="A12" s="84" t="str">
        <f ca="1">IFERROR(AVERAGE(OFFSET('DATOS CORREGIDOS'!$A$6,(((ROW()-27)*24)+24)+432,0,24,1)),"")</f>
        <v/>
      </c>
      <c r="B12" s="85" t="str">
        <f ca="1">IFERROR(AVERAGE(OFFSET('DATOS CORREGIDOS'!$E$6,(((ROW()-27)*24)+24)+432,0,24,1)),"")</f>
        <v/>
      </c>
      <c r="C12" s="85" t="str">
        <f ca="1">IFERROR(AVERAGE(OFFSET('DATOS CORREGIDOS'!$F$6,(((ROW()-27)*24)+24)+432,0,24,1)),"")</f>
        <v/>
      </c>
      <c r="D12" s="85" t="str">
        <f ca="1">IFERROR(AVERAGE(OFFSET('DATOS CORREGIDOS'!$G$6,(((ROW()-27)*24)+24)+432,0,24,1)),"")</f>
        <v/>
      </c>
      <c r="E12" s="61">
        <v>75</v>
      </c>
      <c r="F12" s="86" t="str">
        <f t="shared" ca="1" si="0"/>
        <v>NO</v>
      </c>
      <c r="G12" s="61">
        <v>37</v>
      </c>
      <c r="H12" s="86" t="str">
        <f t="shared" ca="1" si="1"/>
        <v>NO</v>
      </c>
      <c r="I12" s="61">
        <v>50</v>
      </c>
      <c r="J12" s="86" t="str">
        <f t="shared" ca="1" si="2"/>
        <v>NO</v>
      </c>
    </row>
    <row r="13" spans="1:10" x14ac:dyDescent="0.25">
      <c r="A13" s="84" t="str">
        <f ca="1">IFERROR(AVERAGE(OFFSET('DATOS CORREGIDOS'!$A$6,(((ROW()-27)*24)+24)+432,0,24,1)),"")</f>
        <v/>
      </c>
      <c r="B13" s="85" t="str">
        <f ca="1">IFERROR(AVERAGE(OFFSET('DATOS CORREGIDOS'!$E$6,(((ROW()-27)*24)+24)+432,0,24,1)),"")</f>
        <v/>
      </c>
      <c r="C13" s="85" t="str">
        <f ca="1">IFERROR(AVERAGE(OFFSET('DATOS CORREGIDOS'!$F$6,(((ROW()-27)*24)+24)+432,0,24,1)),"")</f>
        <v/>
      </c>
      <c r="D13" s="85" t="str">
        <f ca="1">IFERROR(AVERAGE(OFFSET('DATOS CORREGIDOS'!$G$6,(((ROW()-27)*24)+24)+432,0,24,1)),"")</f>
        <v/>
      </c>
      <c r="E13" s="61">
        <v>75</v>
      </c>
      <c r="F13" s="86" t="str">
        <f t="shared" ca="1" si="0"/>
        <v>NO</v>
      </c>
      <c r="G13" s="61">
        <v>37</v>
      </c>
      <c r="H13" s="86" t="str">
        <f t="shared" ca="1" si="1"/>
        <v>NO</v>
      </c>
      <c r="I13" s="61">
        <v>50</v>
      </c>
      <c r="J13" s="86" t="str">
        <f t="shared" ca="1" si="2"/>
        <v>NO</v>
      </c>
    </row>
    <row r="14" spans="1:10" x14ac:dyDescent="0.25">
      <c r="A14" s="84" t="str">
        <f ca="1">IFERROR(AVERAGE(OFFSET('DATOS CORREGIDOS'!$A$6,(((ROW()-27)*24)+24)+432,0,24,1)),"")</f>
        <v/>
      </c>
      <c r="B14" s="85" t="str">
        <f ca="1">IFERROR(AVERAGE(OFFSET('DATOS CORREGIDOS'!$E$6,(((ROW()-27)*24)+24)+432,0,24,1)),"")</f>
        <v/>
      </c>
      <c r="C14" s="85" t="str">
        <f ca="1">IFERROR(AVERAGE(OFFSET('DATOS CORREGIDOS'!$F$6,(((ROW()-27)*24)+24)+432,0,24,1)),"")</f>
        <v/>
      </c>
      <c r="D14" s="85" t="str">
        <f ca="1">IFERROR(AVERAGE(OFFSET('DATOS CORREGIDOS'!$G$6,(((ROW()-27)*24)+24)+432,0,24,1)),"")</f>
        <v/>
      </c>
      <c r="E14" s="61">
        <v>75</v>
      </c>
      <c r="F14" s="86" t="str">
        <f t="shared" ca="1" si="0"/>
        <v>NO</v>
      </c>
      <c r="G14" s="61">
        <v>37</v>
      </c>
      <c r="H14" s="86" t="str">
        <f t="shared" ca="1" si="1"/>
        <v>NO</v>
      </c>
      <c r="I14" s="61">
        <v>50</v>
      </c>
      <c r="J14" s="86" t="str">
        <f t="shared" ca="1" si="2"/>
        <v>NO</v>
      </c>
    </row>
    <row r="15" spans="1:10" x14ac:dyDescent="0.25">
      <c r="A15" s="84" t="str">
        <f ca="1">IFERROR(AVERAGE(OFFSET('DATOS CORREGIDOS'!$A$6,(((ROW()-27)*24)+24)+432,0,24,1)),"")</f>
        <v/>
      </c>
      <c r="B15" s="85" t="str">
        <f ca="1">IFERROR(AVERAGE(OFFSET('DATOS CORREGIDOS'!$E$6,(((ROW()-27)*24)+24)+432,0,24,1)),"")</f>
        <v/>
      </c>
      <c r="C15" s="85" t="str">
        <f ca="1">IFERROR(AVERAGE(OFFSET('DATOS CORREGIDOS'!$F$6,(((ROW()-27)*24)+24)+432,0,24,1)),"")</f>
        <v/>
      </c>
      <c r="D15" s="85" t="str">
        <f ca="1">IFERROR(AVERAGE(OFFSET('DATOS CORREGIDOS'!$G$6,(((ROW()-27)*24)+24)+432,0,24,1)),"")</f>
        <v/>
      </c>
      <c r="E15" s="61">
        <v>75</v>
      </c>
      <c r="F15" s="86" t="str">
        <f t="shared" ca="1" si="0"/>
        <v>NO</v>
      </c>
      <c r="G15" s="61">
        <v>37</v>
      </c>
      <c r="H15" s="86" t="str">
        <f t="shared" ca="1" si="1"/>
        <v>NO</v>
      </c>
      <c r="I15" s="61">
        <v>50</v>
      </c>
      <c r="J15" s="86" t="str">
        <f t="shared" ca="1" si="2"/>
        <v>NO</v>
      </c>
    </row>
    <row r="16" spans="1:10" x14ac:dyDescent="0.25">
      <c r="A16" s="84" t="str">
        <f ca="1">IFERROR(AVERAGE(OFFSET('DATOS CORREGIDOS'!$A$6,(((ROW()-27)*24)+24)+432,0,24,1)),"")</f>
        <v/>
      </c>
      <c r="B16" s="85" t="str">
        <f ca="1">IFERROR(AVERAGE(OFFSET('DATOS CORREGIDOS'!$E$6,(((ROW()-27)*24)+24)+432,0,24,1)),"")</f>
        <v/>
      </c>
      <c r="C16" s="85" t="str">
        <f ca="1">IFERROR(AVERAGE(OFFSET('DATOS CORREGIDOS'!$F$6,(((ROW()-27)*24)+24)+432,0,24,1)),"")</f>
        <v/>
      </c>
      <c r="D16" s="85" t="str">
        <f ca="1">IFERROR(AVERAGE(OFFSET('DATOS CORREGIDOS'!$G$6,(((ROW()-27)*24)+24)+432,0,24,1)),"")</f>
        <v/>
      </c>
      <c r="E16" s="61">
        <v>75</v>
      </c>
      <c r="F16" s="86" t="str">
        <f t="shared" ca="1" si="0"/>
        <v>NO</v>
      </c>
      <c r="G16" s="61">
        <v>37</v>
      </c>
      <c r="H16" s="86" t="str">
        <f t="shared" ca="1" si="1"/>
        <v>NO</v>
      </c>
      <c r="I16" s="61">
        <v>50</v>
      </c>
      <c r="J16" s="86" t="str">
        <f t="shared" ca="1" si="2"/>
        <v>NO</v>
      </c>
    </row>
    <row r="17" spans="1:10" x14ac:dyDescent="0.25">
      <c r="A17" s="84" t="str">
        <f ca="1">IFERROR(AVERAGE(OFFSET('DATOS CORREGIDOS'!$A$6,(((ROW()-27)*24)+24)+432,0,24,1)),"")</f>
        <v/>
      </c>
      <c r="B17" s="85" t="str">
        <f ca="1">IFERROR(AVERAGE(OFFSET('DATOS CORREGIDOS'!$E$6,(((ROW()-27)*24)+24)+432,0,24,1)),"")</f>
        <v/>
      </c>
      <c r="C17" s="85" t="str">
        <f ca="1">IFERROR(AVERAGE(OFFSET('DATOS CORREGIDOS'!$F$6,(((ROW()-27)*24)+24)+432,0,24,1)),"")</f>
        <v/>
      </c>
      <c r="D17" s="85" t="str">
        <f ca="1">IFERROR(AVERAGE(OFFSET('DATOS CORREGIDOS'!$G$6,(((ROW()-27)*24)+24)+432,0,24,1)),"")</f>
        <v/>
      </c>
      <c r="E17" s="61">
        <v>75</v>
      </c>
      <c r="F17" s="86" t="str">
        <f t="shared" ca="1" si="0"/>
        <v>NO</v>
      </c>
      <c r="G17" s="61">
        <v>37</v>
      </c>
      <c r="H17" s="86" t="str">
        <f t="shared" ca="1" si="1"/>
        <v>NO</v>
      </c>
      <c r="I17" s="61">
        <v>50</v>
      </c>
      <c r="J17" s="86" t="str">
        <f t="shared" ca="1" si="2"/>
        <v>NO</v>
      </c>
    </row>
    <row r="18" spans="1:10" x14ac:dyDescent="0.25">
      <c r="A18" s="84" t="str">
        <f ca="1">IFERROR(AVERAGE(OFFSET('DATOS CORREGIDOS'!$A$6,(((ROW()-27)*24)+24)+432,0,24,1)),"")</f>
        <v/>
      </c>
      <c r="B18" s="85" t="str">
        <f ca="1">IFERROR(AVERAGE(OFFSET('DATOS CORREGIDOS'!$E$6,(((ROW()-27)*24)+24)+432,0,24,1)),"")</f>
        <v/>
      </c>
      <c r="C18" s="85" t="str">
        <f ca="1">IFERROR(AVERAGE(OFFSET('DATOS CORREGIDOS'!$F$6,(((ROW()-27)*24)+24)+432,0,24,1)),"")</f>
        <v/>
      </c>
      <c r="D18" s="85" t="str">
        <f ca="1">IFERROR(AVERAGE(OFFSET('DATOS CORREGIDOS'!$G$6,(((ROW()-27)*24)+24)+432,0,24,1)),"")</f>
        <v/>
      </c>
      <c r="E18" s="61">
        <v>75</v>
      </c>
      <c r="F18" s="86" t="str">
        <f t="shared" ref="F18:F28" ca="1" si="3">+IF(B18&gt;E18,"NO","SÍ")</f>
        <v>NO</v>
      </c>
      <c r="G18" s="61">
        <v>37</v>
      </c>
      <c r="H18" s="86" t="str">
        <f t="shared" ref="H18:H28" ca="1" si="4">+IF(C18&gt;G18,"NO","SÍ")</f>
        <v>NO</v>
      </c>
      <c r="I18" s="61">
        <v>50</v>
      </c>
      <c r="J18" s="86" t="str">
        <f t="shared" ref="J18:J28" ca="1" si="5">+IF(D18&gt;I18,"NO","SÍ")</f>
        <v>NO</v>
      </c>
    </row>
    <row r="19" spans="1:10" x14ac:dyDescent="0.25">
      <c r="A19" s="84" t="str">
        <f ca="1">IFERROR(AVERAGE(OFFSET('DATOS CORREGIDOS'!$A$6,(((ROW()-27)*24)+24)+432,0,24,1)),"")</f>
        <v/>
      </c>
      <c r="B19" s="85" t="str">
        <f ca="1">IFERROR(AVERAGE(OFFSET('DATOS CORREGIDOS'!$E$6,(((ROW()-27)*24)+24)+432,0,24,1)),"")</f>
        <v/>
      </c>
      <c r="C19" s="85" t="str">
        <f ca="1">IFERROR(AVERAGE(OFFSET('DATOS CORREGIDOS'!$F$6,(((ROW()-27)*24)+24)+432,0,24,1)),"")</f>
        <v/>
      </c>
      <c r="D19" s="85" t="str">
        <f ca="1">IFERROR(AVERAGE(OFFSET('DATOS CORREGIDOS'!$G$6,(((ROW()-27)*24)+24)+432,0,24,1)),"")</f>
        <v/>
      </c>
      <c r="E19" s="61">
        <v>75</v>
      </c>
      <c r="F19" s="86" t="str">
        <f t="shared" ca="1" si="3"/>
        <v>NO</v>
      </c>
      <c r="G19" s="61">
        <v>37</v>
      </c>
      <c r="H19" s="86" t="str">
        <f t="shared" ca="1" si="4"/>
        <v>NO</v>
      </c>
      <c r="I19" s="61">
        <v>50</v>
      </c>
      <c r="J19" s="86" t="str">
        <f t="shared" ca="1" si="5"/>
        <v>NO</v>
      </c>
    </row>
    <row r="20" spans="1:10" x14ac:dyDescent="0.25">
      <c r="A20" s="84" t="str">
        <f ca="1">IFERROR(AVERAGE(OFFSET('DATOS CORREGIDOS'!$A$6,(((ROW()-27)*24)+24)+432,0,24,1)),"")</f>
        <v/>
      </c>
      <c r="B20" s="85" t="str">
        <f ca="1">IFERROR(AVERAGE(OFFSET('DATOS CORREGIDOS'!$E$6,(((ROW()-27)*24)+24)+432,0,24,1)),"")</f>
        <v/>
      </c>
      <c r="C20" s="85" t="str">
        <f ca="1">IFERROR(AVERAGE(OFFSET('DATOS CORREGIDOS'!$F$6,(((ROW()-27)*24)+24)+432,0,24,1)),"")</f>
        <v/>
      </c>
      <c r="D20" s="85" t="str">
        <f ca="1">IFERROR(AVERAGE(OFFSET('DATOS CORREGIDOS'!$G$6,(((ROW()-27)*24)+24)+432,0,24,1)),"")</f>
        <v/>
      </c>
      <c r="E20" s="61">
        <v>75</v>
      </c>
      <c r="F20" s="86" t="str">
        <f t="shared" ca="1" si="3"/>
        <v>NO</v>
      </c>
      <c r="G20" s="61">
        <v>37</v>
      </c>
      <c r="H20" s="86" t="str">
        <f t="shared" ca="1" si="4"/>
        <v>NO</v>
      </c>
      <c r="I20" s="61">
        <v>50</v>
      </c>
      <c r="J20" s="86" t="str">
        <f t="shared" ca="1" si="5"/>
        <v>NO</v>
      </c>
    </row>
    <row r="21" spans="1:10" x14ac:dyDescent="0.25">
      <c r="A21" s="84" t="str">
        <f ca="1">IFERROR(AVERAGE(OFFSET('DATOS CORREGIDOS'!$A$6,(((ROW()-27)*24)+24)+432,0,24,1)),"")</f>
        <v/>
      </c>
      <c r="B21" s="85" t="str">
        <f ca="1">IFERROR(AVERAGE(OFFSET('DATOS CORREGIDOS'!$E$6,(((ROW()-27)*24)+24)+432,0,24,1)),"")</f>
        <v/>
      </c>
      <c r="C21" s="85" t="str">
        <f ca="1">IFERROR(AVERAGE(OFFSET('DATOS CORREGIDOS'!$F$6,(((ROW()-27)*24)+24)+432,0,24,1)),"")</f>
        <v/>
      </c>
      <c r="D21" s="85" t="str">
        <f ca="1">IFERROR(AVERAGE(OFFSET('DATOS CORREGIDOS'!$G$6,(((ROW()-27)*24)+24)+432,0,24,1)),"")</f>
        <v/>
      </c>
      <c r="E21" s="61">
        <v>75</v>
      </c>
      <c r="F21" s="86" t="str">
        <f t="shared" ca="1" si="3"/>
        <v>NO</v>
      </c>
      <c r="G21" s="61">
        <v>37</v>
      </c>
      <c r="H21" s="86" t="str">
        <f t="shared" ca="1" si="4"/>
        <v>NO</v>
      </c>
      <c r="I21" s="61">
        <v>50</v>
      </c>
      <c r="J21" s="86" t="str">
        <f t="shared" ca="1" si="5"/>
        <v>NO</v>
      </c>
    </row>
    <row r="22" spans="1:10" x14ac:dyDescent="0.25">
      <c r="A22" s="84" t="str">
        <f ca="1">IFERROR(AVERAGE(OFFSET('DATOS CORREGIDOS'!$A$6,(((ROW()-27)*24)+24)+432,0,24,1)),"")</f>
        <v/>
      </c>
      <c r="B22" s="85" t="str">
        <f ca="1">IFERROR(AVERAGE(OFFSET('DATOS CORREGIDOS'!$E$6,(((ROW()-27)*24)+24)+432,0,24,1)),"")</f>
        <v/>
      </c>
      <c r="C22" s="85" t="str">
        <f ca="1">IFERROR(AVERAGE(OFFSET('DATOS CORREGIDOS'!$F$6,(((ROW()-27)*24)+24)+432,0,24,1)),"")</f>
        <v/>
      </c>
      <c r="D22" s="85" t="str">
        <f ca="1">IFERROR(AVERAGE(OFFSET('DATOS CORREGIDOS'!$G$6,(((ROW()-27)*24)+24)+432,0,24,1)),"")</f>
        <v/>
      </c>
      <c r="E22" s="61">
        <v>75</v>
      </c>
      <c r="F22" s="86" t="str">
        <f t="shared" ca="1" si="3"/>
        <v>NO</v>
      </c>
      <c r="G22" s="61">
        <v>37</v>
      </c>
      <c r="H22" s="86" t="str">
        <f t="shared" ca="1" si="4"/>
        <v>NO</v>
      </c>
      <c r="I22" s="61">
        <v>50</v>
      </c>
      <c r="J22" s="86" t="str">
        <f t="shared" ca="1" si="5"/>
        <v>NO</v>
      </c>
    </row>
    <row r="23" spans="1:10" x14ac:dyDescent="0.25">
      <c r="A23" s="84" t="str">
        <f ca="1">IFERROR(AVERAGE(OFFSET('DATOS CORREGIDOS'!$A$6,(((ROW()-27)*24)+24)+432,0,24,1)),"")</f>
        <v/>
      </c>
      <c r="B23" s="85" t="str">
        <f ca="1">IFERROR(AVERAGE(OFFSET('DATOS CORREGIDOS'!$E$6,(((ROW()-27)*24)+24)+432,0,24,1)),"")</f>
        <v/>
      </c>
      <c r="C23" s="85" t="str">
        <f ca="1">IFERROR(AVERAGE(OFFSET('DATOS CORREGIDOS'!$F$6,(((ROW()-27)*24)+24)+432,0,24,1)),"")</f>
        <v/>
      </c>
      <c r="D23" s="85" t="str">
        <f ca="1">IFERROR(AVERAGE(OFFSET('DATOS CORREGIDOS'!$G$6,(((ROW()-27)*24)+24)+432,0,24,1)),"")</f>
        <v/>
      </c>
      <c r="E23" s="61">
        <v>75</v>
      </c>
      <c r="F23" s="86" t="str">
        <f t="shared" ca="1" si="3"/>
        <v>NO</v>
      </c>
      <c r="G23" s="61">
        <v>37</v>
      </c>
      <c r="H23" s="86" t="str">
        <f t="shared" ca="1" si="4"/>
        <v>NO</v>
      </c>
      <c r="I23" s="61">
        <v>50</v>
      </c>
      <c r="J23" s="86" t="str">
        <f t="shared" ca="1" si="5"/>
        <v>NO</v>
      </c>
    </row>
    <row r="24" spans="1:10" x14ac:dyDescent="0.25">
      <c r="A24" s="84" t="str">
        <f ca="1">IFERROR(AVERAGE(OFFSET('DATOS CORREGIDOS'!$A$6,(((ROW()-27)*24)+24)+432,0,24,1)),"")</f>
        <v/>
      </c>
      <c r="B24" s="85" t="str">
        <f ca="1">IFERROR(AVERAGE(OFFSET('DATOS CORREGIDOS'!$E$6,(((ROW()-27)*24)+24)+432,0,24,1)),"")</f>
        <v/>
      </c>
      <c r="C24" s="85" t="str">
        <f ca="1">IFERROR(AVERAGE(OFFSET('DATOS CORREGIDOS'!$F$6,(((ROW()-27)*24)+24)+432,0,24,1)),"")</f>
        <v/>
      </c>
      <c r="D24" s="85" t="str">
        <f ca="1">IFERROR(AVERAGE(OFFSET('DATOS CORREGIDOS'!$G$6,(((ROW()-27)*24)+24)+432,0,24,1)),"")</f>
        <v/>
      </c>
      <c r="E24" s="61">
        <v>75</v>
      </c>
      <c r="F24" s="86" t="str">
        <f t="shared" ca="1" si="3"/>
        <v>NO</v>
      </c>
      <c r="G24" s="61">
        <v>37</v>
      </c>
      <c r="H24" s="86" t="str">
        <f t="shared" ca="1" si="4"/>
        <v>NO</v>
      </c>
      <c r="I24" s="61">
        <v>50</v>
      </c>
      <c r="J24" s="86" t="str">
        <f t="shared" ca="1" si="5"/>
        <v>NO</v>
      </c>
    </row>
    <row r="25" spans="1:10" x14ac:dyDescent="0.25">
      <c r="A25" s="84" t="str">
        <f ca="1">IFERROR(AVERAGE(OFFSET('DATOS CORREGIDOS'!$A$6,(((ROW()-27)*24)+24)+432,0,24,1)),"")</f>
        <v/>
      </c>
      <c r="B25" s="85" t="str">
        <f ca="1">IFERROR(AVERAGE(OFFSET('DATOS CORREGIDOS'!$E$6,(((ROW()-27)*24)+24)+432,0,24,1)),"")</f>
        <v/>
      </c>
      <c r="C25" s="85" t="str">
        <f ca="1">IFERROR(AVERAGE(OFFSET('DATOS CORREGIDOS'!$F$6,(((ROW()-27)*24)+24)+432,0,24,1)),"")</f>
        <v/>
      </c>
      <c r="D25" s="85" t="str">
        <f ca="1">IFERROR(AVERAGE(OFFSET('DATOS CORREGIDOS'!$G$6,(((ROW()-27)*24)+24)+432,0,24,1)),"")</f>
        <v/>
      </c>
      <c r="E25" s="61">
        <v>75</v>
      </c>
      <c r="F25" s="86" t="str">
        <f t="shared" ca="1" si="3"/>
        <v>NO</v>
      </c>
      <c r="G25" s="61">
        <v>37</v>
      </c>
      <c r="H25" s="86" t="str">
        <f t="shared" ca="1" si="4"/>
        <v>NO</v>
      </c>
      <c r="I25" s="61">
        <v>50</v>
      </c>
      <c r="J25" s="86" t="str">
        <f t="shared" ca="1" si="5"/>
        <v>NO</v>
      </c>
    </row>
    <row r="26" spans="1:10" x14ac:dyDescent="0.25">
      <c r="A26" s="84" t="str">
        <f ca="1">IFERROR(AVERAGE(OFFSET('DATOS CORREGIDOS'!$A$6,(((ROW()-27)*24)+24)+432,0,24,1)),"")</f>
        <v/>
      </c>
      <c r="B26" s="85" t="str">
        <f ca="1">IFERROR(AVERAGE(OFFSET('DATOS CORREGIDOS'!$E$6,(((ROW()-27)*24)+24)+432,0,24,1)),"")</f>
        <v/>
      </c>
      <c r="C26" s="85" t="str">
        <f ca="1">IFERROR(AVERAGE(OFFSET('DATOS CORREGIDOS'!$F$6,(((ROW()-27)*24)+24)+432,0,24,1)),"")</f>
        <v/>
      </c>
      <c r="D26" s="85" t="str">
        <f ca="1">IFERROR(AVERAGE(OFFSET('DATOS CORREGIDOS'!$G$6,(((ROW()-27)*24)+24)+432,0,24,1)),"")</f>
        <v/>
      </c>
      <c r="E26" s="61">
        <v>75</v>
      </c>
      <c r="F26" s="86" t="str">
        <f t="shared" ca="1" si="3"/>
        <v>NO</v>
      </c>
      <c r="G26" s="61">
        <v>37</v>
      </c>
      <c r="H26" s="86" t="str">
        <f t="shared" ca="1" si="4"/>
        <v>NO</v>
      </c>
      <c r="I26" s="61">
        <v>50</v>
      </c>
      <c r="J26" s="86" t="str">
        <f t="shared" ca="1" si="5"/>
        <v>NO</v>
      </c>
    </row>
    <row r="27" spans="1:10" x14ac:dyDescent="0.25">
      <c r="A27" s="84" t="str">
        <f ca="1">IFERROR(AVERAGE(OFFSET('DATOS CORREGIDOS'!$A$6,(((ROW()-27)*24)+24)+432,0,24,1)),"")</f>
        <v/>
      </c>
      <c r="B27" s="85" t="str">
        <f ca="1">IFERROR(AVERAGE(OFFSET('DATOS CORREGIDOS'!$E$6,(((ROW()-27)*24)+24)+432,0,24,1)),"")</f>
        <v/>
      </c>
      <c r="C27" s="85" t="str">
        <f ca="1">IFERROR(AVERAGE(OFFSET('DATOS CORREGIDOS'!$F$6,(((ROW()-27)*24)+24)+432,0,24,1)),"")</f>
        <v/>
      </c>
      <c r="D27" s="85" t="str">
        <f ca="1">IFERROR(AVERAGE(OFFSET('DATOS CORREGIDOS'!$G$6,(((ROW()-27)*24)+24)+432,0,24,1)),"")</f>
        <v/>
      </c>
      <c r="E27" s="61">
        <v>75</v>
      </c>
      <c r="F27" s="86" t="str">
        <f t="shared" ca="1" si="3"/>
        <v>NO</v>
      </c>
      <c r="G27" s="61">
        <v>37</v>
      </c>
      <c r="H27" s="86" t="str">
        <f t="shared" ca="1" si="4"/>
        <v>NO</v>
      </c>
      <c r="I27" s="61">
        <v>50</v>
      </c>
      <c r="J27" s="86" t="str">
        <f t="shared" ca="1" si="5"/>
        <v>NO</v>
      </c>
    </row>
    <row r="28" spans="1:10" x14ac:dyDescent="0.25">
      <c r="A28" s="84" t="str">
        <f ca="1">IFERROR(AVERAGE(OFFSET('DATOS CORREGIDOS'!$A$6,(((ROW()-27)*24)+24)+432,0,24,1)),"")</f>
        <v/>
      </c>
      <c r="B28" s="85" t="str">
        <f ca="1">IFERROR(AVERAGE(OFFSET('DATOS CORREGIDOS'!$E$6,(((ROW()-27)*24)+24)+432,0,24,1)),"")</f>
        <v/>
      </c>
      <c r="C28" s="85" t="str">
        <f ca="1">IFERROR(AVERAGE(OFFSET('DATOS CORREGIDOS'!$F$6,(((ROW()-27)*24)+24)+432,0,24,1)),"")</f>
        <v/>
      </c>
      <c r="D28" s="85" t="str">
        <f ca="1">IFERROR(AVERAGE(OFFSET('DATOS CORREGIDOS'!$G$6,(((ROW()-27)*24)+24)+432,0,24,1)),"")</f>
        <v/>
      </c>
      <c r="E28" s="61">
        <v>75</v>
      </c>
      <c r="F28" s="86" t="str">
        <f t="shared" ca="1" si="3"/>
        <v>NO</v>
      </c>
      <c r="G28" s="61">
        <v>37</v>
      </c>
      <c r="H28" s="86" t="str">
        <f t="shared" ca="1" si="4"/>
        <v>NO</v>
      </c>
      <c r="I28" s="61">
        <v>50</v>
      </c>
      <c r="J28" s="86" t="str">
        <f t="shared" ca="1" si="5"/>
        <v>NO</v>
      </c>
    </row>
    <row r="29" spans="1:10" x14ac:dyDescent="0.25">
      <c r="A29" s="84" t="str">
        <f ca="1">IFERROR(AVERAGE(OFFSET('DATOS CORREGIDOS'!$A$6,(((ROW()-27)*24)+24)+432,0,24,1)),"")</f>
        <v/>
      </c>
      <c r="B29" s="85" t="str">
        <f ca="1">IFERROR(AVERAGE(OFFSET('DATOS CORREGIDOS'!$E$6,(((ROW()-27)*24)+24)+432,0,24,1)),"")</f>
        <v/>
      </c>
      <c r="C29" s="85" t="str">
        <f ca="1">IFERROR(AVERAGE(OFFSET('DATOS CORREGIDOS'!$F$6,(((ROW()-27)*24)+24)+432,0,24,1)),"")</f>
        <v/>
      </c>
      <c r="D29" s="85" t="str">
        <f ca="1">IFERROR(AVERAGE(OFFSET('DATOS CORREGIDOS'!$G$6,(((ROW()-27)*24)+24)+432,0,24,1)),"")</f>
        <v/>
      </c>
      <c r="E29" s="61">
        <v>75</v>
      </c>
      <c r="F29" s="86" t="str">
        <f t="shared" ref="F29:F35" ca="1" si="6">+IF(B29&gt;E29,"NO","SÍ")</f>
        <v>NO</v>
      </c>
      <c r="G29" s="61">
        <v>37</v>
      </c>
      <c r="H29" s="86" t="str">
        <f t="shared" ref="H29:H35" ca="1" si="7">+IF(C29&gt;G29,"NO","SÍ")</f>
        <v>NO</v>
      </c>
      <c r="I29" s="61">
        <v>50</v>
      </c>
      <c r="J29" s="86" t="str">
        <f t="shared" ref="J29:J35" ca="1" si="8">+IF(D29&gt;I29,"NO","SÍ")</f>
        <v>NO</v>
      </c>
    </row>
    <row r="30" spans="1:10" x14ac:dyDescent="0.25">
      <c r="A30" s="84" t="str">
        <f ca="1">IFERROR(AVERAGE(OFFSET('DATOS CORREGIDOS'!$A$6,(((ROW()-27)*24)+24)+432,0,24,1)),"")</f>
        <v/>
      </c>
      <c r="B30" s="85" t="str">
        <f ca="1">IFERROR(AVERAGE(OFFSET('DATOS CORREGIDOS'!$E$6,(((ROW()-27)*24)+24)+432,0,24,1)),"")</f>
        <v/>
      </c>
      <c r="C30" s="85" t="str">
        <f ca="1">IFERROR(AVERAGE(OFFSET('DATOS CORREGIDOS'!$F$6,(((ROW()-27)*24)+24)+432,0,24,1)),"")</f>
        <v/>
      </c>
      <c r="D30" s="85" t="str">
        <f ca="1">IFERROR(AVERAGE(OFFSET('DATOS CORREGIDOS'!$G$6,(((ROW()-27)*24)+24)+432,0,24,1)),"")</f>
        <v/>
      </c>
      <c r="E30" s="61">
        <v>75</v>
      </c>
      <c r="F30" s="86" t="str">
        <f t="shared" ca="1" si="6"/>
        <v>NO</v>
      </c>
      <c r="G30" s="61">
        <v>37</v>
      </c>
      <c r="H30" s="86" t="str">
        <f t="shared" ca="1" si="7"/>
        <v>NO</v>
      </c>
      <c r="I30" s="61">
        <v>50</v>
      </c>
      <c r="J30" s="86" t="str">
        <f t="shared" ca="1" si="8"/>
        <v>NO</v>
      </c>
    </row>
    <row r="31" spans="1:10" x14ac:dyDescent="0.25">
      <c r="A31" s="84" t="str">
        <f ca="1">IFERROR(AVERAGE(OFFSET('DATOS CORREGIDOS'!$A$6,(((ROW()-27)*24)+24)+432,0,24,1)),"")</f>
        <v/>
      </c>
      <c r="B31" s="85" t="str">
        <f ca="1">IFERROR(AVERAGE(OFFSET('DATOS CORREGIDOS'!$E$6,(((ROW()-27)*24)+24)+432,0,24,1)),"")</f>
        <v/>
      </c>
      <c r="C31" s="85" t="str">
        <f ca="1">IFERROR(AVERAGE(OFFSET('DATOS CORREGIDOS'!$F$6,(((ROW()-27)*24)+24)+432,0,24,1)),"")</f>
        <v/>
      </c>
      <c r="D31" s="85" t="str">
        <f ca="1">IFERROR(AVERAGE(OFFSET('DATOS CORREGIDOS'!$G$6,(((ROW()-27)*24)+24)+432,0,24,1)),"")</f>
        <v/>
      </c>
      <c r="E31" s="61">
        <v>75</v>
      </c>
      <c r="F31" s="86" t="str">
        <f t="shared" ca="1" si="6"/>
        <v>NO</v>
      </c>
      <c r="G31" s="61">
        <v>37</v>
      </c>
      <c r="H31" s="86" t="str">
        <f t="shared" ca="1" si="7"/>
        <v>NO</v>
      </c>
      <c r="I31" s="61">
        <v>50</v>
      </c>
      <c r="J31" s="86" t="str">
        <f t="shared" ca="1" si="8"/>
        <v>NO</v>
      </c>
    </row>
    <row r="32" spans="1:10" x14ac:dyDescent="0.25">
      <c r="A32" s="84" t="str">
        <f ca="1">IFERROR(AVERAGE(OFFSET('DATOS CORREGIDOS'!$A$6,(((ROW()-27)*24)+24)+432,0,24,1)),"")</f>
        <v/>
      </c>
      <c r="B32" s="85" t="str">
        <f ca="1">IFERROR(AVERAGE(OFFSET('DATOS CORREGIDOS'!$E$6,(((ROW()-27)*24)+24)+432,0,24,1)),"")</f>
        <v/>
      </c>
      <c r="C32" s="85" t="str">
        <f ca="1">IFERROR(AVERAGE(OFFSET('DATOS CORREGIDOS'!$F$6,(((ROW()-27)*24)+24)+432,0,24,1)),"")</f>
        <v/>
      </c>
      <c r="D32" s="85" t="str">
        <f ca="1">IFERROR(AVERAGE(OFFSET('DATOS CORREGIDOS'!$G$6,(((ROW()-27)*24)+24)+432,0,24,1)),"")</f>
        <v/>
      </c>
      <c r="E32" s="61">
        <v>75</v>
      </c>
      <c r="F32" s="86" t="str">
        <f t="shared" ca="1" si="6"/>
        <v>NO</v>
      </c>
      <c r="G32" s="61">
        <v>37</v>
      </c>
      <c r="H32" s="86" t="str">
        <f t="shared" ca="1" si="7"/>
        <v>NO</v>
      </c>
      <c r="I32" s="61">
        <v>50</v>
      </c>
      <c r="J32" s="86" t="str">
        <f t="shared" ca="1" si="8"/>
        <v>NO</v>
      </c>
    </row>
    <row r="33" spans="1:10" x14ac:dyDescent="0.25">
      <c r="A33" s="84" t="str">
        <f ca="1">IFERROR(AVERAGE(OFFSET('DATOS CORREGIDOS'!$A$6,(((ROW()-27)*24)+24)+432,0,24,1)),"")</f>
        <v/>
      </c>
      <c r="B33" s="85" t="str">
        <f ca="1">IFERROR(AVERAGE(OFFSET('DATOS CORREGIDOS'!$E$6,(((ROW()-27)*24)+24)+432,0,24,1)),"")</f>
        <v/>
      </c>
      <c r="C33" s="85" t="str">
        <f ca="1">IFERROR(AVERAGE(OFFSET('DATOS CORREGIDOS'!$F$6,(((ROW()-27)*24)+24)+432,0,24,1)),"")</f>
        <v/>
      </c>
      <c r="D33" s="85" t="str">
        <f ca="1">IFERROR(AVERAGE(OFFSET('DATOS CORREGIDOS'!$G$6,(((ROW()-27)*24)+24)+432,0,24,1)),"")</f>
        <v/>
      </c>
      <c r="E33" s="61">
        <v>75</v>
      </c>
      <c r="F33" s="86" t="str">
        <f t="shared" ca="1" si="6"/>
        <v>NO</v>
      </c>
      <c r="G33" s="61">
        <v>37</v>
      </c>
      <c r="H33" s="86" t="str">
        <f t="shared" ca="1" si="7"/>
        <v>NO</v>
      </c>
      <c r="I33" s="61">
        <v>50</v>
      </c>
      <c r="J33" s="86" t="str">
        <f t="shared" ca="1" si="8"/>
        <v>NO</v>
      </c>
    </row>
    <row r="34" spans="1:10" x14ac:dyDescent="0.25">
      <c r="A34" s="84" t="str">
        <f ca="1">IFERROR(AVERAGE(OFFSET('DATOS CORREGIDOS'!$A$6,(((ROW()-27)*24)+24)+432,0,24,1)),"")</f>
        <v/>
      </c>
      <c r="B34" s="85" t="str">
        <f ca="1">IFERROR(AVERAGE(OFFSET('DATOS CORREGIDOS'!$E$6,(((ROW()-27)*24)+24)+432,0,24,1)),"")</f>
        <v/>
      </c>
      <c r="C34" s="85" t="str">
        <f ca="1">IFERROR(AVERAGE(OFFSET('DATOS CORREGIDOS'!$F$6,(((ROW()-27)*24)+24)+432,0,24,1)),"")</f>
        <v/>
      </c>
      <c r="D34" s="85" t="str">
        <f ca="1">IFERROR(AVERAGE(OFFSET('DATOS CORREGIDOS'!$G$6,(((ROW()-27)*24)+24)+432,0,24,1)),"")</f>
        <v/>
      </c>
      <c r="E34" s="61">
        <v>75</v>
      </c>
      <c r="F34" s="86" t="str">
        <f t="shared" ca="1" si="6"/>
        <v>NO</v>
      </c>
      <c r="G34" s="61">
        <v>37</v>
      </c>
      <c r="H34" s="86" t="str">
        <f t="shared" ca="1" si="7"/>
        <v>NO</v>
      </c>
      <c r="I34" s="61">
        <v>50</v>
      </c>
      <c r="J34" s="86" t="str">
        <f t="shared" ca="1" si="8"/>
        <v>NO</v>
      </c>
    </row>
    <row r="35" spans="1:10" x14ac:dyDescent="0.25">
      <c r="A35" s="84" t="str">
        <f ca="1">IFERROR(AVERAGE(OFFSET('DATOS CORREGIDOS'!$A$6,(((ROW()-27)*24)+24)+432,0,24,1)),"")</f>
        <v/>
      </c>
      <c r="B35" s="85" t="str">
        <f ca="1">IFERROR(AVERAGE(OFFSET('DATOS CORREGIDOS'!$E$6,(((ROW()-27)*24)+24)+432,0,24,1)),"")</f>
        <v/>
      </c>
      <c r="C35" s="85" t="str">
        <f ca="1">IFERROR(AVERAGE(OFFSET('DATOS CORREGIDOS'!$F$6,(((ROW()-27)*24)+24)+432,0,24,1)),"")</f>
        <v/>
      </c>
      <c r="D35" s="85" t="str">
        <f ca="1">IFERROR(AVERAGE(OFFSET('DATOS CORREGIDOS'!$G$6,(((ROW()-27)*24)+24)+432,0,24,1)),"")</f>
        <v/>
      </c>
      <c r="E35" s="61">
        <v>75</v>
      </c>
      <c r="F35" s="86" t="str">
        <f t="shared" ca="1" si="6"/>
        <v>NO</v>
      </c>
      <c r="G35" s="61">
        <v>37</v>
      </c>
      <c r="H35" s="86" t="str">
        <f t="shared" ca="1" si="7"/>
        <v>NO</v>
      </c>
      <c r="I35" s="61">
        <v>50</v>
      </c>
      <c r="J35" s="86" t="str">
        <f t="shared" ca="1" si="8"/>
        <v>NO</v>
      </c>
    </row>
    <row r="36" spans="1:10" x14ac:dyDescent="0.25">
      <c r="A36" s="84" t="str">
        <f ca="1">IFERROR(AVERAGE(OFFSET('DATOS CORREGIDOS'!$A$6,(((ROW()-27)*24)+24)+432,0,24,1)),"")</f>
        <v/>
      </c>
      <c r="B36" s="85" t="str">
        <f ca="1">IFERROR(AVERAGE(OFFSET('DATOS CORREGIDOS'!$E$6,(((ROW()-27)*24)+24)+432,0,24,1)),"")</f>
        <v/>
      </c>
      <c r="C36" s="85" t="str">
        <f ca="1">IFERROR(AVERAGE(OFFSET('DATOS CORREGIDOS'!$F$6,(((ROW()-27)*24)+24)+432,0,24,1)),"")</f>
        <v/>
      </c>
      <c r="D36" s="85" t="str">
        <f ca="1">IFERROR(AVERAGE(OFFSET('DATOS CORREGIDOS'!$G$6,(((ROW()-27)*24)+24)+432,0,24,1)),"")</f>
        <v/>
      </c>
      <c r="E36" s="61">
        <v>75</v>
      </c>
      <c r="F36" s="86" t="str">
        <f ca="1">+IF(B36&gt;E36,"NO","SÍ")</f>
        <v>NO</v>
      </c>
      <c r="G36" s="61">
        <v>37</v>
      </c>
      <c r="H36" s="86" t="str">
        <f ca="1">+IF(C36&gt;G36,"NO","SÍ")</f>
        <v>NO</v>
      </c>
      <c r="I36" s="61">
        <v>50</v>
      </c>
      <c r="J36" s="86" t="str">
        <f ca="1">+IF(D36&gt;I36,"NO","SÍ")</f>
        <v>NO</v>
      </c>
    </row>
    <row r="37" spans="1:10" x14ac:dyDescent="0.25">
      <c r="A37" s="84" t="str">
        <f ca="1">IFERROR(AVERAGE(OFFSET('DATOS CORREGIDOS'!$A$6,(((ROW()-27)*24)+24)+432,0,24,1)),"")</f>
        <v/>
      </c>
      <c r="B37" s="85" t="str">
        <f ca="1">IFERROR(AVERAGE(OFFSET('DATOS CORREGIDOS'!$E$6,(((ROW()-27)*24)+24)+432,0,24,1)),"")</f>
        <v/>
      </c>
      <c r="C37" s="85" t="str">
        <f ca="1">IFERROR(AVERAGE(OFFSET('DATOS CORREGIDOS'!$F$6,(((ROW()-27)*24)+24)+432,0,24,1)),"")</f>
        <v/>
      </c>
      <c r="D37" s="85" t="str">
        <f ca="1">IFERROR(AVERAGE(OFFSET('DATOS CORREGIDOS'!$G$6,(((ROW()-27)*24)+24)+432,0,24,1)),"")</f>
        <v/>
      </c>
      <c r="E37" s="61">
        <v>75</v>
      </c>
      <c r="F37" s="86" t="str">
        <f t="shared" ref="F37:F39" ca="1" si="9">+IF(B37&gt;E37,"NO","SÍ")</f>
        <v>NO</v>
      </c>
      <c r="G37" s="61">
        <v>37</v>
      </c>
      <c r="H37" s="86" t="str">
        <f t="shared" ref="H37:H39" ca="1" si="10">+IF(C37&gt;G37,"NO","SÍ")</f>
        <v>NO</v>
      </c>
      <c r="I37" s="61">
        <v>50</v>
      </c>
      <c r="J37" s="86" t="str">
        <f t="shared" ref="J37:J39" ca="1" si="11">+IF(D37&gt;I37,"NO","SÍ")</f>
        <v>NO</v>
      </c>
    </row>
    <row r="38" spans="1:10" x14ac:dyDescent="0.25">
      <c r="A38" s="84" t="str">
        <f ca="1">IFERROR(AVERAGE(OFFSET('DATOS CORREGIDOS'!$A$6,(((ROW()-27)*24)+24)+432,0,24,1)),"")</f>
        <v/>
      </c>
      <c r="B38" s="85" t="str">
        <f ca="1">IFERROR(AVERAGE(OFFSET('DATOS CORREGIDOS'!$E$6,(((ROW()-27)*24)+24)+432,0,24,1)),"")</f>
        <v/>
      </c>
      <c r="C38" s="85" t="str">
        <f ca="1">IFERROR(AVERAGE(OFFSET('DATOS CORREGIDOS'!$F$6,(((ROW()-27)*24)+24)+432,0,24,1)),"")</f>
        <v/>
      </c>
      <c r="D38" s="85" t="str">
        <f ca="1">IFERROR(AVERAGE(OFFSET('DATOS CORREGIDOS'!$G$6,(((ROW()-27)*24)+24)+432,0,24,1)),"")</f>
        <v/>
      </c>
      <c r="E38" s="61">
        <v>75</v>
      </c>
      <c r="F38" s="86" t="str">
        <f t="shared" ca="1" si="9"/>
        <v>NO</v>
      </c>
      <c r="G38" s="61">
        <v>37</v>
      </c>
      <c r="H38" s="86" t="str">
        <f t="shared" ca="1" si="10"/>
        <v>NO</v>
      </c>
      <c r="I38" s="61">
        <v>50</v>
      </c>
      <c r="J38" s="86" t="str">
        <f t="shared" ca="1" si="11"/>
        <v>NO</v>
      </c>
    </row>
    <row r="39" spans="1:10" x14ac:dyDescent="0.25">
      <c r="A39" s="84" t="str">
        <f ca="1">IFERROR(AVERAGE(OFFSET('DATOS CORREGIDOS'!$A$6,(((ROW()-27)*24)+24)+432,0,24,1)),"")</f>
        <v/>
      </c>
      <c r="B39" s="85" t="str">
        <f ca="1">IFERROR(AVERAGE(OFFSET('DATOS CORREGIDOS'!$E$6,(((ROW()-27)*24)+24)+432,0,24,1)),"")</f>
        <v/>
      </c>
      <c r="C39" s="85" t="str">
        <f ca="1">IFERROR(AVERAGE(OFFSET('DATOS CORREGIDOS'!$F$6,(((ROW()-27)*24)+24)+432,0,24,1)),"")</f>
        <v/>
      </c>
      <c r="D39" s="85" t="str">
        <f ca="1">IFERROR(AVERAGE(OFFSET('DATOS CORREGIDOS'!$G$6,(((ROW()-27)*24)+24)+432,0,24,1)),"")</f>
        <v/>
      </c>
      <c r="E39" s="87">
        <v>75</v>
      </c>
      <c r="F39" s="88" t="str">
        <f t="shared" ca="1" si="9"/>
        <v>NO</v>
      </c>
      <c r="G39" s="87">
        <v>37</v>
      </c>
      <c r="H39" s="88" t="str">
        <f t="shared" ca="1" si="10"/>
        <v>NO</v>
      </c>
      <c r="I39" s="87">
        <v>50</v>
      </c>
      <c r="J39" s="88" t="str">
        <f t="shared" ca="1" si="11"/>
        <v>NO</v>
      </c>
    </row>
  </sheetData>
  <sheetProtection algorithmName="SHA-512" hashValue="TOAWGnZj5ejzCGj69upIqBh8Ki9odojWqapM4FxHnYLdua2p2belQYwii14KYhWXF6bnRCMTHu3OZycJHTQkgQ==" saltValue="X2dISLlIV0poLdLPGFHLZw==" spinCount="100000" sheet="1" objects="1" scenarios="1"/>
  <mergeCells count="15">
    <mergeCell ref="A1:B3"/>
    <mergeCell ref="C1:H3"/>
    <mergeCell ref="I1:J1"/>
    <mergeCell ref="I2:J2"/>
    <mergeCell ref="I3:J3"/>
    <mergeCell ref="A4:J4"/>
    <mergeCell ref="A5:A7"/>
    <mergeCell ref="B5:D5"/>
    <mergeCell ref="E5:J5"/>
    <mergeCell ref="B6:B7"/>
    <mergeCell ref="E6:F6"/>
    <mergeCell ref="G6:H6"/>
    <mergeCell ref="I6:J6"/>
    <mergeCell ref="C6:C7"/>
    <mergeCell ref="D6:D7"/>
  </mergeCells>
  <conditionalFormatting sqref="F8:F39 H8:H39 J8:J39">
    <cfRule type="cellIs" dxfId="227" priority="3" operator="equal">
      <formula>"NO"</formula>
    </cfRule>
  </conditionalFormatting>
  <pageMargins left="0.7" right="0.7" top="0.75" bottom="0.75" header="0.3" footer="0.3"/>
  <pageSetup scale="35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9" tint="-0.499984740745262"/>
  </sheetPr>
  <dimension ref="A1:X751"/>
  <sheetViews>
    <sheetView showGridLines="0" view="pageBreakPreview" zoomScale="80" zoomScaleNormal="70" zoomScaleSheetLayoutView="80" workbookViewId="0">
      <pane xSplit="2" ySplit="7" topLeftCell="C8" activePane="bottomRight" state="frozen"/>
      <selection activeCell="F4595" sqref="F4595"/>
      <selection pane="topRight" activeCell="F4595" sqref="F4595"/>
      <selection pane="bottomLeft" activeCell="F4595" sqref="F4595"/>
      <selection pane="bottomRight" activeCell="J12" sqref="J12"/>
    </sheetView>
  </sheetViews>
  <sheetFormatPr baseColWidth="10" defaultRowHeight="15" x14ac:dyDescent="0.25"/>
  <cols>
    <col min="1" max="1" width="12" style="55" bestFit="1" customWidth="1"/>
    <col min="2" max="2" width="10.140625" style="56" bestFit="1" customWidth="1"/>
    <col min="3" max="3" width="11.28515625" style="56" bestFit="1" customWidth="1"/>
    <col min="4" max="4" width="10.140625" style="56" bestFit="1" customWidth="1"/>
    <col min="5" max="5" width="11.5703125" style="56" bestFit="1" customWidth="1"/>
    <col min="6" max="6" width="13.28515625" style="53" customWidth="1"/>
    <col min="7" max="7" width="12.5703125" style="53" bestFit="1" customWidth="1"/>
    <col min="8" max="8" width="11.85546875" style="53" customWidth="1"/>
    <col min="9" max="9" width="11.7109375" style="53" customWidth="1"/>
    <col min="10" max="10" width="10.28515625" style="53" customWidth="1"/>
    <col min="11" max="11" width="15.42578125" style="53" customWidth="1"/>
    <col min="12" max="12" width="11.42578125" style="53"/>
    <col min="13" max="13" width="14.7109375" style="53" bestFit="1" customWidth="1"/>
    <col min="14" max="14" width="13.28515625" style="53" bestFit="1" customWidth="1"/>
    <col min="15" max="15" width="16.7109375" style="53" customWidth="1"/>
    <col min="16" max="16" width="8.5703125" style="53" customWidth="1"/>
    <col min="17" max="17" width="16.42578125" style="53" customWidth="1"/>
    <col min="18" max="18" width="9.5703125" style="53" bestFit="1" customWidth="1"/>
    <col min="19" max="24" width="11.42578125" style="53"/>
  </cols>
  <sheetData>
    <row r="1" spans="1:24" x14ac:dyDescent="0.25">
      <c r="A1" s="165"/>
      <c r="B1" s="165"/>
      <c r="C1" s="175" t="str">
        <f>'COMPARACIÓN 24H'!C1:H3</f>
        <v>PROCESAMIENTO DE EQUIPOS AUTOMATICOS CALIDAD DE AIRE</v>
      </c>
      <c r="D1" s="175"/>
      <c r="E1" s="175"/>
      <c r="F1" s="175"/>
      <c r="G1" s="175"/>
      <c r="H1" s="175"/>
      <c r="I1" s="175"/>
      <c r="J1" s="167" t="s">
        <v>103</v>
      </c>
      <c r="K1" s="167"/>
    </row>
    <row r="2" spans="1:24" x14ac:dyDescent="0.25">
      <c r="A2" s="165"/>
      <c r="B2" s="165"/>
      <c r="C2" s="175"/>
      <c r="D2" s="175"/>
      <c r="E2" s="175"/>
      <c r="F2" s="175"/>
      <c r="G2" s="175"/>
      <c r="H2" s="175"/>
      <c r="I2" s="175"/>
      <c r="J2" s="167" t="s">
        <v>104</v>
      </c>
      <c r="K2" s="167"/>
    </row>
    <row r="3" spans="1:24" x14ac:dyDescent="0.25">
      <c r="A3" s="165"/>
      <c r="B3" s="165"/>
      <c r="C3" s="175"/>
      <c r="D3" s="175"/>
      <c r="E3" s="175"/>
      <c r="F3" s="175"/>
      <c r="G3" s="175"/>
      <c r="H3" s="175"/>
      <c r="I3" s="175"/>
      <c r="J3" s="167" t="s">
        <v>123</v>
      </c>
      <c r="K3" s="167"/>
      <c r="M3" s="172" t="s">
        <v>23</v>
      </c>
      <c r="N3" s="172" t="s">
        <v>24</v>
      </c>
      <c r="O3" s="172" t="s">
        <v>35</v>
      </c>
      <c r="P3" s="172"/>
      <c r="Q3" s="172" t="s">
        <v>36</v>
      </c>
      <c r="R3" s="172"/>
    </row>
    <row r="4" spans="1:24" x14ac:dyDescent="0.25">
      <c r="A4" s="172" t="s">
        <v>34</v>
      </c>
      <c r="B4" s="172"/>
      <c r="C4" s="172"/>
      <c r="D4" s="172"/>
      <c r="E4" s="172"/>
      <c r="F4" s="172"/>
      <c r="G4" s="172"/>
      <c r="H4" s="172"/>
      <c r="I4" s="172"/>
      <c r="J4" s="172"/>
      <c r="K4" s="172"/>
      <c r="M4" s="172"/>
      <c r="N4" s="172"/>
      <c r="O4" s="66" t="s">
        <v>25</v>
      </c>
      <c r="P4" s="66" t="s">
        <v>26</v>
      </c>
      <c r="Q4" s="66" t="s">
        <v>25</v>
      </c>
      <c r="R4" s="66" t="s">
        <v>26</v>
      </c>
    </row>
    <row r="5" spans="1:24" x14ac:dyDescent="0.25">
      <c r="A5" s="172" t="s">
        <v>37</v>
      </c>
      <c r="B5" s="172" t="s">
        <v>0</v>
      </c>
      <c r="C5" s="172" t="s">
        <v>32</v>
      </c>
      <c r="D5" s="172"/>
      <c r="E5" s="172"/>
      <c r="F5" s="172" t="s">
        <v>17</v>
      </c>
      <c r="G5" s="172"/>
      <c r="H5" s="172"/>
      <c r="I5" s="172"/>
      <c r="J5" s="172"/>
      <c r="K5" s="172"/>
      <c r="M5" s="61" t="s">
        <v>109</v>
      </c>
      <c r="N5" s="61">
        <f ca="1">+COUNT(C8:C751)</f>
        <v>0</v>
      </c>
      <c r="O5" s="61" t="e">
        <f ca="1">+N5*P5</f>
        <v>#DIV/0!</v>
      </c>
      <c r="P5" s="93" t="e">
        <f ca="1">+COUNTIF(G8:G751,"SÍ")/N5</f>
        <v>#DIV/0!</v>
      </c>
      <c r="Q5" s="61" t="e">
        <f ca="1">+N5*R5</f>
        <v>#DIV/0!</v>
      </c>
      <c r="R5" s="94" t="e">
        <f ca="1">1-P5</f>
        <v>#DIV/0!</v>
      </c>
    </row>
    <row r="6" spans="1:24" ht="18" x14ac:dyDescent="0.25">
      <c r="A6" s="172"/>
      <c r="B6" s="172"/>
      <c r="C6" s="172" t="s">
        <v>114</v>
      </c>
      <c r="D6" s="172" t="s">
        <v>13</v>
      </c>
      <c r="E6" s="172" t="s">
        <v>116</v>
      </c>
      <c r="F6" s="172" t="s">
        <v>119</v>
      </c>
      <c r="G6" s="172"/>
      <c r="H6" s="172" t="s">
        <v>21</v>
      </c>
      <c r="I6" s="172"/>
      <c r="J6" s="172" t="s">
        <v>120</v>
      </c>
      <c r="K6" s="172"/>
      <c r="M6" s="61" t="s">
        <v>21</v>
      </c>
      <c r="N6" s="87">
        <f ca="1">+COUNT(D8:D751)</f>
        <v>0</v>
      </c>
      <c r="O6" s="61" t="e">
        <f ca="1">+N6*P6</f>
        <v>#DIV/0!</v>
      </c>
      <c r="P6" s="93" t="e">
        <f ca="1">+COUNTIF(I8:I751,"SÍ")/N6</f>
        <v>#DIV/0!</v>
      </c>
      <c r="Q6" s="61" t="e">
        <f ca="1">+N6*R6</f>
        <v>#DIV/0!</v>
      </c>
      <c r="R6" s="94" t="e">
        <f ca="1">1-P6</f>
        <v>#DIV/0!</v>
      </c>
    </row>
    <row r="7" spans="1:24" s="1" customFormat="1" ht="27.75" customHeight="1" x14ac:dyDescent="0.25">
      <c r="A7" s="172"/>
      <c r="B7" s="172"/>
      <c r="C7" s="172"/>
      <c r="D7" s="172"/>
      <c r="E7" s="172"/>
      <c r="F7" s="92" t="s">
        <v>33</v>
      </c>
      <c r="G7" s="66" t="s">
        <v>47</v>
      </c>
      <c r="H7" s="92" t="s">
        <v>33</v>
      </c>
      <c r="I7" s="66" t="s">
        <v>47</v>
      </c>
      <c r="J7" s="92" t="s">
        <v>33</v>
      </c>
      <c r="K7" s="66" t="s">
        <v>47</v>
      </c>
      <c r="L7" s="54"/>
      <c r="M7" s="61" t="s">
        <v>110</v>
      </c>
      <c r="N7" s="87">
        <f ca="1">+COUNT(E8:E751)</f>
        <v>0</v>
      </c>
      <c r="O7" s="61" t="e">
        <f ca="1">+N7*P7</f>
        <v>#DIV/0!</v>
      </c>
      <c r="P7" s="93" t="e">
        <f ca="1">+COUNTIF(K8:K751,"SÍ")/N7</f>
        <v>#DIV/0!</v>
      </c>
      <c r="Q7" s="61" t="e">
        <f ca="1">+N7*R7</f>
        <v>#DIV/0!</v>
      </c>
      <c r="R7" s="94" t="e">
        <f ca="1">1-P7</f>
        <v>#DIV/0!</v>
      </c>
      <c r="S7" s="54"/>
      <c r="T7" s="54"/>
      <c r="U7" s="54"/>
      <c r="V7" s="54"/>
      <c r="W7" s="54"/>
      <c r="X7" s="54"/>
    </row>
    <row r="8" spans="1:24" x14ac:dyDescent="0.25">
      <c r="A8" s="79">
        <f>'DATOS CORREGIDOS'!A30</f>
        <v>0</v>
      </c>
      <c r="B8" s="80">
        <v>1</v>
      </c>
      <c r="C8" s="89" t="str">
        <f ca="1">+'DATOS CORREGIDOS'!G30</f>
        <v>-</v>
      </c>
      <c r="D8" s="89" t="str">
        <f ca="1">+'DATOS CORREGIDOS'!H30</f>
        <v>-</v>
      </c>
      <c r="E8" s="89" t="str">
        <f ca="1">+'DATOS CORREGIDOS'!J30</f>
        <v>-</v>
      </c>
      <c r="F8" s="90">
        <v>100</v>
      </c>
      <c r="G8" s="90" t="str">
        <f t="shared" ref="G8:G48" ca="1" si="0">IF(C8="-","",IF(C8&gt;F8,"NO","SÍ"))</f>
        <v/>
      </c>
      <c r="H8" s="90">
        <v>35000</v>
      </c>
      <c r="I8" s="90" t="str">
        <f t="shared" ref="I8:I48" ca="1" si="1">IF(D8="-","",IF(D8&gt;H8,"NO","SÍ"))</f>
        <v/>
      </c>
      <c r="J8" s="90">
        <v>200</v>
      </c>
      <c r="K8" s="90" t="str">
        <f t="shared" ref="K8:K48" ca="1" si="2">IF(E8="-","",IF(E8&gt;J8,"NO","SÍ"))</f>
        <v/>
      </c>
    </row>
    <row r="9" spans="1:24" x14ac:dyDescent="0.25">
      <c r="A9" s="79">
        <f>'DATOS CORREGIDOS'!A31</f>
        <v>0</v>
      </c>
      <c r="B9" s="80">
        <v>1.0416666666666701</v>
      </c>
      <c r="C9" s="81" t="str">
        <f ca="1">+'DATOS CORREGIDOS'!G31</f>
        <v>-</v>
      </c>
      <c r="D9" s="81" t="str">
        <f ca="1">+'DATOS CORREGIDOS'!H31</f>
        <v>-</v>
      </c>
      <c r="E9" s="81" t="str">
        <f ca="1">+'DATOS CORREGIDOS'!J31</f>
        <v>-</v>
      </c>
      <c r="F9" s="91">
        <v>100</v>
      </c>
      <c r="G9" s="91" t="str">
        <f t="shared" ca="1" si="0"/>
        <v/>
      </c>
      <c r="H9" s="91">
        <v>35000</v>
      </c>
      <c r="I9" s="91" t="str">
        <f t="shared" ca="1" si="1"/>
        <v/>
      </c>
      <c r="J9" s="91">
        <v>200</v>
      </c>
      <c r="K9" s="91" t="str">
        <f t="shared" ca="1" si="2"/>
        <v/>
      </c>
    </row>
    <row r="10" spans="1:24" x14ac:dyDescent="0.25">
      <c r="A10" s="79">
        <f>'DATOS CORREGIDOS'!A32</f>
        <v>0</v>
      </c>
      <c r="B10" s="80">
        <v>1.0833333333333299</v>
      </c>
      <c r="C10" s="81" t="str">
        <f ca="1">+'DATOS CORREGIDOS'!G32</f>
        <v>-</v>
      </c>
      <c r="D10" s="81" t="str">
        <f ca="1">+'DATOS CORREGIDOS'!H32</f>
        <v>-</v>
      </c>
      <c r="E10" s="81" t="str">
        <f ca="1">+'DATOS CORREGIDOS'!J32</f>
        <v>-</v>
      </c>
      <c r="F10" s="91">
        <v>100</v>
      </c>
      <c r="G10" s="91" t="str">
        <f t="shared" ca="1" si="0"/>
        <v/>
      </c>
      <c r="H10" s="91">
        <v>35000</v>
      </c>
      <c r="I10" s="91" t="str">
        <f t="shared" ca="1" si="1"/>
        <v/>
      </c>
      <c r="J10" s="91">
        <v>200</v>
      </c>
      <c r="K10" s="91" t="str">
        <f t="shared" ca="1" si="2"/>
        <v/>
      </c>
    </row>
    <row r="11" spans="1:24" x14ac:dyDescent="0.25">
      <c r="A11" s="79">
        <f>'DATOS CORREGIDOS'!A33</f>
        <v>0</v>
      </c>
      <c r="B11" s="80">
        <v>1.125</v>
      </c>
      <c r="C11" s="81" t="str">
        <f ca="1">+'DATOS CORREGIDOS'!G33</f>
        <v>-</v>
      </c>
      <c r="D11" s="81" t="str">
        <f ca="1">+'DATOS CORREGIDOS'!H33</f>
        <v>-</v>
      </c>
      <c r="E11" s="81" t="str">
        <f ca="1">+'DATOS CORREGIDOS'!J33</f>
        <v>-</v>
      </c>
      <c r="F11" s="91">
        <v>100</v>
      </c>
      <c r="G11" s="91" t="str">
        <f t="shared" ca="1" si="0"/>
        <v/>
      </c>
      <c r="H11" s="91">
        <v>35000</v>
      </c>
      <c r="I11" s="91" t="str">
        <f t="shared" ca="1" si="1"/>
        <v/>
      </c>
      <c r="J11" s="91">
        <v>200</v>
      </c>
      <c r="K11" s="91" t="str">
        <f t="shared" ca="1" si="2"/>
        <v/>
      </c>
    </row>
    <row r="12" spans="1:24" x14ac:dyDescent="0.25">
      <c r="A12" s="79">
        <f>'DATOS CORREGIDOS'!A34</f>
        <v>0</v>
      </c>
      <c r="B12" s="80">
        <v>1.1666666666666701</v>
      </c>
      <c r="C12" s="81" t="str">
        <f ca="1">+'DATOS CORREGIDOS'!G34</f>
        <v>-</v>
      </c>
      <c r="D12" s="81" t="str">
        <f ca="1">+'DATOS CORREGIDOS'!H34</f>
        <v>-</v>
      </c>
      <c r="E12" s="81" t="str">
        <f ca="1">+'DATOS CORREGIDOS'!J34</f>
        <v>-</v>
      </c>
      <c r="F12" s="91">
        <v>100</v>
      </c>
      <c r="G12" s="91" t="str">
        <f t="shared" ca="1" si="0"/>
        <v/>
      </c>
      <c r="H12" s="91">
        <v>35000</v>
      </c>
      <c r="I12" s="91" t="str">
        <f t="shared" ca="1" si="1"/>
        <v/>
      </c>
      <c r="J12" s="91">
        <v>200</v>
      </c>
      <c r="K12" s="91" t="str">
        <f t="shared" ca="1" si="2"/>
        <v/>
      </c>
    </row>
    <row r="13" spans="1:24" x14ac:dyDescent="0.25">
      <c r="A13" s="79">
        <f>'DATOS CORREGIDOS'!A35</f>
        <v>0</v>
      </c>
      <c r="B13" s="80">
        <v>1.2083333333333299</v>
      </c>
      <c r="C13" s="81" t="str">
        <f ca="1">+'DATOS CORREGIDOS'!G35</f>
        <v>-</v>
      </c>
      <c r="D13" s="81" t="str">
        <f ca="1">+'DATOS CORREGIDOS'!H35</f>
        <v>-</v>
      </c>
      <c r="E13" s="81" t="str">
        <f ca="1">+'DATOS CORREGIDOS'!J35</f>
        <v>-</v>
      </c>
      <c r="F13" s="91">
        <v>100</v>
      </c>
      <c r="G13" s="91" t="str">
        <f t="shared" ref="G13:G16" ca="1" si="3">IF(C13="-","",IF(C13&gt;F13,"NO","SÍ"))</f>
        <v/>
      </c>
      <c r="H13" s="91">
        <v>35000</v>
      </c>
      <c r="I13" s="91" t="str">
        <f t="shared" ref="I13:I16" ca="1" si="4">IF(D13="-","",IF(D13&gt;H13,"NO","SÍ"))</f>
        <v/>
      </c>
      <c r="J13" s="91">
        <v>200</v>
      </c>
      <c r="K13" s="91" t="str">
        <f t="shared" ca="1" si="2"/>
        <v/>
      </c>
    </row>
    <row r="14" spans="1:24" x14ac:dyDescent="0.25">
      <c r="A14" s="79">
        <f>'DATOS CORREGIDOS'!A36</f>
        <v>0</v>
      </c>
      <c r="B14" s="80">
        <v>1.25</v>
      </c>
      <c r="C14" s="81" t="str">
        <f ca="1">+'DATOS CORREGIDOS'!G36</f>
        <v>-</v>
      </c>
      <c r="D14" s="81" t="str">
        <f ca="1">+'DATOS CORREGIDOS'!H36</f>
        <v>-</v>
      </c>
      <c r="E14" s="81" t="str">
        <f ca="1">+'DATOS CORREGIDOS'!J36</f>
        <v>-</v>
      </c>
      <c r="F14" s="91">
        <v>100</v>
      </c>
      <c r="G14" s="91" t="str">
        <f t="shared" ca="1" si="3"/>
        <v/>
      </c>
      <c r="H14" s="91">
        <v>35000</v>
      </c>
      <c r="I14" s="91" t="str">
        <f t="shared" ca="1" si="4"/>
        <v/>
      </c>
      <c r="J14" s="91">
        <v>200</v>
      </c>
      <c r="K14" s="91" t="str">
        <f t="shared" ref="K14:K15" ca="1" si="5">IF(E14="-","",IF(E14&gt;J14,"NO","SÍ"))</f>
        <v/>
      </c>
    </row>
    <row r="15" spans="1:24" x14ac:dyDescent="0.25">
      <c r="A15" s="79">
        <f>'DATOS CORREGIDOS'!A37</f>
        <v>0</v>
      </c>
      <c r="B15" s="80">
        <v>1.2916666666666701</v>
      </c>
      <c r="C15" s="81" t="str">
        <f ca="1">+'DATOS CORREGIDOS'!G37</f>
        <v>-</v>
      </c>
      <c r="D15" s="81" t="str">
        <f ca="1">+'DATOS CORREGIDOS'!H37</f>
        <v>-</v>
      </c>
      <c r="E15" s="81" t="str">
        <f ca="1">+'DATOS CORREGIDOS'!J37</f>
        <v>-</v>
      </c>
      <c r="F15" s="91">
        <v>100</v>
      </c>
      <c r="G15" s="91" t="str">
        <f t="shared" ca="1" si="3"/>
        <v/>
      </c>
      <c r="H15" s="91">
        <v>35000</v>
      </c>
      <c r="I15" s="91" t="str">
        <f t="shared" ca="1" si="4"/>
        <v/>
      </c>
      <c r="J15" s="91">
        <v>200</v>
      </c>
      <c r="K15" s="91" t="str">
        <f t="shared" ca="1" si="5"/>
        <v/>
      </c>
    </row>
    <row r="16" spans="1:24" x14ac:dyDescent="0.25">
      <c r="A16" s="79">
        <f>'DATOS CORREGIDOS'!A38</f>
        <v>0</v>
      </c>
      <c r="B16" s="80">
        <v>1.3333333333333299</v>
      </c>
      <c r="C16" s="81" t="str">
        <f ca="1">+'DATOS CORREGIDOS'!G38</f>
        <v>-</v>
      </c>
      <c r="D16" s="81" t="str">
        <f ca="1">+'DATOS CORREGIDOS'!H38</f>
        <v>-</v>
      </c>
      <c r="E16" s="81" t="str">
        <f ca="1">+'DATOS CORREGIDOS'!J38</f>
        <v>-</v>
      </c>
      <c r="F16" s="91">
        <v>100</v>
      </c>
      <c r="G16" s="91" t="str">
        <f t="shared" ca="1" si="3"/>
        <v/>
      </c>
      <c r="H16" s="91">
        <v>35000</v>
      </c>
      <c r="I16" s="91" t="str">
        <f t="shared" ca="1" si="4"/>
        <v/>
      </c>
      <c r="J16" s="91">
        <v>200</v>
      </c>
      <c r="K16" s="91" t="str">
        <f t="shared" ca="1" si="2"/>
        <v/>
      </c>
    </row>
    <row r="17" spans="1:11" x14ac:dyDescent="0.25">
      <c r="A17" s="79">
        <f>'DATOS CORREGIDOS'!A39</f>
        <v>0</v>
      </c>
      <c r="B17" s="80">
        <v>1.375</v>
      </c>
      <c r="C17" s="81" t="str">
        <f ca="1">+'DATOS CORREGIDOS'!G39</f>
        <v>-</v>
      </c>
      <c r="D17" s="81" t="str">
        <f ca="1">+'DATOS CORREGIDOS'!H39</f>
        <v>-</v>
      </c>
      <c r="E17" s="81" t="str">
        <f ca="1">+'DATOS CORREGIDOS'!J39</f>
        <v>-</v>
      </c>
      <c r="F17" s="91">
        <v>100</v>
      </c>
      <c r="G17" s="91" t="str">
        <f t="shared" ca="1" si="0"/>
        <v/>
      </c>
      <c r="H17" s="91">
        <v>35000</v>
      </c>
      <c r="I17" s="91" t="str">
        <f t="shared" ca="1" si="1"/>
        <v/>
      </c>
      <c r="J17" s="91">
        <v>200</v>
      </c>
      <c r="K17" s="91" t="str">
        <f t="shared" ca="1" si="2"/>
        <v/>
      </c>
    </row>
    <row r="18" spans="1:11" x14ac:dyDescent="0.25">
      <c r="A18" s="79">
        <f>'DATOS CORREGIDOS'!A40</f>
        <v>0</v>
      </c>
      <c r="B18" s="80">
        <v>1.4166666666666701</v>
      </c>
      <c r="C18" s="81" t="str">
        <f ca="1">+'DATOS CORREGIDOS'!G40</f>
        <v>-</v>
      </c>
      <c r="D18" s="81" t="str">
        <f ca="1">+'DATOS CORREGIDOS'!H40</f>
        <v>-</v>
      </c>
      <c r="E18" s="81" t="str">
        <f ca="1">+'DATOS CORREGIDOS'!J40</f>
        <v>-</v>
      </c>
      <c r="F18" s="91">
        <v>100</v>
      </c>
      <c r="G18" s="91" t="str">
        <f t="shared" ca="1" si="0"/>
        <v/>
      </c>
      <c r="H18" s="91">
        <v>35000</v>
      </c>
      <c r="I18" s="91" t="str">
        <f t="shared" ca="1" si="1"/>
        <v/>
      </c>
      <c r="J18" s="91">
        <v>200</v>
      </c>
      <c r="K18" s="91" t="str">
        <f t="shared" ca="1" si="2"/>
        <v/>
      </c>
    </row>
    <row r="19" spans="1:11" x14ac:dyDescent="0.25">
      <c r="A19" s="79">
        <f>'DATOS CORREGIDOS'!A41</f>
        <v>0</v>
      </c>
      <c r="B19" s="80">
        <v>1.4583333333333299</v>
      </c>
      <c r="C19" s="81" t="str">
        <f ca="1">+'DATOS CORREGIDOS'!G41</f>
        <v>-</v>
      </c>
      <c r="D19" s="81" t="str">
        <f ca="1">+'DATOS CORREGIDOS'!H41</f>
        <v>-</v>
      </c>
      <c r="E19" s="81" t="str">
        <f ca="1">+'DATOS CORREGIDOS'!J41</f>
        <v>-</v>
      </c>
      <c r="F19" s="91">
        <v>100</v>
      </c>
      <c r="G19" s="91" t="str">
        <f t="shared" ca="1" si="0"/>
        <v/>
      </c>
      <c r="H19" s="91">
        <v>35000</v>
      </c>
      <c r="I19" s="91" t="str">
        <f t="shared" ca="1" si="1"/>
        <v/>
      </c>
      <c r="J19" s="91">
        <v>200</v>
      </c>
      <c r="K19" s="91" t="str">
        <f t="shared" ca="1" si="2"/>
        <v/>
      </c>
    </row>
    <row r="20" spans="1:11" x14ac:dyDescent="0.25">
      <c r="A20" s="79">
        <f>'DATOS CORREGIDOS'!A42</f>
        <v>0</v>
      </c>
      <c r="B20" s="80">
        <v>1.5</v>
      </c>
      <c r="C20" s="81" t="str">
        <f ca="1">+'DATOS CORREGIDOS'!G42</f>
        <v>-</v>
      </c>
      <c r="D20" s="81" t="str">
        <f ca="1">+'DATOS CORREGIDOS'!H42</f>
        <v>-</v>
      </c>
      <c r="E20" s="81" t="str">
        <f ca="1">+'DATOS CORREGIDOS'!J42</f>
        <v>-</v>
      </c>
      <c r="F20" s="91">
        <v>100</v>
      </c>
      <c r="G20" s="91" t="str">
        <f t="shared" ca="1" si="0"/>
        <v/>
      </c>
      <c r="H20" s="91">
        <v>35000</v>
      </c>
      <c r="I20" s="91" t="str">
        <f t="shared" ca="1" si="1"/>
        <v/>
      </c>
      <c r="J20" s="91">
        <v>200</v>
      </c>
      <c r="K20" s="91" t="str">
        <f t="shared" ca="1" si="2"/>
        <v/>
      </c>
    </row>
    <row r="21" spans="1:11" x14ac:dyDescent="0.25">
      <c r="A21" s="79">
        <f>'DATOS CORREGIDOS'!A43</f>
        <v>0</v>
      </c>
      <c r="B21" s="80">
        <v>1.5416666666666701</v>
      </c>
      <c r="C21" s="81" t="str">
        <f ca="1">+'DATOS CORREGIDOS'!G43</f>
        <v>-</v>
      </c>
      <c r="D21" s="81" t="str">
        <f ca="1">+'DATOS CORREGIDOS'!H43</f>
        <v>-</v>
      </c>
      <c r="E21" s="81" t="str">
        <f ca="1">+'DATOS CORREGIDOS'!J43</f>
        <v>-</v>
      </c>
      <c r="F21" s="91">
        <v>100</v>
      </c>
      <c r="G21" s="91" t="str">
        <f t="shared" ca="1" si="0"/>
        <v/>
      </c>
      <c r="H21" s="91">
        <v>35000</v>
      </c>
      <c r="I21" s="91" t="str">
        <f t="shared" ca="1" si="1"/>
        <v/>
      </c>
      <c r="J21" s="91">
        <v>200</v>
      </c>
      <c r="K21" s="91" t="str">
        <f t="shared" ca="1" si="2"/>
        <v/>
      </c>
    </row>
    <row r="22" spans="1:11" x14ac:dyDescent="0.25">
      <c r="A22" s="79">
        <f>'DATOS CORREGIDOS'!A44</f>
        <v>0</v>
      </c>
      <c r="B22" s="80">
        <v>1.5833333333333299</v>
      </c>
      <c r="C22" s="81" t="str">
        <f ca="1">+'DATOS CORREGIDOS'!G44</f>
        <v>-</v>
      </c>
      <c r="D22" s="81" t="str">
        <f ca="1">+'DATOS CORREGIDOS'!H44</f>
        <v>-</v>
      </c>
      <c r="E22" s="81" t="str">
        <f ca="1">+'DATOS CORREGIDOS'!J44</f>
        <v>-</v>
      </c>
      <c r="F22" s="91">
        <v>100</v>
      </c>
      <c r="G22" s="91" t="str">
        <f t="shared" ca="1" si="0"/>
        <v/>
      </c>
      <c r="H22" s="91">
        <v>35000</v>
      </c>
      <c r="I22" s="91" t="str">
        <f t="shared" ca="1" si="1"/>
        <v/>
      </c>
      <c r="J22" s="91">
        <v>200</v>
      </c>
      <c r="K22" s="91" t="str">
        <f t="shared" ca="1" si="2"/>
        <v/>
      </c>
    </row>
    <row r="23" spans="1:11" x14ac:dyDescent="0.25">
      <c r="A23" s="79">
        <f>'DATOS CORREGIDOS'!A45</f>
        <v>0</v>
      </c>
      <c r="B23" s="80">
        <v>1.625</v>
      </c>
      <c r="C23" s="81" t="str">
        <f ca="1">+'DATOS CORREGIDOS'!G45</f>
        <v>-</v>
      </c>
      <c r="D23" s="81" t="str">
        <f ca="1">+'DATOS CORREGIDOS'!H45</f>
        <v>-</v>
      </c>
      <c r="E23" s="81" t="str">
        <f ca="1">+'DATOS CORREGIDOS'!J45</f>
        <v>-</v>
      </c>
      <c r="F23" s="91">
        <v>100</v>
      </c>
      <c r="G23" s="91" t="str">
        <f t="shared" ca="1" si="0"/>
        <v/>
      </c>
      <c r="H23" s="91">
        <v>35000</v>
      </c>
      <c r="I23" s="91" t="str">
        <f t="shared" ca="1" si="1"/>
        <v/>
      </c>
      <c r="J23" s="91">
        <v>200</v>
      </c>
      <c r="K23" s="91" t="str">
        <f t="shared" ca="1" si="2"/>
        <v/>
      </c>
    </row>
    <row r="24" spans="1:11" x14ac:dyDescent="0.25">
      <c r="A24" s="79">
        <f>'DATOS CORREGIDOS'!A46</f>
        <v>0</v>
      </c>
      <c r="B24" s="80">
        <v>1.6666666666666701</v>
      </c>
      <c r="C24" s="81" t="str">
        <f ca="1">+'DATOS CORREGIDOS'!G46</f>
        <v>-</v>
      </c>
      <c r="D24" s="81" t="str">
        <f ca="1">+'DATOS CORREGIDOS'!H46</f>
        <v>-</v>
      </c>
      <c r="E24" s="81" t="str">
        <f ca="1">+'DATOS CORREGIDOS'!J46</f>
        <v>-</v>
      </c>
      <c r="F24" s="91">
        <v>100</v>
      </c>
      <c r="G24" s="91" t="str">
        <f t="shared" ca="1" si="0"/>
        <v/>
      </c>
      <c r="H24" s="91">
        <v>35000</v>
      </c>
      <c r="I24" s="91" t="str">
        <f t="shared" ca="1" si="1"/>
        <v/>
      </c>
      <c r="J24" s="91">
        <v>200</v>
      </c>
      <c r="K24" s="91" t="str">
        <f t="shared" ca="1" si="2"/>
        <v/>
      </c>
    </row>
    <row r="25" spans="1:11" x14ac:dyDescent="0.25">
      <c r="A25" s="79">
        <f>'DATOS CORREGIDOS'!A47</f>
        <v>0</v>
      </c>
      <c r="B25" s="80">
        <v>1.7083333333333299</v>
      </c>
      <c r="C25" s="81" t="str">
        <f ca="1">+'DATOS CORREGIDOS'!G47</f>
        <v>-</v>
      </c>
      <c r="D25" s="81" t="str">
        <f ca="1">+'DATOS CORREGIDOS'!H47</f>
        <v>-</v>
      </c>
      <c r="E25" s="81" t="str">
        <f ca="1">+'DATOS CORREGIDOS'!J47</f>
        <v>-</v>
      </c>
      <c r="F25" s="91">
        <v>100</v>
      </c>
      <c r="G25" s="91" t="str">
        <f t="shared" ca="1" si="0"/>
        <v/>
      </c>
      <c r="H25" s="91">
        <v>35000</v>
      </c>
      <c r="I25" s="91" t="str">
        <f t="shared" ca="1" si="1"/>
        <v/>
      </c>
      <c r="J25" s="91">
        <v>200</v>
      </c>
      <c r="K25" s="91" t="str">
        <f t="shared" ca="1" si="2"/>
        <v/>
      </c>
    </row>
    <row r="26" spans="1:11" x14ac:dyDescent="0.25">
      <c r="A26" s="79">
        <f>'DATOS CORREGIDOS'!A48</f>
        <v>0</v>
      </c>
      <c r="B26" s="80">
        <v>1.75</v>
      </c>
      <c r="C26" s="81" t="str">
        <f ca="1">+'DATOS CORREGIDOS'!G48</f>
        <v>-</v>
      </c>
      <c r="D26" s="81" t="str">
        <f ca="1">+'DATOS CORREGIDOS'!H48</f>
        <v>-</v>
      </c>
      <c r="E26" s="81" t="str">
        <f ca="1">+'DATOS CORREGIDOS'!J48</f>
        <v>-</v>
      </c>
      <c r="F26" s="91">
        <v>100</v>
      </c>
      <c r="G26" s="91" t="str">
        <f t="shared" ca="1" si="0"/>
        <v/>
      </c>
      <c r="H26" s="91">
        <v>35000</v>
      </c>
      <c r="I26" s="91" t="str">
        <f t="shared" ca="1" si="1"/>
        <v/>
      </c>
      <c r="J26" s="91">
        <v>200</v>
      </c>
      <c r="K26" s="91" t="str">
        <f t="shared" ca="1" si="2"/>
        <v/>
      </c>
    </row>
    <row r="27" spans="1:11" x14ac:dyDescent="0.25">
      <c r="A27" s="79">
        <f>'DATOS CORREGIDOS'!A49</f>
        <v>0</v>
      </c>
      <c r="B27" s="80">
        <v>1.7916666666666701</v>
      </c>
      <c r="C27" s="81" t="str">
        <f ca="1">+'DATOS CORREGIDOS'!G49</f>
        <v>-</v>
      </c>
      <c r="D27" s="81" t="str">
        <f ca="1">+'DATOS CORREGIDOS'!H49</f>
        <v>-</v>
      </c>
      <c r="E27" s="81" t="str">
        <f ca="1">+'DATOS CORREGIDOS'!J49</f>
        <v>-</v>
      </c>
      <c r="F27" s="91">
        <v>100</v>
      </c>
      <c r="G27" s="91" t="str">
        <f t="shared" ca="1" si="0"/>
        <v/>
      </c>
      <c r="H27" s="91">
        <v>35000</v>
      </c>
      <c r="I27" s="91" t="str">
        <f t="shared" ca="1" si="1"/>
        <v/>
      </c>
      <c r="J27" s="91">
        <v>200</v>
      </c>
      <c r="K27" s="91" t="str">
        <f t="shared" ca="1" si="2"/>
        <v/>
      </c>
    </row>
    <row r="28" spans="1:11" x14ac:dyDescent="0.25">
      <c r="A28" s="79">
        <f>'DATOS CORREGIDOS'!A50</f>
        <v>0</v>
      </c>
      <c r="B28" s="80">
        <v>1.8333333333333299</v>
      </c>
      <c r="C28" s="81" t="str">
        <f ca="1">+'DATOS CORREGIDOS'!G50</f>
        <v>-</v>
      </c>
      <c r="D28" s="81" t="str">
        <f ca="1">+'DATOS CORREGIDOS'!H50</f>
        <v>-</v>
      </c>
      <c r="E28" s="81" t="str">
        <f ca="1">+'DATOS CORREGIDOS'!J50</f>
        <v>-</v>
      </c>
      <c r="F28" s="91">
        <v>100</v>
      </c>
      <c r="G28" s="91" t="str">
        <f t="shared" ca="1" si="0"/>
        <v/>
      </c>
      <c r="H28" s="91">
        <v>35000</v>
      </c>
      <c r="I28" s="91" t="str">
        <f t="shared" ca="1" si="1"/>
        <v/>
      </c>
      <c r="J28" s="91">
        <v>200</v>
      </c>
      <c r="K28" s="91" t="str">
        <f t="shared" ca="1" si="2"/>
        <v/>
      </c>
    </row>
    <row r="29" spans="1:11" x14ac:dyDescent="0.25">
      <c r="A29" s="79">
        <f>'DATOS CORREGIDOS'!A51</f>
        <v>0</v>
      </c>
      <c r="B29" s="80">
        <v>1.875</v>
      </c>
      <c r="C29" s="81" t="str">
        <f ca="1">+'DATOS CORREGIDOS'!G51</f>
        <v>-</v>
      </c>
      <c r="D29" s="81" t="str">
        <f ca="1">+'DATOS CORREGIDOS'!H51</f>
        <v>-</v>
      </c>
      <c r="E29" s="81" t="str">
        <f ca="1">+'DATOS CORREGIDOS'!J51</f>
        <v>-</v>
      </c>
      <c r="F29" s="91">
        <v>100</v>
      </c>
      <c r="G29" s="91" t="str">
        <f t="shared" ca="1" si="0"/>
        <v/>
      </c>
      <c r="H29" s="91">
        <v>35000</v>
      </c>
      <c r="I29" s="91" t="str">
        <f t="shared" ca="1" si="1"/>
        <v/>
      </c>
      <c r="J29" s="91">
        <v>200</v>
      </c>
      <c r="K29" s="91" t="str">
        <f t="shared" ca="1" si="2"/>
        <v/>
      </c>
    </row>
    <row r="30" spans="1:11" x14ac:dyDescent="0.25">
      <c r="A30" s="79">
        <f>'DATOS CORREGIDOS'!A52</f>
        <v>0</v>
      </c>
      <c r="B30" s="80">
        <v>1.9166666666666701</v>
      </c>
      <c r="C30" s="81" t="str">
        <f ca="1">+'DATOS CORREGIDOS'!G52</f>
        <v>-</v>
      </c>
      <c r="D30" s="81" t="str">
        <f ca="1">+'DATOS CORREGIDOS'!H52</f>
        <v>-</v>
      </c>
      <c r="E30" s="81" t="str">
        <f ca="1">+'DATOS CORREGIDOS'!J52</f>
        <v>-</v>
      </c>
      <c r="F30" s="91">
        <v>100</v>
      </c>
      <c r="G30" s="91" t="str">
        <f t="shared" ca="1" si="0"/>
        <v/>
      </c>
      <c r="H30" s="91">
        <v>35000</v>
      </c>
      <c r="I30" s="91" t="str">
        <f t="shared" ca="1" si="1"/>
        <v/>
      </c>
      <c r="J30" s="91">
        <v>200</v>
      </c>
      <c r="K30" s="91" t="str">
        <f t="shared" ca="1" si="2"/>
        <v/>
      </c>
    </row>
    <row r="31" spans="1:11" x14ac:dyDescent="0.25">
      <c r="A31" s="79">
        <f>'DATOS CORREGIDOS'!A53</f>
        <v>0</v>
      </c>
      <c r="B31" s="80">
        <v>1.9583333333333299</v>
      </c>
      <c r="C31" s="81" t="str">
        <f ca="1">+'DATOS CORREGIDOS'!G53</f>
        <v>-</v>
      </c>
      <c r="D31" s="81" t="str">
        <f ca="1">+'DATOS CORREGIDOS'!H53</f>
        <v>-</v>
      </c>
      <c r="E31" s="81" t="str">
        <f ca="1">+'DATOS CORREGIDOS'!J53</f>
        <v>-</v>
      </c>
      <c r="F31" s="91">
        <v>100</v>
      </c>
      <c r="G31" s="91" t="str">
        <f t="shared" ca="1" si="0"/>
        <v/>
      </c>
      <c r="H31" s="91">
        <v>35000</v>
      </c>
      <c r="I31" s="91" t="str">
        <f t="shared" ca="1" si="1"/>
        <v/>
      </c>
      <c r="J31" s="91">
        <v>200</v>
      </c>
      <c r="K31" s="91" t="str">
        <f t="shared" ca="1" si="2"/>
        <v/>
      </c>
    </row>
    <row r="32" spans="1:11" x14ac:dyDescent="0.25">
      <c r="A32" s="79">
        <f>'DATOS CORREGIDOS'!A54</f>
        <v>0</v>
      </c>
      <c r="B32" s="80">
        <v>2</v>
      </c>
      <c r="C32" s="81" t="str">
        <f ca="1">+'DATOS CORREGIDOS'!G54</f>
        <v>-</v>
      </c>
      <c r="D32" s="81" t="str">
        <f ca="1">+'DATOS CORREGIDOS'!H54</f>
        <v>-</v>
      </c>
      <c r="E32" s="81" t="str">
        <f ca="1">+'DATOS CORREGIDOS'!J54</f>
        <v>-</v>
      </c>
      <c r="F32" s="91">
        <v>100</v>
      </c>
      <c r="G32" s="91" t="str">
        <f t="shared" ca="1" si="0"/>
        <v/>
      </c>
      <c r="H32" s="91">
        <v>35000</v>
      </c>
      <c r="I32" s="91" t="str">
        <f t="shared" ca="1" si="1"/>
        <v/>
      </c>
      <c r="J32" s="91">
        <v>200</v>
      </c>
      <c r="K32" s="91" t="str">
        <f t="shared" ca="1" si="2"/>
        <v/>
      </c>
    </row>
    <row r="33" spans="1:11" x14ac:dyDescent="0.25">
      <c r="A33" s="79">
        <f>'DATOS CORREGIDOS'!A55</f>
        <v>0</v>
      </c>
      <c r="B33" s="80">
        <v>2.0416666666666701</v>
      </c>
      <c r="C33" s="81" t="str">
        <f ca="1">+'DATOS CORREGIDOS'!G55</f>
        <v>-</v>
      </c>
      <c r="D33" s="81" t="str">
        <f ca="1">+'DATOS CORREGIDOS'!H55</f>
        <v>-</v>
      </c>
      <c r="E33" s="81" t="str">
        <f ca="1">+'DATOS CORREGIDOS'!J55</f>
        <v>-</v>
      </c>
      <c r="F33" s="91">
        <v>100</v>
      </c>
      <c r="G33" s="91" t="str">
        <f t="shared" ca="1" si="0"/>
        <v/>
      </c>
      <c r="H33" s="91">
        <v>35000</v>
      </c>
      <c r="I33" s="91" t="str">
        <f t="shared" ca="1" si="1"/>
        <v/>
      </c>
      <c r="J33" s="91">
        <v>200</v>
      </c>
      <c r="K33" s="91" t="str">
        <f t="shared" ca="1" si="2"/>
        <v/>
      </c>
    </row>
    <row r="34" spans="1:11" x14ac:dyDescent="0.25">
      <c r="A34" s="79">
        <f>'DATOS CORREGIDOS'!A56</f>
        <v>0</v>
      </c>
      <c r="B34" s="80">
        <v>2.0833333333333299</v>
      </c>
      <c r="C34" s="81" t="str">
        <f ca="1">+'DATOS CORREGIDOS'!G56</f>
        <v>-</v>
      </c>
      <c r="D34" s="81" t="str">
        <f ca="1">+'DATOS CORREGIDOS'!H56</f>
        <v>-</v>
      </c>
      <c r="E34" s="81" t="str">
        <f ca="1">+'DATOS CORREGIDOS'!J56</f>
        <v>-</v>
      </c>
      <c r="F34" s="91">
        <v>100</v>
      </c>
      <c r="G34" s="91" t="str">
        <f t="shared" ca="1" si="0"/>
        <v/>
      </c>
      <c r="H34" s="91">
        <v>35000</v>
      </c>
      <c r="I34" s="91" t="str">
        <f t="shared" ca="1" si="1"/>
        <v/>
      </c>
      <c r="J34" s="91">
        <v>200</v>
      </c>
      <c r="K34" s="91" t="str">
        <f t="shared" ca="1" si="2"/>
        <v/>
      </c>
    </row>
    <row r="35" spans="1:11" x14ac:dyDescent="0.25">
      <c r="A35" s="79">
        <f>'DATOS CORREGIDOS'!A57</f>
        <v>0</v>
      </c>
      <c r="B35" s="80">
        <v>2.125</v>
      </c>
      <c r="C35" s="81" t="str">
        <f ca="1">+'DATOS CORREGIDOS'!G57</f>
        <v>-</v>
      </c>
      <c r="D35" s="81" t="str">
        <f ca="1">+'DATOS CORREGIDOS'!H57</f>
        <v>-</v>
      </c>
      <c r="E35" s="81" t="str">
        <f ca="1">+'DATOS CORREGIDOS'!J57</f>
        <v>-</v>
      </c>
      <c r="F35" s="91">
        <v>100</v>
      </c>
      <c r="G35" s="91" t="str">
        <f t="shared" ca="1" si="0"/>
        <v/>
      </c>
      <c r="H35" s="91">
        <v>35000</v>
      </c>
      <c r="I35" s="91" t="str">
        <f t="shared" ca="1" si="1"/>
        <v/>
      </c>
      <c r="J35" s="91">
        <v>200</v>
      </c>
      <c r="K35" s="91" t="str">
        <f t="shared" ca="1" si="2"/>
        <v/>
      </c>
    </row>
    <row r="36" spans="1:11" x14ac:dyDescent="0.25">
      <c r="A36" s="79">
        <f>'DATOS CORREGIDOS'!A58</f>
        <v>0</v>
      </c>
      <c r="B36" s="80">
        <v>2.1666666666666701</v>
      </c>
      <c r="C36" s="81" t="str">
        <f ca="1">+'DATOS CORREGIDOS'!G58</f>
        <v>-</v>
      </c>
      <c r="D36" s="81" t="str">
        <f ca="1">+'DATOS CORREGIDOS'!H58</f>
        <v>-</v>
      </c>
      <c r="E36" s="81" t="str">
        <f ca="1">+'DATOS CORREGIDOS'!J58</f>
        <v>-</v>
      </c>
      <c r="F36" s="91">
        <v>100</v>
      </c>
      <c r="G36" s="91" t="str">
        <f t="shared" ca="1" si="0"/>
        <v/>
      </c>
      <c r="H36" s="91">
        <v>35000</v>
      </c>
      <c r="I36" s="91" t="str">
        <f t="shared" ca="1" si="1"/>
        <v/>
      </c>
      <c r="J36" s="91">
        <v>200</v>
      </c>
      <c r="K36" s="91" t="str">
        <f t="shared" ca="1" si="2"/>
        <v/>
      </c>
    </row>
    <row r="37" spans="1:11" x14ac:dyDescent="0.25">
      <c r="A37" s="79">
        <f>'DATOS CORREGIDOS'!A59</f>
        <v>0</v>
      </c>
      <c r="B37" s="80">
        <v>2.2083333333333299</v>
      </c>
      <c r="C37" s="81" t="str">
        <f ca="1">+'DATOS CORREGIDOS'!G59</f>
        <v>-</v>
      </c>
      <c r="D37" s="81" t="str">
        <f ca="1">+'DATOS CORREGIDOS'!H59</f>
        <v>-</v>
      </c>
      <c r="E37" s="81" t="str">
        <f ca="1">+'DATOS CORREGIDOS'!J59</f>
        <v>-</v>
      </c>
      <c r="F37" s="91">
        <v>100</v>
      </c>
      <c r="G37" s="91" t="str">
        <f t="shared" ca="1" si="0"/>
        <v/>
      </c>
      <c r="H37" s="91">
        <v>35000</v>
      </c>
      <c r="I37" s="91" t="str">
        <f t="shared" ca="1" si="1"/>
        <v/>
      </c>
      <c r="J37" s="91">
        <v>200</v>
      </c>
      <c r="K37" s="91" t="str">
        <f t="shared" ca="1" si="2"/>
        <v/>
      </c>
    </row>
    <row r="38" spans="1:11" x14ac:dyDescent="0.25">
      <c r="A38" s="79">
        <f>'DATOS CORREGIDOS'!A60</f>
        <v>0</v>
      </c>
      <c r="B38" s="80">
        <v>2.25</v>
      </c>
      <c r="C38" s="81" t="str">
        <f ca="1">+'DATOS CORREGIDOS'!G60</f>
        <v>-</v>
      </c>
      <c r="D38" s="81" t="str">
        <f ca="1">+'DATOS CORREGIDOS'!H60</f>
        <v>-</v>
      </c>
      <c r="E38" s="81" t="str">
        <f ca="1">+'DATOS CORREGIDOS'!J60</f>
        <v>-</v>
      </c>
      <c r="F38" s="91">
        <v>100</v>
      </c>
      <c r="G38" s="91" t="str">
        <f t="shared" ca="1" si="0"/>
        <v/>
      </c>
      <c r="H38" s="91">
        <v>35000</v>
      </c>
      <c r="I38" s="91" t="str">
        <f t="shared" ca="1" si="1"/>
        <v/>
      </c>
      <c r="J38" s="91">
        <v>200</v>
      </c>
      <c r="K38" s="91" t="str">
        <f t="shared" ca="1" si="2"/>
        <v/>
      </c>
    </row>
    <row r="39" spans="1:11" x14ac:dyDescent="0.25">
      <c r="A39" s="79">
        <f>'DATOS CORREGIDOS'!A61</f>
        <v>0</v>
      </c>
      <c r="B39" s="80">
        <v>2.2916666666666701</v>
      </c>
      <c r="C39" s="81" t="str">
        <f ca="1">+'DATOS CORREGIDOS'!G61</f>
        <v>-</v>
      </c>
      <c r="D39" s="81" t="str">
        <f ca="1">+'DATOS CORREGIDOS'!H61</f>
        <v>-</v>
      </c>
      <c r="E39" s="81" t="str">
        <f ca="1">+'DATOS CORREGIDOS'!J61</f>
        <v>-</v>
      </c>
      <c r="F39" s="91">
        <v>100</v>
      </c>
      <c r="G39" s="91" t="str">
        <f t="shared" ca="1" si="0"/>
        <v/>
      </c>
      <c r="H39" s="91">
        <v>35000</v>
      </c>
      <c r="I39" s="91" t="str">
        <f t="shared" ca="1" si="1"/>
        <v/>
      </c>
      <c r="J39" s="91">
        <v>200</v>
      </c>
      <c r="K39" s="91" t="str">
        <f t="shared" ca="1" si="2"/>
        <v/>
      </c>
    </row>
    <row r="40" spans="1:11" x14ac:dyDescent="0.25">
      <c r="A40" s="79">
        <f>'DATOS CORREGIDOS'!A62</f>
        <v>0</v>
      </c>
      <c r="B40" s="80">
        <v>2.3333333333333299</v>
      </c>
      <c r="C40" s="81" t="str">
        <f ca="1">+'DATOS CORREGIDOS'!G62</f>
        <v>-</v>
      </c>
      <c r="D40" s="81" t="str">
        <f ca="1">+'DATOS CORREGIDOS'!H62</f>
        <v>-</v>
      </c>
      <c r="E40" s="81" t="str">
        <f ca="1">+'DATOS CORREGIDOS'!J62</f>
        <v>-</v>
      </c>
      <c r="F40" s="91">
        <v>100</v>
      </c>
      <c r="G40" s="91" t="str">
        <f t="shared" ca="1" si="0"/>
        <v/>
      </c>
      <c r="H40" s="91">
        <v>35000</v>
      </c>
      <c r="I40" s="91" t="str">
        <f t="shared" ca="1" si="1"/>
        <v/>
      </c>
      <c r="J40" s="91">
        <v>200</v>
      </c>
      <c r="K40" s="91" t="str">
        <f t="shared" ca="1" si="2"/>
        <v/>
      </c>
    </row>
    <row r="41" spans="1:11" x14ac:dyDescent="0.25">
      <c r="A41" s="79">
        <f>'DATOS CORREGIDOS'!A63</f>
        <v>0</v>
      </c>
      <c r="B41" s="80">
        <v>2.375</v>
      </c>
      <c r="C41" s="81" t="str">
        <f ca="1">+'DATOS CORREGIDOS'!G63</f>
        <v>-</v>
      </c>
      <c r="D41" s="81" t="str">
        <f ca="1">+'DATOS CORREGIDOS'!H63</f>
        <v>-</v>
      </c>
      <c r="E41" s="81" t="str">
        <f ca="1">+'DATOS CORREGIDOS'!J63</f>
        <v>-</v>
      </c>
      <c r="F41" s="91">
        <v>100</v>
      </c>
      <c r="G41" s="91" t="str">
        <f t="shared" ca="1" si="0"/>
        <v/>
      </c>
      <c r="H41" s="91">
        <v>35000</v>
      </c>
      <c r="I41" s="91" t="str">
        <f t="shared" ca="1" si="1"/>
        <v/>
      </c>
      <c r="J41" s="91">
        <v>200</v>
      </c>
      <c r="K41" s="91" t="str">
        <f t="shared" ca="1" si="2"/>
        <v/>
      </c>
    </row>
    <row r="42" spans="1:11" x14ac:dyDescent="0.25">
      <c r="A42" s="79">
        <f>'DATOS CORREGIDOS'!A64</f>
        <v>0</v>
      </c>
      <c r="B42" s="80">
        <v>2.4166666666666701</v>
      </c>
      <c r="C42" s="81" t="str">
        <f ca="1">+'DATOS CORREGIDOS'!G64</f>
        <v>-</v>
      </c>
      <c r="D42" s="81" t="str">
        <f ca="1">+'DATOS CORREGIDOS'!H64</f>
        <v>-</v>
      </c>
      <c r="E42" s="81" t="str">
        <f ca="1">+'DATOS CORREGIDOS'!J64</f>
        <v>-</v>
      </c>
      <c r="F42" s="91">
        <v>100</v>
      </c>
      <c r="G42" s="91" t="str">
        <f t="shared" ca="1" si="0"/>
        <v/>
      </c>
      <c r="H42" s="91">
        <v>35000</v>
      </c>
      <c r="I42" s="91" t="str">
        <f t="shared" ca="1" si="1"/>
        <v/>
      </c>
      <c r="J42" s="91">
        <v>200</v>
      </c>
      <c r="K42" s="91" t="str">
        <f t="shared" ca="1" si="2"/>
        <v/>
      </c>
    </row>
    <row r="43" spans="1:11" x14ac:dyDescent="0.25">
      <c r="A43" s="79">
        <f>'DATOS CORREGIDOS'!A65</f>
        <v>0</v>
      </c>
      <c r="B43" s="80">
        <v>2.4583333333333299</v>
      </c>
      <c r="C43" s="81" t="str">
        <f ca="1">+'DATOS CORREGIDOS'!G65</f>
        <v>-</v>
      </c>
      <c r="D43" s="81" t="str">
        <f ca="1">+'DATOS CORREGIDOS'!H65</f>
        <v>-</v>
      </c>
      <c r="E43" s="81" t="str">
        <f ca="1">+'DATOS CORREGIDOS'!J65</f>
        <v>-</v>
      </c>
      <c r="F43" s="91">
        <v>100</v>
      </c>
      <c r="G43" s="91" t="str">
        <f t="shared" ca="1" si="0"/>
        <v/>
      </c>
      <c r="H43" s="91">
        <v>35000</v>
      </c>
      <c r="I43" s="91" t="str">
        <f t="shared" ca="1" si="1"/>
        <v/>
      </c>
      <c r="J43" s="91">
        <v>200</v>
      </c>
      <c r="K43" s="91" t="str">
        <f t="shared" ca="1" si="2"/>
        <v/>
      </c>
    </row>
    <row r="44" spans="1:11" x14ac:dyDescent="0.25">
      <c r="A44" s="79">
        <f>'DATOS CORREGIDOS'!A66</f>
        <v>0</v>
      </c>
      <c r="B44" s="80">
        <v>2.5</v>
      </c>
      <c r="C44" s="81" t="str">
        <f ca="1">+'DATOS CORREGIDOS'!G66</f>
        <v>-</v>
      </c>
      <c r="D44" s="81" t="str">
        <f ca="1">+'DATOS CORREGIDOS'!H66</f>
        <v>-</v>
      </c>
      <c r="E44" s="81" t="str">
        <f ca="1">+'DATOS CORREGIDOS'!J66</f>
        <v>-</v>
      </c>
      <c r="F44" s="91">
        <v>100</v>
      </c>
      <c r="G44" s="91" t="str">
        <f t="shared" ca="1" si="0"/>
        <v/>
      </c>
      <c r="H44" s="91">
        <v>35000</v>
      </c>
      <c r="I44" s="91" t="str">
        <f t="shared" ca="1" si="1"/>
        <v/>
      </c>
      <c r="J44" s="91">
        <v>200</v>
      </c>
      <c r="K44" s="91" t="str">
        <f t="shared" ca="1" si="2"/>
        <v/>
      </c>
    </row>
    <row r="45" spans="1:11" x14ac:dyDescent="0.25">
      <c r="A45" s="79">
        <f>'DATOS CORREGIDOS'!A67</f>
        <v>0</v>
      </c>
      <c r="B45" s="80">
        <v>2.5416666666666701</v>
      </c>
      <c r="C45" s="81" t="str">
        <f ca="1">+'DATOS CORREGIDOS'!G67</f>
        <v>-</v>
      </c>
      <c r="D45" s="81" t="str">
        <f ca="1">+'DATOS CORREGIDOS'!H67</f>
        <v>-</v>
      </c>
      <c r="E45" s="81" t="str">
        <f ca="1">+'DATOS CORREGIDOS'!J67</f>
        <v>-</v>
      </c>
      <c r="F45" s="91">
        <v>100</v>
      </c>
      <c r="G45" s="91" t="str">
        <f t="shared" ca="1" si="0"/>
        <v/>
      </c>
      <c r="H45" s="91">
        <v>35000</v>
      </c>
      <c r="I45" s="91" t="str">
        <f t="shared" ca="1" si="1"/>
        <v/>
      </c>
      <c r="J45" s="91">
        <v>200</v>
      </c>
      <c r="K45" s="91" t="str">
        <f t="shared" ca="1" si="2"/>
        <v/>
      </c>
    </row>
    <row r="46" spans="1:11" x14ac:dyDescent="0.25">
      <c r="A46" s="79">
        <f>'DATOS CORREGIDOS'!A68</f>
        <v>0</v>
      </c>
      <c r="B46" s="80">
        <v>2.5833333333333299</v>
      </c>
      <c r="C46" s="81" t="str">
        <f ca="1">+'DATOS CORREGIDOS'!G68</f>
        <v>-</v>
      </c>
      <c r="D46" s="81" t="str">
        <f ca="1">+'DATOS CORREGIDOS'!H68</f>
        <v>-</v>
      </c>
      <c r="E46" s="81" t="str">
        <f ca="1">+'DATOS CORREGIDOS'!J68</f>
        <v>-</v>
      </c>
      <c r="F46" s="91">
        <v>100</v>
      </c>
      <c r="G46" s="91" t="str">
        <f t="shared" ca="1" si="0"/>
        <v/>
      </c>
      <c r="H46" s="91">
        <v>35000</v>
      </c>
      <c r="I46" s="91" t="str">
        <f t="shared" ca="1" si="1"/>
        <v/>
      </c>
      <c r="J46" s="91">
        <v>200</v>
      </c>
      <c r="K46" s="91" t="str">
        <f t="shared" ca="1" si="2"/>
        <v/>
      </c>
    </row>
    <row r="47" spans="1:11" x14ac:dyDescent="0.25">
      <c r="A47" s="79">
        <f>'DATOS CORREGIDOS'!A69</f>
        <v>0</v>
      </c>
      <c r="B47" s="80">
        <v>2.625</v>
      </c>
      <c r="C47" s="81" t="str">
        <f ca="1">+'DATOS CORREGIDOS'!G69</f>
        <v>-</v>
      </c>
      <c r="D47" s="81" t="str">
        <f ca="1">+'DATOS CORREGIDOS'!H69</f>
        <v>-</v>
      </c>
      <c r="E47" s="81" t="str">
        <f ca="1">+'DATOS CORREGIDOS'!J69</f>
        <v>-</v>
      </c>
      <c r="F47" s="91">
        <v>100</v>
      </c>
      <c r="G47" s="91" t="str">
        <f t="shared" ca="1" si="0"/>
        <v/>
      </c>
      <c r="H47" s="91">
        <v>35000</v>
      </c>
      <c r="I47" s="91" t="str">
        <f t="shared" ca="1" si="1"/>
        <v/>
      </c>
      <c r="J47" s="91">
        <v>200</v>
      </c>
      <c r="K47" s="91" t="str">
        <f t="shared" ca="1" si="2"/>
        <v/>
      </c>
    </row>
    <row r="48" spans="1:11" x14ac:dyDescent="0.25">
      <c r="A48" s="79">
        <f>'DATOS CORREGIDOS'!A70</f>
        <v>0</v>
      </c>
      <c r="B48" s="80">
        <v>2.6666666666666701</v>
      </c>
      <c r="C48" s="81" t="str">
        <f ca="1">+'DATOS CORREGIDOS'!G70</f>
        <v>-</v>
      </c>
      <c r="D48" s="81" t="str">
        <f ca="1">+'DATOS CORREGIDOS'!H70</f>
        <v>-</v>
      </c>
      <c r="E48" s="81" t="str">
        <f ca="1">+'DATOS CORREGIDOS'!J70</f>
        <v>-</v>
      </c>
      <c r="F48" s="91">
        <v>100</v>
      </c>
      <c r="G48" s="91" t="str">
        <f t="shared" ca="1" si="0"/>
        <v/>
      </c>
      <c r="H48" s="91">
        <v>35000</v>
      </c>
      <c r="I48" s="91" t="str">
        <f t="shared" ca="1" si="1"/>
        <v/>
      </c>
      <c r="J48" s="91">
        <v>200</v>
      </c>
      <c r="K48" s="91" t="str">
        <f t="shared" ca="1" si="2"/>
        <v/>
      </c>
    </row>
    <row r="49" spans="1:11" x14ac:dyDescent="0.25">
      <c r="A49" s="79">
        <f>'DATOS CORREGIDOS'!A71</f>
        <v>0</v>
      </c>
      <c r="B49" s="80">
        <v>2.7083333333333299</v>
      </c>
      <c r="C49" s="81" t="str">
        <f ca="1">+'DATOS CORREGIDOS'!G71</f>
        <v>-</v>
      </c>
      <c r="D49" s="81" t="str">
        <f ca="1">+'DATOS CORREGIDOS'!H71</f>
        <v>-</v>
      </c>
      <c r="E49" s="81" t="str">
        <f ca="1">+'DATOS CORREGIDOS'!J71</f>
        <v>-</v>
      </c>
      <c r="F49" s="91">
        <v>100</v>
      </c>
      <c r="G49" s="91" t="str">
        <f t="shared" ref="G49:G112" ca="1" si="6">IF(C49="-","",IF(C49&gt;F49,"NO","SÍ"))</f>
        <v/>
      </c>
      <c r="H49" s="91">
        <v>35000</v>
      </c>
      <c r="I49" s="91" t="str">
        <f t="shared" ref="I49:I112" ca="1" si="7">IF(D49="-","",IF(D49&gt;H49,"NO","SÍ"))</f>
        <v/>
      </c>
      <c r="J49" s="91">
        <v>200</v>
      </c>
      <c r="K49" s="91" t="str">
        <f t="shared" ref="K49:K112" ca="1" si="8">IF(E49="-","",IF(E49&gt;J49,"NO","SÍ"))</f>
        <v/>
      </c>
    </row>
    <row r="50" spans="1:11" x14ac:dyDescent="0.25">
      <c r="A50" s="79">
        <f>'DATOS CORREGIDOS'!A72</f>
        <v>0</v>
      </c>
      <c r="B50" s="80">
        <v>2.75</v>
      </c>
      <c r="C50" s="81" t="str">
        <f ca="1">+'DATOS CORREGIDOS'!G72</f>
        <v>-</v>
      </c>
      <c r="D50" s="81" t="str">
        <f ca="1">+'DATOS CORREGIDOS'!H72</f>
        <v>-</v>
      </c>
      <c r="E50" s="81" t="str">
        <f ca="1">+'DATOS CORREGIDOS'!J72</f>
        <v>-</v>
      </c>
      <c r="F50" s="91">
        <v>100</v>
      </c>
      <c r="G50" s="91" t="str">
        <f t="shared" ca="1" si="6"/>
        <v/>
      </c>
      <c r="H50" s="91">
        <v>35000</v>
      </c>
      <c r="I50" s="91" t="str">
        <f t="shared" ca="1" si="7"/>
        <v/>
      </c>
      <c r="J50" s="91">
        <v>200</v>
      </c>
      <c r="K50" s="91" t="str">
        <f t="shared" ca="1" si="8"/>
        <v/>
      </c>
    </row>
    <row r="51" spans="1:11" x14ac:dyDescent="0.25">
      <c r="A51" s="79">
        <f>'DATOS CORREGIDOS'!A73</f>
        <v>0</v>
      </c>
      <c r="B51" s="80">
        <v>2.7916666666666701</v>
      </c>
      <c r="C51" s="81" t="str">
        <f ca="1">+'DATOS CORREGIDOS'!G73</f>
        <v>-</v>
      </c>
      <c r="D51" s="81" t="str">
        <f ca="1">+'DATOS CORREGIDOS'!H73</f>
        <v>-</v>
      </c>
      <c r="E51" s="81" t="str">
        <f ca="1">+'DATOS CORREGIDOS'!J73</f>
        <v>-</v>
      </c>
      <c r="F51" s="91">
        <v>100</v>
      </c>
      <c r="G51" s="91" t="str">
        <f t="shared" ca="1" si="6"/>
        <v/>
      </c>
      <c r="H51" s="91">
        <v>35000</v>
      </c>
      <c r="I51" s="91" t="str">
        <f t="shared" ca="1" si="7"/>
        <v/>
      </c>
      <c r="J51" s="91">
        <v>200</v>
      </c>
      <c r="K51" s="91" t="str">
        <f t="shared" ca="1" si="8"/>
        <v/>
      </c>
    </row>
    <row r="52" spans="1:11" x14ac:dyDescent="0.25">
      <c r="A52" s="79">
        <f>'DATOS CORREGIDOS'!A74</f>
        <v>0</v>
      </c>
      <c r="B52" s="80">
        <v>2.8333333333333299</v>
      </c>
      <c r="C52" s="81" t="str">
        <f ca="1">+'DATOS CORREGIDOS'!G74</f>
        <v>-</v>
      </c>
      <c r="D52" s="81" t="str">
        <f ca="1">+'DATOS CORREGIDOS'!H74</f>
        <v>-</v>
      </c>
      <c r="E52" s="81" t="str">
        <f ca="1">+'DATOS CORREGIDOS'!J74</f>
        <v>-</v>
      </c>
      <c r="F52" s="91">
        <v>100</v>
      </c>
      <c r="G52" s="91" t="str">
        <f t="shared" ca="1" si="6"/>
        <v/>
      </c>
      <c r="H52" s="91">
        <v>35000</v>
      </c>
      <c r="I52" s="91" t="str">
        <f t="shared" ca="1" si="7"/>
        <v/>
      </c>
      <c r="J52" s="91">
        <v>200</v>
      </c>
      <c r="K52" s="91" t="str">
        <f t="shared" ca="1" si="8"/>
        <v/>
      </c>
    </row>
    <row r="53" spans="1:11" x14ac:dyDescent="0.25">
      <c r="A53" s="79">
        <f>'DATOS CORREGIDOS'!A75</f>
        <v>0</v>
      </c>
      <c r="B53" s="80">
        <v>2.875</v>
      </c>
      <c r="C53" s="81" t="str">
        <f ca="1">+'DATOS CORREGIDOS'!G75</f>
        <v>-</v>
      </c>
      <c r="D53" s="81" t="str">
        <f ca="1">+'DATOS CORREGIDOS'!H75</f>
        <v>-</v>
      </c>
      <c r="E53" s="81" t="str">
        <f ca="1">+'DATOS CORREGIDOS'!J75</f>
        <v>-</v>
      </c>
      <c r="F53" s="91">
        <v>100</v>
      </c>
      <c r="G53" s="91" t="str">
        <f t="shared" ca="1" si="6"/>
        <v/>
      </c>
      <c r="H53" s="91">
        <v>35000</v>
      </c>
      <c r="I53" s="91" t="str">
        <f t="shared" ca="1" si="7"/>
        <v/>
      </c>
      <c r="J53" s="91">
        <v>200</v>
      </c>
      <c r="K53" s="91" t="str">
        <f t="shared" ca="1" si="8"/>
        <v/>
      </c>
    </row>
    <row r="54" spans="1:11" x14ac:dyDescent="0.25">
      <c r="A54" s="79">
        <f>'DATOS CORREGIDOS'!A76</f>
        <v>0</v>
      </c>
      <c r="B54" s="80">
        <v>2.9166666666666701</v>
      </c>
      <c r="C54" s="81" t="str">
        <f ca="1">+'DATOS CORREGIDOS'!G76</f>
        <v>-</v>
      </c>
      <c r="D54" s="81" t="str">
        <f ca="1">+'DATOS CORREGIDOS'!H76</f>
        <v>-</v>
      </c>
      <c r="E54" s="81" t="str">
        <f ca="1">+'DATOS CORREGIDOS'!J76</f>
        <v>-</v>
      </c>
      <c r="F54" s="91">
        <v>100</v>
      </c>
      <c r="G54" s="91" t="str">
        <f t="shared" ca="1" si="6"/>
        <v/>
      </c>
      <c r="H54" s="91">
        <v>35000</v>
      </c>
      <c r="I54" s="91" t="str">
        <f t="shared" ca="1" si="7"/>
        <v/>
      </c>
      <c r="J54" s="91">
        <v>200</v>
      </c>
      <c r="K54" s="91" t="str">
        <f t="shared" ca="1" si="8"/>
        <v/>
      </c>
    </row>
    <row r="55" spans="1:11" x14ac:dyDescent="0.25">
      <c r="A55" s="79">
        <f>'DATOS CORREGIDOS'!A77</f>
        <v>0</v>
      </c>
      <c r="B55" s="80">
        <v>2.9583333333333299</v>
      </c>
      <c r="C55" s="81" t="str">
        <f ca="1">+'DATOS CORREGIDOS'!G77</f>
        <v>-</v>
      </c>
      <c r="D55" s="81" t="str">
        <f ca="1">+'DATOS CORREGIDOS'!H77</f>
        <v>-</v>
      </c>
      <c r="E55" s="81" t="str">
        <f ca="1">+'DATOS CORREGIDOS'!J77</f>
        <v>-</v>
      </c>
      <c r="F55" s="91">
        <v>100</v>
      </c>
      <c r="G55" s="91" t="str">
        <f t="shared" ca="1" si="6"/>
        <v/>
      </c>
      <c r="H55" s="91">
        <v>35000</v>
      </c>
      <c r="I55" s="91" t="str">
        <f t="shared" ca="1" si="7"/>
        <v/>
      </c>
      <c r="J55" s="91">
        <v>200</v>
      </c>
      <c r="K55" s="91" t="str">
        <f t="shared" ca="1" si="8"/>
        <v/>
      </c>
    </row>
    <row r="56" spans="1:11" x14ac:dyDescent="0.25">
      <c r="A56" s="79">
        <f>'DATOS CORREGIDOS'!A78</f>
        <v>0</v>
      </c>
      <c r="B56" s="80">
        <v>3</v>
      </c>
      <c r="C56" s="81" t="str">
        <f ca="1">+'DATOS CORREGIDOS'!G78</f>
        <v>-</v>
      </c>
      <c r="D56" s="81" t="str">
        <f ca="1">+'DATOS CORREGIDOS'!H78</f>
        <v>-</v>
      </c>
      <c r="E56" s="81" t="str">
        <f ca="1">+'DATOS CORREGIDOS'!J78</f>
        <v>-</v>
      </c>
      <c r="F56" s="91">
        <v>100</v>
      </c>
      <c r="G56" s="91" t="str">
        <f t="shared" ca="1" si="6"/>
        <v/>
      </c>
      <c r="H56" s="91">
        <v>35000</v>
      </c>
      <c r="I56" s="91" t="str">
        <f t="shared" ca="1" si="7"/>
        <v/>
      </c>
      <c r="J56" s="91">
        <v>200</v>
      </c>
      <c r="K56" s="91" t="str">
        <f t="shared" ca="1" si="8"/>
        <v/>
      </c>
    </row>
    <row r="57" spans="1:11" x14ac:dyDescent="0.25">
      <c r="A57" s="79">
        <f>'DATOS CORREGIDOS'!A79</f>
        <v>0</v>
      </c>
      <c r="B57" s="80">
        <v>3.0416666666666701</v>
      </c>
      <c r="C57" s="81" t="str">
        <f ca="1">+'DATOS CORREGIDOS'!G79</f>
        <v>-</v>
      </c>
      <c r="D57" s="81" t="str">
        <f ca="1">+'DATOS CORREGIDOS'!H79</f>
        <v>-</v>
      </c>
      <c r="E57" s="81" t="str">
        <f ca="1">+'DATOS CORREGIDOS'!J79</f>
        <v>-</v>
      </c>
      <c r="F57" s="91">
        <v>100</v>
      </c>
      <c r="G57" s="91" t="str">
        <f t="shared" ca="1" si="6"/>
        <v/>
      </c>
      <c r="H57" s="91">
        <v>35000</v>
      </c>
      <c r="I57" s="91" t="str">
        <f t="shared" ca="1" si="7"/>
        <v/>
      </c>
      <c r="J57" s="91">
        <v>200</v>
      </c>
      <c r="K57" s="91" t="str">
        <f t="shared" ca="1" si="8"/>
        <v/>
      </c>
    </row>
    <row r="58" spans="1:11" x14ac:dyDescent="0.25">
      <c r="A58" s="79">
        <f>'DATOS CORREGIDOS'!A80</f>
        <v>0</v>
      </c>
      <c r="B58" s="80">
        <v>3.0833333333333299</v>
      </c>
      <c r="C58" s="81" t="str">
        <f ca="1">+'DATOS CORREGIDOS'!G80</f>
        <v>-</v>
      </c>
      <c r="D58" s="81" t="str">
        <f ca="1">+'DATOS CORREGIDOS'!H80</f>
        <v>-</v>
      </c>
      <c r="E58" s="81" t="str">
        <f ca="1">+'DATOS CORREGIDOS'!J80</f>
        <v>-</v>
      </c>
      <c r="F58" s="91">
        <v>100</v>
      </c>
      <c r="G58" s="91" t="str">
        <f t="shared" ca="1" si="6"/>
        <v/>
      </c>
      <c r="H58" s="91">
        <v>35000</v>
      </c>
      <c r="I58" s="91" t="str">
        <f t="shared" ca="1" si="7"/>
        <v/>
      </c>
      <c r="J58" s="91">
        <v>200</v>
      </c>
      <c r="K58" s="91" t="str">
        <f t="shared" ca="1" si="8"/>
        <v/>
      </c>
    </row>
    <row r="59" spans="1:11" x14ac:dyDescent="0.25">
      <c r="A59" s="79">
        <f>'DATOS CORREGIDOS'!A81</f>
        <v>0</v>
      </c>
      <c r="B59" s="80">
        <v>3.125</v>
      </c>
      <c r="C59" s="81" t="str">
        <f ca="1">+'DATOS CORREGIDOS'!G81</f>
        <v>-</v>
      </c>
      <c r="D59" s="81" t="str">
        <f ca="1">+'DATOS CORREGIDOS'!H81</f>
        <v>-</v>
      </c>
      <c r="E59" s="81" t="str">
        <f ca="1">+'DATOS CORREGIDOS'!J81</f>
        <v>-</v>
      </c>
      <c r="F59" s="91">
        <v>100</v>
      </c>
      <c r="G59" s="91" t="str">
        <f t="shared" ca="1" si="6"/>
        <v/>
      </c>
      <c r="H59" s="91">
        <v>35000</v>
      </c>
      <c r="I59" s="91" t="str">
        <f t="shared" ca="1" si="7"/>
        <v/>
      </c>
      <c r="J59" s="91">
        <v>200</v>
      </c>
      <c r="K59" s="91" t="str">
        <f t="shared" ca="1" si="8"/>
        <v/>
      </c>
    </row>
    <row r="60" spans="1:11" x14ac:dyDescent="0.25">
      <c r="A60" s="79">
        <f>'DATOS CORREGIDOS'!A82</f>
        <v>0</v>
      </c>
      <c r="B60" s="80">
        <v>3.1666666666666701</v>
      </c>
      <c r="C60" s="81" t="str">
        <f ca="1">+'DATOS CORREGIDOS'!G82</f>
        <v>-</v>
      </c>
      <c r="D60" s="81" t="str">
        <f ca="1">+'DATOS CORREGIDOS'!H82</f>
        <v>-</v>
      </c>
      <c r="E60" s="81" t="str">
        <f ca="1">+'DATOS CORREGIDOS'!J82</f>
        <v>-</v>
      </c>
      <c r="F60" s="91">
        <v>100</v>
      </c>
      <c r="G60" s="91" t="str">
        <f t="shared" ca="1" si="6"/>
        <v/>
      </c>
      <c r="H60" s="91">
        <v>35000</v>
      </c>
      <c r="I60" s="91" t="str">
        <f t="shared" ca="1" si="7"/>
        <v/>
      </c>
      <c r="J60" s="91">
        <v>200</v>
      </c>
      <c r="K60" s="91" t="str">
        <f t="shared" ca="1" si="8"/>
        <v/>
      </c>
    </row>
    <row r="61" spans="1:11" x14ac:dyDescent="0.25">
      <c r="A61" s="79">
        <f>'DATOS CORREGIDOS'!A83</f>
        <v>0</v>
      </c>
      <c r="B61" s="80">
        <v>3.2083333333333299</v>
      </c>
      <c r="C61" s="81" t="str">
        <f ca="1">+'DATOS CORREGIDOS'!G83</f>
        <v>-</v>
      </c>
      <c r="D61" s="81" t="str">
        <f ca="1">+'DATOS CORREGIDOS'!H83</f>
        <v>-</v>
      </c>
      <c r="E61" s="81" t="str">
        <f ca="1">+'DATOS CORREGIDOS'!J83</f>
        <v>-</v>
      </c>
      <c r="F61" s="91">
        <v>100</v>
      </c>
      <c r="G61" s="91" t="str">
        <f t="shared" ca="1" si="6"/>
        <v/>
      </c>
      <c r="H61" s="91">
        <v>35000</v>
      </c>
      <c r="I61" s="91" t="str">
        <f t="shared" ca="1" si="7"/>
        <v/>
      </c>
      <c r="J61" s="91">
        <v>200</v>
      </c>
      <c r="K61" s="91" t="str">
        <f t="shared" ca="1" si="8"/>
        <v/>
      </c>
    </row>
    <row r="62" spans="1:11" x14ac:dyDescent="0.25">
      <c r="A62" s="79">
        <f>'DATOS CORREGIDOS'!A84</f>
        <v>0</v>
      </c>
      <c r="B62" s="80">
        <v>3.25</v>
      </c>
      <c r="C62" s="81" t="str">
        <f ca="1">+'DATOS CORREGIDOS'!G84</f>
        <v>-</v>
      </c>
      <c r="D62" s="81" t="str">
        <f ca="1">+'DATOS CORREGIDOS'!H84</f>
        <v>-</v>
      </c>
      <c r="E62" s="81" t="str">
        <f ca="1">+'DATOS CORREGIDOS'!J84</f>
        <v>-</v>
      </c>
      <c r="F62" s="91">
        <v>100</v>
      </c>
      <c r="G62" s="91" t="str">
        <f t="shared" ca="1" si="6"/>
        <v/>
      </c>
      <c r="H62" s="91">
        <v>35000</v>
      </c>
      <c r="I62" s="91" t="str">
        <f t="shared" ca="1" si="7"/>
        <v/>
      </c>
      <c r="J62" s="91">
        <v>200</v>
      </c>
      <c r="K62" s="91" t="str">
        <f t="shared" ca="1" si="8"/>
        <v/>
      </c>
    </row>
    <row r="63" spans="1:11" x14ac:dyDescent="0.25">
      <c r="A63" s="79">
        <f>'DATOS CORREGIDOS'!A85</f>
        <v>0</v>
      </c>
      <c r="B63" s="80">
        <v>3.2916666666666701</v>
      </c>
      <c r="C63" s="81" t="str">
        <f ca="1">+'DATOS CORREGIDOS'!G85</f>
        <v>-</v>
      </c>
      <c r="D63" s="81" t="str">
        <f ca="1">+'DATOS CORREGIDOS'!H85</f>
        <v>-</v>
      </c>
      <c r="E63" s="81" t="str">
        <f ca="1">+'DATOS CORREGIDOS'!J85</f>
        <v>-</v>
      </c>
      <c r="F63" s="91">
        <v>100</v>
      </c>
      <c r="G63" s="91" t="str">
        <f t="shared" ca="1" si="6"/>
        <v/>
      </c>
      <c r="H63" s="91">
        <v>35000</v>
      </c>
      <c r="I63" s="91" t="str">
        <f t="shared" ca="1" si="7"/>
        <v/>
      </c>
      <c r="J63" s="91">
        <v>200</v>
      </c>
      <c r="K63" s="91" t="str">
        <f t="shared" ca="1" si="8"/>
        <v/>
      </c>
    </row>
    <row r="64" spans="1:11" x14ac:dyDescent="0.25">
      <c r="A64" s="79">
        <f>'DATOS CORREGIDOS'!A86</f>
        <v>0</v>
      </c>
      <c r="B64" s="80">
        <v>3.3333333333333299</v>
      </c>
      <c r="C64" s="81" t="str">
        <f ca="1">+'DATOS CORREGIDOS'!G86</f>
        <v>-</v>
      </c>
      <c r="D64" s="81" t="str">
        <f ca="1">+'DATOS CORREGIDOS'!H86</f>
        <v>-</v>
      </c>
      <c r="E64" s="81" t="str">
        <f ca="1">+'DATOS CORREGIDOS'!J86</f>
        <v>-</v>
      </c>
      <c r="F64" s="91">
        <v>100</v>
      </c>
      <c r="G64" s="91" t="str">
        <f t="shared" ca="1" si="6"/>
        <v/>
      </c>
      <c r="H64" s="91">
        <v>35000</v>
      </c>
      <c r="I64" s="91" t="str">
        <f t="shared" ca="1" si="7"/>
        <v/>
      </c>
      <c r="J64" s="91">
        <v>200</v>
      </c>
      <c r="K64" s="91" t="str">
        <f t="shared" ca="1" si="8"/>
        <v/>
      </c>
    </row>
    <row r="65" spans="1:11" x14ac:dyDescent="0.25">
      <c r="A65" s="79">
        <f>'DATOS CORREGIDOS'!A87</f>
        <v>0</v>
      </c>
      <c r="B65" s="80">
        <v>3.375</v>
      </c>
      <c r="C65" s="81" t="str">
        <f ca="1">+'DATOS CORREGIDOS'!G87</f>
        <v>-</v>
      </c>
      <c r="D65" s="81" t="str">
        <f ca="1">+'DATOS CORREGIDOS'!H87</f>
        <v>-</v>
      </c>
      <c r="E65" s="81" t="str">
        <f ca="1">+'DATOS CORREGIDOS'!J87</f>
        <v>-</v>
      </c>
      <c r="F65" s="91">
        <v>100</v>
      </c>
      <c r="G65" s="91" t="str">
        <f t="shared" ca="1" si="6"/>
        <v/>
      </c>
      <c r="H65" s="91">
        <v>35000</v>
      </c>
      <c r="I65" s="91" t="str">
        <f t="shared" ca="1" si="7"/>
        <v/>
      </c>
      <c r="J65" s="91">
        <v>200</v>
      </c>
      <c r="K65" s="91" t="str">
        <f t="shared" ca="1" si="8"/>
        <v/>
      </c>
    </row>
    <row r="66" spans="1:11" x14ac:dyDescent="0.25">
      <c r="A66" s="79">
        <f>'DATOS CORREGIDOS'!A88</f>
        <v>0</v>
      </c>
      <c r="B66" s="80">
        <v>3.4166666666666701</v>
      </c>
      <c r="C66" s="81" t="str">
        <f ca="1">+'DATOS CORREGIDOS'!G88</f>
        <v>-</v>
      </c>
      <c r="D66" s="81" t="str">
        <f ca="1">+'DATOS CORREGIDOS'!H88</f>
        <v>-</v>
      </c>
      <c r="E66" s="81" t="str">
        <f ca="1">+'DATOS CORREGIDOS'!J88</f>
        <v>-</v>
      </c>
      <c r="F66" s="91">
        <v>100</v>
      </c>
      <c r="G66" s="91" t="str">
        <f t="shared" ca="1" si="6"/>
        <v/>
      </c>
      <c r="H66" s="91">
        <v>35000</v>
      </c>
      <c r="I66" s="91" t="str">
        <f t="shared" ca="1" si="7"/>
        <v/>
      </c>
      <c r="J66" s="91">
        <v>200</v>
      </c>
      <c r="K66" s="91" t="str">
        <f t="shared" ca="1" si="8"/>
        <v/>
      </c>
    </row>
    <row r="67" spans="1:11" x14ac:dyDescent="0.25">
      <c r="A67" s="79">
        <f>'DATOS CORREGIDOS'!A89</f>
        <v>0</v>
      </c>
      <c r="B67" s="80">
        <v>3.4583333333333299</v>
      </c>
      <c r="C67" s="81" t="str">
        <f ca="1">+'DATOS CORREGIDOS'!G89</f>
        <v>-</v>
      </c>
      <c r="D67" s="81" t="str">
        <f ca="1">+'DATOS CORREGIDOS'!H89</f>
        <v>-</v>
      </c>
      <c r="E67" s="81" t="str">
        <f ca="1">+'DATOS CORREGIDOS'!J89</f>
        <v>-</v>
      </c>
      <c r="F67" s="91">
        <v>100</v>
      </c>
      <c r="G67" s="91" t="str">
        <f t="shared" ca="1" si="6"/>
        <v/>
      </c>
      <c r="H67" s="91">
        <v>35000</v>
      </c>
      <c r="I67" s="91" t="str">
        <f t="shared" ca="1" si="7"/>
        <v/>
      </c>
      <c r="J67" s="91">
        <v>200</v>
      </c>
      <c r="K67" s="91" t="str">
        <f t="shared" ca="1" si="8"/>
        <v/>
      </c>
    </row>
    <row r="68" spans="1:11" x14ac:dyDescent="0.25">
      <c r="A68" s="79">
        <f>'DATOS CORREGIDOS'!A90</f>
        <v>0</v>
      </c>
      <c r="B68" s="80">
        <v>3.5</v>
      </c>
      <c r="C68" s="81" t="str">
        <f ca="1">+'DATOS CORREGIDOS'!G90</f>
        <v>-</v>
      </c>
      <c r="D68" s="81" t="str">
        <f ca="1">+'DATOS CORREGIDOS'!H90</f>
        <v>-</v>
      </c>
      <c r="E68" s="81" t="str">
        <f ca="1">+'DATOS CORREGIDOS'!J90</f>
        <v>-</v>
      </c>
      <c r="F68" s="91">
        <v>100</v>
      </c>
      <c r="G68" s="91" t="str">
        <f t="shared" ca="1" si="6"/>
        <v/>
      </c>
      <c r="H68" s="91">
        <v>35000</v>
      </c>
      <c r="I68" s="91" t="str">
        <f t="shared" ca="1" si="7"/>
        <v/>
      </c>
      <c r="J68" s="91">
        <v>200</v>
      </c>
      <c r="K68" s="91" t="str">
        <f t="shared" ca="1" si="8"/>
        <v/>
      </c>
    </row>
    <row r="69" spans="1:11" x14ac:dyDescent="0.25">
      <c r="A69" s="79">
        <f>'DATOS CORREGIDOS'!A91</f>
        <v>0</v>
      </c>
      <c r="B69" s="80">
        <v>3.5416666666666701</v>
      </c>
      <c r="C69" s="81" t="str">
        <f ca="1">+'DATOS CORREGIDOS'!G91</f>
        <v>-</v>
      </c>
      <c r="D69" s="81" t="str">
        <f ca="1">+'DATOS CORREGIDOS'!H91</f>
        <v>-</v>
      </c>
      <c r="E69" s="81" t="str">
        <f ca="1">+'DATOS CORREGIDOS'!J91</f>
        <v>-</v>
      </c>
      <c r="F69" s="91">
        <v>100</v>
      </c>
      <c r="G69" s="91" t="str">
        <f t="shared" ca="1" si="6"/>
        <v/>
      </c>
      <c r="H69" s="91">
        <v>35000</v>
      </c>
      <c r="I69" s="91" t="str">
        <f t="shared" ca="1" si="7"/>
        <v/>
      </c>
      <c r="J69" s="91">
        <v>200</v>
      </c>
      <c r="K69" s="91" t="str">
        <f t="shared" ca="1" si="8"/>
        <v/>
      </c>
    </row>
    <row r="70" spans="1:11" x14ac:dyDescent="0.25">
      <c r="A70" s="79">
        <f>'DATOS CORREGIDOS'!A92</f>
        <v>0</v>
      </c>
      <c r="B70" s="80">
        <v>3.5833333333333299</v>
      </c>
      <c r="C70" s="81" t="str">
        <f ca="1">+'DATOS CORREGIDOS'!G92</f>
        <v>-</v>
      </c>
      <c r="D70" s="81" t="str">
        <f ca="1">+'DATOS CORREGIDOS'!H92</f>
        <v>-</v>
      </c>
      <c r="E70" s="81" t="str">
        <f ca="1">+'DATOS CORREGIDOS'!J92</f>
        <v>-</v>
      </c>
      <c r="F70" s="91">
        <v>100</v>
      </c>
      <c r="G70" s="91" t="str">
        <f t="shared" ca="1" si="6"/>
        <v/>
      </c>
      <c r="H70" s="91">
        <v>35000</v>
      </c>
      <c r="I70" s="91" t="str">
        <f t="shared" ca="1" si="7"/>
        <v/>
      </c>
      <c r="J70" s="91">
        <v>200</v>
      </c>
      <c r="K70" s="91" t="str">
        <f t="shared" ca="1" si="8"/>
        <v/>
      </c>
    </row>
    <row r="71" spans="1:11" x14ac:dyDescent="0.25">
      <c r="A71" s="79">
        <f>'DATOS CORREGIDOS'!A93</f>
        <v>0</v>
      </c>
      <c r="B71" s="80">
        <v>3.625</v>
      </c>
      <c r="C71" s="81" t="str">
        <f ca="1">+'DATOS CORREGIDOS'!G93</f>
        <v>-</v>
      </c>
      <c r="D71" s="81" t="str">
        <f ca="1">+'DATOS CORREGIDOS'!H93</f>
        <v>-</v>
      </c>
      <c r="E71" s="81" t="str">
        <f ca="1">+'DATOS CORREGIDOS'!J93</f>
        <v>-</v>
      </c>
      <c r="F71" s="91">
        <v>100</v>
      </c>
      <c r="G71" s="91" t="str">
        <f t="shared" ca="1" si="6"/>
        <v/>
      </c>
      <c r="H71" s="91">
        <v>35000</v>
      </c>
      <c r="I71" s="91" t="str">
        <f t="shared" ca="1" si="7"/>
        <v/>
      </c>
      <c r="J71" s="91">
        <v>200</v>
      </c>
      <c r="K71" s="91" t="str">
        <f t="shared" ca="1" si="8"/>
        <v/>
      </c>
    </row>
    <row r="72" spans="1:11" x14ac:dyDescent="0.25">
      <c r="A72" s="79">
        <f>'DATOS CORREGIDOS'!A94</f>
        <v>0</v>
      </c>
      <c r="B72" s="80">
        <v>3.6666666666666701</v>
      </c>
      <c r="C72" s="81" t="str">
        <f ca="1">+'DATOS CORREGIDOS'!G94</f>
        <v>-</v>
      </c>
      <c r="D72" s="81" t="str">
        <f ca="1">+'DATOS CORREGIDOS'!H94</f>
        <v>-</v>
      </c>
      <c r="E72" s="81" t="str">
        <f ca="1">+'DATOS CORREGIDOS'!J94</f>
        <v>-</v>
      </c>
      <c r="F72" s="91">
        <v>100</v>
      </c>
      <c r="G72" s="91" t="str">
        <f t="shared" ca="1" si="6"/>
        <v/>
      </c>
      <c r="H72" s="91">
        <v>35000</v>
      </c>
      <c r="I72" s="91" t="str">
        <f t="shared" ca="1" si="7"/>
        <v/>
      </c>
      <c r="J72" s="91">
        <v>200</v>
      </c>
      <c r="K72" s="91" t="str">
        <f t="shared" ca="1" si="8"/>
        <v/>
      </c>
    </row>
    <row r="73" spans="1:11" x14ac:dyDescent="0.25">
      <c r="A73" s="79">
        <f>'DATOS CORREGIDOS'!A95</f>
        <v>0</v>
      </c>
      <c r="B73" s="80">
        <v>3.7083333333333299</v>
      </c>
      <c r="C73" s="81" t="str">
        <f ca="1">+'DATOS CORREGIDOS'!G95</f>
        <v>-</v>
      </c>
      <c r="D73" s="81" t="str">
        <f ca="1">+'DATOS CORREGIDOS'!H95</f>
        <v>-</v>
      </c>
      <c r="E73" s="81" t="str">
        <f ca="1">+'DATOS CORREGIDOS'!J95</f>
        <v>-</v>
      </c>
      <c r="F73" s="91">
        <v>100</v>
      </c>
      <c r="G73" s="91" t="str">
        <f t="shared" ca="1" si="6"/>
        <v/>
      </c>
      <c r="H73" s="91">
        <v>35000</v>
      </c>
      <c r="I73" s="91" t="str">
        <f t="shared" ca="1" si="7"/>
        <v/>
      </c>
      <c r="J73" s="91">
        <v>200</v>
      </c>
      <c r="K73" s="91" t="str">
        <f t="shared" ca="1" si="8"/>
        <v/>
      </c>
    </row>
    <row r="74" spans="1:11" x14ac:dyDescent="0.25">
      <c r="A74" s="79">
        <f>'DATOS CORREGIDOS'!A96</f>
        <v>0</v>
      </c>
      <c r="B74" s="80">
        <v>3.75</v>
      </c>
      <c r="C74" s="81" t="str">
        <f ca="1">+'DATOS CORREGIDOS'!G96</f>
        <v>-</v>
      </c>
      <c r="D74" s="81" t="str">
        <f ca="1">+'DATOS CORREGIDOS'!H96</f>
        <v>-</v>
      </c>
      <c r="E74" s="81" t="str">
        <f ca="1">+'DATOS CORREGIDOS'!J96</f>
        <v>-</v>
      </c>
      <c r="F74" s="91">
        <v>100</v>
      </c>
      <c r="G74" s="91" t="str">
        <f t="shared" ca="1" si="6"/>
        <v/>
      </c>
      <c r="H74" s="91">
        <v>35000</v>
      </c>
      <c r="I74" s="91" t="str">
        <f t="shared" ca="1" si="7"/>
        <v/>
      </c>
      <c r="J74" s="91">
        <v>200</v>
      </c>
      <c r="K74" s="91" t="str">
        <f t="shared" ca="1" si="8"/>
        <v/>
      </c>
    </row>
    <row r="75" spans="1:11" x14ac:dyDescent="0.25">
      <c r="A75" s="79">
        <f>'DATOS CORREGIDOS'!A97</f>
        <v>0</v>
      </c>
      <c r="B75" s="80">
        <v>3.7916666666666701</v>
      </c>
      <c r="C75" s="81" t="str">
        <f ca="1">+'DATOS CORREGIDOS'!G97</f>
        <v>-</v>
      </c>
      <c r="D75" s="81" t="str">
        <f ca="1">+'DATOS CORREGIDOS'!H97</f>
        <v>-</v>
      </c>
      <c r="E75" s="81" t="str">
        <f ca="1">+'DATOS CORREGIDOS'!J97</f>
        <v>-</v>
      </c>
      <c r="F75" s="91">
        <v>100</v>
      </c>
      <c r="G75" s="91" t="str">
        <f t="shared" ca="1" si="6"/>
        <v/>
      </c>
      <c r="H75" s="91">
        <v>35000</v>
      </c>
      <c r="I75" s="91" t="str">
        <f t="shared" ca="1" si="7"/>
        <v/>
      </c>
      <c r="J75" s="91">
        <v>200</v>
      </c>
      <c r="K75" s="91" t="str">
        <f t="shared" ca="1" si="8"/>
        <v/>
      </c>
    </row>
    <row r="76" spans="1:11" x14ac:dyDescent="0.25">
      <c r="A76" s="79">
        <f>'DATOS CORREGIDOS'!A98</f>
        <v>0</v>
      </c>
      <c r="B76" s="80">
        <v>3.8333333333333299</v>
      </c>
      <c r="C76" s="81" t="str">
        <f ca="1">+'DATOS CORREGIDOS'!G98</f>
        <v>-</v>
      </c>
      <c r="D76" s="81" t="str">
        <f ca="1">+'DATOS CORREGIDOS'!H98</f>
        <v>-</v>
      </c>
      <c r="E76" s="81" t="str">
        <f ca="1">+'DATOS CORREGIDOS'!J98</f>
        <v>-</v>
      </c>
      <c r="F76" s="91">
        <v>100</v>
      </c>
      <c r="G76" s="91" t="str">
        <f t="shared" ca="1" si="6"/>
        <v/>
      </c>
      <c r="H76" s="91">
        <v>35000</v>
      </c>
      <c r="I76" s="91" t="str">
        <f t="shared" ca="1" si="7"/>
        <v/>
      </c>
      <c r="J76" s="91">
        <v>200</v>
      </c>
      <c r="K76" s="91" t="str">
        <f t="shared" ca="1" si="8"/>
        <v/>
      </c>
    </row>
    <row r="77" spans="1:11" x14ac:dyDescent="0.25">
      <c r="A77" s="79">
        <f>'DATOS CORREGIDOS'!A99</f>
        <v>0</v>
      </c>
      <c r="B77" s="80">
        <v>3.875</v>
      </c>
      <c r="C77" s="81" t="str">
        <f ca="1">+'DATOS CORREGIDOS'!G99</f>
        <v>-</v>
      </c>
      <c r="D77" s="81" t="str">
        <f ca="1">+'DATOS CORREGIDOS'!H99</f>
        <v>-</v>
      </c>
      <c r="E77" s="81" t="str">
        <f ca="1">+'DATOS CORREGIDOS'!J99</f>
        <v>-</v>
      </c>
      <c r="F77" s="91">
        <v>100</v>
      </c>
      <c r="G77" s="91" t="str">
        <f t="shared" ca="1" si="6"/>
        <v/>
      </c>
      <c r="H77" s="91">
        <v>35000</v>
      </c>
      <c r="I77" s="91" t="str">
        <f t="shared" ca="1" si="7"/>
        <v/>
      </c>
      <c r="J77" s="91">
        <v>200</v>
      </c>
      <c r="K77" s="91" t="str">
        <f t="shared" ca="1" si="8"/>
        <v/>
      </c>
    </row>
    <row r="78" spans="1:11" x14ac:dyDescent="0.25">
      <c r="A78" s="79">
        <f>'DATOS CORREGIDOS'!A100</f>
        <v>0</v>
      </c>
      <c r="B78" s="80">
        <v>3.9166666666666701</v>
      </c>
      <c r="C78" s="81" t="str">
        <f ca="1">+'DATOS CORREGIDOS'!G100</f>
        <v>-</v>
      </c>
      <c r="D78" s="81" t="str">
        <f ca="1">+'DATOS CORREGIDOS'!H100</f>
        <v>-</v>
      </c>
      <c r="E78" s="81" t="str">
        <f ca="1">+'DATOS CORREGIDOS'!J100</f>
        <v>-</v>
      </c>
      <c r="F78" s="91">
        <v>100</v>
      </c>
      <c r="G78" s="91" t="str">
        <f t="shared" ca="1" si="6"/>
        <v/>
      </c>
      <c r="H78" s="91">
        <v>35000</v>
      </c>
      <c r="I78" s="91" t="str">
        <f t="shared" ca="1" si="7"/>
        <v/>
      </c>
      <c r="J78" s="91">
        <v>200</v>
      </c>
      <c r="K78" s="91" t="str">
        <f t="shared" ca="1" si="8"/>
        <v/>
      </c>
    </row>
    <row r="79" spans="1:11" x14ac:dyDescent="0.25">
      <c r="A79" s="79">
        <f>'DATOS CORREGIDOS'!A101</f>
        <v>0</v>
      </c>
      <c r="B79" s="80">
        <v>3.9583333333333299</v>
      </c>
      <c r="C79" s="81" t="str">
        <f ca="1">+'DATOS CORREGIDOS'!G101</f>
        <v>-</v>
      </c>
      <c r="D79" s="81" t="str">
        <f ca="1">+'DATOS CORREGIDOS'!H101</f>
        <v>-</v>
      </c>
      <c r="E79" s="81" t="str">
        <f ca="1">+'DATOS CORREGIDOS'!J101</f>
        <v>-</v>
      </c>
      <c r="F79" s="91">
        <v>100</v>
      </c>
      <c r="G79" s="91" t="str">
        <f t="shared" ca="1" si="6"/>
        <v/>
      </c>
      <c r="H79" s="91">
        <v>35000</v>
      </c>
      <c r="I79" s="91" t="str">
        <f t="shared" ca="1" si="7"/>
        <v/>
      </c>
      <c r="J79" s="91">
        <v>200</v>
      </c>
      <c r="K79" s="91" t="str">
        <f t="shared" ca="1" si="8"/>
        <v/>
      </c>
    </row>
    <row r="80" spans="1:11" x14ac:dyDescent="0.25">
      <c r="A80" s="79">
        <f>'DATOS CORREGIDOS'!A102</f>
        <v>0</v>
      </c>
      <c r="B80" s="80">
        <v>4</v>
      </c>
      <c r="C80" s="81" t="str">
        <f ca="1">+'DATOS CORREGIDOS'!G102</f>
        <v>-</v>
      </c>
      <c r="D80" s="81" t="str">
        <f ca="1">+'DATOS CORREGIDOS'!H102</f>
        <v>-</v>
      </c>
      <c r="E80" s="81" t="str">
        <f ca="1">+'DATOS CORREGIDOS'!J102</f>
        <v>-</v>
      </c>
      <c r="F80" s="91">
        <v>100</v>
      </c>
      <c r="G80" s="91" t="str">
        <f t="shared" ca="1" si="6"/>
        <v/>
      </c>
      <c r="H80" s="91">
        <v>35000</v>
      </c>
      <c r="I80" s="91" t="str">
        <f t="shared" ca="1" si="7"/>
        <v/>
      </c>
      <c r="J80" s="91">
        <v>200</v>
      </c>
      <c r="K80" s="91" t="str">
        <f t="shared" ca="1" si="8"/>
        <v/>
      </c>
    </row>
    <row r="81" spans="1:11" x14ac:dyDescent="0.25">
      <c r="A81" s="79">
        <f>'DATOS CORREGIDOS'!A103</f>
        <v>0</v>
      </c>
      <c r="B81" s="80">
        <v>4.0416666666666696</v>
      </c>
      <c r="C81" s="81" t="str">
        <f ca="1">+'DATOS CORREGIDOS'!G103</f>
        <v>-</v>
      </c>
      <c r="D81" s="81" t="str">
        <f ca="1">+'DATOS CORREGIDOS'!H103</f>
        <v>-</v>
      </c>
      <c r="E81" s="81" t="str">
        <f ca="1">+'DATOS CORREGIDOS'!J103</f>
        <v>-</v>
      </c>
      <c r="F81" s="91">
        <v>100</v>
      </c>
      <c r="G81" s="91" t="str">
        <f t="shared" ca="1" si="6"/>
        <v/>
      </c>
      <c r="H81" s="91">
        <v>35000</v>
      </c>
      <c r="I81" s="91" t="str">
        <f t="shared" ca="1" si="7"/>
        <v/>
      </c>
      <c r="J81" s="91">
        <v>200</v>
      </c>
      <c r="K81" s="91" t="str">
        <f t="shared" ca="1" si="8"/>
        <v/>
      </c>
    </row>
    <row r="82" spans="1:11" x14ac:dyDescent="0.25">
      <c r="A82" s="79">
        <f>'DATOS CORREGIDOS'!A104</f>
        <v>0</v>
      </c>
      <c r="B82" s="80">
        <v>4.0833333333333304</v>
      </c>
      <c r="C82" s="81" t="str">
        <f ca="1">+'DATOS CORREGIDOS'!G104</f>
        <v>-</v>
      </c>
      <c r="D82" s="81" t="str">
        <f ca="1">+'DATOS CORREGIDOS'!H104</f>
        <v>-</v>
      </c>
      <c r="E82" s="81" t="str">
        <f ca="1">+'DATOS CORREGIDOS'!J104</f>
        <v>-</v>
      </c>
      <c r="F82" s="91">
        <v>100</v>
      </c>
      <c r="G82" s="91" t="str">
        <f t="shared" ca="1" si="6"/>
        <v/>
      </c>
      <c r="H82" s="91">
        <v>35000</v>
      </c>
      <c r="I82" s="91" t="str">
        <f t="shared" ca="1" si="7"/>
        <v/>
      </c>
      <c r="J82" s="91">
        <v>200</v>
      </c>
      <c r="K82" s="91" t="str">
        <f t="shared" ca="1" si="8"/>
        <v/>
      </c>
    </row>
    <row r="83" spans="1:11" x14ac:dyDescent="0.25">
      <c r="A83" s="79">
        <f>'DATOS CORREGIDOS'!A105</f>
        <v>0</v>
      </c>
      <c r="B83" s="80">
        <v>4.125</v>
      </c>
      <c r="C83" s="81" t="str">
        <f ca="1">+'DATOS CORREGIDOS'!G105</f>
        <v>-</v>
      </c>
      <c r="D83" s="81" t="str">
        <f ca="1">+'DATOS CORREGIDOS'!H105</f>
        <v>-</v>
      </c>
      <c r="E83" s="81" t="str">
        <f ca="1">+'DATOS CORREGIDOS'!J105</f>
        <v>-</v>
      </c>
      <c r="F83" s="91">
        <v>100</v>
      </c>
      <c r="G83" s="91" t="str">
        <f t="shared" ca="1" si="6"/>
        <v/>
      </c>
      <c r="H83" s="91">
        <v>35000</v>
      </c>
      <c r="I83" s="91" t="str">
        <f t="shared" ca="1" si="7"/>
        <v/>
      </c>
      <c r="J83" s="91">
        <v>200</v>
      </c>
      <c r="K83" s="91" t="str">
        <f t="shared" ca="1" si="8"/>
        <v/>
      </c>
    </row>
    <row r="84" spans="1:11" x14ac:dyDescent="0.25">
      <c r="A84" s="79">
        <f>'DATOS CORREGIDOS'!A106</f>
        <v>0</v>
      </c>
      <c r="B84" s="80">
        <v>4.1666666666666696</v>
      </c>
      <c r="C84" s="81" t="str">
        <f ca="1">+'DATOS CORREGIDOS'!G106</f>
        <v>-</v>
      </c>
      <c r="D84" s="81" t="str">
        <f ca="1">+'DATOS CORREGIDOS'!H106</f>
        <v>-</v>
      </c>
      <c r="E84" s="81" t="str">
        <f ca="1">+'DATOS CORREGIDOS'!J106</f>
        <v>-</v>
      </c>
      <c r="F84" s="91">
        <v>100</v>
      </c>
      <c r="G84" s="91" t="str">
        <f t="shared" ca="1" si="6"/>
        <v/>
      </c>
      <c r="H84" s="91">
        <v>35000</v>
      </c>
      <c r="I84" s="91" t="str">
        <f t="shared" ca="1" si="7"/>
        <v/>
      </c>
      <c r="J84" s="91">
        <v>200</v>
      </c>
      <c r="K84" s="91" t="str">
        <f t="shared" ca="1" si="8"/>
        <v/>
      </c>
    </row>
    <row r="85" spans="1:11" x14ac:dyDescent="0.25">
      <c r="A85" s="79">
        <f>'DATOS CORREGIDOS'!A107</f>
        <v>0</v>
      </c>
      <c r="B85" s="80">
        <v>4.2083333333333304</v>
      </c>
      <c r="C85" s="81" t="str">
        <f ca="1">+'DATOS CORREGIDOS'!G107</f>
        <v>-</v>
      </c>
      <c r="D85" s="81" t="str">
        <f ca="1">+'DATOS CORREGIDOS'!H107</f>
        <v>-</v>
      </c>
      <c r="E85" s="81" t="str">
        <f ca="1">+'DATOS CORREGIDOS'!J107</f>
        <v>-</v>
      </c>
      <c r="F85" s="91">
        <v>100</v>
      </c>
      <c r="G85" s="91" t="str">
        <f t="shared" ca="1" si="6"/>
        <v/>
      </c>
      <c r="H85" s="91">
        <v>35000</v>
      </c>
      <c r="I85" s="91" t="str">
        <f t="shared" ca="1" si="7"/>
        <v/>
      </c>
      <c r="J85" s="91">
        <v>200</v>
      </c>
      <c r="K85" s="91" t="str">
        <f t="shared" ca="1" si="8"/>
        <v/>
      </c>
    </row>
    <row r="86" spans="1:11" x14ac:dyDescent="0.25">
      <c r="A86" s="79">
        <f>'DATOS CORREGIDOS'!A108</f>
        <v>0</v>
      </c>
      <c r="B86" s="80">
        <v>4.25</v>
      </c>
      <c r="C86" s="81" t="str">
        <f ca="1">+'DATOS CORREGIDOS'!G108</f>
        <v>-</v>
      </c>
      <c r="D86" s="81" t="str">
        <f ca="1">+'DATOS CORREGIDOS'!H108</f>
        <v>-</v>
      </c>
      <c r="E86" s="81" t="str">
        <f ca="1">+'DATOS CORREGIDOS'!J108</f>
        <v>-</v>
      </c>
      <c r="F86" s="91">
        <v>100</v>
      </c>
      <c r="G86" s="91" t="str">
        <f t="shared" ca="1" si="6"/>
        <v/>
      </c>
      <c r="H86" s="91">
        <v>35000</v>
      </c>
      <c r="I86" s="91" t="str">
        <f t="shared" ca="1" si="7"/>
        <v/>
      </c>
      <c r="J86" s="91">
        <v>200</v>
      </c>
      <c r="K86" s="91" t="str">
        <f t="shared" ca="1" si="8"/>
        <v/>
      </c>
    </row>
    <row r="87" spans="1:11" x14ac:dyDescent="0.25">
      <c r="A87" s="79">
        <f>'DATOS CORREGIDOS'!A109</f>
        <v>0</v>
      </c>
      <c r="B87" s="80">
        <v>4.2916666666666696</v>
      </c>
      <c r="C87" s="81" t="str">
        <f ca="1">+'DATOS CORREGIDOS'!G109</f>
        <v>-</v>
      </c>
      <c r="D87" s="81" t="str">
        <f ca="1">+'DATOS CORREGIDOS'!H109</f>
        <v>-</v>
      </c>
      <c r="E87" s="81" t="str">
        <f ca="1">+'DATOS CORREGIDOS'!J109</f>
        <v>-</v>
      </c>
      <c r="F87" s="91">
        <v>100</v>
      </c>
      <c r="G87" s="91" t="str">
        <f t="shared" ca="1" si="6"/>
        <v/>
      </c>
      <c r="H87" s="91">
        <v>35000</v>
      </c>
      <c r="I87" s="91" t="str">
        <f t="shared" ca="1" si="7"/>
        <v/>
      </c>
      <c r="J87" s="91">
        <v>200</v>
      </c>
      <c r="K87" s="91" t="str">
        <f t="shared" ca="1" si="8"/>
        <v/>
      </c>
    </row>
    <row r="88" spans="1:11" x14ac:dyDescent="0.25">
      <c r="A88" s="79">
        <f>'DATOS CORREGIDOS'!A110</f>
        <v>0</v>
      </c>
      <c r="B88" s="80">
        <v>4.3333333333333304</v>
      </c>
      <c r="C88" s="81" t="str">
        <f ca="1">+'DATOS CORREGIDOS'!G110</f>
        <v>-</v>
      </c>
      <c r="D88" s="81" t="str">
        <f ca="1">+'DATOS CORREGIDOS'!H110</f>
        <v>-</v>
      </c>
      <c r="E88" s="81" t="str">
        <f ca="1">+'DATOS CORREGIDOS'!J110</f>
        <v>-</v>
      </c>
      <c r="F88" s="91">
        <v>100</v>
      </c>
      <c r="G88" s="91" t="str">
        <f t="shared" ca="1" si="6"/>
        <v/>
      </c>
      <c r="H88" s="91">
        <v>35000</v>
      </c>
      <c r="I88" s="91" t="str">
        <f t="shared" ca="1" si="7"/>
        <v/>
      </c>
      <c r="J88" s="91">
        <v>200</v>
      </c>
      <c r="K88" s="91" t="str">
        <f t="shared" ca="1" si="8"/>
        <v/>
      </c>
    </row>
    <row r="89" spans="1:11" x14ac:dyDescent="0.25">
      <c r="A89" s="79">
        <f>'DATOS CORREGIDOS'!A111</f>
        <v>0</v>
      </c>
      <c r="B89" s="80">
        <v>4.375</v>
      </c>
      <c r="C89" s="81" t="str">
        <f ca="1">+'DATOS CORREGIDOS'!G111</f>
        <v>-</v>
      </c>
      <c r="D89" s="81" t="str">
        <f ca="1">+'DATOS CORREGIDOS'!H111</f>
        <v>-</v>
      </c>
      <c r="E89" s="81" t="str">
        <f ca="1">+'DATOS CORREGIDOS'!J111</f>
        <v>-</v>
      </c>
      <c r="F89" s="91">
        <v>100</v>
      </c>
      <c r="G89" s="91" t="str">
        <f t="shared" ca="1" si="6"/>
        <v/>
      </c>
      <c r="H89" s="91">
        <v>35000</v>
      </c>
      <c r="I89" s="91" t="str">
        <f t="shared" ca="1" si="7"/>
        <v/>
      </c>
      <c r="J89" s="91">
        <v>200</v>
      </c>
      <c r="K89" s="91" t="str">
        <f t="shared" ca="1" si="8"/>
        <v/>
      </c>
    </row>
    <row r="90" spans="1:11" x14ac:dyDescent="0.25">
      <c r="A90" s="79">
        <f>'DATOS CORREGIDOS'!A112</f>
        <v>0</v>
      </c>
      <c r="B90" s="80">
        <v>4.4166666666666696</v>
      </c>
      <c r="C90" s="81" t="str">
        <f ca="1">+'DATOS CORREGIDOS'!G112</f>
        <v>-</v>
      </c>
      <c r="D90" s="81" t="str">
        <f ca="1">+'DATOS CORREGIDOS'!H112</f>
        <v>-</v>
      </c>
      <c r="E90" s="81" t="str">
        <f ca="1">+'DATOS CORREGIDOS'!J112</f>
        <v>-</v>
      </c>
      <c r="F90" s="91">
        <v>100</v>
      </c>
      <c r="G90" s="91" t="str">
        <f t="shared" ca="1" si="6"/>
        <v/>
      </c>
      <c r="H90" s="91">
        <v>35000</v>
      </c>
      <c r="I90" s="91" t="str">
        <f t="shared" ca="1" si="7"/>
        <v/>
      </c>
      <c r="J90" s="91">
        <v>200</v>
      </c>
      <c r="K90" s="91" t="str">
        <f t="shared" ca="1" si="8"/>
        <v/>
      </c>
    </row>
    <row r="91" spans="1:11" x14ac:dyDescent="0.25">
      <c r="A91" s="79">
        <f>'DATOS CORREGIDOS'!A113</f>
        <v>0</v>
      </c>
      <c r="B91" s="80">
        <v>4.4583333333333304</v>
      </c>
      <c r="C91" s="81" t="str">
        <f ca="1">+'DATOS CORREGIDOS'!G113</f>
        <v>-</v>
      </c>
      <c r="D91" s="81" t="str">
        <f ca="1">+'DATOS CORREGIDOS'!H113</f>
        <v>-</v>
      </c>
      <c r="E91" s="81" t="str">
        <f ca="1">+'DATOS CORREGIDOS'!J113</f>
        <v>-</v>
      </c>
      <c r="F91" s="91">
        <v>100</v>
      </c>
      <c r="G91" s="91" t="str">
        <f t="shared" ca="1" si="6"/>
        <v/>
      </c>
      <c r="H91" s="91">
        <v>35000</v>
      </c>
      <c r="I91" s="91" t="str">
        <f t="shared" ca="1" si="7"/>
        <v/>
      </c>
      <c r="J91" s="91">
        <v>200</v>
      </c>
      <c r="K91" s="91" t="str">
        <f t="shared" ca="1" si="8"/>
        <v/>
      </c>
    </row>
    <row r="92" spans="1:11" x14ac:dyDescent="0.25">
      <c r="A92" s="79">
        <f>'DATOS CORREGIDOS'!A114</f>
        <v>0</v>
      </c>
      <c r="B92" s="80">
        <v>4.5</v>
      </c>
      <c r="C92" s="81" t="str">
        <f ca="1">+'DATOS CORREGIDOS'!G114</f>
        <v>-</v>
      </c>
      <c r="D92" s="81" t="str">
        <f ca="1">+'DATOS CORREGIDOS'!H114</f>
        <v>-</v>
      </c>
      <c r="E92" s="81" t="str">
        <f ca="1">+'DATOS CORREGIDOS'!J114</f>
        <v>-</v>
      </c>
      <c r="F92" s="91">
        <v>100</v>
      </c>
      <c r="G92" s="91" t="str">
        <f t="shared" ca="1" si="6"/>
        <v/>
      </c>
      <c r="H92" s="91">
        <v>35000</v>
      </c>
      <c r="I92" s="91" t="str">
        <f t="shared" ca="1" si="7"/>
        <v/>
      </c>
      <c r="J92" s="91">
        <v>200</v>
      </c>
      <c r="K92" s="91" t="str">
        <f t="shared" ca="1" si="8"/>
        <v/>
      </c>
    </row>
    <row r="93" spans="1:11" x14ac:dyDescent="0.25">
      <c r="A93" s="79">
        <f>'DATOS CORREGIDOS'!A115</f>
        <v>0</v>
      </c>
      <c r="B93" s="80">
        <v>4.5416666666666696</v>
      </c>
      <c r="C93" s="81" t="str">
        <f ca="1">+'DATOS CORREGIDOS'!G115</f>
        <v>-</v>
      </c>
      <c r="D93" s="81" t="str">
        <f ca="1">+'DATOS CORREGIDOS'!H115</f>
        <v>-</v>
      </c>
      <c r="E93" s="81" t="str">
        <f ca="1">+'DATOS CORREGIDOS'!J115</f>
        <v>-</v>
      </c>
      <c r="F93" s="91">
        <v>100</v>
      </c>
      <c r="G93" s="91" t="str">
        <f t="shared" ca="1" si="6"/>
        <v/>
      </c>
      <c r="H93" s="91">
        <v>35000</v>
      </c>
      <c r="I93" s="91" t="str">
        <f t="shared" ca="1" si="7"/>
        <v/>
      </c>
      <c r="J93" s="91">
        <v>200</v>
      </c>
      <c r="K93" s="91" t="str">
        <f t="shared" ca="1" si="8"/>
        <v/>
      </c>
    </row>
    <row r="94" spans="1:11" x14ac:dyDescent="0.25">
      <c r="A94" s="79">
        <f>'DATOS CORREGIDOS'!A116</f>
        <v>0</v>
      </c>
      <c r="B94" s="80">
        <v>4.5833333333333304</v>
      </c>
      <c r="C94" s="81" t="str">
        <f ca="1">+'DATOS CORREGIDOS'!G116</f>
        <v>-</v>
      </c>
      <c r="D94" s="81" t="str">
        <f ca="1">+'DATOS CORREGIDOS'!H116</f>
        <v>-</v>
      </c>
      <c r="E94" s="81" t="str">
        <f ca="1">+'DATOS CORREGIDOS'!J116</f>
        <v>-</v>
      </c>
      <c r="F94" s="91">
        <v>100</v>
      </c>
      <c r="G94" s="91" t="str">
        <f t="shared" ca="1" si="6"/>
        <v/>
      </c>
      <c r="H94" s="91">
        <v>35000</v>
      </c>
      <c r="I94" s="91" t="str">
        <f t="shared" ca="1" si="7"/>
        <v/>
      </c>
      <c r="J94" s="91">
        <v>200</v>
      </c>
      <c r="K94" s="91" t="str">
        <f t="shared" ca="1" si="8"/>
        <v/>
      </c>
    </row>
    <row r="95" spans="1:11" x14ac:dyDescent="0.25">
      <c r="A95" s="79">
        <f>'DATOS CORREGIDOS'!A117</f>
        <v>0</v>
      </c>
      <c r="B95" s="80">
        <v>4.625</v>
      </c>
      <c r="C95" s="81" t="str">
        <f ca="1">+'DATOS CORREGIDOS'!G117</f>
        <v>-</v>
      </c>
      <c r="D95" s="81" t="str">
        <f ca="1">+'DATOS CORREGIDOS'!H117</f>
        <v>-</v>
      </c>
      <c r="E95" s="81" t="str">
        <f ca="1">+'DATOS CORREGIDOS'!J117</f>
        <v>-</v>
      </c>
      <c r="F95" s="91">
        <v>100</v>
      </c>
      <c r="G95" s="91" t="str">
        <f t="shared" ca="1" si="6"/>
        <v/>
      </c>
      <c r="H95" s="91">
        <v>35000</v>
      </c>
      <c r="I95" s="91" t="str">
        <f t="shared" ca="1" si="7"/>
        <v/>
      </c>
      <c r="J95" s="91">
        <v>200</v>
      </c>
      <c r="K95" s="91" t="str">
        <f t="shared" ca="1" si="8"/>
        <v/>
      </c>
    </row>
    <row r="96" spans="1:11" x14ac:dyDescent="0.25">
      <c r="A96" s="79">
        <f>'DATOS CORREGIDOS'!A118</f>
        <v>0</v>
      </c>
      <c r="B96" s="80">
        <v>4.6666666666666696</v>
      </c>
      <c r="C96" s="81" t="str">
        <f ca="1">+'DATOS CORREGIDOS'!G118</f>
        <v>-</v>
      </c>
      <c r="D96" s="81" t="str">
        <f ca="1">+'DATOS CORREGIDOS'!H118</f>
        <v>-</v>
      </c>
      <c r="E96" s="81" t="str">
        <f ca="1">+'DATOS CORREGIDOS'!J118</f>
        <v>-</v>
      </c>
      <c r="F96" s="91">
        <v>100</v>
      </c>
      <c r="G96" s="91" t="str">
        <f t="shared" ca="1" si="6"/>
        <v/>
      </c>
      <c r="H96" s="91">
        <v>35000</v>
      </c>
      <c r="I96" s="91" t="str">
        <f t="shared" ca="1" si="7"/>
        <v/>
      </c>
      <c r="J96" s="91">
        <v>200</v>
      </c>
      <c r="K96" s="91" t="str">
        <f t="shared" ca="1" si="8"/>
        <v/>
      </c>
    </row>
    <row r="97" spans="1:11" x14ac:dyDescent="0.25">
      <c r="A97" s="79">
        <f>'DATOS CORREGIDOS'!A119</f>
        <v>0</v>
      </c>
      <c r="B97" s="80">
        <v>4.7083333333333304</v>
      </c>
      <c r="C97" s="81" t="str">
        <f ca="1">+'DATOS CORREGIDOS'!G119</f>
        <v>-</v>
      </c>
      <c r="D97" s="81" t="str">
        <f ca="1">+'DATOS CORREGIDOS'!H119</f>
        <v>-</v>
      </c>
      <c r="E97" s="81" t="str">
        <f ca="1">+'DATOS CORREGIDOS'!J119</f>
        <v>-</v>
      </c>
      <c r="F97" s="91">
        <v>100</v>
      </c>
      <c r="G97" s="91" t="str">
        <f t="shared" ca="1" si="6"/>
        <v/>
      </c>
      <c r="H97" s="91">
        <v>35000</v>
      </c>
      <c r="I97" s="91" t="str">
        <f t="shared" ca="1" si="7"/>
        <v/>
      </c>
      <c r="J97" s="91">
        <v>200</v>
      </c>
      <c r="K97" s="91" t="str">
        <f t="shared" ca="1" si="8"/>
        <v/>
      </c>
    </row>
    <row r="98" spans="1:11" x14ac:dyDescent="0.25">
      <c r="A98" s="79">
        <f>'DATOS CORREGIDOS'!A120</f>
        <v>0</v>
      </c>
      <c r="B98" s="80">
        <v>4.75</v>
      </c>
      <c r="C98" s="81" t="str">
        <f ca="1">+'DATOS CORREGIDOS'!G120</f>
        <v>-</v>
      </c>
      <c r="D98" s="81" t="str">
        <f ca="1">+'DATOS CORREGIDOS'!H120</f>
        <v>-</v>
      </c>
      <c r="E98" s="81" t="str">
        <f ca="1">+'DATOS CORREGIDOS'!J120</f>
        <v>-</v>
      </c>
      <c r="F98" s="91">
        <v>100</v>
      </c>
      <c r="G98" s="91" t="str">
        <f t="shared" ca="1" si="6"/>
        <v/>
      </c>
      <c r="H98" s="91">
        <v>35000</v>
      </c>
      <c r="I98" s="91" t="str">
        <f t="shared" ca="1" si="7"/>
        <v/>
      </c>
      <c r="J98" s="91">
        <v>200</v>
      </c>
      <c r="K98" s="91" t="str">
        <f t="shared" ca="1" si="8"/>
        <v/>
      </c>
    </row>
    <row r="99" spans="1:11" x14ac:dyDescent="0.25">
      <c r="A99" s="79">
        <f>'DATOS CORREGIDOS'!A121</f>
        <v>0</v>
      </c>
      <c r="B99" s="80">
        <v>4.7916666666666696</v>
      </c>
      <c r="C99" s="81" t="str">
        <f ca="1">+'DATOS CORREGIDOS'!G121</f>
        <v>-</v>
      </c>
      <c r="D99" s="81" t="str">
        <f ca="1">+'DATOS CORREGIDOS'!H121</f>
        <v>-</v>
      </c>
      <c r="E99" s="81" t="str">
        <f ca="1">+'DATOS CORREGIDOS'!J121</f>
        <v>-</v>
      </c>
      <c r="F99" s="91">
        <v>100</v>
      </c>
      <c r="G99" s="91" t="str">
        <f t="shared" ca="1" si="6"/>
        <v/>
      </c>
      <c r="H99" s="91">
        <v>35000</v>
      </c>
      <c r="I99" s="91" t="str">
        <f t="shared" ca="1" si="7"/>
        <v/>
      </c>
      <c r="J99" s="91">
        <v>200</v>
      </c>
      <c r="K99" s="91" t="str">
        <f t="shared" ca="1" si="8"/>
        <v/>
      </c>
    </row>
    <row r="100" spans="1:11" x14ac:dyDescent="0.25">
      <c r="A100" s="79">
        <f>'DATOS CORREGIDOS'!A122</f>
        <v>0</v>
      </c>
      <c r="B100" s="80">
        <v>4.8333333333333304</v>
      </c>
      <c r="C100" s="81" t="str">
        <f ca="1">+'DATOS CORREGIDOS'!G122</f>
        <v>-</v>
      </c>
      <c r="D100" s="81" t="str">
        <f ca="1">+'DATOS CORREGIDOS'!H122</f>
        <v>-</v>
      </c>
      <c r="E100" s="81" t="str">
        <f ca="1">+'DATOS CORREGIDOS'!J122</f>
        <v>-</v>
      </c>
      <c r="F100" s="91">
        <v>100</v>
      </c>
      <c r="G100" s="91" t="str">
        <f t="shared" ca="1" si="6"/>
        <v/>
      </c>
      <c r="H100" s="91">
        <v>35000</v>
      </c>
      <c r="I100" s="91" t="str">
        <f t="shared" ca="1" si="7"/>
        <v/>
      </c>
      <c r="J100" s="91">
        <v>200</v>
      </c>
      <c r="K100" s="91" t="str">
        <f t="shared" ca="1" si="8"/>
        <v/>
      </c>
    </row>
    <row r="101" spans="1:11" x14ac:dyDescent="0.25">
      <c r="A101" s="79">
        <f>'DATOS CORREGIDOS'!A123</f>
        <v>0</v>
      </c>
      <c r="B101" s="80">
        <v>4.875</v>
      </c>
      <c r="C101" s="81" t="str">
        <f ca="1">+'DATOS CORREGIDOS'!G123</f>
        <v>-</v>
      </c>
      <c r="D101" s="81" t="str">
        <f ca="1">+'DATOS CORREGIDOS'!H123</f>
        <v>-</v>
      </c>
      <c r="E101" s="81" t="str">
        <f ca="1">+'DATOS CORREGIDOS'!J123</f>
        <v>-</v>
      </c>
      <c r="F101" s="91">
        <v>100</v>
      </c>
      <c r="G101" s="91" t="str">
        <f t="shared" ca="1" si="6"/>
        <v/>
      </c>
      <c r="H101" s="91">
        <v>35000</v>
      </c>
      <c r="I101" s="91" t="str">
        <f t="shared" ca="1" si="7"/>
        <v/>
      </c>
      <c r="J101" s="91">
        <v>200</v>
      </c>
      <c r="K101" s="91" t="str">
        <f t="shared" ca="1" si="8"/>
        <v/>
      </c>
    </row>
    <row r="102" spans="1:11" x14ac:dyDescent="0.25">
      <c r="A102" s="79">
        <f>'DATOS CORREGIDOS'!A124</f>
        <v>0</v>
      </c>
      <c r="B102" s="80">
        <v>4.9166666666666696</v>
      </c>
      <c r="C102" s="81" t="str">
        <f ca="1">+'DATOS CORREGIDOS'!G124</f>
        <v>-</v>
      </c>
      <c r="D102" s="81" t="str">
        <f ca="1">+'DATOS CORREGIDOS'!H124</f>
        <v>-</v>
      </c>
      <c r="E102" s="81" t="str">
        <f ca="1">+'DATOS CORREGIDOS'!J124</f>
        <v>-</v>
      </c>
      <c r="F102" s="91">
        <v>100</v>
      </c>
      <c r="G102" s="91" t="str">
        <f t="shared" ca="1" si="6"/>
        <v/>
      </c>
      <c r="H102" s="91">
        <v>35000</v>
      </c>
      <c r="I102" s="91" t="str">
        <f t="shared" ca="1" si="7"/>
        <v/>
      </c>
      <c r="J102" s="91">
        <v>200</v>
      </c>
      <c r="K102" s="91" t="str">
        <f t="shared" ca="1" si="8"/>
        <v/>
      </c>
    </row>
    <row r="103" spans="1:11" x14ac:dyDescent="0.25">
      <c r="A103" s="79">
        <f>'DATOS CORREGIDOS'!A125</f>
        <v>0</v>
      </c>
      <c r="B103" s="80">
        <v>4.9583333333333304</v>
      </c>
      <c r="C103" s="81" t="str">
        <f ca="1">+'DATOS CORREGIDOS'!G125</f>
        <v>-</v>
      </c>
      <c r="D103" s="81" t="str">
        <f ca="1">+'DATOS CORREGIDOS'!H125</f>
        <v>-</v>
      </c>
      <c r="E103" s="81" t="str">
        <f ca="1">+'DATOS CORREGIDOS'!J125</f>
        <v>-</v>
      </c>
      <c r="F103" s="91">
        <v>100</v>
      </c>
      <c r="G103" s="91" t="str">
        <f t="shared" ca="1" si="6"/>
        <v/>
      </c>
      <c r="H103" s="91">
        <v>35000</v>
      </c>
      <c r="I103" s="91" t="str">
        <f t="shared" ca="1" si="7"/>
        <v/>
      </c>
      <c r="J103" s="91">
        <v>200</v>
      </c>
      <c r="K103" s="91" t="str">
        <f t="shared" ca="1" si="8"/>
        <v/>
      </c>
    </row>
    <row r="104" spans="1:11" x14ac:dyDescent="0.25">
      <c r="A104" s="79">
        <f>'DATOS CORREGIDOS'!A126</f>
        <v>0</v>
      </c>
      <c r="B104" s="80">
        <v>5</v>
      </c>
      <c r="C104" s="81" t="str">
        <f ca="1">+'DATOS CORREGIDOS'!G126</f>
        <v>-</v>
      </c>
      <c r="D104" s="81" t="str">
        <f ca="1">+'DATOS CORREGIDOS'!H126</f>
        <v>-</v>
      </c>
      <c r="E104" s="81" t="str">
        <f ca="1">+'DATOS CORREGIDOS'!J126</f>
        <v>-</v>
      </c>
      <c r="F104" s="91">
        <v>100</v>
      </c>
      <c r="G104" s="91" t="str">
        <f t="shared" ca="1" si="6"/>
        <v/>
      </c>
      <c r="H104" s="91">
        <v>35000</v>
      </c>
      <c r="I104" s="91" t="str">
        <f t="shared" ca="1" si="7"/>
        <v/>
      </c>
      <c r="J104" s="91">
        <v>200</v>
      </c>
      <c r="K104" s="91" t="str">
        <f t="shared" ca="1" si="8"/>
        <v/>
      </c>
    </row>
    <row r="105" spans="1:11" x14ac:dyDescent="0.25">
      <c r="A105" s="79">
        <f>'DATOS CORREGIDOS'!A127</f>
        <v>0</v>
      </c>
      <c r="B105" s="80">
        <v>5.0416666666666696</v>
      </c>
      <c r="C105" s="81" t="str">
        <f ca="1">+'DATOS CORREGIDOS'!G127</f>
        <v>-</v>
      </c>
      <c r="D105" s="81" t="str">
        <f ca="1">+'DATOS CORREGIDOS'!H127</f>
        <v>-</v>
      </c>
      <c r="E105" s="81" t="str">
        <f ca="1">+'DATOS CORREGIDOS'!J127</f>
        <v>-</v>
      </c>
      <c r="F105" s="91">
        <v>100</v>
      </c>
      <c r="G105" s="91" t="str">
        <f t="shared" ca="1" si="6"/>
        <v/>
      </c>
      <c r="H105" s="91">
        <v>35000</v>
      </c>
      <c r="I105" s="91" t="str">
        <f t="shared" ca="1" si="7"/>
        <v/>
      </c>
      <c r="J105" s="91">
        <v>200</v>
      </c>
      <c r="K105" s="91" t="str">
        <f t="shared" ca="1" si="8"/>
        <v/>
      </c>
    </row>
    <row r="106" spans="1:11" x14ac:dyDescent="0.25">
      <c r="A106" s="79">
        <f>'DATOS CORREGIDOS'!A128</f>
        <v>0</v>
      </c>
      <c r="B106" s="80">
        <v>5.0833333333333304</v>
      </c>
      <c r="C106" s="81" t="str">
        <f ca="1">+'DATOS CORREGIDOS'!G128</f>
        <v>-</v>
      </c>
      <c r="D106" s="81" t="str">
        <f ca="1">+'DATOS CORREGIDOS'!H128</f>
        <v>-</v>
      </c>
      <c r="E106" s="81" t="str">
        <f ca="1">+'DATOS CORREGIDOS'!J128</f>
        <v>-</v>
      </c>
      <c r="F106" s="91">
        <v>100</v>
      </c>
      <c r="G106" s="91" t="str">
        <f t="shared" ca="1" si="6"/>
        <v/>
      </c>
      <c r="H106" s="91">
        <v>35000</v>
      </c>
      <c r="I106" s="91" t="str">
        <f t="shared" ca="1" si="7"/>
        <v/>
      </c>
      <c r="J106" s="91">
        <v>200</v>
      </c>
      <c r="K106" s="91" t="str">
        <f t="shared" ca="1" si="8"/>
        <v/>
      </c>
    </row>
    <row r="107" spans="1:11" x14ac:dyDescent="0.25">
      <c r="A107" s="79">
        <f>'DATOS CORREGIDOS'!A129</f>
        <v>0</v>
      </c>
      <c r="B107" s="80">
        <v>5.125</v>
      </c>
      <c r="C107" s="81" t="str">
        <f ca="1">+'DATOS CORREGIDOS'!G129</f>
        <v>-</v>
      </c>
      <c r="D107" s="81" t="str">
        <f ca="1">+'DATOS CORREGIDOS'!H129</f>
        <v>-</v>
      </c>
      <c r="E107" s="81" t="str">
        <f ca="1">+'DATOS CORREGIDOS'!J129</f>
        <v>-</v>
      </c>
      <c r="F107" s="91">
        <v>100</v>
      </c>
      <c r="G107" s="91" t="str">
        <f t="shared" ca="1" si="6"/>
        <v/>
      </c>
      <c r="H107" s="91">
        <v>35000</v>
      </c>
      <c r="I107" s="91" t="str">
        <f t="shared" ca="1" si="7"/>
        <v/>
      </c>
      <c r="J107" s="91">
        <v>200</v>
      </c>
      <c r="K107" s="91" t="str">
        <f t="shared" ca="1" si="8"/>
        <v/>
      </c>
    </row>
    <row r="108" spans="1:11" x14ac:dyDescent="0.25">
      <c r="A108" s="79">
        <f>'DATOS CORREGIDOS'!A130</f>
        <v>0</v>
      </c>
      <c r="B108" s="80">
        <v>5.1666666666666696</v>
      </c>
      <c r="C108" s="81" t="str">
        <f ca="1">+'DATOS CORREGIDOS'!G130</f>
        <v>-</v>
      </c>
      <c r="D108" s="81" t="str">
        <f ca="1">+'DATOS CORREGIDOS'!H130</f>
        <v>-</v>
      </c>
      <c r="E108" s="81" t="str">
        <f ca="1">+'DATOS CORREGIDOS'!J130</f>
        <v>-</v>
      </c>
      <c r="F108" s="91">
        <v>100</v>
      </c>
      <c r="G108" s="91" t="str">
        <f t="shared" ca="1" si="6"/>
        <v/>
      </c>
      <c r="H108" s="91">
        <v>35000</v>
      </c>
      <c r="I108" s="91" t="str">
        <f t="shared" ca="1" si="7"/>
        <v/>
      </c>
      <c r="J108" s="91">
        <v>200</v>
      </c>
      <c r="K108" s="91" t="str">
        <f t="shared" ca="1" si="8"/>
        <v/>
      </c>
    </row>
    <row r="109" spans="1:11" x14ac:dyDescent="0.25">
      <c r="A109" s="79">
        <f>'DATOS CORREGIDOS'!A131</f>
        <v>0</v>
      </c>
      <c r="B109" s="80">
        <v>5.2083333333333304</v>
      </c>
      <c r="C109" s="81" t="str">
        <f ca="1">+'DATOS CORREGIDOS'!G131</f>
        <v>-</v>
      </c>
      <c r="D109" s="81" t="str">
        <f ca="1">+'DATOS CORREGIDOS'!H131</f>
        <v>-</v>
      </c>
      <c r="E109" s="81" t="str">
        <f ca="1">+'DATOS CORREGIDOS'!J131</f>
        <v>-</v>
      </c>
      <c r="F109" s="91">
        <v>100</v>
      </c>
      <c r="G109" s="91" t="str">
        <f t="shared" ca="1" si="6"/>
        <v/>
      </c>
      <c r="H109" s="91">
        <v>35000</v>
      </c>
      <c r="I109" s="91" t="str">
        <f t="shared" ca="1" si="7"/>
        <v/>
      </c>
      <c r="J109" s="91">
        <v>200</v>
      </c>
      <c r="K109" s="91" t="str">
        <f t="shared" ca="1" si="8"/>
        <v/>
      </c>
    </row>
    <row r="110" spans="1:11" x14ac:dyDescent="0.25">
      <c r="A110" s="79">
        <f>'DATOS CORREGIDOS'!A132</f>
        <v>0</v>
      </c>
      <c r="B110" s="80">
        <v>5.25</v>
      </c>
      <c r="C110" s="81" t="str">
        <f ca="1">+'DATOS CORREGIDOS'!G132</f>
        <v>-</v>
      </c>
      <c r="D110" s="81" t="str">
        <f ca="1">+'DATOS CORREGIDOS'!H132</f>
        <v>-</v>
      </c>
      <c r="E110" s="81" t="str">
        <f ca="1">+'DATOS CORREGIDOS'!J132</f>
        <v>-</v>
      </c>
      <c r="F110" s="91">
        <v>100</v>
      </c>
      <c r="G110" s="91" t="str">
        <f t="shared" ca="1" si="6"/>
        <v/>
      </c>
      <c r="H110" s="91">
        <v>35000</v>
      </c>
      <c r="I110" s="91" t="str">
        <f t="shared" ca="1" si="7"/>
        <v/>
      </c>
      <c r="J110" s="91">
        <v>200</v>
      </c>
      <c r="K110" s="91" t="str">
        <f t="shared" ca="1" si="8"/>
        <v/>
      </c>
    </row>
    <row r="111" spans="1:11" x14ac:dyDescent="0.25">
      <c r="A111" s="79">
        <f>'DATOS CORREGIDOS'!A133</f>
        <v>0</v>
      </c>
      <c r="B111" s="80">
        <v>5.2916666666666696</v>
      </c>
      <c r="C111" s="81" t="str">
        <f ca="1">+'DATOS CORREGIDOS'!G133</f>
        <v>-</v>
      </c>
      <c r="D111" s="81" t="str">
        <f ca="1">+'DATOS CORREGIDOS'!H133</f>
        <v>-</v>
      </c>
      <c r="E111" s="81" t="str">
        <f ca="1">+'DATOS CORREGIDOS'!J133</f>
        <v>-</v>
      </c>
      <c r="F111" s="91">
        <v>100</v>
      </c>
      <c r="G111" s="91" t="str">
        <f t="shared" ca="1" si="6"/>
        <v/>
      </c>
      <c r="H111" s="91">
        <v>35000</v>
      </c>
      <c r="I111" s="91" t="str">
        <f t="shared" ca="1" si="7"/>
        <v/>
      </c>
      <c r="J111" s="91">
        <v>200</v>
      </c>
      <c r="K111" s="91" t="str">
        <f t="shared" ca="1" si="8"/>
        <v/>
      </c>
    </row>
    <row r="112" spans="1:11" x14ac:dyDescent="0.25">
      <c r="A112" s="79">
        <f>'DATOS CORREGIDOS'!A134</f>
        <v>0</v>
      </c>
      <c r="B112" s="80">
        <v>5.3333333333333304</v>
      </c>
      <c r="C112" s="81" t="str">
        <f ca="1">+'DATOS CORREGIDOS'!G134</f>
        <v>-</v>
      </c>
      <c r="D112" s="81" t="str">
        <f ca="1">+'DATOS CORREGIDOS'!H134</f>
        <v>-</v>
      </c>
      <c r="E112" s="81" t="str">
        <f ca="1">+'DATOS CORREGIDOS'!J134</f>
        <v>-</v>
      </c>
      <c r="F112" s="91">
        <v>100</v>
      </c>
      <c r="G112" s="91" t="str">
        <f t="shared" ca="1" si="6"/>
        <v/>
      </c>
      <c r="H112" s="91">
        <v>35000</v>
      </c>
      <c r="I112" s="91" t="str">
        <f t="shared" ca="1" si="7"/>
        <v/>
      </c>
      <c r="J112" s="91">
        <v>200</v>
      </c>
      <c r="K112" s="91" t="str">
        <f t="shared" ca="1" si="8"/>
        <v/>
      </c>
    </row>
    <row r="113" spans="1:11" x14ac:dyDescent="0.25">
      <c r="A113" s="79">
        <f>'DATOS CORREGIDOS'!A135</f>
        <v>0</v>
      </c>
      <c r="B113" s="80">
        <v>5.375</v>
      </c>
      <c r="C113" s="81" t="str">
        <f ca="1">+'DATOS CORREGIDOS'!G135</f>
        <v>-</v>
      </c>
      <c r="D113" s="81" t="str">
        <f ca="1">+'DATOS CORREGIDOS'!H135</f>
        <v>-</v>
      </c>
      <c r="E113" s="81" t="str">
        <f ca="1">+'DATOS CORREGIDOS'!J135</f>
        <v>-</v>
      </c>
      <c r="F113" s="91">
        <v>100</v>
      </c>
      <c r="G113" s="91" t="str">
        <f t="shared" ref="G113:G176" ca="1" si="9">IF(C113="-","",IF(C113&gt;F113,"NO","SÍ"))</f>
        <v/>
      </c>
      <c r="H113" s="91">
        <v>35000</v>
      </c>
      <c r="I113" s="91" t="str">
        <f t="shared" ref="I113:I176" ca="1" si="10">IF(D113="-","",IF(D113&gt;H113,"NO","SÍ"))</f>
        <v/>
      </c>
      <c r="J113" s="91">
        <v>200</v>
      </c>
      <c r="K113" s="91" t="str">
        <f t="shared" ref="K113:K176" ca="1" si="11">IF(E113="-","",IF(E113&gt;J113,"NO","SÍ"))</f>
        <v/>
      </c>
    </row>
    <row r="114" spans="1:11" x14ac:dyDescent="0.25">
      <c r="A114" s="79">
        <f>'DATOS CORREGIDOS'!A136</f>
        <v>0</v>
      </c>
      <c r="B114" s="80">
        <v>5.4166666666666696</v>
      </c>
      <c r="C114" s="81" t="str">
        <f ca="1">+'DATOS CORREGIDOS'!G136</f>
        <v>-</v>
      </c>
      <c r="D114" s="81" t="str">
        <f ca="1">+'DATOS CORREGIDOS'!H136</f>
        <v>-</v>
      </c>
      <c r="E114" s="81" t="str">
        <f ca="1">+'DATOS CORREGIDOS'!J136</f>
        <v>-</v>
      </c>
      <c r="F114" s="91">
        <v>100</v>
      </c>
      <c r="G114" s="91" t="str">
        <f t="shared" ca="1" si="9"/>
        <v/>
      </c>
      <c r="H114" s="91">
        <v>35000</v>
      </c>
      <c r="I114" s="91" t="str">
        <f t="shared" ca="1" si="10"/>
        <v/>
      </c>
      <c r="J114" s="91">
        <v>200</v>
      </c>
      <c r="K114" s="91" t="str">
        <f t="shared" ca="1" si="11"/>
        <v/>
      </c>
    </row>
    <row r="115" spans="1:11" x14ac:dyDescent="0.25">
      <c r="A115" s="79">
        <f>'DATOS CORREGIDOS'!A137</f>
        <v>0</v>
      </c>
      <c r="B115" s="80">
        <v>5.4583333333333304</v>
      </c>
      <c r="C115" s="81" t="str">
        <f ca="1">+'DATOS CORREGIDOS'!G137</f>
        <v>-</v>
      </c>
      <c r="D115" s="81" t="str">
        <f ca="1">+'DATOS CORREGIDOS'!H137</f>
        <v>-</v>
      </c>
      <c r="E115" s="81" t="str">
        <f ca="1">+'DATOS CORREGIDOS'!J137</f>
        <v>-</v>
      </c>
      <c r="F115" s="91">
        <v>100</v>
      </c>
      <c r="G115" s="91" t="str">
        <f t="shared" ca="1" si="9"/>
        <v/>
      </c>
      <c r="H115" s="91">
        <v>35000</v>
      </c>
      <c r="I115" s="91" t="str">
        <f t="shared" ca="1" si="10"/>
        <v/>
      </c>
      <c r="J115" s="91">
        <v>200</v>
      </c>
      <c r="K115" s="91" t="str">
        <f t="shared" ca="1" si="11"/>
        <v/>
      </c>
    </row>
    <row r="116" spans="1:11" x14ac:dyDescent="0.25">
      <c r="A116" s="79">
        <f>'DATOS CORREGIDOS'!A138</f>
        <v>0</v>
      </c>
      <c r="B116" s="80">
        <v>5.5</v>
      </c>
      <c r="C116" s="81" t="str">
        <f ca="1">+'DATOS CORREGIDOS'!G138</f>
        <v>-</v>
      </c>
      <c r="D116" s="81" t="str">
        <f ca="1">+'DATOS CORREGIDOS'!H138</f>
        <v>-</v>
      </c>
      <c r="E116" s="81" t="str">
        <f ca="1">+'DATOS CORREGIDOS'!J138</f>
        <v>-</v>
      </c>
      <c r="F116" s="91">
        <v>100</v>
      </c>
      <c r="G116" s="91" t="str">
        <f t="shared" ca="1" si="9"/>
        <v/>
      </c>
      <c r="H116" s="91">
        <v>35000</v>
      </c>
      <c r="I116" s="91" t="str">
        <f t="shared" ca="1" si="10"/>
        <v/>
      </c>
      <c r="J116" s="91">
        <v>200</v>
      </c>
      <c r="K116" s="91" t="str">
        <f t="shared" ca="1" si="11"/>
        <v/>
      </c>
    </row>
    <row r="117" spans="1:11" x14ac:dyDescent="0.25">
      <c r="A117" s="79">
        <f>'DATOS CORREGIDOS'!A139</f>
        <v>0</v>
      </c>
      <c r="B117" s="80">
        <v>5.5416666666666696</v>
      </c>
      <c r="C117" s="81" t="str">
        <f ca="1">+'DATOS CORREGIDOS'!G139</f>
        <v>-</v>
      </c>
      <c r="D117" s="81" t="str">
        <f ca="1">+'DATOS CORREGIDOS'!H139</f>
        <v>-</v>
      </c>
      <c r="E117" s="81" t="str">
        <f ca="1">+'DATOS CORREGIDOS'!J139</f>
        <v>-</v>
      </c>
      <c r="F117" s="91">
        <v>100</v>
      </c>
      <c r="G117" s="91" t="str">
        <f t="shared" ca="1" si="9"/>
        <v/>
      </c>
      <c r="H117" s="91">
        <v>35000</v>
      </c>
      <c r="I117" s="91" t="str">
        <f t="shared" ca="1" si="10"/>
        <v/>
      </c>
      <c r="J117" s="91">
        <v>200</v>
      </c>
      <c r="K117" s="91" t="str">
        <f t="shared" ca="1" si="11"/>
        <v/>
      </c>
    </row>
    <row r="118" spans="1:11" x14ac:dyDescent="0.25">
      <c r="A118" s="79">
        <f>'DATOS CORREGIDOS'!A140</f>
        <v>0</v>
      </c>
      <c r="B118" s="80">
        <v>5.5833333333333304</v>
      </c>
      <c r="C118" s="81" t="str">
        <f ca="1">+'DATOS CORREGIDOS'!G140</f>
        <v>-</v>
      </c>
      <c r="D118" s="81" t="str">
        <f ca="1">+'DATOS CORREGIDOS'!H140</f>
        <v>-</v>
      </c>
      <c r="E118" s="81" t="str">
        <f ca="1">+'DATOS CORREGIDOS'!J140</f>
        <v>-</v>
      </c>
      <c r="F118" s="91">
        <v>100</v>
      </c>
      <c r="G118" s="91" t="str">
        <f t="shared" ca="1" si="9"/>
        <v/>
      </c>
      <c r="H118" s="91">
        <v>35000</v>
      </c>
      <c r="I118" s="91" t="str">
        <f t="shared" ca="1" si="10"/>
        <v/>
      </c>
      <c r="J118" s="91">
        <v>200</v>
      </c>
      <c r="K118" s="91" t="str">
        <f t="shared" ca="1" si="11"/>
        <v/>
      </c>
    </row>
    <row r="119" spans="1:11" x14ac:dyDescent="0.25">
      <c r="A119" s="79">
        <f>'DATOS CORREGIDOS'!A141</f>
        <v>0</v>
      </c>
      <c r="B119" s="80">
        <v>5.625</v>
      </c>
      <c r="C119" s="81" t="str">
        <f ca="1">+'DATOS CORREGIDOS'!G141</f>
        <v>-</v>
      </c>
      <c r="D119" s="81" t="str">
        <f ca="1">+'DATOS CORREGIDOS'!H141</f>
        <v>-</v>
      </c>
      <c r="E119" s="81" t="str">
        <f ca="1">+'DATOS CORREGIDOS'!J141</f>
        <v>-</v>
      </c>
      <c r="F119" s="91">
        <v>100</v>
      </c>
      <c r="G119" s="91" t="str">
        <f t="shared" ca="1" si="9"/>
        <v/>
      </c>
      <c r="H119" s="91">
        <v>35000</v>
      </c>
      <c r="I119" s="91" t="str">
        <f t="shared" ca="1" si="10"/>
        <v/>
      </c>
      <c r="J119" s="91">
        <v>200</v>
      </c>
      <c r="K119" s="91" t="str">
        <f t="shared" ca="1" si="11"/>
        <v/>
      </c>
    </row>
    <row r="120" spans="1:11" x14ac:dyDescent="0.25">
      <c r="A120" s="79">
        <f>'DATOS CORREGIDOS'!A142</f>
        <v>0</v>
      </c>
      <c r="B120" s="80">
        <v>5.6666666666666696</v>
      </c>
      <c r="C120" s="81" t="str">
        <f ca="1">+'DATOS CORREGIDOS'!G142</f>
        <v>-</v>
      </c>
      <c r="D120" s="81" t="str">
        <f ca="1">+'DATOS CORREGIDOS'!H142</f>
        <v>-</v>
      </c>
      <c r="E120" s="81" t="str">
        <f ca="1">+'DATOS CORREGIDOS'!J142</f>
        <v>-</v>
      </c>
      <c r="F120" s="91">
        <v>100</v>
      </c>
      <c r="G120" s="91" t="str">
        <f t="shared" ca="1" si="9"/>
        <v/>
      </c>
      <c r="H120" s="91">
        <v>35000</v>
      </c>
      <c r="I120" s="91" t="str">
        <f t="shared" ca="1" si="10"/>
        <v/>
      </c>
      <c r="J120" s="91">
        <v>200</v>
      </c>
      <c r="K120" s="91" t="str">
        <f t="shared" ca="1" si="11"/>
        <v/>
      </c>
    </row>
    <row r="121" spans="1:11" x14ac:dyDescent="0.25">
      <c r="A121" s="79">
        <f>'DATOS CORREGIDOS'!A143</f>
        <v>0</v>
      </c>
      <c r="B121" s="80">
        <v>5.7083333333333304</v>
      </c>
      <c r="C121" s="81" t="str">
        <f ca="1">+'DATOS CORREGIDOS'!G143</f>
        <v>-</v>
      </c>
      <c r="D121" s="81" t="str">
        <f ca="1">+'DATOS CORREGIDOS'!H143</f>
        <v>-</v>
      </c>
      <c r="E121" s="81" t="str">
        <f ca="1">+'DATOS CORREGIDOS'!J143</f>
        <v>-</v>
      </c>
      <c r="F121" s="91">
        <v>100</v>
      </c>
      <c r="G121" s="91" t="str">
        <f t="shared" ca="1" si="9"/>
        <v/>
      </c>
      <c r="H121" s="91">
        <v>35000</v>
      </c>
      <c r="I121" s="91" t="str">
        <f t="shared" ca="1" si="10"/>
        <v/>
      </c>
      <c r="J121" s="91">
        <v>200</v>
      </c>
      <c r="K121" s="91" t="str">
        <f t="shared" ca="1" si="11"/>
        <v/>
      </c>
    </row>
    <row r="122" spans="1:11" x14ac:dyDescent="0.25">
      <c r="A122" s="79">
        <f>'DATOS CORREGIDOS'!A144</f>
        <v>0</v>
      </c>
      <c r="B122" s="80">
        <v>5.75</v>
      </c>
      <c r="C122" s="81" t="str">
        <f ca="1">+'DATOS CORREGIDOS'!G144</f>
        <v>-</v>
      </c>
      <c r="D122" s="81" t="str">
        <f ca="1">+'DATOS CORREGIDOS'!H144</f>
        <v>-</v>
      </c>
      <c r="E122" s="81" t="str">
        <f ca="1">+'DATOS CORREGIDOS'!J144</f>
        <v>-</v>
      </c>
      <c r="F122" s="91">
        <v>100</v>
      </c>
      <c r="G122" s="91" t="str">
        <f t="shared" ca="1" si="9"/>
        <v/>
      </c>
      <c r="H122" s="91">
        <v>35000</v>
      </c>
      <c r="I122" s="91" t="str">
        <f t="shared" ca="1" si="10"/>
        <v/>
      </c>
      <c r="J122" s="91">
        <v>200</v>
      </c>
      <c r="K122" s="91" t="str">
        <f t="shared" ca="1" si="11"/>
        <v/>
      </c>
    </row>
    <row r="123" spans="1:11" x14ac:dyDescent="0.25">
      <c r="A123" s="79">
        <f>'DATOS CORREGIDOS'!A145</f>
        <v>0</v>
      </c>
      <c r="B123" s="80">
        <v>5.7916666666666696</v>
      </c>
      <c r="C123" s="81" t="str">
        <f ca="1">+'DATOS CORREGIDOS'!G145</f>
        <v>-</v>
      </c>
      <c r="D123" s="81" t="str">
        <f ca="1">+'DATOS CORREGIDOS'!H145</f>
        <v>-</v>
      </c>
      <c r="E123" s="81" t="str">
        <f ca="1">+'DATOS CORREGIDOS'!J145</f>
        <v>-</v>
      </c>
      <c r="F123" s="91">
        <v>100</v>
      </c>
      <c r="G123" s="91" t="str">
        <f t="shared" ca="1" si="9"/>
        <v/>
      </c>
      <c r="H123" s="91">
        <v>35000</v>
      </c>
      <c r="I123" s="91" t="str">
        <f t="shared" ca="1" si="10"/>
        <v/>
      </c>
      <c r="J123" s="91">
        <v>200</v>
      </c>
      <c r="K123" s="91" t="str">
        <f t="shared" ca="1" si="11"/>
        <v/>
      </c>
    </row>
    <row r="124" spans="1:11" x14ac:dyDescent="0.25">
      <c r="A124" s="79">
        <f>'DATOS CORREGIDOS'!A146</f>
        <v>0</v>
      </c>
      <c r="B124" s="80">
        <v>5.8333333333333304</v>
      </c>
      <c r="C124" s="81" t="str">
        <f ca="1">+'DATOS CORREGIDOS'!G146</f>
        <v>-</v>
      </c>
      <c r="D124" s="81" t="str">
        <f ca="1">+'DATOS CORREGIDOS'!H146</f>
        <v>-</v>
      </c>
      <c r="E124" s="81" t="str">
        <f ca="1">+'DATOS CORREGIDOS'!J146</f>
        <v>-</v>
      </c>
      <c r="F124" s="91">
        <v>100</v>
      </c>
      <c r="G124" s="91" t="str">
        <f t="shared" ca="1" si="9"/>
        <v/>
      </c>
      <c r="H124" s="91">
        <v>35000</v>
      </c>
      <c r="I124" s="91" t="str">
        <f t="shared" ca="1" si="10"/>
        <v/>
      </c>
      <c r="J124" s="91">
        <v>200</v>
      </c>
      <c r="K124" s="91" t="str">
        <f t="shared" ca="1" si="11"/>
        <v/>
      </c>
    </row>
    <row r="125" spans="1:11" x14ac:dyDescent="0.25">
      <c r="A125" s="79">
        <f>'DATOS CORREGIDOS'!A147</f>
        <v>0</v>
      </c>
      <c r="B125" s="80">
        <v>5.875</v>
      </c>
      <c r="C125" s="81" t="str">
        <f ca="1">+'DATOS CORREGIDOS'!G147</f>
        <v>-</v>
      </c>
      <c r="D125" s="81" t="str">
        <f ca="1">+'DATOS CORREGIDOS'!H147</f>
        <v>-</v>
      </c>
      <c r="E125" s="81" t="str">
        <f ca="1">+'DATOS CORREGIDOS'!J147</f>
        <v>-</v>
      </c>
      <c r="F125" s="91">
        <v>100</v>
      </c>
      <c r="G125" s="91" t="str">
        <f t="shared" ca="1" si="9"/>
        <v/>
      </c>
      <c r="H125" s="91">
        <v>35000</v>
      </c>
      <c r="I125" s="91" t="str">
        <f t="shared" ca="1" si="10"/>
        <v/>
      </c>
      <c r="J125" s="91">
        <v>200</v>
      </c>
      <c r="K125" s="91" t="str">
        <f t="shared" ca="1" si="11"/>
        <v/>
      </c>
    </row>
    <row r="126" spans="1:11" x14ac:dyDescent="0.25">
      <c r="A126" s="79">
        <f>'DATOS CORREGIDOS'!A148</f>
        <v>0</v>
      </c>
      <c r="B126" s="80">
        <v>5.9166666666666696</v>
      </c>
      <c r="C126" s="81" t="str">
        <f ca="1">+'DATOS CORREGIDOS'!G148</f>
        <v>-</v>
      </c>
      <c r="D126" s="81" t="str">
        <f ca="1">+'DATOS CORREGIDOS'!H148</f>
        <v>-</v>
      </c>
      <c r="E126" s="81" t="str">
        <f ca="1">+'DATOS CORREGIDOS'!J148</f>
        <v>-</v>
      </c>
      <c r="F126" s="91">
        <v>100</v>
      </c>
      <c r="G126" s="91" t="str">
        <f t="shared" ca="1" si="9"/>
        <v/>
      </c>
      <c r="H126" s="91">
        <v>35000</v>
      </c>
      <c r="I126" s="91" t="str">
        <f t="shared" ca="1" si="10"/>
        <v/>
      </c>
      <c r="J126" s="91">
        <v>200</v>
      </c>
      <c r="K126" s="91" t="str">
        <f t="shared" ca="1" si="11"/>
        <v/>
      </c>
    </row>
    <row r="127" spans="1:11" x14ac:dyDescent="0.25">
      <c r="A127" s="79">
        <f>'DATOS CORREGIDOS'!A149</f>
        <v>0</v>
      </c>
      <c r="B127" s="80">
        <v>5.9583333333333304</v>
      </c>
      <c r="C127" s="81" t="str">
        <f ca="1">+'DATOS CORREGIDOS'!G149</f>
        <v>-</v>
      </c>
      <c r="D127" s="81" t="str">
        <f ca="1">+'DATOS CORREGIDOS'!H149</f>
        <v>-</v>
      </c>
      <c r="E127" s="81" t="str">
        <f ca="1">+'DATOS CORREGIDOS'!J149</f>
        <v>-</v>
      </c>
      <c r="F127" s="91">
        <v>100</v>
      </c>
      <c r="G127" s="91" t="str">
        <f t="shared" ca="1" si="9"/>
        <v/>
      </c>
      <c r="H127" s="91">
        <v>35000</v>
      </c>
      <c r="I127" s="91" t="str">
        <f t="shared" ca="1" si="10"/>
        <v/>
      </c>
      <c r="J127" s="91">
        <v>200</v>
      </c>
      <c r="K127" s="91" t="str">
        <f t="shared" ca="1" si="11"/>
        <v/>
      </c>
    </row>
    <row r="128" spans="1:11" x14ac:dyDescent="0.25">
      <c r="A128" s="79">
        <f>'DATOS CORREGIDOS'!A150</f>
        <v>0</v>
      </c>
      <c r="B128" s="80">
        <v>6</v>
      </c>
      <c r="C128" s="81" t="str">
        <f ca="1">+'DATOS CORREGIDOS'!G150</f>
        <v>-</v>
      </c>
      <c r="D128" s="81" t="str">
        <f ca="1">+'DATOS CORREGIDOS'!H150</f>
        <v>-</v>
      </c>
      <c r="E128" s="81" t="str">
        <f ca="1">+'DATOS CORREGIDOS'!J150</f>
        <v>-</v>
      </c>
      <c r="F128" s="91">
        <v>100</v>
      </c>
      <c r="G128" s="91" t="str">
        <f t="shared" ca="1" si="9"/>
        <v/>
      </c>
      <c r="H128" s="91">
        <v>35000</v>
      </c>
      <c r="I128" s="91" t="str">
        <f t="shared" ca="1" si="10"/>
        <v/>
      </c>
      <c r="J128" s="91">
        <v>200</v>
      </c>
      <c r="K128" s="91" t="str">
        <f t="shared" ca="1" si="11"/>
        <v/>
      </c>
    </row>
    <row r="129" spans="1:11" x14ac:dyDescent="0.25">
      <c r="A129" s="79">
        <f>'DATOS CORREGIDOS'!A151</f>
        <v>0</v>
      </c>
      <c r="B129" s="80">
        <v>6.0416666666666696</v>
      </c>
      <c r="C129" s="81" t="str">
        <f ca="1">+'DATOS CORREGIDOS'!G151</f>
        <v>-</v>
      </c>
      <c r="D129" s="81" t="str">
        <f ca="1">+'DATOS CORREGIDOS'!H151</f>
        <v>-</v>
      </c>
      <c r="E129" s="81" t="str">
        <f ca="1">+'DATOS CORREGIDOS'!J151</f>
        <v>-</v>
      </c>
      <c r="F129" s="91">
        <v>100</v>
      </c>
      <c r="G129" s="91" t="str">
        <f t="shared" ca="1" si="9"/>
        <v/>
      </c>
      <c r="H129" s="91">
        <v>35000</v>
      </c>
      <c r="I129" s="91" t="str">
        <f t="shared" ca="1" si="10"/>
        <v/>
      </c>
      <c r="J129" s="91">
        <v>200</v>
      </c>
      <c r="K129" s="91" t="str">
        <f t="shared" ca="1" si="11"/>
        <v/>
      </c>
    </row>
    <row r="130" spans="1:11" x14ac:dyDescent="0.25">
      <c r="A130" s="79">
        <f>'DATOS CORREGIDOS'!A152</f>
        <v>0</v>
      </c>
      <c r="B130" s="80">
        <v>6.0833333333333304</v>
      </c>
      <c r="C130" s="81" t="str">
        <f ca="1">+'DATOS CORREGIDOS'!G152</f>
        <v>-</v>
      </c>
      <c r="D130" s="81" t="str">
        <f ca="1">+'DATOS CORREGIDOS'!H152</f>
        <v>-</v>
      </c>
      <c r="E130" s="81" t="str">
        <f ca="1">+'DATOS CORREGIDOS'!J152</f>
        <v>-</v>
      </c>
      <c r="F130" s="91">
        <v>100</v>
      </c>
      <c r="G130" s="91" t="str">
        <f t="shared" ca="1" si="9"/>
        <v/>
      </c>
      <c r="H130" s="91">
        <v>35000</v>
      </c>
      <c r="I130" s="91" t="str">
        <f t="shared" ca="1" si="10"/>
        <v/>
      </c>
      <c r="J130" s="91">
        <v>200</v>
      </c>
      <c r="K130" s="91" t="str">
        <f t="shared" ca="1" si="11"/>
        <v/>
      </c>
    </row>
    <row r="131" spans="1:11" x14ac:dyDescent="0.25">
      <c r="A131" s="79">
        <f>'DATOS CORREGIDOS'!A153</f>
        <v>0</v>
      </c>
      <c r="B131" s="80">
        <v>6.125</v>
      </c>
      <c r="C131" s="81" t="str">
        <f ca="1">+'DATOS CORREGIDOS'!G153</f>
        <v>-</v>
      </c>
      <c r="D131" s="81" t="str">
        <f ca="1">+'DATOS CORREGIDOS'!H153</f>
        <v>-</v>
      </c>
      <c r="E131" s="81" t="str">
        <f ca="1">+'DATOS CORREGIDOS'!J153</f>
        <v>-</v>
      </c>
      <c r="F131" s="91">
        <v>100</v>
      </c>
      <c r="G131" s="91" t="str">
        <f t="shared" ca="1" si="9"/>
        <v/>
      </c>
      <c r="H131" s="91">
        <v>35000</v>
      </c>
      <c r="I131" s="91" t="str">
        <f t="shared" ca="1" si="10"/>
        <v/>
      </c>
      <c r="J131" s="91">
        <v>200</v>
      </c>
      <c r="K131" s="91" t="str">
        <f t="shared" ca="1" si="11"/>
        <v/>
      </c>
    </row>
    <row r="132" spans="1:11" x14ac:dyDescent="0.25">
      <c r="A132" s="79">
        <f>'DATOS CORREGIDOS'!A154</f>
        <v>0</v>
      </c>
      <c r="B132" s="80">
        <v>6.1666666666666696</v>
      </c>
      <c r="C132" s="81" t="str">
        <f ca="1">+'DATOS CORREGIDOS'!G154</f>
        <v>-</v>
      </c>
      <c r="D132" s="81" t="str">
        <f ca="1">+'DATOS CORREGIDOS'!H154</f>
        <v>-</v>
      </c>
      <c r="E132" s="81" t="str">
        <f ca="1">+'DATOS CORREGIDOS'!J154</f>
        <v>-</v>
      </c>
      <c r="F132" s="91">
        <v>100</v>
      </c>
      <c r="G132" s="91" t="str">
        <f t="shared" ca="1" si="9"/>
        <v/>
      </c>
      <c r="H132" s="91">
        <v>35000</v>
      </c>
      <c r="I132" s="91" t="str">
        <f t="shared" ca="1" si="10"/>
        <v/>
      </c>
      <c r="J132" s="91">
        <v>200</v>
      </c>
      <c r="K132" s="91" t="str">
        <f t="shared" ca="1" si="11"/>
        <v/>
      </c>
    </row>
    <row r="133" spans="1:11" x14ac:dyDescent="0.25">
      <c r="A133" s="79">
        <f>'DATOS CORREGIDOS'!A155</f>
        <v>0</v>
      </c>
      <c r="B133" s="80">
        <v>6.2083333333333304</v>
      </c>
      <c r="C133" s="81" t="str">
        <f ca="1">+'DATOS CORREGIDOS'!G155</f>
        <v>-</v>
      </c>
      <c r="D133" s="81" t="str">
        <f ca="1">+'DATOS CORREGIDOS'!H155</f>
        <v>-</v>
      </c>
      <c r="E133" s="81" t="str">
        <f ca="1">+'DATOS CORREGIDOS'!J155</f>
        <v>-</v>
      </c>
      <c r="F133" s="91">
        <v>100</v>
      </c>
      <c r="G133" s="91" t="str">
        <f t="shared" ca="1" si="9"/>
        <v/>
      </c>
      <c r="H133" s="91">
        <v>35000</v>
      </c>
      <c r="I133" s="91" t="str">
        <f t="shared" ca="1" si="10"/>
        <v/>
      </c>
      <c r="J133" s="91">
        <v>200</v>
      </c>
      <c r="K133" s="91" t="str">
        <f t="shared" ca="1" si="11"/>
        <v/>
      </c>
    </row>
    <row r="134" spans="1:11" x14ac:dyDescent="0.25">
      <c r="A134" s="79">
        <f>'DATOS CORREGIDOS'!A156</f>
        <v>0</v>
      </c>
      <c r="B134" s="80">
        <v>6.25</v>
      </c>
      <c r="C134" s="81" t="str">
        <f ca="1">+'DATOS CORREGIDOS'!G156</f>
        <v>-</v>
      </c>
      <c r="D134" s="81" t="str">
        <f ca="1">+'DATOS CORREGIDOS'!H156</f>
        <v>-</v>
      </c>
      <c r="E134" s="81" t="str">
        <f ca="1">+'DATOS CORREGIDOS'!J156</f>
        <v>-</v>
      </c>
      <c r="F134" s="91">
        <v>100</v>
      </c>
      <c r="G134" s="91" t="str">
        <f t="shared" ca="1" si="9"/>
        <v/>
      </c>
      <c r="H134" s="91">
        <v>35000</v>
      </c>
      <c r="I134" s="91" t="str">
        <f t="shared" ca="1" si="10"/>
        <v/>
      </c>
      <c r="J134" s="91">
        <v>200</v>
      </c>
      <c r="K134" s="91" t="str">
        <f t="shared" ca="1" si="11"/>
        <v/>
      </c>
    </row>
    <row r="135" spans="1:11" x14ac:dyDescent="0.25">
      <c r="A135" s="79">
        <f>'DATOS CORREGIDOS'!A157</f>
        <v>0</v>
      </c>
      <c r="B135" s="80">
        <v>6.2916666666666696</v>
      </c>
      <c r="C135" s="81" t="str">
        <f ca="1">+'DATOS CORREGIDOS'!G157</f>
        <v>-</v>
      </c>
      <c r="D135" s="81" t="str">
        <f ca="1">+'DATOS CORREGIDOS'!H157</f>
        <v>-</v>
      </c>
      <c r="E135" s="81" t="str">
        <f ca="1">+'DATOS CORREGIDOS'!J157</f>
        <v>-</v>
      </c>
      <c r="F135" s="91">
        <v>100</v>
      </c>
      <c r="G135" s="91" t="str">
        <f t="shared" ca="1" si="9"/>
        <v/>
      </c>
      <c r="H135" s="91">
        <v>35000</v>
      </c>
      <c r="I135" s="91" t="str">
        <f t="shared" ca="1" si="10"/>
        <v/>
      </c>
      <c r="J135" s="91">
        <v>200</v>
      </c>
      <c r="K135" s="91" t="str">
        <f t="shared" ca="1" si="11"/>
        <v/>
      </c>
    </row>
    <row r="136" spans="1:11" x14ac:dyDescent="0.25">
      <c r="A136" s="79">
        <f>'DATOS CORREGIDOS'!A158</f>
        <v>0</v>
      </c>
      <c r="B136" s="80">
        <v>6.3333333333333304</v>
      </c>
      <c r="C136" s="81" t="str">
        <f ca="1">+'DATOS CORREGIDOS'!G158</f>
        <v>-</v>
      </c>
      <c r="D136" s="81" t="str">
        <f ca="1">+'DATOS CORREGIDOS'!H158</f>
        <v>-</v>
      </c>
      <c r="E136" s="81" t="str">
        <f ca="1">+'DATOS CORREGIDOS'!J158</f>
        <v>-</v>
      </c>
      <c r="F136" s="91">
        <v>100</v>
      </c>
      <c r="G136" s="91" t="str">
        <f t="shared" ca="1" si="9"/>
        <v/>
      </c>
      <c r="H136" s="91">
        <v>35000</v>
      </c>
      <c r="I136" s="91" t="str">
        <f t="shared" ca="1" si="10"/>
        <v/>
      </c>
      <c r="J136" s="91">
        <v>200</v>
      </c>
      <c r="K136" s="91" t="str">
        <f t="shared" ca="1" si="11"/>
        <v/>
      </c>
    </row>
    <row r="137" spans="1:11" x14ac:dyDescent="0.25">
      <c r="A137" s="79">
        <f>'DATOS CORREGIDOS'!A159</f>
        <v>0</v>
      </c>
      <c r="B137" s="80">
        <v>6.375</v>
      </c>
      <c r="C137" s="81" t="str">
        <f ca="1">+'DATOS CORREGIDOS'!G159</f>
        <v>-</v>
      </c>
      <c r="D137" s="81" t="str">
        <f ca="1">+'DATOS CORREGIDOS'!H159</f>
        <v>-</v>
      </c>
      <c r="E137" s="81" t="str">
        <f ca="1">+'DATOS CORREGIDOS'!J159</f>
        <v>-</v>
      </c>
      <c r="F137" s="91">
        <v>100</v>
      </c>
      <c r="G137" s="91" t="str">
        <f t="shared" ca="1" si="9"/>
        <v/>
      </c>
      <c r="H137" s="91">
        <v>35000</v>
      </c>
      <c r="I137" s="91" t="str">
        <f t="shared" ca="1" si="10"/>
        <v/>
      </c>
      <c r="J137" s="91">
        <v>200</v>
      </c>
      <c r="K137" s="91" t="str">
        <f t="shared" ca="1" si="11"/>
        <v/>
      </c>
    </row>
    <row r="138" spans="1:11" x14ac:dyDescent="0.25">
      <c r="A138" s="79">
        <f>'DATOS CORREGIDOS'!A160</f>
        <v>0</v>
      </c>
      <c r="B138" s="80">
        <v>6.4166666666666696</v>
      </c>
      <c r="C138" s="81" t="str">
        <f ca="1">+'DATOS CORREGIDOS'!G160</f>
        <v>-</v>
      </c>
      <c r="D138" s="81" t="str">
        <f ca="1">+'DATOS CORREGIDOS'!H160</f>
        <v>-</v>
      </c>
      <c r="E138" s="81" t="str">
        <f ca="1">+'DATOS CORREGIDOS'!J160</f>
        <v>-</v>
      </c>
      <c r="F138" s="91">
        <v>100</v>
      </c>
      <c r="G138" s="91" t="str">
        <f t="shared" ca="1" si="9"/>
        <v/>
      </c>
      <c r="H138" s="91">
        <v>35000</v>
      </c>
      <c r="I138" s="91" t="str">
        <f t="shared" ca="1" si="10"/>
        <v/>
      </c>
      <c r="J138" s="91">
        <v>200</v>
      </c>
      <c r="K138" s="91" t="str">
        <f t="shared" ca="1" si="11"/>
        <v/>
      </c>
    </row>
    <row r="139" spans="1:11" x14ac:dyDescent="0.25">
      <c r="A139" s="79">
        <f>'DATOS CORREGIDOS'!A161</f>
        <v>0</v>
      </c>
      <c r="B139" s="80">
        <v>6.4583333333333304</v>
      </c>
      <c r="C139" s="81" t="str">
        <f ca="1">+'DATOS CORREGIDOS'!G161</f>
        <v>-</v>
      </c>
      <c r="D139" s="81" t="str">
        <f ca="1">+'DATOS CORREGIDOS'!H161</f>
        <v>-</v>
      </c>
      <c r="E139" s="81" t="str">
        <f ca="1">+'DATOS CORREGIDOS'!J161</f>
        <v>-</v>
      </c>
      <c r="F139" s="91">
        <v>100</v>
      </c>
      <c r="G139" s="91" t="str">
        <f t="shared" ca="1" si="9"/>
        <v/>
      </c>
      <c r="H139" s="91">
        <v>35000</v>
      </c>
      <c r="I139" s="91" t="str">
        <f t="shared" ca="1" si="10"/>
        <v/>
      </c>
      <c r="J139" s="91">
        <v>200</v>
      </c>
      <c r="K139" s="91" t="str">
        <f t="shared" ca="1" si="11"/>
        <v/>
      </c>
    </row>
    <row r="140" spans="1:11" x14ac:dyDescent="0.25">
      <c r="A140" s="79">
        <f>'DATOS CORREGIDOS'!A162</f>
        <v>0</v>
      </c>
      <c r="B140" s="80">
        <v>6.5</v>
      </c>
      <c r="C140" s="81" t="str">
        <f ca="1">+'DATOS CORREGIDOS'!G162</f>
        <v>-</v>
      </c>
      <c r="D140" s="81" t="str">
        <f ca="1">+'DATOS CORREGIDOS'!H162</f>
        <v>-</v>
      </c>
      <c r="E140" s="81" t="str">
        <f ca="1">+'DATOS CORREGIDOS'!J162</f>
        <v>-</v>
      </c>
      <c r="F140" s="91">
        <v>100</v>
      </c>
      <c r="G140" s="91" t="str">
        <f t="shared" ca="1" si="9"/>
        <v/>
      </c>
      <c r="H140" s="91">
        <v>35000</v>
      </c>
      <c r="I140" s="91" t="str">
        <f t="shared" ca="1" si="10"/>
        <v/>
      </c>
      <c r="J140" s="91">
        <v>200</v>
      </c>
      <c r="K140" s="91" t="str">
        <f t="shared" ca="1" si="11"/>
        <v/>
      </c>
    </row>
    <row r="141" spans="1:11" x14ac:dyDescent="0.25">
      <c r="A141" s="79">
        <f>'DATOS CORREGIDOS'!A163</f>
        <v>0</v>
      </c>
      <c r="B141" s="80">
        <v>6.5416666666666696</v>
      </c>
      <c r="C141" s="81" t="str">
        <f ca="1">+'DATOS CORREGIDOS'!G163</f>
        <v>-</v>
      </c>
      <c r="D141" s="81" t="str">
        <f ca="1">+'DATOS CORREGIDOS'!H163</f>
        <v>-</v>
      </c>
      <c r="E141" s="81" t="str">
        <f ca="1">+'DATOS CORREGIDOS'!J163</f>
        <v>-</v>
      </c>
      <c r="F141" s="91">
        <v>100</v>
      </c>
      <c r="G141" s="91" t="str">
        <f t="shared" ca="1" si="9"/>
        <v/>
      </c>
      <c r="H141" s="91">
        <v>35000</v>
      </c>
      <c r="I141" s="91" t="str">
        <f t="shared" ca="1" si="10"/>
        <v/>
      </c>
      <c r="J141" s="91">
        <v>200</v>
      </c>
      <c r="K141" s="91" t="str">
        <f t="shared" ca="1" si="11"/>
        <v/>
      </c>
    </row>
    <row r="142" spans="1:11" x14ac:dyDescent="0.25">
      <c r="A142" s="79">
        <f>'DATOS CORREGIDOS'!A164</f>
        <v>0</v>
      </c>
      <c r="B142" s="80">
        <v>6.5833333333333304</v>
      </c>
      <c r="C142" s="81" t="str">
        <f ca="1">+'DATOS CORREGIDOS'!G164</f>
        <v>-</v>
      </c>
      <c r="D142" s="81" t="str">
        <f ca="1">+'DATOS CORREGIDOS'!H164</f>
        <v>-</v>
      </c>
      <c r="E142" s="81" t="str">
        <f ca="1">+'DATOS CORREGIDOS'!J164</f>
        <v>-</v>
      </c>
      <c r="F142" s="91">
        <v>100</v>
      </c>
      <c r="G142" s="91" t="str">
        <f t="shared" ca="1" si="9"/>
        <v/>
      </c>
      <c r="H142" s="91">
        <v>35000</v>
      </c>
      <c r="I142" s="91" t="str">
        <f t="shared" ca="1" si="10"/>
        <v/>
      </c>
      <c r="J142" s="91">
        <v>200</v>
      </c>
      <c r="K142" s="91" t="str">
        <f t="shared" ca="1" si="11"/>
        <v/>
      </c>
    </row>
    <row r="143" spans="1:11" x14ac:dyDescent="0.25">
      <c r="A143" s="79">
        <f>'DATOS CORREGIDOS'!A165</f>
        <v>0</v>
      </c>
      <c r="B143" s="80">
        <v>6.625</v>
      </c>
      <c r="C143" s="81" t="str">
        <f ca="1">+'DATOS CORREGIDOS'!G165</f>
        <v>-</v>
      </c>
      <c r="D143" s="81" t="str">
        <f ca="1">+'DATOS CORREGIDOS'!H165</f>
        <v>-</v>
      </c>
      <c r="E143" s="81" t="str">
        <f ca="1">+'DATOS CORREGIDOS'!J165</f>
        <v>-</v>
      </c>
      <c r="F143" s="91">
        <v>100</v>
      </c>
      <c r="G143" s="91" t="str">
        <f t="shared" ca="1" si="9"/>
        <v/>
      </c>
      <c r="H143" s="91">
        <v>35000</v>
      </c>
      <c r="I143" s="91" t="str">
        <f t="shared" ca="1" si="10"/>
        <v/>
      </c>
      <c r="J143" s="91">
        <v>200</v>
      </c>
      <c r="K143" s="91" t="str">
        <f t="shared" ca="1" si="11"/>
        <v/>
      </c>
    </row>
    <row r="144" spans="1:11" x14ac:dyDescent="0.25">
      <c r="A144" s="79">
        <f>'DATOS CORREGIDOS'!A166</f>
        <v>0</v>
      </c>
      <c r="B144" s="80">
        <v>6.6666666666666696</v>
      </c>
      <c r="C144" s="81" t="str">
        <f ca="1">+'DATOS CORREGIDOS'!G166</f>
        <v>-</v>
      </c>
      <c r="D144" s="81" t="str">
        <f ca="1">+'DATOS CORREGIDOS'!H166</f>
        <v>-</v>
      </c>
      <c r="E144" s="81" t="str">
        <f ca="1">+'DATOS CORREGIDOS'!J166</f>
        <v>-</v>
      </c>
      <c r="F144" s="91">
        <v>100</v>
      </c>
      <c r="G144" s="91" t="str">
        <f t="shared" ca="1" si="9"/>
        <v/>
      </c>
      <c r="H144" s="91">
        <v>35000</v>
      </c>
      <c r="I144" s="91" t="str">
        <f t="shared" ca="1" si="10"/>
        <v/>
      </c>
      <c r="J144" s="91">
        <v>200</v>
      </c>
      <c r="K144" s="91" t="str">
        <f t="shared" ca="1" si="11"/>
        <v/>
      </c>
    </row>
    <row r="145" spans="1:11" x14ac:dyDescent="0.25">
      <c r="A145" s="79">
        <f>'DATOS CORREGIDOS'!A167</f>
        <v>0</v>
      </c>
      <c r="B145" s="80">
        <v>6.7083333333333304</v>
      </c>
      <c r="C145" s="81" t="str">
        <f ca="1">+'DATOS CORREGIDOS'!G167</f>
        <v>-</v>
      </c>
      <c r="D145" s="81" t="str">
        <f ca="1">+'DATOS CORREGIDOS'!H167</f>
        <v>-</v>
      </c>
      <c r="E145" s="81" t="str">
        <f ca="1">+'DATOS CORREGIDOS'!J167</f>
        <v>-</v>
      </c>
      <c r="F145" s="91">
        <v>100</v>
      </c>
      <c r="G145" s="91" t="str">
        <f t="shared" ca="1" si="9"/>
        <v/>
      </c>
      <c r="H145" s="91">
        <v>35000</v>
      </c>
      <c r="I145" s="91" t="str">
        <f t="shared" ca="1" si="10"/>
        <v/>
      </c>
      <c r="J145" s="91">
        <v>200</v>
      </c>
      <c r="K145" s="91" t="str">
        <f t="shared" ca="1" si="11"/>
        <v/>
      </c>
    </row>
    <row r="146" spans="1:11" x14ac:dyDescent="0.25">
      <c r="A146" s="79">
        <f>'DATOS CORREGIDOS'!A168</f>
        <v>0</v>
      </c>
      <c r="B146" s="80">
        <v>6.75</v>
      </c>
      <c r="C146" s="81" t="str">
        <f ca="1">+'DATOS CORREGIDOS'!G168</f>
        <v>-</v>
      </c>
      <c r="D146" s="81" t="str">
        <f ca="1">+'DATOS CORREGIDOS'!H168</f>
        <v>-</v>
      </c>
      <c r="E146" s="81" t="str">
        <f ca="1">+'DATOS CORREGIDOS'!J168</f>
        <v>-</v>
      </c>
      <c r="F146" s="91">
        <v>100</v>
      </c>
      <c r="G146" s="91" t="str">
        <f t="shared" ca="1" si="9"/>
        <v/>
      </c>
      <c r="H146" s="91">
        <v>35000</v>
      </c>
      <c r="I146" s="91" t="str">
        <f t="shared" ca="1" si="10"/>
        <v/>
      </c>
      <c r="J146" s="91">
        <v>200</v>
      </c>
      <c r="K146" s="91" t="str">
        <f t="shared" ca="1" si="11"/>
        <v/>
      </c>
    </row>
    <row r="147" spans="1:11" x14ac:dyDescent="0.25">
      <c r="A147" s="79">
        <f>'DATOS CORREGIDOS'!A169</f>
        <v>0</v>
      </c>
      <c r="B147" s="80">
        <v>6.7916666666666696</v>
      </c>
      <c r="C147" s="81" t="str">
        <f ca="1">+'DATOS CORREGIDOS'!G169</f>
        <v>-</v>
      </c>
      <c r="D147" s="81" t="str">
        <f ca="1">+'DATOS CORREGIDOS'!H169</f>
        <v>-</v>
      </c>
      <c r="E147" s="81" t="str">
        <f ca="1">+'DATOS CORREGIDOS'!J169</f>
        <v>-</v>
      </c>
      <c r="F147" s="91">
        <v>100</v>
      </c>
      <c r="G147" s="91" t="str">
        <f t="shared" ca="1" si="9"/>
        <v/>
      </c>
      <c r="H147" s="91">
        <v>35000</v>
      </c>
      <c r="I147" s="91" t="str">
        <f t="shared" ca="1" si="10"/>
        <v/>
      </c>
      <c r="J147" s="91">
        <v>200</v>
      </c>
      <c r="K147" s="91" t="str">
        <f t="shared" ca="1" si="11"/>
        <v/>
      </c>
    </row>
    <row r="148" spans="1:11" x14ac:dyDescent="0.25">
      <c r="A148" s="79">
        <f>'DATOS CORREGIDOS'!A170</f>
        <v>0</v>
      </c>
      <c r="B148" s="80">
        <v>6.8333333333333304</v>
      </c>
      <c r="C148" s="81" t="str">
        <f ca="1">+'DATOS CORREGIDOS'!G170</f>
        <v>-</v>
      </c>
      <c r="D148" s="81" t="str">
        <f ca="1">+'DATOS CORREGIDOS'!H170</f>
        <v>-</v>
      </c>
      <c r="E148" s="81" t="str">
        <f ca="1">+'DATOS CORREGIDOS'!J170</f>
        <v>-</v>
      </c>
      <c r="F148" s="91">
        <v>100</v>
      </c>
      <c r="G148" s="91" t="str">
        <f t="shared" ca="1" si="9"/>
        <v/>
      </c>
      <c r="H148" s="91">
        <v>35000</v>
      </c>
      <c r="I148" s="91" t="str">
        <f t="shared" ca="1" si="10"/>
        <v/>
      </c>
      <c r="J148" s="91">
        <v>200</v>
      </c>
      <c r="K148" s="91" t="str">
        <f t="shared" ca="1" si="11"/>
        <v/>
      </c>
    </row>
    <row r="149" spans="1:11" x14ac:dyDescent="0.25">
      <c r="A149" s="79">
        <f>'DATOS CORREGIDOS'!A171</f>
        <v>0</v>
      </c>
      <c r="B149" s="80">
        <v>6.875</v>
      </c>
      <c r="C149" s="81" t="str">
        <f ca="1">+'DATOS CORREGIDOS'!G171</f>
        <v>-</v>
      </c>
      <c r="D149" s="81" t="str">
        <f ca="1">+'DATOS CORREGIDOS'!H171</f>
        <v>-</v>
      </c>
      <c r="E149" s="81" t="str">
        <f ca="1">+'DATOS CORREGIDOS'!J171</f>
        <v>-</v>
      </c>
      <c r="F149" s="91">
        <v>100</v>
      </c>
      <c r="G149" s="91" t="str">
        <f t="shared" ca="1" si="9"/>
        <v/>
      </c>
      <c r="H149" s="91">
        <v>35000</v>
      </c>
      <c r="I149" s="91" t="str">
        <f t="shared" ca="1" si="10"/>
        <v/>
      </c>
      <c r="J149" s="91">
        <v>200</v>
      </c>
      <c r="K149" s="91" t="str">
        <f t="shared" ca="1" si="11"/>
        <v/>
      </c>
    </row>
    <row r="150" spans="1:11" x14ac:dyDescent="0.25">
      <c r="A150" s="79">
        <f>'DATOS CORREGIDOS'!A172</f>
        <v>0</v>
      </c>
      <c r="B150" s="80">
        <v>6.9166666666666696</v>
      </c>
      <c r="C150" s="81" t="str">
        <f ca="1">+'DATOS CORREGIDOS'!G172</f>
        <v>-</v>
      </c>
      <c r="D150" s="81" t="str">
        <f ca="1">+'DATOS CORREGIDOS'!H172</f>
        <v>-</v>
      </c>
      <c r="E150" s="81" t="str">
        <f ca="1">+'DATOS CORREGIDOS'!J172</f>
        <v>-</v>
      </c>
      <c r="F150" s="91">
        <v>100</v>
      </c>
      <c r="G150" s="91" t="str">
        <f t="shared" ca="1" si="9"/>
        <v/>
      </c>
      <c r="H150" s="91">
        <v>35000</v>
      </c>
      <c r="I150" s="91" t="str">
        <f t="shared" ca="1" si="10"/>
        <v/>
      </c>
      <c r="J150" s="91">
        <v>200</v>
      </c>
      <c r="K150" s="91" t="str">
        <f t="shared" ca="1" si="11"/>
        <v/>
      </c>
    </row>
    <row r="151" spans="1:11" x14ac:dyDescent="0.25">
      <c r="A151" s="79">
        <f>'DATOS CORREGIDOS'!A173</f>
        <v>0</v>
      </c>
      <c r="B151" s="80">
        <v>6.9583333333333304</v>
      </c>
      <c r="C151" s="81" t="str">
        <f ca="1">+'DATOS CORREGIDOS'!G173</f>
        <v>-</v>
      </c>
      <c r="D151" s="81" t="str">
        <f ca="1">+'DATOS CORREGIDOS'!H173</f>
        <v>-</v>
      </c>
      <c r="E151" s="81" t="str">
        <f ca="1">+'DATOS CORREGIDOS'!J173</f>
        <v>-</v>
      </c>
      <c r="F151" s="91">
        <v>100</v>
      </c>
      <c r="G151" s="91" t="str">
        <f t="shared" ca="1" si="9"/>
        <v/>
      </c>
      <c r="H151" s="91">
        <v>35000</v>
      </c>
      <c r="I151" s="91" t="str">
        <f t="shared" ca="1" si="10"/>
        <v/>
      </c>
      <c r="J151" s="91">
        <v>200</v>
      </c>
      <c r="K151" s="91" t="str">
        <f t="shared" ca="1" si="11"/>
        <v/>
      </c>
    </row>
    <row r="152" spans="1:11" x14ac:dyDescent="0.25">
      <c r="A152" s="79">
        <f>'DATOS CORREGIDOS'!A174</f>
        <v>0</v>
      </c>
      <c r="B152" s="80">
        <v>7</v>
      </c>
      <c r="C152" s="81" t="str">
        <f ca="1">+'DATOS CORREGIDOS'!G174</f>
        <v>-</v>
      </c>
      <c r="D152" s="81" t="str">
        <f ca="1">+'DATOS CORREGIDOS'!H174</f>
        <v>-</v>
      </c>
      <c r="E152" s="81" t="str">
        <f ca="1">+'DATOS CORREGIDOS'!J174</f>
        <v>-</v>
      </c>
      <c r="F152" s="91">
        <v>100</v>
      </c>
      <c r="G152" s="91" t="str">
        <f t="shared" ca="1" si="9"/>
        <v/>
      </c>
      <c r="H152" s="91">
        <v>35000</v>
      </c>
      <c r="I152" s="91" t="str">
        <f t="shared" ca="1" si="10"/>
        <v/>
      </c>
      <c r="J152" s="91">
        <v>200</v>
      </c>
      <c r="K152" s="91" t="str">
        <f t="shared" ca="1" si="11"/>
        <v/>
      </c>
    </row>
    <row r="153" spans="1:11" x14ac:dyDescent="0.25">
      <c r="A153" s="79">
        <f>'DATOS CORREGIDOS'!A175</f>
        <v>0</v>
      </c>
      <c r="B153" s="80">
        <v>7.0416666666666696</v>
      </c>
      <c r="C153" s="81" t="str">
        <f ca="1">+'DATOS CORREGIDOS'!G175</f>
        <v>-</v>
      </c>
      <c r="D153" s="81" t="str">
        <f ca="1">+'DATOS CORREGIDOS'!H175</f>
        <v>-</v>
      </c>
      <c r="E153" s="81" t="str">
        <f ca="1">+'DATOS CORREGIDOS'!J175</f>
        <v>-</v>
      </c>
      <c r="F153" s="91">
        <v>100</v>
      </c>
      <c r="G153" s="91" t="str">
        <f t="shared" ca="1" si="9"/>
        <v/>
      </c>
      <c r="H153" s="91">
        <v>35000</v>
      </c>
      <c r="I153" s="91" t="str">
        <f t="shared" ca="1" si="10"/>
        <v/>
      </c>
      <c r="J153" s="91">
        <v>200</v>
      </c>
      <c r="K153" s="91" t="str">
        <f t="shared" ca="1" si="11"/>
        <v/>
      </c>
    </row>
    <row r="154" spans="1:11" x14ac:dyDescent="0.25">
      <c r="A154" s="79">
        <f>'DATOS CORREGIDOS'!A176</f>
        <v>0</v>
      </c>
      <c r="B154" s="80">
        <v>7.0833333333333304</v>
      </c>
      <c r="C154" s="81" t="str">
        <f ca="1">+'DATOS CORREGIDOS'!G176</f>
        <v>-</v>
      </c>
      <c r="D154" s="81" t="str">
        <f ca="1">+'DATOS CORREGIDOS'!H176</f>
        <v>-</v>
      </c>
      <c r="E154" s="81" t="str">
        <f ca="1">+'DATOS CORREGIDOS'!J176</f>
        <v>-</v>
      </c>
      <c r="F154" s="91">
        <v>100</v>
      </c>
      <c r="G154" s="91" t="str">
        <f t="shared" ca="1" si="9"/>
        <v/>
      </c>
      <c r="H154" s="91">
        <v>35000</v>
      </c>
      <c r="I154" s="91" t="str">
        <f t="shared" ca="1" si="10"/>
        <v/>
      </c>
      <c r="J154" s="91">
        <v>200</v>
      </c>
      <c r="K154" s="91" t="str">
        <f t="shared" ca="1" si="11"/>
        <v/>
      </c>
    </row>
    <row r="155" spans="1:11" x14ac:dyDescent="0.25">
      <c r="A155" s="79">
        <f>'DATOS CORREGIDOS'!A177</f>
        <v>0</v>
      </c>
      <c r="B155" s="80">
        <v>7.125</v>
      </c>
      <c r="C155" s="81" t="str">
        <f ca="1">+'DATOS CORREGIDOS'!G177</f>
        <v>-</v>
      </c>
      <c r="D155" s="81" t="str">
        <f ca="1">+'DATOS CORREGIDOS'!H177</f>
        <v>-</v>
      </c>
      <c r="E155" s="81" t="str">
        <f ca="1">+'DATOS CORREGIDOS'!J177</f>
        <v>-</v>
      </c>
      <c r="F155" s="91">
        <v>100</v>
      </c>
      <c r="G155" s="91" t="str">
        <f t="shared" ca="1" si="9"/>
        <v/>
      </c>
      <c r="H155" s="91">
        <v>35000</v>
      </c>
      <c r="I155" s="91" t="str">
        <f t="shared" ca="1" si="10"/>
        <v/>
      </c>
      <c r="J155" s="91">
        <v>200</v>
      </c>
      <c r="K155" s="91" t="str">
        <f t="shared" ca="1" si="11"/>
        <v/>
      </c>
    </row>
    <row r="156" spans="1:11" x14ac:dyDescent="0.25">
      <c r="A156" s="79">
        <f>'DATOS CORREGIDOS'!A178</f>
        <v>0</v>
      </c>
      <c r="B156" s="80">
        <v>7.1666666666666696</v>
      </c>
      <c r="C156" s="81" t="str">
        <f ca="1">+'DATOS CORREGIDOS'!G178</f>
        <v>-</v>
      </c>
      <c r="D156" s="81" t="str">
        <f ca="1">+'DATOS CORREGIDOS'!H178</f>
        <v>-</v>
      </c>
      <c r="E156" s="81" t="str">
        <f ca="1">+'DATOS CORREGIDOS'!J178</f>
        <v>-</v>
      </c>
      <c r="F156" s="91">
        <v>100</v>
      </c>
      <c r="G156" s="91" t="str">
        <f t="shared" ca="1" si="9"/>
        <v/>
      </c>
      <c r="H156" s="91">
        <v>35000</v>
      </c>
      <c r="I156" s="91" t="str">
        <f t="shared" ca="1" si="10"/>
        <v/>
      </c>
      <c r="J156" s="91">
        <v>200</v>
      </c>
      <c r="K156" s="91" t="str">
        <f t="shared" ca="1" si="11"/>
        <v/>
      </c>
    </row>
    <row r="157" spans="1:11" x14ac:dyDescent="0.25">
      <c r="A157" s="79">
        <f>'DATOS CORREGIDOS'!A179</f>
        <v>0</v>
      </c>
      <c r="B157" s="80">
        <v>7.2083333333333304</v>
      </c>
      <c r="C157" s="81" t="str">
        <f ca="1">+'DATOS CORREGIDOS'!G179</f>
        <v>-</v>
      </c>
      <c r="D157" s="81" t="str">
        <f ca="1">+'DATOS CORREGIDOS'!H179</f>
        <v>-</v>
      </c>
      <c r="E157" s="81" t="str">
        <f ca="1">+'DATOS CORREGIDOS'!J179</f>
        <v>-</v>
      </c>
      <c r="F157" s="91">
        <v>100</v>
      </c>
      <c r="G157" s="91" t="str">
        <f t="shared" ca="1" si="9"/>
        <v/>
      </c>
      <c r="H157" s="91">
        <v>35000</v>
      </c>
      <c r="I157" s="91" t="str">
        <f t="shared" ca="1" si="10"/>
        <v/>
      </c>
      <c r="J157" s="91">
        <v>200</v>
      </c>
      <c r="K157" s="91" t="str">
        <f t="shared" ca="1" si="11"/>
        <v/>
      </c>
    </row>
    <row r="158" spans="1:11" x14ac:dyDescent="0.25">
      <c r="A158" s="79">
        <f>'DATOS CORREGIDOS'!A180</f>
        <v>0</v>
      </c>
      <c r="B158" s="80">
        <v>7.25</v>
      </c>
      <c r="C158" s="81" t="str">
        <f ca="1">+'DATOS CORREGIDOS'!G180</f>
        <v>-</v>
      </c>
      <c r="D158" s="81" t="str">
        <f ca="1">+'DATOS CORREGIDOS'!H180</f>
        <v>-</v>
      </c>
      <c r="E158" s="81" t="str">
        <f ca="1">+'DATOS CORREGIDOS'!J180</f>
        <v>-</v>
      </c>
      <c r="F158" s="91">
        <v>100</v>
      </c>
      <c r="G158" s="91" t="str">
        <f t="shared" ca="1" si="9"/>
        <v/>
      </c>
      <c r="H158" s="91">
        <v>35000</v>
      </c>
      <c r="I158" s="91" t="str">
        <f t="shared" ca="1" si="10"/>
        <v/>
      </c>
      <c r="J158" s="91">
        <v>200</v>
      </c>
      <c r="K158" s="91" t="str">
        <f t="shared" ca="1" si="11"/>
        <v/>
      </c>
    </row>
    <row r="159" spans="1:11" x14ac:dyDescent="0.25">
      <c r="A159" s="79">
        <f>'DATOS CORREGIDOS'!A181</f>
        <v>0</v>
      </c>
      <c r="B159" s="80">
        <v>7.2916666666666696</v>
      </c>
      <c r="C159" s="81" t="str">
        <f ca="1">+'DATOS CORREGIDOS'!G181</f>
        <v>-</v>
      </c>
      <c r="D159" s="81" t="str">
        <f ca="1">+'DATOS CORREGIDOS'!H181</f>
        <v>-</v>
      </c>
      <c r="E159" s="81" t="str">
        <f ca="1">+'DATOS CORREGIDOS'!J181</f>
        <v>-</v>
      </c>
      <c r="F159" s="91">
        <v>100</v>
      </c>
      <c r="G159" s="91" t="str">
        <f t="shared" ca="1" si="9"/>
        <v/>
      </c>
      <c r="H159" s="91">
        <v>35000</v>
      </c>
      <c r="I159" s="91" t="str">
        <f t="shared" ca="1" si="10"/>
        <v/>
      </c>
      <c r="J159" s="91">
        <v>200</v>
      </c>
      <c r="K159" s="91" t="str">
        <f t="shared" ca="1" si="11"/>
        <v/>
      </c>
    </row>
    <row r="160" spans="1:11" x14ac:dyDescent="0.25">
      <c r="A160" s="79">
        <f>'DATOS CORREGIDOS'!A182</f>
        <v>0</v>
      </c>
      <c r="B160" s="80">
        <v>7.3333333333333304</v>
      </c>
      <c r="C160" s="81" t="str">
        <f ca="1">+'DATOS CORREGIDOS'!G182</f>
        <v>-</v>
      </c>
      <c r="D160" s="81" t="str">
        <f ca="1">+'DATOS CORREGIDOS'!H182</f>
        <v>-</v>
      </c>
      <c r="E160" s="81" t="str">
        <f ca="1">+'DATOS CORREGIDOS'!J182</f>
        <v>-</v>
      </c>
      <c r="F160" s="91">
        <v>100</v>
      </c>
      <c r="G160" s="91" t="str">
        <f t="shared" ca="1" si="9"/>
        <v/>
      </c>
      <c r="H160" s="91">
        <v>35000</v>
      </c>
      <c r="I160" s="91" t="str">
        <f t="shared" ca="1" si="10"/>
        <v/>
      </c>
      <c r="J160" s="91">
        <v>200</v>
      </c>
      <c r="K160" s="91" t="str">
        <f t="shared" ca="1" si="11"/>
        <v/>
      </c>
    </row>
    <row r="161" spans="1:11" x14ac:dyDescent="0.25">
      <c r="A161" s="79">
        <f>'DATOS CORREGIDOS'!A183</f>
        <v>0</v>
      </c>
      <c r="B161" s="80">
        <v>7.375</v>
      </c>
      <c r="C161" s="81" t="str">
        <f ca="1">+'DATOS CORREGIDOS'!G183</f>
        <v>-</v>
      </c>
      <c r="D161" s="81" t="str">
        <f ca="1">+'DATOS CORREGIDOS'!H183</f>
        <v>-</v>
      </c>
      <c r="E161" s="81" t="str">
        <f ca="1">+'DATOS CORREGIDOS'!J183</f>
        <v>-</v>
      </c>
      <c r="F161" s="91">
        <v>100</v>
      </c>
      <c r="G161" s="91" t="str">
        <f t="shared" ca="1" si="9"/>
        <v/>
      </c>
      <c r="H161" s="91">
        <v>35000</v>
      </c>
      <c r="I161" s="91" t="str">
        <f t="shared" ca="1" si="10"/>
        <v/>
      </c>
      <c r="J161" s="91">
        <v>200</v>
      </c>
      <c r="K161" s="91" t="str">
        <f t="shared" ca="1" si="11"/>
        <v/>
      </c>
    </row>
    <row r="162" spans="1:11" x14ac:dyDescent="0.25">
      <c r="A162" s="79">
        <f>'DATOS CORREGIDOS'!A184</f>
        <v>0</v>
      </c>
      <c r="B162" s="80">
        <v>7.4166666666666696</v>
      </c>
      <c r="C162" s="81" t="str">
        <f ca="1">+'DATOS CORREGIDOS'!G184</f>
        <v>-</v>
      </c>
      <c r="D162" s="81" t="str">
        <f ca="1">+'DATOS CORREGIDOS'!H184</f>
        <v>-</v>
      </c>
      <c r="E162" s="81" t="str">
        <f ca="1">+'DATOS CORREGIDOS'!J184</f>
        <v>-</v>
      </c>
      <c r="F162" s="91">
        <v>100</v>
      </c>
      <c r="G162" s="91" t="str">
        <f t="shared" ca="1" si="9"/>
        <v/>
      </c>
      <c r="H162" s="91">
        <v>35000</v>
      </c>
      <c r="I162" s="91" t="str">
        <f t="shared" ca="1" si="10"/>
        <v/>
      </c>
      <c r="J162" s="91">
        <v>200</v>
      </c>
      <c r="K162" s="91" t="str">
        <f t="shared" ca="1" si="11"/>
        <v/>
      </c>
    </row>
    <row r="163" spans="1:11" x14ac:dyDescent="0.25">
      <c r="A163" s="79">
        <f>'DATOS CORREGIDOS'!A185</f>
        <v>0</v>
      </c>
      <c r="B163" s="80">
        <v>7.4583333333333304</v>
      </c>
      <c r="C163" s="81" t="str">
        <f ca="1">+'DATOS CORREGIDOS'!G185</f>
        <v>-</v>
      </c>
      <c r="D163" s="81" t="str">
        <f ca="1">+'DATOS CORREGIDOS'!H185</f>
        <v>-</v>
      </c>
      <c r="E163" s="81" t="str">
        <f ca="1">+'DATOS CORREGIDOS'!J185</f>
        <v>-</v>
      </c>
      <c r="F163" s="91">
        <v>100</v>
      </c>
      <c r="G163" s="91" t="str">
        <f t="shared" ca="1" si="9"/>
        <v/>
      </c>
      <c r="H163" s="91">
        <v>35000</v>
      </c>
      <c r="I163" s="91" t="str">
        <f t="shared" ca="1" si="10"/>
        <v/>
      </c>
      <c r="J163" s="91">
        <v>200</v>
      </c>
      <c r="K163" s="91" t="str">
        <f t="shared" ca="1" si="11"/>
        <v/>
      </c>
    </row>
    <row r="164" spans="1:11" x14ac:dyDescent="0.25">
      <c r="A164" s="79">
        <f>'DATOS CORREGIDOS'!A186</f>
        <v>0</v>
      </c>
      <c r="B164" s="80">
        <v>7.5</v>
      </c>
      <c r="C164" s="81" t="str">
        <f ca="1">+'DATOS CORREGIDOS'!G186</f>
        <v>-</v>
      </c>
      <c r="D164" s="81" t="str">
        <f ca="1">+'DATOS CORREGIDOS'!H186</f>
        <v>-</v>
      </c>
      <c r="E164" s="81" t="str">
        <f ca="1">+'DATOS CORREGIDOS'!J186</f>
        <v>-</v>
      </c>
      <c r="F164" s="91">
        <v>100</v>
      </c>
      <c r="G164" s="91" t="str">
        <f t="shared" ca="1" si="9"/>
        <v/>
      </c>
      <c r="H164" s="91">
        <v>35000</v>
      </c>
      <c r="I164" s="91" t="str">
        <f t="shared" ca="1" si="10"/>
        <v/>
      </c>
      <c r="J164" s="91">
        <v>200</v>
      </c>
      <c r="K164" s="91" t="str">
        <f t="shared" ca="1" si="11"/>
        <v/>
      </c>
    </row>
    <row r="165" spans="1:11" x14ac:dyDescent="0.25">
      <c r="A165" s="79">
        <f>'DATOS CORREGIDOS'!A187</f>
        <v>0</v>
      </c>
      <c r="B165" s="80">
        <v>7.5416666666666696</v>
      </c>
      <c r="C165" s="81" t="str">
        <f ca="1">+'DATOS CORREGIDOS'!G187</f>
        <v>-</v>
      </c>
      <c r="D165" s="81" t="str">
        <f ca="1">+'DATOS CORREGIDOS'!H187</f>
        <v>-</v>
      </c>
      <c r="E165" s="81" t="str">
        <f ca="1">+'DATOS CORREGIDOS'!J187</f>
        <v>-</v>
      </c>
      <c r="F165" s="91">
        <v>100</v>
      </c>
      <c r="G165" s="91" t="str">
        <f t="shared" ca="1" si="9"/>
        <v/>
      </c>
      <c r="H165" s="91">
        <v>35000</v>
      </c>
      <c r="I165" s="91" t="str">
        <f t="shared" ca="1" si="10"/>
        <v/>
      </c>
      <c r="J165" s="91">
        <v>200</v>
      </c>
      <c r="K165" s="91" t="str">
        <f t="shared" ca="1" si="11"/>
        <v/>
      </c>
    </row>
    <row r="166" spans="1:11" x14ac:dyDescent="0.25">
      <c r="A166" s="79">
        <f>'DATOS CORREGIDOS'!A188</f>
        <v>0</v>
      </c>
      <c r="B166" s="80">
        <v>7.5833333333333304</v>
      </c>
      <c r="C166" s="81" t="str">
        <f ca="1">+'DATOS CORREGIDOS'!G188</f>
        <v>-</v>
      </c>
      <c r="D166" s="81" t="str">
        <f ca="1">+'DATOS CORREGIDOS'!H188</f>
        <v>-</v>
      </c>
      <c r="E166" s="81" t="str">
        <f ca="1">+'DATOS CORREGIDOS'!J188</f>
        <v>-</v>
      </c>
      <c r="F166" s="91">
        <v>100</v>
      </c>
      <c r="G166" s="91" t="str">
        <f t="shared" ca="1" si="9"/>
        <v/>
      </c>
      <c r="H166" s="91">
        <v>35000</v>
      </c>
      <c r="I166" s="91" t="str">
        <f t="shared" ca="1" si="10"/>
        <v/>
      </c>
      <c r="J166" s="91">
        <v>200</v>
      </c>
      <c r="K166" s="91" t="str">
        <f t="shared" ca="1" si="11"/>
        <v/>
      </c>
    </row>
    <row r="167" spans="1:11" x14ac:dyDescent="0.25">
      <c r="A167" s="79">
        <f>'DATOS CORREGIDOS'!A189</f>
        <v>0</v>
      </c>
      <c r="B167" s="80">
        <v>7.625</v>
      </c>
      <c r="C167" s="81" t="str">
        <f ca="1">+'DATOS CORREGIDOS'!G189</f>
        <v>-</v>
      </c>
      <c r="D167" s="81" t="str">
        <f ca="1">+'DATOS CORREGIDOS'!H189</f>
        <v>-</v>
      </c>
      <c r="E167" s="81" t="str">
        <f ca="1">+'DATOS CORREGIDOS'!J189</f>
        <v>-</v>
      </c>
      <c r="F167" s="91">
        <v>100</v>
      </c>
      <c r="G167" s="91" t="str">
        <f t="shared" ca="1" si="9"/>
        <v/>
      </c>
      <c r="H167" s="91">
        <v>35000</v>
      </c>
      <c r="I167" s="91" t="str">
        <f t="shared" ca="1" si="10"/>
        <v/>
      </c>
      <c r="J167" s="91">
        <v>200</v>
      </c>
      <c r="K167" s="91" t="str">
        <f t="shared" ca="1" si="11"/>
        <v/>
      </c>
    </row>
    <row r="168" spans="1:11" x14ac:dyDescent="0.25">
      <c r="A168" s="79">
        <f>'DATOS CORREGIDOS'!A190</f>
        <v>0</v>
      </c>
      <c r="B168" s="80">
        <v>7.6666666666666696</v>
      </c>
      <c r="C168" s="81" t="str">
        <f ca="1">+'DATOS CORREGIDOS'!G190</f>
        <v>-</v>
      </c>
      <c r="D168" s="81" t="str">
        <f ca="1">+'DATOS CORREGIDOS'!H190</f>
        <v>-</v>
      </c>
      <c r="E168" s="81" t="str">
        <f ca="1">+'DATOS CORREGIDOS'!J190</f>
        <v>-</v>
      </c>
      <c r="F168" s="91">
        <v>100</v>
      </c>
      <c r="G168" s="91" t="str">
        <f t="shared" ca="1" si="9"/>
        <v/>
      </c>
      <c r="H168" s="91">
        <v>35000</v>
      </c>
      <c r="I168" s="91" t="str">
        <f t="shared" ca="1" si="10"/>
        <v/>
      </c>
      <c r="J168" s="91">
        <v>200</v>
      </c>
      <c r="K168" s="91" t="str">
        <f t="shared" ca="1" si="11"/>
        <v/>
      </c>
    </row>
    <row r="169" spans="1:11" x14ac:dyDescent="0.25">
      <c r="A169" s="79">
        <f>'DATOS CORREGIDOS'!A191</f>
        <v>0</v>
      </c>
      <c r="B169" s="80">
        <v>7.7083333333333304</v>
      </c>
      <c r="C169" s="81" t="str">
        <f ca="1">+'DATOS CORREGIDOS'!G191</f>
        <v>-</v>
      </c>
      <c r="D169" s="81" t="str">
        <f ca="1">+'DATOS CORREGIDOS'!H191</f>
        <v>-</v>
      </c>
      <c r="E169" s="81" t="str">
        <f ca="1">+'DATOS CORREGIDOS'!J191</f>
        <v>-</v>
      </c>
      <c r="F169" s="91">
        <v>100</v>
      </c>
      <c r="G169" s="91" t="str">
        <f t="shared" ca="1" si="9"/>
        <v/>
      </c>
      <c r="H169" s="91">
        <v>35000</v>
      </c>
      <c r="I169" s="91" t="str">
        <f t="shared" ca="1" si="10"/>
        <v/>
      </c>
      <c r="J169" s="91">
        <v>200</v>
      </c>
      <c r="K169" s="91" t="str">
        <f t="shared" ca="1" si="11"/>
        <v/>
      </c>
    </row>
    <row r="170" spans="1:11" x14ac:dyDescent="0.25">
      <c r="A170" s="79">
        <f>'DATOS CORREGIDOS'!A192</f>
        <v>0</v>
      </c>
      <c r="B170" s="80">
        <v>7.75</v>
      </c>
      <c r="C170" s="81" t="str">
        <f ca="1">+'DATOS CORREGIDOS'!G192</f>
        <v>-</v>
      </c>
      <c r="D170" s="81" t="str">
        <f ca="1">+'DATOS CORREGIDOS'!H192</f>
        <v>-</v>
      </c>
      <c r="E170" s="81" t="str">
        <f ca="1">+'DATOS CORREGIDOS'!J192</f>
        <v>-</v>
      </c>
      <c r="F170" s="91">
        <v>100</v>
      </c>
      <c r="G170" s="91" t="str">
        <f t="shared" ca="1" si="9"/>
        <v/>
      </c>
      <c r="H170" s="91">
        <v>35000</v>
      </c>
      <c r="I170" s="91" t="str">
        <f t="shared" ca="1" si="10"/>
        <v/>
      </c>
      <c r="J170" s="91">
        <v>200</v>
      </c>
      <c r="K170" s="91" t="str">
        <f t="shared" ca="1" si="11"/>
        <v/>
      </c>
    </row>
    <row r="171" spans="1:11" x14ac:dyDescent="0.25">
      <c r="A171" s="79">
        <f>'DATOS CORREGIDOS'!A193</f>
        <v>0</v>
      </c>
      <c r="B171" s="80">
        <v>7.7916666666666696</v>
      </c>
      <c r="C171" s="81" t="str">
        <f ca="1">+'DATOS CORREGIDOS'!G193</f>
        <v>-</v>
      </c>
      <c r="D171" s="81" t="str">
        <f ca="1">+'DATOS CORREGIDOS'!H193</f>
        <v>-</v>
      </c>
      <c r="E171" s="81" t="str">
        <f ca="1">+'DATOS CORREGIDOS'!J193</f>
        <v>-</v>
      </c>
      <c r="F171" s="91">
        <v>100</v>
      </c>
      <c r="G171" s="91" t="str">
        <f t="shared" ca="1" si="9"/>
        <v/>
      </c>
      <c r="H171" s="91">
        <v>35000</v>
      </c>
      <c r="I171" s="91" t="str">
        <f t="shared" ca="1" si="10"/>
        <v/>
      </c>
      <c r="J171" s="91">
        <v>200</v>
      </c>
      <c r="K171" s="91" t="str">
        <f t="shared" ca="1" si="11"/>
        <v/>
      </c>
    </row>
    <row r="172" spans="1:11" x14ac:dyDescent="0.25">
      <c r="A172" s="79">
        <f>'DATOS CORREGIDOS'!A194</f>
        <v>0</v>
      </c>
      <c r="B172" s="80">
        <v>7.8333333333333304</v>
      </c>
      <c r="C172" s="81" t="str">
        <f ca="1">+'DATOS CORREGIDOS'!G194</f>
        <v>-</v>
      </c>
      <c r="D172" s="81" t="str">
        <f ca="1">+'DATOS CORREGIDOS'!H194</f>
        <v>-</v>
      </c>
      <c r="E172" s="81" t="str">
        <f ca="1">+'DATOS CORREGIDOS'!J194</f>
        <v>-</v>
      </c>
      <c r="F172" s="91">
        <v>100</v>
      </c>
      <c r="G172" s="91" t="str">
        <f t="shared" ca="1" si="9"/>
        <v/>
      </c>
      <c r="H172" s="91">
        <v>35000</v>
      </c>
      <c r="I172" s="91" t="str">
        <f t="shared" ca="1" si="10"/>
        <v/>
      </c>
      <c r="J172" s="91">
        <v>200</v>
      </c>
      <c r="K172" s="91" t="str">
        <f t="shared" ca="1" si="11"/>
        <v/>
      </c>
    </row>
    <row r="173" spans="1:11" x14ac:dyDescent="0.25">
      <c r="A173" s="79">
        <f>'DATOS CORREGIDOS'!A195</f>
        <v>0</v>
      </c>
      <c r="B173" s="80">
        <v>7.875</v>
      </c>
      <c r="C173" s="81" t="str">
        <f ca="1">+'DATOS CORREGIDOS'!G195</f>
        <v>-</v>
      </c>
      <c r="D173" s="81" t="str">
        <f ca="1">+'DATOS CORREGIDOS'!H195</f>
        <v>-</v>
      </c>
      <c r="E173" s="81" t="str">
        <f ca="1">+'DATOS CORREGIDOS'!J195</f>
        <v>-</v>
      </c>
      <c r="F173" s="91">
        <v>100</v>
      </c>
      <c r="G173" s="91" t="str">
        <f t="shared" ca="1" si="9"/>
        <v/>
      </c>
      <c r="H173" s="91">
        <v>35000</v>
      </c>
      <c r="I173" s="91" t="str">
        <f t="shared" ca="1" si="10"/>
        <v/>
      </c>
      <c r="J173" s="91">
        <v>200</v>
      </c>
      <c r="K173" s="91" t="str">
        <f t="shared" ca="1" si="11"/>
        <v/>
      </c>
    </row>
    <row r="174" spans="1:11" x14ac:dyDescent="0.25">
      <c r="A174" s="79">
        <f>'DATOS CORREGIDOS'!A196</f>
        <v>0</v>
      </c>
      <c r="B174" s="80">
        <v>7.9166666666666696</v>
      </c>
      <c r="C174" s="81" t="str">
        <f ca="1">+'DATOS CORREGIDOS'!G196</f>
        <v>-</v>
      </c>
      <c r="D174" s="81" t="str">
        <f ca="1">+'DATOS CORREGIDOS'!H196</f>
        <v>-</v>
      </c>
      <c r="E174" s="81" t="str">
        <f ca="1">+'DATOS CORREGIDOS'!J196</f>
        <v>-</v>
      </c>
      <c r="F174" s="91">
        <v>100</v>
      </c>
      <c r="G174" s="91" t="str">
        <f t="shared" ca="1" si="9"/>
        <v/>
      </c>
      <c r="H174" s="91">
        <v>35000</v>
      </c>
      <c r="I174" s="91" t="str">
        <f t="shared" ca="1" si="10"/>
        <v/>
      </c>
      <c r="J174" s="91">
        <v>200</v>
      </c>
      <c r="K174" s="91" t="str">
        <f t="shared" ca="1" si="11"/>
        <v/>
      </c>
    </row>
    <row r="175" spans="1:11" x14ac:dyDescent="0.25">
      <c r="A175" s="79">
        <f>'DATOS CORREGIDOS'!A197</f>
        <v>0</v>
      </c>
      <c r="B175" s="80">
        <v>7.9583333333333304</v>
      </c>
      <c r="C175" s="81" t="str">
        <f ca="1">+'DATOS CORREGIDOS'!G197</f>
        <v>-</v>
      </c>
      <c r="D175" s="81" t="str">
        <f ca="1">+'DATOS CORREGIDOS'!H197</f>
        <v>-</v>
      </c>
      <c r="E175" s="81" t="str">
        <f ca="1">+'DATOS CORREGIDOS'!J197</f>
        <v>-</v>
      </c>
      <c r="F175" s="91">
        <v>100</v>
      </c>
      <c r="G175" s="91" t="str">
        <f t="shared" ca="1" si="9"/>
        <v/>
      </c>
      <c r="H175" s="91">
        <v>35000</v>
      </c>
      <c r="I175" s="91" t="str">
        <f t="shared" ca="1" si="10"/>
        <v/>
      </c>
      <c r="J175" s="91">
        <v>200</v>
      </c>
      <c r="K175" s="91" t="str">
        <f t="shared" ca="1" si="11"/>
        <v/>
      </c>
    </row>
    <row r="176" spans="1:11" x14ac:dyDescent="0.25">
      <c r="A176" s="79">
        <f>'DATOS CORREGIDOS'!A198</f>
        <v>0</v>
      </c>
      <c r="B176" s="80">
        <v>8</v>
      </c>
      <c r="C176" s="81" t="str">
        <f ca="1">+'DATOS CORREGIDOS'!G198</f>
        <v>-</v>
      </c>
      <c r="D176" s="81" t="str">
        <f ca="1">+'DATOS CORREGIDOS'!H198</f>
        <v>-</v>
      </c>
      <c r="E176" s="81" t="str">
        <f ca="1">+'DATOS CORREGIDOS'!J198</f>
        <v>-</v>
      </c>
      <c r="F176" s="91">
        <v>100</v>
      </c>
      <c r="G176" s="91" t="str">
        <f t="shared" ca="1" si="9"/>
        <v/>
      </c>
      <c r="H176" s="91">
        <v>35000</v>
      </c>
      <c r="I176" s="91" t="str">
        <f t="shared" ca="1" si="10"/>
        <v/>
      </c>
      <c r="J176" s="91">
        <v>200</v>
      </c>
      <c r="K176" s="91" t="str">
        <f t="shared" ca="1" si="11"/>
        <v/>
      </c>
    </row>
    <row r="177" spans="1:11" x14ac:dyDescent="0.25">
      <c r="A177" s="79">
        <f>'DATOS CORREGIDOS'!A199</f>
        <v>0</v>
      </c>
      <c r="B177" s="80">
        <v>8.0416666666666696</v>
      </c>
      <c r="C177" s="81" t="str">
        <f ca="1">+'DATOS CORREGIDOS'!G199</f>
        <v>-</v>
      </c>
      <c r="D177" s="81" t="str">
        <f ca="1">+'DATOS CORREGIDOS'!H199</f>
        <v>-</v>
      </c>
      <c r="E177" s="81" t="str">
        <f ca="1">+'DATOS CORREGIDOS'!J199</f>
        <v>-</v>
      </c>
      <c r="F177" s="91">
        <v>100</v>
      </c>
      <c r="G177" s="91" t="str">
        <f t="shared" ref="G177:G240" ca="1" si="12">IF(C177="-","",IF(C177&gt;F177,"NO","SÍ"))</f>
        <v/>
      </c>
      <c r="H177" s="91">
        <v>35000</v>
      </c>
      <c r="I177" s="91" t="str">
        <f t="shared" ref="I177:I240" ca="1" si="13">IF(D177="-","",IF(D177&gt;H177,"NO","SÍ"))</f>
        <v/>
      </c>
      <c r="J177" s="91">
        <v>200</v>
      </c>
      <c r="K177" s="91" t="str">
        <f t="shared" ref="K177:K240" ca="1" si="14">IF(E177="-","",IF(E177&gt;J177,"NO","SÍ"))</f>
        <v/>
      </c>
    </row>
    <row r="178" spans="1:11" x14ac:dyDescent="0.25">
      <c r="A178" s="79">
        <f>'DATOS CORREGIDOS'!A200</f>
        <v>0</v>
      </c>
      <c r="B178" s="80">
        <v>8.0833333333333304</v>
      </c>
      <c r="C178" s="81" t="str">
        <f ca="1">+'DATOS CORREGIDOS'!G200</f>
        <v>-</v>
      </c>
      <c r="D178" s="81" t="str">
        <f ca="1">+'DATOS CORREGIDOS'!H200</f>
        <v>-</v>
      </c>
      <c r="E178" s="81" t="str">
        <f ca="1">+'DATOS CORREGIDOS'!J200</f>
        <v>-</v>
      </c>
      <c r="F178" s="91">
        <v>100</v>
      </c>
      <c r="G178" s="91" t="str">
        <f t="shared" ca="1" si="12"/>
        <v/>
      </c>
      <c r="H178" s="91">
        <v>35000</v>
      </c>
      <c r="I178" s="91" t="str">
        <f t="shared" ca="1" si="13"/>
        <v/>
      </c>
      <c r="J178" s="91">
        <v>200</v>
      </c>
      <c r="K178" s="91" t="str">
        <f t="shared" ca="1" si="14"/>
        <v/>
      </c>
    </row>
    <row r="179" spans="1:11" x14ac:dyDescent="0.25">
      <c r="A179" s="79">
        <f>'DATOS CORREGIDOS'!A201</f>
        <v>0</v>
      </c>
      <c r="B179" s="80">
        <v>8.125</v>
      </c>
      <c r="C179" s="81" t="str">
        <f ca="1">+'DATOS CORREGIDOS'!G201</f>
        <v>-</v>
      </c>
      <c r="D179" s="81" t="str">
        <f ca="1">+'DATOS CORREGIDOS'!H201</f>
        <v>-</v>
      </c>
      <c r="E179" s="81" t="str">
        <f ca="1">+'DATOS CORREGIDOS'!J201</f>
        <v>-</v>
      </c>
      <c r="F179" s="91">
        <v>100</v>
      </c>
      <c r="G179" s="91" t="str">
        <f t="shared" ca="1" si="12"/>
        <v/>
      </c>
      <c r="H179" s="91">
        <v>35000</v>
      </c>
      <c r="I179" s="91" t="str">
        <f t="shared" ca="1" si="13"/>
        <v/>
      </c>
      <c r="J179" s="91">
        <v>200</v>
      </c>
      <c r="K179" s="91" t="str">
        <f t="shared" ca="1" si="14"/>
        <v/>
      </c>
    </row>
    <row r="180" spans="1:11" x14ac:dyDescent="0.25">
      <c r="A180" s="79">
        <f>'DATOS CORREGIDOS'!A202</f>
        <v>0</v>
      </c>
      <c r="B180" s="80">
        <v>8.1666666666666696</v>
      </c>
      <c r="C180" s="81" t="str">
        <f ca="1">+'DATOS CORREGIDOS'!G202</f>
        <v>-</v>
      </c>
      <c r="D180" s="81" t="str">
        <f ca="1">+'DATOS CORREGIDOS'!H202</f>
        <v>-</v>
      </c>
      <c r="E180" s="81" t="str">
        <f ca="1">+'DATOS CORREGIDOS'!J202</f>
        <v>-</v>
      </c>
      <c r="F180" s="91">
        <v>100</v>
      </c>
      <c r="G180" s="91" t="str">
        <f t="shared" ca="1" si="12"/>
        <v/>
      </c>
      <c r="H180" s="91">
        <v>35000</v>
      </c>
      <c r="I180" s="91" t="str">
        <f t="shared" ca="1" si="13"/>
        <v/>
      </c>
      <c r="J180" s="91">
        <v>200</v>
      </c>
      <c r="K180" s="91" t="str">
        <f t="shared" ca="1" si="14"/>
        <v/>
      </c>
    </row>
    <row r="181" spans="1:11" x14ac:dyDescent="0.25">
      <c r="A181" s="79">
        <f>'DATOS CORREGIDOS'!A203</f>
        <v>0</v>
      </c>
      <c r="B181" s="80">
        <v>8.2083333333333304</v>
      </c>
      <c r="C181" s="81" t="str">
        <f ca="1">+'DATOS CORREGIDOS'!G203</f>
        <v>-</v>
      </c>
      <c r="D181" s="81" t="str">
        <f ca="1">+'DATOS CORREGIDOS'!H203</f>
        <v>-</v>
      </c>
      <c r="E181" s="81" t="str">
        <f ca="1">+'DATOS CORREGIDOS'!J203</f>
        <v>-</v>
      </c>
      <c r="F181" s="91">
        <v>100</v>
      </c>
      <c r="G181" s="91" t="str">
        <f t="shared" ca="1" si="12"/>
        <v/>
      </c>
      <c r="H181" s="91">
        <v>35000</v>
      </c>
      <c r="I181" s="91" t="str">
        <f t="shared" ca="1" si="13"/>
        <v/>
      </c>
      <c r="J181" s="91">
        <v>200</v>
      </c>
      <c r="K181" s="91" t="str">
        <f t="shared" ca="1" si="14"/>
        <v/>
      </c>
    </row>
    <row r="182" spans="1:11" x14ac:dyDescent="0.25">
      <c r="A182" s="79">
        <f>'DATOS CORREGIDOS'!A204</f>
        <v>0</v>
      </c>
      <c r="B182" s="80">
        <v>8.25</v>
      </c>
      <c r="C182" s="81" t="str">
        <f ca="1">+'DATOS CORREGIDOS'!G204</f>
        <v>-</v>
      </c>
      <c r="D182" s="81" t="str">
        <f ca="1">+'DATOS CORREGIDOS'!H204</f>
        <v>-</v>
      </c>
      <c r="E182" s="81" t="str">
        <f ca="1">+'DATOS CORREGIDOS'!J204</f>
        <v>-</v>
      </c>
      <c r="F182" s="91">
        <v>100</v>
      </c>
      <c r="G182" s="91" t="str">
        <f t="shared" ca="1" si="12"/>
        <v/>
      </c>
      <c r="H182" s="91">
        <v>35000</v>
      </c>
      <c r="I182" s="91" t="str">
        <f t="shared" ca="1" si="13"/>
        <v/>
      </c>
      <c r="J182" s="91">
        <v>200</v>
      </c>
      <c r="K182" s="91" t="str">
        <f t="shared" ca="1" si="14"/>
        <v/>
      </c>
    </row>
    <row r="183" spans="1:11" x14ac:dyDescent="0.25">
      <c r="A183" s="79">
        <f>'DATOS CORREGIDOS'!A205</f>
        <v>0</v>
      </c>
      <c r="B183" s="80">
        <v>8.2916666666666696</v>
      </c>
      <c r="C183" s="81" t="str">
        <f ca="1">+'DATOS CORREGIDOS'!G205</f>
        <v>-</v>
      </c>
      <c r="D183" s="81" t="str">
        <f ca="1">+'DATOS CORREGIDOS'!H205</f>
        <v>-</v>
      </c>
      <c r="E183" s="81" t="str">
        <f ca="1">+'DATOS CORREGIDOS'!J205</f>
        <v>-</v>
      </c>
      <c r="F183" s="91">
        <v>100</v>
      </c>
      <c r="G183" s="91" t="str">
        <f t="shared" ca="1" si="12"/>
        <v/>
      </c>
      <c r="H183" s="91">
        <v>35000</v>
      </c>
      <c r="I183" s="91" t="str">
        <f t="shared" ca="1" si="13"/>
        <v/>
      </c>
      <c r="J183" s="91">
        <v>200</v>
      </c>
      <c r="K183" s="91" t="str">
        <f t="shared" ca="1" si="14"/>
        <v/>
      </c>
    </row>
    <row r="184" spans="1:11" x14ac:dyDescent="0.25">
      <c r="A184" s="79">
        <f>'DATOS CORREGIDOS'!A206</f>
        <v>0</v>
      </c>
      <c r="B184" s="80">
        <v>8.3333333333333304</v>
      </c>
      <c r="C184" s="81" t="str">
        <f ca="1">+'DATOS CORREGIDOS'!G206</f>
        <v>-</v>
      </c>
      <c r="D184" s="81" t="str">
        <f ca="1">+'DATOS CORREGIDOS'!H206</f>
        <v>-</v>
      </c>
      <c r="E184" s="81" t="str">
        <f ca="1">+'DATOS CORREGIDOS'!J206</f>
        <v>-</v>
      </c>
      <c r="F184" s="91">
        <v>100</v>
      </c>
      <c r="G184" s="91" t="str">
        <f t="shared" ca="1" si="12"/>
        <v/>
      </c>
      <c r="H184" s="91">
        <v>35000</v>
      </c>
      <c r="I184" s="91" t="str">
        <f t="shared" ca="1" si="13"/>
        <v/>
      </c>
      <c r="J184" s="91">
        <v>200</v>
      </c>
      <c r="K184" s="91" t="str">
        <f t="shared" ca="1" si="14"/>
        <v/>
      </c>
    </row>
    <row r="185" spans="1:11" x14ac:dyDescent="0.25">
      <c r="A185" s="79">
        <f>'DATOS CORREGIDOS'!A207</f>
        <v>0</v>
      </c>
      <c r="B185" s="80">
        <v>8.375</v>
      </c>
      <c r="C185" s="81" t="str">
        <f ca="1">+'DATOS CORREGIDOS'!G207</f>
        <v>-</v>
      </c>
      <c r="D185" s="81" t="str">
        <f ca="1">+'DATOS CORREGIDOS'!H207</f>
        <v>-</v>
      </c>
      <c r="E185" s="81" t="str">
        <f ca="1">+'DATOS CORREGIDOS'!J207</f>
        <v>-</v>
      </c>
      <c r="F185" s="91">
        <v>100</v>
      </c>
      <c r="G185" s="91" t="str">
        <f t="shared" ca="1" si="12"/>
        <v/>
      </c>
      <c r="H185" s="91">
        <v>35000</v>
      </c>
      <c r="I185" s="91" t="str">
        <f t="shared" ca="1" si="13"/>
        <v/>
      </c>
      <c r="J185" s="91">
        <v>200</v>
      </c>
      <c r="K185" s="91" t="str">
        <f t="shared" ca="1" si="14"/>
        <v/>
      </c>
    </row>
    <row r="186" spans="1:11" x14ac:dyDescent="0.25">
      <c r="A186" s="79">
        <f>'DATOS CORREGIDOS'!A208</f>
        <v>0</v>
      </c>
      <c r="B186" s="80">
        <v>8.4166666666666696</v>
      </c>
      <c r="C186" s="81" t="str">
        <f ca="1">+'DATOS CORREGIDOS'!G208</f>
        <v>-</v>
      </c>
      <c r="D186" s="81" t="str">
        <f ca="1">+'DATOS CORREGIDOS'!H208</f>
        <v>-</v>
      </c>
      <c r="E186" s="81" t="str">
        <f ca="1">+'DATOS CORREGIDOS'!J208</f>
        <v>-</v>
      </c>
      <c r="F186" s="91">
        <v>100</v>
      </c>
      <c r="G186" s="91" t="str">
        <f t="shared" ca="1" si="12"/>
        <v/>
      </c>
      <c r="H186" s="91">
        <v>35000</v>
      </c>
      <c r="I186" s="91" t="str">
        <f t="shared" ca="1" si="13"/>
        <v/>
      </c>
      <c r="J186" s="91">
        <v>200</v>
      </c>
      <c r="K186" s="91" t="str">
        <f t="shared" ca="1" si="14"/>
        <v/>
      </c>
    </row>
    <row r="187" spans="1:11" x14ac:dyDescent="0.25">
      <c r="A187" s="79">
        <f>'DATOS CORREGIDOS'!A209</f>
        <v>0</v>
      </c>
      <c r="B187" s="80">
        <v>8.4583333333333304</v>
      </c>
      <c r="C187" s="81" t="str">
        <f ca="1">+'DATOS CORREGIDOS'!G209</f>
        <v>-</v>
      </c>
      <c r="D187" s="81" t="str">
        <f ca="1">+'DATOS CORREGIDOS'!H209</f>
        <v>-</v>
      </c>
      <c r="E187" s="81" t="str">
        <f ca="1">+'DATOS CORREGIDOS'!J209</f>
        <v>-</v>
      </c>
      <c r="F187" s="91">
        <v>100</v>
      </c>
      <c r="G187" s="91" t="str">
        <f t="shared" ca="1" si="12"/>
        <v/>
      </c>
      <c r="H187" s="91">
        <v>35000</v>
      </c>
      <c r="I187" s="91" t="str">
        <f t="shared" ca="1" si="13"/>
        <v/>
      </c>
      <c r="J187" s="91">
        <v>200</v>
      </c>
      <c r="K187" s="91" t="str">
        <f t="shared" ca="1" si="14"/>
        <v/>
      </c>
    </row>
    <row r="188" spans="1:11" x14ac:dyDescent="0.25">
      <c r="A188" s="79">
        <f>'DATOS CORREGIDOS'!A210</f>
        <v>0</v>
      </c>
      <c r="B188" s="80">
        <v>8.5</v>
      </c>
      <c r="C188" s="81" t="str">
        <f ca="1">+'DATOS CORREGIDOS'!G210</f>
        <v>-</v>
      </c>
      <c r="D188" s="81" t="str">
        <f ca="1">+'DATOS CORREGIDOS'!H210</f>
        <v>-</v>
      </c>
      <c r="E188" s="81" t="str">
        <f ca="1">+'DATOS CORREGIDOS'!J210</f>
        <v>-</v>
      </c>
      <c r="F188" s="91">
        <v>100</v>
      </c>
      <c r="G188" s="91" t="str">
        <f t="shared" ca="1" si="12"/>
        <v/>
      </c>
      <c r="H188" s="91">
        <v>35000</v>
      </c>
      <c r="I188" s="91" t="str">
        <f t="shared" ca="1" si="13"/>
        <v/>
      </c>
      <c r="J188" s="91">
        <v>200</v>
      </c>
      <c r="K188" s="91" t="str">
        <f t="shared" ca="1" si="14"/>
        <v/>
      </c>
    </row>
    <row r="189" spans="1:11" x14ac:dyDescent="0.25">
      <c r="A189" s="79">
        <f>'DATOS CORREGIDOS'!A211</f>
        <v>0</v>
      </c>
      <c r="B189" s="80">
        <v>8.5416666666666696</v>
      </c>
      <c r="C189" s="81" t="str">
        <f ca="1">+'DATOS CORREGIDOS'!G211</f>
        <v>-</v>
      </c>
      <c r="D189" s="81" t="str">
        <f ca="1">+'DATOS CORREGIDOS'!H211</f>
        <v>-</v>
      </c>
      <c r="E189" s="81" t="str">
        <f ca="1">+'DATOS CORREGIDOS'!J211</f>
        <v>-</v>
      </c>
      <c r="F189" s="91">
        <v>100</v>
      </c>
      <c r="G189" s="91" t="str">
        <f t="shared" ca="1" si="12"/>
        <v/>
      </c>
      <c r="H189" s="91">
        <v>35000</v>
      </c>
      <c r="I189" s="91" t="str">
        <f t="shared" ca="1" si="13"/>
        <v/>
      </c>
      <c r="J189" s="91">
        <v>200</v>
      </c>
      <c r="K189" s="91" t="str">
        <f t="shared" ca="1" si="14"/>
        <v/>
      </c>
    </row>
    <row r="190" spans="1:11" x14ac:dyDescent="0.25">
      <c r="A190" s="79">
        <f>'DATOS CORREGIDOS'!A212</f>
        <v>0</v>
      </c>
      <c r="B190" s="80">
        <v>8.5833333333333304</v>
      </c>
      <c r="C190" s="81" t="str">
        <f ca="1">+'DATOS CORREGIDOS'!G212</f>
        <v>-</v>
      </c>
      <c r="D190" s="81" t="str">
        <f ca="1">+'DATOS CORREGIDOS'!H212</f>
        <v>-</v>
      </c>
      <c r="E190" s="81" t="str">
        <f ca="1">+'DATOS CORREGIDOS'!J212</f>
        <v>-</v>
      </c>
      <c r="F190" s="91">
        <v>100</v>
      </c>
      <c r="G190" s="91" t="str">
        <f t="shared" ca="1" si="12"/>
        <v/>
      </c>
      <c r="H190" s="91">
        <v>35000</v>
      </c>
      <c r="I190" s="91" t="str">
        <f t="shared" ca="1" si="13"/>
        <v/>
      </c>
      <c r="J190" s="91">
        <v>200</v>
      </c>
      <c r="K190" s="91" t="str">
        <f t="shared" ca="1" si="14"/>
        <v/>
      </c>
    </row>
    <row r="191" spans="1:11" x14ac:dyDescent="0.25">
      <c r="A191" s="79">
        <f>'DATOS CORREGIDOS'!A213</f>
        <v>0</v>
      </c>
      <c r="B191" s="80">
        <v>8.625</v>
      </c>
      <c r="C191" s="81" t="str">
        <f ca="1">+'DATOS CORREGIDOS'!G213</f>
        <v>-</v>
      </c>
      <c r="D191" s="81" t="str">
        <f ca="1">+'DATOS CORREGIDOS'!H213</f>
        <v>-</v>
      </c>
      <c r="E191" s="81" t="str">
        <f ca="1">+'DATOS CORREGIDOS'!J213</f>
        <v>-</v>
      </c>
      <c r="F191" s="91">
        <v>100</v>
      </c>
      <c r="G191" s="91" t="str">
        <f t="shared" ca="1" si="12"/>
        <v/>
      </c>
      <c r="H191" s="91">
        <v>35000</v>
      </c>
      <c r="I191" s="91" t="str">
        <f t="shared" ca="1" si="13"/>
        <v/>
      </c>
      <c r="J191" s="91">
        <v>200</v>
      </c>
      <c r="K191" s="91" t="str">
        <f t="shared" ca="1" si="14"/>
        <v/>
      </c>
    </row>
    <row r="192" spans="1:11" x14ac:dyDescent="0.25">
      <c r="A192" s="79">
        <f>'DATOS CORREGIDOS'!A214</f>
        <v>0</v>
      </c>
      <c r="B192" s="80">
        <v>8.6666666666666696</v>
      </c>
      <c r="C192" s="81" t="str">
        <f ca="1">+'DATOS CORREGIDOS'!G214</f>
        <v>-</v>
      </c>
      <c r="D192" s="81" t="str">
        <f ca="1">+'DATOS CORREGIDOS'!H214</f>
        <v>-</v>
      </c>
      <c r="E192" s="81" t="str">
        <f ca="1">+'DATOS CORREGIDOS'!J214</f>
        <v>-</v>
      </c>
      <c r="F192" s="91">
        <v>100</v>
      </c>
      <c r="G192" s="91" t="str">
        <f t="shared" ca="1" si="12"/>
        <v/>
      </c>
      <c r="H192" s="91">
        <v>35000</v>
      </c>
      <c r="I192" s="91" t="str">
        <f t="shared" ca="1" si="13"/>
        <v/>
      </c>
      <c r="J192" s="91">
        <v>200</v>
      </c>
      <c r="K192" s="91" t="str">
        <f t="shared" ca="1" si="14"/>
        <v/>
      </c>
    </row>
    <row r="193" spans="1:11" x14ac:dyDescent="0.25">
      <c r="A193" s="79">
        <f>'DATOS CORREGIDOS'!A215</f>
        <v>0</v>
      </c>
      <c r="B193" s="80">
        <v>8.7083333333333304</v>
      </c>
      <c r="C193" s="81" t="str">
        <f ca="1">+'DATOS CORREGIDOS'!G215</f>
        <v>-</v>
      </c>
      <c r="D193" s="81" t="str">
        <f ca="1">+'DATOS CORREGIDOS'!H215</f>
        <v>-</v>
      </c>
      <c r="E193" s="81" t="str">
        <f ca="1">+'DATOS CORREGIDOS'!J215</f>
        <v>-</v>
      </c>
      <c r="F193" s="91">
        <v>100</v>
      </c>
      <c r="G193" s="91" t="str">
        <f t="shared" ca="1" si="12"/>
        <v/>
      </c>
      <c r="H193" s="91">
        <v>35000</v>
      </c>
      <c r="I193" s="91" t="str">
        <f t="shared" ca="1" si="13"/>
        <v/>
      </c>
      <c r="J193" s="91">
        <v>200</v>
      </c>
      <c r="K193" s="91" t="str">
        <f t="shared" ca="1" si="14"/>
        <v/>
      </c>
    </row>
    <row r="194" spans="1:11" x14ac:dyDescent="0.25">
      <c r="A194" s="79">
        <f>'DATOS CORREGIDOS'!A216</f>
        <v>0</v>
      </c>
      <c r="B194" s="80">
        <v>8.75</v>
      </c>
      <c r="C194" s="81" t="str">
        <f ca="1">+'DATOS CORREGIDOS'!G216</f>
        <v>-</v>
      </c>
      <c r="D194" s="81" t="str">
        <f ca="1">+'DATOS CORREGIDOS'!H216</f>
        <v>-</v>
      </c>
      <c r="E194" s="81" t="str">
        <f ca="1">+'DATOS CORREGIDOS'!J216</f>
        <v>-</v>
      </c>
      <c r="F194" s="91">
        <v>100</v>
      </c>
      <c r="G194" s="91" t="str">
        <f t="shared" ca="1" si="12"/>
        <v/>
      </c>
      <c r="H194" s="91">
        <v>35000</v>
      </c>
      <c r="I194" s="91" t="str">
        <f t="shared" ca="1" si="13"/>
        <v/>
      </c>
      <c r="J194" s="91">
        <v>200</v>
      </c>
      <c r="K194" s="91" t="str">
        <f t="shared" ca="1" si="14"/>
        <v/>
      </c>
    </row>
    <row r="195" spans="1:11" x14ac:dyDescent="0.25">
      <c r="A195" s="79">
        <f>'DATOS CORREGIDOS'!A217</f>
        <v>0</v>
      </c>
      <c r="B195" s="80">
        <v>8.7916666666666696</v>
      </c>
      <c r="C195" s="81" t="str">
        <f ca="1">+'DATOS CORREGIDOS'!G217</f>
        <v>-</v>
      </c>
      <c r="D195" s="81" t="str">
        <f ca="1">+'DATOS CORREGIDOS'!H217</f>
        <v>-</v>
      </c>
      <c r="E195" s="81" t="str">
        <f ca="1">+'DATOS CORREGIDOS'!J217</f>
        <v>-</v>
      </c>
      <c r="F195" s="91">
        <v>100</v>
      </c>
      <c r="G195" s="91" t="str">
        <f t="shared" ca="1" si="12"/>
        <v/>
      </c>
      <c r="H195" s="91">
        <v>35000</v>
      </c>
      <c r="I195" s="91" t="str">
        <f t="shared" ca="1" si="13"/>
        <v/>
      </c>
      <c r="J195" s="91">
        <v>200</v>
      </c>
      <c r="K195" s="91" t="str">
        <f t="shared" ca="1" si="14"/>
        <v/>
      </c>
    </row>
    <row r="196" spans="1:11" x14ac:dyDescent="0.25">
      <c r="A196" s="79">
        <f>'DATOS CORREGIDOS'!A218</f>
        <v>0</v>
      </c>
      <c r="B196" s="80">
        <v>8.8333333333333304</v>
      </c>
      <c r="C196" s="81" t="str">
        <f ca="1">+'DATOS CORREGIDOS'!G218</f>
        <v>-</v>
      </c>
      <c r="D196" s="81" t="str">
        <f ca="1">+'DATOS CORREGIDOS'!H218</f>
        <v>-</v>
      </c>
      <c r="E196" s="81" t="str">
        <f ca="1">+'DATOS CORREGIDOS'!J218</f>
        <v>-</v>
      </c>
      <c r="F196" s="91">
        <v>100</v>
      </c>
      <c r="G196" s="91" t="str">
        <f t="shared" ca="1" si="12"/>
        <v/>
      </c>
      <c r="H196" s="91">
        <v>35000</v>
      </c>
      <c r="I196" s="91" t="str">
        <f t="shared" ca="1" si="13"/>
        <v/>
      </c>
      <c r="J196" s="91">
        <v>200</v>
      </c>
      <c r="K196" s="91" t="str">
        <f t="shared" ca="1" si="14"/>
        <v/>
      </c>
    </row>
    <row r="197" spans="1:11" x14ac:dyDescent="0.25">
      <c r="A197" s="79">
        <f>'DATOS CORREGIDOS'!A219</f>
        <v>0</v>
      </c>
      <c r="B197" s="80">
        <v>8.875</v>
      </c>
      <c r="C197" s="81" t="str">
        <f ca="1">+'DATOS CORREGIDOS'!G219</f>
        <v>-</v>
      </c>
      <c r="D197" s="81" t="str">
        <f ca="1">+'DATOS CORREGIDOS'!H219</f>
        <v>-</v>
      </c>
      <c r="E197" s="81" t="str">
        <f ca="1">+'DATOS CORREGIDOS'!J219</f>
        <v>-</v>
      </c>
      <c r="F197" s="91">
        <v>100</v>
      </c>
      <c r="G197" s="91" t="str">
        <f t="shared" ca="1" si="12"/>
        <v/>
      </c>
      <c r="H197" s="91">
        <v>35000</v>
      </c>
      <c r="I197" s="91" t="str">
        <f t="shared" ca="1" si="13"/>
        <v/>
      </c>
      <c r="J197" s="91">
        <v>200</v>
      </c>
      <c r="K197" s="91" t="str">
        <f t="shared" ca="1" si="14"/>
        <v/>
      </c>
    </row>
    <row r="198" spans="1:11" x14ac:dyDescent="0.25">
      <c r="A198" s="79">
        <f>'DATOS CORREGIDOS'!A220</f>
        <v>0</v>
      </c>
      <c r="B198" s="80">
        <v>8.9166666666666696</v>
      </c>
      <c r="C198" s="81" t="str">
        <f ca="1">+'DATOS CORREGIDOS'!G220</f>
        <v>-</v>
      </c>
      <c r="D198" s="81" t="str">
        <f ca="1">+'DATOS CORREGIDOS'!H220</f>
        <v>-</v>
      </c>
      <c r="E198" s="81" t="str">
        <f ca="1">+'DATOS CORREGIDOS'!J220</f>
        <v>-</v>
      </c>
      <c r="F198" s="91">
        <v>100</v>
      </c>
      <c r="G198" s="91" t="str">
        <f t="shared" ca="1" si="12"/>
        <v/>
      </c>
      <c r="H198" s="91">
        <v>35000</v>
      </c>
      <c r="I198" s="91" t="str">
        <f t="shared" ca="1" si="13"/>
        <v/>
      </c>
      <c r="J198" s="91">
        <v>200</v>
      </c>
      <c r="K198" s="91" t="str">
        <f t="shared" ca="1" si="14"/>
        <v/>
      </c>
    </row>
    <row r="199" spans="1:11" x14ac:dyDescent="0.25">
      <c r="A199" s="79">
        <f>'DATOS CORREGIDOS'!A221</f>
        <v>0</v>
      </c>
      <c r="B199" s="80">
        <v>8.9583333333333304</v>
      </c>
      <c r="C199" s="81" t="str">
        <f ca="1">+'DATOS CORREGIDOS'!G221</f>
        <v>-</v>
      </c>
      <c r="D199" s="81" t="str">
        <f ca="1">+'DATOS CORREGIDOS'!H221</f>
        <v>-</v>
      </c>
      <c r="E199" s="81" t="str">
        <f ca="1">+'DATOS CORREGIDOS'!J221</f>
        <v>-</v>
      </c>
      <c r="F199" s="91">
        <v>100</v>
      </c>
      <c r="G199" s="91" t="str">
        <f t="shared" ca="1" si="12"/>
        <v/>
      </c>
      <c r="H199" s="91">
        <v>35000</v>
      </c>
      <c r="I199" s="91" t="str">
        <f t="shared" ca="1" si="13"/>
        <v/>
      </c>
      <c r="J199" s="91">
        <v>200</v>
      </c>
      <c r="K199" s="91" t="str">
        <f t="shared" ca="1" si="14"/>
        <v/>
      </c>
    </row>
    <row r="200" spans="1:11" x14ac:dyDescent="0.25">
      <c r="A200" s="79">
        <f>'DATOS CORREGIDOS'!A222</f>
        <v>0</v>
      </c>
      <c r="B200" s="80">
        <v>9</v>
      </c>
      <c r="C200" s="81" t="str">
        <f ca="1">+'DATOS CORREGIDOS'!G222</f>
        <v>-</v>
      </c>
      <c r="D200" s="81" t="str">
        <f ca="1">+'DATOS CORREGIDOS'!H222</f>
        <v>-</v>
      </c>
      <c r="E200" s="81" t="str">
        <f ca="1">+'DATOS CORREGIDOS'!J222</f>
        <v>-</v>
      </c>
      <c r="F200" s="91">
        <v>100</v>
      </c>
      <c r="G200" s="91" t="str">
        <f t="shared" ca="1" si="12"/>
        <v/>
      </c>
      <c r="H200" s="91">
        <v>35000</v>
      </c>
      <c r="I200" s="91" t="str">
        <f t="shared" ca="1" si="13"/>
        <v/>
      </c>
      <c r="J200" s="91">
        <v>200</v>
      </c>
      <c r="K200" s="91" t="str">
        <f t="shared" ca="1" si="14"/>
        <v/>
      </c>
    </row>
    <row r="201" spans="1:11" x14ac:dyDescent="0.25">
      <c r="A201" s="79">
        <f>'DATOS CORREGIDOS'!A223</f>
        <v>0</v>
      </c>
      <c r="B201" s="80">
        <v>9.0416666666666696</v>
      </c>
      <c r="C201" s="81" t="str">
        <f ca="1">+'DATOS CORREGIDOS'!G223</f>
        <v>-</v>
      </c>
      <c r="D201" s="81" t="str">
        <f ca="1">+'DATOS CORREGIDOS'!H223</f>
        <v>-</v>
      </c>
      <c r="E201" s="81" t="str">
        <f ca="1">+'DATOS CORREGIDOS'!J223</f>
        <v>-</v>
      </c>
      <c r="F201" s="91">
        <v>100</v>
      </c>
      <c r="G201" s="91" t="str">
        <f t="shared" ca="1" si="12"/>
        <v/>
      </c>
      <c r="H201" s="91">
        <v>35000</v>
      </c>
      <c r="I201" s="91" t="str">
        <f t="shared" ca="1" si="13"/>
        <v/>
      </c>
      <c r="J201" s="91">
        <v>200</v>
      </c>
      <c r="K201" s="91" t="str">
        <f t="shared" ca="1" si="14"/>
        <v/>
      </c>
    </row>
    <row r="202" spans="1:11" x14ac:dyDescent="0.25">
      <c r="A202" s="79">
        <f>'DATOS CORREGIDOS'!A224</f>
        <v>0</v>
      </c>
      <c r="B202" s="80">
        <v>9.0833333333333304</v>
      </c>
      <c r="C202" s="81" t="str">
        <f ca="1">+'DATOS CORREGIDOS'!G224</f>
        <v>-</v>
      </c>
      <c r="D202" s="81" t="str">
        <f ca="1">+'DATOS CORREGIDOS'!H224</f>
        <v>-</v>
      </c>
      <c r="E202" s="81" t="str">
        <f ca="1">+'DATOS CORREGIDOS'!J224</f>
        <v>-</v>
      </c>
      <c r="F202" s="91">
        <v>100</v>
      </c>
      <c r="G202" s="91" t="str">
        <f t="shared" ca="1" si="12"/>
        <v/>
      </c>
      <c r="H202" s="91">
        <v>35000</v>
      </c>
      <c r="I202" s="91" t="str">
        <f t="shared" ca="1" si="13"/>
        <v/>
      </c>
      <c r="J202" s="91">
        <v>200</v>
      </c>
      <c r="K202" s="91" t="str">
        <f t="shared" ca="1" si="14"/>
        <v/>
      </c>
    </row>
    <row r="203" spans="1:11" x14ac:dyDescent="0.25">
      <c r="A203" s="79">
        <f>'DATOS CORREGIDOS'!A225</f>
        <v>0</v>
      </c>
      <c r="B203" s="80">
        <v>9.125</v>
      </c>
      <c r="C203" s="81" t="str">
        <f ca="1">+'DATOS CORREGIDOS'!G225</f>
        <v>-</v>
      </c>
      <c r="D203" s="81" t="str">
        <f ca="1">+'DATOS CORREGIDOS'!H225</f>
        <v>-</v>
      </c>
      <c r="E203" s="81" t="str">
        <f ca="1">+'DATOS CORREGIDOS'!J225</f>
        <v>-</v>
      </c>
      <c r="F203" s="91">
        <v>100</v>
      </c>
      <c r="G203" s="91" t="str">
        <f t="shared" ca="1" si="12"/>
        <v/>
      </c>
      <c r="H203" s="91">
        <v>35000</v>
      </c>
      <c r="I203" s="91" t="str">
        <f t="shared" ca="1" si="13"/>
        <v/>
      </c>
      <c r="J203" s="91">
        <v>200</v>
      </c>
      <c r="K203" s="91" t="str">
        <f t="shared" ca="1" si="14"/>
        <v/>
      </c>
    </row>
    <row r="204" spans="1:11" x14ac:dyDescent="0.25">
      <c r="A204" s="79">
        <f>'DATOS CORREGIDOS'!A226</f>
        <v>0</v>
      </c>
      <c r="B204" s="80">
        <v>9.1666666666666696</v>
      </c>
      <c r="C204" s="81" t="str">
        <f ca="1">+'DATOS CORREGIDOS'!G226</f>
        <v>-</v>
      </c>
      <c r="D204" s="81" t="str">
        <f ca="1">+'DATOS CORREGIDOS'!H226</f>
        <v>-</v>
      </c>
      <c r="E204" s="81" t="str">
        <f ca="1">+'DATOS CORREGIDOS'!J226</f>
        <v>-</v>
      </c>
      <c r="F204" s="91">
        <v>100</v>
      </c>
      <c r="G204" s="91" t="str">
        <f t="shared" ca="1" si="12"/>
        <v/>
      </c>
      <c r="H204" s="91">
        <v>35000</v>
      </c>
      <c r="I204" s="91" t="str">
        <f t="shared" ca="1" si="13"/>
        <v/>
      </c>
      <c r="J204" s="91">
        <v>200</v>
      </c>
      <c r="K204" s="91" t="str">
        <f t="shared" ca="1" si="14"/>
        <v/>
      </c>
    </row>
    <row r="205" spans="1:11" x14ac:dyDescent="0.25">
      <c r="A205" s="79">
        <f>'DATOS CORREGIDOS'!A227</f>
        <v>0</v>
      </c>
      <c r="B205" s="80">
        <v>9.2083333333333304</v>
      </c>
      <c r="C205" s="81" t="str">
        <f ca="1">+'DATOS CORREGIDOS'!G227</f>
        <v>-</v>
      </c>
      <c r="D205" s="81" t="str">
        <f ca="1">+'DATOS CORREGIDOS'!H227</f>
        <v>-</v>
      </c>
      <c r="E205" s="81" t="str">
        <f ca="1">+'DATOS CORREGIDOS'!J227</f>
        <v>-</v>
      </c>
      <c r="F205" s="91">
        <v>100</v>
      </c>
      <c r="G205" s="91" t="str">
        <f t="shared" ca="1" si="12"/>
        <v/>
      </c>
      <c r="H205" s="91">
        <v>35000</v>
      </c>
      <c r="I205" s="91" t="str">
        <f t="shared" ca="1" si="13"/>
        <v/>
      </c>
      <c r="J205" s="91">
        <v>200</v>
      </c>
      <c r="K205" s="91" t="str">
        <f t="shared" ca="1" si="14"/>
        <v/>
      </c>
    </row>
    <row r="206" spans="1:11" x14ac:dyDescent="0.25">
      <c r="A206" s="79">
        <f>'DATOS CORREGIDOS'!A228</f>
        <v>0</v>
      </c>
      <c r="B206" s="80">
        <v>9.25</v>
      </c>
      <c r="C206" s="81" t="str">
        <f ca="1">+'DATOS CORREGIDOS'!G228</f>
        <v>-</v>
      </c>
      <c r="D206" s="81" t="str">
        <f ca="1">+'DATOS CORREGIDOS'!H228</f>
        <v>-</v>
      </c>
      <c r="E206" s="81" t="str">
        <f ca="1">+'DATOS CORREGIDOS'!J228</f>
        <v>-</v>
      </c>
      <c r="F206" s="91">
        <v>100</v>
      </c>
      <c r="G206" s="91" t="str">
        <f t="shared" ca="1" si="12"/>
        <v/>
      </c>
      <c r="H206" s="91">
        <v>35000</v>
      </c>
      <c r="I206" s="91" t="str">
        <f t="shared" ca="1" si="13"/>
        <v/>
      </c>
      <c r="J206" s="91">
        <v>200</v>
      </c>
      <c r="K206" s="91" t="str">
        <f t="shared" ca="1" si="14"/>
        <v/>
      </c>
    </row>
    <row r="207" spans="1:11" x14ac:dyDescent="0.25">
      <c r="A207" s="79">
        <f>'DATOS CORREGIDOS'!A229</f>
        <v>0</v>
      </c>
      <c r="B207" s="80">
        <v>9.2916666666666696</v>
      </c>
      <c r="C207" s="81" t="str">
        <f ca="1">+'DATOS CORREGIDOS'!G229</f>
        <v>-</v>
      </c>
      <c r="D207" s="81" t="str">
        <f ca="1">+'DATOS CORREGIDOS'!H229</f>
        <v>-</v>
      </c>
      <c r="E207" s="81" t="str">
        <f ca="1">+'DATOS CORREGIDOS'!J229</f>
        <v>-</v>
      </c>
      <c r="F207" s="91">
        <v>100</v>
      </c>
      <c r="G207" s="91" t="str">
        <f t="shared" ca="1" si="12"/>
        <v/>
      </c>
      <c r="H207" s="91">
        <v>35000</v>
      </c>
      <c r="I207" s="91" t="str">
        <f t="shared" ca="1" si="13"/>
        <v/>
      </c>
      <c r="J207" s="91">
        <v>200</v>
      </c>
      <c r="K207" s="91" t="str">
        <f t="shared" ca="1" si="14"/>
        <v/>
      </c>
    </row>
    <row r="208" spans="1:11" x14ac:dyDescent="0.25">
      <c r="A208" s="79">
        <f>'DATOS CORREGIDOS'!A230</f>
        <v>0</v>
      </c>
      <c r="B208" s="80">
        <v>9.3333333333333304</v>
      </c>
      <c r="C208" s="81" t="str">
        <f ca="1">+'DATOS CORREGIDOS'!G230</f>
        <v>-</v>
      </c>
      <c r="D208" s="81" t="str">
        <f ca="1">+'DATOS CORREGIDOS'!H230</f>
        <v>-</v>
      </c>
      <c r="E208" s="81" t="str">
        <f ca="1">+'DATOS CORREGIDOS'!J230</f>
        <v>-</v>
      </c>
      <c r="F208" s="91">
        <v>100</v>
      </c>
      <c r="G208" s="91" t="str">
        <f t="shared" ca="1" si="12"/>
        <v/>
      </c>
      <c r="H208" s="91">
        <v>35000</v>
      </c>
      <c r="I208" s="91" t="str">
        <f t="shared" ca="1" si="13"/>
        <v/>
      </c>
      <c r="J208" s="91">
        <v>200</v>
      </c>
      <c r="K208" s="91" t="str">
        <f t="shared" ca="1" si="14"/>
        <v/>
      </c>
    </row>
    <row r="209" spans="1:11" x14ac:dyDescent="0.25">
      <c r="A209" s="79">
        <f>'DATOS CORREGIDOS'!A231</f>
        <v>0</v>
      </c>
      <c r="B209" s="80">
        <v>9.375</v>
      </c>
      <c r="C209" s="81" t="str">
        <f ca="1">+'DATOS CORREGIDOS'!G231</f>
        <v>-</v>
      </c>
      <c r="D209" s="81" t="str">
        <f ca="1">+'DATOS CORREGIDOS'!H231</f>
        <v>-</v>
      </c>
      <c r="E209" s="81" t="str">
        <f ca="1">+'DATOS CORREGIDOS'!J231</f>
        <v>-</v>
      </c>
      <c r="F209" s="91">
        <v>100</v>
      </c>
      <c r="G209" s="91" t="str">
        <f t="shared" ca="1" si="12"/>
        <v/>
      </c>
      <c r="H209" s="91">
        <v>35000</v>
      </c>
      <c r="I209" s="91" t="str">
        <f t="shared" ca="1" si="13"/>
        <v/>
      </c>
      <c r="J209" s="91">
        <v>200</v>
      </c>
      <c r="K209" s="91" t="str">
        <f t="shared" ca="1" si="14"/>
        <v/>
      </c>
    </row>
    <row r="210" spans="1:11" x14ac:dyDescent="0.25">
      <c r="A210" s="79">
        <f>'DATOS CORREGIDOS'!A232</f>
        <v>0</v>
      </c>
      <c r="B210" s="80">
        <v>9.4166666666666696</v>
      </c>
      <c r="C210" s="81" t="str">
        <f ca="1">+'DATOS CORREGIDOS'!G232</f>
        <v>-</v>
      </c>
      <c r="D210" s="81" t="str">
        <f ca="1">+'DATOS CORREGIDOS'!H232</f>
        <v>-</v>
      </c>
      <c r="E210" s="81" t="str">
        <f ca="1">+'DATOS CORREGIDOS'!J232</f>
        <v>-</v>
      </c>
      <c r="F210" s="91">
        <v>100</v>
      </c>
      <c r="G210" s="91" t="str">
        <f t="shared" ca="1" si="12"/>
        <v/>
      </c>
      <c r="H210" s="91">
        <v>35000</v>
      </c>
      <c r="I210" s="91" t="str">
        <f t="shared" ca="1" si="13"/>
        <v/>
      </c>
      <c r="J210" s="91">
        <v>200</v>
      </c>
      <c r="K210" s="91" t="str">
        <f t="shared" ca="1" si="14"/>
        <v/>
      </c>
    </row>
    <row r="211" spans="1:11" x14ac:dyDescent="0.25">
      <c r="A211" s="79">
        <f>'DATOS CORREGIDOS'!A233</f>
        <v>0</v>
      </c>
      <c r="B211" s="80">
        <v>9.4583333333333304</v>
      </c>
      <c r="C211" s="81" t="str">
        <f ca="1">+'DATOS CORREGIDOS'!G233</f>
        <v>-</v>
      </c>
      <c r="D211" s="81" t="str">
        <f ca="1">+'DATOS CORREGIDOS'!H233</f>
        <v>-</v>
      </c>
      <c r="E211" s="81" t="str">
        <f ca="1">+'DATOS CORREGIDOS'!J233</f>
        <v>-</v>
      </c>
      <c r="F211" s="91">
        <v>100</v>
      </c>
      <c r="G211" s="91" t="str">
        <f t="shared" ca="1" si="12"/>
        <v/>
      </c>
      <c r="H211" s="91">
        <v>35000</v>
      </c>
      <c r="I211" s="91" t="str">
        <f t="shared" ca="1" si="13"/>
        <v/>
      </c>
      <c r="J211" s="91">
        <v>200</v>
      </c>
      <c r="K211" s="91" t="str">
        <f t="shared" ca="1" si="14"/>
        <v/>
      </c>
    </row>
    <row r="212" spans="1:11" x14ac:dyDescent="0.25">
      <c r="A212" s="79">
        <f>'DATOS CORREGIDOS'!A234</f>
        <v>0</v>
      </c>
      <c r="B212" s="80">
        <v>9.5</v>
      </c>
      <c r="C212" s="81" t="str">
        <f ca="1">+'DATOS CORREGIDOS'!G234</f>
        <v>-</v>
      </c>
      <c r="D212" s="81" t="str">
        <f ca="1">+'DATOS CORREGIDOS'!H234</f>
        <v>-</v>
      </c>
      <c r="E212" s="81" t="str">
        <f ca="1">+'DATOS CORREGIDOS'!J234</f>
        <v>-</v>
      </c>
      <c r="F212" s="91">
        <v>100</v>
      </c>
      <c r="G212" s="91" t="str">
        <f t="shared" ca="1" si="12"/>
        <v/>
      </c>
      <c r="H212" s="91">
        <v>35000</v>
      </c>
      <c r="I212" s="91" t="str">
        <f t="shared" ca="1" si="13"/>
        <v/>
      </c>
      <c r="J212" s="91">
        <v>200</v>
      </c>
      <c r="K212" s="91" t="str">
        <f t="shared" ca="1" si="14"/>
        <v/>
      </c>
    </row>
    <row r="213" spans="1:11" x14ac:dyDescent="0.25">
      <c r="A213" s="79">
        <f>'DATOS CORREGIDOS'!A235</f>
        <v>0</v>
      </c>
      <c r="B213" s="80">
        <v>9.5416666666666696</v>
      </c>
      <c r="C213" s="81" t="str">
        <f ca="1">+'DATOS CORREGIDOS'!G235</f>
        <v>-</v>
      </c>
      <c r="D213" s="81" t="str">
        <f ca="1">+'DATOS CORREGIDOS'!H235</f>
        <v>-</v>
      </c>
      <c r="E213" s="81" t="str">
        <f ca="1">+'DATOS CORREGIDOS'!J235</f>
        <v>-</v>
      </c>
      <c r="F213" s="91">
        <v>100</v>
      </c>
      <c r="G213" s="91" t="str">
        <f t="shared" ca="1" si="12"/>
        <v/>
      </c>
      <c r="H213" s="91">
        <v>35000</v>
      </c>
      <c r="I213" s="91" t="str">
        <f t="shared" ca="1" si="13"/>
        <v/>
      </c>
      <c r="J213" s="91">
        <v>200</v>
      </c>
      <c r="K213" s="91" t="str">
        <f t="shared" ca="1" si="14"/>
        <v/>
      </c>
    </row>
    <row r="214" spans="1:11" x14ac:dyDescent="0.25">
      <c r="A214" s="79">
        <f>'DATOS CORREGIDOS'!A236</f>
        <v>0</v>
      </c>
      <c r="B214" s="80">
        <v>9.5833333333333304</v>
      </c>
      <c r="C214" s="81" t="str">
        <f ca="1">+'DATOS CORREGIDOS'!G236</f>
        <v>-</v>
      </c>
      <c r="D214" s="81" t="str">
        <f ca="1">+'DATOS CORREGIDOS'!H236</f>
        <v>-</v>
      </c>
      <c r="E214" s="81" t="str">
        <f ca="1">+'DATOS CORREGIDOS'!J236</f>
        <v>-</v>
      </c>
      <c r="F214" s="91">
        <v>100</v>
      </c>
      <c r="G214" s="91" t="str">
        <f t="shared" ca="1" si="12"/>
        <v/>
      </c>
      <c r="H214" s="91">
        <v>35000</v>
      </c>
      <c r="I214" s="91" t="str">
        <f t="shared" ca="1" si="13"/>
        <v/>
      </c>
      <c r="J214" s="91">
        <v>200</v>
      </c>
      <c r="K214" s="91" t="str">
        <f t="shared" ca="1" si="14"/>
        <v/>
      </c>
    </row>
    <row r="215" spans="1:11" x14ac:dyDescent="0.25">
      <c r="A215" s="79">
        <f>'DATOS CORREGIDOS'!A237</f>
        <v>0</v>
      </c>
      <c r="B215" s="80">
        <v>9.625</v>
      </c>
      <c r="C215" s="81" t="str">
        <f ca="1">+'DATOS CORREGIDOS'!G237</f>
        <v>-</v>
      </c>
      <c r="D215" s="81" t="str">
        <f ca="1">+'DATOS CORREGIDOS'!H237</f>
        <v>-</v>
      </c>
      <c r="E215" s="81" t="str">
        <f ca="1">+'DATOS CORREGIDOS'!J237</f>
        <v>-</v>
      </c>
      <c r="F215" s="91">
        <v>100</v>
      </c>
      <c r="G215" s="91" t="str">
        <f t="shared" ca="1" si="12"/>
        <v/>
      </c>
      <c r="H215" s="91">
        <v>35000</v>
      </c>
      <c r="I215" s="91" t="str">
        <f t="shared" ca="1" si="13"/>
        <v/>
      </c>
      <c r="J215" s="91">
        <v>200</v>
      </c>
      <c r="K215" s="91" t="str">
        <f t="shared" ca="1" si="14"/>
        <v/>
      </c>
    </row>
    <row r="216" spans="1:11" x14ac:dyDescent="0.25">
      <c r="A216" s="79">
        <f>'DATOS CORREGIDOS'!A238</f>
        <v>0</v>
      </c>
      <c r="B216" s="80">
        <v>9.6666666666666696</v>
      </c>
      <c r="C216" s="81" t="str">
        <f ca="1">+'DATOS CORREGIDOS'!G238</f>
        <v>-</v>
      </c>
      <c r="D216" s="81" t="str">
        <f ca="1">+'DATOS CORREGIDOS'!H238</f>
        <v>-</v>
      </c>
      <c r="E216" s="81" t="str">
        <f ca="1">+'DATOS CORREGIDOS'!J238</f>
        <v>-</v>
      </c>
      <c r="F216" s="91">
        <v>100</v>
      </c>
      <c r="G216" s="91" t="str">
        <f t="shared" ca="1" si="12"/>
        <v/>
      </c>
      <c r="H216" s="91">
        <v>35000</v>
      </c>
      <c r="I216" s="91" t="str">
        <f t="shared" ca="1" si="13"/>
        <v/>
      </c>
      <c r="J216" s="91">
        <v>200</v>
      </c>
      <c r="K216" s="91" t="str">
        <f t="shared" ca="1" si="14"/>
        <v/>
      </c>
    </row>
    <row r="217" spans="1:11" x14ac:dyDescent="0.25">
      <c r="A217" s="79">
        <f>'DATOS CORREGIDOS'!A239</f>
        <v>0</v>
      </c>
      <c r="B217" s="80">
        <v>9.7083333333333304</v>
      </c>
      <c r="C217" s="81" t="str">
        <f ca="1">+'DATOS CORREGIDOS'!G239</f>
        <v>-</v>
      </c>
      <c r="D217" s="81" t="str">
        <f ca="1">+'DATOS CORREGIDOS'!H239</f>
        <v>-</v>
      </c>
      <c r="E217" s="81" t="str">
        <f ca="1">+'DATOS CORREGIDOS'!J239</f>
        <v>-</v>
      </c>
      <c r="F217" s="91">
        <v>100</v>
      </c>
      <c r="G217" s="91" t="str">
        <f t="shared" ca="1" si="12"/>
        <v/>
      </c>
      <c r="H217" s="91">
        <v>35000</v>
      </c>
      <c r="I217" s="91" t="str">
        <f t="shared" ca="1" si="13"/>
        <v/>
      </c>
      <c r="J217" s="91">
        <v>200</v>
      </c>
      <c r="K217" s="91" t="str">
        <f t="shared" ca="1" si="14"/>
        <v/>
      </c>
    </row>
    <row r="218" spans="1:11" x14ac:dyDescent="0.25">
      <c r="A218" s="79">
        <f>'DATOS CORREGIDOS'!A240</f>
        <v>0</v>
      </c>
      <c r="B218" s="80">
        <v>9.75</v>
      </c>
      <c r="C218" s="81" t="str">
        <f ca="1">+'DATOS CORREGIDOS'!G240</f>
        <v>-</v>
      </c>
      <c r="D218" s="81" t="str">
        <f ca="1">+'DATOS CORREGIDOS'!H240</f>
        <v>-</v>
      </c>
      <c r="E218" s="81" t="str">
        <f ca="1">+'DATOS CORREGIDOS'!J240</f>
        <v>-</v>
      </c>
      <c r="F218" s="91">
        <v>100</v>
      </c>
      <c r="G218" s="91" t="str">
        <f t="shared" ca="1" si="12"/>
        <v/>
      </c>
      <c r="H218" s="91">
        <v>35000</v>
      </c>
      <c r="I218" s="91" t="str">
        <f t="shared" ca="1" si="13"/>
        <v/>
      </c>
      <c r="J218" s="91">
        <v>200</v>
      </c>
      <c r="K218" s="91" t="str">
        <f t="shared" ca="1" si="14"/>
        <v/>
      </c>
    </row>
    <row r="219" spans="1:11" x14ac:dyDescent="0.25">
      <c r="A219" s="79">
        <f>'DATOS CORREGIDOS'!A241</f>
        <v>0</v>
      </c>
      <c r="B219" s="80">
        <v>9.7916666666666696</v>
      </c>
      <c r="C219" s="81" t="str">
        <f ca="1">+'DATOS CORREGIDOS'!G241</f>
        <v>-</v>
      </c>
      <c r="D219" s="81" t="str">
        <f ca="1">+'DATOS CORREGIDOS'!H241</f>
        <v>-</v>
      </c>
      <c r="E219" s="81" t="str">
        <f ca="1">+'DATOS CORREGIDOS'!J241</f>
        <v>-</v>
      </c>
      <c r="F219" s="91">
        <v>100</v>
      </c>
      <c r="G219" s="91" t="str">
        <f t="shared" ca="1" si="12"/>
        <v/>
      </c>
      <c r="H219" s="91">
        <v>35000</v>
      </c>
      <c r="I219" s="91" t="str">
        <f t="shared" ca="1" si="13"/>
        <v/>
      </c>
      <c r="J219" s="91">
        <v>200</v>
      </c>
      <c r="K219" s="91" t="str">
        <f t="shared" ca="1" si="14"/>
        <v/>
      </c>
    </row>
    <row r="220" spans="1:11" x14ac:dyDescent="0.25">
      <c r="A220" s="79">
        <f>'DATOS CORREGIDOS'!A242</f>
        <v>0</v>
      </c>
      <c r="B220" s="80">
        <v>9.8333333333333304</v>
      </c>
      <c r="C220" s="81" t="str">
        <f ca="1">+'DATOS CORREGIDOS'!G242</f>
        <v>-</v>
      </c>
      <c r="D220" s="81" t="str">
        <f ca="1">+'DATOS CORREGIDOS'!H242</f>
        <v>-</v>
      </c>
      <c r="E220" s="81" t="str">
        <f ca="1">+'DATOS CORREGIDOS'!J242</f>
        <v>-</v>
      </c>
      <c r="F220" s="91">
        <v>100</v>
      </c>
      <c r="G220" s="91" t="str">
        <f t="shared" ca="1" si="12"/>
        <v/>
      </c>
      <c r="H220" s="91">
        <v>35000</v>
      </c>
      <c r="I220" s="91" t="str">
        <f t="shared" ca="1" si="13"/>
        <v/>
      </c>
      <c r="J220" s="91">
        <v>200</v>
      </c>
      <c r="K220" s="91" t="str">
        <f t="shared" ca="1" si="14"/>
        <v/>
      </c>
    </row>
    <row r="221" spans="1:11" x14ac:dyDescent="0.25">
      <c r="A221" s="79">
        <f>'DATOS CORREGIDOS'!A243</f>
        <v>0</v>
      </c>
      <c r="B221" s="80">
        <v>9.875</v>
      </c>
      <c r="C221" s="81" t="str">
        <f ca="1">+'DATOS CORREGIDOS'!G243</f>
        <v>-</v>
      </c>
      <c r="D221" s="81" t="str">
        <f ca="1">+'DATOS CORREGIDOS'!H243</f>
        <v>-</v>
      </c>
      <c r="E221" s="81" t="str">
        <f ca="1">+'DATOS CORREGIDOS'!J243</f>
        <v>-</v>
      </c>
      <c r="F221" s="91">
        <v>100</v>
      </c>
      <c r="G221" s="91" t="str">
        <f t="shared" ca="1" si="12"/>
        <v/>
      </c>
      <c r="H221" s="91">
        <v>35000</v>
      </c>
      <c r="I221" s="91" t="str">
        <f t="shared" ca="1" si="13"/>
        <v/>
      </c>
      <c r="J221" s="91">
        <v>200</v>
      </c>
      <c r="K221" s="91" t="str">
        <f t="shared" ca="1" si="14"/>
        <v/>
      </c>
    </row>
    <row r="222" spans="1:11" x14ac:dyDescent="0.25">
      <c r="A222" s="79">
        <f>'DATOS CORREGIDOS'!A244</f>
        <v>0</v>
      </c>
      <c r="B222" s="80">
        <v>9.9166666666666696</v>
      </c>
      <c r="C222" s="81" t="str">
        <f ca="1">+'DATOS CORREGIDOS'!G244</f>
        <v>-</v>
      </c>
      <c r="D222" s="81" t="str">
        <f ca="1">+'DATOS CORREGIDOS'!H244</f>
        <v>-</v>
      </c>
      <c r="E222" s="81" t="str">
        <f ca="1">+'DATOS CORREGIDOS'!J244</f>
        <v>-</v>
      </c>
      <c r="F222" s="91">
        <v>100</v>
      </c>
      <c r="G222" s="91" t="str">
        <f t="shared" ca="1" si="12"/>
        <v/>
      </c>
      <c r="H222" s="91">
        <v>35000</v>
      </c>
      <c r="I222" s="91" t="str">
        <f t="shared" ca="1" si="13"/>
        <v/>
      </c>
      <c r="J222" s="91">
        <v>200</v>
      </c>
      <c r="K222" s="91" t="str">
        <f t="shared" ca="1" si="14"/>
        <v/>
      </c>
    </row>
    <row r="223" spans="1:11" x14ac:dyDescent="0.25">
      <c r="A223" s="79">
        <f>'DATOS CORREGIDOS'!A245</f>
        <v>0</v>
      </c>
      <c r="B223" s="80">
        <v>9.9583333333333304</v>
      </c>
      <c r="C223" s="81" t="str">
        <f ca="1">+'DATOS CORREGIDOS'!G245</f>
        <v>-</v>
      </c>
      <c r="D223" s="81" t="str">
        <f ca="1">+'DATOS CORREGIDOS'!H245</f>
        <v>-</v>
      </c>
      <c r="E223" s="81" t="str">
        <f ca="1">+'DATOS CORREGIDOS'!J245</f>
        <v>-</v>
      </c>
      <c r="F223" s="91">
        <v>100</v>
      </c>
      <c r="G223" s="91" t="str">
        <f t="shared" ca="1" si="12"/>
        <v/>
      </c>
      <c r="H223" s="91">
        <v>35000</v>
      </c>
      <c r="I223" s="91" t="str">
        <f t="shared" ca="1" si="13"/>
        <v/>
      </c>
      <c r="J223" s="91">
        <v>200</v>
      </c>
      <c r="K223" s="91" t="str">
        <f t="shared" ca="1" si="14"/>
        <v/>
      </c>
    </row>
    <row r="224" spans="1:11" x14ac:dyDescent="0.25">
      <c r="A224" s="79">
        <f>'DATOS CORREGIDOS'!A246</f>
        <v>0</v>
      </c>
      <c r="B224" s="80">
        <v>10</v>
      </c>
      <c r="C224" s="81" t="str">
        <f ca="1">+'DATOS CORREGIDOS'!G246</f>
        <v>-</v>
      </c>
      <c r="D224" s="81" t="str">
        <f ca="1">+'DATOS CORREGIDOS'!H246</f>
        <v>-</v>
      </c>
      <c r="E224" s="81" t="str">
        <f ca="1">+'DATOS CORREGIDOS'!J246</f>
        <v>-</v>
      </c>
      <c r="F224" s="91">
        <v>100</v>
      </c>
      <c r="G224" s="91" t="str">
        <f t="shared" ca="1" si="12"/>
        <v/>
      </c>
      <c r="H224" s="91">
        <v>35000</v>
      </c>
      <c r="I224" s="91" t="str">
        <f t="shared" ca="1" si="13"/>
        <v/>
      </c>
      <c r="J224" s="91">
        <v>200</v>
      </c>
      <c r="K224" s="91" t="str">
        <f t="shared" ca="1" si="14"/>
        <v/>
      </c>
    </row>
    <row r="225" spans="1:11" x14ac:dyDescent="0.25">
      <c r="A225" s="79">
        <f>'DATOS CORREGIDOS'!A247</f>
        <v>0</v>
      </c>
      <c r="B225" s="80">
        <v>10.0416666666667</v>
      </c>
      <c r="C225" s="81" t="str">
        <f ca="1">+'DATOS CORREGIDOS'!G247</f>
        <v>-</v>
      </c>
      <c r="D225" s="81" t="str">
        <f ca="1">+'DATOS CORREGIDOS'!H247</f>
        <v>-</v>
      </c>
      <c r="E225" s="81" t="str">
        <f ca="1">+'DATOS CORREGIDOS'!J247</f>
        <v>-</v>
      </c>
      <c r="F225" s="91">
        <v>100</v>
      </c>
      <c r="G225" s="91" t="str">
        <f t="shared" ca="1" si="12"/>
        <v/>
      </c>
      <c r="H225" s="91">
        <v>35000</v>
      </c>
      <c r="I225" s="91" t="str">
        <f t="shared" ca="1" si="13"/>
        <v/>
      </c>
      <c r="J225" s="91">
        <v>200</v>
      </c>
      <c r="K225" s="91" t="str">
        <f t="shared" ca="1" si="14"/>
        <v/>
      </c>
    </row>
    <row r="226" spans="1:11" x14ac:dyDescent="0.25">
      <c r="A226" s="79">
        <f>'DATOS CORREGIDOS'!A248</f>
        <v>0</v>
      </c>
      <c r="B226" s="80">
        <v>10.0833333333333</v>
      </c>
      <c r="C226" s="81" t="str">
        <f ca="1">+'DATOS CORREGIDOS'!G248</f>
        <v>-</v>
      </c>
      <c r="D226" s="81" t="str">
        <f ca="1">+'DATOS CORREGIDOS'!H248</f>
        <v>-</v>
      </c>
      <c r="E226" s="81" t="str">
        <f ca="1">+'DATOS CORREGIDOS'!J248</f>
        <v>-</v>
      </c>
      <c r="F226" s="91">
        <v>100</v>
      </c>
      <c r="G226" s="91" t="str">
        <f t="shared" ca="1" si="12"/>
        <v/>
      </c>
      <c r="H226" s="91">
        <v>35000</v>
      </c>
      <c r="I226" s="91" t="str">
        <f t="shared" ca="1" si="13"/>
        <v/>
      </c>
      <c r="J226" s="91">
        <v>200</v>
      </c>
      <c r="K226" s="91" t="str">
        <f t="shared" ca="1" si="14"/>
        <v/>
      </c>
    </row>
    <row r="227" spans="1:11" x14ac:dyDescent="0.25">
      <c r="A227" s="79">
        <f>'DATOS CORREGIDOS'!A249</f>
        <v>0</v>
      </c>
      <c r="B227" s="80">
        <v>10.125</v>
      </c>
      <c r="C227" s="81" t="str">
        <f ca="1">+'DATOS CORREGIDOS'!G249</f>
        <v>-</v>
      </c>
      <c r="D227" s="81" t="str">
        <f ca="1">+'DATOS CORREGIDOS'!H249</f>
        <v>-</v>
      </c>
      <c r="E227" s="81" t="str">
        <f ca="1">+'DATOS CORREGIDOS'!J249</f>
        <v>-</v>
      </c>
      <c r="F227" s="91">
        <v>100</v>
      </c>
      <c r="G227" s="91" t="str">
        <f t="shared" ca="1" si="12"/>
        <v/>
      </c>
      <c r="H227" s="91">
        <v>35000</v>
      </c>
      <c r="I227" s="91" t="str">
        <f t="shared" ca="1" si="13"/>
        <v/>
      </c>
      <c r="J227" s="91">
        <v>200</v>
      </c>
      <c r="K227" s="91" t="str">
        <f t="shared" ca="1" si="14"/>
        <v/>
      </c>
    </row>
    <row r="228" spans="1:11" x14ac:dyDescent="0.25">
      <c r="A228" s="79">
        <f>'DATOS CORREGIDOS'!A250</f>
        <v>0</v>
      </c>
      <c r="B228" s="80">
        <v>10.1666666666667</v>
      </c>
      <c r="C228" s="81" t="str">
        <f ca="1">+'DATOS CORREGIDOS'!G250</f>
        <v>-</v>
      </c>
      <c r="D228" s="81" t="str">
        <f ca="1">+'DATOS CORREGIDOS'!H250</f>
        <v>-</v>
      </c>
      <c r="E228" s="81" t="str">
        <f ca="1">+'DATOS CORREGIDOS'!J250</f>
        <v>-</v>
      </c>
      <c r="F228" s="91">
        <v>100</v>
      </c>
      <c r="G228" s="91" t="str">
        <f t="shared" ca="1" si="12"/>
        <v/>
      </c>
      <c r="H228" s="91">
        <v>35000</v>
      </c>
      <c r="I228" s="91" t="str">
        <f t="shared" ca="1" si="13"/>
        <v/>
      </c>
      <c r="J228" s="91">
        <v>200</v>
      </c>
      <c r="K228" s="91" t="str">
        <f t="shared" ca="1" si="14"/>
        <v/>
      </c>
    </row>
    <row r="229" spans="1:11" x14ac:dyDescent="0.25">
      <c r="A229" s="79">
        <f>'DATOS CORREGIDOS'!A251</f>
        <v>0</v>
      </c>
      <c r="B229" s="80">
        <v>10.2083333333333</v>
      </c>
      <c r="C229" s="81" t="str">
        <f ca="1">+'DATOS CORREGIDOS'!G251</f>
        <v>-</v>
      </c>
      <c r="D229" s="81" t="str">
        <f ca="1">+'DATOS CORREGIDOS'!H251</f>
        <v>-</v>
      </c>
      <c r="E229" s="81" t="str">
        <f ca="1">+'DATOS CORREGIDOS'!J251</f>
        <v>-</v>
      </c>
      <c r="F229" s="91">
        <v>100</v>
      </c>
      <c r="G229" s="91" t="str">
        <f t="shared" ca="1" si="12"/>
        <v/>
      </c>
      <c r="H229" s="91">
        <v>35000</v>
      </c>
      <c r="I229" s="91" t="str">
        <f t="shared" ca="1" si="13"/>
        <v/>
      </c>
      <c r="J229" s="91">
        <v>200</v>
      </c>
      <c r="K229" s="91" t="str">
        <f t="shared" ca="1" si="14"/>
        <v/>
      </c>
    </row>
    <row r="230" spans="1:11" x14ac:dyDescent="0.25">
      <c r="A230" s="79">
        <f>'DATOS CORREGIDOS'!A252</f>
        <v>0</v>
      </c>
      <c r="B230" s="80">
        <v>10.25</v>
      </c>
      <c r="C230" s="81" t="str">
        <f ca="1">+'DATOS CORREGIDOS'!G252</f>
        <v>-</v>
      </c>
      <c r="D230" s="81" t="str">
        <f ca="1">+'DATOS CORREGIDOS'!H252</f>
        <v>-</v>
      </c>
      <c r="E230" s="81" t="str">
        <f ca="1">+'DATOS CORREGIDOS'!J252</f>
        <v>-</v>
      </c>
      <c r="F230" s="91">
        <v>100</v>
      </c>
      <c r="G230" s="91" t="str">
        <f t="shared" ca="1" si="12"/>
        <v/>
      </c>
      <c r="H230" s="91">
        <v>35000</v>
      </c>
      <c r="I230" s="91" t="str">
        <f t="shared" ca="1" si="13"/>
        <v/>
      </c>
      <c r="J230" s="91">
        <v>200</v>
      </c>
      <c r="K230" s="91" t="str">
        <f t="shared" ca="1" si="14"/>
        <v/>
      </c>
    </row>
    <row r="231" spans="1:11" x14ac:dyDescent="0.25">
      <c r="A231" s="79">
        <f>'DATOS CORREGIDOS'!A253</f>
        <v>0</v>
      </c>
      <c r="B231" s="80">
        <v>10.2916666666667</v>
      </c>
      <c r="C231" s="81" t="str">
        <f ca="1">+'DATOS CORREGIDOS'!G253</f>
        <v>-</v>
      </c>
      <c r="D231" s="81" t="str">
        <f ca="1">+'DATOS CORREGIDOS'!H253</f>
        <v>-</v>
      </c>
      <c r="E231" s="81" t="str">
        <f ca="1">+'DATOS CORREGIDOS'!J253</f>
        <v>-</v>
      </c>
      <c r="F231" s="91">
        <v>100</v>
      </c>
      <c r="G231" s="91" t="str">
        <f t="shared" ca="1" si="12"/>
        <v/>
      </c>
      <c r="H231" s="91">
        <v>35000</v>
      </c>
      <c r="I231" s="91" t="str">
        <f t="shared" ca="1" si="13"/>
        <v/>
      </c>
      <c r="J231" s="91">
        <v>200</v>
      </c>
      <c r="K231" s="91" t="str">
        <f t="shared" ca="1" si="14"/>
        <v/>
      </c>
    </row>
    <row r="232" spans="1:11" x14ac:dyDescent="0.25">
      <c r="A232" s="79">
        <f>'DATOS CORREGIDOS'!A254</f>
        <v>0</v>
      </c>
      <c r="B232" s="80">
        <v>10.3333333333333</v>
      </c>
      <c r="C232" s="81" t="str">
        <f ca="1">+'DATOS CORREGIDOS'!G254</f>
        <v>-</v>
      </c>
      <c r="D232" s="81" t="str">
        <f ca="1">+'DATOS CORREGIDOS'!H254</f>
        <v>-</v>
      </c>
      <c r="E232" s="81" t="str">
        <f ca="1">+'DATOS CORREGIDOS'!J254</f>
        <v>-</v>
      </c>
      <c r="F232" s="91">
        <v>100</v>
      </c>
      <c r="G232" s="91" t="str">
        <f t="shared" ca="1" si="12"/>
        <v/>
      </c>
      <c r="H232" s="91">
        <v>35000</v>
      </c>
      <c r="I232" s="91" t="str">
        <f t="shared" ca="1" si="13"/>
        <v/>
      </c>
      <c r="J232" s="91">
        <v>200</v>
      </c>
      <c r="K232" s="91" t="str">
        <f t="shared" ca="1" si="14"/>
        <v/>
      </c>
    </row>
    <row r="233" spans="1:11" x14ac:dyDescent="0.25">
      <c r="A233" s="79">
        <f>'DATOS CORREGIDOS'!A255</f>
        <v>0</v>
      </c>
      <c r="B233" s="80">
        <v>10.375</v>
      </c>
      <c r="C233" s="81" t="str">
        <f ca="1">+'DATOS CORREGIDOS'!G255</f>
        <v>-</v>
      </c>
      <c r="D233" s="81" t="str">
        <f ca="1">+'DATOS CORREGIDOS'!H255</f>
        <v>-</v>
      </c>
      <c r="E233" s="81" t="str">
        <f ca="1">+'DATOS CORREGIDOS'!J255</f>
        <v>-</v>
      </c>
      <c r="F233" s="91">
        <v>100</v>
      </c>
      <c r="G233" s="91" t="str">
        <f t="shared" ca="1" si="12"/>
        <v/>
      </c>
      <c r="H233" s="91">
        <v>35000</v>
      </c>
      <c r="I233" s="91" t="str">
        <f t="shared" ca="1" si="13"/>
        <v/>
      </c>
      <c r="J233" s="91">
        <v>200</v>
      </c>
      <c r="K233" s="91" t="str">
        <f t="shared" ca="1" si="14"/>
        <v/>
      </c>
    </row>
    <row r="234" spans="1:11" x14ac:dyDescent="0.25">
      <c r="A234" s="79">
        <f>'DATOS CORREGIDOS'!A256</f>
        <v>0</v>
      </c>
      <c r="B234" s="80">
        <v>10.4166666666667</v>
      </c>
      <c r="C234" s="81" t="str">
        <f ca="1">+'DATOS CORREGIDOS'!G256</f>
        <v>-</v>
      </c>
      <c r="D234" s="81" t="str">
        <f ca="1">+'DATOS CORREGIDOS'!H256</f>
        <v>-</v>
      </c>
      <c r="E234" s="81" t="str">
        <f ca="1">+'DATOS CORREGIDOS'!J256</f>
        <v>-</v>
      </c>
      <c r="F234" s="91">
        <v>100</v>
      </c>
      <c r="G234" s="91" t="str">
        <f t="shared" ca="1" si="12"/>
        <v/>
      </c>
      <c r="H234" s="91">
        <v>35000</v>
      </c>
      <c r="I234" s="91" t="str">
        <f t="shared" ca="1" si="13"/>
        <v/>
      </c>
      <c r="J234" s="91">
        <v>200</v>
      </c>
      <c r="K234" s="91" t="str">
        <f t="shared" ca="1" si="14"/>
        <v/>
      </c>
    </row>
    <row r="235" spans="1:11" x14ac:dyDescent="0.25">
      <c r="A235" s="79">
        <f>'DATOS CORREGIDOS'!A257</f>
        <v>0</v>
      </c>
      <c r="B235" s="80">
        <v>10.4583333333333</v>
      </c>
      <c r="C235" s="81" t="str">
        <f ca="1">+'DATOS CORREGIDOS'!G257</f>
        <v>-</v>
      </c>
      <c r="D235" s="81" t="str">
        <f ca="1">+'DATOS CORREGIDOS'!H257</f>
        <v>-</v>
      </c>
      <c r="E235" s="81" t="str">
        <f ca="1">+'DATOS CORREGIDOS'!J257</f>
        <v>-</v>
      </c>
      <c r="F235" s="91">
        <v>100</v>
      </c>
      <c r="G235" s="91" t="str">
        <f t="shared" ca="1" si="12"/>
        <v/>
      </c>
      <c r="H235" s="91">
        <v>35000</v>
      </c>
      <c r="I235" s="91" t="str">
        <f t="shared" ca="1" si="13"/>
        <v/>
      </c>
      <c r="J235" s="91">
        <v>200</v>
      </c>
      <c r="K235" s="91" t="str">
        <f t="shared" ca="1" si="14"/>
        <v/>
      </c>
    </row>
    <row r="236" spans="1:11" x14ac:dyDescent="0.25">
      <c r="A236" s="79">
        <f>'DATOS CORREGIDOS'!A258</f>
        <v>0</v>
      </c>
      <c r="B236" s="80">
        <v>10.5</v>
      </c>
      <c r="C236" s="81" t="str">
        <f ca="1">+'DATOS CORREGIDOS'!G258</f>
        <v>-</v>
      </c>
      <c r="D236" s="81" t="str">
        <f ca="1">+'DATOS CORREGIDOS'!H258</f>
        <v>-</v>
      </c>
      <c r="E236" s="81" t="str">
        <f ca="1">+'DATOS CORREGIDOS'!J258</f>
        <v>-</v>
      </c>
      <c r="F236" s="91">
        <v>100</v>
      </c>
      <c r="G236" s="91" t="str">
        <f t="shared" ca="1" si="12"/>
        <v/>
      </c>
      <c r="H236" s="91">
        <v>35000</v>
      </c>
      <c r="I236" s="91" t="str">
        <f t="shared" ca="1" si="13"/>
        <v/>
      </c>
      <c r="J236" s="91">
        <v>200</v>
      </c>
      <c r="K236" s="91" t="str">
        <f t="shared" ca="1" si="14"/>
        <v/>
      </c>
    </row>
    <row r="237" spans="1:11" x14ac:dyDescent="0.25">
      <c r="A237" s="79">
        <f>'DATOS CORREGIDOS'!A259</f>
        <v>0</v>
      </c>
      <c r="B237" s="80">
        <v>10.5416666666667</v>
      </c>
      <c r="C237" s="81" t="str">
        <f ca="1">+'DATOS CORREGIDOS'!G259</f>
        <v>-</v>
      </c>
      <c r="D237" s="81" t="str">
        <f ca="1">+'DATOS CORREGIDOS'!H259</f>
        <v>-</v>
      </c>
      <c r="E237" s="81" t="str">
        <f ca="1">+'DATOS CORREGIDOS'!J259</f>
        <v>-</v>
      </c>
      <c r="F237" s="91">
        <v>100</v>
      </c>
      <c r="G237" s="91" t="str">
        <f t="shared" ca="1" si="12"/>
        <v/>
      </c>
      <c r="H237" s="91">
        <v>35000</v>
      </c>
      <c r="I237" s="91" t="str">
        <f t="shared" ca="1" si="13"/>
        <v/>
      </c>
      <c r="J237" s="91">
        <v>200</v>
      </c>
      <c r="K237" s="91" t="str">
        <f t="shared" ca="1" si="14"/>
        <v/>
      </c>
    </row>
    <row r="238" spans="1:11" x14ac:dyDescent="0.25">
      <c r="A238" s="79">
        <f>'DATOS CORREGIDOS'!A260</f>
        <v>0</v>
      </c>
      <c r="B238" s="80">
        <v>10.5833333333333</v>
      </c>
      <c r="C238" s="81" t="str">
        <f ca="1">+'DATOS CORREGIDOS'!G260</f>
        <v>-</v>
      </c>
      <c r="D238" s="81" t="str">
        <f ca="1">+'DATOS CORREGIDOS'!H260</f>
        <v>-</v>
      </c>
      <c r="E238" s="81" t="str">
        <f ca="1">+'DATOS CORREGIDOS'!J260</f>
        <v>-</v>
      </c>
      <c r="F238" s="91">
        <v>100</v>
      </c>
      <c r="G238" s="91" t="str">
        <f t="shared" ca="1" si="12"/>
        <v/>
      </c>
      <c r="H238" s="91">
        <v>35000</v>
      </c>
      <c r="I238" s="91" t="str">
        <f t="shared" ca="1" si="13"/>
        <v/>
      </c>
      <c r="J238" s="91">
        <v>200</v>
      </c>
      <c r="K238" s="91" t="str">
        <f t="shared" ca="1" si="14"/>
        <v/>
      </c>
    </row>
    <row r="239" spans="1:11" x14ac:dyDescent="0.25">
      <c r="A239" s="79">
        <f>'DATOS CORREGIDOS'!A261</f>
        <v>0</v>
      </c>
      <c r="B239" s="80">
        <v>10.625</v>
      </c>
      <c r="C239" s="81" t="str">
        <f ca="1">+'DATOS CORREGIDOS'!G261</f>
        <v>-</v>
      </c>
      <c r="D239" s="81" t="str">
        <f ca="1">+'DATOS CORREGIDOS'!H261</f>
        <v>-</v>
      </c>
      <c r="E239" s="81" t="str">
        <f ca="1">+'DATOS CORREGIDOS'!J261</f>
        <v>-</v>
      </c>
      <c r="F239" s="91">
        <v>100</v>
      </c>
      <c r="G239" s="91" t="str">
        <f t="shared" ca="1" si="12"/>
        <v/>
      </c>
      <c r="H239" s="91">
        <v>35000</v>
      </c>
      <c r="I239" s="91" t="str">
        <f t="shared" ca="1" si="13"/>
        <v/>
      </c>
      <c r="J239" s="91">
        <v>200</v>
      </c>
      <c r="K239" s="91" t="str">
        <f t="shared" ca="1" si="14"/>
        <v/>
      </c>
    </row>
    <row r="240" spans="1:11" x14ac:dyDescent="0.25">
      <c r="A240" s="79">
        <f>'DATOS CORREGIDOS'!A262</f>
        <v>0</v>
      </c>
      <c r="B240" s="80">
        <v>10.6666666666667</v>
      </c>
      <c r="C240" s="81" t="str">
        <f ca="1">+'DATOS CORREGIDOS'!G262</f>
        <v>-</v>
      </c>
      <c r="D240" s="81" t="str">
        <f ca="1">+'DATOS CORREGIDOS'!H262</f>
        <v>-</v>
      </c>
      <c r="E240" s="81" t="str">
        <f ca="1">+'DATOS CORREGIDOS'!J262</f>
        <v>-</v>
      </c>
      <c r="F240" s="91">
        <v>100</v>
      </c>
      <c r="G240" s="91" t="str">
        <f t="shared" ca="1" si="12"/>
        <v/>
      </c>
      <c r="H240" s="91">
        <v>35000</v>
      </c>
      <c r="I240" s="91" t="str">
        <f t="shared" ca="1" si="13"/>
        <v/>
      </c>
      <c r="J240" s="91">
        <v>200</v>
      </c>
      <c r="K240" s="91" t="str">
        <f t="shared" ca="1" si="14"/>
        <v/>
      </c>
    </row>
    <row r="241" spans="1:11" x14ac:dyDescent="0.25">
      <c r="A241" s="79">
        <f>'DATOS CORREGIDOS'!A263</f>
        <v>0</v>
      </c>
      <c r="B241" s="80">
        <v>10.7083333333333</v>
      </c>
      <c r="C241" s="81" t="str">
        <f ca="1">+'DATOS CORREGIDOS'!G263</f>
        <v>-</v>
      </c>
      <c r="D241" s="81" t="str">
        <f ca="1">+'DATOS CORREGIDOS'!H263</f>
        <v>-</v>
      </c>
      <c r="E241" s="81" t="str">
        <f ca="1">+'DATOS CORREGIDOS'!J263</f>
        <v>-</v>
      </c>
      <c r="F241" s="91">
        <v>100</v>
      </c>
      <c r="G241" s="91" t="str">
        <f t="shared" ref="G241:G304" ca="1" si="15">IF(C241="-","",IF(C241&gt;F241,"NO","SÍ"))</f>
        <v/>
      </c>
      <c r="H241" s="91">
        <v>35000</v>
      </c>
      <c r="I241" s="91" t="str">
        <f t="shared" ref="I241:I304" ca="1" si="16">IF(D241="-","",IF(D241&gt;H241,"NO","SÍ"))</f>
        <v/>
      </c>
      <c r="J241" s="91">
        <v>200</v>
      </c>
      <c r="K241" s="91" t="str">
        <f t="shared" ref="K241:K304" ca="1" si="17">IF(E241="-","",IF(E241&gt;J241,"NO","SÍ"))</f>
        <v/>
      </c>
    </row>
    <row r="242" spans="1:11" x14ac:dyDescent="0.25">
      <c r="A242" s="79">
        <f>'DATOS CORREGIDOS'!A264</f>
        <v>0</v>
      </c>
      <c r="B242" s="80">
        <v>10.75</v>
      </c>
      <c r="C242" s="81" t="str">
        <f ca="1">+'DATOS CORREGIDOS'!G264</f>
        <v>-</v>
      </c>
      <c r="D242" s="81" t="str">
        <f ca="1">+'DATOS CORREGIDOS'!H264</f>
        <v>-</v>
      </c>
      <c r="E242" s="81" t="str">
        <f ca="1">+'DATOS CORREGIDOS'!J264</f>
        <v>-</v>
      </c>
      <c r="F242" s="91">
        <v>100</v>
      </c>
      <c r="G242" s="91" t="str">
        <f t="shared" ca="1" si="15"/>
        <v/>
      </c>
      <c r="H242" s="91">
        <v>35000</v>
      </c>
      <c r="I242" s="91" t="str">
        <f t="shared" ca="1" si="16"/>
        <v/>
      </c>
      <c r="J242" s="91">
        <v>200</v>
      </c>
      <c r="K242" s="91" t="str">
        <f t="shared" ca="1" si="17"/>
        <v/>
      </c>
    </row>
    <row r="243" spans="1:11" x14ac:dyDescent="0.25">
      <c r="A243" s="79">
        <f>'DATOS CORREGIDOS'!A265</f>
        <v>0</v>
      </c>
      <c r="B243" s="80">
        <v>10.7916666666667</v>
      </c>
      <c r="C243" s="81" t="str">
        <f ca="1">+'DATOS CORREGIDOS'!G265</f>
        <v>-</v>
      </c>
      <c r="D243" s="81" t="str">
        <f ca="1">+'DATOS CORREGIDOS'!H265</f>
        <v>-</v>
      </c>
      <c r="E243" s="81" t="str">
        <f ca="1">+'DATOS CORREGIDOS'!J265</f>
        <v>-</v>
      </c>
      <c r="F243" s="91">
        <v>100</v>
      </c>
      <c r="G243" s="91" t="str">
        <f t="shared" ca="1" si="15"/>
        <v/>
      </c>
      <c r="H243" s="91">
        <v>35000</v>
      </c>
      <c r="I243" s="91" t="str">
        <f t="shared" ca="1" si="16"/>
        <v/>
      </c>
      <c r="J243" s="91">
        <v>200</v>
      </c>
      <c r="K243" s="91" t="str">
        <f t="shared" ca="1" si="17"/>
        <v/>
      </c>
    </row>
    <row r="244" spans="1:11" x14ac:dyDescent="0.25">
      <c r="A244" s="79">
        <f>'DATOS CORREGIDOS'!A266</f>
        <v>0</v>
      </c>
      <c r="B244" s="80">
        <v>10.8333333333333</v>
      </c>
      <c r="C244" s="81" t="str">
        <f ca="1">+'DATOS CORREGIDOS'!G266</f>
        <v>-</v>
      </c>
      <c r="D244" s="81" t="str">
        <f ca="1">+'DATOS CORREGIDOS'!H266</f>
        <v>-</v>
      </c>
      <c r="E244" s="81" t="str">
        <f ca="1">+'DATOS CORREGIDOS'!J266</f>
        <v>-</v>
      </c>
      <c r="F244" s="91">
        <v>100</v>
      </c>
      <c r="G244" s="91" t="str">
        <f t="shared" ca="1" si="15"/>
        <v/>
      </c>
      <c r="H244" s="91">
        <v>35000</v>
      </c>
      <c r="I244" s="91" t="str">
        <f t="shared" ca="1" si="16"/>
        <v/>
      </c>
      <c r="J244" s="91">
        <v>200</v>
      </c>
      <c r="K244" s="91" t="str">
        <f t="shared" ca="1" si="17"/>
        <v/>
      </c>
    </row>
    <row r="245" spans="1:11" x14ac:dyDescent="0.25">
      <c r="A245" s="79">
        <f>'DATOS CORREGIDOS'!A267</f>
        <v>0</v>
      </c>
      <c r="B245" s="80">
        <v>10.875</v>
      </c>
      <c r="C245" s="81" t="str">
        <f ca="1">+'DATOS CORREGIDOS'!G267</f>
        <v>-</v>
      </c>
      <c r="D245" s="81" t="str">
        <f ca="1">+'DATOS CORREGIDOS'!H267</f>
        <v>-</v>
      </c>
      <c r="E245" s="81" t="str">
        <f ca="1">+'DATOS CORREGIDOS'!J267</f>
        <v>-</v>
      </c>
      <c r="F245" s="91">
        <v>100</v>
      </c>
      <c r="G245" s="91" t="str">
        <f t="shared" ca="1" si="15"/>
        <v/>
      </c>
      <c r="H245" s="91">
        <v>35000</v>
      </c>
      <c r="I245" s="91" t="str">
        <f t="shared" ca="1" si="16"/>
        <v/>
      </c>
      <c r="J245" s="91">
        <v>200</v>
      </c>
      <c r="K245" s="91" t="str">
        <f t="shared" ca="1" si="17"/>
        <v/>
      </c>
    </row>
    <row r="246" spans="1:11" x14ac:dyDescent="0.25">
      <c r="A246" s="79">
        <f>'DATOS CORREGIDOS'!A268</f>
        <v>0</v>
      </c>
      <c r="B246" s="80">
        <v>10.9166666666667</v>
      </c>
      <c r="C246" s="81" t="str">
        <f ca="1">+'DATOS CORREGIDOS'!G268</f>
        <v>-</v>
      </c>
      <c r="D246" s="81" t="str">
        <f ca="1">+'DATOS CORREGIDOS'!H268</f>
        <v>-</v>
      </c>
      <c r="E246" s="81" t="str">
        <f ca="1">+'DATOS CORREGIDOS'!J268</f>
        <v>-</v>
      </c>
      <c r="F246" s="91">
        <v>100</v>
      </c>
      <c r="G246" s="91" t="str">
        <f t="shared" ca="1" si="15"/>
        <v/>
      </c>
      <c r="H246" s="91">
        <v>35000</v>
      </c>
      <c r="I246" s="91" t="str">
        <f t="shared" ca="1" si="16"/>
        <v/>
      </c>
      <c r="J246" s="91">
        <v>200</v>
      </c>
      <c r="K246" s="91" t="str">
        <f t="shared" ca="1" si="17"/>
        <v/>
      </c>
    </row>
    <row r="247" spans="1:11" x14ac:dyDescent="0.25">
      <c r="A247" s="79">
        <f>'DATOS CORREGIDOS'!A269</f>
        <v>0</v>
      </c>
      <c r="B247" s="80">
        <v>10.9583333333333</v>
      </c>
      <c r="C247" s="81" t="str">
        <f ca="1">+'DATOS CORREGIDOS'!G269</f>
        <v>-</v>
      </c>
      <c r="D247" s="81" t="str">
        <f ca="1">+'DATOS CORREGIDOS'!H269</f>
        <v>-</v>
      </c>
      <c r="E247" s="81" t="str">
        <f ca="1">+'DATOS CORREGIDOS'!J269</f>
        <v>-</v>
      </c>
      <c r="F247" s="91">
        <v>100</v>
      </c>
      <c r="G247" s="91" t="str">
        <f t="shared" ca="1" si="15"/>
        <v/>
      </c>
      <c r="H247" s="91">
        <v>35000</v>
      </c>
      <c r="I247" s="91" t="str">
        <f t="shared" ca="1" si="16"/>
        <v/>
      </c>
      <c r="J247" s="91">
        <v>200</v>
      </c>
      <c r="K247" s="91" t="str">
        <f t="shared" ca="1" si="17"/>
        <v/>
      </c>
    </row>
    <row r="248" spans="1:11" x14ac:dyDescent="0.25">
      <c r="A248" s="79">
        <f>'DATOS CORREGIDOS'!A270</f>
        <v>0</v>
      </c>
      <c r="B248" s="80">
        <v>11</v>
      </c>
      <c r="C248" s="81" t="str">
        <f ca="1">+'DATOS CORREGIDOS'!G270</f>
        <v>-</v>
      </c>
      <c r="D248" s="81" t="str">
        <f ca="1">+'DATOS CORREGIDOS'!H270</f>
        <v>-</v>
      </c>
      <c r="E248" s="81" t="str">
        <f ca="1">+'DATOS CORREGIDOS'!J270</f>
        <v>-</v>
      </c>
      <c r="F248" s="91">
        <v>100</v>
      </c>
      <c r="G248" s="91" t="str">
        <f t="shared" ca="1" si="15"/>
        <v/>
      </c>
      <c r="H248" s="91">
        <v>35000</v>
      </c>
      <c r="I248" s="91" t="str">
        <f t="shared" ca="1" si="16"/>
        <v/>
      </c>
      <c r="J248" s="91">
        <v>200</v>
      </c>
      <c r="K248" s="91" t="str">
        <f t="shared" ca="1" si="17"/>
        <v/>
      </c>
    </row>
    <row r="249" spans="1:11" x14ac:dyDescent="0.25">
      <c r="A249" s="79">
        <f>'DATOS CORREGIDOS'!A271</f>
        <v>0</v>
      </c>
      <c r="B249" s="80">
        <v>11.0416666666667</v>
      </c>
      <c r="C249" s="81" t="str">
        <f ca="1">+'DATOS CORREGIDOS'!G271</f>
        <v>-</v>
      </c>
      <c r="D249" s="81" t="str">
        <f ca="1">+'DATOS CORREGIDOS'!H271</f>
        <v>-</v>
      </c>
      <c r="E249" s="81" t="str">
        <f ca="1">+'DATOS CORREGIDOS'!J271</f>
        <v>-</v>
      </c>
      <c r="F249" s="91">
        <v>100</v>
      </c>
      <c r="G249" s="91" t="str">
        <f t="shared" ca="1" si="15"/>
        <v/>
      </c>
      <c r="H249" s="91">
        <v>35000</v>
      </c>
      <c r="I249" s="91" t="str">
        <f t="shared" ca="1" si="16"/>
        <v/>
      </c>
      <c r="J249" s="91">
        <v>200</v>
      </c>
      <c r="K249" s="91" t="str">
        <f t="shared" ca="1" si="17"/>
        <v/>
      </c>
    </row>
    <row r="250" spans="1:11" x14ac:dyDescent="0.25">
      <c r="A250" s="79">
        <f>'DATOS CORREGIDOS'!A272</f>
        <v>0</v>
      </c>
      <c r="B250" s="80">
        <v>11.0833333333333</v>
      </c>
      <c r="C250" s="81" t="str">
        <f ca="1">+'DATOS CORREGIDOS'!G272</f>
        <v>-</v>
      </c>
      <c r="D250" s="81" t="str">
        <f ca="1">+'DATOS CORREGIDOS'!H272</f>
        <v>-</v>
      </c>
      <c r="E250" s="81" t="str">
        <f ca="1">+'DATOS CORREGIDOS'!J272</f>
        <v>-</v>
      </c>
      <c r="F250" s="91">
        <v>100</v>
      </c>
      <c r="G250" s="91" t="str">
        <f t="shared" ca="1" si="15"/>
        <v/>
      </c>
      <c r="H250" s="91">
        <v>35000</v>
      </c>
      <c r="I250" s="91" t="str">
        <f t="shared" ca="1" si="16"/>
        <v/>
      </c>
      <c r="J250" s="91">
        <v>200</v>
      </c>
      <c r="K250" s="91" t="str">
        <f t="shared" ca="1" si="17"/>
        <v/>
      </c>
    </row>
    <row r="251" spans="1:11" x14ac:dyDescent="0.25">
      <c r="A251" s="79">
        <f>'DATOS CORREGIDOS'!A273</f>
        <v>0</v>
      </c>
      <c r="B251" s="80">
        <v>11.125</v>
      </c>
      <c r="C251" s="81" t="str">
        <f ca="1">+'DATOS CORREGIDOS'!G273</f>
        <v>-</v>
      </c>
      <c r="D251" s="81" t="str">
        <f ca="1">+'DATOS CORREGIDOS'!H273</f>
        <v>-</v>
      </c>
      <c r="E251" s="81" t="str">
        <f ca="1">+'DATOS CORREGIDOS'!J273</f>
        <v>-</v>
      </c>
      <c r="F251" s="91">
        <v>100</v>
      </c>
      <c r="G251" s="91" t="str">
        <f t="shared" ca="1" si="15"/>
        <v/>
      </c>
      <c r="H251" s="91">
        <v>35000</v>
      </c>
      <c r="I251" s="91" t="str">
        <f t="shared" ca="1" si="16"/>
        <v/>
      </c>
      <c r="J251" s="91">
        <v>200</v>
      </c>
      <c r="K251" s="91" t="str">
        <f t="shared" ca="1" si="17"/>
        <v/>
      </c>
    </row>
    <row r="252" spans="1:11" x14ac:dyDescent="0.25">
      <c r="A252" s="79">
        <f>'DATOS CORREGIDOS'!A274</f>
        <v>0</v>
      </c>
      <c r="B252" s="80">
        <v>11.1666666666667</v>
      </c>
      <c r="C252" s="81" t="str">
        <f ca="1">+'DATOS CORREGIDOS'!G274</f>
        <v>-</v>
      </c>
      <c r="D252" s="81" t="str">
        <f ca="1">+'DATOS CORREGIDOS'!H274</f>
        <v>-</v>
      </c>
      <c r="E252" s="81" t="str">
        <f ca="1">+'DATOS CORREGIDOS'!J274</f>
        <v>-</v>
      </c>
      <c r="F252" s="91">
        <v>100</v>
      </c>
      <c r="G252" s="91" t="str">
        <f t="shared" ca="1" si="15"/>
        <v/>
      </c>
      <c r="H252" s="91">
        <v>35000</v>
      </c>
      <c r="I252" s="91" t="str">
        <f t="shared" ca="1" si="16"/>
        <v/>
      </c>
      <c r="J252" s="91">
        <v>200</v>
      </c>
      <c r="K252" s="91" t="str">
        <f t="shared" ca="1" si="17"/>
        <v/>
      </c>
    </row>
    <row r="253" spans="1:11" x14ac:dyDescent="0.25">
      <c r="A253" s="79">
        <f>'DATOS CORREGIDOS'!A275</f>
        <v>0</v>
      </c>
      <c r="B253" s="80">
        <v>11.2083333333333</v>
      </c>
      <c r="C253" s="81" t="str">
        <f ca="1">+'DATOS CORREGIDOS'!G275</f>
        <v>-</v>
      </c>
      <c r="D253" s="81" t="str">
        <f ca="1">+'DATOS CORREGIDOS'!H275</f>
        <v>-</v>
      </c>
      <c r="E253" s="81" t="str">
        <f ca="1">+'DATOS CORREGIDOS'!J275</f>
        <v>-</v>
      </c>
      <c r="F253" s="91">
        <v>100</v>
      </c>
      <c r="G253" s="91" t="str">
        <f t="shared" ca="1" si="15"/>
        <v/>
      </c>
      <c r="H253" s="91">
        <v>35000</v>
      </c>
      <c r="I253" s="91" t="str">
        <f t="shared" ca="1" si="16"/>
        <v/>
      </c>
      <c r="J253" s="91">
        <v>200</v>
      </c>
      <c r="K253" s="91" t="str">
        <f t="shared" ca="1" si="17"/>
        <v/>
      </c>
    </row>
    <row r="254" spans="1:11" x14ac:dyDescent="0.25">
      <c r="A254" s="79">
        <f>'DATOS CORREGIDOS'!A276</f>
        <v>0</v>
      </c>
      <c r="B254" s="80">
        <v>11.25</v>
      </c>
      <c r="C254" s="81" t="str">
        <f ca="1">+'DATOS CORREGIDOS'!G276</f>
        <v>-</v>
      </c>
      <c r="D254" s="81" t="str">
        <f ca="1">+'DATOS CORREGIDOS'!H276</f>
        <v>-</v>
      </c>
      <c r="E254" s="81" t="str">
        <f ca="1">+'DATOS CORREGIDOS'!J276</f>
        <v>-</v>
      </c>
      <c r="F254" s="91">
        <v>100</v>
      </c>
      <c r="G254" s="91" t="str">
        <f t="shared" ca="1" si="15"/>
        <v/>
      </c>
      <c r="H254" s="91">
        <v>35000</v>
      </c>
      <c r="I254" s="91" t="str">
        <f t="shared" ca="1" si="16"/>
        <v/>
      </c>
      <c r="J254" s="91">
        <v>200</v>
      </c>
      <c r="K254" s="91" t="str">
        <f t="shared" ca="1" si="17"/>
        <v/>
      </c>
    </row>
    <row r="255" spans="1:11" x14ac:dyDescent="0.25">
      <c r="A255" s="79">
        <f>'DATOS CORREGIDOS'!A277</f>
        <v>0</v>
      </c>
      <c r="B255" s="80">
        <v>11.2916666666667</v>
      </c>
      <c r="C255" s="81" t="str">
        <f ca="1">+'DATOS CORREGIDOS'!G277</f>
        <v>-</v>
      </c>
      <c r="D255" s="81" t="str">
        <f ca="1">+'DATOS CORREGIDOS'!H277</f>
        <v>-</v>
      </c>
      <c r="E255" s="81" t="str">
        <f ca="1">+'DATOS CORREGIDOS'!J277</f>
        <v>-</v>
      </c>
      <c r="F255" s="91">
        <v>100</v>
      </c>
      <c r="G255" s="91" t="str">
        <f t="shared" ca="1" si="15"/>
        <v/>
      </c>
      <c r="H255" s="91">
        <v>35000</v>
      </c>
      <c r="I255" s="91" t="str">
        <f t="shared" ca="1" si="16"/>
        <v/>
      </c>
      <c r="J255" s="91">
        <v>200</v>
      </c>
      <c r="K255" s="91" t="str">
        <f t="shared" ca="1" si="17"/>
        <v/>
      </c>
    </row>
    <row r="256" spans="1:11" x14ac:dyDescent="0.25">
      <c r="A256" s="79">
        <f>'DATOS CORREGIDOS'!A278</f>
        <v>0</v>
      </c>
      <c r="B256" s="80">
        <v>11.3333333333333</v>
      </c>
      <c r="C256" s="81" t="str">
        <f ca="1">+'DATOS CORREGIDOS'!G278</f>
        <v>-</v>
      </c>
      <c r="D256" s="81" t="str">
        <f ca="1">+'DATOS CORREGIDOS'!H278</f>
        <v>-</v>
      </c>
      <c r="E256" s="81" t="str">
        <f ca="1">+'DATOS CORREGIDOS'!J278</f>
        <v>-</v>
      </c>
      <c r="F256" s="91">
        <v>100</v>
      </c>
      <c r="G256" s="91" t="str">
        <f t="shared" ca="1" si="15"/>
        <v/>
      </c>
      <c r="H256" s="91">
        <v>35000</v>
      </c>
      <c r="I256" s="91" t="str">
        <f t="shared" ca="1" si="16"/>
        <v/>
      </c>
      <c r="J256" s="91">
        <v>200</v>
      </c>
      <c r="K256" s="91" t="str">
        <f t="shared" ca="1" si="17"/>
        <v/>
      </c>
    </row>
    <row r="257" spans="1:11" x14ac:dyDescent="0.25">
      <c r="A257" s="79">
        <f>'DATOS CORREGIDOS'!A279</f>
        <v>0</v>
      </c>
      <c r="B257" s="80">
        <v>11.375</v>
      </c>
      <c r="C257" s="81" t="str">
        <f ca="1">+'DATOS CORREGIDOS'!G279</f>
        <v>-</v>
      </c>
      <c r="D257" s="81" t="str">
        <f ca="1">+'DATOS CORREGIDOS'!H279</f>
        <v>-</v>
      </c>
      <c r="E257" s="81" t="str">
        <f ca="1">+'DATOS CORREGIDOS'!J279</f>
        <v>-</v>
      </c>
      <c r="F257" s="91">
        <v>100</v>
      </c>
      <c r="G257" s="91" t="str">
        <f t="shared" ca="1" si="15"/>
        <v/>
      </c>
      <c r="H257" s="91">
        <v>35000</v>
      </c>
      <c r="I257" s="91" t="str">
        <f t="shared" ca="1" si="16"/>
        <v/>
      </c>
      <c r="J257" s="91">
        <v>200</v>
      </c>
      <c r="K257" s="91" t="str">
        <f t="shared" ca="1" si="17"/>
        <v/>
      </c>
    </row>
    <row r="258" spans="1:11" x14ac:dyDescent="0.25">
      <c r="A258" s="79">
        <f>'DATOS CORREGIDOS'!A280</f>
        <v>0</v>
      </c>
      <c r="B258" s="80">
        <v>11.4166666666667</v>
      </c>
      <c r="C258" s="81" t="str">
        <f ca="1">+'DATOS CORREGIDOS'!G280</f>
        <v>-</v>
      </c>
      <c r="D258" s="81" t="str">
        <f ca="1">+'DATOS CORREGIDOS'!H280</f>
        <v>-</v>
      </c>
      <c r="E258" s="81" t="str">
        <f ca="1">+'DATOS CORREGIDOS'!J280</f>
        <v>-</v>
      </c>
      <c r="F258" s="91">
        <v>100</v>
      </c>
      <c r="G258" s="91" t="str">
        <f t="shared" ca="1" si="15"/>
        <v/>
      </c>
      <c r="H258" s="91">
        <v>35000</v>
      </c>
      <c r="I258" s="91" t="str">
        <f t="shared" ca="1" si="16"/>
        <v/>
      </c>
      <c r="J258" s="91">
        <v>200</v>
      </c>
      <c r="K258" s="91" t="str">
        <f t="shared" ca="1" si="17"/>
        <v/>
      </c>
    </row>
    <row r="259" spans="1:11" x14ac:dyDescent="0.25">
      <c r="A259" s="79">
        <f>'DATOS CORREGIDOS'!A281</f>
        <v>0</v>
      </c>
      <c r="B259" s="80">
        <v>11.4583333333333</v>
      </c>
      <c r="C259" s="81" t="str">
        <f ca="1">+'DATOS CORREGIDOS'!G281</f>
        <v>-</v>
      </c>
      <c r="D259" s="81" t="str">
        <f ca="1">+'DATOS CORREGIDOS'!H281</f>
        <v>-</v>
      </c>
      <c r="E259" s="81" t="str">
        <f ca="1">+'DATOS CORREGIDOS'!J281</f>
        <v>-</v>
      </c>
      <c r="F259" s="91">
        <v>100</v>
      </c>
      <c r="G259" s="91" t="str">
        <f t="shared" ca="1" si="15"/>
        <v/>
      </c>
      <c r="H259" s="91">
        <v>35000</v>
      </c>
      <c r="I259" s="91" t="str">
        <f t="shared" ca="1" si="16"/>
        <v/>
      </c>
      <c r="J259" s="91">
        <v>200</v>
      </c>
      <c r="K259" s="91" t="str">
        <f t="shared" ca="1" si="17"/>
        <v/>
      </c>
    </row>
    <row r="260" spans="1:11" x14ac:dyDescent="0.25">
      <c r="A260" s="79">
        <f>'DATOS CORREGIDOS'!A282</f>
        <v>0</v>
      </c>
      <c r="B260" s="80">
        <v>11.5</v>
      </c>
      <c r="C260" s="81" t="str">
        <f ca="1">+'DATOS CORREGIDOS'!G282</f>
        <v>-</v>
      </c>
      <c r="D260" s="81" t="str">
        <f ca="1">+'DATOS CORREGIDOS'!H282</f>
        <v>-</v>
      </c>
      <c r="E260" s="81" t="str">
        <f ca="1">+'DATOS CORREGIDOS'!J282</f>
        <v>-</v>
      </c>
      <c r="F260" s="91">
        <v>100</v>
      </c>
      <c r="G260" s="91" t="str">
        <f t="shared" ca="1" si="15"/>
        <v/>
      </c>
      <c r="H260" s="91">
        <v>35000</v>
      </c>
      <c r="I260" s="91" t="str">
        <f t="shared" ca="1" si="16"/>
        <v/>
      </c>
      <c r="J260" s="91">
        <v>200</v>
      </c>
      <c r="K260" s="91" t="str">
        <f t="shared" ca="1" si="17"/>
        <v/>
      </c>
    </row>
    <row r="261" spans="1:11" x14ac:dyDescent="0.25">
      <c r="A261" s="79">
        <f>'DATOS CORREGIDOS'!A283</f>
        <v>0</v>
      </c>
      <c r="B261" s="80">
        <v>11.5416666666667</v>
      </c>
      <c r="C261" s="81" t="str">
        <f ca="1">+'DATOS CORREGIDOS'!G283</f>
        <v>-</v>
      </c>
      <c r="D261" s="81" t="str">
        <f ca="1">+'DATOS CORREGIDOS'!H283</f>
        <v>-</v>
      </c>
      <c r="E261" s="81" t="str">
        <f ca="1">+'DATOS CORREGIDOS'!J283</f>
        <v>-</v>
      </c>
      <c r="F261" s="91">
        <v>100</v>
      </c>
      <c r="G261" s="91" t="str">
        <f t="shared" ca="1" si="15"/>
        <v/>
      </c>
      <c r="H261" s="91">
        <v>35000</v>
      </c>
      <c r="I261" s="91" t="str">
        <f t="shared" ca="1" si="16"/>
        <v/>
      </c>
      <c r="J261" s="91">
        <v>200</v>
      </c>
      <c r="K261" s="91" t="str">
        <f t="shared" ca="1" si="17"/>
        <v/>
      </c>
    </row>
    <row r="262" spans="1:11" x14ac:dyDescent="0.25">
      <c r="A262" s="79">
        <f>'DATOS CORREGIDOS'!A284</f>
        <v>0</v>
      </c>
      <c r="B262" s="80">
        <v>11.5833333333333</v>
      </c>
      <c r="C262" s="81" t="str">
        <f ca="1">+'DATOS CORREGIDOS'!G284</f>
        <v>-</v>
      </c>
      <c r="D262" s="81" t="str">
        <f ca="1">+'DATOS CORREGIDOS'!H284</f>
        <v>-</v>
      </c>
      <c r="E262" s="81" t="str">
        <f ca="1">+'DATOS CORREGIDOS'!J284</f>
        <v>-</v>
      </c>
      <c r="F262" s="91">
        <v>100</v>
      </c>
      <c r="G262" s="91" t="str">
        <f t="shared" ca="1" si="15"/>
        <v/>
      </c>
      <c r="H262" s="91">
        <v>35000</v>
      </c>
      <c r="I262" s="91" t="str">
        <f t="shared" ca="1" si="16"/>
        <v/>
      </c>
      <c r="J262" s="91">
        <v>200</v>
      </c>
      <c r="K262" s="91" t="str">
        <f t="shared" ca="1" si="17"/>
        <v/>
      </c>
    </row>
    <row r="263" spans="1:11" x14ac:dyDescent="0.25">
      <c r="A263" s="79">
        <f>'DATOS CORREGIDOS'!A285</f>
        <v>0</v>
      </c>
      <c r="B263" s="80">
        <v>11.625</v>
      </c>
      <c r="C263" s="81" t="str">
        <f ca="1">+'DATOS CORREGIDOS'!G285</f>
        <v>-</v>
      </c>
      <c r="D263" s="81" t="str">
        <f ca="1">+'DATOS CORREGIDOS'!H285</f>
        <v>-</v>
      </c>
      <c r="E263" s="81" t="str">
        <f ca="1">+'DATOS CORREGIDOS'!J285</f>
        <v>-</v>
      </c>
      <c r="F263" s="91">
        <v>100</v>
      </c>
      <c r="G263" s="91" t="str">
        <f t="shared" ca="1" si="15"/>
        <v/>
      </c>
      <c r="H263" s="91">
        <v>35000</v>
      </c>
      <c r="I263" s="91" t="str">
        <f t="shared" ca="1" si="16"/>
        <v/>
      </c>
      <c r="J263" s="91">
        <v>200</v>
      </c>
      <c r="K263" s="91" t="str">
        <f t="shared" ca="1" si="17"/>
        <v/>
      </c>
    </row>
    <row r="264" spans="1:11" x14ac:dyDescent="0.25">
      <c r="A264" s="79">
        <f>'DATOS CORREGIDOS'!A286</f>
        <v>0</v>
      </c>
      <c r="B264" s="80">
        <v>11.6666666666667</v>
      </c>
      <c r="C264" s="81" t="str">
        <f ca="1">+'DATOS CORREGIDOS'!G286</f>
        <v>-</v>
      </c>
      <c r="D264" s="81" t="str">
        <f ca="1">+'DATOS CORREGIDOS'!H286</f>
        <v>-</v>
      </c>
      <c r="E264" s="81" t="str">
        <f ca="1">+'DATOS CORREGIDOS'!J286</f>
        <v>-</v>
      </c>
      <c r="F264" s="91">
        <v>100</v>
      </c>
      <c r="G264" s="91" t="str">
        <f t="shared" ca="1" si="15"/>
        <v/>
      </c>
      <c r="H264" s="91">
        <v>35000</v>
      </c>
      <c r="I264" s="91" t="str">
        <f t="shared" ca="1" si="16"/>
        <v/>
      </c>
      <c r="J264" s="91">
        <v>200</v>
      </c>
      <c r="K264" s="91" t="str">
        <f t="shared" ca="1" si="17"/>
        <v/>
      </c>
    </row>
    <row r="265" spans="1:11" x14ac:dyDescent="0.25">
      <c r="A265" s="79">
        <f>'DATOS CORREGIDOS'!A287</f>
        <v>0</v>
      </c>
      <c r="B265" s="80">
        <v>11.7083333333333</v>
      </c>
      <c r="C265" s="81" t="str">
        <f ca="1">+'DATOS CORREGIDOS'!G287</f>
        <v>-</v>
      </c>
      <c r="D265" s="81" t="str">
        <f ca="1">+'DATOS CORREGIDOS'!H287</f>
        <v>-</v>
      </c>
      <c r="E265" s="81" t="str">
        <f ca="1">+'DATOS CORREGIDOS'!J287</f>
        <v>-</v>
      </c>
      <c r="F265" s="91">
        <v>100</v>
      </c>
      <c r="G265" s="91" t="str">
        <f t="shared" ca="1" si="15"/>
        <v/>
      </c>
      <c r="H265" s="91">
        <v>35000</v>
      </c>
      <c r="I265" s="91" t="str">
        <f t="shared" ca="1" si="16"/>
        <v/>
      </c>
      <c r="J265" s="91">
        <v>200</v>
      </c>
      <c r="K265" s="91" t="str">
        <f t="shared" ca="1" si="17"/>
        <v/>
      </c>
    </row>
    <row r="266" spans="1:11" x14ac:dyDescent="0.25">
      <c r="A266" s="79">
        <f>'DATOS CORREGIDOS'!A288</f>
        <v>0</v>
      </c>
      <c r="B266" s="80">
        <v>11.75</v>
      </c>
      <c r="C266" s="81" t="str">
        <f ca="1">+'DATOS CORREGIDOS'!G288</f>
        <v>-</v>
      </c>
      <c r="D266" s="81" t="str">
        <f ca="1">+'DATOS CORREGIDOS'!H288</f>
        <v>-</v>
      </c>
      <c r="E266" s="81" t="str">
        <f ca="1">+'DATOS CORREGIDOS'!J288</f>
        <v>-</v>
      </c>
      <c r="F266" s="91">
        <v>100</v>
      </c>
      <c r="G266" s="91" t="str">
        <f t="shared" ca="1" si="15"/>
        <v/>
      </c>
      <c r="H266" s="91">
        <v>35000</v>
      </c>
      <c r="I266" s="91" t="str">
        <f t="shared" ca="1" si="16"/>
        <v/>
      </c>
      <c r="J266" s="91">
        <v>200</v>
      </c>
      <c r="K266" s="91" t="str">
        <f t="shared" ca="1" si="17"/>
        <v/>
      </c>
    </row>
    <row r="267" spans="1:11" x14ac:dyDescent="0.25">
      <c r="A267" s="79">
        <f>'DATOS CORREGIDOS'!A289</f>
        <v>0</v>
      </c>
      <c r="B267" s="80">
        <v>11.7916666666667</v>
      </c>
      <c r="C267" s="81" t="str">
        <f ca="1">+'DATOS CORREGIDOS'!G289</f>
        <v>-</v>
      </c>
      <c r="D267" s="81" t="str">
        <f ca="1">+'DATOS CORREGIDOS'!H289</f>
        <v>-</v>
      </c>
      <c r="E267" s="81" t="str">
        <f ca="1">+'DATOS CORREGIDOS'!J289</f>
        <v>-</v>
      </c>
      <c r="F267" s="91">
        <v>100</v>
      </c>
      <c r="G267" s="91" t="str">
        <f t="shared" ca="1" si="15"/>
        <v/>
      </c>
      <c r="H267" s="91">
        <v>35000</v>
      </c>
      <c r="I267" s="91" t="str">
        <f t="shared" ca="1" si="16"/>
        <v/>
      </c>
      <c r="J267" s="91">
        <v>200</v>
      </c>
      <c r="K267" s="91" t="str">
        <f t="shared" ca="1" si="17"/>
        <v/>
      </c>
    </row>
    <row r="268" spans="1:11" x14ac:dyDescent="0.25">
      <c r="A268" s="79">
        <f>'DATOS CORREGIDOS'!A290</f>
        <v>0</v>
      </c>
      <c r="B268" s="80">
        <v>11.8333333333333</v>
      </c>
      <c r="C268" s="81" t="str">
        <f ca="1">+'DATOS CORREGIDOS'!G290</f>
        <v>-</v>
      </c>
      <c r="D268" s="81" t="str">
        <f ca="1">+'DATOS CORREGIDOS'!H290</f>
        <v>-</v>
      </c>
      <c r="E268" s="81" t="str">
        <f ca="1">+'DATOS CORREGIDOS'!J290</f>
        <v>-</v>
      </c>
      <c r="F268" s="91">
        <v>100</v>
      </c>
      <c r="G268" s="91" t="str">
        <f t="shared" ca="1" si="15"/>
        <v/>
      </c>
      <c r="H268" s="91">
        <v>35000</v>
      </c>
      <c r="I268" s="91" t="str">
        <f t="shared" ca="1" si="16"/>
        <v/>
      </c>
      <c r="J268" s="91">
        <v>200</v>
      </c>
      <c r="K268" s="91" t="str">
        <f t="shared" ca="1" si="17"/>
        <v/>
      </c>
    </row>
    <row r="269" spans="1:11" x14ac:dyDescent="0.25">
      <c r="A269" s="79">
        <f>'DATOS CORREGIDOS'!A291</f>
        <v>0</v>
      </c>
      <c r="B269" s="80">
        <v>11.875</v>
      </c>
      <c r="C269" s="81" t="str">
        <f ca="1">+'DATOS CORREGIDOS'!G291</f>
        <v>-</v>
      </c>
      <c r="D269" s="81" t="str">
        <f ca="1">+'DATOS CORREGIDOS'!H291</f>
        <v>-</v>
      </c>
      <c r="E269" s="81" t="str">
        <f ca="1">+'DATOS CORREGIDOS'!J291</f>
        <v>-</v>
      </c>
      <c r="F269" s="91">
        <v>100</v>
      </c>
      <c r="G269" s="91" t="str">
        <f t="shared" ca="1" si="15"/>
        <v/>
      </c>
      <c r="H269" s="91">
        <v>35000</v>
      </c>
      <c r="I269" s="91" t="str">
        <f t="shared" ca="1" si="16"/>
        <v/>
      </c>
      <c r="J269" s="91">
        <v>200</v>
      </c>
      <c r="K269" s="91" t="str">
        <f t="shared" ca="1" si="17"/>
        <v/>
      </c>
    </row>
    <row r="270" spans="1:11" x14ac:dyDescent="0.25">
      <c r="A270" s="79">
        <f>'DATOS CORREGIDOS'!A292</f>
        <v>0</v>
      </c>
      <c r="B270" s="80">
        <v>11.9166666666667</v>
      </c>
      <c r="C270" s="81" t="str">
        <f ca="1">+'DATOS CORREGIDOS'!G292</f>
        <v>-</v>
      </c>
      <c r="D270" s="81" t="str">
        <f ca="1">+'DATOS CORREGIDOS'!H292</f>
        <v>-</v>
      </c>
      <c r="E270" s="81" t="str">
        <f ca="1">+'DATOS CORREGIDOS'!J292</f>
        <v>-</v>
      </c>
      <c r="F270" s="91">
        <v>100</v>
      </c>
      <c r="G270" s="91" t="str">
        <f t="shared" ca="1" si="15"/>
        <v/>
      </c>
      <c r="H270" s="91">
        <v>35000</v>
      </c>
      <c r="I270" s="91" t="str">
        <f t="shared" ca="1" si="16"/>
        <v/>
      </c>
      <c r="J270" s="91">
        <v>200</v>
      </c>
      <c r="K270" s="91" t="str">
        <f t="shared" ca="1" si="17"/>
        <v/>
      </c>
    </row>
    <row r="271" spans="1:11" x14ac:dyDescent="0.25">
      <c r="A271" s="79">
        <f>'DATOS CORREGIDOS'!A293</f>
        <v>0</v>
      </c>
      <c r="B271" s="80">
        <v>11.9583333333333</v>
      </c>
      <c r="C271" s="81" t="str">
        <f ca="1">+'DATOS CORREGIDOS'!G293</f>
        <v>-</v>
      </c>
      <c r="D271" s="81" t="str">
        <f ca="1">+'DATOS CORREGIDOS'!H293</f>
        <v>-</v>
      </c>
      <c r="E271" s="81" t="str">
        <f ca="1">+'DATOS CORREGIDOS'!J293</f>
        <v>-</v>
      </c>
      <c r="F271" s="91">
        <v>100</v>
      </c>
      <c r="G271" s="91" t="str">
        <f t="shared" ca="1" si="15"/>
        <v/>
      </c>
      <c r="H271" s="91">
        <v>35000</v>
      </c>
      <c r="I271" s="91" t="str">
        <f t="shared" ca="1" si="16"/>
        <v/>
      </c>
      <c r="J271" s="91">
        <v>200</v>
      </c>
      <c r="K271" s="91" t="str">
        <f t="shared" ca="1" si="17"/>
        <v/>
      </c>
    </row>
    <row r="272" spans="1:11" x14ac:dyDescent="0.25">
      <c r="A272" s="79">
        <f>'DATOS CORREGIDOS'!A294</f>
        <v>0</v>
      </c>
      <c r="B272" s="80">
        <v>12</v>
      </c>
      <c r="C272" s="81" t="str">
        <f ca="1">+'DATOS CORREGIDOS'!G294</f>
        <v>-</v>
      </c>
      <c r="D272" s="81" t="str">
        <f ca="1">+'DATOS CORREGIDOS'!H294</f>
        <v>-</v>
      </c>
      <c r="E272" s="81" t="str">
        <f ca="1">+'DATOS CORREGIDOS'!J294</f>
        <v>-</v>
      </c>
      <c r="F272" s="91">
        <v>100</v>
      </c>
      <c r="G272" s="91" t="str">
        <f t="shared" ca="1" si="15"/>
        <v/>
      </c>
      <c r="H272" s="91">
        <v>35000</v>
      </c>
      <c r="I272" s="91" t="str">
        <f t="shared" ca="1" si="16"/>
        <v/>
      </c>
      <c r="J272" s="91">
        <v>200</v>
      </c>
      <c r="K272" s="91" t="str">
        <f t="shared" ca="1" si="17"/>
        <v/>
      </c>
    </row>
    <row r="273" spans="1:11" x14ac:dyDescent="0.25">
      <c r="A273" s="79">
        <f>'DATOS CORREGIDOS'!A295</f>
        <v>0</v>
      </c>
      <c r="B273" s="80">
        <v>12.0416666666667</v>
      </c>
      <c r="C273" s="81" t="str">
        <f ca="1">+'DATOS CORREGIDOS'!G295</f>
        <v>-</v>
      </c>
      <c r="D273" s="81" t="str">
        <f ca="1">+'DATOS CORREGIDOS'!H295</f>
        <v>-</v>
      </c>
      <c r="E273" s="81" t="str">
        <f ca="1">+'DATOS CORREGIDOS'!J295</f>
        <v>-</v>
      </c>
      <c r="F273" s="91">
        <v>100</v>
      </c>
      <c r="G273" s="91" t="str">
        <f t="shared" ca="1" si="15"/>
        <v/>
      </c>
      <c r="H273" s="91">
        <v>35000</v>
      </c>
      <c r="I273" s="91" t="str">
        <f t="shared" ca="1" si="16"/>
        <v/>
      </c>
      <c r="J273" s="91">
        <v>200</v>
      </c>
      <c r="K273" s="91" t="str">
        <f t="shared" ca="1" si="17"/>
        <v/>
      </c>
    </row>
    <row r="274" spans="1:11" x14ac:dyDescent="0.25">
      <c r="A274" s="79">
        <f>'DATOS CORREGIDOS'!A296</f>
        <v>0</v>
      </c>
      <c r="B274" s="80">
        <v>12.0833333333333</v>
      </c>
      <c r="C274" s="81" t="str">
        <f ca="1">+'DATOS CORREGIDOS'!G296</f>
        <v>-</v>
      </c>
      <c r="D274" s="81" t="str">
        <f ca="1">+'DATOS CORREGIDOS'!H296</f>
        <v>-</v>
      </c>
      <c r="E274" s="81" t="str">
        <f ca="1">+'DATOS CORREGIDOS'!J296</f>
        <v>-</v>
      </c>
      <c r="F274" s="91">
        <v>100</v>
      </c>
      <c r="G274" s="91" t="str">
        <f t="shared" ca="1" si="15"/>
        <v/>
      </c>
      <c r="H274" s="91">
        <v>35000</v>
      </c>
      <c r="I274" s="91" t="str">
        <f t="shared" ca="1" si="16"/>
        <v/>
      </c>
      <c r="J274" s="91">
        <v>200</v>
      </c>
      <c r="K274" s="91" t="str">
        <f t="shared" ca="1" si="17"/>
        <v/>
      </c>
    </row>
    <row r="275" spans="1:11" x14ac:dyDescent="0.25">
      <c r="A275" s="79">
        <f>'DATOS CORREGIDOS'!A297</f>
        <v>0</v>
      </c>
      <c r="B275" s="80">
        <v>12.125</v>
      </c>
      <c r="C275" s="81" t="str">
        <f ca="1">+'DATOS CORREGIDOS'!G297</f>
        <v>-</v>
      </c>
      <c r="D275" s="81" t="str">
        <f ca="1">+'DATOS CORREGIDOS'!H297</f>
        <v>-</v>
      </c>
      <c r="E275" s="81" t="str">
        <f ca="1">+'DATOS CORREGIDOS'!J297</f>
        <v>-</v>
      </c>
      <c r="F275" s="91">
        <v>100</v>
      </c>
      <c r="G275" s="91" t="str">
        <f t="shared" ca="1" si="15"/>
        <v/>
      </c>
      <c r="H275" s="91">
        <v>35000</v>
      </c>
      <c r="I275" s="91" t="str">
        <f t="shared" ca="1" si="16"/>
        <v/>
      </c>
      <c r="J275" s="91">
        <v>200</v>
      </c>
      <c r="K275" s="91" t="str">
        <f t="shared" ca="1" si="17"/>
        <v/>
      </c>
    </row>
    <row r="276" spans="1:11" x14ac:dyDescent="0.25">
      <c r="A276" s="79">
        <f>'DATOS CORREGIDOS'!A298</f>
        <v>0</v>
      </c>
      <c r="B276" s="80">
        <v>12.1666666666667</v>
      </c>
      <c r="C276" s="81" t="str">
        <f ca="1">+'DATOS CORREGIDOS'!G298</f>
        <v>-</v>
      </c>
      <c r="D276" s="81" t="str">
        <f ca="1">+'DATOS CORREGIDOS'!H298</f>
        <v>-</v>
      </c>
      <c r="E276" s="81" t="str">
        <f ca="1">+'DATOS CORREGIDOS'!J298</f>
        <v>-</v>
      </c>
      <c r="F276" s="91">
        <v>100</v>
      </c>
      <c r="G276" s="91" t="str">
        <f t="shared" ca="1" si="15"/>
        <v/>
      </c>
      <c r="H276" s="91">
        <v>35000</v>
      </c>
      <c r="I276" s="91" t="str">
        <f t="shared" ca="1" si="16"/>
        <v/>
      </c>
      <c r="J276" s="91">
        <v>200</v>
      </c>
      <c r="K276" s="91" t="str">
        <f t="shared" ca="1" si="17"/>
        <v/>
      </c>
    </row>
    <row r="277" spans="1:11" x14ac:dyDescent="0.25">
      <c r="A277" s="79">
        <f>'DATOS CORREGIDOS'!A299</f>
        <v>0</v>
      </c>
      <c r="B277" s="80">
        <v>12.2083333333333</v>
      </c>
      <c r="C277" s="81" t="str">
        <f ca="1">+'DATOS CORREGIDOS'!G299</f>
        <v>-</v>
      </c>
      <c r="D277" s="81" t="str">
        <f ca="1">+'DATOS CORREGIDOS'!H299</f>
        <v>-</v>
      </c>
      <c r="E277" s="81" t="str">
        <f ca="1">+'DATOS CORREGIDOS'!J299</f>
        <v>-</v>
      </c>
      <c r="F277" s="91">
        <v>100</v>
      </c>
      <c r="G277" s="91" t="str">
        <f t="shared" ca="1" si="15"/>
        <v/>
      </c>
      <c r="H277" s="91">
        <v>35000</v>
      </c>
      <c r="I277" s="91" t="str">
        <f t="shared" ca="1" si="16"/>
        <v/>
      </c>
      <c r="J277" s="91">
        <v>200</v>
      </c>
      <c r="K277" s="91" t="str">
        <f t="shared" ca="1" si="17"/>
        <v/>
      </c>
    </row>
    <row r="278" spans="1:11" x14ac:dyDescent="0.25">
      <c r="A278" s="79">
        <f>'DATOS CORREGIDOS'!A300</f>
        <v>0</v>
      </c>
      <c r="B278" s="80">
        <v>12.25</v>
      </c>
      <c r="C278" s="81" t="str">
        <f ca="1">+'DATOS CORREGIDOS'!G300</f>
        <v>-</v>
      </c>
      <c r="D278" s="81" t="str">
        <f ca="1">+'DATOS CORREGIDOS'!H300</f>
        <v>-</v>
      </c>
      <c r="E278" s="81" t="str">
        <f ca="1">+'DATOS CORREGIDOS'!J300</f>
        <v>-</v>
      </c>
      <c r="F278" s="91">
        <v>100</v>
      </c>
      <c r="G278" s="91" t="str">
        <f t="shared" ca="1" si="15"/>
        <v/>
      </c>
      <c r="H278" s="91">
        <v>35000</v>
      </c>
      <c r="I278" s="91" t="str">
        <f t="shared" ca="1" si="16"/>
        <v/>
      </c>
      <c r="J278" s="91">
        <v>200</v>
      </c>
      <c r="K278" s="91" t="str">
        <f t="shared" ca="1" si="17"/>
        <v/>
      </c>
    </row>
    <row r="279" spans="1:11" x14ac:dyDescent="0.25">
      <c r="A279" s="79">
        <f>'DATOS CORREGIDOS'!A301</f>
        <v>0</v>
      </c>
      <c r="B279" s="80">
        <v>12.2916666666667</v>
      </c>
      <c r="C279" s="81" t="str">
        <f ca="1">+'DATOS CORREGIDOS'!G301</f>
        <v>-</v>
      </c>
      <c r="D279" s="81" t="str">
        <f ca="1">+'DATOS CORREGIDOS'!H301</f>
        <v>-</v>
      </c>
      <c r="E279" s="81" t="str">
        <f ca="1">+'DATOS CORREGIDOS'!J301</f>
        <v>-</v>
      </c>
      <c r="F279" s="91">
        <v>100</v>
      </c>
      <c r="G279" s="91" t="str">
        <f t="shared" ca="1" si="15"/>
        <v/>
      </c>
      <c r="H279" s="91">
        <v>35000</v>
      </c>
      <c r="I279" s="91" t="str">
        <f t="shared" ca="1" si="16"/>
        <v/>
      </c>
      <c r="J279" s="91">
        <v>200</v>
      </c>
      <c r="K279" s="91" t="str">
        <f t="shared" ca="1" si="17"/>
        <v/>
      </c>
    </row>
    <row r="280" spans="1:11" x14ac:dyDescent="0.25">
      <c r="A280" s="79">
        <f>'DATOS CORREGIDOS'!A302</f>
        <v>0</v>
      </c>
      <c r="B280" s="80">
        <v>12.3333333333333</v>
      </c>
      <c r="C280" s="81" t="str">
        <f ca="1">+'DATOS CORREGIDOS'!G302</f>
        <v>-</v>
      </c>
      <c r="D280" s="81" t="str">
        <f ca="1">+'DATOS CORREGIDOS'!H302</f>
        <v>-</v>
      </c>
      <c r="E280" s="81" t="str">
        <f ca="1">+'DATOS CORREGIDOS'!J302</f>
        <v>-</v>
      </c>
      <c r="F280" s="91">
        <v>100</v>
      </c>
      <c r="G280" s="91" t="str">
        <f t="shared" ca="1" si="15"/>
        <v/>
      </c>
      <c r="H280" s="91">
        <v>35000</v>
      </c>
      <c r="I280" s="91" t="str">
        <f t="shared" ca="1" si="16"/>
        <v/>
      </c>
      <c r="J280" s="91">
        <v>200</v>
      </c>
      <c r="K280" s="91" t="str">
        <f t="shared" ca="1" si="17"/>
        <v/>
      </c>
    </row>
    <row r="281" spans="1:11" x14ac:dyDescent="0.25">
      <c r="A281" s="79">
        <f>'DATOS CORREGIDOS'!A303</f>
        <v>0</v>
      </c>
      <c r="B281" s="80">
        <v>12.375</v>
      </c>
      <c r="C281" s="81" t="str">
        <f ca="1">+'DATOS CORREGIDOS'!G303</f>
        <v>-</v>
      </c>
      <c r="D281" s="81" t="str">
        <f ca="1">+'DATOS CORREGIDOS'!H303</f>
        <v>-</v>
      </c>
      <c r="E281" s="81" t="str">
        <f ca="1">+'DATOS CORREGIDOS'!J303</f>
        <v>-</v>
      </c>
      <c r="F281" s="91">
        <v>100</v>
      </c>
      <c r="G281" s="91" t="str">
        <f t="shared" ca="1" si="15"/>
        <v/>
      </c>
      <c r="H281" s="91">
        <v>35000</v>
      </c>
      <c r="I281" s="91" t="str">
        <f t="shared" ca="1" si="16"/>
        <v/>
      </c>
      <c r="J281" s="91">
        <v>200</v>
      </c>
      <c r="K281" s="91" t="str">
        <f t="shared" ca="1" si="17"/>
        <v/>
      </c>
    </row>
    <row r="282" spans="1:11" x14ac:dyDescent="0.25">
      <c r="A282" s="79">
        <f>'DATOS CORREGIDOS'!A304</f>
        <v>0</v>
      </c>
      <c r="B282" s="80">
        <v>12.4166666666667</v>
      </c>
      <c r="C282" s="81" t="str">
        <f ca="1">+'DATOS CORREGIDOS'!G304</f>
        <v>-</v>
      </c>
      <c r="D282" s="81" t="str">
        <f ca="1">+'DATOS CORREGIDOS'!H304</f>
        <v>-</v>
      </c>
      <c r="E282" s="81" t="str">
        <f ca="1">+'DATOS CORREGIDOS'!J304</f>
        <v>-</v>
      </c>
      <c r="F282" s="91">
        <v>100</v>
      </c>
      <c r="G282" s="91" t="str">
        <f t="shared" ca="1" si="15"/>
        <v/>
      </c>
      <c r="H282" s="91">
        <v>35000</v>
      </c>
      <c r="I282" s="91" t="str">
        <f t="shared" ca="1" si="16"/>
        <v/>
      </c>
      <c r="J282" s="91">
        <v>200</v>
      </c>
      <c r="K282" s="91" t="str">
        <f t="shared" ca="1" si="17"/>
        <v/>
      </c>
    </row>
    <row r="283" spans="1:11" x14ac:dyDescent="0.25">
      <c r="A283" s="79">
        <f>'DATOS CORREGIDOS'!A305</f>
        <v>0</v>
      </c>
      <c r="B283" s="80">
        <v>12.4583333333333</v>
      </c>
      <c r="C283" s="81" t="str">
        <f ca="1">+'DATOS CORREGIDOS'!G305</f>
        <v>-</v>
      </c>
      <c r="D283" s="81" t="str">
        <f ca="1">+'DATOS CORREGIDOS'!H305</f>
        <v>-</v>
      </c>
      <c r="E283" s="81" t="str">
        <f ca="1">+'DATOS CORREGIDOS'!J305</f>
        <v>-</v>
      </c>
      <c r="F283" s="91">
        <v>100</v>
      </c>
      <c r="G283" s="91" t="str">
        <f t="shared" ca="1" si="15"/>
        <v/>
      </c>
      <c r="H283" s="91">
        <v>35000</v>
      </c>
      <c r="I283" s="91" t="str">
        <f t="shared" ca="1" si="16"/>
        <v/>
      </c>
      <c r="J283" s="91">
        <v>200</v>
      </c>
      <c r="K283" s="91" t="str">
        <f t="shared" ca="1" si="17"/>
        <v/>
      </c>
    </row>
    <row r="284" spans="1:11" x14ac:dyDescent="0.25">
      <c r="A284" s="79">
        <f>'DATOS CORREGIDOS'!A306</f>
        <v>0</v>
      </c>
      <c r="B284" s="80">
        <v>12.5</v>
      </c>
      <c r="C284" s="81" t="str">
        <f ca="1">+'DATOS CORREGIDOS'!G306</f>
        <v>-</v>
      </c>
      <c r="D284" s="81" t="str">
        <f ca="1">+'DATOS CORREGIDOS'!H306</f>
        <v>-</v>
      </c>
      <c r="E284" s="81" t="str">
        <f ca="1">+'DATOS CORREGIDOS'!J306</f>
        <v>-</v>
      </c>
      <c r="F284" s="91">
        <v>100</v>
      </c>
      <c r="G284" s="91" t="str">
        <f t="shared" ca="1" si="15"/>
        <v/>
      </c>
      <c r="H284" s="91">
        <v>35000</v>
      </c>
      <c r="I284" s="91" t="str">
        <f t="shared" ca="1" si="16"/>
        <v/>
      </c>
      <c r="J284" s="91">
        <v>200</v>
      </c>
      <c r="K284" s="91" t="str">
        <f t="shared" ca="1" si="17"/>
        <v/>
      </c>
    </row>
    <row r="285" spans="1:11" x14ac:dyDescent="0.25">
      <c r="A285" s="79">
        <f>'DATOS CORREGIDOS'!A307</f>
        <v>0</v>
      </c>
      <c r="B285" s="80">
        <v>12.5416666666667</v>
      </c>
      <c r="C285" s="81" t="str">
        <f ca="1">+'DATOS CORREGIDOS'!G307</f>
        <v>-</v>
      </c>
      <c r="D285" s="81" t="str">
        <f ca="1">+'DATOS CORREGIDOS'!H307</f>
        <v>-</v>
      </c>
      <c r="E285" s="81" t="str">
        <f ca="1">+'DATOS CORREGIDOS'!J307</f>
        <v>-</v>
      </c>
      <c r="F285" s="91">
        <v>100</v>
      </c>
      <c r="G285" s="91" t="str">
        <f t="shared" ca="1" si="15"/>
        <v/>
      </c>
      <c r="H285" s="91">
        <v>35000</v>
      </c>
      <c r="I285" s="91" t="str">
        <f t="shared" ca="1" si="16"/>
        <v/>
      </c>
      <c r="J285" s="91">
        <v>200</v>
      </c>
      <c r="K285" s="91" t="str">
        <f t="shared" ca="1" si="17"/>
        <v/>
      </c>
    </row>
    <row r="286" spans="1:11" x14ac:dyDescent="0.25">
      <c r="A286" s="79">
        <f>'DATOS CORREGIDOS'!A308</f>
        <v>0</v>
      </c>
      <c r="B286" s="80">
        <v>12.5833333333333</v>
      </c>
      <c r="C286" s="81" t="str">
        <f ca="1">+'DATOS CORREGIDOS'!G308</f>
        <v>-</v>
      </c>
      <c r="D286" s="81" t="str">
        <f ca="1">+'DATOS CORREGIDOS'!H308</f>
        <v>-</v>
      </c>
      <c r="E286" s="81" t="str">
        <f ca="1">+'DATOS CORREGIDOS'!J308</f>
        <v>-</v>
      </c>
      <c r="F286" s="91">
        <v>100</v>
      </c>
      <c r="G286" s="91" t="str">
        <f t="shared" ca="1" si="15"/>
        <v/>
      </c>
      <c r="H286" s="91">
        <v>35000</v>
      </c>
      <c r="I286" s="91" t="str">
        <f t="shared" ca="1" si="16"/>
        <v/>
      </c>
      <c r="J286" s="91">
        <v>200</v>
      </c>
      <c r="K286" s="91" t="str">
        <f t="shared" ca="1" si="17"/>
        <v/>
      </c>
    </row>
    <row r="287" spans="1:11" x14ac:dyDescent="0.25">
      <c r="A287" s="79">
        <f>'DATOS CORREGIDOS'!A309</f>
        <v>0</v>
      </c>
      <c r="B287" s="80">
        <v>12.625</v>
      </c>
      <c r="C287" s="81" t="str">
        <f ca="1">+'DATOS CORREGIDOS'!G309</f>
        <v>-</v>
      </c>
      <c r="D287" s="81" t="str">
        <f ca="1">+'DATOS CORREGIDOS'!H309</f>
        <v>-</v>
      </c>
      <c r="E287" s="81" t="str">
        <f ca="1">+'DATOS CORREGIDOS'!J309</f>
        <v>-</v>
      </c>
      <c r="F287" s="91">
        <v>100</v>
      </c>
      <c r="G287" s="91" t="str">
        <f t="shared" ca="1" si="15"/>
        <v/>
      </c>
      <c r="H287" s="91">
        <v>35000</v>
      </c>
      <c r="I287" s="91" t="str">
        <f t="shared" ca="1" si="16"/>
        <v/>
      </c>
      <c r="J287" s="91">
        <v>200</v>
      </c>
      <c r="K287" s="91" t="str">
        <f t="shared" ca="1" si="17"/>
        <v/>
      </c>
    </row>
    <row r="288" spans="1:11" x14ac:dyDescent="0.25">
      <c r="A288" s="79">
        <f>'DATOS CORREGIDOS'!A310</f>
        <v>0</v>
      </c>
      <c r="B288" s="80">
        <v>12.6666666666667</v>
      </c>
      <c r="C288" s="81" t="str">
        <f ca="1">+'DATOS CORREGIDOS'!G310</f>
        <v>-</v>
      </c>
      <c r="D288" s="81" t="str">
        <f ca="1">+'DATOS CORREGIDOS'!H310</f>
        <v>-</v>
      </c>
      <c r="E288" s="81" t="str">
        <f ca="1">+'DATOS CORREGIDOS'!J310</f>
        <v>-</v>
      </c>
      <c r="F288" s="91">
        <v>100</v>
      </c>
      <c r="G288" s="91" t="str">
        <f t="shared" ca="1" si="15"/>
        <v/>
      </c>
      <c r="H288" s="91">
        <v>35000</v>
      </c>
      <c r="I288" s="91" t="str">
        <f t="shared" ca="1" si="16"/>
        <v/>
      </c>
      <c r="J288" s="91">
        <v>200</v>
      </c>
      <c r="K288" s="91" t="str">
        <f t="shared" ca="1" si="17"/>
        <v/>
      </c>
    </row>
    <row r="289" spans="1:11" x14ac:dyDescent="0.25">
      <c r="A289" s="79">
        <f>'DATOS CORREGIDOS'!A311</f>
        <v>0</v>
      </c>
      <c r="B289" s="80">
        <v>12.7083333333333</v>
      </c>
      <c r="C289" s="81" t="str">
        <f ca="1">+'DATOS CORREGIDOS'!G311</f>
        <v>-</v>
      </c>
      <c r="D289" s="81" t="str">
        <f ca="1">+'DATOS CORREGIDOS'!H311</f>
        <v>-</v>
      </c>
      <c r="E289" s="81" t="str">
        <f ca="1">+'DATOS CORREGIDOS'!J311</f>
        <v>-</v>
      </c>
      <c r="F289" s="91">
        <v>100</v>
      </c>
      <c r="G289" s="91" t="str">
        <f t="shared" ca="1" si="15"/>
        <v/>
      </c>
      <c r="H289" s="91">
        <v>35000</v>
      </c>
      <c r="I289" s="91" t="str">
        <f t="shared" ca="1" si="16"/>
        <v/>
      </c>
      <c r="J289" s="91">
        <v>200</v>
      </c>
      <c r="K289" s="91" t="str">
        <f t="shared" ca="1" si="17"/>
        <v/>
      </c>
    </row>
    <row r="290" spans="1:11" x14ac:dyDescent="0.25">
      <c r="A290" s="79">
        <f>'DATOS CORREGIDOS'!A312</f>
        <v>0</v>
      </c>
      <c r="B290" s="80">
        <v>12.75</v>
      </c>
      <c r="C290" s="81" t="str">
        <f ca="1">+'DATOS CORREGIDOS'!G312</f>
        <v>-</v>
      </c>
      <c r="D290" s="81" t="str">
        <f ca="1">+'DATOS CORREGIDOS'!H312</f>
        <v>-</v>
      </c>
      <c r="E290" s="81" t="str">
        <f ca="1">+'DATOS CORREGIDOS'!J312</f>
        <v>-</v>
      </c>
      <c r="F290" s="91">
        <v>100</v>
      </c>
      <c r="G290" s="91" t="str">
        <f t="shared" ca="1" si="15"/>
        <v/>
      </c>
      <c r="H290" s="91">
        <v>35000</v>
      </c>
      <c r="I290" s="91" t="str">
        <f t="shared" ca="1" si="16"/>
        <v/>
      </c>
      <c r="J290" s="91">
        <v>200</v>
      </c>
      <c r="K290" s="91" t="str">
        <f t="shared" ca="1" si="17"/>
        <v/>
      </c>
    </row>
    <row r="291" spans="1:11" x14ac:dyDescent="0.25">
      <c r="A291" s="79">
        <f>'DATOS CORREGIDOS'!A313</f>
        <v>0</v>
      </c>
      <c r="B291" s="80">
        <v>12.7916666666667</v>
      </c>
      <c r="C291" s="81" t="str">
        <f ca="1">+'DATOS CORREGIDOS'!G313</f>
        <v>-</v>
      </c>
      <c r="D291" s="81" t="str">
        <f ca="1">+'DATOS CORREGIDOS'!H313</f>
        <v>-</v>
      </c>
      <c r="E291" s="81" t="str">
        <f ca="1">+'DATOS CORREGIDOS'!J313</f>
        <v>-</v>
      </c>
      <c r="F291" s="91">
        <v>100</v>
      </c>
      <c r="G291" s="91" t="str">
        <f t="shared" ca="1" si="15"/>
        <v/>
      </c>
      <c r="H291" s="91">
        <v>35000</v>
      </c>
      <c r="I291" s="91" t="str">
        <f t="shared" ca="1" si="16"/>
        <v/>
      </c>
      <c r="J291" s="91">
        <v>200</v>
      </c>
      <c r="K291" s="91" t="str">
        <f t="shared" ca="1" si="17"/>
        <v/>
      </c>
    </row>
    <row r="292" spans="1:11" x14ac:dyDescent="0.25">
      <c r="A292" s="79">
        <f>'DATOS CORREGIDOS'!A314</f>
        <v>0</v>
      </c>
      <c r="B292" s="80">
        <v>12.8333333333333</v>
      </c>
      <c r="C292" s="81" t="str">
        <f ca="1">+'DATOS CORREGIDOS'!G314</f>
        <v>-</v>
      </c>
      <c r="D292" s="81" t="str">
        <f ca="1">+'DATOS CORREGIDOS'!H314</f>
        <v>-</v>
      </c>
      <c r="E292" s="81" t="str">
        <f ca="1">+'DATOS CORREGIDOS'!J314</f>
        <v>-</v>
      </c>
      <c r="F292" s="91">
        <v>100</v>
      </c>
      <c r="G292" s="91" t="str">
        <f t="shared" ca="1" si="15"/>
        <v/>
      </c>
      <c r="H292" s="91">
        <v>35000</v>
      </c>
      <c r="I292" s="91" t="str">
        <f t="shared" ca="1" si="16"/>
        <v/>
      </c>
      <c r="J292" s="91">
        <v>200</v>
      </c>
      <c r="K292" s="91" t="str">
        <f t="shared" ca="1" si="17"/>
        <v/>
      </c>
    </row>
    <row r="293" spans="1:11" x14ac:dyDescent="0.25">
      <c r="A293" s="79">
        <f>'DATOS CORREGIDOS'!A315</f>
        <v>0</v>
      </c>
      <c r="B293" s="80">
        <v>12.875</v>
      </c>
      <c r="C293" s="81" t="str">
        <f ca="1">+'DATOS CORREGIDOS'!G315</f>
        <v>-</v>
      </c>
      <c r="D293" s="81" t="str">
        <f ca="1">+'DATOS CORREGIDOS'!H315</f>
        <v>-</v>
      </c>
      <c r="E293" s="81" t="str">
        <f ca="1">+'DATOS CORREGIDOS'!J315</f>
        <v>-</v>
      </c>
      <c r="F293" s="91">
        <v>100</v>
      </c>
      <c r="G293" s="91" t="str">
        <f t="shared" ca="1" si="15"/>
        <v/>
      </c>
      <c r="H293" s="91">
        <v>35000</v>
      </c>
      <c r="I293" s="91" t="str">
        <f t="shared" ca="1" si="16"/>
        <v/>
      </c>
      <c r="J293" s="91">
        <v>200</v>
      </c>
      <c r="K293" s="91" t="str">
        <f t="shared" ca="1" si="17"/>
        <v/>
      </c>
    </row>
    <row r="294" spans="1:11" x14ac:dyDescent="0.25">
      <c r="A294" s="79">
        <f>'DATOS CORREGIDOS'!A316</f>
        <v>0</v>
      </c>
      <c r="B294" s="80">
        <v>12.9166666666667</v>
      </c>
      <c r="C294" s="81" t="str">
        <f ca="1">+'DATOS CORREGIDOS'!G316</f>
        <v>-</v>
      </c>
      <c r="D294" s="81" t="str">
        <f ca="1">+'DATOS CORREGIDOS'!H316</f>
        <v>-</v>
      </c>
      <c r="E294" s="81" t="str">
        <f ca="1">+'DATOS CORREGIDOS'!J316</f>
        <v>-</v>
      </c>
      <c r="F294" s="91">
        <v>100</v>
      </c>
      <c r="G294" s="91" t="str">
        <f t="shared" ca="1" si="15"/>
        <v/>
      </c>
      <c r="H294" s="91">
        <v>35000</v>
      </c>
      <c r="I294" s="91" t="str">
        <f t="shared" ca="1" si="16"/>
        <v/>
      </c>
      <c r="J294" s="91">
        <v>200</v>
      </c>
      <c r="K294" s="91" t="str">
        <f t="shared" ca="1" si="17"/>
        <v/>
      </c>
    </row>
    <row r="295" spans="1:11" x14ac:dyDescent="0.25">
      <c r="A295" s="79">
        <f>'DATOS CORREGIDOS'!A317</f>
        <v>0</v>
      </c>
      <c r="B295" s="80">
        <v>12.9583333333333</v>
      </c>
      <c r="C295" s="81" t="str">
        <f ca="1">+'DATOS CORREGIDOS'!G317</f>
        <v>-</v>
      </c>
      <c r="D295" s="81" t="str">
        <f ca="1">+'DATOS CORREGIDOS'!H317</f>
        <v>-</v>
      </c>
      <c r="E295" s="81" t="str">
        <f ca="1">+'DATOS CORREGIDOS'!J317</f>
        <v>-</v>
      </c>
      <c r="F295" s="91">
        <v>100</v>
      </c>
      <c r="G295" s="91" t="str">
        <f t="shared" ca="1" si="15"/>
        <v/>
      </c>
      <c r="H295" s="91">
        <v>35000</v>
      </c>
      <c r="I295" s="91" t="str">
        <f t="shared" ca="1" si="16"/>
        <v/>
      </c>
      <c r="J295" s="91">
        <v>200</v>
      </c>
      <c r="K295" s="91" t="str">
        <f t="shared" ca="1" si="17"/>
        <v/>
      </c>
    </row>
    <row r="296" spans="1:11" x14ac:dyDescent="0.25">
      <c r="A296" s="79">
        <f>'DATOS CORREGIDOS'!A318</f>
        <v>0</v>
      </c>
      <c r="B296" s="80">
        <v>13</v>
      </c>
      <c r="C296" s="81" t="str">
        <f ca="1">+'DATOS CORREGIDOS'!G318</f>
        <v>-</v>
      </c>
      <c r="D296" s="81" t="str">
        <f ca="1">+'DATOS CORREGIDOS'!H318</f>
        <v>-</v>
      </c>
      <c r="E296" s="81" t="str">
        <f ca="1">+'DATOS CORREGIDOS'!J318</f>
        <v>-</v>
      </c>
      <c r="F296" s="91">
        <v>100</v>
      </c>
      <c r="G296" s="91" t="str">
        <f t="shared" ca="1" si="15"/>
        <v/>
      </c>
      <c r="H296" s="91">
        <v>35000</v>
      </c>
      <c r="I296" s="91" t="str">
        <f t="shared" ca="1" si="16"/>
        <v/>
      </c>
      <c r="J296" s="91">
        <v>200</v>
      </c>
      <c r="K296" s="91" t="str">
        <f t="shared" ca="1" si="17"/>
        <v/>
      </c>
    </row>
    <row r="297" spans="1:11" x14ac:dyDescent="0.25">
      <c r="A297" s="79">
        <f>'DATOS CORREGIDOS'!A319</f>
        <v>0</v>
      </c>
      <c r="B297" s="80">
        <v>13.0416666666667</v>
      </c>
      <c r="C297" s="81" t="str">
        <f ca="1">+'DATOS CORREGIDOS'!G319</f>
        <v>-</v>
      </c>
      <c r="D297" s="81" t="str">
        <f ca="1">+'DATOS CORREGIDOS'!H319</f>
        <v>-</v>
      </c>
      <c r="E297" s="81" t="str">
        <f ca="1">+'DATOS CORREGIDOS'!J319</f>
        <v>-</v>
      </c>
      <c r="F297" s="91">
        <v>100</v>
      </c>
      <c r="G297" s="91" t="str">
        <f t="shared" ca="1" si="15"/>
        <v/>
      </c>
      <c r="H297" s="91">
        <v>35000</v>
      </c>
      <c r="I297" s="91" t="str">
        <f t="shared" ca="1" si="16"/>
        <v/>
      </c>
      <c r="J297" s="91">
        <v>200</v>
      </c>
      <c r="K297" s="91" t="str">
        <f t="shared" ca="1" si="17"/>
        <v/>
      </c>
    </row>
    <row r="298" spans="1:11" x14ac:dyDescent="0.25">
      <c r="A298" s="79">
        <f>'DATOS CORREGIDOS'!A320</f>
        <v>0</v>
      </c>
      <c r="B298" s="80">
        <v>13.0833333333333</v>
      </c>
      <c r="C298" s="81" t="str">
        <f ca="1">+'DATOS CORREGIDOS'!G320</f>
        <v>-</v>
      </c>
      <c r="D298" s="81" t="str">
        <f ca="1">+'DATOS CORREGIDOS'!H320</f>
        <v>-</v>
      </c>
      <c r="E298" s="81" t="str">
        <f ca="1">+'DATOS CORREGIDOS'!J320</f>
        <v>-</v>
      </c>
      <c r="F298" s="91">
        <v>100</v>
      </c>
      <c r="G298" s="91" t="str">
        <f t="shared" ca="1" si="15"/>
        <v/>
      </c>
      <c r="H298" s="91">
        <v>35000</v>
      </c>
      <c r="I298" s="91" t="str">
        <f t="shared" ca="1" si="16"/>
        <v/>
      </c>
      <c r="J298" s="91">
        <v>200</v>
      </c>
      <c r="K298" s="91" t="str">
        <f t="shared" ca="1" si="17"/>
        <v/>
      </c>
    </row>
    <row r="299" spans="1:11" x14ac:dyDescent="0.25">
      <c r="A299" s="79">
        <f>'DATOS CORREGIDOS'!A321</f>
        <v>0</v>
      </c>
      <c r="B299" s="80">
        <v>13.125</v>
      </c>
      <c r="C299" s="81" t="str">
        <f ca="1">+'DATOS CORREGIDOS'!G321</f>
        <v>-</v>
      </c>
      <c r="D299" s="81" t="str">
        <f ca="1">+'DATOS CORREGIDOS'!H321</f>
        <v>-</v>
      </c>
      <c r="E299" s="81" t="str">
        <f ca="1">+'DATOS CORREGIDOS'!J321</f>
        <v>-</v>
      </c>
      <c r="F299" s="91">
        <v>100</v>
      </c>
      <c r="G299" s="91" t="str">
        <f t="shared" ca="1" si="15"/>
        <v/>
      </c>
      <c r="H299" s="91">
        <v>35000</v>
      </c>
      <c r="I299" s="91" t="str">
        <f t="shared" ca="1" si="16"/>
        <v/>
      </c>
      <c r="J299" s="91">
        <v>200</v>
      </c>
      <c r="K299" s="91" t="str">
        <f t="shared" ca="1" si="17"/>
        <v/>
      </c>
    </row>
    <row r="300" spans="1:11" x14ac:dyDescent="0.25">
      <c r="A300" s="79">
        <f>'DATOS CORREGIDOS'!A322</f>
        <v>0</v>
      </c>
      <c r="B300" s="80">
        <v>13.1666666666667</v>
      </c>
      <c r="C300" s="81" t="str">
        <f ca="1">+'DATOS CORREGIDOS'!G322</f>
        <v>-</v>
      </c>
      <c r="D300" s="81" t="str">
        <f ca="1">+'DATOS CORREGIDOS'!H322</f>
        <v>-</v>
      </c>
      <c r="E300" s="81" t="str">
        <f ca="1">+'DATOS CORREGIDOS'!J322</f>
        <v>-</v>
      </c>
      <c r="F300" s="91">
        <v>100</v>
      </c>
      <c r="G300" s="91" t="str">
        <f t="shared" ca="1" si="15"/>
        <v/>
      </c>
      <c r="H300" s="91">
        <v>35000</v>
      </c>
      <c r="I300" s="91" t="str">
        <f t="shared" ca="1" si="16"/>
        <v/>
      </c>
      <c r="J300" s="91">
        <v>200</v>
      </c>
      <c r="K300" s="91" t="str">
        <f t="shared" ca="1" si="17"/>
        <v/>
      </c>
    </row>
    <row r="301" spans="1:11" x14ac:dyDescent="0.25">
      <c r="A301" s="79">
        <f>'DATOS CORREGIDOS'!A323</f>
        <v>0</v>
      </c>
      <c r="B301" s="80">
        <v>13.2083333333333</v>
      </c>
      <c r="C301" s="81" t="str">
        <f ca="1">+'DATOS CORREGIDOS'!G323</f>
        <v>-</v>
      </c>
      <c r="D301" s="81" t="str">
        <f ca="1">+'DATOS CORREGIDOS'!H323</f>
        <v>-</v>
      </c>
      <c r="E301" s="81" t="str">
        <f ca="1">+'DATOS CORREGIDOS'!J323</f>
        <v>-</v>
      </c>
      <c r="F301" s="91">
        <v>100</v>
      </c>
      <c r="G301" s="91" t="str">
        <f t="shared" ca="1" si="15"/>
        <v/>
      </c>
      <c r="H301" s="91">
        <v>35000</v>
      </c>
      <c r="I301" s="91" t="str">
        <f t="shared" ca="1" si="16"/>
        <v/>
      </c>
      <c r="J301" s="91">
        <v>200</v>
      </c>
      <c r="K301" s="91" t="str">
        <f t="shared" ca="1" si="17"/>
        <v/>
      </c>
    </row>
    <row r="302" spans="1:11" x14ac:dyDescent="0.25">
      <c r="A302" s="79">
        <f>'DATOS CORREGIDOS'!A324</f>
        <v>0</v>
      </c>
      <c r="B302" s="80">
        <v>13.25</v>
      </c>
      <c r="C302" s="81" t="str">
        <f ca="1">+'DATOS CORREGIDOS'!G324</f>
        <v>-</v>
      </c>
      <c r="D302" s="81" t="str">
        <f ca="1">+'DATOS CORREGIDOS'!H324</f>
        <v>-</v>
      </c>
      <c r="E302" s="81" t="str">
        <f ca="1">+'DATOS CORREGIDOS'!J324</f>
        <v>-</v>
      </c>
      <c r="F302" s="91">
        <v>100</v>
      </c>
      <c r="G302" s="91" t="str">
        <f t="shared" ca="1" si="15"/>
        <v/>
      </c>
      <c r="H302" s="91">
        <v>35000</v>
      </c>
      <c r="I302" s="91" t="str">
        <f t="shared" ca="1" si="16"/>
        <v/>
      </c>
      <c r="J302" s="91">
        <v>200</v>
      </c>
      <c r="K302" s="91" t="str">
        <f t="shared" ca="1" si="17"/>
        <v/>
      </c>
    </row>
    <row r="303" spans="1:11" x14ac:dyDescent="0.25">
      <c r="A303" s="79">
        <f>'DATOS CORREGIDOS'!A325</f>
        <v>0</v>
      </c>
      <c r="B303" s="80">
        <v>13.2916666666667</v>
      </c>
      <c r="C303" s="81" t="str">
        <f ca="1">+'DATOS CORREGIDOS'!G325</f>
        <v>-</v>
      </c>
      <c r="D303" s="81" t="str">
        <f ca="1">+'DATOS CORREGIDOS'!H325</f>
        <v>-</v>
      </c>
      <c r="E303" s="81" t="str">
        <f ca="1">+'DATOS CORREGIDOS'!J325</f>
        <v>-</v>
      </c>
      <c r="F303" s="91">
        <v>100</v>
      </c>
      <c r="G303" s="91" t="str">
        <f t="shared" ca="1" si="15"/>
        <v/>
      </c>
      <c r="H303" s="91">
        <v>35000</v>
      </c>
      <c r="I303" s="91" t="str">
        <f t="shared" ca="1" si="16"/>
        <v/>
      </c>
      <c r="J303" s="91">
        <v>200</v>
      </c>
      <c r="K303" s="91" t="str">
        <f t="shared" ca="1" si="17"/>
        <v/>
      </c>
    </row>
    <row r="304" spans="1:11" x14ac:dyDescent="0.25">
      <c r="A304" s="79">
        <f>'DATOS CORREGIDOS'!A326</f>
        <v>0</v>
      </c>
      <c r="B304" s="80">
        <v>13.3333333333333</v>
      </c>
      <c r="C304" s="81" t="str">
        <f ca="1">+'DATOS CORREGIDOS'!G326</f>
        <v>-</v>
      </c>
      <c r="D304" s="81" t="str">
        <f ca="1">+'DATOS CORREGIDOS'!H326</f>
        <v>-</v>
      </c>
      <c r="E304" s="81" t="str">
        <f ca="1">+'DATOS CORREGIDOS'!J326</f>
        <v>-</v>
      </c>
      <c r="F304" s="91">
        <v>100</v>
      </c>
      <c r="G304" s="91" t="str">
        <f t="shared" ca="1" si="15"/>
        <v/>
      </c>
      <c r="H304" s="91">
        <v>35000</v>
      </c>
      <c r="I304" s="91" t="str">
        <f t="shared" ca="1" si="16"/>
        <v/>
      </c>
      <c r="J304" s="91">
        <v>200</v>
      </c>
      <c r="K304" s="91" t="str">
        <f t="shared" ca="1" si="17"/>
        <v/>
      </c>
    </row>
    <row r="305" spans="1:11" x14ac:dyDescent="0.25">
      <c r="A305" s="79">
        <f>'DATOS CORREGIDOS'!A327</f>
        <v>0</v>
      </c>
      <c r="B305" s="80">
        <v>13.375</v>
      </c>
      <c r="C305" s="81" t="str">
        <f ca="1">+'DATOS CORREGIDOS'!G327</f>
        <v>-</v>
      </c>
      <c r="D305" s="81" t="str">
        <f ca="1">+'DATOS CORREGIDOS'!H327</f>
        <v>-</v>
      </c>
      <c r="E305" s="81" t="str">
        <f ca="1">+'DATOS CORREGIDOS'!J327</f>
        <v>-</v>
      </c>
      <c r="F305" s="91">
        <v>100</v>
      </c>
      <c r="G305" s="91" t="str">
        <f t="shared" ref="G305:G368" ca="1" si="18">IF(C305="-","",IF(C305&gt;F305,"NO","SÍ"))</f>
        <v/>
      </c>
      <c r="H305" s="91">
        <v>35000</v>
      </c>
      <c r="I305" s="91" t="str">
        <f t="shared" ref="I305:I368" ca="1" si="19">IF(D305="-","",IF(D305&gt;H305,"NO","SÍ"))</f>
        <v/>
      </c>
      <c r="J305" s="91">
        <v>200</v>
      </c>
      <c r="K305" s="91" t="str">
        <f t="shared" ref="K305:K368" ca="1" si="20">IF(E305="-","",IF(E305&gt;J305,"NO","SÍ"))</f>
        <v/>
      </c>
    </row>
    <row r="306" spans="1:11" x14ac:dyDescent="0.25">
      <c r="A306" s="79">
        <f>'DATOS CORREGIDOS'!A328</f>
        <v>0</v>
      </c>
      <c r="B306" s="80">
        <v>13.4166666666667</v>
      </c>
      <c r="C306" s="81" t="str">
        <f ca="1">+'DATOS CORREGIDOS'!G328</f>
        <v>-</v>
      </c>
      <c r="D306" s="81" t="str">
        <f ca="1">+'DATOS CORREGIDOS'!H328</f>
        <v>-</v>
      </c>
      <c r="E306" s="81" t="str">
        <f ca="1">+'DATOS CORREGIDOS'!J328</f>
        <v>-</v>
      </c>
      <c r="F306" s="91">
        <v>100</v>
      </c>
      <c r="G306" s="91" t="str">
        <f t="shared" ca="1" si="18"/>
        <v/>
      </c>
      <c r="H306" s="91">
        <v>35000</v>
      </c>
      <c r="I306" s="91" t="str">
        <f t="shared" ca="1" si="19"/>
        <v/>
      </c>
      <c r="J306" s="91">
        <v>200</v>
      </c>
      <c r="K306" s="91" t="str">
        <f t="shared" ca="1" si="20"/>
        <v/>
      </c>
    </row>
    <row r="307" spans="1:11" x14ac:dyDescent="0.25">
      <c r="A307" s="79">
        <f>'DATOS CORREGIDOS'!A329</f>
        <v>0</v>
      </c>
      <c r="B307" s="80">
        <v>13.4583333333333</v>
      </c>
      <c r="C307" s="81" t="str">
        <f ca="1">+'DATOS CORREGIDOS'!G329</f>
        <v>-</v>
      </c>
      <c r="D307" s="81" t="str">
        <f ca="1">+'DATOS CORREGIDOS'!H329</f>
        <v>-</v>
      </c>
      <c r="E307" s="81" t="str">
        <f ca="1">+'DATOS CORREGIDOS'!J329</f>
        <v>-</v>
      </c>
      <c r="F307" s="91">
        <v>100</v>
      </c>
      <c r="G307" s="91" t="str">
        <f t="shared" ca="1" si="18"/>
        <v/>
      </c>
      <c r="H307" s="91">
        <v>35000</v>
      </c>
      <c r="I307" s="91" t="str">
        <f t="shared" ca="1" si="19"/>
        <v/>
      </c>
      <c r="J307" s="91">
        <v>200</v>
      </c>
      <c r="K307" s="91" t="str">
        <f t="shared" ca="1" si="20"/>
        <v/>
      </c>
    </row>
    <row r="308" spans="1:11" x14ac:dyDescent="0.25">
      <c r="A308" s="79">
        <f>'DATOS CORREGIDOS'!A330</f>
        <v>0</v>
      </c>
      <c r="B308" s="80">
        <v>13.5</v>
      </c>
      <c r="C308" s="81" t="str">
        <f ca="1">+'DATOS CORREGIDOS'!G330</f>
        <v>-</v>
      </c>
      <c r="D308" s="81" t="str">
        <f ca="1">+'DATOS CORREGIDOS'!H330</f>
        <v>-</v>
      </c>
      <c r="E308" s="81" t="str">
        <f ca="1">+'DATOS CORREGIDOS'!J330</f>
        <v>-</v>
      </c>
      <c r="F308" s="91">
        <v>100</v>
      </c>
      <c r="G308" s="91" t="str">
        <f t="shared" ca="1" si="18"/>
        <v/>
      </c>
      <c r="H308" s="91">
        <v>35000</v>
      </c>
      <c r="I308" s="91" t="str">
        <f t="shared" ca="1" si="19"/>
        <v/>
      </c>
      <c r="J308" s="91">
        <v>200</v>
      </c>
      <c r="K308" s="91" t="str">
        <f t="shared" ca="1" si="20"/>
        <v/>
      </c>
    </row>
    <row r="309" spans="1:11" x14ac:dyDescent="0.25">
      <c r="A309" s="79">
        <f>'DATOS CORREGIDOS'!A331</f>
        <v>0</v>
      </c>
      <c r="B309" s="80">
        <v>13.5416666666667</v>
      </c>
      <c r="C309" s="81" t="str">
        <f ca="1">+'DATOS CORREGIDOS'!G331</f>
        <v>-</v>
      </c>
      <c r="D309" s="81" t="str">
        <f ca="1">+'DATOS CORREGIDOS'!H331</f>
        <v>-</v>
      </c>
      <c r="E309" s="81" t="str">
        <f ca="1">+'DATOS CORREGIDOS'!J331</f>
        <v>-</v>
      </c>
      <c r="F309" s="91">
        <v>100</v>
      </c>
      <c r="G309" s="91" t="str">
        <f t="shared" ca="1" si="18"/>
        <v/>
      </c>
      <c r="H309" s="91">
        <v>35000</v>
      </c>
      <c r="I309" s="91" t="str">
        <f t="shared" ca="1" si="19"/>
        <v/>
      </c>
      <c r="J309" s="91">
        <v>200</v>
      </c>
      <c r="K309" s="91" t="str">
        <f t="shared" ca="1" si="20"/>
        <v/>
      </c>
    </row>
    <row r="310" spans="1:11" x14ac:dyDescent="0.25">
      <c r="A310" s="79">
        <f>'DATOS CORREGIDOS'!A332</f>
        <v>0</v>
      </c>
      <c r="B310" s="80">
        <v>13.5833333333333</v>
      </c>
      <c r="C310" s="81" t="str">
        <f ca="1">+'DATOS CORREGIDOS'!G332</f>
        <v>-</v>
      </c>
      <c r="D310" s="81" t="str">
        <f ca="1">+'DATOS CORREGIDOS'!H332</f>
        <v>-</v>
      </c>
      <c r="E310" s="81" t="str">
        <f ca="1">+'DATOS CORREGIDOS'!J332</f>
        <v>-</v>
      </c>
      <c r="F310" s="91">
        <v>100</v>
      </c>
      <c r="G310" s="91" t="str">
        <f t="shared" ca="1" si="18"/>
        <v/>
      </c>
      <c r="H310" s="91">
        <v>35000</v>
      </c>
      <c r="I310" s="91" t="str">
        <f t="shared" ca="1" si="19"/>
        <v/>
      </c>
      <c r="J310" s="91">
        <v>200</v>
      </c>
      <c r="K310" s="91" t="str">
        <f t="shared" ca="1" si="20"/>
        <v/>
      </c>
    </row>
    <row r="311" spans="1:11" x14ac:dyDescent="0.25">
      <c r="A311" s="79">
        <f>'DATOS CORREGIDOS'!A333</f>
        <v>0</v>
      </c>
      <c r="B311" s="80">
        <v>13.625</v>
      </c>
      <c r="C311" s="81" t="str">
        <f ca="1">+'DATOS CORREGIDOS'!G333</f>
        <v>-</v>
      </c>
      <c r="D311" s="81" t="str">
        <f ca="1">+'DATOS CORREGIDOS'!H333</f>
        <v>-</v>
      </c>
      <c r="E311" s="81" t="str">
        <f ca="1">+'DATOS CORREGIDOS'!J333</f>
        <v>-</v>
      </c>
      <c r="F311" s="91">
        <v>100</v>
      </c>
      <c r="G311" s="91" t="str">
        <f t="shared" ca="1" si="18"/>
        <v/>
      </c>
      <c r="H311" s="91">
        <v>35000</v>
      </c>
      <c r="I311" s="91" t="str">
        <f t="shared" ca="1" si="19"/>
        <v/>
      </c>
      <c r="J311" s="91">
        <v>200</v>
      </c>
      <c r="K311" s="91" t="str">
        <f t="shared" ca="1" si="20"/>
        <v/>
      </c>
    </row>
    <row r="312" spans="1:11" x14ac:dyDescent="0.25">
      <c r="A312" s="79">
        <f>'DATOS CORREGIDOS'!A334</f>
        <v>0</v>
      </c>
      <c r="B312" s="80">
        <v>13.6666666666667</v>
      </c>
      <c r="C312" s="81" t="str">
        <f ca="1">+'DATOS CORREGIDOS'!G334</f>
        <v>-</v>
      </c>
      <c r="D312" s="81" t="str">
        <f ca="1">+'DATOS CORREGIDOS'!H334</f>
        <v>-</v>
      </c>
      <c r="E312" s="81" t="str">
        <f ca="1">+'DATOS CORREGIDOS'!J334</f>
        <v>-</v>
      </c>
      <c r="F312" s="91">
        <v>100</v>
      </c>
      <c r="G312" s="91" t="str">
        <f t="shared" ca="1" si="18"/>
        <v/>
      </c>
      <c r="H312" s="91">
        <v>35000</v>
      </c>
      <c r="I312" s="91" t="str">
        <f t="shared" ca="1" si="19"/>
        <v/>
      </c>
      <c r="J312" s="91">
        <v>200</v>
      </c>
      <c r="K312" s="91" t="str">
        <f t="shared" ca="1" si="20"/>
        <v/>
      </c>
    </row>
    <row r="313" spans="1:11" x14ac:dyDescent="0.25">
      <c r="A313" s="79">
        <f>'DATOS CORREGIDOS'!A335</f>
        <v>0</v>
      </c>
      <c r="B313" s="80">
        <v>13.7083333333333</v>
      </c>
      <c r="C313" s="81" t="str">
        <f ca="1">+'DATOS CORREGIDOS'!G335</f>
        <v>-</v>
      </c>
      <c r="D313" s="81" t="str">
        <f ca="1">+'DATOS CORREGIDOS'!H335</f>
        <v>-</v>
      </c>
      <c r="E313" s="81" t="str">
        <f ca="1">+'DATOS CORREGIDOS'!J335</f>
        <v>-</v>
      </c>
      <c r="F313" s="91">
        <v>100</v>
      </c>
      <c r="G313" s="91" t="str">
        <f t="shared" ca="1" si="18"/>
        <v/>
      </c>
      <c r="H313" s="91">
        <v>35000</v>
      </c>
      <c r="I313" s="91" t="str">
        <f t="shared" ca="1" si="19"/>
        <v/>
      </c>
      <c r="J313" s="91">
        <v>200</v>
      </c>
      <c r="K313" s="91" t="str">
        <f t="shared" ca="1" si="20"/>
        <v/>
      </c>
    </row>
    <row r="314" spans="1:11" x14ac:dyDescent="0.25">
      <c r="A314" s="79">
        <f>'DATOS CORREGIDOS'!A336</f>
        <v>0</v>
      </c>
      <c r="B314" s="80">
        <v>13.75</v>
      </c>
      <c r="C314" s="81" t="str">
        <f ca="1">+'DATOS CORREGIDOS'!G336</f>
        <v>-</v>
      </c>
      <c r="D314" s="81" t="str">
        <f ca="1">+'DATOS CORREGIDOS'!H336</f>
        <v>-</v>
      </c>
      <c r="E314" s="81" t="str">
        <f ca="1">+'DATOS CORREGIDOS'!J336</f>
        <v>-</v>
      </c>
      <c r="F314" s="91">
        <v>100</v>
      </c>
      <c r="G314" s="91" t="str">
        <f t="shared" ca="1" si="18"/>
        <v/>
      </c>
      <c r="H314" s="91">
        <v>35000</v>
      </c>
      <c r="I314" s="91" t="str">
        <f t="shared" ca="1" si="19"/>
        <v/>
      </c>
      <c r="J314" s="91">
        <v>200</v>
      </c>
      <c r="K314" s="91" t="str">
        <f t="shared" ca="1" si="20"/>
        <v/>
      </c>
    </row>
    <row r="315" spans="1:11" x14ac:dyDescent="0.25">
      <c r="A315" s="79">
        <f>'DATOS CORREGIDOS'!A337</f>
        <v>0</v>
      </c>
      <c r="B315" s="80">
        <v>13.7916666666667</v>
      </c>
      <c r="C315" s="81" t="str">
        <f ca="1">+'DATOS CORREGIDOS'!G337</f>
        <v>-</v>
      </c>
      <c r="D315" s="81" t="str">
        <f ca="1">+'DATOS CORREGIDOS'!H337</f>
        <v>-</v>
      </c>
      <c r="E315" s="81" t="str">
        <f ca="1">+'DATOS CORREGIDOS'!J337</f>
        <v>-</v>
      </c>
      <c r="F315" s="91">
        <v>100</v>
      </c>
      <c r="G315" s="91" t="str">
        <f t="shared" ca="1" si="18"/>
        <v/>
      </c>
      <c r="H315" s="91">
        <v>35000</v>
      </c>
      <c r="I315" s="91" t="str">
        <f t="shared" ca="1" si="19"/>
        <v/>
      </c>
      <c r="J315" s="91">
        <v>200</v>
      </c>
      <c r="K315" s="91" t="str">
        <f t="shared" ca="1" si="20"/>
        <v/>
      </c>
    </row>
    <row r="316" spans="1:11" x14ac:dyDescent="0.25">
      <c r="A316" s="79">
        <f>'DATOS CORREGIDOS'!A338</f>
        <v>0</v>
      </c>
      <c r="B316" s="80">
        <v>13.8333333333333</v>
      </c>
      <c r="C316" s="81" t="str">
        <f ca="1">+'DATOS CORREGIDOS'!G338</f>
        <v>-</v>
      </c>
      <c r="D316" s="81" t="str">
        <f ca="1">+'DATOS CORREGIDOS'!H338</f>
        <v>-</v>
      </c>
      <c r="E316" s="81" t="str">
        <f ca="1">+'DATOS CORREGIDOS'!J338</f>
        <v>-</v>
      </c>
      <c r="F316" s="91">
        <v>100</v>
      </c>
      <c r="G316" s="91" t="str">
        <f t="shared" ca="1" si="18"/>
        <v/>
      </c>
      <c r="H316" s="91">
        <v>35000</v>
      </c>
      <c r="I316" s="91" t="str">
        <f t="shared" ca="1" si="19"/>
        <v/>
      </c>
      <c r="J316" s="91">
        <v>200</v>
      </c>
      <c r="K316" s="91" t="str">
        <f t="shared" ca="1" si="20"/>
        <v/>
      </c>
    </row>
    <row r="317" spans="1:11" x14ac:dyDescent="0.25">
      <c r="A317" s="79">
        <f>'DATOS CORREGIDOS'!A339</f>
        <v>0</v>
      </c>
      <c r="B317" s="80">
        <v>13.875</v>
      </c>
      <c r="C317" s="81" t="str">
        <f ca="1">+'DATOS CORREGIDOS'!G339</f>
        <v>-</v>
      </c>
      <c r="D317" s="81" t="str">
        <f ca="1">+'DATOS CORREGIDOS'!H339</f>
        <v>-</v>
      </c>
      <c r="E317" s="81" t="str">
        <f ca="1">+'DATOS CORREGIDOS'!J339</f>
        <v>-</v>
      </c>
      <c r="F317" s="91">
        <v>100</v>
      </c>
      <c r="G317" s="91" t="str">
        <f t="shared" ca="1" si="18"/>
        <v/>
      </c>
      <c r="H317" s="91">
        <v>35000</v>
      </c>
      <c r="I317" s="91" t="str">
        <f t="shared" ca="1" si="19"/>
        <v/>
      </c>
      <c r="J317" s="91">
        <v>200</v>
      </c>
      <c r="K317" s="91" t="str">
        <f t="shared" ca="1" si="20"/>
        <v/>
      </c>
    </row>
    <row r="318" spans="1:11" x14ac:dyDescent="0.25">
      <c r="A318" s="79">
        <f>'DATOS CORREGIDOS'!A340</f>
        <v>0</v>
      </c>
      <c r="B318" s="80">
        <v>13.9166666666667</v>
      </c>
      <c r="C318" s="81" t="str">
        <f ca="1">+'DATOS CORREGIDOS'!G340</f>
        <v>-</v>
      </c>
      <c r="D318" s="81" t="str">
        <f ca="1">+'DATOS CORREGIDOS'!H340</f>
        <v>-</v>
      </c>
      <c r="E318" s="81" t="str">
        <f ca="1">+'DATOS CORREGIDOS'!J340</f>
        <v>-</v>
      </c>
      <c r="F318" s="91">
        <v>100</v>
      </c>
      <c r="G318" s="91" t="str">
        <f t="shared" ca="1" si="18"/>
        <v/>
      </c>
      <c r="H318" s="91">
        <v>35000</v>
      </c>
      <c r="I318" s="91" t="str">
        <f t="shared" ca="1" si="19"/>
        <v/>
      </c>
      <c r="J318" s="91">
        <v>200</v>
      </c>
      <c r="K318" s="91" t="str">
        <f t="shared" ca="1" si="20"/>
        <v/>
      </c>
    </row>
    <row r="319" spans="1:11" x14ac:dyDescent="0.25">
      <c r="A319" s="79">
        <f>'DATOS CORREGIDOS'!A341</f>
        <v>0</v>
      </c>
      <c r="B319" s="80">
        <v>13.9583333333333</v>
      </c>
      <c r="C319" s="81" t="str">
        <f ca="1">+'DATOS CORREGIDOS'!G341</f>
        <v>-</v>
      </c>
      <c r="D319" s="81" t="str">
        <f ca="1">+'DATOS CORREGIDOS'!H341</f>
        <v>-</v>
      </c>
      <c r="E319" s="81" t="str">
        <f ca="1">+'DATOS CORREGIDOS'!J341</f>
        <v>-</v>
      </c>
      <c r="F319" s="91">
        <v>100</v>
      </c>
      <c r="G319" s="91" t="str">
        <f t="shared" ca="1" si="18"/>
        <v/>
      </c>
      <c r="H319" s="91">
        <v>35000</v>
      </c>
      <c r="I319" s="91" t="str">
        <f t="shared" ca="1" si="19"/>
        <v/>
      </c>
      <c r="J319" s="91">
        <v>200</v>
      </c>
      <c r="K319" s="91" t="str">
        <f t="shared" ca="1" si="20"/>
        <v/>
      </c>
    </row>
    <row r="320" spans="1:11" x14ac:dyDescent="0.25">
      <c r="A320" s="79">
        <f>'DATOS CORREGIDOS'!A342</f>
        <v>0</v>
      </c>
      <c r="B320" s="80">
        <v>14</v>
      </c>
      <c r="C320" s="81" t="str">
        <f ca="1">+'DATOS CORREGIDOS'!G342</f>
        <v>-</v>
      </c>
      <c r="D320" s="81" t="str">
        <f ca="1">+'DATOS CORREGIDOS'!H342</f>
        <v>-</v>
      </c>
      <c r="E320" s="81" t="str">
        <f ca="1">+'DATOS CORREGIDOS'!J342</f>
        <v>-</v>
      </c>
      <c r="F320" s="91">
        <v>100</v>
      </c>
      <c r="G320" s="91" t="str">
        <f t="shared" ca="1" si="18"/>
        <v/>
      </c>
      <c r="H320" s="91">
        <v>35000</v>
      </c>
      <c r="I320" s="91" t="str">
        <f t="shared" ca="1" si="19"/>
        <v/>
      </c>
      <c r="J320" s="91">
        <v>200</v>
      </c>
      <c r="K320" s="91" t="str">
        <f t="shared" ca="1" si="20"/>
        <v/>
      </c>
    </row>
    <row r="321" spans="1:11" x14ac:dyDescent="0.25">
      <c r="A321" s="79">
        <f>'DATOS CORREGIDOS'!A343</f>
        <v>0</v>
      </c>
      <c r="B321" s="80">
        <v>14.0416666666667</v>
      </c>
      <c r="C321" s="81" t="str">
        <f ca="1">+'DATOS CORREGIDOS'!G343</f>
        <v>-</v>
      </c>
      <c r="D321" s="81" t="str">
        <f ca="1">+'DATOS CORREGIDOS'!H343</f>
        <v>-</v>
      </c>
      <c r="E321" s="81" t="str">
        <f ca="1">+'DATOS CORREGIDOS'!J343</f>
        <v>-</v>
      </c>
      <c r="F321" s="91">
        <v>100</v>
      </c>
      <c r="G321" s="91" t="str">
        <f t="shared" ca="1" si="18"/>
        <v/>
      </c>
      <c r="H321" s="91">
        <v>35000</v>
      </c>
      <c r="I321" s="91" t="str">
        <f t="shared" ca="1" si="19"/>
        <v/>
      </c>
      <c r="J321" s="91">
        <v>200</v>
      </c>
      <c r="K321" s="91" t="str">
        <f t="shared" ca="1" si="20"/>
        <v/>
      </c>
    </row>
    <row r="322" spans="1:11" x14ac:dyDescent="0.25">
      <c r="A322" s="79">
        <f>'DATOS CORREGIDOS'!A344</f>
        <v>0</v>
      </c>
      <c r="B322" s="80">
        <v>14.0833333333333</v>
      </c>
      <c r="C322" s="81" t="str">
        <f ca="1">+'DATOS CORREGIDOS'!G344</f>
        <v>-</v>
      </c>
      <c r="D322" s="81" t="str">
        <f ca="1">+'DATOS CORREGIDOS'!H344</f>
        <v>-</v>
      </c>
      <c r="E322" s="81" t="str">
        <f ca="1">+'DATOS CORREGIDOS'!J344</f>
        <v>-</v>
      </c>
      <c r="F322" s="91">
        <v>100</v>
      </c>
      <c r="G322" s="91" t="str">
        <f t="shared" ca="1" si="18"/>
        <v/>
      </c>
      <c r="H322" s="91">
        <v>35000</v>
      </c>
      <c r="I322" s="91" t="str">
        <f t="shared" ca="1" si="19"/>
        <v/>
      </c>
      <c r="J322" s="91">
        <v>200</v>
      </c>
      <c r="K322" s="91" t="str">
        <f t="shared" ca="1" si="20"/>
        <v/>
      </c>
    </row>
    <row r="323" spans="1:11" x14ac:dyDescent="0.25">
      <c r="A323" s="79">
        <f>'DATOS CORREGIDOS'!A345</f>
        <v>0</v>
      </c>
      <c r="B323" s="80">
        <v>14.125</v>
      </c>
      <c r="C323" s="81" t="str">
        <f ca="1">+'DATOS CORREGIDOS'!G345</f>
        <v>-</v>
      </c>
      <c r="D323" s="81" t="str">
        <f ca="1">+'DATOS CORREGIDOS'!H345</f>
        <v>-</v>
      </c>
      <c r="E323" s="81" t="str">
        <f ca="1">+'DATOS CORREGIDOS'!J345</f>
        <v>-</v>
      </c>
      <c r="F323" s="91">
        <v>100</v>
      </c>
      <c r="G323" s="91" t="str">
        <f t="shared" ca="1" si="18"/>
        <v/>
      </c>
      <c r="H323" s="91">
        <v>35000</v>
      </c>
      <c r="I323" s="91" t="str">
        <f t="shared" ca="1" si="19"/>
        <v/>
      </c>
      <c r="J323" s="91">
        <v>200</v>
      </c>
      <c r="K323" s="91" t="str">
        <f t="shared" ca="1" si="20"/>
        <v/>
      </c>
    </row>
    <row r="324" spans="1:11" x14ac:dyDescent="0.25">
      <c r="A324" s="79">
        <f>'DATOS CORREGIDOS'!A346</f>
        <v>0</v>
      </c>
      <c r="B324" s="80">
        <v>14.1666666666667</v>
      </c>
      <c r="C324" s="81" t="str">
        <f ca="1">+'DATOS CORREGIDOS'!G346</f>
        <v>-</v>
      </c>
      <c r="D324" s="81" t="str">
        <f ca="1">+'DATOS CORREGIDOS'!H346</f>
        <v>-</v>
      </c>
      <c r="E324" s="81" t="str">
        <f ca="1">+'DATOS CORREGIDOS'!J346</f>
        <v>-</v>
      </c>
      <c r="F324" s="91">
        <v>100</v>
      </c>
      <c r="G324" s="91" t="str">
        <f t="shared" ca="1" si="18"/>
        <v/>
      </c>
      <c r="H324" s="91">
        <v>35000</v>
      </c>
      <c r="I324" s="91" t="str">
        <f t="shared" ca="1" si="19"/>
        <v/>
      </c>
      <c r="J324" s="91">
        <v>200</v>
      </c>
      <c r="K324" s="91" t="str">
        <f t="shared" ca="1" si="20"/>
        <v/>
      </c>
    </row>
    <row r="325" spans="1:11" x14ac:dyDescent="0.25">
      <c r="A325" s="79">
        <f>'DATOS CORREGIDOS'!A347</f>
        <v>0</v>
      </c>
      <c r="B325" s="80">
        <v>14.2083333333333</v>
      </c>
      <c r="C325" s="81" t="str">
        <f ca="1">+'DATOS CORREGIDOS'!G347</f>
        <v>-</v>
      </c>
      <c r="D325" s="81" t="str">
        <f ca="1">+'DATOS CORREGIDOS'!H347</f>
        <v>-</v>
      </c>
      <c r="E325" s="81" t="str">
        <f ca="1">+'DATOS CORREGIDOS'!J347</f>
        <v>-</v>
      </c>
      <c r="F325" s="91">
        <v>100</v>
      </c>
      <c r="G325" s="91" t="str">
        <f t="shared" ca="1" si="18"/>
        <v/>
      </c>
      <c r="H325" s="91">
        <v>35000</v>
      </c>
      <c r="I325" s="91" t="str">
        <f t="shared" ca="1" si="19"/>
        <v/>
      </c>
      <c r="J325" s="91">
        <v>200</v>
      </c>
      <c r="K325" s="91" t="str">
        <f t="shared" ca="1" si="20"/>
        <v/>
      </c>
    </row>
    <row r="326" spans="1:11" x14ac:dyDescent="0.25">
      <c r="A326" s="79">
        <f>'DATOS CORREGIDOS'!A348</f>
        <v>0</v>
      </c>
      <c r="B326" s="80">
        <v>14.25</v>
      </c>
      <c r="C326" s="81" t="str">
        <f ca="1">+'DATOS CORREGIDOS'!G348</f>
        <v>-</v>
      </c>
      <c r="D326" s="81" t="str">
        <f ca="1">+'DATOS CORREGIDOS'!H348</f>
        <v>-</v>
      </c>
      <c r="E326" s="81" t="str">
        <f ca="1">+'DATOS CORREGIDOS'!J348</f>
        <v>-</v>
      </c>
      <c r="F326" s="91">
        <v>100</v>
      </c>
      <c r="G326" s="91" t="str">
        <f t="shared" ca="1" si="18"/>
        <v/>
      </c>
      <c r="H326" s="91">
        <v>35000</v>
      </c>
      <c r="I326" s="91" t="str">
        <f t="shared" ca="1" si="19"/>
        <v/>
      </c>
      <c r="J326" s="91">
        <v>200</v>
      </c>
      <c r="K326" s="91" t="str">
        <f t="shared" ca="1" si="20"/>
        <v/>
      </c>
    </row>
    <row r="327" spans="1:11" x14ac:dyDescent="0.25">
      <c r="A327" s="79">
        <f>'DATOS CORREGIDOS'!A349</f>
        <v>0</v>
      </c>
      <c r="B327" s="80">
        <v>14.2916666666667</v>
      </c>
      <c r="C327" s="81" t="str">
        <f ca="1">+'DATOS CORREGIDOS'!G349</f>
        <v>-</v>
      </c>
      <c r="D327" s="81" t="str">
        <f ca="1">+'DATOS CORREGIDOS'!H349</f>
        <v>-</v>
      </c>
      <c r="E327" s="81" t="str">
        <f ca="1">+'DATOS CORREGIDOS'!J349</f>
        <v>-</v>
      </c>
      <c r="F327" s="91">
        <v>100</v>
      </c>
      <c r="G327" s="91" t="str">
        <f t="shared" ca="1" si="18"/>
        <v/>
      </c>
      <c r="H327" s="91">
        <v>35000</v>
      </c>
      <c r="I327" s="91" t="str">
        <f t="shared" ca="1" si="19"/>
        <v/>
      </c>
      <c r="J327" s="91">
        <v>200</v>
      </c>
      <c r="K327" s="91" t="str">
        <f t="shared" ca="1" si="20"/>
        <v/>
      </c>
    </row>
    <row r="328" spans="1:11" x14ac:dyDescent="0.25">
      <c r="A328" s="79">
        <f>'DATOS CORREGIDOS'!A350</f>
        <v>0</v>
      </c>
      <c r="B328" s="80">
        <v>14.3333333333333</v>
      </c>
      <c r="C328" s="81" t="str">
        <f ca="1">+'DATOS CORREGIDOS'!G350</f>
        <v>-</v>
      </c>
      <c r="D328" s="81" t="str">
        <f ca="1">+'DATOS CORREGIDOS'!H350</f>
        <v>-</v>
      </c>
      <c r="E328" s="81" t="str">
        <f ca="1">+'DATOS CORREGIDOS'!J350</f>
        <v>-</v>
      </c>
      <c r="F328" s="91">
        <v>100</v>
      </c>
      <c r="G328" s="91" t="str">
        <f t="shared" ca="1" si="18"/>
        <v/>
      </c>
      <c r="H328" s="91">
        <v>35000</v>
      </c>
      <c r="I328" s="91" t="str">
        <f t="shared" ca="1" si="19"/>
        <v/>
      </c>
      <c r="J328" s="91">
        <v>200</v>
      </c>
      <c r="K328" s="91" t="str">
        <f t="shared" ca="1" si="20"/>
        <v/>
      </c>
    </row>
    <row r="329" spans="1:11" x14ac:dyDescent="0.25">
      <c r="A329" s="79">
        <f>'DATOS CORREGIDOS'!A351</f>
        <v>0</v>
      </c>
      <c r="B329" s="80">
        <v>14.375</v>
      </c>
      <c r="C329" s="81" t="str">
        <f ca="1">+'DATOS CORREGIDOS'!G351</f>
        <v>-</v>
      </c>
      <c r="D329" s="81" t="str">
        <f ca="1">+'DATOS CORREGIDOS'!H351</f>
        <v>-</v>
      </c>
      <c r="E329" s="81" t="str">
        <f ca="1">+'DATOS CORREGIDOS'!J351</f>
        <v>-</v>
      </c>
      <c r="F329" s="91">
        <v>100</v>
      </c>
      <c r="G329" s="91" t="str">
        <f t="shared" ca="1" si="18"/>
        <v/>
      </c>
      <c r="H329" s="91">
        <v>35000</v>
      </c>
      <c r="I329" s="91" t="str">
        <f t="shared" ca="1" si="19"/>
        <v/>
      </c>
      <c r="J329" s="91">
        <v>200</v>
      </c>
      <c r="K329" s="91" t="str">
        <f t="shared" ca="1" si="20"/>
        <v/>
      </c>
    </row>
    <row r="330" spans="1:11" x14ac:dyDescent="0.25">
      <c r="A330" s="79">
        <f>'DATOS CORREGIDOS'!A352</f>
        <v>0</v>
      </c>
      <c r="B330" s="80">
        <v>14.4166666666667</v>
      </c>
      <c r="C330" s="81" t="str">
        <f ca="1">+'DATOS CORREGIDOS'!G352</f>
        <v>-</v>
      </c>
      <c r="D330" s="81" t="str">
        <f ca="1">+'DATOS CORREGIDOS'!H352</f>
        <v>-</v>
      </c>
      <c r="E330" s="81" t="str">
        <f ca="1">+'DATOS CORREGIDOS'!J352</f>
        <v>-</v>
      </c>
      <c r="F330" s="91">
        <v>100</v>
      </c>
      <c r="G330" s="91" t="str">
        <f t="shared" ca="1" si="18"/>
        <v/>
      </c>
      <c r="H330" s="91">
        <v>35000</v>
      </c>
      <c r="I330" s="91" t="str">
        <f t="shared" ca="1" si="19"/>
        <v/>
      </c>
      <c r="J330" s="91">
        <v>200</v>
      </c>
      <c r="K330" s="91" t="str">
        <f t="shared" ca="1" si="20"/>
        <v/>
      </c>
    </row>
    <row r="331" spans="1:11" x14ac:dyDescent="0.25">
      <c r="A331" s="79">
        <f>'DATOS CORREGIDOS'!A353</f>
        <v>0</v>
      </c>
      <c r="B331" s="80">
        <v>14.4583333333333</v>
      </c>
      <c r="C331" s="81" t="str">
        <f ca="1">+'DATOS CORREGIDOS'!G353</f>
        <v>-</v>
      </c>
      <c r="D331" s="81" t="str">
        <f ca="1">+'DATOS CORREGIDOS'!H353</f>
        <v>-</v>
      </c>
      <c r="E331" s="81" t="str">
        <f ca="1">+'DATOS CORREGIDOS'!J353</f>
        <v>-</v>
      </c>
      <c r="F331" s="91">
        <v>100</v>
      </c>
      <c r="G331" s="91" t="str">
        <f t="shared" ca="1" si="18"/>
        <v/>
      </c>
      <c r="H331" s="91">
        <v>35000</v>
      </c>
      <c r="I331" s="91" t="str">
        <f t="shared" ca="1" si="19"/>
        <v/>
      </c>
      <c r="J331" s="91">
        <v>200</v>
      </c>
      <c r="K331" s="91" t="str">
        <f t="shared" ca="1" si="20"/>
        <v/>
      </c>
    </row>
    <row r="332" spans="1:11" x14ac:dyDescent="0.25">
      <c r="A332" s="79">
        <f>'DATOS CORREGIDOS'!A354</f>
        <v>0</v>
      </c>
      <c r="B332" s="80">
        <v>14.5</v>
      </c>
      <c r="C332" s="81" t="str">
        <f ca="1">+'DATOS CORREGIDOS'!G354</f>
        <v>-</v>
      </c>
      <c r="D332" s="81" t="str">
        <f ca="1">+'DATOS CORREGIDOS'!H354</f>
        <v>-</v>
      </c>
      <c r="E332" s="81" t="str">
        <f ca="1">+'DATOS CORREGIDOS'!J354</f>
        <v>-</v>
      </c>
      <c r="F332" s="91">
        <v>100</v>
      </c>
      <c r="G332" s="91" t="str">
        <f t="shared" ca="1" si="18"/>
        <v/>
      </c>
      <c r="H332" s="91">
        <v>35000</v>
      </c>
      <c r="I332" s="91" t="str">
        <f t="shared" ca="1" si="19"/>
        <v/>
      </c>
      <c r="J332" s="91">
        <v>200</v>
      </c>
      <c r="K332" s="91" t="str">
        <f t="shared" ca="1" si="20"/>
        <v/>
      </c>
    </row>
    <row r="333" spans="1:11" x14ac:dyDescent="0.25">
      <c r="A333" s="79">
        <f>'DATOS CORREGIDOS'!A355</f>
        <v>0</v>
      </c>
      <c r="B333" s="80">
        <v>14.5416666666667</v>
      </c>
      <c r="C333" s="81" t="str">
        <f ca="1">+'DATOS CORREGIDOS'!G355</f>
        <v>-</v>
      </c>
      <c r="D333" s="81" t="str">
        <f ca="1">+'DATOS CORREGIDOS'!H355</f>
        <v>-</v>
      </c>
      <c r="E333" s="81" t="str">
        <f ca="1">+'DATOS CORREGIDOS'!J355</f>
        <v>-</v>
      </c>
      <c r="F333" s="91">
        <v>100</v>
      </c>
      <c r="G333" s="91" t="str">
        <f t="shared" ca="1" si="18"/>
        <v/>
      </c>
      <c r="H333" s="91">
        <v>35000</v>
      </c>
      <c r="I333" s="91" t="str">
        <f t="shared" ca="1" si="19"/>
        <v/>
      </c>
      <c r="J333" s="91">
        <v>200</v>
      </c>
      <c r="K333" s="91" t="str">
        <f t="shared" ca="1" si="20"/>
        <v/>
      </c>
    </row>
    <row r="334" spans="1:11" x14ac:dyDescent="0.25">
      <c r="A334" s="79">
        <f>'DATOS CORREGIDOS'!A356</f>
        <v>0</v>
      </c>
      <c r="B334" s="80">
        <v>14.5833333333333</v>
      </c>
      <c r="C334" s="81" t="str">
        <f ca="1">+'DATOS CORREGIDOS'!G356</f>
        <v>-</v>
      </c>
      <c r="D334" s="81" t="str">
        <f ca="1">+'DATOS CORREGIDOS'!H356</f>
        <v>-</v>
      </c>
      <c r="E334" s="81" t="str">
        <f ca="1">+'DATOS CORREGIDOS'!J356</f>
        <v>-</v>
      </c>
      <c r="F334" s="91">
        <v>100</v>
      </c>
      <c r="G334" s="91" t="str">
        <f t="shared" ca="1" si="18"/>
        <v/>
      </c>
      <c r="H334" s="91">
        <v>35000</v>
      </c>
      <c r="I334" s="91" t="str">
        <f t="shared" ca="1" si="19"/>
        <v/>
      </c>
      <c r="J334" s="91">
        <v>200</v>
      </c>
      <c r="K334" s="91" t="str">
        <f t="shared" ca="1" si="20"/>
        <v/>
      </c>
    </row>
    <row r="335" spans="1:11" x14ac:dyDescent="0.25">
      <c r="A335" s="79">
        <f>'DATOS CORREGIDOS'!A357</f>
        <v>0</v>
      </c>
      <c r="B335" s="80">
        <v>14.625</v>
      </c>
      <c r="C335" s="81" t="str">
        <f ca="1">+'DATOS CORREGIDOS'!G357</f>
        <v>-</v>
      </c>
      <c r="D335" s="81" t="str">
        <f ca="1">+'DATOS CORREGIDOS'!H357</f>
        <v>-</v>
      </c>
      <c r="E335" s="81" t="str">
        <f ca="1">+'DATOS CORREGIDOS'!J357</f>
        <v>-</v>
      </c>
      <c r="F335" s="91">
        <v>100</v>
      </c>
      <c r="G335" s="91" t="str">
        <f t="shared" ca="1" si="18"/>
        <v/>
      </c>
      <c r="H335" s="91">
        <v>35000</v>
      </c>
      <c r="I335" s="91" t="str">
        <f t="shared" ca="1" si="19"/>
        <v/>
      </c>
      <c r="J335" s="91">
        <v>200</v>
      </c>
      <c r="K335" s="91" t="str">
        <f t="shared" ca="1" si="20"/>
        <v/>
      </c>
    </row>
    <row r="336" spans="1:11" x14ac:dyDescent="0.25">
      <c r="A336" s="79">
        <f>'DATOS CORREGIDOS'!A358</f>
        <v>0</v>
      </c>
      <c r="B336" s="80">
        <v>14.6666666666667</v>
      </c>
      <c r="C336" s="81" t="str">
        <f ca="1">+'DATOS CORREGIDOS'!G358</f>
        <v>-</v>
      </c>
      <c r="D336" s="81" t="str">
        <f ca="1">+'DATOS CORREGIDOS'!H358</f>
        <v>-</v>
      </c>
      <c r="E336" s="81" t="str">
        <f ca="1">+'DATOS CORREGIDOS'!J358</f>
        <v>-</v>
      </c>
      <c r="F336" s="91">
        <v>100</v>
      </c>
      <c r="G336" s="91" t="str">
        <f t="shared" ca="1" si="18"/>
        <v/>
      </c>
      <c r="H336" s="91">
        <v>35000</v>
      </c>
      <c r="I336" s="91" t="str">
        <f t="shared" ca="1" si="19"/>
        <v/>
      </c>
      <c r="J336" s="91">
        <v>200</v>
      </c>
      <c r="K336" s="91" t="str">
        <f t="shared" ca="1" si="20"/>
        <v/>
      </c>
    </row>
    <row r="337" spans="1:11" x14ac:dyDescent="0.25">
      <c r="A337" s="79">
        <f>'DATOS CORREGIDOS'!A359</f>
        <v>0</v>
      </c>
      <c r="B337" s="80">
        <v>14.7083333333333</v>
      </c>
      <c r="C337" s="81" t="str">
        <f ca="1">+'DATOS CORREGIDOS'!G359</f>
        <v>-</v>
      </c>
      <c r="D337" s="81" t="str">
        <f ca="1">+'DATOS CORREGIDOS'!H359</f>
        <v>-</v>
      </c>
      <c r="E337" s="81" t="str">
        <f ca="1">+'DATOS CORREGIDOS'!J359</f>
        <v>-</v>
      </c>
      <c r="F337" s="91">
        <v>100</v>
      </c>
      <c r="G337" s="91" t="str">
        <f t="shared" ca="1" si="18"/>
        <v/>
      </c>
      <c r="H337" s="91">
        <v>35000</v>
      </c>
      <c r="I337" s="91" t="str">
        <f t="shared" ca="1" si="19"/>
        <v/>
      </c>
      <c r="J337" s="91">
        <v>200</v>
      </c>
      <c r="K337" s="91" t="str">
        <f t="shared" ca="1" si="20"/>
        <v/>
      </c>
    </row>
    <row r="338" spans="1:11" x14ac:dyDescent="0.25">
      <c r="A338" s="79">
        <f>'DATOS CORREGIDOS'!A360</f>
        <v>0</v>
      </c>
      <c r="B338" s="80">
        <v>14.75</v>
      </c>
      <c r="C338" s="81" t="str">
        <f ca="1">+'DATOS CORREGIDOS'!G360</f>
        <v>-</v>
      </c>
      <c r="D338" s="81" t="str">
        <f ca="1">+'DATOS CORREGIDOS'!H360</f>
        <v>-</v>
      </c>
      <c r="E338" s="81" t="str">
        <f ca="1">+'DATOS CORREGIDOS'!J360</f>
        <v>-</v>
      </c>
      <c r="F338" s="91">
        <v>100</v>
      </c>
      <c r="G338" s="91" t="str">
        <f t="shared" ca="1" si="18"/>
        <v/>
      </c>
      <c r="H338" s="91">
        <v>35000</v>
      </c>
      <c r="I338" s="91" t="str">
        <f t="shared" ca="1" si="19"/>
        <v/>
      </c>
      <c r="J338" s="91">
        <v>200</v>
      </c>
      <c r="K338" s="91" t="str">
        <f t="shared" ca="1" si="20"/>
        <v/>
      </c>
    </row>
    <row r="339" spans="1:11" x14ac:dyDescent="0.25">
      <c r="A339" s="79">
        <f>'DATOS CORREGIDOS'!A361</f>
        <v>0</v>
      </c>
      <c r="B339" s="80">
        <v>14.7916666666667</v>
      </c>
      <c r="C339" s="81" t="str">
        <f ca="1">+'DATOS CORREGIDOS'!G361</f>
        <v>-</v>
      </c>
      <c r="D339" s="81" t="str">
        <f ca="1">+'DATOS CORREGIDOS'!H361</f>
        <v>-</v>
      </c>
      <c r="E339" s="81" t="str">
        <f ca="1">+'DATOS CORREGIDOS'!J361</f>
        <v>-</v>
      </c>
      <c r="F339" s="91">
        <v>100</v>
      </c>
      <c r="G339" s="91" t="str">
        <f t="shared" ca="1" si="18"/>
        <v/>
      </c>
      <c r="H339" s="91">
        <v>35000</v>
      </c>
      <c r="I339" s="91" t="str">
        <f t="shared" ca="1" si="19"/>
        <v/>
      </c>
      <c r="J339" s="91">
        <v>200</v>
      </c>
      <c r="K339" s="91" t="str">
        <f t="shared" ca="1" si="20"/>
        <v/>
      </c>
    </row>
    <row r="340" spans="1:11" x14ac:dyDescent="0.25">
      <c r="A340" s="79">
        <f>'DATOS CORREGIDOS'!A362</f>
        <v>0</v>
      </c>
      <c r="B340" s="80">
        <v>14.8333333333333</v>
      </c>
      <c r="C340" s="81" t="str">
        <f ca="1">+'DATOS CORREGIDOS'!G362</f>
        <v>-</v>
      </c>
      <c r="D340" s="81" t="str">
        <f ca="1">+'DATOS CORREGIDOS'!H362</f>
        <v>-</v>
      </c>
      <c r="E340" s="81" t="str">
        <f ca="1">+'DATOS CORREGIDOS'!J362</f>
        <v>-</v>
      </c>
      <c r="F340" s="91">
        <v>100</v>
      </c>
      <c r="G340" s="91" t="str">
        <f t="shared" ca="1" si="18"/>
        <v/>
      </c>
      <c r="H340" s="91">
        <v>35000</v>
      </c>
      <c r="I340" s="91" t="str">
        <f t="shared" ca="1" si="19"/>
        <v/>
      </c>
      <c r="J340" s="91">
        <v>200</v>
      </c>
      <c r="K340" s="91" t="str">
        <f t="shared" ca="1" si="20"/>
        <v/>
      </c>
    </row>
    <row r="341" spans="1:11" x14ac:dyDescent="0.25">
      <c r="A341" s="79">
        <f>'DATOS CORREGIDOS'!A363</f>
        <v>0</v>
      </c>
      <c r="B341" s="80">
        <v>14.875</v>
      </c>
      <c r="C341" s="81" t="str">
        <f ca="1">+'DATOS CORREGIDOS'!G363</f>
        <v>-</v>
      </c>
      <c r="D341" s="81" t="str">
        <f ca="1">+'DATOS CORREGIDOS'!H363</f>
        <v>-</v>
      </c>
      <c r="E341" s="81" t="str">
        <f ca="1">+'DATOS CORREGIDOS'!J363</f>
        <v>-</v>
      </c>
      <c r="F341" s="91">
        <v>100</v>
      </c>
      <c r="G341" s="91" t="str">
        <f t="shared" ca="1" si="18"/>
        <v/>
      </c>
      <c r="H341" s="91">
        <v>35000</v>
      </c>
      <c r="I341" s="91" t="str">
        <f t="shared" ca="1" si="19"/>
        <v/>
      </c>
      <c r="J341" s="91">
        <v>200</v>
      </c>
      <c r="K341" s="91" t="str">
        <f t="shared" ca="1" si="20"/>
        <v/>
      </c>
    </row>
    <row r="342" spans="1:11" x14ac:dyDescent="0.25">
      <c r="A342" s="79">
        <f>'DATOS CORREGIDOS'!A364</f>
        <v>0</v>
      </c>
      <c r="B342" s="80">
        <v>14.9166666666667</v>
      </c>
      <c r="C342" s="81" t="str">
        <f ca="1">+'DATOS CORREGIDOS'!G364</f>
        <v>-</v>
      </c>
      <c r="D342" s="81" t="str">
        <f ca="1">+'DATOS CORREGIDOS'!H364</f>
        <v>-</v>
      </c>
      <c r="E342" s="81" t="str">
        <f ca="1">+'DATOS CORREGIDOS'!J364</f>
        <v>-</v>
      </c>
      <c r="F342" s="91">
        <v>100</v>
      </c>
      <c r="G342" s="91" t="str">
        <f t="shared" ca="1" si="18"/>
        <v/>
      </c>
      <c r="H342" s="91">
        <v>35000</v>
      </c>
      <c r="I342" s="91" t="str">
        <f t="shared" ca="1" si="19"/>
        <v/>
      </c>
      <c r="J342" s="91">
        <v>200</v>
      </c>
      <c r="K342" s="91" t="str">
        <f t="shared" ca="1" si="20"/>
        <v/>
      </c>
    </row>
    <row r="343" spans="1:11" x14ac:dyDescent="0.25">
      <c r="A343" s="79">
        <f>'DATOS CORREGIDOS'!A365</f>
        <v>0</v>
      </c>
      <c r="B343" s="80">
        <v>14.9583333333333</v>
      </c>
      <c r="C343" s="81" t="str">
        <f ca="1">+'DATOS CORREGIDOS'!G365</f>
        <v>-</v>
      </c>
      <c r="D343" s="81" t="str">
        <f ca="1">+'DATOS CORREGIDOS'!H365</f>
        <v>-</v>
      </c>
      <c r="E343" s="81" t="str">
        <f ca="1">+'DATOS CORREGIDOS'!J365</f>
        <v>-</v>
      </c>
      <c r="F343" s="91">
        <v>100</v>
      </c>
      <c r="G343" s="91" t="str">
        <f t="shared" ca="1" si="18"/>
        <v/>
      </c>
      <c r="H343" s="91">
        <v>35000</v>
      </c>
      <c r="I343" s="91" t="str">
        <f t="shared" ca="1" si="19"/>
        <v/>
      </c>
      <c r="J343" s="91">
        <v>200</v>
      </c>
      <c r="K343" s="91" t="str">
        <f t="shared" ca="1" si="20"/>
        <v/>
      </c>
    </row>
    <row r="344" spans="1:11" x14ac:dyDescent="0.25">
      <c r="A344" s="79">
        <f>'DATOS CORREGIDOS'!A366</f>
        <v>0</v>
      </c>
      <c r="B344" s="80">
        <v>15</v>
      </c>
      <c r="C344" s="81" t="str">
        <f ca="1">+'DATOS CORREGIDOS'!G366</f>
        <v>-</v>
      </c>
      <c r="D344" s="81" t="str">
        <f ca="1">+'DATOS CORREGIDOS'!H366</f>
        <v>-</v>
      </c>
      <c r="E344" s="81" t="str">
        <f ca="1">+'DATOS CORREGIDOS'!J366</f>
        <v>-</v>
      </c>
      <c r="F344" s="91">
        <v>100</v>
      </c>
      <c r="G344" s="91" t="str">
        <f t="shared" ca="1" si="18"/>
        <v/>
      </c>
      <c r="H344" s="91">
        <v>35000</v>
      </c>
      <c r="I344" s="91" t="str">
        <f t="shared" ca="1" si="19"/>
        <v/>
      </c>
      <c r="J344" s="91">
        <v>200</v>
      </c>
      <c r="K344" s="91" t="str">
        <f t="shared" ca="1" si="20"/>
        <v/>
      </c>
    </row>
    <row r="345" spans="1:11" x14ac:dyDescent="0.25">
      <c r="A345" s="79">
        <f>'DATOS CORREGIDOS'!A367</f>
        <v>0</v>
      </c>
      <c r="B345" s="80">
        <v>15.0416666666667</v>
      </c>
      <c r="C345" s="81" t="str">
        <f ca="1">+'DATOS CORREGIDOS'!G367</f>
        <v>-</v>
      </c>
      <c r="D345" s="81" t="str">
        <f ca="1">+'DATOS CORREGIDOS'!H367</f>
        <v>-</v>
      </c>
      <c r="E345" s="81" t="str">
        <f ca="1">+'DATOS CORREGIDOS'!J367</f>
        <v>-</v>
      </c>
      <c r="F345" s="91">
        <v>100</v>
      </c>
      <c r="G345" s="91" t="str">
        <f t="shared" ca="1" si="18"/>
        <v/>
      </c>
      <c r="H345" s="91">
        <v>35000</v>
      </c>
      <c r="I345" s="91" t="str">
        <f t="shared" ca="1" si="19"/>
        <v/>
      </c>
      <c r="J345" s="91">
        <v>200</v>
      </c>
      <c r="K345" s="91" t="str">
        <f t="shared" ca="1" si="20"/>
        <v/>
      </c>
    </row>
    <row r="346" spans="1:11" x14ac:dyDescent="0.25">
      <c r="A346" s="79">
        <f>'DATOS CORREGIDOS'!A368</f>
        <v>0</v>
      </c>
      <c r="B346" s="80">
        <v>15.0833333333333</v>
      </c>
      <c r="C346" s="81" t="str">
        <f ca="1">+'DATOS CORREGIDOS'!G368</f>
        <v>-</v>
      </c>
      <c r="D346" s="81" t="str">
        <f ca="1">+'DATOS CORREGIDOS'!H368</f>
        <v>-</v>
      </c>
      <c r="E346" s="81" t="str">
        <f ca="1">+'DATOS CORREGIDOS'!J368</f>
        <v>-</v>
      </c>
      <c r="F346" s="91">
        <v>100</v>
      </c>
      <c r="G346" s="91" t="str">
        <f t="shared" ca="1" si="18"/>
        <v/>
      </c>
      <c r="H346" s="91">
        <v>35000</v>
      </c>
      <c r="I346" s="91" t="str">
        <f t="shared" ca="1" si="19"/>
        <v/>
      </c>
      <c r="J346" s="91">
        <v>200</v>
      </c>
      <c r="K346" s="91" t="str">
        <f t="shared" ca="1" si="20"/>
        <v/>
      </c>
    </row>
    <row r="347" spans="1:11" x14ac:dyDescent="0.25">
      <c r="A347" s="79">
        <f>'DATOS CORREGIDOS'!A369</f>
        <v>0</v>
      </c>
      <c r="B347" s="80">
        <v>15.125</v>
      </c>
      <c r="C347" s="81" t="str">
        <f ca="1">+'DATOS CORREGIDOS'!G369</f>
        <v>-</v>
      </c>
      <c r="D347" s="81" t="str">
        <f ca="1">+'DATOS CORREGIDOS'!H369</f>
        <v>-</v>
      </c>
      <c r="E347" s="81" t="str">
        <f ca="1">+'DATOS CORREGIDOS'!J369</f>
        <v>-</v>
      </c>
      <c r="F347" s="91">
        <v>100</v>
      </c>
      <c r="G347" s="91" t="str">
        <f t="shared" ca="1" si="18"/>
        <v/>
      </c>
      <c r="H347" s="91">
        <v>35000</v>
      </c>
      <c r="I347" s="91" t="str">
        <f t="shared" ca="1" si="19"/>
        <v/>
      </c>
      <c r="J347" s="91">
        <v>200</v>
      </c>
      <c r="K347" s="91" t="str">
        <f t="shared" ca="1" si="20"/>
        <v/>
      </c>
    </row>
    <row r="348" spans="1:11" x14ac:dyDescent="0.25">
      <c r="A348" s="79">
        <f>'DATOS CORREGIDOS'!A370</f>
        <v>0</v>
      </c>
      <c r="B348" s="80">
        <v>15.1666666666667</v>
      </c>
      <c r="C348" s="81" t="str">
        <f ca="1">+'DATOS CORREGIDOS'!G370</f>
        <v>-</v>
      </c>
      <c r="D348" s="81" t="str">
        <f ca="1">+'DATOS CORREGIDOS'!H370</f>
        <v>-</v>
      </c>
      <c r="E348" s="81" t="str">
        <f ca="1">+'DATOS CORREGIDOS'!J370</f>
        <v>-</v>
      </c>
      <c r="F348" s="91">
        <v>100</v>
      </c>
      <c r="G348" s="91" t="str">
        <f t="shared" ca="1" si="18"/>
        <v/>
      </c>
      <c r="H348" s="91">
        <v>35000</v>
      </c>
      <c r="I348" s="91" t="str">
        <f t="shared" ca="1" si="19"/>
        <v/>
      </c>
      <c r="J348" s="91">
        <v>200</v>
      </c>
      <c r="K348" s="91" t="str">
        <f t="shared" ca="1" si="20"/>
        <v/>
      </c>
    </row>
    <row r="349" spans="1:11" x14ac:dyDescent="0.25">
      <c r="A349" s="79">
        <f>'DATOS CORREGIDOS'!A371</f>
        <v>0</v>
      </c>
      <c r="B349" s="80">
        <v>15.2083333333333</v>
      </c>
      <c r="C349" s="81" t="str">
        <f ca="1">+'DATOS CORREGIDOS'!G371</f>
        <v>-</v>
      </c>
      <c r="D349" s="81" t="str">
        <f ca="1">+'DATOS CORREGIDOS'!H371</f>
        <v>-</v>
      </c>
      <c r="E349" s="81" t="str">
        <f ca="1">+'DATOS CORREGIDOS'!J371</f>
        <v>-</v>
      </c>
      <c r="F349" s="91">
        <v>100</v>
      </c>
      <c r="G349" s="91" t="str">
        <f t="shared" ca="1" si="18"/>
        <v/>
      </c>
      <c r="H349" s="91">
        <v>35000</v>
      </c>
      <c r="I349" s="91" t="str">
        <f t="shared" ca="1" si="19"/>
        <v/>
      </c>
      <c r="J349" s="91">
        <v>200</v>
      </c>
      <c r="K349" s="91" t="str">
        <f t="shared" ca="1" si="20"/>
        <v/>
      </c>
    </row>
    <row r="350" spans="1:11" x14ac:dyDescent="0.25">
      <c r="A350" s="79">
        <f>'DATOS CORREGIDOS'!A372</f>
        <v>0</v>
      </c>
      <c r="B350" s="80">
        <v>15.25</v>
      </c>
      <c r="C350" s="81" t="str">
        <f ca="1">+'DATOS CORREGIDOS'!G372</f>
        <v>-</v>
      </c>
      <c r="D350" s="81" t="str">
        <f ca="1">+'DATOS CORREGIDOS'!H372</f>
        <v>-</v>
      </c>
      <c r="E350" s="81" t="str">
        <f ca="1">+'DATOS CORREGIDOS'!J372</f>
        <v>-</v>
      </c>
      <c r="F350" s="91">
        <v>100</v>
      </c>
      <c r="G350" s="91" t="str">
        <f t="shared" ref="G350" ca="1" si="21">IF(C350="-","",IF(C350&gt;F350,"NO","SÍ"))</f>
        <v/>
      </c>
      <c r="H350" s="91">
        <v>35000</v>
      </c>
      <c r="I350" s="91" t="str">
        <f t="shared" ref="I350" ca="1" si="22">IF(D350="-","",IF(D350&gt;H350,"NO","SÍ"))</f>
        <v/>
      </c>
      <c r="J350" s="91">
        <v>200</v>
      </c>
      <c r="K350" s="91" t="str">
        <f t="shared" ref="K350" ca="1" si="23">IF(E350="-","",IF(E350&gt;J350,"NO","SÍ"))</f>
        <v/>
      </c>
    </row>
    <row r="351" spans="1:11" x14ac:dyDescent="0.25">
      <c r="A351" s="79">
        <f>'DATOS CORREGIDOS'!A373</f>
        <v>0</v>
      </c>
      <c r="B351" s="80">
        <v>15.2916666666667</v>
      </c>
      <c r="C351" s="81" t="str">
        <f ca="1">+'DATOS CORREGIDOS'!G373</f>
        <v>-</v>
      </c>
      <c r="D351" s="81" t="str">
        <f ca="1">+'DATOS CORREGIDOS'!H373</f>
        <v>-</v>
      </c>
      <c r="E351" s="81" t="str">
        <f ca="1">+'DATOS CORREGIDOS'!J373</f>
        <v>-</v>
      </c>
      <c r="F351" s="91">
        <v>100</v>
      </c>
      <c r="G351" s="91" t="str">
        <f t="shared" ca="1" si="18"/>
        <v/>
      </c>
      <c r="H351" s="91">
        <v>35000</v>
      </c>
      <c r="I351" s="91" t="str">
        <f t="shared" ca="1" si="19"/>
        <v/>
      </c>
      <c r="J351" s="91">
        <v>200</v>
      </c>
      <c r="K351" s="91" t="str">
        <f t="shared" ca="1" si="20"/>
        <v/>
      </c>
    </row>
    <row r="352" spans="1:11" x14ac:dyDescent="0.25">
      <c r="A352" s="79">
        <f>'DATOS CORREGIDOS'!A374</f>
        <v>0</v>
      </c>
      <c r="B352" s="80">
        <v>15.3333333333333</v>
      </c>
      <c r="C352" s="81" t="str">
        <f ca="1">+'DATOS CORREGIDOS'!G374</f>
        <v>-</v>
      </c>
      <c r="D352" s="81" t="str">
        <f ca="1">+'DATOS CORREGIDOS'!H374</f>
        <v>-</v>
      </c>
      <c r="E352" s="81" t="str">
        <f ca="1">+'DATOS CORREGIDOS'!J374</f>
        <v>-</v>
      </c>
      <c r="F352" s="91">
        <v>100</v>
      </c>
      <c r="G352" s="91" t="str">
        <f t="shared" ca="1" si="18"/>
        <v/>
      </c>
      <c r="H352" s="91">
        <v>35000</v>
      </c>
      <c r="I352" s="91" t="str">
        <f t="shared" ca="1" si="19"/>
        <v/>
      </c>
      <c r="J352" s="91">
        <v>200</v>
      </c>
      <c r="K352" s="91" t="str">
        <f t="shared" ca="1" si="20"/>
        <v/>
      </c>
    </row>
    <row r="353" spans="1:11" x14ac:dyDescent="0.25">
      <c r="A353" s="79">
        <f>'DATOS CORREGIDOS'!A375</f>
        <v>0</v>
      </c>
      <c r="B353" s="80">
        <v>15.375</v>
      </c>
      <c r="C353" s="81" t="str">
        <f ca="1">+'DATOS CORREGIDOS'!G375</f>
        <v>-</v>
      </c>
      <c r="D353" s="81" t="str">
        <f ca="1">+'DATOS CORREGIDOS'!H375</f>
        <v>-</v>
      </c>
      <c r="E353" s="81" t="str">
        <f ca="1">+'DATOS CORREGIDOS'!J375</f>
        <v>-</v>
      </c>
      <c r="F353" s="91">
        <v>100</v>
      </c>
      <c r="G353" s="91" t="str">
        <f t="shared" ca="1" si="18"/>
        <v/>
      </c>
      <c r="H353" s="91">
        <v>35000</v>
      </c>
      <c r="I353" s="91" t="str">
        <f t="shared" ca="1" si="19"/>
        <v/>
      </c>
      <c r="J353" s="91">
        <v>200</v>
      </c>
      <c r="K353" s="91" t="str">
        <f t="shared" ca="1" si="20"/>
        <v/>
      </c>
    </row>
    <row r="354" spans="1:11" x14ac:dyDescent="0.25">
      <c r="A354" s="79">
        <f>'DATOS CORREGIDOS'!A376</f>
        <v>0</v>
      </c>
      <c r="B354" s="80">
        <v>15.4166666666667</v>
      </c>
      <c r="C354" s="81" t="str">
        <f ca="1">+'DATOS CORREGIDOS'!G376</f>
        <v>-</v>
      </c>
      <c r="D354" s="81" t="str">
        <f ca="1">+'DATOS CORREGIDOS'!H376</f>
        <v>-</v>
      </c>
      <c r="E354" s="81" t="str">
        <f ca="1">+'DATOS CORREGIDOS'!J376</f>
        <v>-</v>
      </c>
      <c r="F354" s="91">
        <v>100</v>
      </c>
      <c r="G354" s="91" t="str">
        <f t="shared" ca="1" si="18"/>
        <v/>
      </c>
      <c r="H354" s="91">
        <v>35000</v>
      </c>
      <c r="I354" s="91" t="str">
        <f t="shared" ca="1" si="19"/>
        <v/>
      </c>
      <c r="J354" s="91">
        <v>200</v>
      </c>
      <c r="K354" s="91" t="str">
        <f t="shared" ca="1" si="20"/>
        <v/>
      </c>
    </row>
    <row r="355" spans="1:11" x14ac:dyDescent="0.25">
      <c r="A355" s="79">
        <f>'DATOS CORREGIDOS'!A377</f>
        <v>0</v>
      </c>
      <c r="B355" s="80">
        <v>15.4583333333333</v>
      </c>
      <c r="C355" s="81" t="str">
        <f ca="1">+'DATOS CORREGIDOS'!G377</f>
        <v>-</v>
      </c>
      <c r="D355" s="81" t="str">
        <f ca="1">+'DATOS CORREGIDOS'!H377</f>
        <v>-</v>
      </c>
      <c r="E355" s="81" t="str">
        <f ca="1">+'DATOS CORREGIDOS'!J377</f>
        <v>-</v>
      </c>
      <c r="F355" s="91">
        <v>100</v>
      </c>
      <c r="G355" s="91" t="str">
        <f t="shared" ca="1" si="18"/>
        <v/>
      </c>
      <c r="H355" s="91">
        <v>35000</v>
      </c>
      <c r="I355" s="91" t="str">
        <f t="shared" ca="1" si="19"/>
        <v/>
      </c>
      <c r="J355" s="91">
        <v>200</v>
      </c>
      <c r="K355" s="91" t="str">
        <f t="shared" ca="1" si="20"/>
        <v/>
      </c>
    </row>
    <row r="356" spans="1:11" x14ac:dyDescent="0.25">
      <c r="A356" s="79">
        <f>'DATOS CORREGIDOS'!A378</f>
        <v>0</v>
      </c>
      <c r="B356" s="80">
        <v>15.5</v>
      </c>
      <c r="C356" s="81" t="str">
        <f ca="1">+'DATOS CORREGIDOS'!G378</f>
        <v>-</v>
      </c>
      <c r="D356" s="81" t="str">
        <f ca="1">+'DATOS CORREGIDOS'!H378</f>
        <v>-</v>
      </c>
      <c r="E356" s="81" t="str">
        <f ca="1">+'DATOS CORREGIDOS'!J378</f>
        <v>-</v>
      </c>
      <c r="F356" s="91">
        <v>100</v>
      </c>
      <c r="G356" s="91" t="str">
        <f t="shared" ca="1" si="18"/>
        <v/>
      </c>
      <c r="H356" s="91">
        <v>35000</v>
      </c>
      <c r="I356" s="91" t="str">
        <f t="shared" ca="1" si="19"/>
        <v/>
      </c>
      <c r="J356" s="91">
        <v>200</v>
      </c>
      <c r="K356" s="91" t="str">
        <f t="shared" ca="1" si="20"/>
        <v/>
      </c>
    </row>
    <row r="357" spans="1:11" x14ac:dyDescent="0.25">
      <c r="A357" s="79">
        <f>'DATOS CORREGIDOS'!A379</f>
        <v>0</v>
      </c>
      <c r="B357" s="80">
        <v>15.5416666666667</v>
      </c>
      <c r="C357" s="81" t="str">
        <f ca="1">+'DATOS CORREGIDOS'!G379</f>
        <v>-</v>
      </c>
      <c r="D357" s="81" t="str">
        <f ca="1">+'DATOS CORREGIDOS'!H379</f>
        <v>-</v>
      </c>
      <c r="E357" s="81" t="str">
        <f ca="1">+'DATOS CORREGIDOS'!J379</f>
        <v>-</v>
      </c>
      <c r="F357" s="91">
        <v>100</v>
      </c>
      <c r="G357" s="91" t="str">
        <f t="shared" ca="1" si="18"/>
        <v/>
      </c>
      <c r="H357" s="91">
        <v>35000</v>
      </c>
      <c r="I357" s="91" t="str">
        <f t="shared" ca="1" si="19"/>
        <v/>
      </c>
      <c r="J357" s="91">
        <v>200</v>
      </c>
      <c r="K357" s="91" t="str">
        <f t="shared" ca="1" si="20"/>
        <v/>
      </c>
    </row>
    <row r="358" spans="1:11" x14ac:dyDescent="0.25">
      <c r="A358" s="79">
        <f>'DATOS CORREGIDOS'!A380</f>
        <v>0</v>
      </c>
      <c r="B358" s="80">
        <v>15.5833333333333</v>
      </c>
      <c r="C358" s="81" t="str">
        <f ca="1">+'DATOS CORREGIDOS'!G380</f>
        <v>-</v>
      </c>
      <c r="D358" s="81" t="str">
        <f ca="1">+'DATOS CORREGIDOS'!H380</f>
        <v>-</v>
      </c>
      <c r="E358" s="81" t="str">
        <f ca="1">+'DATOS CORREGIDOS'!J380</f>
        <v>-</v>
      </c>
      <c r="F358" s="91">
        <v>100</v>
      </c>
      <c r="G358" s="91" t="str">
        <f t="shared" ca="1" si="18"/>
        <v/>
      </c>
      <c r="H358" s="91">
        <v>35000</v>
      </c>
      <c r="I358" s="91" t="str">
        <f t="shared" ca="1" si="19"/>
        <v/>
      </c>
      <c r="J358" s="91">
        <v>200</v>
      </c>
      <c r="K358" s="91" t="str">
        <f t="shared" ca="1" si="20"/>
        <v/>
      </c>
    </row>
    <row r="359" spans="1:11" x14ac:dyDescent="0.25">
      <c r="A359" s="79">
        <f>'DATOS CORREGIDOS'!A381</f>
        <v>0</v>
      </c>
      <c r="B359" s="80">
        <v>15.625</v>
      </c>
      <c r="C359" s="81" t="str">
        <f ca="1">+'DATOS CORREGIDOS'!G381</f>
        <v>-</v>
      </c>
      <c r="D359" s="81" t="str">
        <f ca="1">+'DATOS CORREGIDOS'!H381</f>
        <v>-</v>
      </c>
      <c r="E359" s="81" t="str">
        <f ca="1">+'DATOS CORREGIDOS'!J381</f>
        <v>-</v>
      </c>
      <c r="F359" s="91">
        <v>100</v>
      </c>
      <c r="G359" s="91" t="str">
        <f t="shared" ca="1" si="18"/>
        <v/>
      </c>
      <c r="H359" s="91">
        <v>35000</v>
      </c>
      <c r="I359" s="91" t="str">
        <f t="shared" ca="1" si="19"/>
        <v/>
      </c>
      <c r="J359" s="91">
        <v>200</v>
      </c>
      <c r="K359" s="91" t="str">
        <f t="shared" ca="1" si="20"/>
        <v/>
      </c>
    </row>
    <row r="360" spans="1:11" x14ac:dyDescent="0.25">
      <c r="A360" s="79">
        <f>'DATOS CORREGIDOS'!A382</f>
        <v>0</v>
      </c>
      <c r="B360" s="80">
        <v>15.6666666666667</v>
      </c>
      <c r="C360" s="81" t="str">
        <f ca="1">+'DATOS CORREGIDOS'!G382</f>
        <v>-</v>
      </c>
      <c r="D360" s="81" t="str">
        <f ca="1">+'DATOS CORREGIDOS'!H382</f>
        <v>-</v>
      </c>
      <c r="E360" s="81" t="str">
        <f ca="1">+'DATOS CORREGIDOS'!J382</f>
        <v>-</v>
      </c>
      <c r="F360" s="91">
        <v>100</v>
      </c>
      <c r="G360" s="91" t="str">
        <f t="shared" ca="1" si="18"/>
        <v/>
      </c>
      <c r="H360" s="91">
        <v>35000</v>
      </c>
      <c r="I360" s="91" t="str">
        <f t="shared" ca="1" si="19"/>
        <v/>
      </c>
      <c r="J360" s="91">
        <v>200</v>
      </c>
      <c r="K360" s="91" t="str">
        <f t="shared" ca="1" si="20"/>
        <v/>
      </c>
    </row>
    <row r="361" spans="1:11" x14ac:dyDescent="0.25">
      <c r="A361" s="79">
        <f>'DATOS CORREGIDOS'!A383</f>
        <v>0</v>
      </c>
      <c r="B361" s="80">
        <v>15.7083333333333</v>
      </c>
      <c r="C361" s="81" t="str">
        <f ca="1">+'DATOS CORREGIDOS'!G383</f>
        <v>-</v>
      </c>
      <c r="D361" s="81" t="str">
        <f ca="1">+'DATOS CORREGIDOS'!H383</f>
        <v>-</v>
      </c>
      <c r="E361" s="81" t="str">
        <f ca="1">+'DATOS CORREGIDOS'!J383</f>
        <v>-</v>
      </c>
      <c r="F361" s="91">
        <v>100</v>
      </c>
      <c r="G361" s="91" t="str">
        <f t="shared" ca="1" si="18"/>
        <v/>
      </c>
      <c r="H361" s="91">
        <v>35000</v>
      </c>
      <c r="I361" s="91" t="str">
        <f t="shared" ca="1" si="19"/>
        <v/>
      </c>
      <c r="J361" s="91">
        <v>200</v>
      </c>
      <c r="K361" s="91" t="str">
        <f t="shared" ca="1" si="20"/>
        <v/>
      </c>
    </row>
    <row r="362" spans="1:11" x14ac:dyDescent="0.25">
      <c r="A362" s="79">
        <f>'DATOS CORREGIDOS'!A384</f>
        <v>0</v>
      </c>
      <c r="B362" s="80">
        <v>15.75</v>
      </c>
      <c r="C362" s="81" t="str">
        <f ca="1">+'DATOS CORREGIDOS'!G384</f>
        <v>-</v>
      </c>
      <c r="D362" s="81" t="str">
        <f ca="1">+'DATOS CORREGIDOS'!H384</f>
        <v>-</v>
      </c>
      <c r="E362" s="81" t="str">
        <f ca="1">+'DATOS CORREGIDOS'!J384</f>
        <v>-</v>
      </c>
      <c r="F362" s="91">
        <v>100</v>
      </c>
      <c r="G362" s="91" t="str">
        <f t="shared" ca="1" si="18"/>
        <v/>
      </c>
      <c r="H362" s="91">
        <v>35000</v>
      </c>
      <c r="I362" s="91" t="str">
        <f t="shared" ca="1" si="19"/>
        <v/>
      </c>
      <c r="J362" s="91">
        <v>200</v>
      </c>
      <c r="K362" s="91" t="str">
        <f t="shared" ca="1" si="20"/>
        <v/>
      </c>
    </row>
    <row r="363" spans="1:11" x14ac:dyDescent="0.25">
      <c r="A363" s="79">
        <f>'DATOS CORREGIDOS'!A385</f>
        <v>0</v>
      </c>
      <c r="B363" s="80">
        <v>15.7916666666667</v>
      </c>
      <c r="C363" s="81" t="str">
        <f ca="1">+'DATOS CORREGIDOS'!G385</f>
        <v>-</v>
      </c>
      <c r="D363" s="81" t="str">
        <f ca="1">+'DATOS CORREGIDOS'!H385</f>
        <v>-</v>
      </c>
      <c r="E363" s="81" t="str">
        <f ca="1">+'DATOS CORREGIDOS'!J385</f>
        <v>-</v>
      </c>
      <c r="F363" s="91">
        <v>100</v>
      </c>
      <c r="G363" s="91" t="str">
        <f t="shared" ca="1" si="18"/>
        <v/>
      </c>
      <c r="H363" s="91">
        <v>35000</v>
      </c>
      <c r="I363" s="91" t="str">
        <f t="shared" ca="1" si="19"/>
        <v/>
      </c>
      <c r="J363" s="91">
        <v>200</v>
      </c>
      <c r="K363" s="91" t="str">
        <f t="shared" ca="1" si="20"/>
        <v/>
      </c>
    </row>
    <row r="364" spans="1:11" x14ac:dyDescent="0.25">
      <c r="A364" s="79">
        <f>'DATOS CORREGIDOS'!A386</f>
        <v>0</v>
      </c>
      <c r="B364" s="80">
        <v>15.8333333333333</v>
      </c>
      <c r="C364" s="81" t="str">
        <f ca="1">+'DATOS CORREGIDOS'!G386</f>
        <v>-</v>
      </c>
      <c r="D364" s="81" t="str">
        <f ca="1">+'DATOS CORREGIDOS'!H386</f>
        <v>-</v>
      </c>
      <c r="E364" s="81" t="str">
        <f ca="1">+'DATOS CORREGIDOS'!J386</f>
        <v>-</v>
      </c>
      <c r="F364" s="91">
        <v>100</v>
      </c>
      <c r="G364" s="91" t="str">
        <f t="shared" ca="1" si="18"/>
        <v/>
      </c>
      <c r="H364" s="91">
        <v>35000</v>
      </c>
      <c r="I364" s="91" t="str">
        <f t="shared" ca="1" si="19"/>
        <v/>
      </c>
      <c r="J364" s="91">
        <v>200</v>
      </c>
      <c r="K364" s="91" t="str">
        <f t="shared" ca="1" si="20"/>
        <v/>
      </c>
    </row>
    <row r="365" spans="1:11" x14ac:dyDescent="0.25">
      <c r="A365" s="79">
        <f>'DATOS CORREGIDOS'!A387</f>
        <v>0</v>
      </c>
      <c r="B365" s="80">
        <v>15.875</v>
      </c>
      <c r="C365" s="81" t="str">
        <f ca="1">+'DATOS CORREGIDOS'!G387</f>
        <v>-</v>
      </c>
      <c r="D365" s="81" t="str">
        <f ca="1">+'DATOS CORREGIDOS'!H387</f>
        <v>-</v>
      </c>
      <c r="E365" s="81" t="str">
        <f ca="1">+'DATOS CORREGIDOS'!J387</f>
        <v>-</v>
      </c>
      <c r="F365" s="91">
        <v>100</v>
      </c>
      <c r="G365" s="91" t="str">
        <f t="shared" ca="1" si="18"/>
        <v/>
      </c>
      <c r="H365" s="91">
        <v>35000</v>
      </c>
      <c r="I365" s="91" t="str">
        <f t="shared" ca="1" si="19"/>
        <v/>
      </c>
      <c r="J365" s="91">
        <v>200</v>
      </c>
      <c r="K365" s="91" t="str">
        <f t="shared" ca="1" si="20"/>
        <v/>
      </c>
    </row>
    <row r="366" spans="1:11" x14ac:dyDescent="0.25">
      <c r="A366" s="79">
        <f>'DATOS CORREGIDOS'!A388</f>
        <v>0</v>
      </c>
      <c r="B366" s="80">
        <v>15.9166666666667</v>
      </c>
      <c r="C366" s="81" t="str">
        <f ca="1">+'DATOS CORREGIDOS'!G388</f>
        <v>-</v>
      </c>
      <c r="D366" s="81" t="str">
        <f ca="1">+'DATOS CORREGIDOS'!H388</f>
        <v>-</v>
      </c>
      <c r="E366" s="81" t="str">
        <f ca="1">+'DATOS CORREGIDOS'!J388</f>
        <v>-</v>
      </c>
      <c r="F366" s="91">
        <v>100</v>
      </c>
      <c r="G366" s="91" t="str">
        <f t="shared" ca="1" si="18"/>
        <v/>
      </c>
      <c r="H366" s="91">
        <v>35000</v>
      </c>
      <c r="I366" s="91" t="str">
        <f t="shared" ca="1" si="19"/>
        <v/>
      </c>
      <c r="J366" s="91">
        <v>200</v>
      </c>
      <c r="K366" s="91" t="str">
        <f t="shared" ca="1" si="20"/>
        <v/>
      </c>
    </row>
    <row r="367" spans="1:11" x14ac:dyDescent="0.25">
      <c r="A367" s="79">
        <f>'DATOS CORREGIDOS'!A389</f>
        <v>0</v>
      </c>
      <c r="B367" s="80">
        <v>15.9583333333333</v>
      </c>
      <c r="C367" s="81" t="str">
        <f ca="1">+'DATOS CORREGIDOS'!G389</f>
        <v>-</v>
      </c>
      <c r="D367" s="81" t="str">
        <f ca="1">+'DATOS CORREGIDOS'!H389</f>
        <v>-</v>
      </c>
      <c r="E367" s="81" t="str">
        <f ca="1">+'DATOS CORREGIDOS'!J389</f>
        <v>-</v>
      </c>
      <c r="F367" s="91">
        <v>100</v>
      </c>
      <c r="G367" s="91" t="str">
        <f t="shared" ca="1" si="18"/>
        <v/>
      </c>
      <c r="H367" s="91">
        <v>35000</v>
      </c>
      <c r="I367" s="91" t="str">
        <f t="shared" ca="1" si="19"/>
        <v/>
      </c>
      <c r="J367" s="91">
        <v>200</v>
      </c>
      <c r="K367" s="91" t="str">
        <f t="shared" ca="1" si="20"/>
        <v/>
      </c>
    </row>
    <row r="368" spans="1:11" x14ac:dyDescent="0.25">
      <c r="A368" s="79">
        <f>'DATOS CORREGIDOS'!A390</f>
        <v>0</v>
      </c>
      <c r="B368" s="80">
        <v>16</v>
      </c>
      <c r="C368" s="81" t="str">
        <f ca="1">+'DATOS CORREGIDOS'!G390</f>
        <v>-</v>
      </c>
      <c r="D368" s="81" t="str">
        <f ca="1">+'DATOS CORREGIDOS'!H390</f>
        <v>-</v>
      </c>
      <c r="E368" s="81" t="str">
        <f ca="1">+'DATOS CORREGIDOS'!J390</f>
        <v>-</v>
      </c>
      <c r="F368" s="91">
        <v>100</v>
      </c>
      <c r="G368" s="91" t="str">
        <f t="shared" ca="1" si="18"/>
        <v/>
      </c>
      <c r="H368" s="91">
        <v>35000</v>
      </c>
      <c r="I368" s="91" t="str">
        <f t="shared" ca="1" si="19"/>
        <v/>
      </c>
      <c r="J368" s="91">
        <v>200</v>
      </c>
      <c r="K368" s="91" t="str">
        <f t="shared" ca="1" si="20"/>
        <v/>
      </c>
    </row>
    <row r="369" spans="1:11" x14ac:dyDescent="0.25">
      <c r="A369" s="79">
        <f>'DATOS CORREGIDOS'!A391</f>
        <v>0</v>
      </c>
      <c r="B369" s="80">
        <v>16.0416666666667</v>
      </c>
      <c r="C369" s="81" t="str">
        <f ca="1">+'DATOS CORREGIDOS'!G391</f>
        <v>-</v>
      </c>
      <c r="D369" s="81" t="str">
        <f ca="1">+'DATOS CORREGIDOS'!H391</f>
        <v>-</v>
      </c>
      <c r="E369" s="81" t="str">
        <f ca="1">+'DATOS CORREGIDOS'!J391</f>
        <v>-</v>
      </c>
      <c r="F369" s="91">
        <v>100</v>
      </c>
      <c r="G369" s="91" t="str">
        <f t="shared" ref="G369:G432" ca="1" si="24">IF(C369="-","",IF(C369&gt;F369,"NO","SÍ"))</f>
        <v/>
      </c>
      <c r="H369" s="91">
        <v>35000</v>
      </c>
      <c r="I369" s="91" t="str">
        <f t="shared" ref="I369:I432" ca="1" si="25">IF(D369="-","",IF(D369&gt;H369,"NO","SÍ"))</f>
        <v/>
      </c>
      <c r="J369" s="91">
        <v>200</v>
      </c>
      <c r="K369" s="91" t="str">
        <f t="shared" ref="K369:K432" ca="1" si="26">IF(E369="-","",IF(E369&gt;J369,"NO","SÍ"))</f>
        <v/>
      </c>
    </row>
    <row r="370" spans="1:11" x14ac:dyDescent="0.25">
      <c r="A370" s="79">
        <f>'DATOS CORREGIDOS'!A392</f>
        <v>0</v>
      </c>
      <c r="B370" s="80">
        <v>16.0833333333333</v>
      </c>
      <c r="C370" s="81" t="str">
        <f ca="1">+'DATOS CORREGIDOS'!G392</f>
        <v>-</v>
      </c>
      <c r="D370" s="81" t="str">
        <f ca="1">+'DATOS CORREGIDOS'!H392</f>
        <v>-</v>
      </c>
      <c r="E370" s="81" t="str">
        <f ca="1">+'DATOS CORREGIDOS'!J392</f>
        <v>-</v>
      </c>
      <c r="F370" s="91">
        <v>100</v>
      </c>
      <c r="G370" s="91" t="str">
        <f t="shared" ca="1" si="24"/>
        <v/>
      </c>
      <c r="H370" s="91">
        <v>35000</v>
      </c>
      <c r="I370" s="91" t="str">
        <f t="shared" ca="1" si="25"/>
        <v/>
      </c>
      <c r="J370" s="91">
        <v>200</v>
      </c>
      <c r="K370" s="91" t="str">
        <f t="shared" ca="1" si="26"/>
        <v/>
      </c>
    </row>
    <row r="371" spans="1:11" x14ac:dyDescent="0.25">
      <c r="A371" s="79">
        <f>'DATOS CORREGIDOS'!A393</f>
        <v>0</v>
      </c>
      <c r="B371" s="80">
        <v>16.125</v>
      </c>
      <c r="C371" s="81" t="str">
        <f ca="1">+'DATOS CORREGIDOS'!G393</f>
        <v>-</v>
      </c>
      <c r="D371" s="81" t="str">
        <f ca="1">+'DATOS CORREGIDOS'!H393</f>
        <v>-</v>
      </c>
      <c r="E371" s="81" t="str">
        <f ca="1">+'DATOS CORREGIDOS'!J393</f>
        <v>-</v>
      </c>
      <c r="F371" s="91">
        <v>100</v>
      </c>
      <c r="G371" s="91" t="str">
        <f t="shared" ca="1" si="24"/>
        <v/>
      </c>
      <c r="H371" s="91">
        <v>35000</v>
      </c>
      <c r="I371" s="91" t="str">
        <f t="shared" ca="1" si="25"/>
        <v/>
      </c>
      <c r="J371" s="91">
        <v>200</v>
      </c>
      <c r="K371" s="91" t="str">
        <f t="shared" ca="1" si="26"/>
        <v/>
      </c>
    </row>
    <row r="372" spans="1:11" x14ac:dyDescent="0.25">
      <c r="A372" s="79">
        <f>'DATOS CORREGIDOS'!A394</f>
        <v>0</v>
      </c>
      <c r="B372" s="80">
        <v>16.1666666666667</v>
      </c>
      <c r="C372" s="81" t="str">
        <f ca="1">+'DATOS CORREGIDOS'!G394</f>
        <v>-</v>
      </c>
      <c r="D372" s="81" t="str">
        <f ca="1">+'DATOS CORREGIDOS'!H394</f>
        <v>-</v>
      </c>
      <c r="E372" s="81" t="str">
        <f ca="1">+'DATOS CORREGIDOS'!J394</f>
        <v>-</v>
      </c>
      <c r="F372" s="91">
        <v>100</v>
      </c>
      <c r="G372" s="91" t="str">
        <f t="shared" ca="1" si="24"/>
        <v/>
      </c>
      <c r="H372" s="91">
        <v>35000</v>
      </c>
      <c r="I372" s="91" t="str">
        <f t="shared" ca="1" si="25"/>
        <v/>
      </c>
      <c r="J372" s="91">
        <v>200</v>
      </c>
      <c r="K372" s="91" t="str">
        <f t="shared" ca="1" si="26"/>
        <v/>
      </c>
    </row>
    <row r="373" spans="1:11" x14ac:dyDescent="0.25">
      <c r="A373" s="79">
        <f>'DATOS CORREGIDOS'!A395</f>
        <v>0</v>
      </c>
      <c r="B373" s="80">
        <v>16.2083333333333</v>
      </c>
      <c r="C373" s="81" t="str">
        <f ca="1">+'DATOS CORREGIDOS'!G395</f>
        <v>-</v>
      </c>
      <c r="D373" s="81" t="str">
        <f ca="1">+'DATOS CORREGIDOS'!H395</f>
        <v>-</v>
      </c>
      <c r="E373" s="81" t="str">
        <f ca="1">+'DATOS CORREGIDOS'!J395</f>
        <v>-</v>
      </c>
      <c r="F373" s="91">
        <v>100</v>
      </c>
      <c r="G373" s="91" t="str">
        <f t="shared" ca="1" si="24"/>
        <v/>
      </c>
      <c r="H373" s="91">
        <v>35000</v>
      </c>
      <c r="I373" s="91" t="str">
        <f t="shared" ca="1" si="25"/>
        <v/>
      </c>
      <c r="J373" s="91">
        <v>200</v>
      </c>
      <c r="K373" s="91" t="str">
        <f t="shared" ca="1" si="26"/>
        <v/>
      </c>
    </row>
    <row r="374" spans="1:11" x14ac:dyDescent="0.25">
      <c r="A374" s="79">
        <f>'DATOS CORREGIDOS'!A396</f>
        <v>0</v>
      </c>
      <c r="B374" s="80">
        <v>16.25</v>
      </c>
      <c r="C374" s="81" t="str">
        <f ca="1">+'DATOS CORREGIDOS'!G396</f>
        <v>-</v>
      </c>
      <c r="D374" s="81" t="str">
        <f ca="1">+'DATOS CORREGIDOS'!H396</f>
        <v>-</v>
      </c>
      <c r="E374" s="81" t="str">
        <f ca="1">+'DATOS CORREGIDOS'!J396</f>
        <v>-</v>
      </c>
      <c r="F374" s="91">
        <v>100</v>
      </c>
      <c r="G374" s="91" t="str">
        <f t="shared" ca="1" si="24"/>
        <v/>
      </c>
      <c r="H374" s="91">
        <v>35000</v>
      </c>
      <c r="I374" s="91" t="str">
        <f t="shared" ca="1" si="25"/>
        <v/>
      </c>
      <c r="J374" s="91">
        <v>200</v>
      </c>
      <c r="K374" s="91" t="str">
        <f t="shared" ca="1" si="26"/>
        <v/>
      </c>
    </row>
    <row r="375" spans="1:11" x14ac:dyDescent="0.25">
      <c r="A375" s="79">
        <f>'DATOS CORREGIDOS'!A397</f>
        <v>0</v>
      </c>
      <c r="B375" s="80">
        <v>16.2916666666667</v>
      </c>
      <c r="C375" s="81" t="str">
        <f ca="1">+'DATOS CORREGIDOS'!G397</f>
        <v>-</v>
      </c>
      <c r="D375" s="81" t="str">
        <f ca="1">+'DATOS CORREGIDOS'!H397</f>
        <v>-</v>
      </c>
      <c r="E375" s="81" t="str">
        <f ca="1">+'DATOS CORREGIDOS'!J397</f>
        <v>-</v>
      </c>
      <c r="F375" s="91">
        <v>100</v>
      </c>
      <c r="G375" s="91" t="str">
        <f t="shared" ca="1" si="24"/>
        <v/>
      </c>
      <c r="H375" s="91">
        <v>35000</v>
      </c>
      <c r="I375" s="91" t="str">
        <f t="shared" ca="1" si="25"/>
        <v/>
      </c>
      <c r="J375" s="91">
        <v>200</v>
      </c>
      <c r="K375" s="91" t="str">
        <f t="shared" ca="1" si="26"/>
        <v/>
      </c>
    </row>
    <row r="376" spans="1:11" x14ac:dyDescent="0.25">
      <c r="A376" s="79">
        <f>'DATOS CORREGIDOS'!A398</f>
        <v>0</v>
      </c>
      <c r="B376" s="80">
        <v>16.3333333333333</v>
      </c>
      <c r="C376" s="81" t="str">
        <f ca="1">+'DATOS CORREGIDOS'!G398</f>
        <v>-</v>
      </c>
      <c r="D376" s="81" t="str">
        <f ca="1">+'DATOS CORREGIDOS'!H398</f>
        <v>-</v>
      </c>
      <c r="E376" s="81" t="str">
        <f ca="1">+'DATOS CORREGIDOS'!J398</f>
        <v>-</v>
      </c>
      <c r="F376" s="91">
        <v>100</v>
      </c>
      <c r="G376" s="91" t="str">
        <f t="shared" ca="1" si="24"/>
        <v/>
      </c>
      <c r="H376" s="91">
        <v>35000</v>
      </c>
      <c r="I376" s="91" t="str">
        <f t="shared" ca="1" si="25"/>
        <v/>
      </c>
      <c r="J376" s="91">
        <v>200</v>
      </c>
      <c r="K376" s="91" t="str">
        <f t="shared" ca="1" si="26"/>
        <v/>
      </c>
    </row>
    <row r="377" spans="1:11" x14ac:dyDescent="0.25">
      <c r="A377" s="79">
        <f>'DATOS CORREGIDOS'!A399</f>
        <v>0</v>
      </c>
      <c r="B377" s="80">
        <v>16.375</v>
      </c>
      <c r="C377" s="81" t="str">
        <f ca="1">+'DATOS CORREGIDOS'!G399</f>
        <v>-</v>
      </c>
      <c r="D377" s="81" t="str">
        <f ca="1">+'DATOS CORREGIDOS'!H399</f>
        <v>-</v>
      </c>
      <c r="E377" s="81" t="str">
        <f ca="1">+'DATOS CORREGIDOS'!J399</f>
        <v>-</v>
      </c>
      <c r="F377" s="91">
        <v>100</v>
      </c>
      <c r="G377" s="91" t="str">
        <f t="shared" ca="1" si="24"/>
        <v/>
      </c>
      <c r="H377" s="91">
        <v>35000</v>
      </c>
      <c r="I377" s="91" t="str">
        <f t="shared" ca="1" si="25"/>
        <v/>
      </c>
      <c r="J377" s="91">
        <v>200</v>
      </c>
      <c r="K377" s="91" t="str">
        <f t="shared" ca="1" si="26"/>
        <v/>
      </c>
    </row>
    <row r="378" spans="1:11" x14ac:dyDescent="0.25">
      <c r="A378" s="79">
        <f>'DATOS CORREGIDOS'!A400</f>
        <v>0</v>
      </c>
      <c r="B378" s="80">
        <v>16.4166666666667</v>
      </c>
      <c r="C378" s="81" t="str">
        <f ca="1">+'DATOS CORREGIDOS'!G400</f>
        <v>-</v>
      </c>
      <c r="D378" s="81" t="str">
        <f ca="1">+'DATOS CORREGIDOS'!H400</f>
        <v>-</v>
      </c>
      <c r="E378" s="81" t="str">
        <f ca="1">+'DATOS CORREGIDOS'!J400</f>
        <v>-</v>
      </c>
      <c r="F378" s="91">
        <v>100</v>
      </c>
      <c r="G378" s="91" t="str">
        <f t="shared" ca="1" si="24"/>
        <v/>
      </c>
      <c r="H378" s="91">
        <v>35000</v>
      </c>
      <c r="I378" s="91" t="str">
        <f t="shared" ca="1" si="25"/>
        <v/>
      </c>
      <c r="J378" s="91">
        <v>200</v>
      </c>
      <c r="K378" s="91" t="str">
        <f t="shared" ca="1" si="26"/>
        <v/>
      </c>
    </row>
    <row r="379" spans="1:11" x14ac:dyDescent="0.25">
      <c r="A379" s="79">
        <f>'DATOS CORREGIDOS'!A401</f>
        <v>0</v>
      </c>
      <c r="B379" s="80">
        <v>16.4583333333333</v>
      </c>
      <c r="C379" s="81" t="str">
        <f ca="1">+'DATOS CORREGIDOS'!G401</f>
        <v>-</v>
      </c>
      <c r="D379" s="81" t="str">
        <f ca="1">+'DATOS CORREGIDOS'!H401</f>
        <v>-</v>
      </c>
      <c r="E379" s="81" t="str">
        <f ca="1">+'DATOS CORREGIDOS'!J401</f>
        <v>-</v>
      </c>
      <c r="F379" s="91">
        <v>100</v>
      </c>
      <c r="G379" s="91" t="str">
        <f t="shared" ca="1" si="24"/>
        <v/>
      </c>
      <c r="H379" s="91">
        <v>35000</v>
      </c>
      <c r="I379" s="91" t="str">
        <f t="shared" ca="1" si="25"/>
        <v/>
      </c>
      <c r="J379" s="91">
        <v>200</v>
      </c>
      <c r="K379" s="91" t="str">
        <f t="shared" ca="1" si="26"/>
        <v/>
      </c>
    </row>
    <row r="380" spans="1:11" x14ac:dyDescent="0.25">
      <c r="A380" s="79">
        <f>'DATOS CORREGIDOS'!A402</f>
        <v>0</v>
      </c>
      <c r="B380" s="80">
        <v>16.5</v>
      </c>
      <c r="C380" s="81" t="str">
        <f ca="1">+'DATOS CORREGIDOS'!G402</f>
        <v>-</v>
      </c>
      <c r="D380" s="81" t="str">
        <f ca="1">+'DATOS CORREGIDOS'!H402</f>
        <v>-</v>
      </c>
      <c r="E380" s="81" t="str">
        <f ca="1">+'DATOS CORREGIDOS'!J402</f>
        <v>-</v>
      </c>
      <c r="F380" s="91">
        <v>100</v>
      </c>
      <c r="G380" s="91" t="str">
        <f t="shared" ca="1" si="24"/>
        <v/>
      </c>
      <c r="H380" s="91">
        <v>35000</v>
      </c>
      <c r="I380" s="91" t="str">
        <f t="shared" ca="1" si="25"/>
        <v/>
      </c>
      <c r="J380" s="91">
        <v>200</v>
      </c>
      <c r="K380" s="91" t="str">
        <f t="shared" ca="1" si="26"/>
        <v/>
      </c>
    </row>
    <row r="381" spans="1:11" x14ac:dyDescent="0.25">
      <c r="A381" s="79">
        <f>'DATOS CORREGIDOS'!A403</f>
        <v>0</v>
      </c>
      <c r="B381" s="80">
        <v>16.5416666666667</v>
      </c>
      <c r="C381" s="81" t="str">
        <f ca="1">+'DATOS CORREGIDOS'!G403</f>
        <v>-</v>
      </c>
      <c r="D381" s="81" t="str">
        <f ca="1">+'DATOS CORREGIDOS'!H403</f>
        <v>-</v>
      </c>
      <c r="E381" s="81" t="str">
        <f ca="1">+'DATOS CORREGIDOS'!J403</f>
        <v>-</v>
      </c>
      <c r="F381" s="91">
        <v>100</v>
      </c>
      <c r="G381" s="91" t="str">
        <f t="shared" ca="1" si="24"/>
        <v/>
      </c>
      <c r="H381" s="91">
        <v>35000</v>
      </c>
      <c r="I381" s="91" t="str">
        <f t="shared" ca="1" si="25"/>
        <v/>
      </c>
      <c r="J381" s="91">
        <v>200</v>
      </c>
      <c r="K381" s="91" t="str">
        <f t="shared" ca="1" si="26"/>
        <v/>
      </c>
    </row>
    <row r="382" spans="1:11" x14ac:dyDescent="0.25">
      <c r="A382" s="79">
        <f>'DATOS CORREGIDOS'!A404</f>
        <v>0</v>
      </c>
      <c r="B382" s="80">
        <v>16.5833333333333</v>
      </c>
      <c r="C382" s="81" t="str">
        <f ca="1">+'DATOS CORREGIDOS'!G404</f>
        <v>-</v>
      </c>
      <c r="D382" s="81" t="str">
        <f ca="1">+'DATOS CORREGIDOS'!H404</f>
        <v>-</v>
      </c>
      <c r="E382" s="81" t="str">
        <f ca="1">+'DATOS CORREGIDOS'!J404</f>
        <v>-</v>
      </c>
      <c r="F382" s="91">
        <v>100</v>
      </c>
      <c r="G382" s="91" t="str">
        <f t="shared" ca="1" si="24"/>
        <v/>
      </c>
      <c r="H382" s="91">
        <v>35000</v>
      </c>
      <c r="I382" s="91" t="str">
        <f t="shared" ca="1" si="25"/>
        <v/>
      </c>
      <c r="J382" s="91">
        <v>200</v>
      </c>
      <c r="K382" s="91" t="str">
        <f t="shared" ca="1" si="26"/>
        <v/>
      </c>
    </row>
    <row r="383" spans="1:11" x14ac:dyDescent="0.25">
      <c r="A383" s="79">
        <f>'DATOS CORREGIDOS'!A405</f>
        <v>0</v>
      </c>
      <c r="B383" s="80">
        <v>16.625</v>
      </c>
      <c r="C383" s="81" t="str">
        <f ca="1">+'DATOS CORREGIDOS'!G405</f>
        <v>-</v>
      </c>
      <c r="D383" s="81" t="str">
        <f ca="1">+'DATOS CORREGIDOS'!H405</f>
        <v>-</v>
      </c>
      <c r="E383" s="81" t="str">
        <f ca="1">+'DATOS CORREGIDOS'!J405</f>
        <v>-</v>
      </c>
      <c r="F383" s="91">
        <v>100</v>
      </c>
      <c r="G383" s="91" t="str">
        <f t="shared" ca="1" si="24"/>
        <v/>
      </c>
      <c r="H383" s="91">
        <v>35000</v>
      </c>
      <c r="I383" s="91" t="str">
        <f t="shared" ca="1" si="25"/>
        <v/>
      </c>
      <c r="J383" s="91">
        <v>200</v>
      </c>
      <c r="K383" s="91" t="str">
        <f t="shared" ca="1" si="26"/>
        <v/>
      </c>
    </row>
    <row r="384" spans="1:11" x14ac:dyDescent="0.25">
      <c r="A384" s="79">
        <f>'DATOS CORREGIDOS'!A406</f>
        <v>0</v>
      </c>
      <c r="B384" s="80">
        <v>16.6666666666667</v>
      </c>
      <c r="C384" s="81" t="str">
        <f ca="1">+'DATOS CORREGIDOS'!G406</f>
        <v>-</v>
      </c>
      <c r="D384" s="81" t="str">
        <f ca="1">+'DATOS CORREGIDOS'!H406</f>
        <v>-</v>
      </c>
      <c r="E384" s="81" t="str">
        <f ca="1">+'DATOS CORREGIDOS'!J406</f>
        <v>-</v>
      </c>
      <c r="F384" s="91">
        <v>100</v>
      </c>
      <c r="G384" s="91" t="str">
        <f t="shared" ca="1" si="24"/>
        <v/>
      </c>
      <c r="H384" s="91">
        <v>35000</v>
      </c>
      <c r="I384" s="91" t="str">
        <f t="shared" ca="1" si="25"/>
        <v/>
      </c>
      <c r="J384" s="91">
        <v>200</v>
      </c>
      <c r="K384" s="91" t="str">
        <f t="shared" ca="1" si="26"/>
        <v/>
      </c>
    </row>
    <row r="385" spans="1:11" x14ac:dyDescent="0.25">
      <c r="A385" s="79">
        <f>'DATOS CORREGIDOS'!A407</f>
        <v>0</v>
      </c>
      <c r="B385" s="80">
        <v>16.7083333333333</v>
      </c>
      <c r="C385" s="81" t="str">
        <f ca="1">+'DATOS CORREGIDOS'!G407</f>
        <v>-</v>
      </c>
      <c r="D385" s="81" t="str">
        <f ca="1">+'DATOS CORREGIDOS'!H407</f>
        <v>-</v>
      </c>
      <c r="E385" s="81" t="str">
        <f ca="1">+'DATOS CORREGIDOS'!J407</f>
        <v>-</v>
      </c>
      <c r="F385" s="91">
        <v>100</v>
      </c>
      <c r="G385" s="91" t="str">
        <f t="shared" ca="1" si="24"/>
        <v/>
      </c>
      <c r="H385" s="91">
        <v>35000</v>
      </c>
      <c r="I385" s="91" t="str">
        <f t="shared" ca="1" si="25"/>
        <v/>
      </c>
      <c r="J385" s="91">
        <v>200</v>
      </c>
      <c r="K385" s="91" t="str">
        <f t="shared" ca="1" si="26"/>
        <v/>
      </c>
    </row>
    <row r="386" spans="1:11" x14ac:dyDescent="0.25">
      <c r="A386" s="79">
        <f>'DATOS CORREGIDOS'!A408</f>
        <v>0</v>
      </c>
      <c r="B386" s="80">
        <v>16.75</v>
      </c>
      <c r="C386" s="81" t="str">
        <f ca="1">+'DATOS CORREGIDOS'!G408</f>
        <v>-</v>
      </c>
      <c r="D386" s="81" t="str">
        <f ca="1">+'DATOS CORREGIDOS'!H408</f>
        <v>-</v>
      </c>
      <c r="E386" s="81" t="str">
        <f ca="1">+'DATOS CORREGIDOS'!J408</f>
        <v>-</v>
      </c>
      <c r="F386" s="91">
        <v>100</v>
      </c>
      <c r="G386" s="91" t="str">
        <f t="shared" ca="1" si="24"/>
        <v/>
      </c>
      <c r="H386" s="91">
        <v>35000</v>
      </c>
      <c r="I386" s="91" t="str">
        <f t="shared" ca="1" si="25"/>
        <v/>
      </c>
      <c r="J386" s="91">
        <v>200</v>
      </c>
      <c r="K386" s="91" t="str">
        <f t="shared" ca="1" si="26"/>
        <v/>
      </c>
    </row>
    <row r="387" spans="1:11" x14ac:dyDescent="0.25">
      <c r="A387" s="79">
        <f>'DATOS CORREGIDOS'!A409</f>
        <v>0</v>
      </c>
      <c r="B387" s="80">
        <v>16.7916666666667</v>
      </c>
      <c r="C387" s="81" t="str">
        <f ca="1">+'DATOS CORREGIDOS'!G409</f>
        <v>-</v>
      </c>
      <c r="D387" s="81" t="str">
        <f ca="1">+'DATOS CORREGIDOS'!H409</f>
        <v>-</v>
      </c>
      <c r="E387" s="81" t="str">
        <f ca="1">+'DATOS CORREGIDOS'!J409</f>
        <v>-</v>
      </c>
      <c r="F387" s="91">
        <v>100</v>
      </c>
      <c r="G387" s="91" t="str">
        <f t="shared" ca="1" si="24"/>
        <v/>
      </c>
      <c r="H387" s="91">
        <v>35000</v>
      </c>
      <c r="I387" s="91" t="str">
        <f t="shared" ca="1" si="25"/>
        <v/>
      </c>
      <c r="J387" s="91">
        <v>200</v>
      </c>
      <c r="K387" s="91" t="str">
        <f t="shared" ca="1" si="26"/>
        <v/>
      </c>
    </row>
    <row r="388" spans="1:11" x14ac:dyDescent="0.25">
      <c r="A388" s="79">
        <f>'DATOS CORREGIDOS'!A410</f>
        <v>0</v>
      </c>
      <c r="B388" s="80">
        <v>16.8333333333333</v>
      </c>
      <c r="C388" s="81" t="str">
        <f ca="1">+'DATOS CORREGIDOS'!G410</f>
        <v>-</v>
      </c>
      <c r="D388" s="81" t="str">
        <f ca="1">+'DATOS CORREGIDOS'!H410</f>
        <v>-</v>
      </c>
      <c r="E388" s="81" t="str">
        <f ca="1">+'DATOS CORREGIDOS'!J410</f>
        <v>-</v>
      </c>
      <c r="F388" s="91">
        <v>100</v>
      </c>
      <c r="G388" s="91" t="str">
        <f t="shared" ca="1" si="24"/>
        <v/>
      </c>
      <c r="H388" s="91">
        <v>35000</v>
      </c>
      <c r="I388" s="91" t="str">
        <f t="shared" ca="1" si="25"/>
        <v/>
      </c>
      <c r="J388" s="91">
        <v>200</v>
      </c>
      <c r="K388" s="91" t="str">
        <f t="shared" ca="1" si="26"/>
        <v/>
      </c>
    </row>
    <row r="389" spans="1:11" x14ac:dyDescent="0.25">
      <c r="A389" s="79">
        <f>'DATOS CORREGIDOS'!A411</f>
        <v>0</v>
      </c>
      <c r="B389" s="80">
        <v>16.875</v>
      </c>
      <c r="C389" s="81" t="str">
        <f ca="1">+'DATOS CORREGIDOS'!G411</f>
        <v>-</v>
      </c>
      <c r="D389" s="81" t="str">
        <f ca="1">+'DATOS CORREGIDOS'!H411</f>
        <v>-</v>
      </c>
      <c r="E389" s="81" t="str">
        <f ca="1">+'DATOS CORREGIDOS'!J411</f>
        <v>-</v>
      </c>
      <c r="F389" s="91">
        <v>100</v>
      </c>
      <c r="G389" s="91" t="str">
        <f t="shared" ca="1" si="24"/>
        <v/>
      </c>
      <c r="H389" s="91">
        <v>35000</v>
      </c>
      <c r="I389" s="91" t="str">
        <f t="shared" ca="1" si="25"/>
        <v/>
      </c>
      <c r="J389" s="91">
        <v>200</v>
      </c>
      <c r="K389" s="91" t="str">
        <f t="shared" ca="1" si="26"/>
        <v/>
      </c>
    </row>
    <row r="390" spans="1:11" x14ac:dyDescent="0.25">
      <c r="A390" s="79">
        <f>'DATOS CORREGIDOS'!A412</f>
        <v>0</v>
      </c>
      <c r="B390" s="80">
        <v>16.9166666666667</v>
      </c>
      <c r="C390" s="81" t="str">
        <f ca="1">+'DATOS CORREGIDOS'!G412</f>
        <v>-</v>
      </c>
      <c r="D390" s="81" t="str">
        <f ca="1">+'DATOS CORREGIDOS'!H412</f>
        <v>-</v>
      </c>
      <c r="E390" s="81" t="str">
        <f ca="1">+'DATOS CORREGIDOS'!J412</f>
        <v>-</v>
      </c>
      <c r="F390" s="91">
        <v>100</v>
      </c>
      <c r="G390" s="91" t="str">
        <f t="shared" ca="1" si="24"/>
        <v/>
      </c>
      <c r="H390" s="91">
        <v>35000</v>
      </c>
      <c r="I390" s="91" t="str">
        <f t="shared" ca="1" si="25"/>
        <v/>
      </c>
      <c r="J390" s="91">
        <v>200</v>
      </c>
      <c r="K390" s="91" t="str">
        <f t="shared" ca="1" si="26"/>
        <v/>
      </c>
    </row>
    <row r="391" spans="1:11" x14ac:dyDescent="0.25">
      <c r="A391" s="79">
        <f>'DATOS CORREGIDOS'!A413</f>
        <v>0</v>
      </c>
      <c r="B391" s="80">
        <v>16.9583333333333</v>
      </c>
      <c r="C391" s="81" t="str">
        <f ca="1">+'DATOS CORREGIDOS'!G413</f>
        <v>-</v>
      </c>
      <c r="D391" s="81" t="str">
        <f ca="1">+'DATOS CORREGIDOS'!H413</f>
        <v>-</v>
      </c>
      <c r="E391" s="81" t="str">
        <f ca="1">+'DATOS CORREGIDOS'!J413</f>
        <v>-</v>
      </c>
      <c r="F391" s="91">
        <v>100</v>
      </c>
      <c r="G391" s="91" t="str">
        <f t="shared" ca="1" si="24"/>
        <v/>
      </c>
      <c r="H391" s="91">
        <v>35000</v>
      </c>
      <c r="I391" s="91" t="str">
        <f t="shared" ca="1" si="25"/>
        <v/>
      </c>
      <c r="J391" s="91">
        <v>200</v>
      </c>
      <c r="K391" s="91" t="str">
        <f t="shared" ca="1" si="26"/>
        <v/>
      </c>
    </row>
    <row r="392" spans="1:11" x14ac:dyDescent="0.25">
      <c r="A392" s="79">
        <f>'DATOS CORREGIDOS'!A414</f>
        <v>0</v>
      </c>
      <c r="B392" s="80">
        <v>17</v>
      </c>
      <c r="C392" s="81" t="str">
        <f ca="1">+'DATOS CORREGIDOS'!G414</f>
        <v>-</v>
      </c>
      <c r="D392" s="81" t="str">
        <f ca="1">+'DATOS CORREGIDOS'!H414</f>
        <v>-</v>
      </c>
      <c r="E392" s="81" t="str">
        <f ca="1">+'DATOS CORREGIDOS'!J414</f>
        <v>-</v>
      </c>
      <c r="F392" s="91">
        <v>100</v>
      </c>
      <c r="G392" s="91" t="str">
        <f t="shared" ca="1" si="24"/>
        <v/>
      </c>
      <c r="H392" s="91">
        <v>35000</v>
      </c>
      <c r="I392" s="91" t="str">
        <f t="shared" ca="1" si="25"/>
        <v/>
      </c>
      <c r="J392" s="91">
        <v>200</v>
      </c>
      <c r="K392" s="91" t="str">
        <f t="shared" ca="1" si="26"/>
        <v/>
      </c>
    </row>
    <row r="393" spans="1:11" x14ac:dyDescent="0.25">
      <c r="A393" s="79">
        <f>'DATOS CORREGIDOS'!A415</f>
        <v>0</v>
      </c>
      <c r="B393" s="80">
        <v>17.0416666666667</v>
      </c>
      <c r="C393" s="81" t="str">
        <f ca="1">+'DATOS CORREGIDOS'!G415</f>
        <v>-</v>
      </c>
      <c r="D393" s="81" t="str">
        <f ca="1">+'DATOS CORREGIDOS'!H415</f>
        <v>-</v>
      </c>
      <c r="E393" s="81" t="str">
        <f ca="1">+'DATOS CORREGIDOS'!J415</f>
        <v>-</v>
      </c>
      <c r="F393" s="91">
        <v>100</v>
      </c>
      <c r="G393" s="91" t="str">
        <f t="shared" ca="1" si="24"/>
        <v/>
      </c>
      <c r="H393" s="91">
        <v>35000</v>
      </c>
      <c r="I393" s="91" t="str">
        <f t="shared" ca="1" si="25"/>
        <v/>
      </c>
      <c r="J393" s="91">
        <v>200</v>
      </c>
      <c r="K393" s="91" t="str">
        <f t="shared" ca="1" si="26"/>
        <v/>
      </c>
    </row>
    <row r="394" spans="1:11" x14ac:dyDescent="0.25">
      <c r="A394" s="79">
        <f>'DATOS CORREGIDOS'!A416</f>
        <v>0</v>
      </c>
      <c r="B394" s="80">
        <v>17.0833333333333</v>
      </c>
      <c r="C394" s="81" t="str">
        <f ca="1">+'DATOS CORREGIDOS'!G416</f>
        <v>-</v>
      </c>
      <c r="D394" s="81" t="str">
        <f ca="1">+'DATOS CORREGIDOS'!H416</f>
        <v>-</v>
      </c>
      <c r="E394" s="81" t="str">
        <f ca="1">+'DATOS CORREGIDOS'!J416</f>
        <v>-</v>
      </c>
      <c r="F394" s="91">
        <v>100</v>
      </c>
      <c r="G394" s="91" t="str">
        <f t="shared" ca="1" si="24"/>
        <v/>
      </c>
      <c r="H394" s="91">
        <v>35000</v>
      </c>
      <c r="I394" s="91" t="str">
        <f t="shared" ca="1" si="25"/>
        <v/>
      </c>
      <c r="J394" s="91">
        <v>200</v>
      </c>
      <c r="K394" s="91" t="str">
        <f t="shared" ca="1" si="26"/>
        <v/>
      </c>
    </row>
    <row r="395" spans="1:11" x14ac:dyDescent="0.25">
      <c r="A395" s="79">
        <f>'DATOS CORREGIDOS'!A417</f>
        <v>0</v>
      </c>
      <c r="B395" s="80">
        <v>17.125</v>
      </c>
      <c r="C395" s="81" t="str">
        <f ca="1">+'DATOS CORREGIDOS'!G417</f>
        <v>-</v>
      </c>
      <c r="D395" s="81" t="str">
        <f ca="1">+'DATOS CORREGIDOS'!H417</f>
        <v>-</v>
      </c>
      <c r="E395" s="81" t="str">
        <f ca="1">+'DATOS CORREGIDOS'!J417</f>
        <v>-</v>
      </c>
      <c r="F395" s="91">
        <v>100</v>
      </c>
      <c r="G395" s="91" t="str">
        <f t="shared" ca="1" si="24"/>
        <v/>
      </c>
      <c r="H395" s="91">
        <v>35000</v>
      </c>
      <c r="I395" s="91" t="str">
        <f t="shared" ca="1" si="25"/>
        <v/>
      </c>
      <c r="J395" s="91">
        <v>200</v>
      </c>
      <c r="K395" s="91" t="str">
        <f t="shared" ca="1" si="26"/>
        <v/>
      </c>
    </row>
    <row r="396" spans="1:11" x14ac:dyDescent="0.25">
      <c r="A396" s="79">
        <f>'DATOS CORREGIDOS'!A418</f>
        <v>0</v>
      </c>
      <c r="B396" s="80">
        <v>17.1666666666667</v>
      </c>
      <c r="C396" s="81" t="str">
        <f ca="1">+'DATOS CORREGIDOS'!G418</f>
        <v>-</v>
      </c>
      <c r="D396" s="81" t="str">
        <f ca="1">+'DATOS CORREGIDOS'!H418</f>
        <v>-</v>
      </c>
      <c r="E396" s="81" t="str">
        <f ca="1">+'DATOS CORREGIDOS'!J418</f>
        <v>-</v>
      </c>
      <c r="F396" s="91">
        <v>100</v>
      </c>
      <c r="G396" s="91" t="str">
        <f t="shared" ca="1" si="24"/>
        <v/>
      </c>
      <c r="H396" s="91">
        <v>35000</v>
      </c>
      <c r="I396" s="91" t="str">
        <f t="shared" ca="1" si="25"/>
        <v/>
      </c>
      <c r="J396" s="91">
        <v>200</v>
      </c>
      <c r="K396" s="91" t="str">
        <f t="shared" ca="1" si="26"/>
        <v/>
      </c>
    </row>
    <row r="397" spans="1:11" x14ac:dyDescent="0.25">
      <c r="A397" s="79">
        <f>'DATOS CORREGIDOS'!A419</f>
        <v>0</v>
      </c>
      <c r="B397" s="80">
        <v>17.2083333333333</v>
      </c>
      <c r="C397" s="81" t="str">
        <f ca="1">+'DATOS CORREGIDOS'!G419</f>
        <v>-</v>
      </c>
      <c r="D397" s="81" t="str">
        <f ca="1">+'DATOS CORREGIDOS'!H419</f>
        <v>-</v>
      </c>
      <c r="E397" s="81" t="str">
        <f ca="1">+'DATOS CORREGIDOS'!J419</f>
        <v>-</v>
      </c>
      <c r="F397" s="91">
        <v>100</v>
      </c>
      <c r="G397" s="91" t="str">
        <f t="shared" ca="1" si="24"/>
        <v/>
      </c>
      <c r="H397" s="91">
        <v>35000</v>
      </c>
      <c r="I397" s="91" t="str">
        <f t="shared" ca="1" si="25"/>
        <v/>
      </c>
      <c r="J397" s="91">
        <v>200</v>
      </c>
      <c r="K397" s="91" t="str">
        <f t="shared" ca="1" si="26"/>
        <v/>
      </c>
    </row>
    <row r="398" spans="1:11" x14ac:dyDescent="0.25">
      <c r="A398" s="79">
        <f>'DATOS CORREGIDOS'!A420</f>
        <v>0</v>
      </c>
      <c r="B398" s="80">
        <v>17.25</v>
      </c>
      <c r="C398" s="81" t="str">
        <f ca="1">+'DATOS CORREGIDOS'!G420</f>
        <v>-</v>
      </c>
      <c r="D398" s="81" t="str">
        <f ca="1">+'DATOS CORREGIDOS'!H420</f>
        <v>-</v>
      </c>
      <c r="E398" s="81" t="str">
        <f ca="1">+'DATOS CORREGIDOS'!J420</f>
        <v>-</v>
      </c>
      <c r="F398" s="91">
        <v>100</v>
      </c>
      <c r="G398" s="91" t="str">
        <f t="shared" ca="1" si="24"/>
        <v/>
      </c>
      <c r="H398" s="91">
        <v>35000</v>
      </c>
      <c r="I398" s="91" t="str">
        <f t="shared" ca="1" si="25"/>
        <v/>
      </c>
      <c r="J398" s="91">
        <v>200</v>
      </c>
      <c r="K398" s="91" t="str">
        <f t="shared" ca="1" si="26"/>
        <v/>
      </c>
    </row>
    <row r="399" spans="1:11" x14ac:dyDescent="0.25">
      <c r="A399" s="79">
        <f>'DATOS CORREGIDOS'!A421</f>
        <v>0</v>
      </c>
      <c r="B399" s="80">
        <v>17.2916666666667</v>
      </c>
      <c r="C399" s="81" t="str">
        <f ca="1">+'DATOS CORREGIDOS'!G421</f>
        <v>-</v>
      </c>
      <c r="D399" s="81" t="str">
        <f ca="1">+'DATOS CORREGIDOS'!H421</f>
        <v>-</v>
      </c>
      <c r="E399" s="81" t="str">
        <f ca="1">+'DATOS CORREGIDOS'!J421</f>
        <v>-</v>
      </c>
      <c r="F399" s="91">
        <v>100</v>
      </c>
      <c r="G399" s="91" t="str">
        <f t="shared" ca="1" si="24"/>
        <v/>
      </c>
      <c r="H399" s="91">
        <v>35000</v>
      </c>
      <c r="I399" s="91" t="str">
        <f t="shared" ca="1" si="25"/>
        <v/>
      </c>
      <c r="J399" s="91">
        <v>200</v>
      </c>
      <c r="K399" s="91" t="str">
        <f t="shared" ca="1" si="26"/>
        <v/>
      </c>
    </row>
    <row r="400" spans="1:11" x14ac:dyDescent="0.25">
      <c r="A400" s="79">
        <f>'DATOS CORREGIDOS'!A422</f>
        <v>0</v>
      </c>
      <c r="B400" s="80">
        <v>17.3333333333333</v>
      </c>
      <c r="C400" s="81" t="str">
        <f ca="1">+'DATOS CORREGIDOS'!G422</f>
        <v>-</v>
      </c>
      <c r="D400" s="81" t="str">
        <f ca="1">+'DATOS CORREGIDOS'!H422</f>
        <v>-</v>
      </c>
      <c r="E400" s="81" t="str">
        <f ca="1">+'DATOS CORREGIDOS'!J422</f>
        <v>-</v>
      </c>
      <c r="F400" s="91">
        <v>100</v>
      </c>
      <c r="G400" s="91" t="str">
        <f t="shared" ca="1" si="24"/>
        <v/>
      </c>
      <c r="H400" s="91">
        <v>35000</v>
      </c>
      <c r="I400" s="91" t="str">
        <f t="shared" ca="1" si="25"/>
        <v/>
      </c>
      <c r="J400" s="91">
        <v>200</v>
      </c>
      <c r="K400" s="91" t="str">
        <f t="shared" ca="1" si="26"/>
        <v/>
      </c>
    </row>
    <row r="401" spans="1:11" x14ac:dyDescent="0.25">
      <c r="A401" s="79">
        <f>'DATOS CORREGIDOS'!A423</f>
        <v>0</v>
      </c>
      <c r="B401" s="80">
        <v>17.375</v>
      </c>
      <c r="C401" s="81" t="str">
        <f ca="1">+'DATOS CORREGIDOS'!G423</f>
        <v>-</v>
      </c>
      <c r="D401" s="81" t="str">
        <f ca="1">+'DATOS CORREGIDOS'!H423</f>
        <v>-</v>
      </c>
      <c r="E401" s="81" t="str">
        <f ca="1">+'DATOS CORREGIDOS'!J423</f>
        <v>-</v>
      </c>
      <c r="F401" s="91">
        <v>100</v>
      </c>
      <c r="G401" s="91" t="str">
        <f t="shared" ca="1" si="24"/>
        <v/>
      </c>
      <c r="H401" s="91">
        <v>35000</v>
      </c>
      <c r="I401" s="91" t="str">
        <f t="shared" ca="1" si="25"/>
        <v/>
      </c>
      <c r="J401" s="91">
        <v>200</v>
      </c>
      <c r="K401" s="91" t="str">
        <f t="shared" ca="1" si="26"/>
        <v/>
      </c>
    </row>
    <row r="402" spans="1:11" x14ac:dyDescent="0.25">
      <c r="A402" s="79">
        <f>'DATOS CORREGIDOS'!A424</f>
        <v>0</v>
      </c>
      <c r="B402" s="80">
        <v>17.4166666666667</v>
      </c>
      <c r="C402" s="81" t="str">
        <f ca="1">+'DATOS CORREGIDOS'!G424</f>
        <v>-</v>
      </c>
      <c r="D402" s="81" t="str">
        <f ca="1">+'DATOS CORREGIDOS'!H424</f>
        <v>-</v>
      </c>
      <c r="E402" s="81" t="str">
        <f ca="1">+'DATOS CORREGIDOS'!J424</f>
        <v>-</v>
      </c>
      <c r="F402" s="91">
        <v>100</v>
      </c>
      <c r="G402" s="91" t="str">
        <f t="shared" ca="1" si="24"/>
        <v/>
      </c>
      <c r="H402" s="91">
        <v>35000</v>
      </c>
      <c r="I402" s="91" t="str">
        <f t="shared" ca="1" si="25"/>
        <v/>
      </c>
      <c r="J402" s="91">
        <v>200</v>
      </c>
      <c r="K402" s="91" t="str">
        <f t="shared" ca="1" si="26"/>
        <v/>
      </c>
    </row>
    <row r="403" spans="1:11" x14ac:dyDescent="0.25">
      <c r="A403" s="79">
        <f>'DATOS CORREGIDOS'!A425</f>
        <v>0</v>
      </c>
      <c r="B403" s="80">
        <v>17.4583333333333</v>
      </c>
      <c r="C403" s="81" t="str">
        <f ca="1">+'DATOS CORREGIDOS'!G425</f>
        <v>-</v>
      </c>
      <c r="D403" s="81" t="str">
        <f ca="1">+'DATOS CORREGIDOS'!H425</f>
        <v>-</v>
      </c>
      <c r="E403" s="81" t="str">
        <f ca="1">+'DATOS CORREGIDOS'!J425</f>
        <v>-</v>
      </c>
      <c r="F403" s="91">
        <v>100</v>
      </c>
      <c r="G403" s="91" t="str">
        <f t="shared" ca="1" si="24"/>
        <v/>
      </c>
      <c r="H403" s="91">
        <v>35000</v>
      </c>
      <c r="I403" s="91" t="str">
        <f t="shared" ca="1" si="25"/>
        <v/>
      </c>
      <c r="J403" s="91">
        <v>200</v>
      </c>
      <c r="K403" s="91" t="str">
        <f t="shared" ca="1" si="26"/>
        <v/>
      </c>
    </row>
    <row r="404" spans="1:11" x14ac:dyDescent="0.25">
      <c r="A404" s="79">
        <f>'DATOS CORREGIDOS'!A426</f>
        <v>0</v>
      </c>
      <c r="B404" s="80">
        <v>17.5</v>
      </c>
      <c r="C404" s="81" t="str">
        <f ca="1">+'DATOS CORREGIDOS'!G426</f>
        <v>-</v>
      </c>
      <c r="D404" s="81" t="str">
        <f ca="1">+'DATOS CORREGIDOS'!H426</f>
        <v>-</v>
      </c>
      <c r="E404" s="81" t="str">
        <f ca="1">+'DATOS CORREGIDOS'!J426</f>
        <v>-</v>
      </c>
      <c r="F404" s="91">
        <v>100</v>
      </c>
      <c r="G404" s="91" t="str">
        <f t="shared" ca="1" si="24"/>
        <v/>
      </c>
      <c r="H404" s="91">
        <v>35000</v>
      </c>
      <c r="I404" s="91" t="str">
        <f t="shared" ca="1" si="25"/>
        <v/>
      </c>
      <c r="J404" s="91">
        <v>200</v>
      </c>
      <c r="K404" s="91" t="str">
        <f t="shared" ca="1" si="26"/>
        <v/>
      </c>
    </row>
    <row r="405" spans="1:11" x14ac:dyDescent="0.25">
      <c r="A405" s="79">
        <f>'DATOS CORREGIDOS'!A427</f>
        <v>0</v>
      </c>
      <c r="B405" s="80">
        <v>17.5416666666667</v>
      </c>
      <c r="C405" s="81" t="str">
        <f ca="1">+'DATOS CORREGIDOS'!G427</f>
        <v>-</v>
      </c>
      <c r="D405" s="81" t="str">
        <f ca="1">+'DATOS CORREGIDOS'!H427</f>
        <v>-</v>
      </c>
      <c r="E405" s="81" t="str">
        <f ca="1">+'DATOS CORREGIDOS'!J427</f>
        <v>-</v>
      </c>
      <c r="F405" s="91">
        <v>100</v>
      </c>
      <c r="G405" s="91" t="str">
        <f t="shared" ca="1" si="24"/>
        <v/>
      </c>
      <c r="H405" s="91">
        <v>35000</v>
      </c>
      <c r="I405" s="91" t="str">
        <f t="shared" ca="1" si="25"/>
        <v/>
      </c>
      <c r="J405" s="91">
        <v>200</v>
      </c>
      <c r="K405" s="91" t="str">
        <f t="shared" ca="1" si="26"/>
        <v/>
      </c>
    </row>
    <row r="406" spans="1:11" x14ac:dyDescent="0.25">
      <c r="A406" s="79">
        <f>'DATOS CORREGIDOS'!A428</f>
        <v>0</v>
      </c>
      <c r="B406" s="80">
        <v>17.5833333333333</v>
      </c>
      <c r="C406" s="81" t="str">
        <f ca="1">+'DATOS CORREGIDOS'!G428</f>
        <v>-</v>
      </c>
      <c r="D406" s="81" t="str">
        <f ca="1">+'DATOS CORREGIDOS'!H428</f>
        <v>-</v>
      </c>
      <c r="E406" s="81" t="str">
        <f ca="1">+'DATOS CORREGIDOS'!J428</f>
        <v>-</v>
      </c>
      <c r="F406" s="91">
        <v>100</v>
      </c>
      <c r="G406" s="91" t="str">
        <f t="shared" ca="1" si="24"/>
        <v/>
      </c>
      <c r="H406" s="91">
        <v>35000</v>
      </c>
      <c r="I406" s="91" t="str">
        <f t="shared" ca="1" si="25"/>
        <v/>
      </c>
      <c r="J406" s="91">
        <v>200</v>
      </c>
      <c r="K406" s="91" t="str">
        <f t="shared" ca="1" si="26"/>
        <v/>
      </c>
    </row>
    <row r="407" spans="1:11" x14ac:dyDescent="0.25">
      <c r="A407" s="79">
        <f>'DATOS CORREGIDOS'!A429</f>
        <v>0</v>
      </c>
      <c r="B407" s="80">
        <v>17.625</v>
      </c>
      <c r="C407" s="81" t="str">
        <f ca="1">+'DATOS CORREGIDOS'!G429</f>
        <v>-</v>
      </c>
      <c r="D407" s="81" t="str">
        <f ca="1">+'DATOS CORREGIDOS'!H429</f>
        <v>-</v>
      </c>
      <c r="E407" s="81" t="str">
        <f ca="1">+'DATOS CORREGIDOS'!J429</f>
        <v>-</v>
      </c>
      <c r="F407" s="91">
        <v>100</v>
      </c>
      <c r="G407" s="91" t="str">
        <f t="shared" ca="1" si="24"/>
        <v/>
      </c>
      <c r="H407" s="91">
        <v>35000</v>
      </c>
      <c r="I407" s="91" t="str">
        <f t="shared" ca="1" si="25"/>
        <v/>
      </c>
      <c r="J407" s="91">
        <v>200</v>
      </c>
      <c r="K407" s="91" t="str">
        <f t="shared" ca="1" si="26"/>
        <v/>
      </c>
    </row>
    <row r="408" spans="1:11" x14ac:dyDescent="0.25">
      <c r="A408" s="79">
        <f>'DATOS CORREGIDOS'!A430</f>
        <v>0</v>
      </c>
      <c r="B408" s="80">
        <v>17.6666666666667</v>
      </c>
      <c r="C408" s="81" t="str">
        <f ca="1">+'DATOS CORREGIDOS'!G430</f>
        <v>-</v>
      </c>
      <c r="D408" s="81" t="str">
        <f ca="1">+'DATOS CORREGIDOS'!H430</f>
        <v>-</v>
      </c>
      <c r="E408" s="81" t="str">
        <f ca="1">+'DATOS CORREGIDOS'!J430</f>
        <v>-</v>
      </c>
      <c r="F408" s="91">
        <v>100</v>
      </c>
      <c r="G408" s="91" t="str">
        <f t="shared" ca="1" si="24"/>
        <v/>
      </c>
      <c r="H408" s="91">
        <v>35000</v>
      </c>
      <c r="I408" s="91" t="str">
        <f t="shared" ca="1" si="25"/>
        <v/>
      </c>
      <c r="J408" s="91">
        <v>200</v>
      </c>
      <c r="K408" s="91" t="str">
        <f t="shared" ca="1" si="26"/>
        <v/>
      </c>
    </row>
    <row r="409" spans="1:11" x14ac:dyDescent="0.25">
      <c r="A409" s="79">
        <f>'DATOS CORREGIDOS'!A431</f>
        <v>0</v>
      </c>
      <c r="B409" s="80">
        <v>17.7083333333333</v>
      </c>
      <c r="C409" s="81" t="str">
        <f ca="1">+'DATOS CORREGIDOS'!G431</f>
        <v>-</v>
      </c>
      <c r="D409" s="81" t="str">
        <f ca="1">+'DATOS CORREGIDOS'!H431</f>
        <v>-</v>
      </c>
      <c r="E409" s="81" t="str">
        <f ca="1">+'DATOS CORREGIDOS'!J431</f>
        <v>-</v>
      </c>
      <c r="F409" s="91">
        <v>100</v>
      </c>
      <c r="G409" s="91" t="str">
        <f t="shared" ca="1" si="24"/>
        <v/>
      </c>
      <c r="H409" s="91">
        <v>35000</v>
      </c>
      <c r="I409" s="91" t="str">
        <f t="shared" ca="1" si="25"/>
        <v/>
      </c>
      <c r="J409" s="91">
        <v>200</v>
      </c>
      <c r="K409" s="91" t="str">
        <f t="shared" ca="1" si="26"/>
        <v/>
      </c>
    </row>
    <row r="410" spans="1:11" x14ac:dyDescent="0.25">
      <c r="A410" s="79">
        <f>'DATOS CORREGIDOS'!A432</f>
        <v>0</v>
      </c>
      <c r="B410" s="80">
        <v>17.75</v>
      </c>
      <c r="C410" s="81" t="str">
        <f ca="1">+'DATOS CORREGIDOS'!G432</f>
        <v>-</v>
      </c>
      <c r="D410" s="81" t="str">
        <f ca="1">+'DATOS CORREGIDOS'!H432</f>
        <v>-</v>
      </c>
      <c r="E410" s="81" t="str">
        <f ca="1">+'DATOS CORREGIDOS'!J432</f>
        <v>-</v>
      </c>
      <c r="F410" s="91">
        <v>100</v>
      </c>
      <c r="G410" s="91" t="str">
        <f t="shared" ca="1" si="24"/>
        <v/>
      </c>
      <c r="H410" s="91">
        <v>35000</v>
      </c>
      <c r="I410" s="91" t="str">
        <f t="shared" ca="1" si="25"/>
        <v/>
      </c>
      <c r="J410" s="91">
        <v>200</v>
      </c>
      <c r="K410" s="91" t="str">
        <f t="shared" ca="1" si="26"/>
        <v/>
      </c>
    </row>
    <row r="411" spans="1:11" x14ac:dyDescent="0.25">
      <c r="A411" s="79">
        <f>'DATOS CORREGIDOS'!A433</f>
        <v>0</v>
      </c>
      <c r="B411" s="80">
        <v>17.7916666666667</v>
      </c>
      <c r="C411" s="81" t="str">
        <f ca="1">+'DATOS CORREGIDOS'!G433</f>
        <v>-</v>
      </c>
      <c r="D411" s="81" t="str">
        <f ca="1">+'DATOS CORREGIDOS'!H433</f>
        <v>-</v>
      </c>
      <c r="E411" s="81" t="str">
        <f ca="1">+'DATOS CORREGIDOS'!J433</f>
        <v>-</v>
      </c>
      <c r="F411" s="91">
        <v>100</v>
      </c>
      <c r="G411" s="91" t="str">
        <f t="shared" ca="1" si="24"/>
        <v/>
      </c>
      <c r="H411" s="91">
        <v>35000</v>
      </c>
      <c r="I411" s="91" t="str">
        <f t="shared" ca="1" si="25"/>
        <v/>
      </c>
      <c r="J411" s="91">
        <v>200</v>
      </c>
      <c r="K411" s="91" t="str">
        <f t="shared" ca="1" si="26"/>
        <v/>
      </c>
    </row>
    <row r="412" spans="1:11" x14ac:dyDescent="0.25">
      <c r="A412" s="79">
        <f>'DATOS CORREGIDOS'!A434</f>
        <v>0</v>
      </c>
      <c r="B412" s="80">
        <v>17.8333333333333</v>
      </c>
      <c r="C412" s="81" t="str">
        <f ca="1">+'DATOS CORREGIDOS'!G434</f>
        <v>-</v>
      </c>
      <c r="D412" s="81" t="str">
        <f ca="1">+'DATOS CORREGIDOS'!H434</f>
        <v>-</v>
      </c>
      <c r="E412" s="81" t="str">
        <f ca="1">+'DATOS CORREGIDOS'!J434</f>
        <v>-</v>
      </c>
      <c r="F412" s="91">
        <v>100</v>
      </c>
      <c r="G412" s="91" t="str">
        <f t="shared" ca="1" si="24"/>
        <v/>
      </c>
      <c r="H412" s="91">
        <v>35000</v>
      </c>
      <c r="I412" s="91" t="str">
        <f t="shared" ca="1" si="25"/>
        <v/>
      </c>
      <c r="J412" s="91">
        <v>200</v>
      </c>
      <c r="K412" s="91" t="str">
        <f t="shared" ca="1" si="26"/>
        <v/>
      </c>
    </row>
    <row r="413" spans="1:11" x14ac:dyDescent="0.25">
      <c r="A413" s="79">
        <f>'DATOS CORREGIDOS'!A435</f>
        <v>0</v>
      </c>
      <c r="B413" s="80">
        <v>17.875</v>
      </c>
      <c r="C413" s="81" t="str">
        <f ca="1">+'DATOS CORREGIDOS'!G435</f>
        <v>-</v>
      </c>
      <c r="D413" s="81" t="str">
        <f ca="1">+'DATOS CORREGIDOS'!H435</f>
        <v>-</v>
      </c>
      <c r="E413" s="81" t="str">
        <f ca="1">+'DATOS CORREGIDOS'!J435</f>
        <v>-</v>
      </c>
      <c r="F413" s="91">
        <v>100</v>
      </c>
      <c r="G413" s="91" t="str">
        <f t="shared" ca="1" si="24"/>
        <v/>
      </c>
      <c r="H413" s="91">
        <v>35000</v>
      </c>
      <c r="I413" s="91" t="str">
        <f t="shared" ca="1" si="25"/>
        <v/>
      </c>
      <c r="J413" s="91">
        <v>200</v>
      </c>
      <c r="K413" s="91" t="str">
        <f t="shared" ca="1" si="26"/>
        <v/>
      </c>
    </row>
    <row r="414" spans="1:11" x14ac:dyDescent="0.25">
      <c r="A414" s="79">
        <f>'DATOS CORREGIDOS'!A436</f>
        <v>0</v>
      </c>
      <c r="B414" s="80">
        <v>17.9166666666667</v>
      </c>
      <c r="C414" s="81" t="str">
        <f ca="1">+'DATOS CORREGIDOS'!G436</f>
        <v>-</v>
      </c>
      <c r="D414" s="81" t="str">
        <f ca="1">+'DATOS CORREGIDOS'!H436</f>
        <v>-</v>
      </c>
      <c r="E414" s="81" t="str">
        <f ca="1">+'DATOS CORREGIDOS'!J436</f>
        <v>-</v>
      </c>
      <c r="F414" s="91">
        <v>100</v>
      </c>
      <c r="G414" s="91" t="str">
        <f t="shared" ca="1" si="24"/>
        <v/>
      </c>
      <c r="H414" s="91">
        <v>35000</v>
      </c>
      <c r="I414" s="91" t="str">
        <f t="shared" ca="1" si="25"/>
        <v/>
      </c>
      <c r="J414" s="91">
        <v>200</v>
      </c>
      <c r="K414" s="91" t="str">
        <f t="shared" ca="1" si="26"/>
        <v/>
      </c>
    </row>
    <row r="415" spans="1:11" x14ac:dyDescent="0.25">
      <c r="A415" s="79">
        <f>'DATOS CORREGIDOS'!A437</f>
        <v>0</v>
      </c>
      <c r="B415" s="80">
        <v>17.9583333333333</v>
      </c>
      <c r="C415" s="81" t="str">
        <f ca="1">+'DATOS CORREGIDOS'!G437</f>
        <v>-</v>
      </c>
      <c r="D415" s="81" t="str">
        <f ca="1">+'DATOS CORREGIDOS'!H437</f>
        <v>-</v>
      </c>
      <c r="E415" s="81" t="str">
        <f ca="1">+'DATOS CORREGIDOS'!J437</f>
        <v>-</v>
      </c>
      <c r="F415" s="91">
        <v>100</v>
      </c>
      <c r="G415" s="91" t="str">
        <f t="shared" ca="1" si="24"/>
        <v/>
      </c>
      <c r="H415" s="91">
        <v>35000</v>
      </c>
      <c r="I415" s="91" t="str">
        <f t="shared" ca="1" si="25"/>
        <v/>
      </c>
      <c r="J415" s="91">
        <v>200</v>
      </c>
      <c r="K415" s="91" t="str">
        <f t="shared" ca="1" si="26"/>
        <v/>
      </c>
    </row>
    <row r="416" spans="1:11" x14ac:dyDescent="0.25">
      <c r="A416" s="79">
        <f>'DATOS CORREGIDOS'!A438</f>
        <v>0</v>
      </c>
      <c r="B416" s="80">
        <v>18</v>
      </c>
      <c r="C416" s="81" t="str">
        <f ca="1">+'DATOS CORREGIDOS'!G438</f>
        <v>-</v>
      </c>
      <c r="D416" s="81" t="str">
        <f ca="1">+'DATOS CORREGIDOS'!H438</f>
        <v>-</v>
      </c>
      <c r="E416" s="81" t="str">
        <f ca="1">+'DATOS CORREGIDOS'!J438</f>
        <v>-</v>
      </c>
      <c r="F416" s="91">
        <v>100</v>
      </c>
      <c r="G416" s="91" t="str">
        <f t="shared" ca="1" si="24"/>
        <v/>
      </c>
      <c r="H416" s="91">
        <v>35000</v>
      </c>
      <c r="I416" s="91" t="str">
        <f t="shared" ca="1" si="25"/>
        <v/>
      </c>
      <c r="J416" s="91">
        <v>200</v>
      </c>
      <c r="K416" s="91" t="str">
        <f t="shared" ca="1" si="26"/>
        <v/>
      </c>
    </row>
    <row r="417" spans="1:11" x14ac:dyDescent="0.25">
      <c r="A417" s="79">
        <f>'DATOS CORREGIDOS'!A439</f>
        <v>0</v>
      </c>
      <c r="B417" s="80">
        <v>18.0416666666667</v>
      </c>
      <c r="C417" s="81" t="str">
        <f ca="1">+'DATOS CORREGIDOS'!G439</f>
        <v>-</v>
      </c>
      <c r="D417" s="81" t="str">
        <f ca="1">+'DATOS CORREGIDOS'!H439</f>
        <v>-</v>
      </c>
      <c r="E417" s="81" t="str">
        <f ca="1">+'DATOS CORREGIDOS'!J439</f>
        <v>-</v>
      </c>
      <c r="F417" s="91">
        <v>100</v>
      </c>
      <c r="G417" s="91" t="str">
        <f t="shared" ca="1" si="24"/>
        <v/>
      </c>
      <c r="H417" s="91">
        <v>35000</v>
      </c>
      <c r="I417" s="91" t="str">
        <f t="shared" ca="1" si="25"/>
        <v/>
      </c>
      <c r="J417" s="91">
        <v>200</v>
      </c>
      <c r="K417" s="91" t="str">
        <f t="shared" ca="1" si="26"/>
        <v/>
      </c>
    </row>
    <row r="418" spans="1:11" x14ac:dyDescent="0.25">
      <c r="A418" s="79">
        <f>'DATOS CORREGIDOS'!A440</f>
        <v>0</v>
      </c>
      <c r="B418" s="80">
        <v>18.0833333333333</v>
      </c>
      <c r="C418" s="81" t="str">
        <f ca="1">+'DATOS CORREGIDOS'!G440</f>
        <v>-</v>
      </c>
      <c r="D418" s="81" t="str">
        <f ca="1">+'DATOS CORREGIDOS'!H440</f>
        <v>-</v>
      </c>
      <c r="E418" s="81" t="str">
        <f ca="1">+'DATOS CORREGIDOS'!J440</f>
        <v>-</v>
      </c>
      <c r="F418" s="91">
        <v>100</v>
      </c>
      <c r="G418" s="91" t="str">
        <f t="shared" ca="1" si="24"/>
        <v/>
      </c>
      <c r="H418" s="91">
        <v>35000</v>
      </c>
      <c r="I418" s="91" t="str">
        <f t="shared" ca="1" si="25"/>
        <v/>
      </c>
      <c r="J418" s="91">
        <v>200</v>
      </c>
      <c r="K418" s="91" t="str">
        <f t="shared" ca="1" si="26"/>
        <v/>
      </c>
    </row>
    <row r="419" spans="1:11" x14ac:dyDescent="0.25">
      <c r="A419" s="79">
        <f>'DATOS CORREGIDOS'!A441</f>
        <v>0</v>
      </c>
      <c r="B419" s="80">
        <v>18.125</v>
      </c>
      <c r="C419" s="81" t="str">
        <f ca="1">+'DATOS CORREGIDOS'!G441</f>
        <v>-</v>
      </c>
      <c r="D419" s="81" t="str">
        <f ca="1">+'DATOS CORREGIDOS'!H441</f>
        <v>-</v>
      </c>
      <c r="E419" s="81" t="str">
        <f ca="1">+'DATOS CORREGIDOS'!J441</f>
        <v>-</v>
      </c>
      <c r="F419" s="91">
        <v>100</v>
      </c>
      <c r="G419" s="91" t="str">
        <f t="shared" ca="1" si="24"/>
        <v/>
      </c>
      <c r="H419" s="91">
        <v>35000</v>
      </c>
      <c r="I419" s="91" t="str">
        <f t="shared" ca="1" si="25"/>
        <v/>
      </c>
      <c r="J419" s="91">
        <v>200</v>
      </c>
      <c r="K419" s="91" t="str">
        <f t="shared" ca="1" si="26"/>
        <v/>
      </c>
    </row>
    <row r="420" spans="1:11" x14ac:dyDescent="0.25">
      <c r="A420" s="79">
        <f>'DATOS CORREGIDOS'!A442</f>
        <v>0</v>
      </c>
      <c r="B420" s="80">
        <v>18.1666666666667</v>
      </c>
      <c r="C420" s="81" t="str">
        <f ca="1">+'DATOS CORREGIDOS'!G442</f>
        <v>-</v>
      </c>
      <c r="D420" s="81" t="str">
        <f ca="1">+'DATOS CORREGIDOS'!H442</f>
        <v>-</v>
      </c>
      <c r="E420" s="81" t="str">
        <f ca="1">+'DATOS CORREGIDOS'!J442</f>
        <v>-</v>
      </c>
      <c r="F420" s="91">
        <v>100</v>
      </c>
      <c r="G420" s="91" t="str">
        <f t="shared" ca="1" si="24"/>
        <v/>
      </c>
      <c r="H420" s="91">
        <v>35000</v>
      </c>
      <c r="I420" s="91" t="str">
        <f t="shared" ca="1" si="25"/>
        <v/>
      </c>
      <c r="J420" s="91">
        <v>200</v>
      </c>
      <c r="K420" s="91" t="str">
        <f t="shared" ca="1" si="26"/>
        <v/>
      </c>
    </row>
    <row r="421" spans="1:11" x14ac:dyDescent="0.25">
      <c r="A421" s="79">
        <f>'DATOS CORREGIDOS'!A443</f>
        <v>0</v>
      </c>
      <c r="B421" s="80">
        <v>18.2083333333333</v>
      </c>
      <c r="C421" s="81" t="str">
        <f ca="1">+'DATOS CORREGIDOS'!G443</f>
        <v>-</v>
      </c>
      <c r="D421" s="81" t="str">
        <f ca="1">+'DATOS CORREGIDOS'!H443</f>
        <v>-</v>
      </c>
      <c r="E421" s="81" t="str">
        <f ca="1">+'DATOS CORREGIDOS'!J443</f>
        <v>-</v>
      </c>
      <c r="F421" s="91">
        <v>100</v>
      </c>
      <c r="G421" s="91" t="str">
        <f t="shared" ca="1" si="24"/>
        <v/>
      </c>
      <c r="H421" s="91">
        <v>35000</v>
      </c>
      <c r="I421" s="91" t="str">
        <f t="shared" ca="1" si="25"/>
        <v/>
      </c>
      <c r="J421" s="91">
        <v>200</v>
      </c>
      <c r="K421" s="91" t="str">
        <f t="shared" ca="1" si="26"/>
        <v/>
      </c>
    </row>
    <row r="422" spans="1:11" x14ac:dyDescent="0.25">
      <c r="A422" s="79">
        <f>'DATOS CORREGIDOS'!A444</f>
        <v>0</v>
      </c>
      <c r="B422" s="80">
        <v>18.25</v>
      </c>
      <c r="C422" s="81" t="str">
        <f ca="1">+'DATOS CORREGIDOS'!G444</f>
        <v>-</v>
      </c>
      <c r="D422" s="81" t="str">
        <f ca="1">+'DATOS CORREGIDOS'!H444</f>
        <v>-</v>
      </c>
      <c r="E422" s="81" t="str">
        <f ca="1">+'DATOS CORREGIDOS'!J444</f>
        <v>-</v>
      </c>
      <c r="F422" s="91">
        <v>100</v>
      </c>
      <c r="G422" s="91" t="str">
        <f t="shared" ca="1" si="24"/>
        <v/>
      </c>
      <c r="H422" s="91">
        <v>35000</v>
      </c>
      <c r="I422" s="91" t="str">
        <f t="shared" ca="1" si="25"/>
        <v/>
      </c>
      <c r="J422" s="91">
        <v>200</v>
      </c>
      <c r="K422" s="91" t="str">
        <f t="shared" ca="1" si="26"/>
        <v/>
      </c>
    </row>
    <row r="423" spans="1:11" x14ac:dyDescent="0.25">
      <c r="A423" s="79">
        <f>'DATOS CORREGIDOS'!A445</f>
        <v>0</v>
      </c>
      <c r="B423" s="80">
        <v>18.2916666666667</v>
      </c>
      <c r="C423" s="81" t="str">
        <f ca="1">+'DATOS CORREGIDOS'!G445</f>
        <v>-</v>
      </c>
      <c r="D423" s="81" t="str">
        <f ca="1">+'DATOS CORREGIDOS'!H445</f>
        <v>-</v>
      </c>
      <c r="E423" s="81" t="str">
        <f ca="1">+'DATOS CORREGIDOS'!J445</f>
        <v>-</v>
      </c>
      <c r="F423" s="91">
        <v>100</v>
      </c>
      <c r="G423" s="91" t="str">
        <f t="shared" ca="1" si="24"/>
        <v/>
      </c>
      <c r="H423" s="91">
        <v>35000</v>
      </c>
      <c r="I423" s="91" t="str">
        <f t="shared" ca="1" si="25"/>
        <v/>
      </c>
      <c r="J423" s="91">
        <v>200</v>
      </c>
      <c r="K423" s="91" t="str">
        <f t="shared" ca="1" si="26"/>
        <v/>
      </c>
    </row>
    <row r="424" spans="1:11" x14ac:dyDescent="0.25">
      <c r="A424" s="79">
        <f>'DATOS CORREGIDOS'!A446</f>
        <v>0</v>
      </c>
      <c r="B424" s="80">
        <v>18.3333333333333</v>
      </c>
      <c r="C424" s="81" t="str">
        <f ca="1">+'DATOS CORREGIDOS'!G446</f>
        <v>-</v>
      </c>
      <c r="D424" s="81" t="str">
        <f ca="1">+'DATOS CORREGIDOS'!H446</f>
        <v>-</v>
      </c>
      <c r="E424" s="81" t="str">
        <f ca="1">+'DATOS CORREGIDOS'!J446</f>
        <v>-</v>
      </c>
      <c r="F424" s="91">
        <v>100</v>
      </c>
      <c r="G424" s="91" t="str">
        <f t="shared" ca="1" si="24"/>
        <v/>
      </c>
      <c r="H424" s="91">
        <v>35000</v>
      </c>
      <c r="I424" s="91" t="str">
        <f t="shared" ca="1" si="25"/>
        <v/>
      </c>
      <c r="J424" s="91">
        <v>200</v>
      </c>
      <c r="K424" s="91" t="str">
        <f t="shared" ca="1" si="26"/>
        <v/>
      </c>
    </row>
    <row r="425" spans="1:11" x14ac:dyDescent="0.25">
      <c r="A425" s="79">
        <f>'DATOS CORREGIDOS'!A447</f>
        <v>0</v>
      </c>
      <c r="B425" s="80">
        <v>18.375</v>
      </c>
      <c r="C425" s="81" t="str">
        <f ca="1">+'DATOS CORREGIDOS'!G447</f>
        <v>-</v>
      </c>
      <c r="D425" s="81" t="str">
        <f ca="1">+'DATOS CORREGIDOS'!H447</f>
        <v>-</v>
      </c>
      <c r="E425" s="81" t="str">
        <f ca="1">+'DATOS CORREGIDOS'!J447</f>
        <v>-</v>
      </c>
      <c r="F425" s="91">
        <v>100</v>
      </c>
      <c r="G425" s="91" t="str">
        <f t="shared" ca="1" si="24"/>
        <v/>
      </c>
      <c r="H425" s="91">
        <v>35000</v>
      </c>
      <c r="I425" s="91" t="str">
        <f t="shared" ca="1" si="25"/>
        <v/>
      </c>
      <c r="J425" s="91">
        <v>200</v>
      </c>
      <c r="K425" s="91" t="str">
        <f t="shared" ca="1" si="26"/>
        <v/>
      </c>
    </row>
    <row r="426" spans="1:11" x14ac:dyDescent="0.25">
      <c r="A426" s="79">
        <f>'DATOS CORREGIDOS'!A448</f>
        <v>0</v>
      </c>
      <c r="B426" s="80">
        <v>18.4166666666667</v>
      </c>
      <c r="C426" s="81" t="str">
        <f ca="1">+'DATOS CORREGIDOS'!G448</f>
        <v>-</v>
      </c>
      <c r="D426" s="81" t="str">
        <f ca="1">+'DATOS CORREGIDOS'!H448</f>
        <v>-</v>
      </c>
      <c r="E426" s="81" t="str">
        <f ca="1">+'DATOS CORREGIDOS'!J448</f>
        <v>-</v>
      </c>
      <c r="F426" s="91">
        <v>100</v>
      </c>
      <c r="G426" s="91" t="str">
        <f t="shared" ca="1" si="24"/>
        <v/>
      </c>
      <c r="H426" s="91">
        <v>35000</v>
      </c>
      <c r="I426" s="91" t="str">
        <f t="shared" ca="1" si="25"/>
        <v/>
      </c>
      <c r="J426" s="91">
        <v>200</v>
      </c>
      <c r="K426" s="91" t="str">
        <f t="shared" ca="1" si="26"/>
        <v/>
      </c>
    </row>
    <row r="427" spans="1:11" x14ac:dyDescent="0.25">
      <c r="A427" s="79">
        <f>'DATOS CORREGIDOS'!A449</f>
        <v>0</v>
      </c>
      <c r="B427" s="80">
        <v>18.4583333333333</v>
      </c>
      <c r="C427" s="81" t="str">
        <f ca="1">+'DATOS CORREGIDOS'!G449</f>
        <v>-</v>
      </c>
      <c r="D427" s="81" t="str">
        <f ca="1">+'DATOS CORREGIDOS'!H449</f>
        <v>-</v>
      </c>
      <c r="E427" s="81" t="str">
        <f ca="1">+'DATOS CORREGIDOS'!J449</f>
        <v>-</v>
      </c>
      <c r="F427" s="91">
        <v>100</v>
      </c>
      <c r="G427" s="91" t="str">
        <f t="shared" ca="1" si="24"/>
        <v/>
      </c>
      <c r="H427" s="91">
        <v>35000</v>
      </c>
      <c r="I427" s="91" t="str">
        <f t="shared" ca="1" si="25"/>
        <v/>
      </c>
      <c r="J427" s="91">
        <v>200</v>
      </c>
      <c r="K427" s="91" t="str">
        <f t="shared" ca="1" si="26"/>
        <v/>
      </c>
    </row>
    <row r="428" spans="1:11" x14ac:dyDescent="0.25">
      <c r="A428" s="79">
        <f>'DATOS CORREGIDOS'!A450</f>
        <v>0</v>
      </c>
      <c r="B428" s="80">
        <v>18.5</v>
      </c>
      <c r="C428" s="81" t="str">
        <f ca="1">+'DATOS CORREGIDOS'!G450</f>
        <v>-</v>
      </c>
      <c r="D428" s="81" t="str">
        <f ca="1">+'DATOS CORREGIDOS'!H450</f>
        <v>-</v>
      </c>
      <c r="E428" s="81" t="str">
        <f ca="1">+'DATOS CORREGIDOS'!J450</f>
        <v>-</v>
      </c>
      <c r="F428" s="91">
        <v>100</v>
      </c>
      <c r="G428" s="91" t="str">
        <f t="shared" ca="1" si="24"/>
        <v/>
      </c>
      <c r="H428" s="91">
        <v>35000</v>
      </c>
      <c r="I428" s="91" t="str">
        <f t="shared" ca="1" si="25"/>
        <v/>
      </c>
      <c r="J428" s="91">
        <v>200</v>
      </c>
      <c r="K428" s="91" t="str">
        <f t="shared" ca="1" si="26"/>
        <v/>
      </c>
    </row>
    <row r="429" spans="1:11" x14ac:dyDescent="0.25">
      <c r="A429" s="79">
        <f>'DATOS CORREGIDOS'!A451</f>
        <v>0</v>
      </c>
      <c r="B429" s="80">
        <v>18.5416666666667</v>
      </c>
      <c r="C429" s="81" t="str">
        <f ca="1">+'DATOS CORREGIDOS'!G451</f>
        <v>-</v>
      </c>
      <c r="D429" s="81" t="str">
        <f ca="1">+'DATOS CORREGIDOS'!H451</f>
        <v>-</v>
      </c>
      <c r="E429" s="81" t="str">
        <f ca="1">+'DATOS CORREGIDOS'!J451</f>
        <v>-</v>
      </c>
      <c r="F429" s="91">
        <v>100</v>
      </c>
      <c r="G429" s="91" t="str">
        <f t="shared" ca="1" si="24"/>
        <v/>
      </c>
      <c r="H429" s="91">
        <v>35000</v>
      </c>
      <c r="I429" s="91" t="str">
        <f t="shared" ca="1" si="25"/>
        <v/>
      </c>
      <c r="J429" s="91">
        <v>200</v>
      </c>
      <c r="K429" s="91" t="str">
        <f t="shared" ca="1" si="26"/>
        <v/>
      </c>
    </row>
    <row r="430" spans="1:11" x14ac:dyDescent="0.25">
      <c r="A430" s="79">
        <f>'DATOS CORREGIDOS'!A452</f>
        <v>0</v>
      </c>
      <c r="B430" s="80">
        <v>18.5833333333333</v>
      </c>
      <c r="C430" s="81" t="str">
        <f ca="1">+'DATOS CORREGIDOS'!G452</f>
        <v>-</v>
      </c>
      <c r="D430" s="81" t="str">
        <f ca="1">+'DATOS CORREGIDOS'!H452</f>
        <v>-</v>
      </c>
      <c r="E430" s="81" t="str">
        <f ca="1">+'DATOS CORREGIDOS'!J452</f>
        <v>-</v>
      </c>
      <c r="F430" s="91">
        <v>100</v>
      </c>
      <c r="G430" s="91" t="str">
        <f t="shared" ca="1" si="24"/>
        <v/>
      </c>
      <c r="H430" s="91">
        <v>35000</v>
      </c>
      <c r="I430" s="91" t="str">
        <f t="shared" ca="1" si="25"/>
        <v/>
      </c>
      <c r="J430" s="91">
        <v>200</v>
      </c>
      <c r="K430" s="91" t="str">
        <f t="shared" ca="1" si="26"/>
        <v/>
      </c>
    </row>
    <row r="431" spans="1:11" x14ac:dyDescent="0.25">
      <c r="A431" s="79">
        <f>'DATOS CORREGIDOS'!A453</f>
        <v>0</v>
      </c>
      <c r="B431" s="80">
        <v>18.625</v>
      </c>
      <c r="C431" s="81" t="str">
        <f ca="1">+'DATOS CORREGIDOS'!G453</f>
        <v>-</v>
      </c>
      <c r="D431" s="81" t="str">
        <f ca="1">+'DATOS CORREGIDOS'!H453</f>
        <v>-</v>
      </c>
      <c r="E431" s="81" t="str">
        <f ca="1">+'DATOS CORREGIDOS'!J453</f>
        <v>-</v>
      </c>
      <c r="F431" s="91">
        <v>100</v>
      </c>
      <c r="G431" s="91" t="str">
        <f t="shared" ca="1" si="24"/>
        <v/>
      </c>
      <c r="H431" s="91">
        <v>35000</v>
      </c>
      <c r="I431" s="91" t="str">
        <f t="shared" ca="1" si="25"/>
        <v/>
      </c>
      <c r="J431" s="91">
        <v>200</v>
      </c>
      <c r="K431" s="91" t="str">
        <f t="shared" ca="1" si="26"/>
        <v/>
      </c>
    </row>
    <row r="432" spans="1:11" x14ac:dyDescent="0.25">
      <c r="A432" s="79">
        <f>'DATOS CORREGIDOS'!A454</f>
        <v>0</v>
      </c>
      <c r="B432" s="80">
        <v>18.6666666666667</v>
      </c>
      <c r="C432" s="81" t="str">
        <f ca="1">+'DATOS CORREGIDOS'!G454</f>
        <v>-</v>
      </c>
      <c r="D432" s="81" t="str">
        <f ca="1">+'DATOS CORREGIDOS'!H454</f>
        <v>-</v>
      </c>
      <c r="E432" s="81" t="str">
        <f ca="1">+'DATOS CORREGIDOS'!J454</f>
        <v>-</v>
      </c>
      <c r="F432" s="91">
        <v>100</v>
      </c>
      <c r="G432" s="91" t="str">
        <f t="shared" ca="1" si="24"/>
        <v/>
      </c>
      <c r="H432" s="91">
        <v>35000</v>
      </c>
      <c r="I432" s="91" t="str">
        <f t="shared" ca="1" si="25"/>
        <v/>
      </c>
      <c r="J432" s="91">
        <v>200</v>
      </c>
      <c r="K432" s="91" t="str">
        <f t="shared" ca="1" si="26"/>
        <v/>
      </c>
    </row>
    <row r="433" spans="1:11" x14ac:dyDescent="0.25">
      <c r="A433" s="79">
        <f>'DATOS CORREGIDOS'!A455</f>
        <v>0</v>
      </c>
      <c r="B433" s="80">
        <v>18.7083333333333</v>
      </c>
      <c r="C433" s="81" t="str">
        <f ca="1">+'DATOS CORREGIDOS'!G455</f>
        <v>-</v>
      </c>
      <c r="D433" s="81" t="str">
        <f ca="1">+'DATOS CORREGIDOS'!H455</f>
        <v>-</v>
      </c>
      <c r="E433" s="81" t="str">
        <f ca="1">+'DATOS CORREGIDOS'!J455</f>
        <v>-</v>
      </c>
      <c r="F433" s="91">
        <v>100</v>
      </c>
      <c r="G433" s="91" t="str">
        <f t="shared" ref="G433:G496" ca="1" si="27">IF(C433="-","",IF(C433&gt;F433,"NO","SÍ"))</f>
        <v/>
      </c>
      <c r="H433" s="91">
        <v>35000</v>
      </c>
      <c r="I433" s="91" t="str">
        <f t="shared" ref="I433:I496" ca="1" si="28">IF(D433="-","",IF(D433&gt;H433,"NO","SÍ"))</f>
        <v/>
      </c>
      <c r="J433" s="91">
        <v>200</v>
      </c>
      <c r="K433" s="91" t="str">
        <f t="shared" ref="K433:K496" ca="1" si="29">IF(E433="-","",IF(E433&gt;J433,"NO","SÍ"))</f>
        <v/>
      </c>
    </row>
    <row r="434" spans="1:11" x14ac:dyDescent="0.25">
      <c r="A434" s="79">
        <f>'DATOS CORREGIDOS'!A456</f>
        <v>0</v>
      </c>
      <c r="B434" s="80">
        <v>18.75</v>
      </c>
      <c r="C434" s="81" t="str">
        <f ca="1">+'DATOS CORREGIDOS'!G456</f>
        <v>-</v>
      </c>
      <c r="D434" s="81" t="str">
        <f ca="1">+'DATOS CORREGIDOS'!H456</f>
        <v>-</v>
      </c>
      <c r="E434" s="81" t="str">
        <f ca="1">+'DATOS CORREGIDOS'!J456</f>
        <v>-</v>
      </c>
      <c r="F434" s="91">
        <v>100</v>
      </c>
      <c r="G434" s="91" t="str">
        <f t="shared" ca="1" si="27"/>
        <v/>
      </c>
      <c r="H434" s="91">
        <v>35000</v>
      </c>
      <c r="I434" s="91" t="str">
        <f t="shared" ca="1" si="28"/>
        <v/>
      </c>
      <c r="J434" s="91">
        <v>200</v>
      </c>
      <c r="K434" s="91" t="str">
        <f t="shared" ca="1" si="29"/>
        <v/>
      </c>
    </row>
    <row r="435" spans="1:11" x14ac:dyDescent="0.25">
      <c r="A435" s="79">
        <f>'DATOS CORREGIDOS'!A457</f>
        <v>0</v>
      </c>
      <c r="B435" s="80">
        <v>18.7916666666667</v>
      </c>
      <c r="C435" s="81" t="str">
        <f ca="1">+'DATOS CORREGIDOS'!G457</f>
        <v>-</v>
      </c>
      <c r="D435" s="81" t="str">
        <f ca="1">+'DATOS CORREGIDOS'!H457</f>
        <v>-</v>
      </c>
      <c r="E435" s="81" t="str">
        <f ca="1">+'DATOS CORREGIDOS'!J457</f>
        <v>-</v>
      </c>
      <c r="F435" s="91">
        <v>100</v>
      </c>
      <c r="G435" s="91" t="str">
        <f t="shared" ca="1" si="27"/>
        <v/>
      </c>
      <c r="H435" s="91">
        <v>35000</v>
      </c>
      <c r="I435" s="91" t="str">
        <f t="shared" ca="1" si="28"/>
        <v/>
      </c>
      <c r="J435" s="91">
        <v>200</v>
      </c>
      <c r="K435" s="91" t="str">
        <f t="shared" ca="1" si="29"/>
        <v/>
      </c>
    </row>
    <row r="436" spans="1:11" x14ac:dyDescent="0.25">
      <c r="A436" s="79">
        <f>'DATOS CORREGIDOS'!A458</f>
        <v>0</v>
      </c>
      <c r="B436" s="80">
        <v>18.8333333333333</v>
      </c>
      <c r="C436" s="81" t="str">
        <f ca="1">+'DATOS CORREGIDOS'!G458</f>
        <v>-</v>
      </c>
      <c r="D436" s="81" t="str">
        <f ca="1">+'DATOS CORREGIDOS'!H458</f>
        <v>-</v>
      </c>
      <c r="E436" s="81" t="str">
        <f ca="1">+'DATOS CORREGIDOS'!J458</f>
        <v>-</v>
      </c>
      <c r="F436" s="91">
        <v>100</v>
      </c>
      <c r="G436" s="91" t="str">
        <f t="shared" ca="1" si="27"/>
        <v/>
      </c>
      <c r="H436" s="91">
        <v>35000</v>
      </c>
      <c r="I436" s="91" t="str">
        <f t="shared" ca="1" si="28"/>
        <v/>
      </c>
      <c r="J436" s="91">
        <v>200</v>
      </c>
      <c r="K436" s="91" t="str">
        <f t="shared" ca="1" si="29"/>
        <v/>
      </c>
    </row>
    <row r="437" spans="1:11" x14ac:dyDescent="0.25">
      <c r="A437" s="79">
        <f>'DATOS CORREGIDOS'!A459</f>
        <v>0</v>
      </c>
      <c r="B437" s="80">
        <v>18.875</v>
      </c>
      <c r="C437" s="81" t="str">
        <f ca="1">+'DATOS CORREGIDOS'!G459</f>
        <v>-</v>
      </c>
      <c r="D437" s="81" t="str">
        <f ca="1">+'DATOS CORREGIDOS'!H459</f>
        <v>-</v>
      </c>
      <c r="E437" s="81" t="str">
        <f ca="1">+'DATOS CORREGIDOS'!J459</f>
        <v>-</v>
      </c>
      <c r="F437" s="91">
        <v>100</v>
      </c>
      <c r="G437" s="91" t="str">
        <f t="shared" ca="1" si="27"/>
        <v/>
      </c>
      <c r="H437" s="91">
        <v>35000</v>
      </c>
      <c r="I437" s="91" t="str">
        <f t="shared" ca="1" si="28"/>
        <v/>
      </c>
      <c r="J437" s="91">
        <v>200</v>
      </c>
      <c r="K437" s="91" t="str">
        <f t="shared" ca="1" si="29"/>
        <v/>
      </c>
    </row>
    <row r="438" spans="1:11" x14ac:dyDescent="0.25">
      <c r="A438" s="79">
        <f>'DATOS CORREGIDOS'!A460</f>
        <v>0</v>
      </c>
      <c r="B438" s="80">
        <v>18.9166666666667</v>
      </c>
      <c r="C438" s="81" t="str">
        <f ca="1">+'DATOS CORREGIDOS'!G460</f>
        <v>-</v>
      </c>
      <c r="D438" s="81" t="str">
        <f ca="1">+'DATOS CORREGIDOS'!H460</f>
        <v>-</v>
      </c>
      <c r="E438" s="81" t="str">
        <f ca="1">+'DATOS CORREGIDOS'!J460</f>
        <v>-</v>
      </c>
      <c r="F438" s="91">
        <v>100</v>
      </c>
      <c r="G438" s="91" t="str">
        <f t="shared" ca="1" si="27"/>
        <v/>
      </c>
      <c r="H438" s="91">
        <v>35000</v>
      </c>
      <c r="I438" s="91" t="str">
        <f t="shared" ca="1" si="28"/>
        <v/>
      </c>
      <c r="J438" s="91">
        <v>200</v>
      </c>
      <c r="K438" s="91" t="str">
        <f t="shared" ca="1" si="29"/>
        <v/>
      </c>
    </row>
    <row r="439" spans="1:11" x14ac:dyDescent="0.25">
      <c r="A439" s="79">
        <f>'DATOS CORREGIDOS'!A461</f>
        <v>0</v>
      </c>
      <c r="B439" s="80">
        <v>18.9583333333333</v>
      </c>
      <c r="C439" s="81" t="str">
        <f ca="1">+'DATOS CORREGIDOS'!G461</f>
        <v>-</v>
      </c>
      <c r="D439" s="81" t="str">
        <f ca="1">+'DATOS CORREGIDOS'!H461</f>
        <v>-</v>
      </c>
      <c r="E439" s="81" t="str">
        <f ca="1">+'DATOS CORREGIDOS'!J461</f>
        <v>-</v>
      </c>
      <c r="F439" s="91">
        <v>100</v>
      </c>
      <c r="G439" s="91" t="str">
        <f t="shared" ca="1" si="27"/>
        <v/>
      </c>
      <c r="H439" s="91">
        <v>35000</v>
      </c>
      <c r="I439" s="91" t="str">
        <f t="shared" ca="1" si="28"/>
        <v/>
      </c>
      <c r="J439" s="91">
        <v>200</v>
      </c>
      <c r="K439" s="91" t="str">
        <f t="shared" ca="1" si="29"/>
        <v/>
      </c>
    </row>
    <row r="440" spans="1:11" x14ac:dyDescent="0.25">
      <c r="A440" s="79">
        <f>'DATOS CORREGIDOS'!A462</f>
        <v>0</v>
      </c>
      <c r="B440" s="80">
        <v>19</v>
      </c>
      <c r="C440" s="81" t="str">
        <f ca="1">+'DATOS CORREGIDOS'!G462</f>
        <v>-</v>
      </c>
      <c r="D440" s="81" t="str">
        <f ca="1">+'DATOS CORREGIDOS'!H462</f>
        <v>-</v>
      </c>
      <c r="E440" s="81" t="str">
        <f ca="1">+'DATOS CORREGIDOS'!J462</f>
        <v>-</v>
      </c>
      <c r="F440" s="91">
        <v>100</v>
      </c>
      <c r="G440" s="91" t="str">
        <f t="shared" ca="1" si="27"/>
        <v/>
      </c>
      <c r="H440" s="91">
        <v>35000</v>
      </c>
      <c r="I440" s="91" t="str">
        <f t="shared" ca="1" si="28"/>
        <v/>
      </c>
      <c r="J440" s="91">
        <v>200</v>
      </c>
      <c r="K440" s="91" t="str">
        <f t="shared" ca="1" si="29"/>
        <v/>
      </c>
    </row>
    <row r="441" spans="1:11" x14ac:dyDescent="0.25">
      <c r="A441" s="79">
        <f>'DATOS CORREGIDOS'!A463</f>
        <v>0</v>
      </c>
      <c r="B441" s="80">
        <v>19.0416666666667</v>
      </c>
      <c r="C441" s="81" t="str">
        <f ca="1">+'DATOS CORREGIDOS'!G463</f>
        <v>-</v>
      </c>
      <c r="D441" s="81" t="str">
        <f ca="1">+'DATOS CORREGIDOS'!H463</f>
        <v>-</v>
      </c>
      <c r="E441" s="81" t="str">
        <f ca="1">+'DATOS CORREGIDOS'!J463</f>
        <v>-</v>
      </c>
      <c r="F441" s="91">
        <v>100</v>
      </c>
      <c r="G441" s="91" t="str">
        <f t="shared" ca="1" si="27"/>
        <v/>
      </c>
      <c r="H441" s="91">
        <v>35000</v>
      </c>
      <c r="I441" s="91" t="str">
        <f t="shared" ca="1" si="28"/>
        <v/>
      </c>
      <c r="J441" s="91">
        <v>200</v>
      </c>
      <c r="K441" s="91" t="str">
        <f t="shared" ca="1" si="29"/>
        <v/>
      </c>
    </row>
    <row r="442" spans="1:11" x14ac:dyDescent="0.25">
      <c r="A442" s="79">
        <f>'DATOS CORREGIDOS'!A464</f>
        <v>0</v>
      </c>
      <c r="B442" s="80">
        <v>19.0833333333333</v>
      </c>
      <c r="C442" s="81" t="str">
        <f ca="1">+'DATOS CORREGIDOS'!G464</f>
        <v>-</v>
      </c>
      <c r="D442" s="81" t="str">
        <f ca="1">+'DATOS CORREGIDOS'!H464</f>
        <v>-</v>
      </c>
      <c r="E442" s="81" t="str">
        <f ca="1">+'DATOS CORREGIDOS'!J464</f>
        <v>-</v>
      </c>
      <c r="F442" s="91">
        <v>100</v>
      </c>
      <c r="G442" s="91" t="str">
        <f t="shared" ca="1" si="27"/>
        <v/>
      </c>
      <c r="H442" s="91">
        <v>35000</v>
      </c>
      <c r="I442" s="91" t="str">
        <f t="shared" ca="1" si="28"/>
        <v/>
      </c>
      <c r="J442" s="91">
        <v>200</v>
      </c>
      <c r="K442" s="91" t="str">
        <f t="shared" ca="1" si="29"/>
        <v/>
      </c>
    </row>
    <row r="443" spans="1:11" x14ac:dyDescent="0.25">
      <c r="A443" s="79">
        <f>'DATOS CORREGIDOS'!A465</f>
        <v>0</v>
      </c>
      <c r="B443" s="80">
        <v>19.125</v>
      </c>
      <c r="C443" s="81" t="str">
        <f ca="1">+'DATOS CORREGIDOS'!G465</f>
        <v>-</v>
      </c>
      <c r="D443" s="81" t="str">
        <f ca="1">+'DATOS CORREGIDOS'!H465</f>
        <v>-</v>
      </c>
      <c r="E443" s="81" t="str">
        <f ca="1">+'DATOS CORREGIDOS'!J465</f>
        <v>-</v>
      </c>
      <c r="F443" s="91">
        <v>100</v>
      </c>
      <c r="G443" s="91" t="str">
        <f t="shared" ca="1" si="27"/>
        <v/>
      </c>
      <c r="H443" s="91">
        <v>35000</v>
      </c>
      <c r="I443" s="91" t="str">
        <f t="shared" ca="1" si="28"/>
        <v/>
      </c>
      <c r="J443" s="91">
        <v>200</v>
      </c>
      <c r="K443" s="91" t="str">
        <f t="shared" ca="1" si="29"/>
        <v/>
      </c>
    </row>
    <row r="444" spans="1:11" x14ac:dyDescent="0.25">
      <c r="A444" s="79">
        <f>'DATOS CORREGIDOS'!A466</f>
        <v>0</v>
      </c>
      <c r="B444" s="80">
        <v>19.1666666666667</v>
      </c>
      <c r="C444" s="81" t="str">
        <f ca="1">+'DATOS CORREGIDOS'!G466</f>
        <v>-</v>
      </c>
      <c r="D444" s="81" t="str">
        <f ca="1">+'DATOS CORREGIDOS'!H466</f>
        <v>-</v>
      </c>
      <c r="E444" s="81" t="str">
        <f ca="1">+'DATOS CORREGIDOS'!J466</f>
        <v>-</v>
      </c>
      <c r="F444" s="91">
        <v>100</v>
      </c>
      <c r="G444" s="91" t="str">
        <f t="shared" ca="1" si="27"/>
        <v/>
      </c>
      <c r="H444" s="91">
        <v>35000</v>
      </c>
      <c r="I444" s="91" t="str">
        <f t="shared" ca="1" si="28"/>
        <v/>
      </c>
      <c r="J444" s="91">
        <v>200</v>
      </c>
      <c r="K444" s="91" t="str">
        <f t="shared" ca="1" si="29"/>
        <v/>
      </c>
    </row>
    <row r="445" spans="1:11" x14ac:dyDescent="0.25">
      <c r="A445" s="79">
        <f>'DATOS CORREGIDOS'!A467</f>
        <v>0</v>
      </c>
      <c r="B445" s="80">
        <v>19.2083333333333</v>
      </c>
      <c r="C445" s="81" t="str">
        <f ca="1">+'DATOS CORREGIDOS'!G467</f>
        <v>-</v>
      </c>
      <c r="D445" s="81" t="str">
        <f ca="1">+'DATOS CORREGIDOS'!H467</f>
        <v>-</v>
      </c>
      <c r="E445" s="81" t="str">
        <f ca="1">+'DATOS CORREGIDOS'!J467</f>
        <v>-</v>
      </c>
      <c r="F445" s="91">
        <v>100</v>
      </c>
      <c r="G445" s="91" t="str">
        <f t="shared" ca="1" si="27"/>
        <v/>
      </c>
      <c r="H445" s="91">
        <v>35000</v>
      </c>
      <c r="I445" s="91" t="str">
        <f t="shared" ca="1" si="28"/>
        <v/>
      </c>
      <c r="J445" s="91">
        <v>200</v>
      </c>
      <c r="K445" s="91" t="str">
        <f t="shared" ca="1" si="29"/>
        <v/>
      </c>
    </row>
    <row r="446" spans="1:11" x14ac:dyDescent="0.25">
      <c r="A446" s="79">
        <f>'DATOS CORREGIDOS'!A468</f>
        <v>0</v>
      </c>
      <c r="B446" s="80">
        <v>19.25</v>
      </c>
      <c r="C446" s="81" t="str">
        <f ca="1">+'DATOS CORREGIDOS'!G468</f>
        <v>-</v>
      </c>
      <c r="D446" s="81" t="str">
        <f ca="1">+'DATOS CORREGIDOS'!H468</f>
        <v>-</v>
      </c>
      <c r="E446" s="81" t="str">
        <f ca="1">+'DATOS CORREGIDOS'!J468</f>
        <v>-</v>
      </c>
      <c r="F446" s="91">
        <v>100</v>
      </c>
      <c r="G446" s="91" t="str">
        <f t="shared" ca="1" si="27"/>
        <v/>
      </c>
      <c r="H446" s="91">
        <v>35000</v>
      </c>
      <c r="I446" s="91" t="str">
        <f t="shared" ca="1" si="28"/>
        <v/>
      </c>
      <c r="J446" s="91">
        <v>200</v>
      </c>
      <c r="K446" s="91" t="str">
        <f t="shared" ca="1" si="29"/>
        <v/>
      </c>
    </row>
    <row r="447" spans="1:11" x14ac:dyDescent="0.25">
      <c r="A447" s="79">
        <f>'DATOS CORREGIDOS'!A469</f>
        <v>0</v>
      </c>
      <c r="B447" s="80">
        <v>19.2916666666667</v>
      </c>
      <c r="C447" s="81" t="str">
        <f ca="1">+'DATOS CORREGIDOS'!G469</f>
        <v>-</v>
      </c>
      <c r="D447" s="81" t="str">
        <f ca="1">+'DATOS CORREGIDOS'!H469</f>
        <v>-</v>
      </c>
      <c r="E447" s="81" t="str">
        <f ca="1">+'DATOS CORREGIDOS'!J469</f>
        <v>-</v>
      </c>
      <c r="F447" s="91">
        <v>100</v>
      </c>
      <c r="G447" s="91" t="str">
        <f t="shared" ca="1" si="27"/>
        <v/>
      </c>
      <c r="H447" s="91">
        <v>35000</v>
      </c>
      <c r="I447" s="91" t="str">
        <f t="shared" ca="1" si="28"/>
        <v/>
      </c>
      <c r="J447" s="91">
        <v>200</v>
      </c>
      <c r="K447" s="91" t="str">
        <f t="shared" ca="1" si="29"/>
        <v/>
      </c>
    </row>
    <row r="448" spans="1:11" x14ac:dyDescent="0.25">
      <c r="A448" s="79">
        <f>'DATOS CORREGIDOS'!A470</f>
        <v>0</v>
      </c>
      <c r="B448" s="80">
        <v>19.3333333333333</v>
      </c>
      <c r="C448" s="81" t="str">
        <f ca="1">+'DATOS CORREGIDOS'!G470</f>
        <v>-</v>
      </c>
      <c r="D448" s="81" t="str">
        <f ca="1">+'DATOS CORREGIDOS'!H470</f>
        <v>-</v>
      </c>
      <c r="E448" s="81" t="str">
        <f ca="1">+'DATOS CORREGIDOS'!J470</f>
        <v>-</v>
      </c>
      <c r="F448" s="91">
        <v>100</v>
      </c>
      <c r="G448" s="91" t="str">
        <f t="shared" ca="1" si="27"/>
        <v/>
      </c>
      <c r="H448" s="91">
        <v>35000</v>
      </c>
      <c r="I448" s="91" t="str">
        <f t="shared" ca="1" si="28"/>
        <v/>
      </c>
      <c r="J448" s="91">
        <v>200</v>
      </c>
      <c r="K448" s="91" t="str">
        <f t="shared" ca="1" si="29"/>
        <v/>
      </c>
    </row>
    <row r="449" spans="1:11" x14ac:dyDescent="0.25">
      <c r="A449" s="79">
        <f>'DATOS CORREGIDOS'!A471</f>
        <v>0</v>
      </c>
      <c r="B449" s="80">
        <v>19.375</v>
      </c>
      <c r="C449" s="81" t="str">
        <f ca="1">+'DATOS CORREGIDOS'!G471</f>
        <v>-</v>
      </c>
      <c r="D449" s="81" t="str">
        <f ca="1">+'DATOS CORREGIDOS'!H471</f>
        <v>-</v>
      </c>
      <c r="E449" s="81" t="str">
        <f ca="1">+'DATOS CORREGIDOS'!J471</f>
        <v>-</v>
      </c>
      <c r="F449" s="91">
        <v>100</v>
      </c>
      <c r="G449" s="91" t="str">
        <f t="shared" ca="1" si="27"/>
        <v/>
      </c>
      <c r="H449" s="91">
        <v>35000</v>
      </c>
      <c r="I449" s="91" t="str">
        <f t="shared" ca="1" si="28"/>
        <v/>
      </c>
      <c r="J449" s="91">
        <v>200</v>
      </c>
      <c r="K449" s="91" t="str">
        <f t="shared" ca="1" si="29"/>
        <v/>
      </c>
    </row>
    <row r="450" spans="1:11" x14ac:dyDescent="0.25">
      <c r="A450" s="79">
        <f>'DATOS CORREGIDOS'!A472</f>
        <v>0</v>
      </c>
      <c r="B450" s="80">
        <v>19.4166666666667</v>
      </c>
      <c r="C450" s="81" t="str">
        <f ca="1">+'DATOS CORREGIDOS'!G472</f>
        <v>-</v>
      </c>
      <c r="D450" s="81" t="str">
        <f ca="1">+'DATOS CORREGIDOS'!H472</f>
        <v>-</v>
      </c>
      <c r="E450" s="81" t="str">
        <f ca="1">+'DATOS CORREGIDOS'!J472</f>
        <v>-</v>
      </c>
      <c r="F450" s="91">
        <v>100</v>
      </c>
      <c r="G450" s="91" t="str">
        <f t="shared" ca="1" si="27"/>
        <v/>
      </c>
      <c r="H450" s="91">
        <v>35000</v>
      </c>
      <c r="I450" s="91" t="str">
        <f t="shared" ca="1" si="28"/>
        <v/>
      </c>
      <c r="J450" s="91">
        <v>200</v>
      </c>
      <c r="K450" s="91" t="str">
        <f t="shared" ca="1" si="29"/>
        <v/>
      </c>
    </row>
    <row r="451" spans="1:11" x14ac:dyDescent="0.25">
      <c r="A451" s="79">
        <f>'DATOS CORREGIDOS'!A473</f>
        <v>0</v>
      </c>
      <c r="B451" s="80">
        <v>19.4583333333333</v>
      </c>
      <c r="C451" s="81" t="str">
        <f ca="1">+'DATOS CORREGIDOS'!G473</f>
        <v>-</v>
      </c>
      <c r="D451" s="81" t="str">
        <f ca="1">+'DATOS CORREGIDOS'!H473</f>
        <v>-</v>
      </c>
      <c r="E451" s="81" t="str">
        <f ca="1">+'DATOS CORREGIDOS'!J473</f>
        <v>-</v>
      </c>
      <c r="F451" s="91">
        <v>100</v>
      </c>
      <c r="G451" s="91" t="str">
        <f t="shared" ca="1" si="27"/>
        <v/>
      </c>
      <c r="H451" s="91">
        <v>35000</v>
      </c>
      <c r="I451" s="91" t="str">
        <f t="shared" ca="1" si="28"/>
        <v/>
      </c>
      <c r="J451" s="91">
        <v>200</v>
      </c>
      <c r="K451" s="91" t="str">
        <f t="shared" ca="1" si="29"/>
        <v/>
      </c>
    </row>
    <row r="452" spans="1:11" x14ac:dyDescent="0.25">
      <c r="A452" s="79">
        <f>'DATOS CORREGIDOS'!A474</f>
        <v>0</v>
      </c>
      <c r="B452" s="80">
        <v>19.5</v>
      </c>
      <c r="C452" s="81" t="str">
        <f ca="1">+'DATOS CORREGIDOS'!G474</f>
        <v>-</v>
      </c>
      <c r="D452" s="81" t="str">
        <f ca="1">+'DATOS CORREGIDOS'!H474</f>
        <v>-</v>
      </c>
      <c r="E452" s="81" t="str">
        <f ca="1">+'DATOS CORREGIDOS'!J474</f>
        <v>-</v>
      </c>
      <c r="F452" s="91">
        <v>100</v>
      </c>
      <c r="G452" s="91" t="str">
        <f t="shared" ca="1" si="27"/>
        <v/>
      </c>
      <c r="H452" s="91">
        <v>35000</v>
      </c>
      <c r="I452" s="91" t="str">
        <f t="shared" ca="1" si="28"/>
        <v/>
      </c>
      <c r="J452" s="91">
        <v>200</v>
      </c>
      <c r="K452" s="91" t="str">
        <f t="shared" ca="1" si="29"/>
        <v/>
      </c>
    </row>
    <row r="453" spans="1:11" x14ac:dyDescent="0.25">
      <c r="A453" s="79">
        <f>'DATOS CORREGIDOS'!A475</f>
        <v>0</v>
      </c>
      <c r="B453" s="80">
        <v>19.5416666666667</v>
      </c>
      <c r="C453" s="81" t="str">
        <f ca="1">+'DATOS CORREGIDOS'!G475</f>
        <v>-</v>
      </c>
      <c r="D453" s="81" t="str">
        <f ca="1">+'DATOS CORREGIDOS'!H475</f>
        <v>-</v>
      </c>
      <c r="E453" s="81" t="str">
        <f ca="1">+'DATOS CORREGIDOS'!J475</f>
        <v>-</v>
      </c>
      <c r="F453" s="91">
        <v>100</v>
      </c>
      <c r="G453" s="91" t="str">
        <f t="shared" ca="1" si="27"/>
        <v/>
      </c>
      <c r="H453" s="91">
        <v>35000</v>
      </c>
      <c r="I453" s="91" t="str">
        <f t="shared" ca="1" si="28"/>
        <v/>
      </c>
      <c r="J453" s="91">
        <v>200</v>
      </c>
      <c r="K453" s="91" t="str">
        <f t="shared" ca="1" si="29"/>
        <v/>
      </c>
    </row>
    <row r="454" spans="1:11" x14ac:dyDescent="0.25">
      <c r="A454" s="79">
        <f>'DATOS CORREGIDOS'!A476</f>
        <v>0</v>
      </c>
      <c r="B454" s="80">
        <v>19.5833333333333</v>
      </c>
      <c r="C454" s="81" t="str">
        <f ca="1">+'DATOS CORREGIDOS'!G476</f>
        <v>-</v>
      </c>
      <c r="D454" s="81" t="str">
        <f ca="1">+'DATOS CORREGIDOS'!H476</f>
        <v>-</v>
      </c>
      <c r="E454" s="81" t="str">
        <f ca="1">+'DATOS CORREGIDOS'!J476</f>
        <v>-</v>
      </c>
      <c r="F454" s="91">
        <v>100</v>
      </c>
      <c r="G454" s="91" t="str">
        <f t="shared" ca="1" si="27"/>
        <v/>
      </c>
      <c r="H454" s="91">
        <v>35000</v>
      </c>
      <c r="I454" s="91" t="str">
        <f t="shared" ca="1" si="28"/>
        <v/>
      </c>
      <c r="J454" s="91">
        <v>200</v>
      </c>
      <c r="K454" s="91" t="str">
        <f t="shared" ca="1" si="29"/>
        <v/>
      </c>
    </row>
    <row r="455" spans="1:11" x14ac:dyDescent="0.25">
      <c r="A455" s="79">
        <f>'DATOS CORREGIDOS'!A477</f>
        <v>0</v>
      </c>
      <c r="B455" s="80">
        <v>19.625</v>
      </c>
      <c r="C455" s="81" t="str">
        <f ca="1">+'DATOS CORREGIDOS'!G477</f>
        <v>-</v>
      </c>
      <c r="D455" s="81" t="str">
        <f ca="1">+'DATOS CORREGIDOS'!H477</f>
        <v>-</v>
      </c>
      <c r="E455" s="81" t="str">
        <f ca="1">+'DATOS CORREGIDOS'!J477</f>
        <v>-</v>
      </c>
      <c r="F455" s="91">
        <v>100</v>
      </c>
      <c r="G455" s="91" t="str">
        <f t="shared" ca="1" si="27"/>
        <v/>
      </c>
      <c r="H455" s="91">
        <v>35000</v>
      </c>
      <c r="I455" s="91" t="str">
        <f t="shared" ca="1" si="28"/>
        <v/>
      </c>
      <c r="J455" s="91">
        <v>200</v>
      </c>
      <c r="K455" s="91" t="str">
        <f t="shared" ca="1" si="29"/>
        <v/>
      </c>
    </row>
    <row r="456" spans="1:11" x14ac:dyDescent="0.25">
      <c r="A456" s="79">
        <f>'DATOS CORREGIDOS'!A478</f>
        <v>0</v>
      </c>
      <c r="B456" s="80">
        <v>19.6666666666667</v>
      </c>
      <c r="C456" s="81" t="str">
        <f ca="1">+'DATOS CORREGIDOS'!G478</f>
        <v>-</v>
      </c>
      <c r="D456" s="81" t="str">
        <f ca="1">+'DATOS CORREGIDOS'!H478</f>
        <v>-</v>
      </c>
      <c r="E456" s="81" t="str">
        <f ca="1">+'DATOS CORREGIDOS'!J478</f>
        <v>-</v>
      </c>
      <c r="F456" s="91">
        <v>100</v>
      </c>
      <c r="G456" s="91" t="str">
        <f t="shared" ca="1" si="27"/>
        <v/>
      </c>
      <c r="H456" s="91">
        <v>35000</v>
      </c>
      <c r="I456" s="91" t="str">
        <f t="shared" ca="1" si="28"/>
        <v/>
      </c>
      <c r="J456" s="91">
        <v>200</v>
      </c>
      <c r="K456" s="91" t="str">
        <f t="shared" ca="1" si="29"/>
        <v/>
      </c>
    </row>
    <row r="457" spans="1:11" x14ac:dyDescent="0.25">
      <c r="A457" s="79">
        <f>'DATOS CORREGIDOS'!A479</f>
        <v>0</v>
      </c>
      <c r="B457" s="80">
        <v>19.7083333333333</v>
      </c>
      <c r="C457" s="81" t="str">
        <f ca="1">+'DATOS CORREGIDOS'!G479</f>
        <v>-</v>
      </c>
      <c r="D457" s="81" t="str">
        <f ca="1">+'DATOS CORREGIDOS'!H479</f>
        <v>-</v>
      </c>
      <c r="E457" s="81" t="str">
        <f ca="1">+'DATOS CORREGIDOS'!J479</f>
        <v>-</v>
      </c>
      <c r="F457" s="91">
        <v>100</v>
      </c>
      <c r="G457" s="91" t="str">
        <f t="shared" ca="1" si="27"/>
        <v/>
      </c>
      <c r="H457" s="91">
        <v>35000</v>
      </c>
      <c r="I457" s="91" t="str">
        <f t="shared" ca="1" si="28"/>
        <v/>
      </c>
      <c r="J457" s="91">
        <v>200</v>
      </c>
      <c r="K457" s="91" t="str">
        <f t="shared" ca="1" si="29"/>
        <v/>
      </c>
    </row>
    <row r="458" spans="1:11" x14ac:dyDescent="0.25">
      <c r="A458" s="79">
        <f>'DATOS CORREGIDOS'!A480</f>
        <v>0</v>
      </c>
      <c r="B458" s="80">
        <v>19.75</v>
      </c>
      <c r="C458" s="81" t="str">
        <f ca="1">+'DATOS CORREGIDOS'!G480</f>
        <v>-</v>
      </c>
      <c r="D458" s="81" t="str">
        <f ca="1">+'DATOS CORREGIDOS'!H480</f>
        <v>-</v>
      </c>
      <c r="E458" s="81" t="str">
        <f ca="1">+'DATOS CORREGIDOS'!J480</f>
        <v>-</v>
      </c>
      <c r="F458" s="91">
        <v>100</v>
      </c>
      <c r="G458" s="91" t="str">
        <f t="shared" ca="1" si="27"/>
        <v/>
      </c>
      <c r="H458" s="91">
        <v>35000</v>
      </c>
      <c r="I458" s="91" t="str">
        <f t="shared" ca="1" si="28"/>
        <v/>
      </c>
      <c r="J458" s="91">
        <v>200</v>
      </c>
      <c r="K458" s="91" t="str">
        <f t="shared" ca="1" si="29"/>
        <v/>
      </c>
    </row>
    <row r="459" spans="1:11" x14ac:dyDescent="0.25">
      <c r="A459" s="79">
        <f>'DATOS CORREGIDOS'!A481</f>
        <v>0</v>
      </c>
      <c r="B459" s="80">
        <v>19.7916666666667</v>
      </c>
      <c r="C459" s="81" t="str">
        <f ca="1">+'DATOS CORREGIDOS'!G481</f>
        <v>-</v>
      </c>
      <c r="D459" s="81" t="str">
        <f ca="1">+'DATOS CORREGIDOS'!H481</f>
        <v>-</v>
      </c>
      <c r="E459" s="81" t="str">
        <f ca="1">+'DATOS CORREGIDOS'!J481</f>
        <v>-</v>
      </c>
      <c r="F459" s="91">
        <v>100</v>
      </c>
      <c r="G459" s="91" t="str">
        <f t="shared" ca="1" si="27"/>
        <v/>
      </c>
      <c r="H459" s="91">
        <v>35000</v>
      </c>
      <c r="I459" s="91" t="str">
        <f t="shared" ca="1" si="28"/>
        <v/>
      </c>
      <c r="J459" s="91">
        <v>200</v>
      </c>
      <c r="K459" s="91" t="str">
        <f t="shared" ca="1" si="29"/>
        <v/>
      </c>
    </row>
    <row r="460" spans="1:11" x14ac:dyDescent="0.25">
      <c r="A460" s="79">
        <f>'DATOS CORREGIDOS'!A482</f>
        <v>0</v>
      </c>
      <c r="B460" s="80">
        <v>19.8333333333333</v>
      </c>
      <c r="C460" s="81" t="str">
        <f ca="1">+'DATOS CORREGIDOS'!G482</f>
        <v>-</v>
      </c>
      <c r="D460" s="81" t="str">
        <f ca="1">+'DATOS CORREGIDOS'!H482</f>
        <v>-</v>
      </c>
      <c r="E460" s="81" t="str">
        <f ca="1">+'DATOS CORREGIDOS'!J482</f>
        <v>-</v>
      </c>
      <c r="F460" s="91">
        <v>100</v>
      </c>
      <c r="G460" s="91" t="str">
        <f t="shared" ca="1" si="27"/>
        <v/>
      </c>
      <c r="H460" s="91">
        <v>35000</v>
      </c>
      <c r="I460" s="91" t="str">
        <f t="shared" ca="1" si="28"/>
        <v/>
      </c>
      <c r="J460" s="91">
        <v>200</v>
      </c>
      <c r="K460" s="91" t="str">
        <f t="shared" ca="1" si="29"/>
        <v/>
      </c>
    </row>
    <row r="461" spans="1:11" x14ac:dyDescent="0.25">
      <c r="A461" s="79">
        <f>'DATOS CORREGIDOS'!A483</f>
        <v>0</v>
      </c>
      <c r="B461" s="80">
        <v>19.875</v>
      </c>
      <c r="C461" s="81" t="str">
        <f ca="1">+'DATOS CORREGIDOS'!G483</f>
        <v>-</v>
      </c>
      <c r="D461" s="81" t="str">
        <f ca="1">+'DATOS CORREGIDOS'!H483</f>
        <v>-</v>
      </c>
      <c r="E461" s="81" t="str">
        <f ca="1">+'DATOS CORREGIDOS'!J483</f>
        <v>-</v>
      </c>
      <c r="F461" s="91">
        <v>100</v>
      </c>
      <c r="G461" s="91" t="str">
        <f t="shared" ca="1" si="27"/>
        <v/>
      </c>
      <c r="H461" s="91">
        <v>35000</v>
      </c>
      <c r="I461" s="91" t="str">
        <f t="shared" ca="1" si="28"/>
        <v/>
      </c>
      <c r="J461" s="91">
        <v>200</v>
      </c>
      <c r="K461" s="91" t="str">
        <f t="shared" ca="1" si="29"/>
        <v/>
      </c>
    </row>
    <row r="462" spans="1:11" x14ac:dyDescent="0.25">
      <c r="A462" s="79">
        <f>'DATOS CORREGIDOS'!A484</f>
        <v>0</v>
      </c>
      <c r="B462" s="80">
        <v>19.9166666666667</v>
      </c>
      <c r="C462" s="81" t="str">
        <f ca="1">+'DATOS CORREGIDOS'!G484</f>
        <v>-</v>
      </c>
      <c r="D462" s="81" t="str">
        <f ca="1">+'DATOS CORREGIDOS'!H484</f>
        <v>-</v>
      </c>
      <c r="E462" s="81" t="str">
        <f ca="1">+'DATOS CORREGIDOS'!J484</f>
        <v>-</v>
      </c>
      <c r="F462" s="91">
        <v>100</v>
      </c>
      <c r="G462" s="91" t="str">
        <f t="shared" ca="1" si="27"/>
        <v/>
      </c>
      <c r="H462" s="91">
        <v>35000</v>
      </c>
      <c r="I462" s="91" t="str">
        <f t="shared" ca="1" si="28"/>
        <v/>
      </c>
      <c r="J462" s="91">
        <v>200</v>
      </c>
      <c r="K462" s="91" t="str">
        <f t="shared" ca="1" si="29"/>
        <v/>
      </c>
    </row>
    <row r="463" spans="1:11" x14ac:dyDescent="0.25">
      <c r="A463" s="79">
        <f>'DATOS CORREGIDOS'!A485</f>
        <v>0</v>
      </c>
      <c r="B463" s="80">
        <v>19.9583333333333</v>
      </c>
      <c r="C463" s="81" t="str">
        <f ca="1">+'DATOS CORREGIDOS'!G485</f>
        <v>-</v>
      </c>
      <c r="D463" s="81" t="str">
        <f ca="1">+'DATOS CORREGIDOS'!H485</f>
        <v>-</v>
      </c>
      <c r="E463" s="81" t="str">
        <f ca="1">+'DATOS CORREGIDOS'!J485</f>
        <v>-</v>
      </c>
      <c r="F463" s="91">
        <v>100</v>
      </c>
      <c r="G463" s="91" t="str">
        <f t="shared" ca="1" si="27"/>
        <v/>
      </c>
      <c r="H463" s="91">
        <v>35000</v>
      </c>
      <c r="I463" s="91" t="str">
        <f t="shared" ca="1" si="28"/>
        <v/>
      </c>
      <c r="J463" s="91">
        <v>200</v>
      </c>
      <c r="K463" s="91" t="str">
        <f t="shared" ca="1" si="29"/>
        <v/>
      </c>
    </row>
    <row r="464" spans="1:11" x14ac:dyDescent="0.25">
      <c r="A464" s="79">
        <f>'DATOS CORREGIDOS'!A486</f>
        <v>0</v>
      </c>
      <c r="B464" s="80">
        <v>20</v>
      </c>
      <c r="C464" s="81" t="str">
        <f ca="1">+'DATOS CORREGIDOS'!G486</f>
        <v>-</v>
      </c>
      <c r="D464" s="81" t="str">
        <f ca="1">+'DATOS CORREGIDOS'!H486</f>
        <v>-</v>
      </c>
      <c r="E464" s="81" t="str">
        <f ca="1">+'DATOS CORREGIDOS'!J486</f>
        <v>-</v>
      </c>
      <c r="F464" s="91">
        <v>100</v>
      </c>
      <c r="G464" s="91" t="str">
        <f t="shared" ca="1" si="27"/>
        <v/>
      </c>
      <c r="H464" s="91">
        <v>35000</v>
      </c>
      <c r="I464" s="91" t="str">
        <f t="shared" ca="1" si="28"/>
        <v/>
      </c>
      <c r="J464" s="91">
        <v>200</v>
      </c>
      <c r="K464" s="91" t="str">
        <f t="shared" ca="1" si="29"/>
        <v/>
      </c>
    </row>
    <row r="465" spans="1:11" x14ac:dyDescent="0.25">
      <c r="A465" s="79">
        <f>'DATOS CORREGIDOS'!A487</f>
        <v>0</v>
      </c>
      <c r="B465" s="80">
        <v>20.0416666666667</v>
      </c>
      <c r="C465" s="81" t="str">
        <f ca="1">+'DATOS CORREGIDOS'!G487</f>
        <v>-</v>
      </c>
      <c r="D465" s="81" t="str">
        <f ca="1">+'DATOS CORREGIDOS'!H487</f>
        <v>-</v>
      </c>
      <c r="E465" s="81" t="str">
        <f ca="1">+'DATOS CORREGIDOS'!J487</f>
        <v>-</v>
      </c>
      <c r="F465" s="91">
        <v>100</v>
      </c>
      <c r="G465" s="91" t="str">
        <f t="shared" ca="1" si="27"/>
        <v/>
      </c>
      <c r="H465" s="91">
        <v>35000</v>
      </c>
      <c r="I465" s="91" t="str">
        <f t="shared" ca="1" si="28"/>
        <v/>
      </c>
      <c r="J465" s="91">
        <v>200</v>
      </c>
      <c r="K465" s="91" t="str">
        <f t="shared" ca="1" si="29"/>
        <v/>
      </c>
    </row>
    <row r="466" spans="1:11" x14ac:dyDescent="0.25">
      <c r="A466" s="79">
        <f>'DATOS CORREGIDOS'!A488</f>
        <v>0</v>
      </c>
      <c r="B466" s="80">
        <v>20.0833333333333</v>
      </c>
      <c r="C466" s="81" t="str">
        <f ca="1">+'DATOS CORREGIDOS'!G488</f>
        <v>-</v>
      </c>
      <c r="D466" s="81" t="str">
        <f ca="1">+'DATOS CORREGIDOS'!H488</f>
        <v>-</v>
      </c>
      <c r="E466" s="81" t="str">
        <f ca="1">+'DATOS CORREGIDOS'!J488</f>
        <v>-</v>
      </c>
      <c r="F466" s="91">
        <v>100</v>
      </c>
      <c r="G466" s="91" t="str">
        <f t="shared" ca="1" si="27"/>
        <v/>
      </c>
      <c r="H466" s="91">
        <v>35000</v>
      </c>
      <c r="I466" s="91" t="str">
        <f t="shared" ca="1" si="28"/>
        <v/>
      </c>
      <c r="J466" s="91">
        <v>200</v>
      </c>
      <c r="K466" s="91" t="str">
        <f t="shared" ca="1" si="29"/>
        <v/>
      </c>
    </row>
    <row r="467" spans="1:11" x14ac:dyDescent="0.25">
      <c r="A467" s="79">
        <f>'DATOS CORREGIDOS'!A489</f>
        <v>0</v>
      </c>
      <c r="B467" s="80">
        <v>20.125</v>
      </c>
      <c r="C467" s="81" t="str">
        <f ca="1">+'DATOS CORREGIDOS'!G489</f>
        <v>-</v>
      </c>
      <c r="D467" s="81" t="str">
        <f ca="1">+'DATOS CORREGIDOS'!H489</f>
        <v>-</v>
      </c>
      <c r="E467" s="81" t="str">
        <f ca="1">+'DATOS CORREGIDOS'!J489</f>
        <v>-</v>
      </c>
      <c r="F467" s="91">
        <v>100</v>
      </c>
      <c r="G467" s="91" t="str">
        <f t="shared" ca="1" si="27"/>
        <v/>
      </c>
      <c r="H467" s="91">
        <v>35000</v>
      </c>
      <c r="I467" s="91" t="str">
        <f t="shared" ca="1" si="28"/>
        <v/>
      </c>
      <c r="J467" s="91">
        <v>200</v>
      </c>
      <c r="K467" s="91" t="str">
        <f t="shared" ca="1" si="29"/>
        <v/>
      </c>
    </row>
    <row r="468" spans="1:11" x14ac:dyDescent="0.25">
      <c r="A468" s="79">
        <f>'DATOS CORREGIDOS'!A490</f>
        <v>0</v>
      </c>
      <c r="B468" s="80">
        <v>20.1666666666667</v>
      </c>
      <c r="C468" s="81" t="str">
        <f ca="1">+'DATOS CORREGIDOS'!G490</f>
        <v>-</v>
      </c>
      <c r="D468" s="81" t="str">
        <f ca="1">+'DATOS CORREGIDOS'!H490</f>
        <v>-</v>
      </c>
      <c r="E468" s="81" t="str">
        <f ca="1">+'DATOS CORREGIDOS'!J490</f>
        <v>-</v>
      </c>
      <c r="F468" s="91">
        <v>100</v>
      </c>
      <c r="G468" s="91" t="str">
        <f t="shared" ca="1" si="27"/>
        <v/>
      </c>
      <c r="H468" s="91">
        <v>35000</v>
      </c>
      <c r="I468" s="91" t="str">
        <f t="shared" ca="1" si="28"/>
        <v/>
      </c>
      <c r="J468" s="91">
        <v>200</v>
      </c>
      <c r="K468" s="91" t="str">
        <f t="shared" ca="1" si="29"/>
        <v/>
      </c>
    </row>
    <row r="469" spans="1:11" x14ac:dyDescent="0.25">
      <c r="A469" s="79">
        <f>'DATOS CORREGIDOS'!A491</f>
        <v>0</v>
      </c>
      <c r="B469" s="80">
        <v>20.2083333333333</v>
      </c>
      <c r="C469" s="81" t="str">
        <f ca="1">+'DATOS CORREGIDOS'!G491</f>
        <v>-</v>
      </c>
      <c r="D469" s="81" t="str">
        <f ca="1">+'DATOS CORREGIDOS'!H491</f>
        <v>-</v>
      </c>
      <c r="E469" s="81" t="str">
        <f ca="1">+'DATOS CORREGIDOS'!J491</f>
        <v>-</v>
      </c>
      <c r="F469" s="91">
        <v>100</v>
      </c>
      <c r="G469" s="91" t="str">
        <f t="shared" ca="1" si="27"/>
        <v/>
      </c>
      <c r="H469" s="91">
        <v>35000</v>
      </c>
      <c r="I469" s="91" t="str">
        <f t="shared" ca="1" si="28"/>
        <v/>
      </c>
      <c r="J469" s="91">
        <v>200</v>
      </c>
      <c r="K469" s="91" t="str">
        <f t="shared" ca="1" si="29"/>
        <v/>
      </c>
    </row>
    <row r="470" spans="1:11" x14ac:dyDescent="0.25">
      <c r="A470" s="79">
        <f>'DATOS CORREGIDOS'!A492</f>
        <v>0</v>
      </c>
      <c r="B470" s="80">
        <v>20.25</v>
      </c>
      <c r="C470" s="81" t="str">
        <f ca="1">+'DATOS CORREGIDOS'!G492</f>
        <v>-</v>
      </c>
      <c r="D470" s="81" t="str">
        <f ca="1">+'DATOS CORREGIDOS'!H492</f>
        <v>-</v>
      </c>
      <c r="E470" s="81" t="str">
        <f ca="1">+'DATOS CORREGIDOS'!J492</f>
        <v>-</v>
      </c>
      <c r="F470" s="91">
        <v>100</v>
      </c>
      <c r="G470" s="91" t="str">
        <f t="shared" ca="1" si="27"/>
        <v/>
      </c>
      <c r="H470" s="91">
        <v>35000</v>
      </c>
      <c r="I470" s="91" t="str">
        <f t="shared" ca="1" si="28"/>
        <v/>
      </c>
      <c r="J470" s="91">
        <v>200</v>
      </c>
      <c r="K470" s="91" t="str">
        <f t="shared" ca="1" si="29"/>
        <v/>
      </c>
    </row>
    <row r="471" spans="1:11" x14ac:dyDescent="0.25">
      <c r="A471" s="79">
        <f>'DATOS CORREGIDOS'!A493</f>
        <v>0</v>
      </c>
      <c r="B471" s="80">
        <v>20.2916666666667</v>
      </c>
      <c r="C471" s="81" t="str">
        <f ca="1">+'DATOS CORREGIDOS'!G493</f>
        <v>-</v>
      </c>
      <c r="D471" s="81" t="str">
        <f ca="1">+'DATOS CORREGIDOS'!H493</f>
        <v>-</v>
      </c>
      <c r="E471" s="81" t="str">
        <f ca="1">+'DATOS CORREGIDOS'!J493</f>
        <v>-</v>
      </c>
      <c r="F471" s="91">
        <v>100</v>
      </c>
      <c r="G471" s="91" t="str">
        <f t="shared" ca="1" si="27"/>
        <v/>
      </c>
      <c r="H471" s="91">
        <v>35000</v>
      </c>
      <c r="I471" s="91" t="str">
        <f t="shared" ca="1" si="28"/>
        <v/>
      </c>
      <c r="J471" s="91">
        <v>200</v>
      </c>
      <c r="K471" s="91" t="str">
        <f t="shared" ca="1" si="29"/>
        <v/>
      </c>
    </row>
    <row r="472" spans="1:11" x14ac:dyDescent="0.25">
      <c r="A472" s="79">
        <f>'DATOS CORREGIDOS'!A494</f>
        <v>0</v>
      </c>
      <c r="B472" s="80">
        <v>20.3333333333333</v>
      </c>
      <c r="C472" s="81" t="str">
        <f ca="1">+'DATOS CORREGIDOS'!G494</f>
        <v>-</v>
      </c>
      <c r="D472" s="81" t="str">
        <f ca="1">+'DATOS CORREGIDOS'!H494</f>
        <v>-</v>
      </c>
      <c r="E472" s="81" t="str">
        <f ca="1">+'DATOS CORREGIDOS'!J494</f>
        <v>-</v>
      </c>
      <c r="F472" s="91">
        <v>100</v>
      </c>
      <c r="G472" s="91" t="str">
        <f t="shared" ca="1" si="27"/>
        <v/>
      </c>
      <c r="H472" s="91">
        <v>35000</v>
      </c>
      <c r="I472" s="91" t="str">
        <f t="shared" ca="1" si="28"/>
        <v/>
      </c>
      <c r="J472" s="91">
        <v>200</v>
      </c>
      <c r="K472" s="91" t="str">
        <f t="shared" ca="1" si="29"/>
        <v/>
      </c>
    </row>
    <row r="473" spans="1:11" x14ac:dyDescent="0.25">
      <c r="A473" s="79">
        <f>'DATOS CORREGIDOS'!A495</f>
        <v>0</v>
      </c>
      <c r="B473" s="80">
        <v>20.375</v>
      </c>
      <c r="C473" s="81" t="str">
        <f ca="1">+'DATOS CORREGIDOS'!G495</f>
        <v>-</v>
      </c>
      <c r="D473" s="81" t="str">
        <f ca="1">+'DATOS CORREGIDOS'!H495</f>
        <v>-</v>
      </c>
      <c r="E473" s="81" t="str">
        <f ca="1">+'DATOS CORREGIDOS'!J495</f>
        <v>-</v>
      </c>
      <c r="F473" s="91">
        <v>100</v>
      </c>
      <c r="G473" s="91" t="str">
        <f t="shared" ca="1" si="27"/>
        <v/>
      </c>
      <c r="H473" s="91">
        <v>35000</v>
      </c>
      <c r="I473" s="91" t="str">
        <f t="shared" ca="1" si="28"/>
        <v/>
      </c>
      <c r="J473" s="91">
        <v>200</v>
      </c>
      <c r="K473" s="91" t="str">
        <f t="shared" ca="1" si="29"/>
        <v/>
      </c>
    </row>
    <row r="474" spans="1:11" x14ac:dyDescent="0.25">
      <c r="A474" s="79">
        <f>'DATOS CORREGIDOS'!A496</f>
        <v>0</v>
      </c>
      <c r="B474" s="80">
        <v>20.4166666666667</v>
      </c>
      <c r="C474" s="81" t="str">
        <f ca="1">+'DATOS CORREGIDOS'!G496</f>
        <v>-</v>
      </c>
      <c r="D474" s="81" t="str">
        <f ca="1">+'DATOS CORREGIDOS'!H496</f>
        <v>-</v>
      </c>
      <c r="E474" s="81" t="str">
        <f ca="1">+'DATOS CORREGIDOS'!J496</f>
        <v>-</v>
      </c>
      <c r="F474" s="91">
        <v>100</v>
      </c>
      <c r="G474" s="91" t="str">
        <f t="shared" ca="1" si="27"/>
        <v/>
      </c>
      <c r="H474" s="91">
        <v>35000</v>
      </c>
      <c r="I474" s="91" t="str">
        <f t="shared" ca="1" si="28"/>
        <v/>
      </c>
      <c r="J474" s="91">
        <v>200</v>
      </c>
      <c r="K474" s="91" t="str">
        <f t="shared" ca="1" si="29"/>
        <v/>
      </c>
    </row>
    <row r="475" spans="1:11" x14ac:dyDescent="0.25">
      <c r="A475" s="79">
        <f>'DATOS CORREGIDOS'!A497</f>
        <v>0</v>
      </c>
      <c r="B475" s="80">
        <v>20.4583333333333</v>
      </c>
      <c r="C475" s="81" t="str">
        <f ca="1">+'DATOS CORREGIDOS'!G497</f>
        <v>-</v>
      </c>
      <c r="D475" s="81" t="str">
        <f ca="1">+'DATOS CORREGIDOS'!H497</f>
        <v>-</v>
      </c>
      <c r="E475" s="81" t="str">
        <f ca="1">+'DATOS CORREGIDOS'!J497</f>
        <v>-</v>
      </c>
      <c r="F475" s="91">
        <v>100</v>
      </c>
      <c r="G475" s="91" t="str">
        <f t="shared" ca="1" si="27"/>
        <v/>
      </c>
      <c r="H475" s="91">
        <v>35000</v>
      </c>
      <c r="I475" s="91" t="str">
        <f t="shared" ca="1" si="28"/>
        <v/>
      </c>
      <c r="J475" s="91">
        <v>200</v>
      </c>
      <c r="K475" s="91" t="str">
        <f t="shared" ca="1" si="29"/>
        <v/>
      </c>
    </row>
    <row r="476" spans="1:11" x14ac:dyDescent="0.25">
      <c r="A476" s="79">
        <f>'DATOS CORREGIDOS'!A498</f>
        <v>0</v>
      </c>
      <c r="B476" s="80">
        <v>20.5</v>
      </c>
      <c r="C476" s="81" t="str">
        <f ca="1">+'DATOS CORREGIDOS'!G498</f>
        <v>-</v>
      </c>
      <c r="D476" s="81" t="str">
        <f ca="1">+'DATOS CORREGIDOS'!H498</f>
        <v>-</v>
      </c>
      <c r="E476" s="81" t="str">
        <f ca="1">+'DATOS CORREGIDOS'!J498</f>
        <v>-</v>
      </c>
      <c r="F476" s="91">
        <v>100</v>
      </c>
      <c r="G476" s="91" t="str">
        <f t="shared" ca="1" si="27"/>
        <v/>
      </c>
      <c r="H476" s="91">
        <v>35000</v>
      </c>
      <c r="I476" s="91" t="str">
        <f t="shared" ca="1" si="28"/>
        <v/>
      </c>
      <c r="J476" s="91">
        <v>200</v>
      </c>
      <c r="K476" s="91" t="str">
        <f t="shared" ca="1" si="29"/>
        <v/>
      </c>
    </row>
    <row r="477" spans="1:11" x14ac:dyDescent="0.25">
      <c r="A477" s="79">
        <f>'DATOS CORREGIDOS'!A499</f>
        <v>0</v>
      </c>
      <c r="B477" s="80">
        <v>20.5416666666667</v>
      </c>
      <c r="C477" s="81" t="str">
        <f ca="1">+'DATOS CORREGIDOS'!G499</f>
        <v>-</v>
      </c>
      <c r="D477" s="81" t="str">
        <f ca="1">+'DATOS CORREGIDOS'!H499</f>
        <v>-</v>
      </c>
      <c r="E477" s="81" t="str">
        <f ca="1">+'DATOS CORREGIDOS'!J499</f>
        <v>-</v>
      </c>
      <c r="F477" s="91">
        <v>100</v>
      </c>
      <c r="G477" s="91" t="str">
        <f t="shared" ca="1" si="27"/>
        <v/>
      </c>
      <c r="H477" s="91">
        <v>35000</v>
      </c>
      <c r="I477" s="91" t="str">
        <f t="shared" ca="1" si="28"/>
        <v/>
      </c>
      <c r="J477" s="91">
        <v>200</v>
      </c>
      <c r="K477" s="91" t="str">
        <f t="shared" ca="1" si="29"/>
        <v/>
      </c>
    </row>
    <row r="478" spans="1:11" x14ac:dyDescent="0.25">
      <c r="A478" s="79">
        <f>'DATOS CORREGIDOS'!A500</f>
        <v>0</v>
      </c>
      <c r="B478" s="80">
        <v>20.5833333333333</v>
      </c>
      <c r="C478" s="81" t="str">
        <f ca="1">+'DATOS CORREGIDOS'!G500</f>
        <v>-</v>
      </c>
      <c r="D478" s="81" t="str">
        <f ca="1">+'DATOS CORREGIDOS'!H500</f>
        <v>-</v>
      </c>
      <c r="E478" s="81" t="str">
        <f ca="1">+'DATOS CORREGIDOS'!J500</f>
        <v>-</v>
      </c>
      <c r="F478" s="91">
        <v>100</v>
      </c>
      <c r="G478" s="91" t="str">
        <f t="shared" ca="1" si="27"/>
        <v/>
      </c>
      <c r="H478" s="91">
        <v>35000</v>
      </c>
      <c r="I478" s="91" t="str">
        <f t="shared" ca="1" si="28"/>
        <v/>
      </c>
      <c r="J478" s="91">
        <v>200</v>
      </c>
      <c r="K478" s="91" t="str">
        <f t="shared" ca="1" si="29"/>
        <v/>
      </c>
    </row>
    <row r="479" spans="1:11" x14ac:dyDescent="0.25">
      <c r="A479" s="79">
        <f>'DATOS CORREGIDOS'!A501</f>
        <v>0</v>
      </c>
      <c r="B479" s="80">
        <v>20.625</v>
      </c>
      <c r="C479" s="81" t="str">
        <f ca="1">+'DATOS CORREGIDOS'!G501</f>
        <v>-</v>
      </c>
      <c r="D479" s="81" t="str">
        <f ca="1">+'DATOS CORREGIDOS'!H501</f>
        <v>-</v>
      </c>
      <c r="E479" s="81" t="str">
        <f ca="1">+'DATOS CORREGIDOS'!J501</f>
        <v>-</v>
      </c>
      <c r="F479" s="91">
        <v>100</v>
      </c>
      <c r="G479" s="91" t="str">
        <f t="shared" ca="1" si="27"/>
        <v/>
      </c>
      <c r="H479" s="91">
        <v>35000</v>
      </c>
      <c r="I479" s="91" t="str">
        <f t="shared" ca="1" si="28"/>
        <v/>
      </c>
      <c r="J479" s="91">
        <v>200</v>
      </c>
      <c r="K479" s="91" t="str">
        <f t="shared" ca="1" si="29"/>
        <v/>
      </c>
    </row>
    <row r="480" spans="1:11" x14ac:dyDescent="0.25">
      <c r="A480" s="79">
        <f>'DATOS CORREGIDOS'!A502</f>
        <v>0</v>
      </c>
      <c r="B480" s="80">
        <v>20.6666666666667</v>
      </c>
      <c r="C480" s="81" t="str">
        <f ca="1">+'DATOS CORREGIDOS'!G502</f>
        <v>-</v>
      </c>
      <c r="D480" s="81" t="str">
        <f ca="1">+'DATOS CORREGIDOS'!H502</f>
        <v>-</v>
      </c>
      <c r="E480" s="81" t="str">
        <f ca="1">+'DATOS CORREGIDOS'!J502</f>
        <v>-</v>
      </c>
      <c r="F480" s="91">
        <v>100</v>
      </c>
      <c r="G480" s="91" t="str">
        <f t="shared" ca="1" si="27"/>
        <v/>
      </c>
      <c r="H480" s="91">
        <v>35000</v>
      </c>
      <c r="I480" s="91" t="str">
        <f t="shared" ca="1" si="28"/>
        <v/>
      </c>
      <c r="J480" s="91">
        <v>200</v>
      </c>
      <c r="K480" s="91" t="str">
        <f t="shared" ca="1" si="29"/>
        <v/>
      </c>
    </row>
    <row r="481" spans="1:11" x14ac:dyDescent="0.25">
      <c r="A481" s="79">
        <f>'DATOS CORREGIDOS'!A503</f>
        <v>0</v>
      </c>
      <c r="B481" s="80">
        <v>20.7083333333333</v>
      </c>
      <c r="C481" s="81" t="str">
        <f ca="1">+'DATOS CORREGIDOS'!G503</f>
        <v>-</v>
      </c>
      <c r="D481" s="81" t="str">
        <f ca="1">+'DATOS CORREGIDOS'!H503</f>
        <v>-</v>
      </c>
      <c r="E481" s="81" t="str">
        <f ca="1">+'DATOS CORREGIDOS'!J503</f>
        <v>-</v>
      </c>
      <c r="F481" s="91">
        <v>100</v>
      </c>
      <c r="G481" s="91" t="str">
        <f t="shared" ca="1" si="27"/>
        <v/>
      </c>
      <c r="H481" s="91">
        <v>35000</v>
      </c>
      <c r="I481" s="91" t="str">
        <f t="shared" ca="1" si="28"/>
        <v/>
      </c>
      <c r="J481" s="91">
        <v>200</v>
      </c>
      <c r="K481" s="91" t="str">
        <f t="shared" ca="1" si="29"/>
        <v/>
      </c>
    </row>
    <row r="482" spans="1:11" x14ac:dyDescent="0.25">
      <c r="A482" s="79">
        <f>'DATOS CORREGIDOS'!A504</f>
        <v>0</v>
      </c>
      <c r="B482" s="80">
        <v>20.75</v>
      </c>
      <c r="C482" s="81" t="str">
        <f ca="1">+'DATOS CORREGIDOS'!G504</f>
        <v>-</v>
      </c>
      <c r="D482" s="81" t="str">
        <f ca="1">+'DATOS CORREGIDOS'!H504</f>
        <v>-</v>
      </c>
      <c r="E482" s="81" t="str">
        <f ca="1">+'DATOS CORREGIDOS'!J504</f>
        <v>-</v>
      </c>
      <c r="F482" s="91">
        <v>100</v>
      </c>
      <c r="G482" s="91" t="str">
        <f t="shared" ca="1" si="27"/>
        <v/>
      </c>
      <c r="H482" s="91">
        <v>35000</v>
      </c>
      <c r="I482" s="91" t="str">
        <f t="shared" ca="1" si="28"/>
        <v/>
      </c>
      <c r="J482" s="91">
        <v>200</v>
      </c>
      <c r="K482" s="91" t="str">
        <f t="shared" ca="1" si="29"/>
        <v/>
      </c>
    </row>
    <row r="483" spans="1:11" x14ac:dyDescent="0.25">
      <c r="A483" s="79">
        <f>'DATOS CORREGIDOS'!A505</f>
        <v>0</v>
      </c>
      <c r="B483" s="80">
        <v>20.7916666666667</v>
      </c>
      <c r="C483" s="81" t="str">
        <f ca="1">+'DATOS CORREGIDOS'!G505</f>
        <v>-</v>
      </c>
      <c r="D483" s="81" t="str">
        <f ca="1">+'DATOS CORREGIDOS'!H505</f>
        <v>-</v>
      </c>
      <c r="E483" s="81" t="str">
        <f ca="1">+'DATOS CORREGIDOS'!J505</f>
        <v>-</v>
      </c>
      <c r="F483" s="91">
        <v>100</v>
      </c>
      <c r="G483" s="91" t="str">
        <f t="shared" ca="1" si="27"/>
        <v/>
      </c>
      <c r="H483" s="91">
        <v>35000</v>
      </c>
      <c r="I483" s="91" t="str">
        <f t="shared" ca="1" si="28"/>
        <v/>
      </c>
      <c r="J483" s="91">
        <v>200</v>
      </c>
      <c r="K483" s="91" t="str">
        <f t="shared" ca="1" si="29"/>
        <v/>
      </c>
    </row>
    <row r="484" spans="1:11" x14ac:dyDescent="0.25">
      <c r="A484" s="79">
        <f>'DATOS CORREGIDOS'!A506</f>
        <v>0</v>
      </c>
      <c r="B484" s="80">
        <v>20.8333333333333</v>
      </c>
      <c r="C484" s="81" t="str">
        <f ca="1">+'DATOS CORREGIDOS'!G506</f>
        <v>-</v>
      </c>
      <c r="D484" s="81" t="str">
        <f ca="1">+'DATOS CORREGIDOS'!H506</f>
        <v>-</v>
      </c>
      <c r="E484" s="81" t="str">
        <f ca="1">+'DATOS CORREGIDOS'!J506</f>
        <v>-</v>
      </c>
      <c r="F484" s="91">
        <v>100</v>
      </c>
      <c r="G484" s="91" t="str">
        <f t="shared" ca="1" si="27"/>
        <v/>
      </c>
      <c r="H484" s="91">
        <v>35000</v>
      </c>
      <c r="I484" s="91" t="str">
        <f t="shared" ca="1" si="28"/>
        <v/>
      </c>
      <c r="J484" s="91">
        <v>200</v>
      </c>
      <c r="K484" s="91" t="str">
        <f t="shared" ca="1" si="29"/>
        <v/>
      </c>
    </row>
    <row r="485" spans="1:11" x14ac:dyDescent="0.25">
      <c r="A485" s="79">
        <f>'DATOS CORREGIDOS'!A507</f>
        <v>0</v>
      </c>
      <c r="B485" s="80">
        <v>20.875</v>
      </c>
      <c r="C485" s="81" t="str">
        <f ca="1">+'DATOS CORREGIDOS'!G507</f>
        <v>-</v>
      </c>
      <c r="D485" s="81" t="str">
        <f ca="1">+'DATOS CORREGIDOS'!H507</f>
        <v>-</v>
      </c>
      <c r="E485" s="81" t="str">
        <f ca="1">+'DATOS CORREGIDOS'!J507</f>
        <v>-</v>
      </c>
      <c r="F485" s="91">
        <v>100</v>
      </c>
      <c r="G485" s="91" t="str">
        <f t="shared" ca="1" si="27"/>
        <v/>
      </c>
      <c r="H485" s="91">
        <v>35000</v>
      </c>
      <c r="I485" s="91" t="str">
        <f t="shared" ca="1" si="28"/>
        <v/>
      </c>
      <c r="J485" s="91">
        <v>200</v>
      </c>
      <c r="K485" s="91" t="str">
        <f t="shared" ca="1" si="29"/>
        <v/>
      </c>
    </row>
    <row r="486" spans="1:11" x14ac:dyDescent="0.25">
      <c r="A486" s="79">
        <f>'DATOS CORREGIDOS'!A508</f>
        <v>0</v>
      </c>
      <c r="B486" s="80">
        <v>20.9166666666667</v>
      </c>
      <c r="C486" s="81" t="str">
        <f ca="1">+'DATOS CORREGIDOS'!G508</f>
        <v>-</v>
      </c>
      <c r="D486" s="81" t="str">
        <f ca="1">+'DATOS CORREGIDOS'!H508</f>
        <v>-</v>
      </c>
      <c r="E486" s="81" t="str">
        <f ca="1">+'DATOS CORREGIDOS'!J508</f>
        <v>-</v>
      </c>
      <c r="F486" s="91">
        <v>100</v>
      </c>
      <c r="G486" s="91" t="str">
        <f t="shared" ca="1" si="27"/>
        <v/>
      </c>
      <c r="H486" s="91">
        <v>35000</v>
      </c>
      <c r="I486" s="91" t="str">
        <f t="shared" ca="1" si="28"/>
        <v/>
      </c>
      <c r="J486" s="91">
        <v>200</v>
      </c>
      <c r="K486" s="91" t="str">
        <f t="shared" ca="1" si="29"/>
        <v/>
      </c>
    </row>
    <row r="487" spans="1:11" x14ac:dyDescent="0.25">
      <c r="A487" s="79">
        <f>'DATOS CORREGIDOS'!A509</f>
        <v>0</v>
      </c>
      <c r="B487" s="80">
        <v>20.9583333333333</v>
      </c>
      <c r="C487" s="81" t="str">
        <f ca="1">+'DATOS CORREGIDOS'!G509</f>
        <v>-</v>
      </c>
      <c r="D487" s="81" t="str">
        <f ca="1">+'DATOS CORREGIDOS'!H509</f>
        <v>-</v>
      </c>
      <c r="E487" s="81" t="str">
        <f ca="1">+'DATOS CORREGIDOS'!J509</f>
        <v>-</v>
      </c>
      <c r="F487" s="91">
        <v>100</v>
      </c>
      <c r="G487" s="91" t="str">
        <f t="shared" ca="1" si="27"/>
        <v/>
      </c>
      <c r="H487" s="91">
        <v>35000</v>
      </c>
      <c r="I487" s="91" t="str">
        <f t="shared" ca="1" si="28"/>
        <v/>
      </c>
      <c r="J487" s="91">
        <v>200</v>
      </c>
      <c r="K487" s="91" t="str">
        <f t="shared" ca="1" si="29"/>
        <v/>
      </c>
    </row>
    <row r="488" spans="1:11" x14ac:dyDescent="0.25">
      <c r="A488" s="79">
        <f>'DATOS CORREGIDOS'!A510</f>
        <v>0</v>
      </c>
      <c r="B488" s="80">
        <v>21</v>
      </c>
      <c r="C488" s="81" t="str">
        <f ca="1">+'DATOS CORREGIDOS'!G510</f>
        <v>-</v>
      </c>
      <c r="D488" s="81" t="str">
        <f ca="1">+'DATOS CORREGIDOS'!H510</f>
        <v>-</v>
      </c>
      <c r="E488" s="81" t="str">
        <f ca="1">+'DATOS CORREGIDOS'!J510</f>
        <v>-</v>
      </c>
      <c r="F488" s="91">
        <v>100</v>
      </c>
      <c r="G488" s="91" t="str">
        <f t="shared" ca="1" si="27"/>
        <v/>
      </c>
      <c r="H488" s="91">
        <v>35000</v>
      </c>
      <c r="I488" s="91" t="str">
        <f t="shared" ca="1" si="28"/>
        <v/>
      </c>
      <c r="J488" s="91">
        <v>200</v>
      </c>
      <c r="K488" s="91" t="str">
        <f t="shared" ca="1" si="29"/>
        <v/>
      </c>
    </row>
    <row r="489" spans="1:11" x14ac:dyDescent="0.25">
      <c r="A489" s="79">
        <f>'DATOS CORREGIDOS'!A511</f>
        <v>0</v>
      </c>
      <c r="B489" s="80">
        <v>21.0416666666667</v>
      </c>
      <c r="C489" s="81" t="str">
        <f ca="1">+'DATOS CORREGIDOS'!G511</f>
        <v>-</v>
      </c>
      <c r="D489" s="81" t="str">
        <f ca="1">+'DATOS CORREGIDOS'!H511</f>
        <v>-</v>
      </c>
      <c r="E489" s="81" t="str">
        <f ca="1">+'DATOS CORREGIDOS'!J511</f>
        <v>-</v>
      </c>
      <c r="F489" s="91">
        <v>100</v>
      </c>
      <c r="G489" s="91" t="str">
        <f t="shared" ca="1" si="27"/>
        <v/>
      </c>
      <c r="H489" s="91">
        <v>35000</v>
      </c>
      <c r="I489" s="91" t="str">
        <f t="shared" ca="1" si="28"/>
        <v/>
      </c>
      <c r="J489" s="91">
        <v>200</v>
      </c>
      <c r="K489" s="91" t="str">
        <f t="shared" ca="1" si="29"/>
        <v/>
      </c>
    </row>
    <row r="490" spans="1:11" x14ac:dyDescent="0.25">
      <c r="A490" s="79">
        <f>'DATOS CORREGIDOS'!A512</f>
        <v>0</v>
      </c>
      <c r="B490" s="80">
        <v>21.0833333333333</v>
      </c>
      <c r="C490" s="81" t="str">
        <f ca="1">+'DATOS CORREGIDOS'!G512</f>
        <v>-</v>
      </c>
      <c r="D490" s="81" t="str">
        <f ca="1">+'DATOS CORREGIDOS'!H512</f>
        <v>-</v>
      </c>
      <c r="E490" s="81" t="str">
        <f ca="1">+'DATOS CORREGIDOS'!J512</f>
        <v>-</v>
      </c>
      <c r="F490" s="91">
        <v>100</v>
      </c>
      <c r="G490" s="91" t="str">
        <f t="shared" ca="1" si="27"/>
        <v/>
      </c>
      <c r="H490" s="91">
        <v>35000</v>
      </c>
      <c r="I490" s="91" t="str">
        <f t="shared" ca="1" si="28"/>
        <v/>
      </c>
      <c r="J490" s="91">
        <v>200</v>
      </c>
      <c r="K490" s="91" t="str">
        <f t="shared" ca="1" si="29"/>
        <v/>
      </c>
    </row>
    <row r="491" spans="1:11" x14ac:dyDescent="0.25">
      <c r="A491" s="79">
        <f>'DATOS CORREGIDOS'!A513</f>
        <v>0</v>
      </c>
      <c r="B491" s="80">
        <v>21.125</v>
      </c>
      <c r="C491" s="81" t="str">
        <f ca="1">+'DATOS CORREGIDOS'!G513</f>
        <v>-</v>
      </c>
      <c r="D491" s="81" t="str">
        <f ca="1">+'DATOS CORREGIDOS'!H513</f>
        <v>-</v>
      </c>
      <c r="E491" s="81" t="str">
        <f ca="1">+'DATOS CORREGIDOS'!J513</f>
        <v>-</v>
      </c>
      <c r="F491" s="91">
        <v>100</v>
      </c>
      <c r="G491" s="91" t="str">
        <f t="shared" ca="1" si="27"/>
        <v/>
      </c>
      <c r="H491" s="91">
        <v>35000</v>
      </c>
      <c r="I491" s="91" t="str">
        <f t="shared" ca="1" si="28"/>
        <v/>
      </c>
      <c r="J491" s="91">
        <v>200</v>
      </c>
      <c r="K491" s="91" t="str">
        <f t="shared" ca="1" si="29"/>
        <v/>
      </c>
    </row>
    <row r="492" spans="1:11" x14ac:dyDescent="0.25">
      <c r="A492" s="79">
        <f>'DATOS CORREGIDOS'!A514</f>
        <v>0</v>
      </c>
      <c r="B492" s="80">
        <v>21.1666666666667</v>
      </c>
      <c r="C492" s="81" t="str">
        <f ca="1">+'DATOS CORREGIDOS'!G514</f>
        <v>-</v>
      </c>
      <c r="D492" s="81" t="str">
        <f ca="1">+'DATOS CORREGIDOS'!H514</f>
        <v>-</v>
      </c>
      <c r="E492" s="81" t="str">
        <f ca="1">+'DATOS CORREGIDOS'!J514</f>
        <v>-</v>
      </c>
      <c r="F492" s="91">
        <v>100</v>
      </c>
      <c r="G492" s="91" t="str">
        <f t="shared" ca="1" si="27"/>
        <v/>
      </c>
      <c r="H492" s="91">
        <v>35000</v>
      </c>
      <c r="I492" s="91" t="str">
        <f t="shared" ca="1" si="28"/>
        <v/>
      </c>
      <c r="J492" s="91">
        <v>200</v>
      </c>
      <c r="K492" s="91" t="str">
        <f t="shared" ca="1" si="29"/>
        <v/>
      </c>
    </row>
    <row r="493" spans="1:11" x14ac:dyDescent="0.25">
      <c r="A493" s="79">
        <f>'DATOS CORREGIDOS'!A515</f>
        <v>0</v>
      </c>
      <c r="B493" s="80">
        <v>21.2083333333333</v>
      </c>
      <c r="C493" s="81" t="str">
        <f ca="1">+'DATOS CORREGIDOS'!G515</f>
        <v>-</v>
      </c>
      <c r="D493" s="81" t="str">
        <f ca="1">+'DATOS CORREGIDOS'!H515</f>
        <v>-</v>
      </c>
      <c r="E493" s="81" t="str">
        <f ca="1">+'DATOS CORREGIDOS'!J515</f>
        <v>-</v>
      </c>
      <c r="F493" s="91">
        <v>100</v>
      </c>
      <c r="G493" s="91" t="str">
        <f t="shared" ca="1" si="27"/>
        <v/>
      </c>
      <c r="H493" s="91">
        <v>35000</v>
      </c>
      <c r="I493" s="91" t="str">
        <f t="shared" ca="1" si="28"/>
        <v/>
      </c>
      <c r="J493" s="91">
        <v>200</v>
      </c>
      <c r="K493" s="91" t="str">
        <f t="shared" ca="1" si="29"/>
        <v/>
      </c>
    </row>
    <row r="494" spans="1:11" x14ac:dyDescent="0.25">
      <c r="A494" s="79">
        <f>'DATOS CORREGIDOS'!A516</f>
        <v>0</v>
      </c>
      <c r="B494" s="80">
        <v>21.25</v>
      </c>
      <c r="C494" s="81" t="str">
        <f ca="1">+'DATOS CORREGIDOS'!G516</f>
        <v>-</v>
      </c>
      <c r="D494" s="81" t="str">
        <f ca="1">+'DATOS CORREGIDOS'!H516</f>
        <v>-</v>
      </c>
      <c r="E494" s="81" t="str">
        <f ca="1">+'DATOS CORREGIDOS'!J516</f>
        <v>-</v>
      </c>
      <c r="F494" s="91">
        <v>100</v>
      </c>
      <c r="G494" s="91" t="str">
        <f t="shared" ca="1" si="27"/>
        <v/>
      </c>
      <c r="H494" s="91">
        <v>35000</v>
      </c>
      <c r="I494" s="91" t="str">
        <f t="shared" ca="1" si="28"/>
        <v/>
      </c>
      <c r="J494" s="91">
        <v>200</v>
      </c>
      <c r="K494" s="91" t="str">
        <f t="shared" ca="1" si="29"/>
        <v/>
      </c>
    </row>
    <row r="495" spans="1:11" x14ac:dyDescent="0.25">
      <c r="A495" s="79">
        <f>'DATOS CORREGIDOS'!A517</f>
        <v>0</v>
      </c>
      <c r="B495" s="80">
        <v>21.2916666666667</v>
      </c>
      <c r="C495" s="81" t="str">
        <f ca="1">+'DATOS CORREGIDOS'!G517</f>
        <v>-</v>
      </c>
      <c r="D495" s="81" t="str">
        <f ca="1">+'DATOS CORREGIDOS'!H517</f>
        <v>-</v>
      </c>
      <c r="E495" s="81" t="str">
        <f ca="1">+'DATOS CORREGIDOS'!J517</f>
        <v>-</v>
      </c>
      <c r="F495" s="91">
        <v>100</v>
      </c>
      <c r="G495" s="91" t="str">
        <f t="shared" ca="1" si="27"/>
        <v/>
      </c>
      <c r="H495" s="91">
        <v>35000</v>
      </c>
      <c r="I495" s="91" t="str">
        <f t="shared" ca="1" si="28"/>
        <v/>
      </c>
      <c r="J495" s="91">
        <v>200</v>
      </c>
      <c r="K495" s="91" t="str">
        <f t="shared" ca="1" si="29"/>
        <v/>
      </c>
    </row>
    <row r="496" spans="1:11" x14ac:dyDescent="0.25">
      <c r="A496" s="79">
        <f>'DATOS CORREGIDOS'!A518</f>
        <v>0</v>
      </c>
      <c r="B496" s="80">
        <v>21.3333333333333</v>
      </c>
      <c r="C496" s="81" t="str">
        <f ca="1">+'DATOS CORREGIDOS'!G518</f>
        <v>-</v>
      </c>
      <c r="D496" s="81" t="str">
        <f ca="1">+'DATOS CORREGIDOS'!H518</f>
        <v>-</v>
      </c>
      <c r="E496" s="81" t="str">
        <f ca="1">+'DATOS CORREGIDOS'!J518</f>
        <v>-</v>
      </c>
      <c r="F496" s="91">
        <v>100</v>
      </c>
      <c r="G496" s="91" t="str">
        <f t="shared" ca="1" si="27"/>
        <v/>
      </c>
      <c r="H496" s="91">
        <v>35000</v>
      </c>
      <c r="I496" s="91" t="str">
        <f t="shared" ca="1" si="28"/>
        <v/>
      </c>
      <c r="J496" s="91">
        <v>200</v>
      </c>
      <c r="K496" s="91" t="str">
        <f t="shared" ca="1" si="29"/>
        <v/>
      </c>
    </row>
    <row r="497" spans="1:11" x14ac:dyDescent="0.25">
      <c r="A497" s="79">
        <f>'DATOS CORREGIDOS'!A519</f>
        <v>0</v>
      </c>
      <c r="B497" s="80">
        <v>21.375</v>
      </c>
      <c r="C497" s="81" t="str">
        <f ca="1">+'DATOS CORREGIDOS'!G519</f>
        <v>-</v>
      </c>
      <c r="D497" s="81" t="str">
        <f ca="1">+'DATOS CORREGIDOS'!H519</f>
        <v>-</v>
      </c>
      <c r="E497" s="81" t="str">
        <f ca="1">+'DATOS CORREGIDOS'!J519</f>
        <v>-</v>
      </c>
      <c r="F497" s="91">
        <v>100</v>
      </c>
      <c r="G497" s="91" t="str">
        <f t="shared" ref="G497:G559" ca="1" si="30">IF(C497="-","",IF(C497&gt;F497,"NO","SÍ"))</f>
        <v/>
      </c>
      <c r="H497" s="91">
        <v>35000</v>
      </c>
      <c r="I497" s="91" t="str">
        <f t="shared" ref="I497:I560" ca="1" si="31">IF(D497="-","",IF(D497&gt;H497,"NO","SÍ"))</f>
        <v/>
      </c>
      <c r="J497" s="91">
        <v>200</v>
      </c>
      <c r="K497" s="91" t="str">
        <f t="shared" ref="K497:K560" ca="1" si="32">IF(E497="-","",IF(E497&gt;J497,"NO","SÍ"))</f>
        <v/>
      </c>
    </row>
    <row r="498" spans="1:11" x14ac:dyDescent="0.25">
      <c r="A498" s="79">
        <f>'DATOS CORREGIDOS'!A520</f>
        <v>0</v>
      </c>
      <c r="B498" s="80">
        <v>21.4166666666667</v>
      </c>
      <c r="C498" s="81" t="str">
        <f ca="1">+'DATOS CORREGIDOS'!G520</f>
        <v>-</v>
      </c>
      <c r="D498" s="81" t="str">
        <f ca="1">+'DATOS CORREGIDOS'!H520</f>
        <v>-</v>
      </c>
      <c r="E498" s="81" t="str">
        <f ca="1">+'DATOS CORREGIDOS'!J520</f>
        <v>-</v>
      </c>
      <c r="F498" s="91">
        <v>100</v>
      </c>
      <c r="G498" s="91" t="str">
        <f t="shared" ca="1" si="30"/>
        <v/>
      </c>
      <c r="H498" s="91">
        <v>35000</v>
      </c>
      <c r="I498" s="91" t="str">
        <f t="shared" ca="1" si="31"/>
        <v/>
      </c>
      <c r="J498" s="91">
        <v>200</v>
      </c>
      <c r="K498" s="91" t="str">
        <f t="shared" ca="1" si="32"/>
        <v/>
      </c>
    </row>
    <row r="499" spans="1:11" x14ac:dyDescent="0.25">
      <c r="A499" s="79">
        <f>'DATOS CORREGIDOS'!A521</f>
        <v>0</v>
      </c>
      <c r="B499" s="80">
        <v>21.4583333333333</v>
      </c>
      <c r="C499" s="81" t="str">
        <f ca="1">+'DATOS CORREGIDOS'!G521</f>
        <v>-</v>
      </c>
      <c r="D499" s="81" t="str">
        <f ca="1">+'DATOS CORREGIDOS'!H521</f>
        <v>-</v>
      </c>
      <c r="E499" s="81" t="str">
        <f ca="1">+'DATOS CORREGIDOS'!J521</f>
        <v>-</v>
      </c>
      <c r="F499" s="91">
        <v>100</v>
      </c>
      <c r="G499" s="91" t="str">
        <f t="shared" ca="1" si="30"/>
        <v/>
      </c>
      <c r="H499" s="91">
        <v>35000</v>
      </c>
      <c r="I499" s="91" t="str">
        <f t="shared" ca="1" si="31"/>
        <v/>
      </c>
      <c r="J499" s="91">
        <v>200</v>
      </c>
      <c r="K499" s="91" t="str">
        <f t="shared" ca="1" si="32"/>
        <v/>
      </c>
    </row>
    <row r="500" spans="1:11" x14ac:dyDescent="0.25">
      <c r="A500" s="79">
        <f>'DATOS CORREGIDOS'!A522</f>
        <v>0</v>
      </c>
      <c r="B500" s="80">
        <v>21.5</v>
      </c>
      <c r="C500" s="81" t="str">
        <f ca="1">+'DATOS CORREGIDOS'!G522</f>
        <v>-</v>
      </c>
      <c r="D500" s="81" t="str">
        <f ca="1">+'DATOS CORREGIDOS'!H522</f>
        <v>-</v>
      </c>
      <c r="E500" s="81" t="str">
        <f ca="1">+'DATOS CORREGIDOS'!J522</f>
        <v>-</v>
      </c>
      <c r="F500" s="91">
        <v>100</v>
      </c>
      <c r="G500" s="91" t="str">
        <f t="shared" ca="1" si="30"/>
        <v/>
      </c>
      <c r="H500" s="91">
        <v>35000</v>
      </c>
      <c r="I500" s="91" t="str">
        <f t="shared" ca="1" si="31"/>
        <v/>
      </c>
      <c r="J500" s="91">
        <v>200</v>
      </c>
      <c r="K500" s="91" t="str">
        <f t="shared" ca="1" si="32"/>
        <v/>
      </c>
    </row>
    <row r="501" spans="1:11" x14ac:dyDescent="0.25">
      <c r="A501" s="79">
        <f>'DATOS CORREGIDOS'!A523</f>
        <v>0</v>
      </c>
      <c r="B501" s="80">
        <v>21.5416666666667</v>
      </c>
      <c r="C501" s="81" t="str">
        <f ca="1">+'DATOS CORREGIDOS'!G523</f>
        <v>-</v>
      </c>
      <c r="D501" s="81" t="str">
        <f ca="1">+'DATOS CORREGIDOS'!H523</f>
        <v>-</v>
      </c>
      <c r="E501" s="81" t="str">
        <f ca="1">+'DATOS CORREGIDOS'!J523</f>
        <v>-</v>
      </c>
      <c r="F501" s="91">
        <v>100</v>
      </c>
      <c r="G501" s="91" t="str">
        <f t="shared" ca="1" si="30"/>
        <v/>
      </c>
      <c r="H501" s="91">
        <v>35000</v>
      </c>
      <c r="I501" s="91" t="str">
        <f t="shared" ca="1" si="31"/>
        <v/>
      </c>
      <c r="J501" s="91">
        <v>200</v>
      </c>
      <c r="K501" s="91" t="str">
        <f t="shared" ca="1" si="32"/>
        <v/>
      </c>
    </row>
    <row r="502" spans="1:11" x14ac:dyDescent="0.25">
      <c r="A502" s="79">
        <f>'DATOS CORREGIDOS'!A524</f>
        <v>0</v>
      </c>
      <c r="B502" s="80">
        <v>21.5833333333333</v>
      </c>
      <c r="C502" s="81" t="str">
        <f ca="1">+'DATOS CORREGIDOS'!G524</f>
        <v>-</v>
      </c>
      <c r="D502" s="81" t="str">
        <f ca="1">+'DATOS CORREGIDOS'!H524</f>
        <v>-</v>
      </c>
      <c r="E502" s="81" t="str">
        <f ca="1">+'DATOS CORREGIDOS'!J524</f>
        <v>-</v>
      </c>
      <c r="F502" s="91">
        <v>100</v>
      </c>
      <c r="G502" s="91" t="str">
        <f t="shared" ca="1" si="30"/>
        <v/>
      </c>
      <c r="H502" s="91">
        <v>35000</v>
      </c>
      <c r="I502" s="91" t="str">
        <f t="shared" ca="1" si="31"/>
        <v/>
      </c>
      <c r="J502" s="91">
        <v>200</v>
      </c>
      <c r="K502" s="91" t="str">
        <f t="shared" ca="1" si="32"/>
        <v/>
      </c>
    </row>
    <row r="503" spans="1:11" x14ac:dyDescent="0.25">
      <c r="A503" s="79">
        <f>'DATOS CORREGIDOS'!A525</f>
        <v>0</v>
      </c>
      <c r="B503" s="80">
        <v>21.625</v>
      </c>
      <c r="C503" s="81" t="str">
        <f ca="1">+'DATOS CORREGIDOS'!G525</f>
        <v>-</v>
      </c>
      <c r="D503" s="81" t="str">
        <f ca="1">+'DATOS CORREGIDOS'!H525</f>
        <v>-</v>
      </c>
      <c r="E503" s="81" t="str">
        <f ca="1">+'DATOS CORREGIDOS'!J525</f>
        <v>-</v>
      </c>
      <c r="F503" s="91">
        <v>100</v>
      </c>
      <c r="G503" s="91" t="str">
        <f t="shared" ca="1" si="30"/>
        <v/>
      </c>
      <c r="H503" s="91">
        <v>35000</v>
      </c>
      <c r="I503" s="91" t="str">
        <f t="shared" ca="1" si="31"/>
        <v/>
      </c>
      <c r="J503" s="91">
        <v>200</v>
      </c>
      <c r="K503" s="91" t="str">
        <f t="shared" ca="1" si="32"/>
        <v/>
      </c>
    </row>
    <row r="504" spans="1:11" x14ac:dyDescent="0.25">
      <c r="A504" s="79">
        <f>'DATOS CORREGIDOS'!A526</f>
        <v>0</v>
      </c>
      <c r="B504" s="80">
        <v>21.6666666666667</v>
      </c>
      <c r="C504" s="81" t="str">
        <f ca="1">+'DATOS CORREGIDOS'!G526</f>
        <v>-</v>
      </c>
      <c r="D504" s="81" t="str">
        <f ca="1">+'DATOS CORREGIDOS'!H526</f>
        <v>-</v>
      </c>
      <c r="E504" s="81" t="str">
        <f ca="1">+'DATOS CORREGIDOS'!J526</f>
        <v>-</v>
      </c>
      <c r="F504" s="91">
        <v>100</v>
      </c>
      <c r="G504" s="91" t="str">
        <f t="shared" ca="1" si="30"/>
        <v/>
      </c>
      <c r="H504" s="91">
        <v>35000</v>
      </c>
      <c r="I504" s="91" t="str">
        <f t="shared" ca="1" si="31"/>
        <v/>
      </c>
      <c r="J504" s="91">
        <v>200</v>
      </c>
      <c r="K504" s="91" t="str">
        <f t="shared" ca="1" si="32"/>
        <v/>
      </c>
    </row>
    <row r="505" spans="1:11" x14ac:dyDescent="0.25">
      <c r="A505" s="79">
        <f>'DATOS CORREGIDOS'!A527</f>
        <v>0</v>
      </c>
      <c r="B505" s="80">
        <v>21.7083333333333</v>
      </c>
      <c r="C505" s="81" t="str">
        <f ca="1">+'DATOS CORREGIDOS'!G527</f>
        <v>-</v>
      </c>
      <c r="D505" s="81" t="str">
        <f ca="1">+'DATOS CORREGIDOS'!H527</f>
        <v>-</v>
      </c>
      <c r="E505" s="81" t="str">
        <f ca="1">+'DATOS CORREGIDOS'!J527</f>
        <v>-</v>
      </c>
      <c r="F505" s="91">
        <v>100</v>
      </c>
      <c r="G505" s="91" t="str">
        <f t="shared" ca="1" si="30"/>
        <v/>
      </c>
      <c r="H505" s="91">
        <v>35000</v>
      </c>
      <c r="I505" s="91" t="str">
        <f t="shared" ca="1" si="31"/>
        <v/>
      </c>
      <c r="J505" s="91">
        <v>200</v>
      </c>
      <c r="K505" s="91" t="str">
        <f t="shared" ca="1" si="32"/>
        <v/>
      </c>
    </row>
    <row r="506" spans="1:11" x14ac:dyDescent="0.25">
      <c r="A506" s="79">
        <f>'DATOS CORREGIDOS'!A528</f>
        <v>0</v>
      </c>
      <c r="B506" s="80">
        <v>21.75</v>
      </c>
      <c r="C506" s="81" t="str">
        <f ca="1">+'DATOS CORREGIDOS'!G528</f>
        <v>-</v>
      </c>
      <c r="D506" s="81" t="str">
        <f ca="1">+'DATOS CORREGIDOS'!H528</f>
        <v>-</v>
      </c>
      <c r="E506" s="81" t="str">
        <f ca="1">+'DATOS CORREGIDOS'!J528</f>
        <v>-</v>
      </c>
      <c r="F506" s="91">
        <v>100</v>
      </c>
      <c r="G506" s="91" t="str">
        <f t="shared" ca="1" si="30"/>
        <v/>
      </c>
      <c r="H506" s="91">
        <v>35000</v>
      </c>
      <c r="I506" s="91" t="str">
        <f t="shared" ca="1" si="31"/>
        <v/>
      </c>
      <c r="J506" s="91">
        <v>200</v>
      </c>
      <c r="K506" s="91" t="str">
        <f t="shared" ca="1" si="32"/>
        <v/>
      </c>
    </row>
    <row r="507" spans="1:11" x14ac:dyDescent="0.25">
      <c r="A507" s="79">
        <f>'DATOS CORREGIDOS'!A529</f>
        <v>0</v>
      </c>
      <c r="B507" s="80">
        <v>21.7916666666667</v>
      </c>
      <c r="C507" s="81" t="str">
        <f ca="1">+'DATOS CORREGIDOS'!G529</f>
        <v>-</v>
      </c>
      <c r="D507" s="81" t="str">
        <f ca="1">+'DATOS CORREGIDOS'!H529</f>
        <v>-</v>
      </c>
      <c r="E507" s="81" t="str">
        <f ca="1">+'DATOS CORREGIDOS'!J529</f>
        <v>-</v>
      </c>
      <c r="F507" s="91">
        <v>100</v>
      </c>
      <c r="G507" s="91" t="str">
        <f t="shared" ca="1" si="30"/>
        <v/>
      </c>
      <c r="H507" s="91">
        <v>35000</v>
      </c>
      <c r="I507" s="91" t="str">
        <f t="shared" ca="1" si="31"/>
        <v/>
      </c>
      <c r="J507" s="91">
        <v>200</v>
      </c>
      <c r="K507" s="91" t="str">
        <f t="shared" ca="1" si="32"/>
        <v/>
      </c>
    </row>
    <row r="508" spans="1:11" x14ac:dyDescent="0.25">
      <c r="A508" s="79">
        <f>'DATOS CORREGIDOS'!A530</f>
        <v>0</v>
      </c>
      <c r="B508" s="80">
        <v>21.8333333333333</v>
      </c>
      <c r="C508" s="81" t="str">
        <f ca="1">+'DATOS CORREGIDOS'!G530</f>
        <v>-</v>
      </c>
      <c r="D508" s="81" t="str">
        <f ca="1">+'DATOS CORREGIDOS'!H530</f>
        <v>-</v>
      </c>
      <c r="E508" s="81" t="str">
        <f ca="1">+'DATOS CORREGIDOS'!J530</f>
        <v>-</v>
      </c>
      <c r="F508" s="91">
        <v>100</v>
      </c>
      <c r="G508" s="91" t="str">
        <f t="shared" ca="1" si="30"/>
        <v/>
      </c>
      <c r="H508" s="91">
        <v>35000</v>
      </c>
      <c r="I508" s="91" t="str">
        <f t="shared" ca="1" si="31"/>
        <v/>
      </c>
      <c r="J508" s="91">
        <v>200</v>
      </c>
      <c r="K508" s="91" t="str">
        <f t="shared" ca="1" si="32"/>
        <v/>
      </c>
    </row>
    <row r="509" spans="1:11" x14ac:dyDescent="0.25">
      <c r="A509" s="79">
        <f>'DATOS CORREGIDOS'!A531</f>
        <v>0</v>
      </c>
      <c r="B509" s="80">
        <v>21.875</v>
      </c>
      <c r="C509" s="81" t="str">
        <f ca="1">+'DATOS CORREGIDOS'!G531</f>
        <v>-</v>
      </c>
      <c r="D509" s="81" t="str">
        <f ca="1">+'DATOS CORREGIDOS'!H531</f>
        <v>-</v>
      </c>
      <c r="E509" s="81" t="str">
        <f ca="1">+'DATOS CORREGIDOS'!J531</f>
        <v>-</v>
      </c>
      <c r="F509" s="91">
        <v>100</v>
      </c>
      <c r="G509" s="91" t="str">
        <f t="shared" ca="1" si="30"/>
        <v/>
      </c>
      <c r="H509" s="91">
        <v>35000</v>
      </c>
      <c r="I509" s="91" t="str">
        <f t="shared" ca="1" si="31"/>
        <v/>
      </c>
      <c r="J509" s="91">
        <v>200</v>
      </c>
      <c r="K509" s="91" t="str">
        <f t="shared" ca="1" si="32"/>
        <v/>
      </c>
    </row>
    <row r="510" spans="1:11" x14ac:dyDescent="0.25">
      <c r="A510" s="79">
        <f>'DATOS CORREGIDOS'!A532</f>
        <v>0</v>
      </c>
      <c r="B510" s="80">
        <v>21.9166666666667</v>
      </c>
      <c r="C510" s="81" t="str">
        <f ca="1">+'DATOS CORREGIDOS'!G532</f>
        <v>-</v>
      </c>
      <c r="D510" s="81" t="str">
        <f ca="1">+'DATOS CORREGIDOS'!H532</f>
        <v>-</v>
      </c>
      <c r="E510" s="81" t="str">
        <f ca="1">+'DATOS CORREGIDOS'!J532</f>
        <v>-</v>
      </c>
      <c r="F510" s="91">
        <v>100</v>
      </c>
      <c r="G510" s="91" t="str">
        <f t="shared" ca="1" si="30"/>
        <v/>
      </c>
      <c r="H510" s="91">
        <v>35000</v>
      </c>
      <c r="I510" s="91" t="str">
        <f t="shared" ca="1" si="31"/>
        <v/>
      </c>
      <c r="J510" s="91">
        <v>200</v>
      </c>
      <c r="K510" s="91" t="str">
        <f t="shared" ca="1" si="32"/>
        <v/>
      </c>
    </row>
    <row r="511" spans="1:11" x14ac:dyDescent="0.25">
      <c r="A511" s="79">
        <f>'DATOS CORREGIDOS'!A533</f>
        <v>0</v>
      </c>
      <c r="B511" s="80">
        <v>21.9583333333333</v>
      </c>
      <c r="C511" s="81" t="str">
        <f ca="1">+'DATOS CORREGIDOS'!G533</f>
        <v>-</v>
      </c>
      <c r="D511" s="81" t="str">
        <f ca="1">+'DATOS CORREGIDOS'!H533</f>
        <v>-</v>
      </c>
      <c r="E511" s="81" t="str">
        <f ca="1">+'DATOS CORREGIDOS'!J533</f>
        <v>-</v>
      </c>
      <c r="F511" s="91">
        <v>100</v>
      </c>
      <c r="G511" s="91" t="str">
        <f t="shared" ca="1" si="30"/>
        <v/>
      </c>
      <c r="H511" s="91">
        <v>35000</v>
      </c>
      <c r="I511" s="91" t="str">
        <f t="shared" ca="1" si="31"/>
        <v/>
      </c>
      <c r="J511" s="91">
        <v>200</v>
      </c>
      <c r="K511" s="91" t="str">
        <f t="shared" ca="1" si="32"/>
        <v/>
      </c>
    </row>
    <row r="512" spans="1:11" x14ac:dyDescent="0.25">
      <c r="A512" s="79">
        <f>'DATOS CORREGIDOS'!A534</f>
        <v>0</v>
      </c>
      <c r="B512" s="80">
        <v>22</v>
      </c>
      <c r="C512" s="81" t="str">
        <f ca="1">+'DATOS CORREGIDOS'!G534</f>
        <v>-</v>
      </c>
      <c r="D512" s="81" t="str">
        <f ca="1">+'DATOS CORREGIDOS'!H534</f>
        <v>-</v>
      </c>
      <c r="E512" s="81" t="str">
        <f ca="1">+'DATOS CORREGIDOS'!J534</f>
        <v>-</v>
      </c>
      <c r="F512" s="91">
        <v>100</v>
      </c>
      <c r="G512" s="91" t="str">
        <f t="shared" ca="1" si="30"/>
        <v/>
      </c>
      <c r="H512" s="91">
        <v>35000</v>
      </c>
      <c r="I512" s="91" t="str">
        <f t="shared" ca="1" si="31"/>
        <v/>
      </c>
      <c r="J512" s="91">
        <v>200</v>
      </c>
      <c r="K512" s="91" t="str">
        <f t="shared" ca="1" si="32"/>
        <v/>
      </c>
    </row>
    <row r="513" spans="1:11" x14ac:dyDescent="0.25">
      <c r="A513" s="79">
        <f>'DATOS CORREGIDOS'!A535</f>
        <v>0</v>
      </c>
      <c r="B513" s="80">
        <v>22.0416666666667</v>
      </c>
      <c r="C513" s="81" t="str">
        <f ca="1">+'DATOS CORREGIDOS'!G535</f>
        <v>-</v>
      </c>
      <c r="D513" s="81" t="str">
        <f ca="1">+'DATOS CORREGIDOS'!H535</f>
        <v>-</v>
      </c>
      <c r="E513" s="81" t="str">
        <f ca="1">+'DATOS CORREGIDOS'!J535</f>
        <v>-</v>
      </c>
      <c r="F513" s="91">
        <v>100</v>
      </c>
      <c r="G513" s="91" t="str">
        <f t="shared" ca="1" si="30"/>
        <v/>
      </c>
      <c r="H513" s="91">
        <v>35000</v>
      </c>
      <c r="I513" s="91" t="str">
        <f t="shared" ca="1" si="31"/>
        <v/>
      </c>
      <c r="J513" s="91">
        <v>200</v>
      </c>
      <c r="K513" s="91" t="str">
        <f t="shared" ca="1" si="32"/>
        <v/>
      </c>
    </row>
    <row r="514" spans="1:11" x14ac:dyDescent="0.25">
      <c r="A514" s="79">
        <f>'DATOS CORREGIDOS'!A536</f>
        <v>0</v>
      </c>
      <c r="B514" s="80">
        <v>22.0833333333333</v>
      </c>
      <c r="C514" s="81" t="str">
        <f ca="1">+'DATOS CORREGIDOS'!G536</f>
        <v>-</v>
      </c>
      <c r="D514" s="81" t="str">
        <f ca="1">+'DATOS CORREGIDOS'!H536</f>
        <v>-</v>
      </c>
      <c r="E514" s="81" t="str">
        <f ca="1">+'DATOS CORREGIDOS'!J536</f>
        <v>-</v>
      </c>
      <c r="F514" s="91">
        <v>100</v>
      </c>
      <c r="G514" s="91" t="str">
        <f t="shared" ca="1" si="30"/>
        <v/>
      </c>
      <c r="H514" s="91">
        <v>35000</v>
      </c>
      <c r="I514" s="91" t="str">
        <f t="shared" ca="1" si="31"/>
        <v/>
      </c>
      <c r="J514" s="91">
        <v>200</v>
      </c>
      <c r="K514" s="91" t="str">
        <f t="shared" ca="1" si="32"/>
        <v/>
      </c>
    </row>
    <row r="515" spans="1:11" x14ac:dyDescent="0.25">
      <c r="A515" s="79">
        <f>'DATOS CORREGIDOS'!A537</f>
        <v>0</v>
      </c>
      <c r="B515" s="80">
        <v>22.125</v>
      </c>
      <c r="C515" s="81" t="str">
        <f ca="1">+'DATOS CORREGIDOS'!G537</f>
        <v>-</v>
      </c>
      <c r="D515" s="81" t="str">
        <f ca="1">+'DATOS CORREGIDOS'!H537</f>
        <v>-</v>
      </c>
      <c r="E515" s="81" t="str">
        <f ca="1">+'DATOS CORREGIDOS'!J537</f>
        <v>-</v>
      </c>
      <c r="F515" s="91">
        <v>100</v>
      </c>
      <c r="G515" s="91" t="str">
        <f t="shared" ca="1" si="30"/>
        <v/>
      </c>
      <c r="H515" s="91">
        <v>35000</v>
      </c>
      <c r="I515" s="91" t="str">
        <f t="shared" ca="1" si="31"/>
        <v/>
      </c>
      <c r="J515" s="91">
        <v>200</v>
      </c>
      <c r="K515" s="91" t="str">
        <f t="shared" ca="1" si="32"/>
        <v/>
      </c>
    </row>
    <row r="516" spans="1:11" x14ac:dyDescent="0.25">
      <c r="A516" s="79">
        <f>'DATOS CORREGIDOS'!A538</f>
        <v>0</v>
      </c>
      <c r="B516" s="80">
        <v>22.1666666666667</v>
      </c>
      <c r="C516" s="81" t="str">
        <f ca="1">+'DATOS CORREGIDOS'!G538</f>
        <v>-</v>
      </c>
      <c r="D516" s="81" t="str">
        <f ca="1">+'DATOS CORREGIDOS'!H538</f>
        <v>-</v>
      </c>
      <c r="E516" s="81" t="str">
        <f ca="1">+'DATOS CORREGIDOS'!J538</f>
        <v>-</v>
      </c>
      <c r="F516" s="91">
        <v>100</v>
      </c>
      <c r="G516" s="91" t="str">
        <f t="shared" ca="1" si="30"/>
        <v/>
      </c>
      <c r="H516" s="91">
        <v>35000</v>
      </c>
      <c r="I516" s="91" t="str">
        <f t="shared" ca="1" si="31"/>
        <v/>
      </c>
      <c r="J516" s="91">
        <v>200</v>
      </c>
      <c r="K516" s="91" t="str">
        <f t="shared" ca="1" si="32"/>
        <v/>
      </c>
    </row>
    <row r="517" spans="1:11" x14ac:dyDescent="0.25">
      <c r="A517" s="79">
        <f>'DATOS CORREGIDOS'!A539</f>
        <v>0</v>
      </c>
      <c r="B517" s="80">
        <v>22.2083333333333</v>
      </c>
      <c r="C517" s="81" t="str">
        <f ca="1">+'DATOS CORREGIDOS'!G539</f>
        <v>-</v>
      </c>
      <c r="D517" s="81" t="str">
        <f ca="1">+'DATOS CORREGIDOS'!H539</f>
        <v>-</v>
      </c>
      <c r="E517" s="81" t="str">
        <f ca="1">+'DATOS CORREGIDOS'!J539</f>
        <v>-</v>
      </c>
      <c r="F517" s="91">
        <v>100</v>
      </c>
      <c r="G517" s="91" t="str">
        <f t="shared" ca="1" si="30"/>
        <v/>
      </c>
      <c r="H517" s="91">
        <v>35000</v>
      </c>
      <c r="I517" s="91" t="str">
        <f t="shared" ca="1" si="31"/>
        <v/>
      </c>
      <c r="J517" s="91">
        <v>200</v>
      </c>
      <c r="K517" s="91" t="str">
        <f t="shared" ca="1" si="32"/>
        <v/>
      </c>
    </row>
    <row r="518" spans="1:11" x14ac:dyDescent="0.25">
      <c r="A518" s="79">
        <f>'DATOS CORREGIDOS'!A540</f>
        <v>0</v>
      </c>
      <c r="B518" s="80">
        <v>22.25</v>
      </c>
      <c r="C518" s="81" t="str">
        <f ca="1">+'DATOS CORREGIDOS'!G540</f>
        <v>-</v>
      </c>
      <c r="D518" s="81" t="str">
        <f ca="1">+'DATOS CORREGIDOS'!H540</f>
        <v>-</v>
      </c>
      <c r="E518" s="81" t="str">
        <f ca="1">+'DATOS CORREGIDOS'!J540</f>
        <v>-</v>
      </c>
      <c r="F518" s="91">
        <v>100</v>
      </c>
      <c r="G518" s="91" t="str">
        <f t="shared" ca="1" si="30"/>
        <v/>
      </c>
      <c r="H518" s="91">
        <v>35000</v>
      </c>
      <c r="I518" s="91" t="str">
        <f t="shared" ca="1" si="31"/>
        <v/>
      </c>
      <c r="J518" s="91">
        <v>200</v>
      </c>
      <c r="K518" s="91" t="str">
        <f t="shared" ca="1" si="32"/>
        <v/>
      </c>
    </row>
    <row r="519" spans="1:11" x14ac:dyDescent="0.25">
      <c r="A519" s="79">
        <f>'DATOS CORREGIDOS'!A541</f>
        <v>0</v>
      </c>
      <c r="B519" s="80">
        <v>22.2916666666667</v>
      </c>
      <c r="C519" s="81" t="str">
        <f ca="1">+'DATOS CORREGIDOS'!G541</f>
        <v>-</v>
      </c>
      <c r="D519" s="81" t="str">
        <f ca="1">+'DATOS CORREGIDOS'!H541</f>
        <v>-</v>
      </c>
      <c r="E519" s="81" t="str">
        <f ca="1">+'DATOS CORREGIDOS'!J541</f>
        <v>-</v>
      </c>
      <c r="F519" s="91">
        <v>100</v>
      </c>
      <c r="G519" s="91" t="str">
        <f t="shared" ca="1" si="30"/>
        <v/>
      </c>
      <c r="H519" s="91">
        <v>35000</v>
      </c>
      <c r="I519" s="91" t="str">
        <f t="shared" ca="1" si="31"/>
        <v/>
      </c>
      <c r="J519" s="91">
        <v>200</v>
      </c>
      <c r="K519" s="91" t="str">
        <f t="shared" ca="1" si="32"/>
        <v/>
      </c>
    </row>
    <row r="520" spans="1:11" x14ac:dyDescent="0.25">
      <c r="A520" s="79">
        <f>'DATOS CORREGIDOS'!A542</f>
        <v>0</v>
      </c>
      <c r="B520" s="80">
        <v>22.3333333333333</v>
      </c>
      <c r="C520" s="81" t="str">
        <f ca="1">+'DATOS CORREGIDOS'!G542</f>
        <v>-</v>
      </c>
      <c r="D520" s="81" t="str">
        <f ca="1">+'DATOS CORREGIDOS'!H542</f>
        <v>-</v>
      </c>
      <c r="E520" s="81" t="str">
        <f ca="1">+'DATOS CORREGIDOS'!J542</f>
        <v>-</v>
      </c>
      <c r="F520" s="91">
        <v>100</v>
      </c>
      <c r="G520" s="91" t="str">
        <f t="shared" ca="1" si="30"/>
        <v/>
      </c>
      <c r="H520" s="91">
        <v>35000</v>
      </c>
      <c r="I520" s="91" t="str">
        <f t="shared" ca="1" si="31"/>
        <v/>
      </c>
      <c r="J520" s="91">
        <v>200</v>
      </c>
      <c r="K520" s="91" t="str">
        <f t="shared" ca="1" si="32"/>
        <v/>
      </c>
    </row>
    <row r="521" spans="1:11" x14ac:dyDescent="0.25">
      <c r="A521" s="79">
        <f>'DATOS CORREGIDOS'!A543</f>
        <v>0</v>
      </c>
      <c r="B521" s="80">
        <v>22.375</v>
      </c>
      <c r="C521" s="81" t="str">
        <f ca="1">+'DATOS CORREGIDOS'!G543</f>
        <v>-</v>
      </c>
      <c r="D521" s="81" t="str">
        <f ca="1">+'DATOS CORREGIDOS'!H543</f>
        <v>-</v>
      </c>
      <c r="E521" s="81" t="str">
        <f ca="1">+'DATOS CORREGIDOS'!J543</f>
        <v>-</v>
      </c>
      <c r="F521" s="91">
        <v>100</v>
      </c>
      <c r="G521" s="91" t="str">
        <f t="shared" ca="1" si="30"/>
        <v/>
      </c>
      <c r="H521" s="91">
        <v>35000</v>
      </c>
      <c r="I521" s="91" t="str">
        <f t="shared" ca="1" si="31"/>
        <v/>
      </c>
      <c r="J521" s="91">
        <v>200</v>
      </c>
      <c r="K521" s="91" t="str">
        <f t="shared" ca="1" si="32"/>
        <v/>
      </c>
    </row>
    <row r="522" spans="1:11" x14ac:dyDescent="0.25">
      <c r="A522" s="79">
        <f>'DATOS CORREGIDOS'!A544</f>
        <v>0</v>
      </c>
      <c r="B522" s="80">
        <v>22.4166666666667</v>
      </c>
      <c r="C522" s="81" t="str">
        <f ca="1">+'DATOS CORREGIDOS'!G544</f>
        <v>-</v>
      </c>
      <c r="D522" s="81" t="str">
        <f ca="1">+'DATOS CORREGIDOS'!H544</f>
        <v>-</v>
      </c>
      <c r="E522" s="81" t="str">
        <f ca="1">+'DATOS CORREGIDOS'!J544</f>
        <v>-</v>
      </c>
      <c r="F522" s="91">
        <v>100</v>
      </c>
      <c r="G522" s="91" t="str">
        <f t="shared" ca="1" si="30"/>
        <v/>
      </c>
      <c r="H522" s="91">
        <v>35000</v>
      </c>
      <c r="I522" s="91" t="str">
        <f t="shared" ca="1" si="31"/>
        <v/>
      </c>
      <c r="J522" s="91">
        <v>200</v>
      </c>
      <c r="K522" s="91" t="str">
        <f t="shared" ca="1" si="32"/>
        <v/>
      </c>
    </row>
    <row r="523" spans="1:11" x14ac:dyDescent="0.25">
      <c r="A523" s="79">
        <f>'DATOS CORREGIDOS'!A545</f>
        <v>0</v>
      </c>
      <c r="B523" s="80">
        <v>22.4583333333333</v>
      </c>
      <c r="C523" s="81" t="str">
        <f ca="1">+'DATOS CORREGIDOS'!G545</f>
        <v>-</v>
      </c>
      <c r="D523" s="81" t="str">
        <f ca="1">+'DATOS CORREGIDOS'!H545</f>
        <v>-</v>
      </c>
      <c r="E523" s="81" t="str">
        <f ca="1">+'DATOS CORREGIDOS'!J545</f>
        <v>-</v>
      </c>
      <c r="F523" s="91">
        <v>100</v>
      </c>
      <c r="G523" s="91" t="str">
        <f t="shared" ca="1" si="30"/>
        <v/>
      </c>
      <c r="H523" s="91">
        <v>35000</v>
      </c>
      <c r="I523" s="91" t="str">
        <f t="shared" ca="1" si="31"/>
        <v/>
      </c>
      <c r="J523" s="91">
        <v>200</v>
      </c>
      <c r="K523" s="91" t="str">
        <f t="shared" ca="1" si="32"/>
        <v/>
      </c>
    </row>
    <row r="524" spans="1:11" x14ac:dyDescent="0.25">
      <c r="A524" s="79">
        <f>'DATOS CORREGIDOS'!A546</f>
        <v>0</v>
      </c>
      <c r="B524" s="80">
        <v>22.5</v>
      </c>
      <c r="C524" s="81" t="str">
        <f ca="1">+'DATOS CORREGIDOS'!G546</f>
        <v>-</v>
      </c>
      <c r="D524" s="81" t="str">
        <f ca="1">+'DATOS CORREGIDOS'!H546</f>
        <v>-</v>
      </c>
      <c r="E524" s="81" t="str">
        <f ca="1">+'DATOS CORREGIDOS'!J546</f>
        <v>-</v>
      </c>
      <c r="F524" s="91">
        <v>100</v>
      </c>
      <c r="G524" s="91" t="str">
        <f t="shared" ca="1" si="30"/>
        <v/>
      </c>
      <c r="H524" s="91">
        <v>35000</v>
      </c>
      <c r="I524" s="91" t="str">
        <f t="shared" ca="1" si="31"/>
        <v/>
      </c>
      <c r="J524" s="91">
        <v>200</v>
      </c>
      <c r="K524" s="91" t="str">
        <f t="shared" ca="1" si="32"/>
        <v/>
      </c>
    </row>
    <row r="525" spans="1:11" x14ac:dyDescent="0.25">
      <c r="A525" s="79">
        <f>'DATOS CORREGIDOS'!A547</f>
        <v>0</v>
      </c>
      <c r="B525" s="80">
        <v>22.5416666666667</v>
      </c>
      <c r="C525" s="81" t="str">
        <f ca="1">+'DATOS CORREGIDOS'!G547</f>
        <v>-</v>
      </c>
      <c r="D525" s="81" t="str">
        <f ca="1">+'DATOS CORREGIDOS'!H547</f>
        <v>-</v>
      </c>
      <c r="E525" s="81" t="str">
        <f ca="1">+'DATOS CORREGIDOS'!J547</f>
        <v>-</v>
      </c>
      <c r="F525" s="91">
        <v>100</v>
      </c>
      <c r="G525" s="91" t="str">
        <f t="shared" ca="1" si="30"/>
        <v/>
      </c>
      <c r="H525" s="91">
        <v>35000</v>
      </c>
      <c r="I525" s="91" t="str">
        <f t="shared" ca="1" si="31"/>
        <v/>
      </c>
      <c r="J525" s="91">
        <v>200</v>
      </c>
      <c r="K525" s="91" t="str">
        <f t="shared" ca="1" si="32"/>
        <v/>
      </c>
    </row>
    <row r="526" spans="1:11" x14ac:dyDescent="0.25">
      <c r="A526" s="79">
        <f>'DATOS CORREGIDOS'!A548</f>
        <v>0</v>
      </c>
      <c r="B526" s="80">
        <v>22.5833333333333</v>
      </c>
      <c r="C526" s="81" t="str">
        <f ca="1">+'DATOS CORREGIDOS'!G548</f>
        <v>-</v>
      </c>
      <c r="D526" s="81" t="str">
        <f ca="1">+'DATOS CORREGIDOS'!H548</f>
        <v>-</v>
      </c>
      <c r="E526" s="81" t="str">
        <f ca="1">+'DATOS CORREGIDOS'!J548</f>
        <v>-</v>
      </c>
      <c r="F526" s="91">
        <v>100</v>
      </c>
      <c r="G526" s="91" t="str">
        <f t="shared" ca="1" si="30"/>
        <v/>
      </c>
      <c r="H526" s="91">
        <v>35000</v>
      </c>
      <c r="I526" s="91" t="str">
        <f t="shared" ca="1" si="31"/>
        <v/>
      </c>
      <c r="J526" s="91">
        <v>200</v>
      </c>
      <c r="K526" s="91" t="str">
        <f t="shared" ca="1" si="32"/>
        <v/>
      </c>
    </row>
    <row r="527" spans="1:11" x14ac:dyDescent="0.25">
      <c r="A527" s="79">
        <f>'DATOS CORREGIDOS'!A549</f>
        <v>0</v>
      </c>
      <c r="B527" s="80">
        <v>22.625</v>
      </c>
      <c r="C527" s="81" t="str">
        <f ca="1">+'DATOS CORREGIDOS'!G549</f>
        <v>-</v>
      </c>
      <c r="D527" s="81" t="str">
        <f ca="1">+'DATOS CORREGIDOS'!H549</f>
        <v>-</v>
      </c>
      <c r="E527" s="81" t="str">
        <f ca="1">+'DATOS CORREGIDOS'!J549</f>
        <v>-</v>
      </c>
      <c r="F527" s="91">
        <v>100</v>
      </c>
      <c r="G527" s="91" t="str">
        <f t="shared" ca="1" si="30"/>
        <v/>
      </c>
      <c r="H527" s="91">
        <v>35000</v>
      </c>
      <c r="I527" s="91" t="str">
        <f t="shared" ca="1" si="31"/>
        <v/>
      </c>
      <c r="J527" s="91">
        <v>200</v>
      </c>
      <c r="K527" s="91" t="str">
        <f t="shared" ca="1" si="32"/>
        <v/>
      </c>
    </row>
    <row r="528" spans="1:11" x14ac:dyDescent="0.25">
      <c r="A528" s="79">
        <f>'DATOS CORREGIDOS'!A550</f>
        <v>0</v>
      </c>
      <c r="B528" s="80">
        <v>22.6666666666667</v>
      </c>
      <c r="C528" s="81" t="str">
        <f ca="1">+'DATOS CORREGIDOS'!G550</f>
        <v>-</v>
      </c>
      <c r="D528" s="81" t="str">
        <f ca="1">+'DATOS CORREGIDOS'!H550</f>
        <v>-</v>
      </c>
      <c r="E528" s="81" t="str">
        <f ca="1">+'DATOS CORREGIDOS'!J550</f>
        <v>-</v>
      </c>
      <c r="F528" s="91">
        <v>100</v>
      </c>
      <c r="G528" s="91" t="str">
        <f t="shared" ca="1" si="30"/>
        <v/>
      </c>
      <c r="H528" s="91">
        <v>35000</v>
      </c>
      <c r="I528" s="91" t="str">
        <f t="shared" ca="1" si="31"/>
        <v/>
      </c>
      <c r="J528" s="91">
        <v>200</v>
      </c>
      <c r="K528" s="91" t="str">
        <f t="shared" ca="1" si="32"/>
        <v/>
      </c>
    </row>
    <row r="529" spans="1:11" x14ac:dyDescent="0.25">
      <c r="A529" s="79">
        <f>'DATOS CORREGIDOS'!A551</f>
        <v>0</v>
      </c>
      <c r="B529" s="80">
        <v>22.7083333333333</v>
      </c>
      <c r="C529" s="81" t="str">
        <f ca="1">+'DATOS CORREGIDOS'!G551</f>
        <v>-</v>
      </c>
      <c r="D529" s="81" t="str">
        <f ca="1">+'DATOS CORREGIDOS'!H551</f>
        <v>-</v>
      </c>
      <c r="E529" s="81" t="str">
        <f ca="1">+'DATOS CORREGIDOS'!J551</f>
        <v>-</v>
      </c>
      <c r="F529" s="91">
        <v>100</v>
      </c>
      <c r="G529" s="91" t="str">
        <f t="shared" ca="1" si="30"/>
        <v/>
      </c>
      <c r="H529" s="91">
        <v>35000</v>
      </c>
      <c r="I529" s="91" t="str">
        <f t="shared" ca="1" si="31"/>
        <v/>
      </c>
      <c r="J529" s="91">
        <v>200</v>
      </c>
      <c r="K529" s="91" t="str">
        <f t="shared" ca="1" si="32"/>
        <v/>
      </c>
    </row>
    <row r="530" spans="1:11" x14ac:dyDescent="0.25">
      <c r="A530" s="79">
        <f>'DATOS CORREGIDOS'!A552</f>
        <v>0</v>
      </c>
      <c r="B530" s="80">
        <v>22.75</v>
      </c>
      <c r="C530" s="81" t="str">
        <f ca="1">+'DATOS CORREGIDOS'!G552</f>
        <v>-</v>
      </c>
      <c r="D530" s="81" t="str">
        <f ca="1">+'DATOS CORREGIDOS'!H552</f>
        <v>-</v>
      </c>
      <c r="E530" s="81" t="str">
        <f ca="1">+'DATOS CORREGIDOS'!J552</f>
        <v>-</v>
      </c>
      <c r="F530" s="91">
        <v>100</v>
      </c>
      <c r="G530" s="91" t="str">
        <f t="shared" ca="1" si="30"/>
        <v/>
      </c>
      <c r="H530" s="91">
        <v>35000</v>
      </c>
      <c r="I530" s="91" t="str">
        <f t="shared" ca="1" si="31"/>
        <v/>
      </c>
      <c r="J530" s="91">
        <v>200</v>
      </c>
      <c r="K530" s="91" t="str">
        <f t="shared" ca="1" si="32"/>
        <v/>
      </c>
    </row>
    <row r="531" spans="1:11" x14ac:dyDescent="0.25">
      <c r="A531" s="79">
        <f>'DATOS CORREGIDOS'!A553</f>
        <v>0</v>
      </c>
      <c r="B531" s="80">
        <v>22.7916666666667</v>
      </c>
      <c r="C531" s="81" t="str">
        <f ca="1">+'DATOS CORREGIDOS'!G553</f>
        <v>-</v>
      </c>
      <c r="D531" s="81" t="str">
        <f ca="1">+'DATOS CORREGIDOS'!H553</f>
        <v>-</v>
      </c>
      <c r="E531" s="81" t="str">
        <f ca="1">+'DATOS CORREGIDOS'!J553</f>
        <v>-</v>
      </c>
      <c r="F531" s="91">
        <v>100</v>
      </c>
      <c r="G531" s="91" t="str">
        <f t="shared" ca="1" si="30"/>
        <v/>
      </c>
      <c r="H531" s="91">
        <v>35000</v>
      </c>
      <c r="I531" s="91" t="str">
        <f t="shared" ca="1" si="31"/>
        <v/>
      </c>
      <c r="J531" s="91">
        <v>200</v>
      </c>
      <c r="K531" s="91" t="str">
        <f t="shared" ca="1" si="32"/>
        <v/>
      </c>
    </row>
    <row r="532" spans="1:11" x14ac:dyDescent="0.25">
      <c r="A532" s="79">
        <f>'DATOS CORREGIDOS'!A554</f>
        <v>0</v>
      </c>
      <c r="B532" s="80">
        <v>22.8333333333333</v>
      </c>
      <c r="C532" s="81" t="str">
        <f ca="1">+'DATOS CORREGIDOS'!G554</f>
        <v>-</v>
      </c>
      <c r="D532" s="81" t="str">
        <f ca="1">+'DATOS CORREGIDOS'!H554</f>
        <v>-</v>
      </c>
      <c r="E532" s="81" t="str">
        <f ca="1">+'DATOS CORREGIDOS'!J554</f>
        <v>-</v>
      </c>
      <c r="F532" s="91">
        <v>100</v>
      </c>
      <c r="G532" s="91" t="str">
        <f t="shared" ca="1" si="30"/>
        <v/>
      </c>
      <c r="H532" s="91">
        <v>35000</v>
      </c>
      <c r="I532" s="91" t="str">
        <f t="shared" ca="1" si="31"/>
        <v/>
      </c>
      <c r="J532" s="91">
        <v>200</v>
      </c>
      <c r="K532" s="91" t="str">
        <f t="shared" ca="1" si="32"/>
        <v/>
      </c>
    </row>
    <row r="533" spans="1:11" x14ac:dyDescent="0.25">
      <c r="A533" s="79">
        <f>'DATOS CORREGIDOS'!A555</f>
        <v>0</v>
      </c>
      <c r="B533" s="80">
        <v>22.875</v>
      </c>
      <c r="C533" s="81" t="str">
        <f ca="1">+'DATOS CORREGIDOS'!G555</f>
        <v>-</v>
      </c>
      <c r="D533" s="81" t="str">
        <f ca="1">+'DATOS CORREGIDOS'!H555</f>
        <v>-</v>
      </c>
      <c r="E533" s="81" t="str">
        <f ca="1">+'DATOS CORREGIDOS'!J555</f>
        <v>-</v>
      </c>
      <c r="F533" s="91">
        <v>100</v>
      </c>
      <c r="G533" s="91" t="str">
        <f t="shared" ca="1" si="30"/>
        <v/>
      </c>
      <c r="H533" s="91">
        <v>35000</v>
      </c>
      <c r="I533" s="91" t="str">
        <f t="shared" ca="1" si="31"/>
        <v/>
      </c>
      <c r="J533" s="91">
        <v>200</v>
      </c>
      <c r="K533" s="91" t="str">
        <f t="shared" ca="1" si="32"/>
        <v/>
      </c>
    </row>
    <row r="534" spans="1:11" x14ac:dyDescent="0.25">
      <c r="A534" s="79">
        <f>'DATOS CORREGIDOS'!A556</f>
        <v>0</v>
      </c>
      <c r="B534" s="80">
        <v>22.9166666666667</v>
      </c>
      <c r="C534" s="81" t="str">
        <f ca="1">+'DATOS CORREGIDOS'!G556</f>
        <v>-</v>
      </c>
      <c r="D534" s="81" t="str">
        <f ca="1">+'DATOS CORREGIDOS'!H556</f>
        <v>-</v>
      </c>
      <c r="E534" s="81" t="str">
        <f ca="1">+'DATOS CORREGIDOS'!J556</f>
        <v>-</v>
      </c>
      <c r="F534" s="91">
        <v>100</v>
      </c>
      <c r="G534" s="91" t="str">
        <f t="shared" ca="1" si="30"/>
        <v/>
      </c>
      <c r="H534" s="91">
        <v>35000</v>
      </c>
      <c r="I534" s="91" t="str">
        <f t="shared" ca="1" si="31"/>
        <v/>
      </c>
      <c r="J534" s="91">
        <v>200</v>
      </c>
      <c r="K534" s="91" t="str">
        <f t="shared" ca="1" si="32"/>
        <v/>
      </c>
    </row>
    <row r="535" spans="1:11" x14ac:dyDescent="0.25">
      <c r="A535" s="79">
        <f>'DATOS CORREGIDOS'!A557</f>
        <v>0</v>
      </c>
      <c r="B535" s="80">
        <v>22.9583333333333</v>
      </c>
      <c r="C535" s="81" t="str">
        <f ca="1">+'DATOS CORREGIDOS'!G557</f>
        <v>-</v>
      </c>
      <c r="D535" s="81" t="str">
        <f ca="1">+'DATOS CORREGIDOS'!H557</f>
        <v>-</v>
      </c>
      <c r="E535" s="81" t="str">
        <f ca="1">+'DATOS CORREGIDOS'!J557</f>
        <v>-</v>
      </c>
      <c r="F535" s="91">
        <v>100</v>
      </c>
      <c r="G535" s="91" t="str">
        <f t="shared" ca="1" si="30"/>
        <v/>
      </c>
      <c r="H535" s="91">
        <v>35000</v>
      </c>
      <c r="I535" s="91" t="str">
        <f t="shared" ca="1" si="31"/>
        <v/>
      </c>
      <c r="J535" s="91">
        <v>200</v>
      </c>
      <c r="K535" s="91" t="str">
        <f t="shared" ca="1" si="32"/>
        <v/>
      </c>
    </row>
    <row r="536" spans="1:11" x14ac:dyDescent="0.25">
      <c r="A536" s="79">
        <f>'DATOS CORREGIDOS'!A558</f>
        <v>0</v>
      </c>
      <c r="B536" s="80">
        <v>23</v>
      </c>
      <c r="C536" s="81" t="str">
        <f ca="1">+'DATOS CORREGIDOS'!G558</f>
        <v>-</v>
      </c>
      <c r="D536" s="81" t="str">
        <f ca="1">+'DATOS CORREGIDOS'!H558</f>
        <v>-</v>
      </c>
      <c r="E536" s="81" t="str">
        <f ca="1">+'DATOS CORREGIDOS'!J558</f>
        <v>-</v>
      </c>
      <c r="F536" s="91">
        <v>100</v>
      </c>
      <c r="G536" s="91" t="str">
        <f t="shared" ca="1" si="30"/>
        <v/>
      </c>
      <c r="H536" s="91">
        <v>35000</v>
      </c>
      <c r="I536" s="91" t="str">
        <f t="shared" ca="1" si="31"/>
        <v/>
      </c>
      <c r="J536" s="91">
        <v>200</v>
      </c>
      <c r="K536" s="91" t="str">
        <f t="shared" ca="1" si="32"/>
        <v/>
      </c>
    </row>
    <row r="537" spans="1:11" x14ac:dyDescent="0.25">
      <c r="A537" s="79">
        <f>'DATOS CORREGIDOS'!A559</f>
        <v>0</v>
      </c>
      <c r="B537" s="80">
        <v>23.0416666666667</v>
      </c>
      <c r="C537" s="81" t="str">
        <f ca="1">+'DATOS CORREGIDOS'!G559</f>
        <v>-</v>
      </c>
      <c r="D537" s="81" t="str">
        <f ca="1">+'DATOS CORREGIDOS'!H559</f>
        <v>-</v>
      </c>
      <c r="E537" s="81" t="str">
        <f ca="1">+'DATOS CORREGIDOS'!J559</f>
        <v>-</v>
      </c>
      <c r="F537" s="91">
        <v>100</v>
      </c>
      <c r="G537" s="91" t="str">
        <f t="shared" ca="1" si="30"/>
        <v/>
      </c>
      <c r="H537" s="91">
        <v>35000</v>
      </c>
      <c r="I537" s="91" t="str">
        <f t="shared" ca="1" si="31"/>
        <v/>
      </c>
      <c r="J537" s="91">
        <v>200</v>
      </c>
      <c r="K537" s="91" t="str">
        <f t="shared" ca="1" si="32"/>
        <v/>
      </c>
    </row>
    <row r="538" spans="1:11" x14ac:dyDescent="0.25">
      <c r="A538" s="79">
        <f>'DATOS CORREGIDOS'!A560</f>
        <v>0</v>
      </c>
      <c r="B538" s="80">
        <v>23.0833333333333</v>
      </c>
      <c r="C538" s="81" t="str">
        <f ca="1">+'DATOS CORREGIDOS'!G560</f>
        <v>-</v>
      </c>
      <c r="D538" s="81" t="str">
        <f ca="1">+'DATOS CORREGIDOS'!H560</f>
        <v>-</v>
      </c>
      <c r="E538" s="81" t="str">
        <f ca="1">+'DATOS CORREGIDOS'!J560</f>
        <v>-</v>
      </c>
      <c r="F538" s="91">
        <v>100</v>
      </c>
      <c r="G538" s="91" t="str">
        <f t="shared" ca="1" si="30"/>
        <v/>
      </c>
      <c r="H538" s="91">
        <v>35000</v>
      </c>
      <c r="I538" s="91" t="str">
        <f t="shared" ca="1" si="31"/>
        <v/>
      </c>
      <c r="J538" s="91">
        <v>200</v>
      </c>
      <c r="K538" s="91" t="str">
        <f t="shared" ca="1" si="32"/>
        <v/>
      </c>
    </row>
    <row r="539" spans="1:11" x14ac:dyDescent="0.25">
      <c r="A539" s="79">
        <f>'DATOS CORREGIDOS'!A561</f>
        <v>0</v>
      </c>
      <c r="B539" s="80">
        <v>23.125</v>
      </c>
      <c r="C539" s="81" t="str">
        <f ca="1">+'DATOS CORREGIDOS'!G561</f>
        <v>-</v>
      </c>
      <c r="D539" s="81" t="str">
        <f ca="1">+'DATOS CORREGIDOS'!H561</f>
        <v>-</v>
      </c>
      <c r="E539" s="81" t="str">
        <f ca="1">+'DATOS CORREGIDOS'!J561</f>
        <v>-</v>
      </c>
      <c r="F539" s="91">
        <v>100</v>
      </c>
      <c r="G539" s="91" t="str">
        <f t="shared" ca="1" si="30"/>
        <v/>
      </c>
      <c r="H539" s="91">
        <v>35000</v>
      </c>
      <c r="I539" s="91" t="str">
        <f t="shared" ca="1" si="31"/>
        <v/>
      </c>
      <c r="J539" s="91">
        <v>200</v>
      </c>
      <c r="K539" s="91" t="str">
        <f t="shared" ca="1" si="32"/>
        <v/>
      </c>
    </row>
    <row r="540" spans="1:11" x14ac:dyDescent="0.25">
      <c r="A540" s="79">
        <f>'DATOS CORREGIDOS'!A562</f>
        <v>0</v>
      </c>
      <c r="B540" s="80">
        <v>23.1666666666667</v>
      </c>
      <c r="C540" s="81" t="str">
        <f ca="1">+'DATOS CORREGIDOS'!G562</f>
        <v>-</v>
      </c>
      <c r="D540" s="81" t="str">
        <f ca="1">+'DATOS CORREGIDOS'!H562</f>
        <v>-</v>
      </c>
      <c r="E540" s="81" t="str">
        <f ca="1">+'DATOS CORREGIDOS'!J562</f>
        <v>-</v>
      </c>
      <c r="F540" s="91">
        <v>100</v>
      </c>
      <c r="G540" s="91" t="str">
        <f t="shared" ca="1" si="30"/>
        <v/>
      </c>
      <c r="H540" s="91">
        <v>35000</v>
      </c>
      <c r="I540" s="91" t="str">
        <f t="shared" ca="1" si="31"/>
        <v/>
      </c>
      <c r="J540" s="91">
        <v>200</v>
      </c>
      <c r="K540" s="91" t="str">
        <f t="shared" ca="1" si="32"/>
        <v/>
      </c>
    </row>
    <row r="541" spans="1:11" x14ac:dyDescent="0.25">
      <c r="A541" s="79">
        <f>'DATOS CORREGIDOS'!A563</f>
        <v>0</v>
      </c>
      <c r="B541" s="80">
        <v>23.2083333333333</v>
      </c>
      <c r="C541" s="81" t="str">
        <f ca="1">+'DATOS CORREGIDOS'!G563</f>
        <v>-</v>
      </c>
      <c r="D541" s="81" t="str">
        <f ca="1">+'DATOS CORREGIDOS'!H563</f>
        <v>-</v>
      </c>
      <c r="E541" s="81" t="str">
        <f ca="1">+'DATOS CORREGIDOS'!J563</f>
        <v>-</v>
      </c>
      <c r="F541" s="91">
        <v>100</v>
      </c>
      <c r="G541" s="91" t="str">
        <f t="shared" ca="1" si="30"/>
        <v/>
      </c>
      <c r="H541" s="91">
        <v>35000</v>
      </c>
      <c r="I541" s="91" t="str">
        <f t="shared" ca="1" si="31"/>
        <v/>
      </c>
      <c r="J541" s="91">
        <v>200</v>
      </c>
      <c r="K541" s="91" t="str">
        <f t="shared" ca="1" si="32"/>
        <v/>
      </c>
    </row>
    <row r="542" spans="1:11" x14ac:dyDescent="0.25">
      <c r="A542" s="79">
        <f>'DATOS CORREGIDOS'!A564</f>
        <v>0</v>
      </c>
      <c r="B542" s="80">
        <v>23.25</v>
      </c>
      <c r="C542" s="81" t="str">
        <f ca="1">+'DATOS CORREGIDOS'!G564</f>
        <v>-</v>
      </c>
      <c r="D542" s="81" t="str">
        <f ca="1">+'DATOS CORREGIDOS'!H564</f>
        <v>-</v>
      </c>
      <c r="E542" s="81" t="str">
        <f ca="1">+'DATOS CORREGIDOS'!J564</f>
        <v>-</v>
      </c>
      <c r="F542" s="91">
        <v>100</v>
      </c>
      <c r="G542" s="91" t="str">
        <f t="shared" ca="1" si="30"/>
        <v/>
      </c>
      <c r="H542" s="91">
        <v>35000</v>
      </c>
      <c r="I542" s="91" t="str">
        <f t="shared" ca="1" si="31"/>
        <v/>
      </c>
      <c r="J542" s="91">
        <v>200</v>
      </c>
      <c r="K542" s="91" t="str">
        <f t="shared" ca="1" si="32"/>
        <v/>
      </c>
    </row>
    <row r="543" spans="1:11" x14ac:dyDescent="0.25">
      <c r="A543" s="79">
        <f>'DATOS CORREGIDOS'!A565</f>
        <v>0</v>
      </c>
      <c r="B543" s="80">
        <v>23.2916666666667</v>
      </c>
      <c r="C543" s="81" t="str">
        <f ca="1">+'DATOS CORREGIDOS'!G565</f>
        <v>-</v>
      </c>
      <c r="D543" s="81" t="str">
        <f ca="1">+'DATOS CORREGIDOS'!H565</f>
        <v>-</v>
      </c>
      <c r="E543" s="81" t="str">
        <f ca="1">+'DATOS CORREGIDOS'!J565</f>
        <v>-</v>
      </c>
      <c r="F543" s="91">
        <v>100</v>
      </c>
      <c r="G543" s="91" t="str">
        <f t="shared" ca="1" si="30"/>
        <v/>
      </c>
      <c r="H543" s="91">
        <v>35000</v>
      </c>
      <c r="I543" s="91" t="str">
        <f t="shared" ca="1" si="31"/>
        <v/>
      </c>
      <c r="J543" s="91">
        <v>200</v>
      </c>
      <c r="K543" s="91" t="str">
        <f t="shared" ca="1" si="32"/>
        <v/>
      </c>
    </row>
    <row r="544" spans="1:11" x14ac:dyDescent="0.25">
      <c r="A544" s="79">
        <f>'DATOS CORREGIDOS'!A566</f>
        <v>0</v>
      </c>
      <c r="B544" s="80">
        <v>23.3333333333333</v>
      </c>
      <c r="C544" s="81" t="str">
        <f ca="1">+'DATOS CORREGIDOS'!G566</f>
        <v>-</v>
      </c>
      <c r="D544" s="81" t="str">
        <f ca="1">+'DATOS CORREGIDOS'!H566</f>
        <v>-</v>
      </c>
      <c r="E544" s="81" t="str">
        <f ca="1">+'DATOS CORREGIDOS'!J566</f>
        <v>-</v>
      </c>
      <c r="F544" s="91">
        <v>100</v>
      </c>
      <c r="G544" s="91" t="str">
        <f t="shared" ca="1" si="30"/>
        <v/>
      </c>
      <c r="H544" s="91">
        <v>35000</v>
      </c>
      <c r="I544" s="91" t="str">
        <f t="shared" ca="1" si="31"/>
        <v/>
      </c>
      <c r="J544" s="91">
        <v>200</v>
      </c>
      <c r="K544" s="91" t="str">
        <f t="shared" ca="1" si="32"/>
        <v/>
      </c>
    </row>
    <row r="545" spans="1:11" x14ac:dyDescent="0.25">
      <c r="A545" s="79">
        <f>'DATOS CORREGIDOS'!A567</f>
        <v>0</v>
      </c>
      <c r="B545" s="80">
        <v>23.375</v>
      </c>
      <c r="C545" s="81" t="str">
        <f ca="1">+'DATOS CORREGIDOS'!G567</f>
        <v>-</v>
      </c>
      <c r="D545" s="81" t="str">
        <f ca="1">+'DATOS CORREGIDOS'!H567</f>
        <v>-</v>
      </c>
      <c r="E545" s="81" t="str">
        <f ca="1">+'DATOS CORREGIDOS'!J567</f>
        <v>-</v>
      </c>
      <c r="F545" s="91">
        <v>100</v>
      </c>
      <c r="G545" s="91" t="str">
        <f t="shared" ca="1" si="30"/>
        <v/>
      </c>
      <c r="H545" s="91">
        <v>35000</v>
      </c>
      <c r="I545" s="91" t="str">
        <f t="shared" ca="1" si="31"/>
        <v/>
      </c>
      <c r="J545" s="91">
        <v>200</v>
      </c>
      <c r="K545" s="91" t="str">
        <f t="shared" ca="1" si="32"/>
        <v/>
      </c>
    </row>
    <row r="546" spans="1:11" x14ac:dyDescent="0.25">
      <c r="A546" s="79">
        <f>'DATOS CORREGIDOS'!A568</f>
        <v>0</v>
      </c>
      <c r="B546" s="80">
        <v>23.4166666666667</v>
      </c>
      <c r="C546" s="81" t="str">
        <f ca="1">+'DATOS CORREGIDOS'!G568</f>
        <v>-</v>
      </c>
      <c r="D546" s="81" t="str">
        <f ca="1">+'DATOS CORREGIDOS'!H568</f>
        <v>-</v>
      </c>
      <c r="E546" s="81" t="str">
        <f ca="1">+'DATOS CORREGIDOS'!J568</f>
        <v>-</v>
      </c>
      <c r="F546" s="91">
        <v>100</v>
      </c>
      <c r="G546" s="91" t="str">
        <f t="shared" ca="1" si="30"/>
        <v/>
      </c>
      <c r="H546" s="91">
        <v>35000</v>
      </c>
      <c r="I546" s="91" t="str">
        <f t="shared" ca="1" si="31"/>
        <v/>
      </c>
      <c r="J546" s="91">
        <v>200</v>
      </c>
      <c r="K546" s="91" t="str">
        <f t="shared" ca="1" si="32"/>
        <v/>
      </c>
    </row>
    <row r="547" spans="1:11" x14ac:dyDescent="0.25">
      <c r="A547" s="79">
        <f>'DATOS CORREGIDOS'!A569</f>
        <v>0</v>
      </c>
      <c r="B547" s="80">
        <v>23.4583333333333</v>
      </c>
      <c r="C547" s="81" t="str">
        <f ca="1">+'DATOS CORREGIDOS'!G569</f>
        <v>-</v>
      </c>
      <c r="D547" s="81" t="str">
        <f ca="1">+'DATOS CORREGIDOS'!H569</f>
        <v>-</v>
      </c>
      <c r="E547" s="81" t="str">
        <f ca="1">+'DATOS CORREGIDOS'!J569</f>
        <v>-</v>
      </c>
      <c r="F547" s="91">
        <v>100</v>
      </c>
      <c r="G547" s="91" t="str">
        <f t="shared" ca="1" si="30"/>
        <v/>
      </c>
      <c r="H547" s="91">
        <v>35000</v>
      </c>
      <c r="I547" s="91" t="str">
        <f t="shared" ca="1" si="31"/>
        <v/>
      </c>
      <c r="J547" s="91">
        <v>200</v>
      </c>
      <c r="K547" s="91" t="str">
        <f t="shared" ca="1" si="32"/>
        <v/>
      </c>
    </row>
    <row r="548" spans="1:11" x14ac:dyDescent="0.25">
      <c r="A548" s="79">
        <f>'DATOS CORREGIDOS'!A570</f>
        <v>0</v>
      </c>
      <c r="B548" s="80">
        <v>23.5</v>
      </c>
      <c r="C548" s="81" t="str">
        <f ca="1">+'DATOS CORREGIDOS'!G570</f>
        <v>-</v>
      </c>
      <c r="D548" s="81" t="str">
        <f ca="1">+'DATOS CORREGIDOS'!H570</f>
        <v>-</v>
      </c>
      <c r="E548" s="81" t="str">
        <f ca="1">+'DATOS CORREGIDOS'!J570</f>
        <v>-</v>
      </c>
      <c r="F548" s="91">
        <v>100</v>
      </c>
      <c r="G548" s="91" t="str">
        <f t="shared" ca="1" si="30"/>
        <v/>
      </c>
      <c r="H548" s="91">
        <v>35000</v>
      </c>
      <c r="I548" s="91" t="str">
        <f t="shared" ca="1" si="31"/>
        <v/>
      </c>
      <c r="J548" s="91">
        <v>200</v>
      </c>
      <c r="K548" s="91" t="str">
        <f t="shared" ca="1" si="32"/>
        <v/>
      </c>
    </row>
    <row r="549" spans="1:11" x14ac:dyDescent="0.25">
      <c r="A549" s="79">
        <f>'DATOS CORREGIDOS'!A571</f>
        <v>0</v>
      </c>
      <c r="B549" s="80">
        <v>23.5416666666667</v>
      </c>
      <c r="C549" s="81" t="str">
        <f ca="1">+'DATOS CORREGIDOS'!G571</f>
        <v>-</v>
      </c>
      <c r="D549" s="81" t="str">
        <f ca="1">+'DATOS CORREGIDOS'!H571</f>
        <v>-</v>
      </c>
      <c r="E549" s="81" t="str">
        <f ca="1">+'DATOS CORREGIDOS'!J571</f>
        <v>-</v>
      </c>
      <c r="F549" s="91">
        <v>100</v>
      </c>
      <c r="G549" s="91" t="str">
        <f t="shared" ca="1" si="30"/>
        <v/>
      </c>
      <c r="H549" s="91">
        <v>35000</v>
      </c>
      <c r="I549" s="91" t="str">
        <f t="shared" ca="1" si="31"/>
        <v/>
      </c>
      <c r="J549" s="91">
        <v>200</v>
      </c>
      <c r="K549" s="91" t="str">
        <f t="shared" ca="1" si="32"/>
        <v/>
      </c>
    </row>
    <row r="550" spans="1:11" x14ac:dyDescent="0.25">
      <c r="A550" s="79">
        <f>'DATOS CORREGIDOS'!A572</f>
        <v>0</v>
      </c>
      <c r="B550" s="80">
        <v>23.5833333333333</v>
      </c>
      <c r="C550" s="81" t="str">
        <f ca="1">+'DATOS CORREGIDOS'!G572</f>
        <v>-</v>
      </c>
      <c r="D550" s="81" t="str">
        <f ca="1">+'DATOS CORREGIDOS'!H572</f>
        <v>-</v>
      </c>
      <c r="E550" s="81" t="str">
        <f ca="1">+'DATOS CORREGIDOS'!J572</f>
        <v>-</v>
      </c>
      <c r="F550" s="91">
        <v>100</v>
      </c>
      <c r="G550" s="91" t="str">
        <f t="shared" ca="1" si="30"/>
        <v/>
      </c>
      <c r="H550" s="91">
        <v>35000</v>
      </c>
      <c r="I550" s="91" t="str">
        <f t="shared" ca="1" si="31"/>
        <v/>
      </c>
      <c r="J550" s="91">
        <v>200</v>
      </c>
      <c r="K550" s="91" t="str">
        <f t="shared" ca="1" si="32"/>
        <v/>
      </c>
    </row>
    <row r="551" spans="1:11" x14ac:dyDescent="0.25">
      <c r="A551" s="79">
        <f>'DATOS CORREGIDOS'!A573</f>
        <v>0</v>
      </c>
      <c r="B551" s="80">
        <v>23.625</v>
      </c>
      <c r="C551" s="81" t="str">
        <f ca="1">+'DATOS CORREGIDOS'!G573</f>
        <v>-</v>
      </c>
      <c r="D551" s="81" t="str">
        <f ca="1">+'DATOS CORREGIDOS'!H573</f>
        <v>-</v>
      </c>
      <c r="E551" s="81" t="str">
        <f ca="1">+'DATOS CORREGIDOS'!J573</f>
        <v>-</v>
      </c>
      <c r="F551" s="91">
        <v>100</v>
      </c>
      <c r="G551" s="91" t="str">
        <f t="shared" ca="1" si="30"/>
        <v/>
      </c>
      <c r="H551" s="91">
        <v>35000</v>
      </c>
      <c r="I551" s="91" t="str">
        <f t="shared" ca="1" si="31"/>
        <v/>
      </c>
      <c r="J551" s="91">
        <v>200</v>
      </c>
      <c r="K551" s="91" t="str">
        <f t="shared" ca="1" si="32"/>
        <v/>
      </c>
    </row>
    <row r="552" spans="1:11" x14ac:dyDescent="0.25">
      <c r="A552" s="79">
        <f>'DATOS CORREGIDOS'!A574</f>
        <v>0</v>
      </c>
      <c r="B552" s="80">
        <v>23.6666666666667</v>
      </c>
      <c r="C552" s="81" t="str">
        <f ca="1">+'DATOS CORREGIDOS'!G574</f>
        <v>-</v>
      </c>
      <c r="D552" s="81" t="str">
        <f ca="1">+'DATOS CORREGIDOS'!H574</f>
        <v>-</v>
      </c>
      <c r="E552" s="81" t="str">
        <f ca="1">+'DATOS CORREGIDOS'!J574</f>
        <v>-</v>
      </c>
      <c r="F552" s="91">
        <v>100</v>
      </c>
      <c r="G552" s="91" t="str">
        <f t="shared" ca="1" si="30"/>
        <v/>
      </c>
      <c r="H552" s="91">
        <v>35000</v>
      </c>
      <c r="I552" s="91" t="str">
        <f t="shared" ca="1" si="31"/>
        <v/>
      </c>
      <c r="J552" s="91">
        <v>200</v>
      </c>
      <c r="K552" s="91" t="str">
        <f t="shared" ca="1" si="32"/>
        <v/>
      </c>
    </row>
    <row r="553" spans="1:11" x14ac:dyDescent="0.25">
      <c r="A553" s="79">
        <f>'DATOS CORREGIDOS'!A575</f>
        <v>0</v>
      </c>
      <c r="B553" s="80">
        <v>23.7083333333333</v>
      </c>
      <c r="C553" s="81" t="str">
        <f ca="1">+'DATOS CORREGIDOS'!G575</f>
        <v>-</v>
      </c>
      <c r="D553" s="81" t="str">
        <f ca="1">+'DATOS CORREGIDOS'!H575</f>
        <v>-</v>
      </c>
      <c r="E553" s="81" t="str">
        <f ca="1">+'DATOS CORREGIDOS'!J575</f>
        <v>-</v>
      </c>
      <c r="F553" s="91">
        <v>100</v>
      </c>
      <c r="G553" s="91" t="str">
        <f t="shared" ca="1" si="30"/>
        <v/>
      </c>
      <c r="H553" s="91">
        <v>35000</v>
      </c>
      <c r="I553" s="91" t="str">
        <f t="shared" ca="1" si="31"/>
        <v/>
      </c>
      <c r="J553" s="91">
        <v>200</v>
      </c>
      <c r="K553" s="91" t="str">
        <f t="shared" ca="1" si="32"/>
        <v/>
      </c>
    </row>
    <row r="554" spans="1:11" x14ac:dyDescent="0.25">
      <c r="A554" s="79">
        <f>'DATOS CORREGIDOS'!A576</f>
        <v>0</v>
      </c>
      <c r="B554" s="80">
        <v>23.75</v>
      </c>
      <c r="C554" s="81" t="str">
        <f ca="1">+'DATOS CORREGIDOS'!G576</f>
        <v>-</v>
      </c>
      <c r="D554" s="81" t="str">
        <f ca="1">+'DATOS CORREGIDOS'!H576</f>
        <v>-</v>
      </c>
      <c r="E554" s="81" t="str">
        <f ca="1">+'DATOS CORREGIDOS'!J576</f>
        <v>-</v>
      </c>
      <c r="F554" s="91">
        <v>100</v>
      </c>
      <c r="G554" s="91" t="str">
        <f t="shared" ca="1" si="30"/>
        <v/>
      </c>
      <c r="H554" s="91">
        <v>35000</v>
      </c>
      <c r="I554" s="91" t="str">
        <f t="shared" ca="1" si="31"/>
        <v/>
      </c>
      <c r="J554" s="91">
        <v>200</v>
      </c>
      <c r="K554" s="91" t="str">
        <f t="shared" ca="1" si="32"/>
        <v/>
      </c>
    </row>
    <row r="555" spans="1:11" x14ac:dyDescent="0.25">
      <c r="A555" s="79">
        <f>'DATOS CORREGIDOS'!A577</f>
        <v>0</v>
      </c>
      <c r="B555" s="80">
        <v>23.7916666666667</v>
      </c>
      <c r="C555" s="81" t="str">
        <f ca="1">+'DATOS CORREGIDOS'!G577</f>
        <v>-</v>
      </c>
      <c r="D555" s="81" t="str">
        <f ca="1">+'DATOS CORREGIDOS'!H577</f>
        <v>-</v>
      </c>
      <c r="E555" s="81" t="str">
        <f ca="1">+'DATOS CORREGIDOS'!J577</f>
        <v>-</v>
      </c>
      <c r="F555" s="91">
        <v>100</v>
      </c>
      <c r="G555" s="91" t="str">
        <f t="shared" ca="1" si="30"/>
        <v/>
      </c>
      <c r="H555" s="91">
        <v>35000</v>
      </c>
      <c r="I555" s="91" t="str">
        <f t="shared" ca="1" si="31"/>
        <v/>
      </c>
      <c r="J555" s="91">
        <v>200</v>
      </c>
      <c r="K555" s="91" t="str">
        <f t="shared" ca="1" si="32"/>
        <v/>
      </c>
    </row>
    <row r="556" spans="1:11" x14ac:dyDescent="0.25">
      <c r="A556" s="79">
        <f>'DATOS CORREGIDOS'!A578</f>
        <v>0</v>
      </c>
      <c r="B556" s="80">
        <v>23.8333333333333</v>
      </c>
      <c r="C556" s="81" t="str">
        <f ca="1">+'DATOS CORREGIDOS'!G578</f>
        <v>-</v>
      </c>
      <c r="D556" s="81" t="str">
        <f ca="1">+'DATOS CORREGIDOS'!H578</f>
        <v>-</v>
      </c>
      <c r="E556" s="81" t="str">
        <f ca="1">+'DATOS CORREGIDOS'!J578</f>
        <v>-</v>
      </c>
      <c r="F556" s="91">
        <v>100</v>
      </c>
      <c r="G556" s="91" t="str">
        <f t="shared" ca="1" si="30"/>
        <v/>
      </c>
      <c r="H556" s="91">
        <v>35000</v>
      </c>
      <c r="I556" s="91" t="str">
        <f t="shared" ca="1" si="31"/>
        <v/>
      </c>
      <c r="J556" s="91">
        <v>200</v>
      </c>
      <c r="K556" s="91" t="str">
        <f t="shared" ca="1" si="32"/>
        <v/>
      </c>
    </row>
    <row r="557" spans="1:11" x14ac:dyDescent="0.25">
      <c r="A557" s="79">
        <f>'DATOS CORREGIDOS'!A579</f>
        <v>0</v>
      </c>
      <c r="B557" s="80">
        <v>23.875</v>
      </c>
      <c r="C557" s="81" t="str">
        <f ca="1">+'DATOS CORREGIDOS'!G579</f>
        <v>-</v>
      </c>
      <c r="D557" s="81" t="str">
        <f ca="1">+'DATOS CORREGIDOS'!H579</f>
        <v>-</v>
      </c>
      <c r="E557" s="81" t="str">
        <f ca="1">+'DATOS CORREGIDOS'!J579</f>
        <v>-</v>
      </c>
      <c r="F557" s="91">
        <v>100</v>
      </c>
      <c r="G557" s="91" t="str">
        <f t="shared" ca="1" si="30"/>
        <v/>
      </c>
      <c r="H557" s="91">
        <v>35000</v>
      </c>
      <c r="I557" s="91" t="str">
        <f t="shared" ca="1" si="31"/>
        <v/>
      </c>
      <c r="J557" s="91">
        <v>200</v>
      </c>
      <c r="K557" s="91" t="str">
        <f t="shared" ca="1" si="32"/>
        <v/>
      </c>
    </row>
    <row r="558" spans="1:11" x14ac:dyDescent="0.25">
      <c r="A558" s="79">
        <f>'DATOS CORREGIDOS'!A580</f>
        <v>0</v>
      </c>
      <c r="B558" s="80">
        <v>23.9166666666667</v>
      </c>
      <c r="C558" s="81" t="str">
        <f ca="1">+'DATOS CORREGIDOS'!G580</f>
        <v>-</v>
      </c>
      <c r="D558" s="81" t="str">
        <f ca="1">+'DATOS CORREGIDOS'!H580</f>
        <v>-</v>
      </c>
      <c r="E558" s="81" t="str">
        <f ca="1">+'DATOS CORREGIDOS'!J580</f>
        <v>-</v>
      </c>
      <c r="F558" s="91">
        <v>100</v>
      </c>
      <c r="G558" s="91" t="str">
        <f t="shared" ca="1" si="30"/>
        <v/>
      </c>
      <c r="H558" s="91">
        <v>35000</v>
      </c>
      <c r="I558" s="91" t="str">
        <f t="shared" ca="1" si="31"/>
        <v/>
      </c>
      <c r="J558" s="91">
        <v>200</v>
      </c>
      <c r="K558" s="91" t="str">
        <f t="shared" ca="1" si="32"/>
        <v/>
      </c>
    </row>
    <row r="559" spans="1:11" x14ac:dyDescent="0.25">
      <c r="A559" s="79">
        <f>'DATOS CORREGIDOS'!A581</f>
        <v>0</v>
      </c>
      <c r="B559" s="80">
        <v>23.9583333333333</v>
      </c>
      <c r="C559" s="81" t="str">
        <f ca="1">+'DATOS CORREGIDOS'!G581</f>
        <v>-</v>
      </c>
      <c r="D559" s="81" t="str">
        <f ca="1">+'DATOS CORREGIDOS'!H581</f>
        <v>-</v>
      </c>
      <c r="E559" s="81" t="str">
        <f ca="1">+'DATOS CORREGIDOS'!J581</f>
        <v>-</v>
      </c>
      <c r="F559" s="91">
        <v>100</v>
      </c>
      <c r="G559" s="91" t="str">
        <f t="shared" ca="1" si="30"/>
        <v/>
      </c>
      <c r="H559" s="91">
        <v>35000</v>
      </c>
      <c r="I559" s="91" t="str">
        <f t="shared" ca="1" si="31"/>
        <v/>
      </c>
      <c r="J559" s="91">
        <v>200</v>
      </c>
      <c r="K559" s="91" t="str">
        <f t="shared" ca="1" si="32"/>
        <v/>
      </c>
    </row>
    <row r="560" spans="1:11" x14ac:dyDescent="0.25">
      <c r="A560" s="79">
        <f>'DATOS CORREGIDOS'!A582</f>
        <v>0</v>
      </c>
      <c r="B560" s="80">
        <v>24</v>
      </c>
      <c r="C560" s="81" t="str">
        <f ca="1">+'DATOS CORREGIDOS'!G582</f>
        <v>-</v>
      </c>
      <c r="D560" s="81" t="str">
        <f ca="1">+'DATOS CORREGIDOS'!H582</f>
        <v>-</v>
      </c>
      <c r="E560" s="81" t="str">
        <f ca="1">+'DATOS CORREGIDOS'!J582</f>
        <v>-</v>
      </c>
      <c r="F560" s="91">
        <v>100</v>
      </c>
      <c r="G560" s="91" t="str">
        <f ca="1">IF(C560="-","",IF(C560&gt;F560,"NO","SÍ"))</f>
        <v/>
      </c>
      <c r="H560" s="91">
        <v>35000</v>
      </c>
      <c r="I560" s="91" t="str">
        <f t="shared" ca="1" si="31"/>
        <v/>
      </c>
      <c r="J560" s="91">
        <v>200</v>
      </c>
      <c r="K560" s="91" t="str">
        <f t="shared" ca="1" si="32"/>
        <v/>
      </c>
    </row>
    <row r="561" spans="1:11" x14ac:dyDescent="0.25">
      <c r="A561" s="79">
        <f>'DATOS CORREGIDOS'!A583</f>
        <v>0</v>
      </c>
      <c r="B561" s="80">
        <v>24.0416666666667</v>
      </c>
      <c r="C561" s="81" t="str">
        <f ca="1">+'DATOS CORREGIDOS'!G583</f>
        <v>-</v>
      </c>
      <c r="D561" s="81" t="str">
        <f ca="1">+'DATOS CORREGIDOS'!H583</f>
        <v>-</v>
      </c>
      <c r="E561" s="81" t="str">
        <f ca="1">+'DATOS CORREGIDOS'!J583</f>
        <v>-</v>
      </c>
      <c r="F561" s="91">
        <v>100</v>
      </c>
      <c r="G561" s="91" t="str">
        <f t="shared" ref="G561:G624" ca="1" si="33">IF(C561="-","",IF(C561&gt;F561,"NO","SÍ"))</f>
        <v/>
      </c>
      <c r="H561" s="91">
        <v>35000</v>
      </c>
      <c r="I561" s="91" t="str">
        <f t="shared" ref="I561:I624" ca="1" si="34">IF(D561="-","",IF(D561&gt;H561,"NO","SÍ"))</f>
        <v/>
      </c>
      <c r="J561" s="91">
        <v>200</v>
      </c>
      <c r="K561" s="91" t="str">
        <f t="shared" ref="K561:K624" ca="1" si="35">IF(E561="-","",IF(E561&gt;J561,"NO","SÍ"))</f>
        <v/>
      </c>
    </row>
    <row r="562" spans="1:11" x14ac:dyDescent="0.25">
      <c r="A562" s="79">
        <f>'DATOS CORREGIDOS'!A584</f>
        <v>0</v>
      </c>
      <c r="B562" s="80">
        <v>24.0833333333333</v>
      </c>
      <c r="C562" s="81" t="str">
        <f ca="1">+'DATOS CORREGIDOS'!G584</f>
        <v>-</v>
      </c>
      <c r="D562" s="81" t="str">
        <f ca="1">+'DATOS CORREGIDOS'!H584</f>
        <v>-</v>
      </c>
      <c r="E562" s="81" t="str">
        <f ca="1">+'DATOS CORREGIDOS'!J584</f>
        <v>-</v>
      </c>
      <c r="F562" s="91">
        <v>100</v>
      </c>
      <c r="G562" s="91" t="str">
        <f t="shared" ca="1" si="33"/>
        <v/>
      </c>
      <c r="H562" s="91">
        <v>35000</v>
      </c>
      <c r="I562" s="91" t="str">
        <f t="shared" ca="1" si="34"/>
        <v/>
      </c>
      <c r="J562" s="91">
        <v>200</v>
      </c>
      <c r="K562" s="91" t="str">
        <f t="shared" ca="1" si="35"/>
        <v/>
      </c>
    </row>
    <row r="563" spans="1:11" x14ac:dyDescent="0.25">
      <c r="A563" s="79">
        <f>'DATOS CORREGIDOS'!A585</f>
        <v>0</v>
      </c>
      <c r="B563" s="80">
        <v>24.125</v>
      </c>
      <c r="C563" s="81" t="str">
        <f ca="1">+'DATOS CORREGIDOS'!G585</f>
        <v>-</v>
      </c>
      <c r="D563" s="81" t="str">
        <f ca="1">+'DATOS CORREGIDOS'!H585</f>
        <v>-</v>
      </c>
      <c r="E563" s="81" t="str">
        <f ca="1">+'DATOS CORREGIDOS'!J585</f>
        <v>-</v>
      </c>
      <c r="F563" s="91">
        <v>100</v>
      </c>
      <c r="G563" s="91" t="str">
        <f t="shared" ca="1" si="33"/>
        <v/>
      </c>
      <c r="H563" s="91">
        <v>35000</v>
      </c>
      <c r="I563" s="91" t="str">
        <f t="shared" ca="1" si="34"/>
        <v/>
      </c>
      <c r="J563" s="91">
        <v>200</v>
      </c>
      <c r="K563" s="91" t="str">
        <f t="shared" ca="1" si="35"/>
        <v/>
      </c>
    </row>
    <row r="564" spans="1:11" x14ac:dyDescent="0.25">
      <c r="A564" s="79">
        <f>'DATOS CORREGIDOS'!A586</f>
        <v>0</v>
      </c>
      <c r="B564" s="80">
        <v>24.1666666666667</v>
      </c>
      <c r="C564" s="81" t="str">
        <f ca="1">+'DATOS CORREGIDOS'!G586</f>
        <v>-</v>
      </c>
      <c r="D564" s="81" t="str">
        <f ca="1">+'DATOS CORREGIDOS'!H586</f>
        <v>-</v>
      </c>
      <c r="E564" s="81" t="str">
        <f ca="1">+'DATOS CORREGIDOS'!J586</f>
        <v>-</v>
      </c>
      <c r="F564" s="91">
        <v>100</v>
      </c>
      <c r="G564" s="91" t="str">
        <f t="shared" ca="1" si="33"/>
        <v/>
      </c>
      <c r="H564" s="91">
        <v>35000</v>
      </c>
      <c r="I564" s="91" t="str">
        <f t="shared" ca="1" si="34"/>
        <v/>
      </c>
      <c r="J564" s="91">
        <v>200</v>
      </c>
      <c r="K564" s="91" t="str">
        <f t="shared" ca="1" si="35"/>
        <v/>
      </c>
    </row>
    <row r="565" spans="1:11" x14ac:dyDescent="0.25">
      <c r="A565" s="79">
        <f>'DATOS CORREGIDOS'!A587</f>
        <v>0</v>
      </c>
      <c r="B565" s="80">
        <v>24.2083333333333</v>
      </c>
      <c r="C565" s="81" t="str">
        <f ca="1">+'DATOS CORREGIDOS'!G587</f>
        <v>-</v>
      </c>
      <c r="D565" s="81" t="str">
        <f ca="1">+'DATOS CORREGIDOS'!H587</f>
        <v>-</v>
      </c>
      <c r="E565" s="81" t="str">
        <f ca="1">+'DATOS CORREGIDOS'!J587</f>
        <v>-</v>
      </c>
      <c r="F565" s="91">
        <v>100</v>
      </c>
      <c r="G565" s="91" t="str">
        <f t="shared" ca="1" si="33"/>
        <v/>
      </c>
      <c r="H565" s="91">
        <v>35000</v>
      </c>
      <c r="I565" s="91" t="str">
        <f t="shared" ca="1" si="34"/>
        <v/>
      </c>
      <c r="J565" s="91">
        <v>200</v>
      </c>
      <c r="K565" s="91" t="str">
        <f t="shared" ca="1" si="35"/>
        <v/>
      </c>
    </row>
    <row r="566" spans="1:11" x14ac:dyDescent="0.25">
      <c r="A566" s="79">
        <f>'DATOS CORREGIDOS'!A588</f>
        <v>0</v>
      </c>
      <c r="B566" s="80">
        <v>24.25</v>
      </c>
      <c r="C566" s="81" t="str">
        <f ca="1">+'DATOS CORREGIDOS'!G588</f>
        <v>-</v>
      </c>
      <c r="D566" s="81" t="str">
        <f ca="1">+'DATOS CORREGIDOS'!H588</f>
        <v>-</v>
      </c>
      <c r="E566" s="81" t="str">
        <f ca="1">+'DATOS CORREGIDOS'!J588</f>
        <v>-</v>
      </c>
      <c r="F566" s="91">
        <v>100</v>
      </c>
      <c r="G566" s="91" t="str">
        <f t="shared" ca="1" si="33"/>
        <v/>
      </c>
      <c r="H566" s="91">
        <v>35000</v>
      </c>
      <c r="I566" s="91" t="str">
        <f t="shared" ca="1" si="34"/>
        <v/>
      </c>
      <c r="J566" s="91">
        <v>200</v>
      </c>
      <c r="K566" s="91" t="str">
        <f t="shared" ca="1" si="35"/>
        <v/>
      </c>
    </row>
    <row r="567" spans="1:11" x14ac:dyDescent="0.25">
      <c r="A567" s="79">
        <f>'DATOS CORREGIDOS'!A589</f>
        <v>0</v>
      </c>
      <c r="B567" s="80">
        <v>24.2916666666667</v>
      </c>
      <c r="C567" s="81" t="str">
        <f ca="1">+'DATOS CORREGIDOS'!G589</f>
        <v>-</v>
      </c>
      <c r="D567" s="81" t="str">
        <f ca="1">+'DATOS CORREGIDOS'!H589</f>
        <v>-</v>
      </c>
      <c r="E567" s="81" t="str">
        <f ca="1">+'DATOS CORREGIDOS'!J589</f>
        <v>-</v>
      </c>
      <c r="F567" s="91">
        <v>100</v>
      </c>
      <c r="G567" s="91" t="str">
        <f t="shared" ca="1" si="33"/>
        <v/>
      </c>
      <c r="H567" s="91">
        <v>35000</v>
      </c>
      <c r="I567" s="91" t="str">
        <f t="shared" ca="1" si="34"/>
        <v/>
      </c>
      <c r="J567" s="91">
        <v>200</v>
      </c>
      <c r="K567" s="91" t="str">
        <f t="shared" ca="1" si="35"/>
        <v/>
      </c>
    </row>
    <row r="568" spans="1:11" x14ac:dyDescent="0.25">
      <c r="A568" s="79">
        <f>'DATOS CORREGIDOS'!A590</f>
        <v>0</v>
      </c>
      <c r="B568" s="80">
        <v>24.3333333333333</v>
      </c>
      <c r="C568" s="81" t="str">
        <f ca="1">+'DATOS CORREGIDOS'!G590</f>
        <v>-</v>
      </c>
      <c r="D568" s="81" t="str">
        <f ca="1">+'DATOS CORREGIDOS'!H590</f>
        <v>-</v>
      </c>
      <c r="E568" s="81" t="str">
        <f ca="1">+'DATOS CORREGIDOS'!J590</f>
        <v>-</v>
      </c>
      <c r="F568" s="91">
        <v>100</v>
      </c>
      <c r="G568" s="91" t="str">
        <f t="shared" ca="1" si="33"/>
        <v/>
      </c>
      <c r="H568" s="91">
        <v>35000</v>
      </c>
      <c r="I568" s="91" t="str">
        <f t="shared" ca="1" si="34"/>
        <v/>
      </c>
      <c r="J568" s="91">
        <v>200</v>
      </c>
      <c r="K568" s="91" t="str">
        <f t="shared" ca="1" si="35"/>
        <v/>
      </c>
    </row>
    <row r="569" spans="1:11" x14ac:dyDescent="0.25">
      <c r="A569" s="79">
        <f>'DATOS CORREGIDOS'!A591</f>
        <v>0</v>
      </c>
      <c r="B569" s="80">
        <v>24.375</v>
      </c>
      <c r="C569" s="81" t="str">
        <f ca="1">+'DATOS CORREGIDOS'!G591</f>
        <v>-</v>
      </c>
      <c r="D569" s="81" t="str">
        <f ca="1">+'DATOS CORREGIDOS'!H591</f>
        <v>-</v>
      </c>
      <c r="E569" s="81" t="str">
        <f ca="1">+'DATOS CORREGIDOS'!J591</f>
        <v>-</v>
      </c>
      <c r="F569" s="91">
        <v>100</v>
      </c>
      <c r="G569" s="91" t="str">
        <f t="shared" ca="1" si="33"/>
        <v/>
      </c>
      <c r="H569" s="91">
        <v>35000</v>
      </c>
      <c r="I569" s="91" t="str">
        <f t="shared" ca="1" si="34"/>
        <v/>
      </c>
      <c r="J569" s="91">
        <v>200</v>
      </c>
      <c r="K569" s="91" t="str">
        <f t="shared" ca="1" si="35"/>
        <v/>
      </c>
    </row>
    <row r="570" spans="1:11" x14ac:dyDescent="0.25">
      <c r="A570" s="79">
        <f>'DATOS CORREGIDOS'!A592</f>
        <v>0</v>
      </c>
      <c r="B570" s="80">
        <v>24.4166666666667</v>
      </c>
      <c r="C570" s="81" t="str">
        <f ca="1">+'DATOS CORREGIDOS'!G592</f>
        <v>-</v>
      </c>
      <c r="D570" s="81" t="str">
        <f ca="1">+'DATOS CORREGIDOS'!H592</f>
        <v>-</v>
      </c>
      <c r="E570" s="81" t="str">
        <f ca="1">+'DATOS CORREGIDOS'!J592</f>
        <v>-</v>
      </c>
      <c r="F570" s="91">
        <v>100</v>
      </c>
      <c r="G570" s="91" t="str">
        <f t="shared" ca="1" si="33"/>
        <v/>
      </c>
      <c r="H570" s="91">
        <v>35000</v>
      </c>
      <c r="I570" s="91" t="str">
        <f t="shared" ca="1" si="34"/>
        <v/>
      </c>
      <c r="J570" s="91">
        <v>200</v>
      </c>
      <c r="K570" s="91" t="str">
        <f t="shared" ca="1" si="35"/>
        <v/>
      </c>
    </row>
    <row r="571" spans="1:11" x14ac:dyDescent="0.25">
      <c r="A571" s="79">
        <f>'DATOS CORREGIDOS'!A593</f>
        <v>0</v>
      </c>
      <c r="B571" s="80">
        <v>24.4583333333333</v>
      </c>
      <c r="C571" s="81" t="str">
        <f ca="1">+'DATOS CORREGIDOS'!G593</f>
        <v>-</v>
      </c>
      <c r="D571" s="81" t="str">
        <f ca="1">+'DATOS CORREGIDOS'!H593</f>
        <v>-</v>
      </c>
      <c r="E571" s="81" t="str">
        <f ca="1">+'DATOS CORREGIDOS'!J593</f>
        <v>-</v>
      </c>
      <c r="F571" s="91">
        <v>100</v>
      </c>
      <c r="G571" s="91" t="str">
        <f t="shared" ca="1" si="33"/>
        <v/>
      </c>
      <c r="H571" s="91">
        <v>35000</v>
      </c>
      <c r="I571" s="91" t="str">
        <f t="shared" ca="1" si="34"/>
        <v/>
      </c>
      <c r="J571" s="91">
        <v>200</v>
      </c>
      <c r="K571" s="91" t="str">
        <f t="shared" ca="1" si="35"/>
        <v/>
      </c>
    </row>
    <row r="572" spans="1:11" x14ac:dyDescent="0.25">
      <c r="A572" s="79">
        <f>'DATOS CORREGIDOS'!A594</f>
        <v>0</v>
      </c>
      <c r="B572" s="80">
        <v>24.5</v>
      </c>
      <c r="C572" s="81" t="str">
        <f ca="1">+'DATOS CORREGIDOS'!G594</f>
        <v>-</v>
      </c>
      <c r="D572" s="81" t="str">
        <f ca="1">+'DATOS CORREGIDOS'!H594</f>
        <v>-</v>
      </c>
      <c r="E572" s="81" t="str">
        <f ca="1">+'DATOS CORREGIDOS'!J594</f>
        <v>-</v>
      </c>
      <c r="F572" s="91">
        <v>100</v>
      </c>
      <c r="G572" s="91" t="str">
        <f t="shared" ca="1" si="33"/>
        <v/>
      </c>
      <c r="H572" s="91">
        <v>35000</v>
      </c>
      <c r="I572" s="91" t="str">
        <f t="shared" ca="1" si="34"/>
        <v/>
      </c>
      <c r="J572" s="91">
        <v>200</v>
      </c>
      <c r="K572" s="91" t="str">
        <f t="shared" ca="1" si="35"/>
        <v/>
      </c>
    </row>
    <row r="573" spans="1:11" x14ac:dyDescent="0.25">
      <c r="A573" s="79">
        <f>'DATOS CORREGIDOS'!A595</f>
        <v>0</v>
      </c>
      <c r="B573" s="80">
        <v>24.5416666666667</v>
      </c>
      <c r="C573" s="81" t="str">
        <f ca="1">+'DATOS CORREGIDOS'!G595</f>
        <v>-</v>
      </c>
      <c r="D573" s="81" t="str">
        <f ca="1">+'DATOS CORREGIDOS'!H595</f>
        <v>-</v>
      </c>
      <c r="E573" s="81" t="str">
        <f ca="1">+'DATOS CORREGIDOS'!J595</f>
        <v>-</v>
      </c>
      <c r="F573" s="91">
        <v>100</v>
      </c>
      <c r="G573" s="91" t="str">
        <f t="shared" ca="1" si="33"/>
        <v/>
      </c>
      <c r="H573" s="91">
        <v>35000</v>
      </c>
      <c r="I573" s="91" t="str">
        <f t="shared" ca="1" si="34"/>
        <v/>
      </c>
      <c r="J573" s="91">
        <v>200</v>
      </c>
      <c r="K573" s="91" t="str">
        <f t="shared" ca="1" si="35"/>
        <v/>
      </c>
    </row>
    <row r="574" spans="1:11" x14ac:dyDescent="0.25">
      <c r="A574" s="79">
        <f>'DATOS CORREGIDOS'!A596</f>
        <v>0</v>
      </c>
      <c r="B574" s="80">
        <v>24.5833333333333</v>
      </c>
      <c r="C574" s="81" t="str">
        <f ca="1">+'DATOS CORREGIDOS'!G596</f>
        <v>-</v>
      </c>
      <c r="D574" s="81" t="str">
        <f ca="1">+'DATOS CORREGIDOS'!H596</f>
        <v>-</v>
      </c>
      <c r="E574" s="81" t="str">
        <f ca="1">+'DATOS CORREGIDOS'!J596</f>
        <v>-</v>
      </c>
      <c r="F574" s="91">
        <v>100</v>
      </c>
      <c r="G574" s="91" t="str">
        <f t="shared" ca="1" si="33"/>
        <v/>
      </c>
      <c r="H574" s="91">
        <v>35000</v>
      </c>
      <c r="I574" s="91" t="str">
        <f t="shared" ca="1" si="34"/>
        <v/>
      </c>
      <c r="J574" s="91">
        <v>200</v>
      </c>
      <c r="K574" s="91" t="str">
        <f t="shared" ca="1" si="35"/>
        <v/>
      </c>
    </row>
    <row r="575" spans="1:11" x14ac:dyDescent="0.25">
      <c r="A575" s="79">
        <f>'DATOS CORREGIDOS'!A597</f>
        <v>0</v>
      </c>
      <c r="B575" s="80">
        <v>24.625</v>
      </c>
      <c r="C575" s="81" t="str">
        <f ca="1">+'DATOS CORREGIDOS'!G597</f>
        <v>-</v>
      </c>
      <c r="D575" s="81" t="str">
        <f ca="1">+'DATOS CORREGIDOS'!H597</f>
        <v>-</v>
      </c>
      <c r="E575" s="81" t="str">
        <f ca="1">+'DATOS CORREGIDOS'!J597</f>
        <v>-</v>
      </c>
      <c r="F575" s="91">
        <v>100</v>
      </c>
      <c r="G575" s="91" t="str">
        <f t="shared" ca="1" si="33"/>
        <v/>
      </c>
      <c r="H575" s="91">
        <v>35000</v>
      </c>
      <c r="I575" s="91" t="str">
        <f t="shared" ca="1" si="34"/>
        <v/>
      </c>
      <c r="J575" s="91">
        <v>200</v>
      </c>
      <c r="K575" s="91" t="str">
        <f t="shared" ca="1" si="35"/>
        <v/>
      </c>
    </row>
    <row r="576" spans="1:11" x14ac:dyDescent="0.25">
      <c r="A576" s="79">
        <f>'DATOS CORREGIDOS'!A598</f>
        <v>0</v>
      </c>
      <c r="B576" s="80">
        <v>24.6666666666667</v>
      </c>
      <c r="C576" s="81" t="str">
        <f ca="1">+'DATOS CORREGIDOS'!G598</f>
        <v>-</v>
      </c>
      <c r="D576" s="81" t="str">
        <f ca="1">+'DATOS CORREGIDOS'!H598</f>
        <v>-</v>
      </c>
      <c r="E576" s="81" t="str">
        <f ca="1">+'DATOS CORREGIDOS'!J598</f>
        <v>-</v>
      </c>
      <c r="F576" s="91">
        <v>100</v>
      </c>
      <c r="G576" s="91" t="str">
        <f t="shared" ca="1" si="33"/>
        <v/>
      </c>
      <c r="H576" s="91">
        <v>35000</v>
      </c>
      <c r="I576" s="91" t="str">
        <f t="shared" ca="1" si="34"/>
        <v/>
      </c>
      <c r="J576" s="91">
        <v>200</v>
      </c>
      <c r="K576" s="91" t="str">
        <f t="shared" ca="1" si="35"/>
        <v/>
      </c>
    </row>
    <row r="577" spans="1:11" x14ac:dyDescent="0.25">
      <c r="A577" s="79">
        <f>'DATOS CORREGIDOS'!A599</f>
        <v>0</v>
      </c>
      <c r="B577" s="80">
        <v>24.7083333333333</v>
      </c>
      <c r="C577" s="81" t="str">
        <f ca="1">+'DATOS CORREGIDOS'!G599</f>
        <v>-</v>
      </c>
      <c r="D577" s="81" t="str">
        <f ca="1">+'DATOS CORREGIDOS'!H599</f>
        <v>-</v>
      </c>
      <c r="E577" s="81" t="str">
        <f ca="1">+'DATOS CORREGIDOS'!J599</f>
        <v>-</v>
      </c>
      <c r="F577" s="91">
        <v>100</v>
      </c>
      <c r="G577" s="91" t="str">
        <f t="shared" ca="1" si="33"/>
        <v/>
      </c>
      <c r="H577" s="91">
        <v>35000</v>
      </c>
      <c r="I577" s="91" t="str">
        <f t="shared" ca="1" si="34"/>
        <v/>
      </c>
      <c r="J577" s="91">
        <v>200</v>
      </c>
      <c r="K577" s="91" t="str">
        <f t="shared" ca="1" si="35"/>
        <v/>
      </c>
    </row>
    <row r="578" spans="1:11" x14ac:dyDescent="0.25">
      <c r="A578" s="79">
        <f>'DATOS CORREGIDOS'!A600</f>
        <v>0</v>
      </c>
      <c r="B578" s="80">
        <v>24.75</v>
      </c>
      <c r="C578" s="81" t="str">
        <f ca="1">+'DATOS CORREGIDOS'!G600</f>
        <v>-</v>
      </c>
      <c r="D578" s="81" t="str">
        <f ca="1">+'DATOS CORREGIDOS'!H600</f>
        <v>-</v>
      </c>
      <c r="E578" s="81" t="str">
        <f ca="1">+'DATOS CORREGIDOS'!J600</f>
        <v>-</v>
      </c>
      <c r="F578" s="91">
        <v>100</v>
      </c>
      <c r="G578" s="91" t="str">
        <f t="shared" ca="1" si="33"/>
        <v/>
      </c>
      <c r="H578" s="91">
        <v>35000</v>
      </c>
      <c r="I578" s="91" t="str">
        <f t="shared" ca="1" si="34"/>
        <v/>
      </c>
      <c r="J578" s="91">
        <v>200</v>
      </c>
      <c r="K578" s="91" t="str">
        <f t="shared" ca="1" si="35"/>
        <v/>
      </c>
    </row>
    <row r="579" spans="1:11" x14ac:dyDescent="0.25">
      <c r="A579" s="79">
        <f>'DATOS CORREGIDOS'!A601</f>
        <v>0</v>
      </c>
      <c r="B579" s="80">
        <v>24.7916666666667</v>
      </c>
      <c r="C579" s="81" t="str">
        <f ca="1">+'DATOS CORREGIDOS'!G601</f>
        <v>-</v>
      </c>
      <c r="D579" s="81" t="str">
        <f ca="1">+'DATOS CORREGIDOS'!H601</f>
        <v>-</v>
      </c>
      <c r="E579" s="81" t="str">
        <f ca="1">+'DATOS CORREGIDOS'!J601</f>
        <v>-</v>
      </c>
      <c r="F579" s="91">
        <v>100</v>
      </c>
      <c r="G579" s="91" t="str">
        <f t="shared" ca="1" si="33"/>
        <v/>
      </c>
      <c r="H579" s="91">
        <v>35000</v>
      </c>
      <c r="I579" s="91" t="str">
        <f t="shared" ca="1" si="34"/>
        <v/>
      </c>
      <c r="J579" s="91">
        <v>200</v>
      </c>
      <c r="K579" s="91" t="str">
        <f t="shared" ca="1" si="35"/>
        <v/>
      </c>
    </row>
    <row r="580" spans="1:11" x14ac:dyDescent="0.25">
      <c r="A580" s="79">
        <f>'DATOS CORREGIDOS'!A602</f>
        <v>0</v>
      </c>
      <c r="B580" s="80">
        <v>24.8333333333333</v>
      </c>
      <c r="C580" s="81" t="str">
        <f ca="1">+'DATOS CORREGIDOS'!G602</f>
        <v>-</v>
      </c>
      <c r="D580" s="81" t="str">
        <f ca="1">+'DATOS CORREGIDOS'!H602</f>
        <v>-</v>
      </c>
      <c r="E580" s="81" t="str">
        <f ca="1">+'DATOS CORREGIDOS'!J602</f>
        <v>-</v>
      </c>
      <c r="F580" s="91">
        <v>100</v>
      </c>
      <c r="G580" s="91" t="str">
        <f t="shared" ca="1" si="33"/>
        <v/>
      </c>
      <c r="H580" s="91">
        <v>35000</v>
      </c>
      <c r="I580" s="91" t="str">
        <f t="shared" ca="1" si="34"/>
        <v/>
      </c>
      <c r="J580" s="91">
        <v>200</v>
      </c>
      <c r="K580" s="91" t="str">
        <f t="shared" ca="1" si="35"/>
        <v/>
      </c>
    </row>
    <row r="581" spans="1:11" x14ac:dyDescent="0.25">
      <c r="A581" s="79">
        <f>'DATOS CORREGIDOS'!A603</f>
        <v>0</v>
      </c>
      <c r="B581" s="80">
        <v>24.875</v>
      </c>
      <c r="C581" s="81" t="str">
        <f ca="1">+'DATOS CORREGIDOS'!G603</f>
        <v>-</v>
      </c>
      <c r="D581" s="81" t="str">
        <f ca="1">+'DATOS CORREGIDOS'!H603</f>
        <v>-</v>
      </c>
      <c r="E581" s="81" t="str">
        <f ca="1">+'DATOS CORREGIDOS'!J603</f>
        <v>-</v>
      </c>
      <c r="F581" s="91">
        <v>100</v>
      </c>
      <c r="G581" s="91" t="str">
        <f t="shared" ca="1" si="33"/>
        <v/>
      </c>
      <c r="H581" s="91">
        <v>35000</v>
      </c>
      <c r="I581" s="91" t="str">
        <f t="shared" ca="1" si="34"/>
        <v/>
      </c>
      <c r="J581" s="91">
        <v>200</v>
      </c>
      <c r="K581" s="91" t="str">
        <f t="shared" ca="1" si="35"/>
        <v/>
      </c>
    </row>
    <row r="582" spans="1:11" x14ac:dyDescent="0.25">
      <c r="A582" s="79">
        <f>'DATOS CORREGIDOS'!A604</f>
        <v>0</v>
      </c>
      <c r="B582" s="80">
        <v>24.9166666666667</v>
      </c>
      <c r="C582" s="81" t="str">
        <f ca="1">+'DATOS CORREGIDOS'!G604</f>
        <v>-</v>
      </c>
      <c r="D582" s="81" t="str">
        <f ca="1">+'DATOS CORREGIDOS'!H604</f>
        <v>-</v>
      </c>
      <c r="E582" s="81" t="str">
        <f ca="1">+'DATOS CORREGIDOS'!J604</f>
        <v>-</v>
      </c>
      <c r="F582" s="91">
        <v>100</v>
      </c>
      <c r="G582" s="91" t="str">
        <f t="shared" ca="1" si="33"/>
        <v/>
      </c>
      <c r="H582" s="91">
        <v>35000</v>
      </c>
      <c r="I582" s="91" t="str">
        <f t="shared" ca="1" si="34"/>
        <v/>
      </c>
      <c r="J582" s="91">
        <v>200</v>
      </c>
      <c r="K582" s="91" t="str">
        <f t="shared" ca="1" si="35"/>
        <v/>
      </c>
    </row>
    <row r="583" spans="1:11" x14ac:dyDescent="0.25">
      <c r="A583" s="79">
        <f>'DATOS CORREGIDOS'!A605</f>
        <v>0</v>
      </c>
      <c r="B583" s="80">
        <v>24.9583333333333</v>
      </c>
      <c r="C583" s="81" t="str">
        <f ca="1">+'DATOS CORREGIDOS'!G605</f>
        <v>-</v>
      </c>
      <c r="D583" s="81" t="str">
        <f ca="1">+'DATOS CORREGIDOS'!H605</f>
        <v>-</v>
      </c>
      <c r="E583" s="81" t="str">
        <f ca="1">+'DATOS CORREGIDOS'!J605</f>
        <v>-</v>
      </c>
      <c r="F583" s="91">
        <v>100</v>
      </c>
      <c r="G583" s="91" t="str">
        <f t="shared" ca="1" si="33"/>
        <v/>
      </c>
      <c r="H583" s="91">
        <v>35000</v>
      </c>
      <c r="I583" s="91" t="str">
        <f t="shared" ca="1" si="34"/>
        <v/>
      </c>
      <c r="J583" s="91">
        <v>200</v>
      </c>
      <c r="K583" s="91" t="str">
        <f t="shared" ca="1" si="35"/>
        <v/>
      </c>
    </row>
    <row r="584" spans="1:11" x14ac:dyDescent="0.25">
      <c r="A584" s="79">
        <f>'DATOS CORREGIDOS'!A606</f>
        <v>0</v>
      </c>
      <c r="B584" s="80">
        <v>25</v>
      </c>
      <c r="C584" s="81" t="str">
        <f ca="1">+'DATOS CORREGIDOS'!G606</f>
        <v>-</v>
      </c>
      <c r="D584" s="81" t="str">
        <f ca="1">+'DATOS CORREGIDOS'!H606</f>
        <v>-</v>
      </c>
      <c r="E584" s="81" t="str">
        <f ca="1">+'DATOS CORREGIDOS'!J606</f>
        <v>-</v>
      </c>
      <c r="F584" s="91">
        <v>100</v>
      </c>
      <c r="G584" s="91" t="str">
        <f t="shared" ca="1" si="33"/>
        <v/>
      </c>
      <c r="H584" s="91">
        <v>35000</v>
      </c>
      <c r="I584" s="91" t="str">
        <f t="shared" ca="1" si="34"/>
        <v/>
      </c>
      <c r="J584" s="91">
        <v>200</v>
      </c>
      <c r="K584" s="91" t="str">
        <f t="shared" ca="1" si="35"/>
        <v/>
      </c>
    </row>
    <row r="585" spans="1:11" x14ac:dyDescent="0.25">
      <c r="A585" s="79">
        <f>'DATOS CORREGIDOS'!A607</f>
        <v>0</v>
      </c>
      <c r="B585" s="80">
        <v>25.0416666666667</v>
      </c>
      <c r="C585" s="81" t="str">
        <f ca="1">+'DATOS CORREGIDOS'!G607</f>
        <v>-</v>
      </c>
      <c r="D585" s="81" t="str">
        <f ca="1">+'DATOS CORREGIDOS'!H607</f>
        <v>-</v>
      </c>
      <c r="E585" s="81" t="str">
        <f ca="1">+'DATOS CORREGIDOS'!J607</f>
        <v>-</v>
      </c>
      <c r="F585" s="91">
        <v>100</v>
      </c>
      <c r="G585" s="91" t="str">
        <f t="shared" ca="1" si="33"/>
        <v/>
      </c>
      <c r="H585" s="91">
        <v>35000</v>
      </c>
      <c r="I585" s="91" t="str">
        <f t="shared" ca="1" si="34"/>
        <v/>
      </c>
      <c r="J585" s="91">
        <v>200</v>
      </c>
      <c r="K585" s="91" t="str">
        <f t="shared" ca="1" si="35"/>
        <v/>
      </c>
    </row>
    <row r="586" spans="1:11" x14ac:dyDescent="0.25">
      <c r="A586" s="79">
        <f>'DATOS CORREGIDOS'!A608</f>
        <v>0</v>
      </c>
      <c r="B586" s="80">
        <v>25.0833333333333</v>
      </c>
      <c r="C586" s="81" t="str">
        <f ca="1">+'DATOS CORREGIDOS'!G608</f>
        <v>-</v>
      </c>
      <c r="D586" s="81" t="str">
        <f ca="1">+'DATOS CORREGIDOS'!H608</f>
        <v>-</v>
      </c>
      <c r="E586" s="81" t="str">
        <f ca="1">+'DATOS CORREGIDOS'!J608</f>
        <v>-</v>
      </c>
      <c r="F586" s="91">
        <v>100</v>
      </c>
      <c r="G586" s="91" t="str">
        <f t="shared" ca="1" si="33"/>
        <v/>
      </c>
      <c r="H586" s="91">
        <v>35000</v>
      </c>
      <c r="I586" s="91" t="str">
        <f t="shared" ca="1" si="34"/>
        <v/>
      </c>
      <c r="J586" s="91">
        <v>200</v>
      </c>
      <c r="K586" s="91" t="str">
        <f t="shared" ca="1" si="35"/>
        <v/>
      </c>
    </row>
    <row r="587" spans="1:11" x14ac:dyDescent="0.25">
      <c r="A587" s="79">
        <f>'DATOS CORREGIDOS'!A609</f>
        <v>0</v>
      </c>
      <c r="B587" s="80">
        <v>25.125</v>
      </c>
      <c r="C587" s="81" t="str">
        <f ca="1">+'DATOS CORREGIDOS'!G609</f>
        <v>-</v>
      </c>
      <c r="D587" s="81" t="str">
        <f ca="1">+'DATOS CORREGIDOS'!H609</f>
        <v>-</v>
      </c>
      <c r="E587" s="81" t="str">
        <f ca="1">+'DATOS CORREGIDOS'!J609</f>
        <v>-</v>
      </c>
      <c r="F587" s="91">
        <v>100</v>
      </c>
      <c r="G587" s="91" t="str">
        <f t="shared" ca="1" si="33"/>
        <v/>
      </c>
      <c r="H587" s="91">
        <v>35000</v>
      </c>
      <c r="I587" s="91" t="str">
        <f t="shared" ca="1" si="34"/>
        <v/>
      </c>
      <c r="J587" s="91">
        <v>200</v>
      </c>
      <c r="K587" s="91" t="str">
        <f t="shared" ca="1" si="35"/>
        <v/>
      </c>
    </row>
    <row r="588" spans="1:11" x14ac:dyDescent="0.25">
      <c r="A588" s="79">
        <f>'DATOS CORREGIDOS'!A610</f>
        <v>0</v>
      </c>
      <c r="B588" s="80">
        <v>25.1666666666667</v>
      </c>
      <c r="C588" s="81" t="str">
        <f ca="1">+'DATOS CORREGIDOS'!G610</f>
        <v>-</v>
      </c>
      <c r="D588" s="81" t="str">
        <f ca="1">+'DATOS CORREGIDOS'!H610</f>
        <v>-</v>
      </c>
      <c r="E588" s="81" t="str">
        <f ca="1">+'DATOS CORREGIDOS'!J610</f>
        <v>-</v>
      </c>
      <c r="F588" s="91">
        <v>100</v>
      </c>
      <c r="G588" s="91" t="str">
        <f t="shared" ca="1" si="33"/>
        <v/>
      </c>
      <c r="H588" s="91">
        <v>35000</v>
      </c>
      <c r="I588" s="91" t="str">
        <f t="shared" ca="1" si="34"/>
        <v/>
      </c>
      <c r="J588" s="91">
        <v>200</v>
      </c>
      <c r="K588" s="91" t="str">
        <f t="shared" ca="1" si="35"/>
        <v/>
      </c>
    </row>
    <row r="589" spans="1:11" x14ac:dyDescent="0.25">
      <c r="A589" s="79">
        <f>'DATOS CORREGIDOS'!A611</f>
        <v>0</v>
      </c>
      <c r="B589" s="80">
        <v>25.2083333333333</v>
      </c>
      <c r="C589" s="81" t="str">
        <f ca="1">+'DATOS CORREGIDOS'!G611</f>
        <v>-</v>
      </c>
      <c r="D589" s="81" t="str">
        <f ca="1">+'DATOS CORREGIDOS'!H611</f>
        <v>-</v>
      </c>
      <c r="E589" s="81" t="str">
        <f ca="1">+'DATOS CORREGIDOS'!J611</f>
        <v>-</v>
      </c>
      <c r="F589" s="91">
        <v>100</v>
      </c>
      <c r="G589" s="91" t="str">
        <f t="shared" ca="1" si="33"/>
        <v/>
      </c>
      <c r="H589" s="91">
        <v>35000</v>
      </c>
      <c r="I589" s="91" t="str">
        <f t="shared" ca="1" si="34"/>
        <v/>
      </c>
      <c r="J589" s="91">
        <v>200</v>
      </c>
      <c r="K589" s="91" t="str">
        <f t="shared" ca="1" si="35"/>
        <v/>
      </c>
    </row>
    <row r="590" spans="1:11" x14ac:dyDescent="0.25">
      <c r="A590" s="79">
        <f>'DATOS CORREGIDOS'!A612</f>
        <v>0</v>
      </c>
      <c r="B590" s="80">
        <v>25.25</v>
      </c>
      <c r="C590" s="81" t="str">
        <f ca="1">+'DATOS CORREGIDOS'!G612</f>
        <v>-</v>
      </c>
      <c r="D590" s="81" t="str">
        <f ca="1">+'DATOS CORREGIDOS'!H612</f>
        <v>-</v>
      </c>
      <c r="E590" s="81" t="str">
        <f ca="1">+'DATOS CORREGIDOS'!J612</f>
        <v>-</v>
      </c>
      <c r="F590" s="91">
        <v>100</v>
      </c>
      <c r="G590" s="91" t="str">
        <f t="shared" ca="1" si="33"/>
        <v/>
      </c>
      <c r="H590" s="91">
        <v>35000</v>
      </c>
      <c r="I590" s="91" t="str">
        <f t="shared" ca="1" si="34"/>
        <v/>
      </c>
      <c r="J590" s="91">
        <v>200</v>
      </c>
      <c r="K590" s="91" t="str">
        <f t="shared" ca="1" si="35"/>
        <v/>
      </c>
    </row>
    <row r="591" spans="1:11" x14ac:dyDescent="0.25">
      <c r="A591" s="79">
        <f>'DATOS CORREGIDOS'!A613</f>
        <v>0</v>
      </c>
      <c r="B591" s="80">
        <v>25.2916666666667</v>
      </c>
      <c r="C591" s="81" t="str">
        <f ca="1">+'DATOS CORREGIDOS'!G613</f>
        <v>-</v>
      </c>
      <c r="D591" s="81" t="str">
        <f ca="1">+'DATOS CORREGIDOS'!H613</f>
        <v>-</v>
      </c>
      <c r="E591" s="81" t="str">
        <f ca="1">+'DATOS CORREGIDOS'!J613</f>
        <v>-</v>
      </c>
      <c r="F591" s="91">
        <v>100</v>
      </c>
      <c r="G591" s="91" t="str">
        <f t="shared" ca="1" si="33"/>
        <v/>
      </c>
      <c r="H591" s="91">
        <v>35000</v>
      </c>
      <c r="I591" s="91" t="str">
        <f t="shared" ca="1" si="34"/>
        <v/>
      </c>
      <c r="J591" s="91">
        <v>200</v>
      </c>
      <c r="K591" s="91" t="str">
        <f t="shared" ca="1" si="35"/>
        <v/>
      </c>
    </row>
    <row r="592" spans="1:11" x14ac:dyDescent="0.25">
      <c r="A592" s="79">
        <f>'DATOS CORREGIDOS'!A614</f>
        <v>0</v>
      </c>
      <c r="B592" s="80">
        <v>25.3333333333333</v>
      </c>
      <c r="C592" s="81" t="str">
        <f ca="1">+'DATOS CORREGIDOS'!G614</f>
        <v>-</v>
      </c>
      <c r="D592" s="81" t="str">
        <f ca="1">+'DATOS CORREGIDOS'!H614</f>
        <v>-</v>
      </c>
      <c r="E592" s="81" t="str">
        <f ca="1">+'DATOS CORREGIDOS'!J614</f>
        <v>-</v>
      </c>
      <c r="F592" s="91">
        <v>100</v>
      </c>
      <c r="G592" s="91" t="str">
        <f t="shared" ca="1" si="33"/>
        <v/>
      </c>
      <c r="H592" s="91">
        <v>35000</v>
      </c>
      <c r="I592" s="91" t="str">
        <f t="shared" ca="1" si="34"/>
        <v/>
      </c>
      <c r="J592" s="91">
        <v>200</v>
      </c>
      <c r="K592" s="91" t="str">
        <f t="shared" ca="1" si="35"/>
        <v/>
      </c>
    </row>
    <row r="593" spans="1:11" x14ac:dyDescent="0.25">
      <c r="A593" s="79">
        <f>'DATOS CORREGIDOS'!A615</f>
        <v>0</v>
      </c>
      <c r="B593" s="80">
        <v>25.375</v>
      </c>
      <c r="C593" s="81" t="str">
        <f ca="1">+'DATOS CORREGIDOS'!G615</f>
        <v>-</v>
      </c>
      <c r="D593" s="81" t="str">
        <f ca="1">+'DATOS CORREGIDOS'!H615</f>
        <v>-</v>
      </c>
      <c r="E593" s="81" t="str">
        <f ca="1">+'DATOS CORREGIDOS'!J615</f>
        <v>-</v>
      </c>
      <c r="F593" s="91">
        <v>100</v>
      </c>
      <c r="G593" s="91" t="str">
        <f t="shared" ca="1" si="33"/>
        <v/>
      </c>
      <c r="H593" s="91">
        <v>35000</v>
      </c>
      <c r="I593" s="91" t="str">
        <f t="shared" ca="1" si="34"/>
        <v/>
      </c>
      <c r="J593" s="91">
        <v>200</v>
      </c>
      <c r="K593" s="91" t="str">
        <f t="shared" ca="1" si="35"/>
        <v/>
      </c>
    </row>
    <row r="594" spans="1:11" x14ac:dyDescent="0.25">
      <c r="A594" s="79">
        <f>'DATOS CORREGIDOS'!A616</f>
        <v>0</v>
      </c>
      <c r="B594" s="80">
        <v>25.4166666666667</v>
      </c>
      <c r="C594" s="81" t="str">
        <f ca="1">+'DATOS CORREGIDOS'!G616</f>
        <v>-</v>
      </c>
      <c r="D594" s="81" t="str">
        <f ca="1">+'DATOS CORREGIDOS'!H616</f>
        <v>-</v>
      </c>
      <c r="E594" s="81" t="str">
        <f ca="1">+'DATOS CORREGIDOS'!J616</f>
        <v>-</v>
      </c>
      <c r="F594" s="91">
        <v>100</v>
      </c>
      <c r="G594" s="91" t="str">
        <f t="shared" ca="1" si="33"/>
        <v/>
      </c>
      <c r="H594" s="91">
        <v>35000</v>
      </c>
      <c r="I594" s="91" t="str">
        <f t="shared" ca="1" si="34"/>
        <v/>
      </c>
      <c r="J594" s="91">
        <v>200</v>
      </c>
      <c r="K594" s="91" t="str">
        <f t="shared" ca="1" si="35"/>
        <v/>
      </c>
    </row>
    <row r="595" spans="1:11" x14ac:dyDescent="0.25">
      <c r="A595" s="79">
        <f>'DATOS CORREGIDOS'!A617</f>
        <v>0</v>
      </c>
      <c r="B595" s="80">
        <v>25.4583333333333</v>
      </c>
      <c r="C595" s="81" t="str">
        <f ca="1">+'DATOS CORREGIDOS'!G617</f>
        <v>-</v>
      </c>
      <c r="D595" s="81" t="str">
        <f ca="1">+'DATOS CORREGIDOS'!H617</f>
        <v>-</v>
      </c>
      <c r="E595" s="81" t="str">
        <f ca="1">+'DATOS CORREGIDOS'!J617</f>
        <v>-</v>
      </c>
      <c r="F595" s="91">
        <v>100</v>
      </c>
      <c r="G595" s="91" t="str">
        <f t="shared" ca="1" si="33"/>
        <v/>
      </c>
      <c r="H595" s="91">
        <v>35000</v>
      </c>
      <c r="I595" s="91" t="str">
        <f t="shared" ca="1" si="34"/>
        <v/>
      </c>
      <c r="J595" s="91">
        <v>200</v>
      </c>
      <c r="K595" s="91" t="str">
        <f t="shared" ca="1" si="35"/>
        <v/>
      </c>
    </row>
    <row r="596" spans="1:11" x14ac:dyDescent="0.25">
      <c r="A596" s="79">
        <f>'DATOS CORREGIDOS'!A618</f>
        <v>0</v>
      </c>
      <c r="B596" s="80">
        <v>25.5</v>
      </c>
      <c r="C596" s="81" t="str">
        <f ca="1">+'DATOS CORREGIDOS'!G618</f>
        <v>-</v>
      </c>
      <c r="D596" s="81" t="str">
        <f ca="1">+'DATOS CORREGIDOS'!H618</f>
        <v>-</v>
      </c>
      <c r="E596" s="81" t="str">
        <f ca="1">+'DATOS CORREGIDOS'!J618</f>
        <v>-</v>
      </c>
      <c r="F596" s="91">
        <v>100</v>
      </c>
      <c r="G596" s="91" t="str">
        <f t="shared" ca="1" si="33"/>
        <v/>
      </c>
      <c r="H596" s="91">
        <v>35000</v>
      </c>
      <c r="I596" s="91" t="str">
        <f t="shared" ca="1" si="34"/>
        <v/>
      </c>
      <c r="J596" s="91">
        <v>200</v>
      </c>
      <c r="K596" s="91" t="str">
        <f t="shared" ca="1" si="35"/>
        <v/>
      </c>
    </row>
    <row r="597" spans="1:11" x14ac:dyDescent="0.25">
      <c r="A597" s="79">
        <f>'DATOS CORREGIDOS'!A619</f>
        <v>0</v>
      </c>
      <c r="B597" s="80">
        <v>25.5416666666667</v>
      </c>
      <c r="C597" s="81" t="str">
        <f ca="1">+'DATOS CORREGIDOS'!G619</f>
        <v>-</v>
      </c>
      <c r="D597" s="81" t="str">
        <f ca="1">+'DATOS CORREGIDOS'!H619</f>
        <v>-</v>
      </c>
      <c r="E597" s="81" t="str">
        <f ca="1">+'DATOS CORREGIDOS'!J619</f>
        <v>-</v>
      </c>
      <c r="F597" s="91">
        <v>100</v>
      </c>
      <c r="G597" s="91" t="str">
        <f t="shared" ca="1" si="33"/>
        <v/>
      </c>
      <c r="H597" s="91">
        <v>35000</v>
      </c>
      <c r="I597" s="91" t="str">
        <f t="shared" ca="1" si="34"/>
        <v/>
      </c>
      <c r="J597" s="91">
        <v>200</v>
      </c>
      <c r="K597" s="91" t="str">
        <f t="shared" ca="1" si="35"/>
        <v/>
      </c>
    </row>
    <row r="598" spans="1:11" x14ac:dyDescent="0.25">
      <c r="A598" s="79">
        <f>'DATOS CORREGIDOS'!A620</f>
        <v>0</v>
      </c>
      <c r="B598" s="80">
        <v>25.5833333333333</v>
      </c>
      <c r="C598" s="81" t="str">
        <f ca="1">+'DATOS CORREGIDOS'!G620</f>
        <v>-</v>
      </c>
      <c r="D598" s="81" t="str">
        <f ca="1">+'DATOS CORREGIDOS'!H620</f>
        <v>-</v>
      </c>
      <c r="E598" s="81" t="str">
        <f ca="1">+'DATOS CORREGIDOS'!J620</f>
        <v>-</v>
      </c>
      <c r="F598" s="91">
        <v>100</v>
      </c>
      <c r="G598" s="91" t="str">
        <f t="shared" ca="1" si="33"/>
        <v/>
      </c>
      <c r="H598" s="91">
        <v>35000</v>
      </c>
      <c r="I598" s="91" t="str">
        <f t="shared" ca="1" si="34"/>
        <v/>
      </c>
      <c r="J598" s="91">
        <v>200</v>
      </c>
      <c r="K598" s="91" t="str">
        <f t="shared" ca="1" si="35"/>
        <v/>
      </c>
    </row>
    <row r="599" spans="1:11" x14ac:dyDescent="0.25">
      <c r="A599" s="79">
        <f>'DATOS CORREGIDOS'!A621</f>
        <v>0</v>
      </c>
      <c r="B599" s="80">
        <v>25.625</v>
      </c>
      <c r="C599" s="81" t="str">
        <f ca="1">+'DATOS CORREGIDOS'!G621</f>
        <v>-</v>
      </c>
      <c r="D599" s="81" t="str">
        <f ca="1">+'DATOS CORREGIDOS'!H621</f>
        <v>-</v>
      </c>
      <c r="E599" s="81" t="str">
        <f ca="1">+'DATOS CORREGIDOS'!J621</f>
        <v>-</v>
      </c>
      <c r="F599" s="91">
        <v>100</v>
      </c>
      <c r="G599" s="91" t="str">
        <f t="shared" ca="1" si="33"/>
        <v/>
      </c>
      <c r="H599" s="91">
        <v>35000</v>
      </c>
      <c r="I599" s="91" t="str">
        <f t="shared" ca="1" si="34"/>
        <v/>
      </c>
      <c r="J599" s="91">
        <v>200</v>
      </c>
      <c r="K599" s="91" t="str">
        <f t="shared" ca="1" si="35"/>
        <v/>
      </c>
    </row>
    <row r="600" spans="1:11" x14ac:dyDescent="0.25">
      <c r="A600" s="79">
        <f>'DATOS CORREGIDOS'!A622</f>
        <v>0</v>
      </c>
      <c r="B600" s="80">
        <v>25.6666666666667</v>
      </c>
      <c r="C600" s="81" t="str">
        <f ca="1">+'DATOS CORREGIDOS'!G622</f>
        <v>-</v>
      </c>
      <c r="D600" s="81" t="str">
        <f ca="1">+'DATOS CORREGIDOS'!H622</f>
        <v>-</v>
      </c>
      <c r="E600" s="81" t="str">
        <f ca="1">+'DATOS CORREGIDOS'!J622</f>
        <v>-</v>
      </c>
      <c r="F600" s="91">
        <v>100</v>
      </c>
      <c r="G600" s="91" t="str">
        <f t="shared" ca="1" si="33"/>
        <v/>
      </c>
      <c r="H600" s="91">
        <v>35000</v>
      </c>
      <c r="I600" s="91" t="str">
        <f t="shared" ca="1" si="34"/>
        <v/>
      </c>
      <c r="J600" s="91">
        <v>200</v>
      </c>
      <c r="K600" s="91" t="str">
        <f t="shared" ca="1" si="35"/>
        <v/>
      </c>
    </row>
    <row r="601" spans="1:11" x14ac:dyDescent="0.25">
      <c r="A601" s="79">
        <f>'DATOS CORREGIDOS'!A623</f>
        <v>0</v>
      </c>
      <c r="B601" s="80">
        <v>25.7083333333333</v>
      </c>
      <c r="C601" s="81" t="str">
        <f ca="1">+'DATOS CORREGIDOS'!G623</f>
        <v>-</v>
      </c>
      <c r="D601" s="81" t="str">
        <f ca="1">+'DATOS CORREGIDOS'!H623</f>
        <v>-</v>
      </c>
      <c r="E601" s="81" t="str">
        <f ca="1">+'DATOS CORREGIDOS'!J623</f>
        <v>-</v>
      </c>
      <c r="F601" s="91">
        <v>100</v>
      </c>
      <c r="G601" s="91" t="str">
        <f t="shared" ca="1" si="33"/>
        <v/>
      </c>
      <c r="H601" s="91">
        <v>35000</v>
      </c>
      <c r="I601" s="91" t="str">
        <f t="shared" ca="1" si="34"/>
        <v/>
      </c>
      <c r="J601" s="91">
        <v>200</v>
      </c>
      <c r="K601" s="91" t="str">
        <f t="shared" ca="1" si="35"/>
        <v/>
      </c>
    </row>
    <row r="602" spans="1:11" x14ac:dyDescent="0.25">
      <c r="A602" s="79">
        <f>'DATOS CORREGIDOS'!A624</f>
        <v>0</v>
      </c>
      <c r="B602" s="80">
        <v>25.75</v>
      </c>
      <c r="C602" s="81" t="str">
        <f ca="1">+'DATOS CORREGIDOS'!G624</f>
        <v>-</v>
      </c>
      <c r="D602" s="81" t="str">
        <f ca="1">+'DATOS CORREGIDOS'!H624</f>
        <v>-</v>
      </c>
      <c r="E602" s="81" t="str">
        <f ca="1">+'DATOS CORREGIDOS'!J624</f>
        <v>-</v>
      </c>
      <c r="F602" s="91">
        <v>100</v>
      </c>
      <c r="G602" s="91" t="str">
        <f t="shared" ca="1" si="33"/>
        <v/>
      </c>
      <c r="H602" s="91">
        <v>35000</v>
      </c>
      <c r="I602" s="91" t="str">
        <f t="shared" ca="1" si="34"/>
        <v/>
      </c>
      <c r="J602" s="91">
        <v>200</v>
      </c>
      <c r="K602" s="91" t="str">
        <f t="shared" ca="1" si="35"/>
        <v/>
      </c>
    </row>
    <row r="603" spans="1:11" x14ac:dyDescent="0.25">
      <c r="A603" s="79">
        <f>'DATOS CORREGIDOS'!A625</f>
        <v>0</v>
      </c>
      <c r="B603" s="80">
        <v>25.7916666666667</v>
      </c>
      <c r="C603" s="81" t="str">
        <f ca="1">+'DATOS CORREGIDOS'!G625</f>
        <v>-</v>
      </c>
      <c r="D603" s="81" t="str">
        <f ca="1">+'DATOS CORREGIDOS'!H625</f>
        <v>-</v>
      </c>
      <c r="E603" s="81" t="str">
        <f ca="1">+'DATOS CORREGIDOS'!J625</f>
        <v>-</v>
      </c>
      <c r="F603" s="91">
        <v>100</v>
      </c>
      <c r="G603" s="91" t="str">
        <f t="shared" ca="1" si="33"/>
        <v/>
      </c>
      <c r="H603" s="91">
        <v>35000</v>
      </c>
      <c r="I603" s="91" t="str">
        <f t="shared" ca="1" si="34"/>
        <v/>
      </c>
      <c r="J603" s="91">
        <v>200</v>
      </c>
      <c r="K603" s="91" t="str">
        <f t="shared" ca="1" si="35"/>
        <v/>
      </c>
    </row>
    <row r="604" spans="1:11" x14ac:dyDescent="0.25">
      <c r="A604" s="79">
        <f>'DATOS CORREGIDOS'!A626</f>
        <v>0</v>
      </c>
      <c r="B604" s="80">
        <v>25.8333333333333</v>
      </c>
      <c r="C604" s="81" t="str">
        <f ca="1">+'DATOS CORREGIDOS'!G626</f>
        <v>-</v>
      </c>
      <c r="D604" s="81" t="str">
        <f ca="1">+'DATOS CORREGIDOS'!H626</f>
        <v>-</v>
      </c>
      <c r="E604" s="81" t="str">
        <f ca="1">+'DATOS CORREGIDOS'!J626</f>
        <v>-</v>
      </c>
      <c r="F604" s="91">
        <v>100</v>
      </c>
      <c r="G604" s="91" t="str">
        <f t="shared" ca="1" si="33"/>
        <v/>
      </c>
      <c r="H604" s="91">
        <v>35000</v>
      </c>
      <c r="I604" s="91" t="str">
        <f t="shared" ca="1" si="34"/>
        <v/>
      </c>
      <c r="J604" s="91">
        <v>200</v>
      </c>
      <c r="K604" s="91" t="str">
        <f t="shared" ca="1" si="35"/>
        <v/>
      </c>
    </row>
    <row r="605" spans="1:11" x14ac:dyDescent="0.25">
      <c r="A605" s="79">
        <f>'DATOS CORREGIDOS'!A627</f>
        <v>0</v>
      </c>
      <c r="B605" s="80">
        <v>25.875</v>
      </c>
      <c r="C605" s="81" t="str">
        <f ca="1">+'DATOS CORREGIDOS'!G627</f>
        <v>-</v>
      </c>
      <c r="D605" s="81" t="str">
        <f ca="1">+'DATOS CORREGIDOS'!H627</f>
        <v>-</v>
      </c>
      <c r="E605" s="81" t="str">
        <f ca="1">+'DATOS CORREGIDOS'!J627</f>
        <v>-</v>
      </c>
      <c r="F605" s="91">
        <v>100</v>
      </c>
      <c r="G605" s="91" t="str">
        <f t="shared" ca="1" si="33"/>
        <v/>
      </c>
      <c r="H605" s="91">
        <v>35000</v>
      </c>
      <c r="I605" s="91" t="str">
        <f t="shared" ca="1" si="34"/>
        <v/>
      </c>
      <c r="J605" s="91">
        <v>200</v>
      </c>
      <c r="K605" s="91" t="str">
        <f t="shared" ca="1" si="35"/>
        <v/>
      </c>
    </row>
    <row r="606" spans="1:11" x14ac:dyDescent="0.25">
      <c r="A606" s="79">
        <f>'DATOS CORREGIDOS'!A628</f>
        <v>0</v>
      </c>
      <c r="B606" s="80">
        <v>25.9166666666667</v>
      </c>
      <c r="C606" s="81" t="str">
        <f ca="1">+'DATOS CORREGIDOS'!G628</f>
        <v>-</v>
      </c>
      <c r="D606" s="81" t="str">
        <f ca="1">+'DATOS CORREGIDOS'!H628</f>
        <v>-</v>
      </c>
      <c r="E606" s="81" t="str">
        <f ca="1">+'DATOS CORREGIDOS'!J628</f>
        <v>-</v>
      </c>
      <c r="F606" s="91">
        <v>100</v>
      </c>
      <c r="G606" s="91" t="str">
        <f t="shared" ca="1" si="33"/>
        <v/>
      </c>
      <c r="H606" s="91">
        <v>35000</v>
      </c>
      <c r="I606" s="91" t="str">
        <f t="shared" ca="1" si="34"/>
        <v/>
      </c>
      <c r="J606" s="91">
        <v>200</v>
      </c>
      <c r="K606" s="91" t="str">
        <f t="shared" ca="1" si="35"/>
        <v/>
      </c>
    </row>
    <row r="607" spans="1:11" x14ac:dyDescent="0.25">
      <c r="A607" s="79">
        <f>'DATOS CORREGIDOS'!A629</f>
        <v>0</v>
      </c>
      <c r="B607" s="80">
        <v>25.9583333333333</v>
      </c>
      <c r="C607" s="81" t="str">
        <f ca="1">+'DATOS CORREGIDOS'!G629</f>
        <v>-</v>
      </c>
      <c r="D607" s="81" t="str">
        <f ca="1">+'DATOS CORREGIDOS'!H629</f>
        <v>-</v>
      </c>
      <c r="E607" s="81" t="str">
        <f ca="1">+'DATOS CORREGIDOS'!J629</f>
        <v>-</v>
      </c>
      <c r="F607" s="91">
        <v>100</v>
      </c>
      <c r="G607" s="91" t="str">
        <f t="shared" ca="1" si="33"/>
        <v/>
      </c>
      <c r="H607" s="91">
        <v>35000</v>
      </c>
      <c r="I607" s="91" t="str">
        <f t="shared" ca="1" si="34"/>
        <v/>
      </c>
      <c r="J607" s="91">
        <v>200</v>
      </c>
      <c r="K607" s="91" t="str">
        <f t="shared" ca="1" si="35"/>
        <v/>
      </c>
    </row>
    <row r="608" spans="1:11" x14ac:dyDescent="0.25">
      <c r="A608" s="79">
        <f>'DATOS CORREGIDOS'!A630</f>
        <v>0</v>
      </c>
      <c r="B608" s="80">
        <v>26</v>
      </c>
      <c r="C608" s="81" t="str">
        <f ca="1">+'DATOS CORREGIDOS'!G630</f>
        <v>-</v>
      </c>
      <c r="D608" s="81" t="str">
        <f ca="1">+'DATOS CORREGIDOS'!H630</f>
        <v>-</v>
      </c>
      <c r="E608" s="81" t="str">
        <f ca="1">+'DATOS CORREGIDOS'!J630</f>
        <v>-</v>
      </c>
      <c r="F608" s="91">
        <v>100</v>
      </c>
      <c r="G608" s="91" t="str">
        <f t="shared" ca="1" si="33"/>
        <v/>
      </c>
      <c r="H608" s="91">
        <v>35000</v>
      </c>
      <c r="I608" s="91" t="str">
        <f t="shared" ca="1" si="34"/>
        <v/>
      </c>
      <c r="J608" s="91">
        <v>200</v>
      </c>
      <c r="K608" s="91" t="str">
        <f t="shared" ca="1" si="35"/>
        <v/>
      </c>
    </row>
    <row r="609" spans="1:11" x14ac:dyDescent="0.25">
      <c r="A609" s="79">
        <f>'DATOS CORREGIDOS'!A631</f>
        <v>0</v>
      </c>
      <c r="B609" s="80">
        <v>26.0416666666667</v>
      </c>
      <c r="C609" s="81" t="str">
        <f ca="1">+'DATOS CORREGIDOS'!G631</f>
        <v>-</v>
      </c>
      <c r="D609" s="81" t="str">
        <f ca="1">+'DATOS CORREGIDOS'!H631</f>
        <v>-</v>
      </c>
      <c r="E609" s="81" t="str">
        <f ca="1">+'DATOS CORREGIDOS'!J631</f>
        <v>-</v>
      </c>
      <c r="F609" s="91">
        <v>100</v>
      </c>
      <c r="G609" s="91" t="str">
        <f t="shared" ca="1" si="33"/>
        <v/>
      </c>
      <c r="H609" s="91">
        <v>35000</v>
      </c>
      <c r="I609" s="91" t="str">
        <f t="shared" ca="1" si="34"/>
        <v/>
      </c>
      <c r="J609" s="91">
        <v>200</v>
      </c>
      <c r="K609" s="91" t="str">
        <f t="shared" ca="1" si="35"/>
        <v/>
      </c>
    </row>
    <row r="610" spans="1:11" x14ac:dyDescent="0.25">
      <c r="A610" s="79">
        <f>'DATOS CORREGIDOS'!A632</f>
        <v>0</v>
      </c>
      <c r="B610" s="80">
        <v>26.0833333333333</v>
      </c>
      <c r="C610" s="81" t="str">
        <f ca="1">+'DATOS CORREGIDOS'!G632</f>
        <v>-</v>
      </c>
      <c r="D610" s="81" t="str">
        <f ca="1">+'DATOS CORREGIDOS'!H632</f>
        <v>-</v>
      </c>
      <c r="E610" s="81" t="str">
        <f ca="1">+'DATOS CORREGIDOS'!J632</f>
        <v>-</v>
      </c>
      <c r="F610" s="91">
        <v>100</v>
      </c>
      <c r="G610" s="91" t="str">
        <f t="shared" ca="1" si="33"/>
        <v/>
      </c>
      <c r="H610" s="91">
        <v>35000</v>
      </c>
      <c r="I610" s="91" t="str">
        <f t="shared" ca="1" si="34"/>
        <v/>
      </c>
      <c r="J610" s="91">
        <v>200</v>
      </c>
      <c r="K610" s="91" t="str">
        <f t="shared" ca="1" si="35"/>
        <v/>
      </c>
    </row>
    <row r="611" spans="1:11" x14ac:dyDescent="0.25">
      <c r="A611" s="79">
        <f>'DATOS CORREGIDOS'!A633</f>
        <v>0</v>
      </c>
      <c r="B611" s="80">
        <v>26.125</v>
      </c>
      <c r="C611" s="81" t="str">
        <f ca="1">+'DATOS CORREGIDOS'!G633</f>
        <v>-</v>
      </c>
      <c r="D611" s="81" t="str">
        <f ca="1">+'DATOS CORREGIDOS'!H633</f>
        <v>-</v>
      </c>
      <c r="E611" s="81" t="str">
        <f ca="1">+'DATOS CORREGIDOS'!J633</f>
        <v>-</v>
      </c>
      <c r="F611" s="91">
        <v>100</v>
      </c>
      <c r="G611" s="91" t="str">
        <f t="shared" ca="1" si="33"/>
        <v/>
      </c>
      <c r="H611" s="91">
        <v>35000</v>
      </c>
      <c r="I611" s="91" t="str">
        <f t="shared" ca="1" si="34"/>
        <v/>
      </c>
      <c r="J611" s="91">
        <v>200</v>
      </c>
      <c r="K611" s="91" t="str">
        <f t="shared" ca="1" si="35"/>
        <v/>
      </c>
    </row>
    <row r="612" spans="1:11" x14ac:dyDescent="0.25">
      <c r="A612" s="79">
        <f>'DATOS CORREGIDOS'!A634</f>
        <v>0</v>
      </c>
      <c r="B612" s="80">
        <v>26.1666666666667</v>
      </c>
      <c r="C612" s="81" t="str">
        <f ca="1">+'DATOS CORREGIDOS'!G634</f>
        <v>-</v>
      </c>
      <c r="D612" s="81" t="str">
        <f ca="1">+'DATOS CORREGIDOS'!H634</f>
        <v>-</v>
      </c>
      <c r="E612" s="81" t="str">
        <f ca="1">+'DATOS CORREGIDOS'!J634</f>
        <v>-</v>
      </c>
      <c r="F612" s="91">
        <v>100</v>
      </c>
      <c r="G612" s="91" t="str">
        <f t="shared" ca="1" si="33"/>
        <v/>
      </c>
      <c r="H612" s="91">
        <v>35000</v>
      </c>
      <c r="I612" s="91" t="str">
        <f t="shared" ca="1" si="34"/>
        <v/>
      </c>
      <c r="J612" s="91">
        <v>200</v>
      </c>
      <c r="K612" s="91" t="str">
        <f t="shared" ca="1" si="35"/>
        <v/>
      </c>
    </row>
    <row r="613" spans="1:11" x14ac:dyDescent="0.25">
      <c r="A613" s="79">
        <f>'DATOS CORREGIDOS'!A635</f>
        <v>0</v>
      </c>
      <c r="B613" s="80">
        <v>26.2083333333333</v>
      </c>
      <c r="C613" s="81" t="str">
        <f ca="1">+'DATOS CORREGIDOS'!G635</f>
        <v>-</v>
      </c>
      <c r="D613" s="81" t="str">
        <f ca="1">+'DATOS CORREGIDOS'!H635</f>
        <v>-</v>
      </c>
      <c r="E613" s="81" t="str">
        <f ca="1">+'DATOS CORREGIDOS'!J635</f>
        <v>-</v>
      </c>
      <c r="F613" s="91">
        <v>100</v>
      </c>
      <c r="G613" s="91" t="str">
        <f t="shared" ca="1" si="33"/>
        <v/>
      </c>
      <c r="H613" s="91">
        <v>35000</v>
      </c>
      <c r="I613" s="91" t="str">
        <f t="shared" ca="1" si="34"/>
        <v/>
      </c>
      <c r="J613" s="91">
        <v>200</v>
      </c>
      <c r="K613" s="91" t="str">
        <f t="shared" ca="1" si="35"/>
        <v/>
      </c>
    </row>
    <row r="614" spans="1:11" x14ac:dyDescent="0.25">
      <c r="A614" s="79">
        <f>'DATOS CORREGIDOS'!A636</f>
        <v>0</v>
      </c>
      <c r="B614" s="80">
        <v>26.25</v>
      </c>
      <c r="C614" s="81" t="str">
        <f ca="1">+'DATOS CORREGIDOS'!G636</f>
        <v>-</v>
      </c>
      <c r="D614" s="81" t="str">
        <f ca="1">+'DATOS CORREGIDOS'!H636</f>
        <v>-</v>
      </c>
      <c r="E614" s="81" t="str">
        <f ca="1">+'DATOS CORREGIDOS'!J636</f>
        <v>-</v>
      </c>
      <c r="F614" s="91">
        <v>100</v>
      </c>
      <c r="G614" s="91" t="str">
        <f t="shared" ca="1" si="33"/>
        <v/>
      </c>
      <c r="H614" s="91">
        <v>35000</v>
      </c>
      <c r="I614" s="91" t="str">
        <f t="shared" ca="1" si="34"/>
        <v/>
      </c>
      <c r="J614" s="91">
        <v>200</v>
      </c>
      <c r="K614" s="91" t="str">
        <f t="shared" ca="1" si="35"/>
        <v/>
      </c>
    </row>
    <row r="615" spans="1:11" x14ac:dyDescent="0.25">
      <c r="A615" s="79">
        <f>'DATOS CORREGIDOS'!A637</f>
        <v>0</v>
      </c>
      <c r="B615" s="80">
        <v>26.2916666666667</v>
      </c>
      <c r="C615" s="81" t="str">
        <f ca="1">+'DATOS CORREGIDOS'!G637</f>
        <v>-</v>
      </c>
      <c r="D615" s="81" t="str">
        <f ca="1">+'DATOS CORREGIDOS'!H637</f>
        <v>-</v>
      </c>
      <c r="E615" s="81" t="str">
        <f ca="1">+'DATOS CORREGIDOS'!J637</f>
        <v>-</v>
      </c>
      <c r="F615" s="91">
        <v>100</v>
      </c>
      <c r="G615" s="91" t="str">
        <f t="shared" ca="1" si="33"/>
        <v/>
      </c>
      <c r="H615" s="91">
        <v>35000</v>
      </c>
      <c r="I615" s="91" t="str">
        <f t="shared" ca="1" si="34"/>
        <v/>
      </c>
      <c r="J615" s="91">
        <v>200</v>
      </c>
      <c r="K615" s="91" t="str">
        <f t="shared" ca="1" si="35"/>
        <v/>
      </c>
    </row>
    <row r="616" spans="1:11" x14ac:dyDescent="0.25">
      <c r="A616" s="79">
        <f>'DATOS CORREGIDOS'!A638</f>
        <v>0</v>
      </c>
      <c r="B616" s="80">
        <v>26.3333333333333</v>
      </c>
      <c r="C616" s="81" t="str">
        <f ca="1">+'DATOS CORREGIDOS'!G638</f>
        <v>-</v>
      </c>
      <c r="D616" s="81" t="str">
        <f ca="1">+'DATOS CORREGIDOS'!H638</f>
        <v>-</v>
      </c>
      <c r="E616" s="81" t="str">
        <f ca="1">+'DATOS CORREGIDOS'!J638</f>
        <v>-</v>
      </c>
      <c r="F616" s="91">
        <v>100</v>
      </c>
      <c r="G616" s="91" t="str">
        <f t="shared" ca="1" si="33"/>
        <v/>
      </c>
      <c r="H616" s="91">
        <v>35000</v>
      </c>
      <c r="I616" s="91" t="str">
        <f t="shared" ca="1" si="34"/>
        <v/>
      </c>
      <c r="J616" s="91">
        <v>200</v>
      </c>
      <c r="K616" s="91" t="str">
        <f t="shared" ca="1" si="35"/>
        <v/>
      </c>
    </row>
    <row r="617" spans="1:11" x14ac:dyDescent="0.25">
      <c r="A617" s="79">
        <f>'DATOS CORREGIDOS'!A639</f>
        <v>0</v>
      </c>
      <c r="B617" s="80">
        <v>26.375</v>
      </c>
      <c r="C617" s="81" t="str">
        <f ca="1">+'DATOS CORREGIDOS'!G639</f>
        <v>-</v>
      </c>
      <c r="D617" s="81" t="str">
        <f ca="1">+'DATOS CORREGIDOS'!H639</f>
        <v>-</v>
      </c>
      <c r="E617" s="81" t="str">
        <f ca="1">+'DATOS CORREGIDOS'!J639</f>
        <v>-</v>
      </c>
      <c r="F617" s="91">
        <v>100</v>
      </c>
      <c r="G617" s="91" t="str">
        <f t="shared" ca="1" si="33"/>
        <v/>
      </c>
      <c r="H617" s="91">
        <v>35000</v>
      </c>
      <c r="I617" s="91" t="str">
        <f t="shared" ca="1" si="34"/>
        <v/>
      </c>
      <c r="J617" s="91">
        <v>200</v>
      </c>
      <c r="K617" s="91" t="str">
        <f t="shared" ca="1" si="35"/>
        <v/>
      </c>
    </row>
    <row r="618" spans="1:11" x14ac:dyDescent="0.25">
      <c r="A618" s="79">
        <f>'DATOS CORREGIDOS'!A640</f>
        <v>0</v>
      </c>
      <c r="B618" s="80">
        <v>26.4166666666667</v>
      </c>
      <c r="C618" s="81" t="str">
        <f ca="1">+'DATOS CORREGIDOS'!G640</f>
        <v>-</v>
      </c>
      <c r="D618" s="81" t="str">
        <f ca="1">+'DATOS CORREGIDOS'!H640</f>
        <v>-</v>
      </c>
      <c r="E618" s="81" t="str">
        <f ca="1">+'DATOS CORREGIDOS'!J640</f>
        <v>-</v>
      </c>
      <c r="F618" s="91">
        <v>100</v>
      </c>
      <c r="G618" s="91" t="str">
        <f t="shared" ca="1" si="33"/>
        <v/>
      </c>
      <c r="H618" s="91">
        <v>35000</v>
      </c>
      <c r="I618" s="91" t="str">
        <f t="shared" ca="1" si="34"/>
        <v/>
      </c>
      <c r="J618" s="91">
        <v>200</v>
      </c>
      <c r="K618" s="91" t="str">
        <f t="shared" ca="1" si="35"/>
        <v/>
      </c>
    </row>
    <row r="619" spans="1:11" x14ac:dyDescent="0.25">
      <c r="A619" s="79">
        <f>'DATOS CORREGIDOS'!A641</f>
        <v>0</v>
      </c>
      <c r="B619" s="80">
        <v>26.4583333333333</v>
      </c>
      <c r="C619" s="81" t="str">
        <f ca="1">+'DATOS CORREGIDOS'!G641</f>
        <v>-</v>
      </c>
      <c r="D619" s="81" t="str">
        <f ca="1">+'DATOS CORREGIDOS'!H641</f>
        <v>-</v>
      </c>
      <c r="E619" s="81" t="str">
        <f ca="1">+'DATOS CORREGIDOS'!J641</f>
        <v>-</v>
      </c>
      <c r="F619" s="91">
        <v>100</v>
      </c>
      <c r="G619" s="91" t="str">
        <f t="shared" ca="1" si="33"/>
        <v/>
      </c>
      <c r="H619" s="91">
        <v>35000</v>
      </c>
      <c r="I619" s="91" t="str">
        <f t="shared" ca="1" si="34"/>
        <v/>
      </c>
      <c r="J619" s="91">
        <v>200</v>
      </c>
      <c r="K619" s="91" t="str">
        <f t="shared" ca="1" si="35"/>
        <v/>
      </c>
    </row>
    <row r="620" spans="1:11" x14ac:dyDescent="0.25">
      <c r="A620" s="79">
        <f>'DATOS CORREGIDOS'!A642</f>
        <v>0</v>
      </c>
      <c r="B620" s="80">
        <v>26.5</v>
      </c>
      <c r="C620" s="81" t="str">
        <f ca="1">+'DATOS CORREGIDOS'!G642</f>
        <v>-</v>
      </c>
      <c r="D620" s="81" t="str">
        <f ca="1">+'DATOS CORREGIDOS'!H642</f>
        <v>-</v>
      </c>
      <c r="E620" s="81" t="str">
        <f ca="1">+'DATOS CORREGIDOS'!J642</f>
        <v>-</v>
      </c>
      <c r="F620" s="91">
        <v>100</v>
      </c>
      <c r="G620" s="91" t="str">
        <f t="shared" ca="1" si="33"/>
        <v/>
      </c>
      <c r="H620" s="91">
        <v>35000</v>
      </c>
      <c r="I620" s="91" t="str">
        <f t="shared" ca="1" si="34"/>
        <v/>
      </c>
      <c r="J620" s="91">
        <v>200</v>
      </c>
      <c r="K620" s="91" t="str">
        <f t="shared" ca="1" si="35"/>
        <v/>
      </c>
    </row>
    <row r="621" spans="1:11" x14ac:dyDescent="0.25">
      <c r="A621" s="79">
        <f>'DATOS CORREGIDOS'!A643</f>
        <v>0</v>
      </c>
      <c r="B621" s="80">
        <v>26.5416666666667</v>
      </c>
      <c r="C621" s="81" t="str">
        <f ca="1">+'DATOS CORREGIDOS'!G643</f>
        <v>-</v>
      </c>
      <c r="D621" s="81" t="str">
        <f ca="1">+'DATOS CORREGIDOS'!H643</f>
        <v>-</v>
      </c>
      <c r="E621" s="81" t="str">
        <f ca="1">+'DATOS CORREGIDOS'!J643</f>
        <v>-</v>
      </c>
      <c r="F621" s="91">
        <v>100</v>
      </c>
      <c r="G621" s="91" t="str">
        <f t="shared" ca="1" si="33"/>
        <v/>
      </c>
      <c r="H621" s="91">
        <v>35000</v>
      </c>
      <c r="I621" s="91" t="str">
        <f t="shared" ca="1" si="34"/>
        <v/>
      </c>
      <c r="J621" s="91">
        <v>200</v>
      </c>
      <c r="K621" s="91" t="str">
        <f t="shared" ca="1" si="35"/>
        <v/>
      </c>
    </row>
    <row r="622" spans="1:11" x14ac:dyDescent="0.25">
      <c r="A622" s="79">
        <f>'DATOS CORREGIDOS'!A644</f>
        <v>0</v>
      </c>
      <c r="B622" s="80">
        <v>26.5833333333333</v>
      </c>
      <c r="C622" s="81" t="str">
        <f ca="1">+'DATOS CORREGIDOS'!G644</f>
        <v>-</v>
      </c>
      <c r="D622" s="81" t="str">
        <f ca="1">+'DATOS CORREGIDOS'!H644</f>
        <v>-</v>
      </c>
      <c r="E622" s="81" t="str">
        <f ca="1">+'DATOS CORREGIDOS'!J644</f>
        <v>-</v>
      </c>
      <c r="F622" s="91">
        <v>100</v>
      </c>
      <c r="G622" s="91" t="str">
        <f t="shared" ca="1" si="33"/>
        <v/>
      </c>
      <c r="H622" s="91">
        <v>35000</v>
      </c>
      <c r="I622" s="91" t="str">
        <f t="shared" ca="1" si="34"/>
        <v/>
      </c>
      <c r="J622" s="91">
        <v>200</v>
      </c>
      <c r="K622" s="91" t="str">
        <f t="shared" ca="1" si="35"/>
        <v/>
      </c>
    </row>
    <row r="623" spans="1:11" x14ac:dyDescent="0.25">
      <c r="A623" s="79">
        <f>'DATOS CORREGIDOS'!A645</f>
        <v>0</v>
      </c>
      <c r="B623" s="80">
        <v>26.625</v>
      </c>
      <c r="C623" s="81" t="str">
        <f ca="1">+'DATOS CORREGIDOS'!G645</f>
        <v>-</v>
      </c>
      <c r="D623" s="81" t="str">
        <f ca="1">+'DATOS CORREGIDOS'!H645</f>
        <v>-</v>
      </c>
      <c r="E623" s="81" t="str">
        <f ca="1">+'DATOS CORREGIDOS'!J645</f>
        <v>-</v>
      </c>
      <c r="F623" s="91">
        <v>100</v>
      </c>
      <c r="G623" s="91" t="str">
        <f t="shared" ca="1" si="33"/>
        <v/>
      </c>
      <c r="H623" s="91">
        <v>35000</v>
      </c>
      <c r="I623" s="91" t="str">
        <f t="shared" ca="1" si="34"/>
        <v/>
      </c>
      <c r="J623" s="91">
        <v>200</v>
      </c>
      <c r="K623" s="91" t="str">
        <f t="shared" ca="1" si="35"/>
        <v/>
      </c>
    </row>
    <row r="624" spans="1:11" x14ac:dyDescent="0.25">
      <c r="A624" s="79">
        <f>'DATOS CORREGIDOS'!A646</f>
        <v>0</v>
      </c>
      <c r="B624" s="80">
        <v>26.6666666666667</v>
      </c>
      <c r="C624" s="81" t="str">
        <f ca="1">+'DATOS CORREGIDOS'!G646</f>
        <v>-</v>
      </c>
      <c r="D624" s="81" t="str">
        <f ca="1">+'DATOS CORREGIDOS'!H646</f>
        <v>-</v>
      </c>
      <c r="E624" s="81" t="str">
        <f ca="1">+'DATOS CORREGIDOS'!J646</f>
        <v>-</v>
      </c>
      <c r="F624" s="91">
        <v>100</v>
      </c>
      <c r="G624" s="91" t="str">
        <f t="shared" ca="1" si="33"/>
        <v/>
      </c>
      <c r="H624" s="91">
        <v>35000</v>
      </c>
      <c r="I624" s="91" t="str">
        <f t="shared" ca="1" si="34"/>
        <v/>
      </c>
      <c r="J624" s="91">
        <v>200</v>
      </c>
      <c r="K624" s="91" t="str">
        <f t="shared" ca="1" si="35"/>
        <v/>
      </c>
    </row>
    <row r="625" spans="1:11" x14ac:dyDescent="0.25">
      <c r="A625" s="79">
        <f>'DATOS CORREGIDOS'!A647</f>
        <v>0</v>
      </c>
      <c r="B625" s="80">
        <v>26.7083333333333</v>
      </c>
      <c r="C625" s="81" t="str">
        <f ca="1">+'DATOS CORREGIDOS'!G647</f>
        <v>-</v>
      </c>
      <c r="D625" s="81" t="str">
        <f ca="1">+'DATOS CORREGIDOS'!H647</f>
        <v>-</v>
      </c>
      <c r="E625" s="81" t="str">
        <f ca="1">+'DATOS CORREGIDOS'!J647</f>
        <v>-</v>
      </c>
      <c r="F625" s="91">
        <v>100</v>
      </c>
      <c r="G625" s="91" t="str">
        <f t="shared" ref="G625:G688" ca="1" si="36">IF(C625="-","",IF(C625&gt;F625,"NO","SÍ"))</f>
        <v/>
      </c>
      <c r="H625" s="91">
        <v>35000</v>
      </c>
      <c r="I625" s="91" t="str">
        <f t="shared" ref="I625:I688" ca="1" si="37">IF(D625="-","",IF(D625&gt;H625,"NO","SÍ"))</f>
        <v/>
      </c>
      <c r="J625" s="91">
        <v>200</v>
      </c>
      <c r="K625" s="91" t="str">
        <f t="shared" ref="K625:K688" ca="1" si="38">IF(E625="-","",IF(E625&gt;J625,"NO","SÍ"))</f>
        <v/>
      </c>
    </row>
    <row r="626" spans="1:11" x14ac:dyDescent="0.25">
      <c r="A626" s="79">
        <f>'DATOS CORREGIDOS'!A648</f>
        <v>0</v>
      </c>
      <c r="B626" s="80">
        <v>26.75</v>
      </c>
      <c r="C626" s="81" t="str">
        <f ca="1">+'DATOS CORREGIDOS'!G648</f>
        <v>-</v>
      </c>
      <c r="D626" s="81" t="str">
        <f ca="1">+'DATOS CORREGIDOS'!H648</f>
        <v>-</v>
      </c>
      <c r="E626" s="81" t="str">
        <f ca="1">+'DATOS CORREGIDOS'!J648</f>
        <v>-</v>
      </c>
      <c r="F626" s="91">
        <v>100</v>
      </c>
      <c r="G626" s="91" t="str">
        <f t="shared" ca="1" si="36"/>
        <v/>
      </c>
      <c r="H626" s="91">
        <v>35000</v>
      </c>
      <c r="I626" s="91" t="str">
        <f t="shared" ca="1" si="37"/>
        <v/>
      </c>
      <c r="J626" s="91">
        <v>200</v>
      </c>
      <c r="K626" s="91" t="str">
        <f t="shared" ca="1" si="38"/>
        <v/>
      </c>
    </row>
    <row r="627" spans="1:11" x14ac:dyDescent="0.25">
      <c r="A627" s="79">
        <f>'DATOS CORREGIDOS'!A649</f>
        <v>0</v>
      </c>
      <c r="B627" s="80">
        <v>26.7916666666667</v>
      </c>
      <c r="C627" s="81" t="str">
        <f ca="1">+'DATOS CORREGIDOS'!G649</f>
        <v>-</v>
      </c>
      <c r="D627" s="81" t="str">
        <f ca="1">+'DATOS CORREGIDOS'!H649</f>
        <v>-</v>
      </c>
      <c r="E627" s="81" t="str">
        <f ca="1">+'DATOS CORREGIDOS'!J649</f>
        <v>-</v>
      </c>
      <c r="F627" s="91">
        <v>100</v>
      </c>
      <c r="G627" s="91" t="str">
        <f t="shared" ca="1" si="36"/>
        <v/>
      </c>
      <c r="H627" s="91">
        <v>35000</v>
      </c>
      <c r="I627" s="91" t="str">
        <f t="shared" ca="1" si="37"/>
        <v/>
      </c>
      <c r="J627" s="91">
        <v>200</v>
      </c>
      <c r="K627" s="91" t="str">
        <f t="shared" ca="1" si="38"/>
        <v/>
      </c>
    </row>
    <row r="628" spans="1:11" x14ac:dyDescent="0.25">
      <c r="A628" s="79">
        <f>'DATOS CORREGIDOS'!A650</f>
        <v>0</v>
      </c>
      <c r="B628" s="80">
        <v>26.8333333333333</v>
      </c>
      <c r="C628" s="81" t="str">
        <f ca="1">+'DATOS CORREGIDOS'!G650</f>
        <v>-</v>
      </c>
      <c r="D628" s="81" t="str">
        <f ca="1">+'DATOS CORREGIDOS'!H650</f>
        <v>-</v>
      </c>
      <c r="E628" s="81" t="str">
        <f ca="1">+'DATOS CORREGIDOS'!J650</f>
        <v>-</v>
      </c>
      <c r="F628" s="91">
        <v>100</v>
      </c>
      <c r="G628" s="91" t="str">
        <f t="shared" ca="1" si="36"/>
        <v/>
      </c>
      <c r="H628" s="91">
        <v>35000</v>
      </c>
      <c r="I628" s="91" t="str">
        <f t="shared" ca="1" si="37"/>
        <v/>
      </c>
      <c r="J628" s="91">
        <v>200</v>
      </c>
      <c r="K628" s="91" t="str">
        <f t="shared" ca="1" si="38"/>
        <v/>
      </c>
    </row>
    <row r="629" spans="1:11" x14ac:dyDescent="0.25">
      <c r="A629" s="79">
        <f>'DATOS CORREGIDOS'!A651</f>
        <v>0</v>
      </c>
      <c r="B629" s="80">
        <v>26.875</v>
      </c>
      <c r="C629" s="81" t="str">
        <f ca="1">+'DATOS CORREGIDOS'!G651</f>
        <v>-</v>
      </c>
      <c r="D629" s="81" t="str">
        <f ca="1">+'DATOS CORREGIDOS'!H651</f>
        <v>-</v>
      </c>
      <c r="E629" s="81" t="str">
        <f ca="1">+'DATOS CORREGIDOS'!J651</f>
        <v>-</v>
      </c>
      <c r="F629" s="91">
        <v>100</v>
      </c>
      <c r="G629" s="91" t="str">
        <f t="shared" ca="1" si="36"/>
        <v/>
      </c>
      <c r="H629" s="91">
        <v>35000</v>
      </c>
      <c r="I629" s="91" t="str">
        <f t="shared" ca="1" si="37"/>
        <v/>
      </c>
      <c r="J629" s="91">
        <v>200</v>
      </c>
      <c r="K629" s="91" t="str">
        <f t="shared" ca="1" si="38"/>
        <v/>
      </c>
    </row>
    <row r="630" spans="1:11" x14ac:dyDescent="0.25">
      <c r="A630" s="79">
        <f>'DATOS CORREGIDOS'!A652</f>
        <v>0</v>
      </c>
      <c r="B630" s="80">
        <v>26.9166666666667</v>
      </c>
      <c r="C630" s="81" t="str">
        <f ca="1">+'DATOS CORREGIDOS'!G652</f>
        <v>-</v>
      </c>
      <c r="D630" s="81" t="str">
        <f ca="1">+'DATOS CORREGIDOS'!H652</f>
        <v>-</v>
      </c>
      <c r="E630" s="81" t="str">
        <f ca="1">+'DATOS CORREGIDOS'!J652</f>
        <v>-</v>
      </c>
      <c r="F630" s="91">
        <v>100</v>
      </c>
      <c r="G630" s="91" t="str">
        <f t="shared" ca="1" si="36"/>
        <v/>
      </c>
      <c r="H630" s="91">
        <v>35000</v>
      </c>
      <c r="I630" s="91" t="str">
        <f t="shared" ca="1" si="37"/>
        <v/>
      </c>
      <c r="J630" s="91">
        <v>200</v>
      </c>
      <c r="K630" s="91" t="str">
        <f t="shared" ca="1" si="38"/>
        <v/>
      </c>
    </row>
    <row r="631" spans="1:11" x14ac:dyDescent="0.25">
      <c r="A631" s="79">
        <f>'DATOS CORREGIDOS'!A653</f>
        <v>0</v>
      </c>
      <c r="B631" s="80">
        <v>26.9583333333333</v>
      </c>
      <c r="C631" s="81" t="str">
        <f ca="1">+'DATOS CORREGIDOS'!G653</f>
        <v>-</v>
      </c>
      <c r="D631" s="81" t="str">
        <f ca="1">+'DATOS CORREGIDOS'!H653</f>
        <v>-</v>
      </c>
      <c r="E631" s="81" t="str">
        <f ca="1">+'DATOS CORREGIDOS'!J653</f>
        <v>-</v>
      </c>
      <c r="F631" s="91">
        <v>100</v>
      </c>
      <c r="G631" s="91" t="str">
        <f t="shared" ca="1" si="36"/>
        <v/>
      </c>
      <c r="H631" s="91">
        <v>35000</v>
      </c>
      <c r="I631" s="91" t="str">
        <f t="shared" ca="1" si="37"/>
        <v/>
      </c>
      <c r="J631" s="91">
        <v>200</v>
      </c>
      <c r="K631" s="91" t="str">
        <f t="shared" ca="1" si="38"/>
        <v/>
      </c>
    </row>
    <row r="632" spans="1:11" x14ac:dyDescent="0.25">
      <c r="A632" s="79">
        <f>'DATOS CORREGIDOS'!A654</f>
        <v>0</v>
      </c>
      <c r="B632" s="80">
        <v>27</v>
      </c>
      <c r="C632" s="81" t="str">
        <f ca="1">+'DATOS CORREGIDOS'!G654</f>
        <v>-</v>
      </c>
      <c r="D632" s="81" t="str">
        <f ca="1">+'DATOS CORREGIDOS'!H654</f>
        <v>-</v>
      </c>
      <c r="E632" s="81" t="str">
        <f ca="1">+'DATOS CORREGIDOS'!J654</f>
        <v>-</v>
      </c>
      <c r="F632" s="91">
        <v>100</v>
      </c>
      <c r="G632" s="91" t="str">
        <f t="shared" ca="1" si="36"/>
        <v/>
      </c>
      <c r="H632" s="91">
        <v>35000</v>
      </c>
      <c r="I632" s="91" t="str">
        <f t="shared" ca="1" si="37"/>
        <v/>
      </c>
      <c r="J632" s="91">
        <v>200</v>
      </c>
      <c r="K632" s="91" t="str">
        <f t="shared" ca="1" si="38"/>
        <v/>
      </c>
    </row>
    <row r="633" spans="1:11" x14ac:dyDescent="0.25">
      <c r="A633" s="79">
        <f>'DATOS CORREGIDOS'!A655</f>
        <v>0</v>
      </c>
      <c r="B633" s="80">
        <v>27.0416666666667</v>
      </c>
      <c r="C633" s="81" t="str">
        <f ca="1">+'DATOS CORREGIDOS'!G655</f>
        <v>-</v>
      </c>
      <c r="D633" s="81" t="str">
        <f ca="1">+'DATOS CORREGIDOS'!H655</f>
        <v>-</v>
      </c>
      <c r="E633" s="81" t="str">
        <f ca="1">+'DATOS CORREGIDOS'!J655</f>
        <v>-</v>
      </c>
      <c r="F633" s="91">
        <v>100</v>
      </c>
      <c r="G633" s="91" t="str">
        <f t="shared" ca="1" si="36"/>
        <v/>
      </c>
      <c r="H633" s="91">
        <v>35000</v>
      </c>
      <c r="I633" s="91" t="str">
        <f t="shared" ca="1" si="37"/>
        <v/>
      </c>
      <c r="J633" s="91">
        <v>200</v>
      </c>
      <c r="K633" s="91" t="str">
        <f t="shared" ca="1" si="38"/>
        <v/>
      </c>
    </row>
    <row r="634" spans="1:11" x14ac:dyDescent="0.25">
      <c r="A634" s="79">
        <f>'DATOS CORREGIDOS'!A656</f>
        <v>0</v>
      </c>
      <c r="B634" s="80">
        <v>27.0833333333333</v>
      </c>
      <c r="C634" s="81" t="str">
        <f ca="1">+'DATOS CORREGIDOS'!G656</f>
        <v>-</v>
      </c>
      <c r="D634" s="81" t="str">
        <f ca="1">+'DATOS CORREGIDOS'!H656</f>
        <v>-</v>
      </c>
      <c r="E634" s="81" t="str">
        <f ca="1">+'DATOS CORREGIDOS'!J656</f>
        <v>-</v>
      </c>
      <c r="F634" s="91">
        <v>100</v>
      </c>
      <c r="G634" s="91" t="str">
        <f t="shared" ca="1" si="36"/>
        <v/>
      </c>
      <c r="H634" s="91">
        <v>35000</v>
      </c>
      <c r="I634" s="91" t="str">
        <f t="shared" ca="1" si="37"/>
        <v/>
      </c>
      <c r="J634" s="91">
        <v>200</v>
      </c>
      <c r="K634" s="91" t="str">
        <f t="shared" ca="1" si="38"/>
        <v/>
      </c>
    </row>
    <row r="635" spans="1:11" x14ac:dyDescent="0.25">
      <c r="A635" s="79">
        <f>'DATOS CORREGIDOS'!A657</f>
        <v>0</v>
      </c>
      <c r="B635" s="80">
        <v>27.125</v>
      </c>
      <c r="C635" s="81" t="str">
        <f ca="1">+'DATOS CORREGIDOS'!G657</f>
        <v>-</v>
      </c>
      <c r="D635" s="81" t="str">
        <f ca="1">+'DATOS CORREGIDOS'!H657</f>
        <v>-</v>
      </c>
      <c r="E635" s="81" t="str">
        <f ca="1">+'DATOS CORREGIDOS'!J657</f>
        <v>-</v>
      </c>
      <c r="F635" s="91">
        <v>100</v>
      </c>
      <c r="G635" s="91" t="str">
        <f t="shared" ca="1" si="36"/>
        <v/>
      </c>
      <c r="H635" s="91">
        <v>35000</v>
      </c>
      <c r="I635" s="91" t="str">
        <f t="shared" ca="1" si="37"/>
        <v/>
      </c>
      <c r="J635" s="91">
        <v>200</v>
      </c>
      <c r="K635" s="91" t="str">
        <f t="shared" ca="1" si="38"/>
        <v/>
      </c>
    </row>
    <row r="636" spans="1:11" x14ac:dyDescent="0.25">
      <c r="A636" s="79">
        <f>'DATOS CORREGIDOS'!A658</f>
        <v>0</v>
      </c>
      <c r="B636" s="80">
        <v>27.1666666666667</v>
      </c>
      <c r="C636" s="81" t="str">
        <f ca="1">+'DATOS CORREGIDOS'!G658</f>
        <v>-</v>
      </c>
      <c r="D636" s="81" t="str">
        <f ca="1">+'DATOS CORREGIDOS'!H658</f>
        <v>-</v>
      </c>
      <c r="E636" s="81" t="str">
        <f ca="1">+'DATOS CORREGIDOS'!J658</f>
        <v>-</v>
      </c>
      <c r="F636" s="91">
        <v>100</v>
      </c>
      <c r="G636" s="91" t="str">
        <f t="shared" ca="1" si="36"/>
        <v/>
      </c>
      <c r="H636" s="91">
        <v>35000</v>
      </c>
      <c r="I636" s="91" t="str">
        <f t="shared" ca="1" si="37"/>
        <v/>
      </c>
      <c r="J636" s="91">
        <v>200</v>
      </c>
      <c r="K636" s="91" t="str">
        <f t="shared" ca="1" si="38"/>
        <v/>
      </c>
    </row>
    <row r="637" spans="1:11" x14ac:dyDescent="0.25">
      <c r="A637" s="79">
        <f>'DATOS CORREGIDOS'!A659</f>
        <v>0</v>
      </c>
      <c r="B637" s="80">
        <v>27.2083333333333</v>
      </c>
      <c r="C637" s="81" t="str">
        <f ca="1">+'DATOS CORREGIDOS'!G659</f>
        <v>-</v>
      </c>
      <c r="D637" s="81" t="str">
        <f ca="1">+'DATOS CORREGIDOS'!H659</f>
        <v>-</v>
      </c>
      <c r="E637" s="81" t="str">
        <f ca="1">+'DATOS CORREGIDOS'!J659</f>
        <v>-</v>
      </c>
      <c r="F637" s="91">
        <v>100</v>
      </c>
      <c r="G637" s="91" t="str">
        <f t="shared" ca="1" si="36"/>
        <v/>
      </c>
      <c r="H637" s="91">
        <v>35000</v>
      </c>
      <c r="I637" s="91" t="str">
        <f t="shared" ca="1" si="37"/>
        <v/>
      </c>
      <c r="J637" s="91">
        <v>200</v>
      </c>
      <c r="K637" s="91" t="str">
        <f t="shared" ca="1" si="38"/>
        <v/>
      </c>
    </row>
    <row r="638" spans="1:11" x14ac:dyDescent="0.25">
      <c r="A638" s="79">
        <f>'DATOS CORREGIDOS'!A660</f>
        <v>0</v>
      </c>
      <c r="B638" s="80">
        <v>27.25</v>
      </c>
      <c r="C638" s="81" t="str">
        <f ca="1">+'DATOS CORREGIDOS'!G660</f>
        <v>-</v>
      </c>
      <c r="D638" s="81" t="str">
        <f ca="1">+'DATOS CORREGIDOS'!H660</f>
        <v>-</v>
      </c>
      <c r="E638" s="81" t="str">
        <f ca="1">+'DATOS CORREGIDOS'!J660</f>
        <v>-</v>
      </c>
      <c r="F638" s="91">
        <v>100</v>
      </c>
      <c r="G638" s="91" t="str">
        <f t="shared" ca="1" si="36"/>
        <v/>
      </c>
      <c r="H638" s="91">
        <v>35000</v>
      </c>
      <c r="I638" s="91" t="str">
        <f t="shared" ca="1" si="37"/>
        <v/>
      </c>
      <c r="J638" s="91">
        <v>200</v>
      </c>
      <c r="K638" s="91" t="str">
        <f t="shared" ca="1" si="38"/>
        <v/>
      </c>
    </row>
    <row r="639" spans="1:11" x14ac:dyDescent="0.25">
      <c r="A639" s="79">
        <f>'DATOS CORREGIDOS'!A661</f>
        <v>0</v>
      </c>
      <c r="B639" s="80">
        <v>27.2916666666667</v>
      </c>
      <c r="C639" s="81" t="str">
        <f ca="1">+'DATOS CORREGIDOS'!G661</f>
        <v>-</v>
      </c>
      <c r="D639" s="81" t="str">
        <f ca="1">+'DATOS CORREGIDOS'!H661</f>
        <v>-</v>
      </c>
      <c r="E639" s="81" t="str">
        <f ca="1">+'DATOS CORREGIDOS'!J661</f>
        <v>-</v>
      </c>
      <c r="F639" s="91">
        <v>100</v>
      </c>
      <c r="G639" s="91" t="str">
        <f t="shared" ca="1" si="36"/>
        <v/>
      </c>
      <c r="H639" s="91">
        <v>35000</v>
      </c>
      <c r="I639" s="91" t="str">
        <f t="shared" ca="1" si="37"/>
        <v/>
      </c>
      <c r="J639" s="91">
        <v>200</v>
      </c>
      <c r="K639" s="91" t="str">
        <f t="shared" ca="1" si="38"/>
        <v/>
      </c>
    </row>
    <row r="640" spans="1:11" x14ac:dyDescent="0.25">
      <c r="A640" s="79">
        <f>'DATOS CORREGIDOS'!A662</f>
        <v>0</v>
      </c>
      <c r="B640" s="80">
        <v>27.3333333333333</v>
      </c>
      <c r="C640" s="81" t="str">
        <f ca="1">+'DATOS CORREGIDOS'!G662</f>
        <v>-</v>
      </c>
      <c r="D640" s="81" t="str">
        <f ca="1">+'DATOS CORREGIDOS'!H662</f>
        <v>-</v>
      </c>
      <c r="E640" s="81" t="str">
        <f ca="1">+'DATOS CORREGIDOS'!J662</f>
        <v>-</v>
      </c>
      <c r="F640" s="91">
        <v>100</v>
      </c>
      <c r="G640" s="91" t="str">
        <f t="shared" ca="1" si="36"/>
        <v/>
      </c>
      <c r="H640" s="91">
        <v>35000</v>
      </c>
      <c r="I640" s="91" t="str">
        <f t="shared" ca="1" si="37"/>
        <v/>
      </c>
      <c r="J640" s="91">
        <v>200</v>
      </c>
      <c r="K640" s="91" t="str">
        <f t="shared" ca="1" si="38"/>
        <v/>
      </c>
    </row>
    <row r="641" spans="1:11" x14ac:dyDescent="0.25">
      <c r="A641" s="79">
        <f>'DATOS CORREGIDOS'!A663</f>
        <v>0</v>
      </c>
      <c r="B641" s="80">
        <v>27.375</v>
      </c>
      <c r="C641" s="81" t="str">
        <f ca="1">+'DATOS CORREGIDOS'!G663</f>
        <v>-</v>
      </c>
      <c r="D641" s="81" t="str">
        <f ca="1">+'DATOS CORREGIDOS'!H663</f>
        <v>-</v>
      </c>
      <c r="E641" s="81" t="str">
        <f ca="1">+'DATOS CORREGIDOS'!J663</f>
        <v>-</v>
      </c>
      <c r="F641" s="91">
        <v>100</v>
      </c>
      <c r="G641" s="91" t="str">
        <f t="shared" ca="1" si="36"/>
        <v/>
      </c>
      <c r="H641" s="91">
        <v>35000</v>
      </c>
      <c r="I641" s="91" t="str">
        <f t="shared" ca="1" si="37"/>
        <v/>
      </c>
      <c r="J641" s="91">
        <v>200</v>
      </c>
      <c r="K641" s="91" t="str">
        <f t="shared" ca="1" si="38"/>
        <v/>
      </c>
    </row>
    <row r="642" spans="1:11" x14ac:dyDescent="0.25">
      <c r="A642" s="79">
        <f>'DATOS CORREGIDOS'!A664</f>
        <v>0</v>
      </c>
      <c r="B642" s="80">
        <v>27.4166666666667</v>
      </c>
      <c r="C642" s="81" t="str">
        <f ca="1">+'DATOS CORREGIDOS'!G664</f>
        <v>-</v>
      </c>
      <c r="D642" s="81" t="str">
        <f ca="1">+'DATOS CORREGIDOS'!H664</f>
        <v>-</v>
      </c>
      <c r="E642" s="81" t="str">
        <f ca="1">+'DATOS CORREGIDOS'!J664</f>
        <v>-</v>
      </c>
      <c r="F642" s="91">
        <v>100</v>
      </c>
      <c r="G642" s="91" t="str">
        <f t="shared" ca="1" si="36"/>
        <v/>
      </c>
      <c r="H642" s="91">
        <v>35000</v>
      </c>
      <c r="I642" s="91" t="str">
        <f t="shared" ca="1" si="37"/>
        <v/>
      </c>
      <c r="J642" s="91">
        <v>200</v>
      </c>
      <c r="K642" s="91" t="str">
        <f t="shared" ca="1" si="38"/>
        <v/>
      </c>
    </row>
    <row r="643" spans="1:11" x14ac:dyDescent="0.25">
      <c r="A643" s="79">
        <f>'DATOS CORREGIDOS'!A665</f>
        <v>0</v>
      </c>
      <c r="B643" s="80">
        <v>27.4583333333333</v>
      </c>
      <c r="C643" s="81" t="str">
        <f ca="1">+'DATOS CORREGIDOS'!G665</f>
        <v>-</v>
      </c>
      <c r="D643" s="81" t="str">
        <f ca="1">+'DATOS CORREGIDOS'!H665</f>
        <v>-</v>
      </c>
      <c r="E643" s="81" t="str">
        <f ca="1">+'DATOS CORREGIDOS'!J665</f>
        <v>-</v>
      </c>
      <c r="F643" s="91">
        <v>100</v>
      </c>
      <c r="G643" s="91" t="str">
        <f t="shared" ca="1" si="36"/>
        <v/>
      </c>
      <c r="H643" s="91">
        <v>35000</v>
      </c>
      <c r="I643" s="91" t="str">
        <f t="shared" ca="1" si="37"/>
        <v/>
      </c>
      <c r="J643" s="91">
        <v>200</v>
      </c>
      <c r="K643" s="91" t="str">
        <f t="shared" ca="1" si="38"/>
        <v/>
      </c>
    </row>
    <row r="644" spans="1:11" x14ac:dyDescent="0.25">
      <c r="A644" s="79">
        <f>'DATOS CORREGIDOS'!A666</f>
        <v>0</v>
      </c>
      <c r="B644" s="80">
        <v>27.5</v>
      </c>
      <c r="C644" s="81" t="str">
        <f ca="1">+'DATOS CORREGIDOS'!G666</f>
        <v>-</v>
      </c>
      <c r="D644" s="81" t="str">
        <f ca="1">+'DATOS CORREGIDOS'!H666</f>
        <v>-</v>
      </c>
      <c r="E644" s="81" t="str">
        <f ca="1">+'DATOS CORREGIDOS'!J666</f>
        <v>-</v>
      </c>
      <c r="F644" s="91">
        <v>100</v>
      </c>
      <c r="G644" s="91" t="str">
        <f t="shared" ca="1" si="36"/>
        <v/>
      </c>
      <c r="H644" s="91">
        <v>35000</v>
      </c>
      <c r="I644" s="91" t="str">
        <f t="shared" ca="1" si="37"/>
        <v/>
      </c>
      <c r="J644" s="91">
        <v>200</v>
      </c>
      <c r="K644" s="91" t="str">
        <f t="shared" ca="1" si="38"/>
        <v/>
      </c>
    </row>
    <row r="645" spans="1:11" x14ac:dyDescent="0.25">
      <c r="A645" s="79">
        <f>'DATOS CORREGIDOS'!A667</f>
        <v>0</v>
      </c>
      <c r="B645" s="80">
        <v>27.5416666666667</v>
      </c>
      <c r="C645" s="81" t="str">
        <f ca="1">+'DATOS CORREGIDOS'!G667</f>
        <v>-</v>
      </c>
      <c r="D645" s="81" t="str">
        <f ca="1">+'DATOS CORREGIDOS'!H667</f>
        <v>-</v>
      </c>
      <c r="E645" s="81" t="str">
        <f ca="1">+'DATOS CORREGIDOS'!J667</f>
        <v>-</v>
      </c>
      <c r="F645" s="91">
        <v>100</v>
      </c>
      <c r="G645" s="91" t="str">
        <f t="shared" ca="1" si="36"/>
        <v/>
      </c>
      <c r="H645" s="91">
        <v>35000</v>
      </c>
      <c r="I645" s="91" t="str">
        <f t="shared" ca="1" si="37"/>
        <v/>
      </c>
      <c r="J645" s="91">
        <v>200</v>
      </c>
      <c r="K645" s="91" t="str">
        <f t="shared" ca="1" si="38"/>
        <v/>
      </c>
    </row>
    <row r="646" spans="1:11" x14ac:dyDescent="0.25">
      <c r="A646" s="79">
        <f>'DATOS CORREGIDOS'!A668</f>
        <v>0</v>
      </c>
      <c r="B646" s="80">
        <v>27.5833333333333</v>
      </c>
      <c r="C646" s="81" t="str">
        <f ca="1">+'DATOS CORREGIDOS'!G668</f>
        <v>-</v>
      </c>
      <c r="D646" s="81" t="str">
        <f ca="1">+'DATOS CORREGIDOS'!H668</f>
        <v>-</v>
      </c>
      <c r="E646" s="81" t="str">
        <f ca="1">+'DATOS CORREGIDOS'!J668</f>
        <v>-</v>
      </c>
      <c r="F646" s="91">
        <v>100</v>
      </c>
      <c r="G646" s="91" t="str">
        <f t="shared" ca="1" si="36"/>
        <v/>
      </c>
      <c r="H646" s="91">
        <v>35000</v>
      </c>
      <c r="I646" s="91" t="str">
        <f t="shared" ca="1" si="37"/>
        <v/>
      </c>
      <c r="J646" s="91">
        <v>200</v>
      </c>
      <c r="K646" s="91" t="str">
        <f t="shared" ca="1" si="38"/>
        <v/>
      </c>
    </row>
    <row r="647" spans="1:11" x14ac:dyDescent="0.25">
      <c r="A647" s="79">
        <f>'DATOS CORREGIDOS'!A669</f>
        <v>0</v>
      </c>
      <c r="B647" s="80">
        <v>27.625</v>
      </c>
      <c r="C647" s="81" t="str">
        <f ca="1">+'DATOS CORREGIDOS'!G669</f>
        <v>-</v>
      </c>
      <c r="D647" s="81" t="str">
        <f ca="1">+'DATOS CORREGIDOS'!H669</f>
        <v>-</v>
      </c>
      <c r="E647" s="81" t="str">
        <f ca="1">+'DATOS CORREGIDOS'!J669</f>
        <v>-</v>
      </c>
      <c r="F647" s="91">
        <v>100</v>
      </c>
      <c r="G647" s="91" t="str">
        <f t="shared" ca="1" si="36"/>
        <v/>
      </c>
      <c r="H647" s="91">
        <v>35000</v>
      </c>
      <c r="I647" s="91" t="str">
        <f t="shared" ca="1" si="37"/>
        <v/>
      </c>
      <c r="J647" s="91">
        <v>200</v>
      </c>
      <c r="K647" s="91" t="str">
        <f t="shared" ca="1" si="38"/>
        <v/>
      </c>
    </row>
    <row r="648" spans="1:11" x14ac:dyDescent="0.25">
      <c r="A648" s="79">
        <f>'DATOS CORREGIDOS'!A670</f>
        <v>0</v>
      </c>
      <c r="B648" s="80">
        <v>27.6666666666667</v>
      </c>
      <c r="C648" s="81" t="str">
        <f ca="1">+'DATOS CORREGIDOS'!G670</f>
        <v>-</v>
      </c>
      <c r="D648" s="81" t="str">
        <f ca="1">+'DATOS CORREGIDOS'!H670</f>
        <v>-</v>
      </c>
      <c r="E648" s="81" t="str">
        <f ca="1">+'DATOS CORREGIDOS'!J670</f>
        <v>-</v>
      </c>
      <c r="F648" s="91">
        <v>100</v>
      </c>
      <c r="G648" s="91" t="str">
        <f t="shared" ca="1" si="36"/>
        <v/>
      </c>
      <c r="H648" s="91">
        <v>35000</v>
      </c>
      <c r="I648" s="91" t="str">
        <f t="shared" ca="1" si="37"/>
        <v/>
      </c>
      <c r="J648" s="91">
        <v>200</v>
      </c>
      <c r="K648" s="91" t="str">
        <f t="shared" ca="1" si="38"/>
        <v/>
      </c>
    </row>
    <row r="649" spans="1:11" x14ac:dyDescent="0.25">
      <c r="A649" s="79">
        <f>'DATOS CORREGIDOS'!A671</f>
        <v>0</v>
      </c>
      <c r="B649" s="80">
        <v>27.7083333333333</v>
      </c>
      <c r="C649" s="81" t="str">
        <f ca="1">+'DATOS CORREGIDOS'!G671</f>
        <v>-</v>
      </c>
      <c r="D649" s="81" t="str">
        <f ca="1">+'DATOS CORREGIDOS'!H671</f>
        <v>-</v>
      </c>
      <c r="E649" s="81" t="str">
        <f ca="1">+'DATOS CORREGIDOS'!J671</f>
        <v>-</v>
      </c>
      <c r="F649" s="91">
        <v>100</v>
      </c>
      <c r="G649" s="91" t="str">
        <f t="shared" ca="1" si="36"/>
        <v/>
      </c>
      <c r="H649" s="91">
        <v>35000</v>
      </c>
      <c r="I649" s="91" t="str">
        <f t="shared" ca="1" si="37"/>
        <v/>
      </c>
      <c r="J649" s="91">
        <v>200</v>
      </c>
      <c r="K649" s="91" t="str">
        <f t="shared" ca="1" si="38"/>
        <v/>
      </c>
    </row>
    <row r="650" spans="1:11" x14ac:dyDescent="0.25">
      <c r="A650" s="79">
        <f>'DATOS CORREGIDOS'!A672</f>
        <v>0</v>
      </c>
      <c r="B650" s="80">
        <v>27.75</v>
      </c>
      <c r="C650" s="81" t="str">
        <f ca="1">+'DATOS CORREGIDOS'!G672</f>
        <v>-</v>
      </c>
      <c r="D650" s="81" t="str">
        <f ca="1">+'DATOS CORREGIDOS'!H672</f>
        <v>-</v>
      </c>
      <c r="E650" s="81" t="str">
        <f ca="1">+'DATOS CORREGIDOS'!J672</f>
        <v>-</v>
      </c>
      <c r="F650" s="91">
        <v>100</v>
      </c>
      <c r="G650" s="91" t="str">
        <f t="shared" ca="1" si="36"/>
        <v/>
      </c>
      <c r="H650" s="91">
        <v>35000</v>
      </c>
      <c r="I650" s="91" t="str">
        <f t="shared" ca="1" si="37"/>
        <v/>
      </c>
      <c r="J650" s="91">
        <v>200</v>
      </c>
      <c r="K650" s="91" t="str">
        <f t="shared" ca="1" si="38"/>
        <v/>
      </c>
    </row>
    <row r="651" spans="1:11" x14ac:dyDescent="0.25">
      <c r="A651" s="79">
        <f>'DATOS CORREGIDOS'!A673</f>
        <v>0</v>
      </c>
      <c r="B651" s="80">
        <v>27.7916666666667</v>
      </c>
      <c r="C651" s="81" t="str">
        <f ca="1">+'DATOS CORREGIDOS'!G673</f>
        <v>-</v>
      </c>
      <c r="D651" s="81" t="str">
        <f ca="1">+'DATOS CORREGIDOS'!H673</f>
        <v>-</v>
      </c>
      <c r="E651" s="81" t="str">
        <f ca="1">+'DATOS CORREGIDOS'!J673</f>
        <v>-</v>
      </c>
      <c r="F651" s="91">
        <v>100</v>
      </c>
      <c r="G651" s="91" t="str">
        <f t="shared" ca="1" si="36"/>
        <v/>
      </c>
      <c r="H651" s="91">
        <v>35000</v>
      </c>
      <c r="I651" s="91" t="str">
        <f t="shared" ca="1" si="37"/>
        <v/>
      </c>
      <c r="J651" s="91">
        <v>200</v>
      </c>
      <c r="K651" s="91" t="str">
        <f t="shared" ca="1" si="38"/>
        <v/>
      </c>
    </row>
    <row r="652" spans="1:11" x14ac:dyDescent="0.25">
      <c r="A652" s="79">
        <f>'DATOS CORREGIDOS'!A674</f>
        <v>0</v>
      </c>
      <c r="B652" s="80">
        <v>27.8333333333333</v>
      </c>
      <c r="C652" s="81" t="str">
        <f ca="1">+'DATOS CORREGIDOS'!G674</f>
        <v>-</v>
      </c>
      <c r="D652" s="81" t="str">
        <f ca="1">+'DATOS CORREGIDOS'!H674</f>
        <v>-</v>
      </c>
      <c r="E652" s="81" t="str">
        <f ca="1">+'DATOS CORREGIDOS'!J674</f>
        <v>-</v>
      </c>
      <c r="F652" s="91">
        <v>100</v>
      </c>
      <c r="G652" s="91" t="str">
        <f t="shared" ca="1" si="36"/>
        <v/>
      </c>
      <c r="H652" s="91">
        <v>35000</v>
      </c>
      <c r="I652" s="91" t="str">
        <f t="shared" ca="1" si="37"/>
        <v/>
      </c>
      <c r="J652" s="91">
        <v>200</v>
      </c>
      <c r="K652" s="91" t="str">
        <f t="shared" ca="1" si="38"/>
        <v/>
      </c>
    </row>
    <row r="653" spans="1:11" x14ac:dyDescent="0.25">
      <c r="A653" s="79">
        <f>'DATOS CORREGIDOS'!A675</f>
        <v>0</v>
      </c>
      <c r="B653" s="80">
        <v>27.875</v>
      </c>
      <c r="C653" s="81" t="str">
        <f ca="1">+'DATOS CORREGIDOS'!G675</f>
        <v>-</v>
      </c>
      <c r="D653" s="81" t="str">
        <f ca="1">+'DATOS CORREGIDOS'!H675</f>
        <v>-</v>
      </c>
      <c r="E653" s="81" t="str">
        <f ca="1">+'DATOS CORREGIDOS'!J675</f>
        <v>-</v>
      </c>
      <c r="F653" s="91">
        <v>100</v>
      </c>
      <c r="G653" s="91" t="str">
        <f t="shared" ca="1" si="36"/>
        <v/>
      </c>
      <c r="H653" s="91">
        <v>35000</v>
      </c>
      <c r="I653" s="91" t="str">
        <f t="shared" ca="1" si="37"/>
        <v/>
      </c>
      <c r="J653" s="91">
        <v>200</v>
      </c>
      <c r="K653" s="91" t="str">
        <f t="shared" ca="1" si="38"/>
        <v/>
      </c>
    </row>
    <row r="654" spans="1:11" x14ac:dyDescent="0.25">
      <c r="A654" s="79">
        <f>'DATOS CORREGIDOS'!A676</f>
        <v>0</v>
      </c>
      <c r="B654" s="80">
        <v>27.9166666666667</v>
      </c>
      <c r="C654" s="81" t="str">
        <f ca="1">+'DATOS CORREGIDOS'!G676</f>
        <v>-</v>
      </c>
      <c r="D654" s="81" t="str">
        <f ca="1">+'DATOS CORREGIDOS'!H676</f>
        <v>-</v>
      </c>
      <c r="E654" s="81" t="str">
        <f ca="1">+'DATOS CORREGIDOS'!J676</f>
        <v>-</v>
      </c>
      <c r="F654" s="91">
        <v>100</v>
      </c>
      <c r="G654" s="91" t="str">
        <f t="shared" ca="1" si="36"/>
        <v/>
      </c>
      <c r="H654" s="91">
        <v>35000</v>
      </c>
      <c r="I654" s="91" t="str">
        <f t="shared" ca="1" si="37"/>
        <v/>
      </c>
      <c r="J654" s="91">
        <v>200</v>
      </c>
      <c r="K654" s="91" t="str">
        <f t="shared" ca="1" si="38"/>
        <v/>
      </c>
    </row>
    <row r="655" spans="1:11" x14ac:dyDescent="0.25">
      <c r="A655" s="79">
        <f>'DATOS CORREGIDOS'!A677</f>
        <v>0</v>
      </c>
      <c r="B655" s="80">
        <v>27.9583333333333</v>
      </c>
      <c r="C655" s="81" t="str">
        <f ca="1">+'DATOS CORREGIDOS'!G677</f>
        <v>-</v>
      </c>
      <c r="D655" s="81" t="str">
        <f ca="1">+'DATOS CORREGIDOS'!H677</f>
        <v>-</v>
      </c>
      <c r="E655" s="81" t="str">
        <f ca="1">+'DATOS CORREGIDOS'!J677</f>
        <v>-</v>
      </c>
      <c r="F655" s="91">
        <v>100</v>
      </c>
      <c r="G655" s="91" t="str">
        <f t="shared" ca="1" si="36"/>
        <v/>
      </c>
      <c r="H655" s="91">
        <v>35000</v>
      </c>
      <c r="I655" s="91" t="str">
        <f t="shared" ca="1" si="37"/>
        <v/>
      </c>
      <c r="J655" s="91">
        <v>200</v>
      </c>
      <c r="K655" s="91" t="str">
        <f t="shared" ca="1" si="38"/>
        <v/>
      </c>
    </row>
    <row r="656" spans="1:11" x14ac:dyDescent="0.25">
      <c r="A656" s="79">
        <f>'DATOS CORREGIDOS'!A678</f>
        <v>0</v>
      </c>
      <c r="B656" s="80">
        <v>28</v>
      </c>
      <c r="C656" s="81" t="str">
        <f ca="1">+'DATOS CORREGIDOS'!G678</f>
        <v>-</v>
      </c>
      <c r="D656" s="81" t="str">
        <f ca="1">+'DATOS CORREGIDOS'!H678</f>
        <v>-</v>
      </c>
      <c r="E656" s="81" t="str">
        <f ca="1">+'DATOS CORREGIDOS'!J678</f>
        <v>-</v>
      </c>
      <c r="F656" s="91">
        <v>100</v>
      </c>
      <c r="G656" s="91" t="str">
        <f t="shared" ca="1" si="36"/>
        <v/>
      </c>
      <c r="H656" s="91">
        <v>35000</v>
      </c>
      <c r="I656" s="91" t="str">
        <f t="shared" ca="1" si="37"/>
        <v/>
      </c>
      <c r="J656" s="91">
        <v>200</v>
      </c>
      <c r="K656" s="91" t="str">
        <f t="shared" ca="1" si="38"/>
        <v/>
      </c>
    </row>
    <row r="657" spans="1:11" x14ac:dyDescent="0.25">
      <c r="A657" s="79">
        <f>'DATOS CORREGIDOS'!A679</f>
        <v>0</v>
      </c>
      <c r="B657" s="80">
        <v>28.0416666666667</v>
      </c>
      <c r="C657" s="81" t="str">
        <f ca="1">+'DATOS CORREGIDOS'!G679</f>
        <v>-</v>
      </c>
      <c r="D657" s="81" t="str">
        <f ca="1">+'DATOS CORREGIDOS'!H679</f>
        <v>-</v>
      </c>
      <c r="E657" s="81" t="str">
        <f ca="1">+'DATOS CORREGIDOS'!J679</f>
        <v>-</v>
      </c>
      <c r="F657" s="91">
        <v>100</v>
      </c>
      <c r="G657" s="91" t="str">
        <f t="shared" ca="1" si="36"/>
        <v/>
      </c>
      <c r="H657" s="91">
        <v>35000</v>
      </c>
      <c r="I657" s="91" t="str">
        <f t="shared" ca="1" si="37"/>
        <v/>
      </c>
      <c r="J657" s="91">
        <v>200</v>
      </c>
      <c r="K657" s="91" t="str">
        <f t="shared" ca="1" si="38"/>
        <v/>
      </c>
    </row>
    <row r="658" spans="1:11" x14ac:dyDescent="0.25">
      <c r="A658" s="79">
        <f>'DATOS CORREGIDOS'!A680</f>
        <v>0</v>
      </c>
      <c r="B658" s="80">
        <v>28.0833333333333</v>
      </c>
      <c r="C658" s="81" t="str">
        <f ca="1">+'DATOS CORREGIDOS'!G680</f>
        <v>-</v>
      </c>
      <c r="D658" s="81" t="str">
        <f ca="1">+'DATOS CORREGIDOS'!H680</f>
        <v>-</v>
      </c>
      <c r="E658" s="81" t="str">
        <f ca="1">+'DATOS CORREGIDOS'!J680</f>
        <v>-</v>
      </c>
      <c r="F658" s="91">
        <v>100</v>
      </c>
      <c r="G658" s="91" t="str">
        <f t="shared" ca="1" si="36"/>
        <v/>
      </c>
      <c r="H658" s="91">
        <v>35000</v>
      </c>
      <c r="I658" s="91" t="str">
        <f t="shared" ca="1" si="37"/>
        <v/>
      </c>
      <c r="J658" s="91">
        <v>200</v>
      </c>
      <c r="K658" s="91" t="str">
        <f t="shared" ca="1" si="38"/>
        <v/>
      </c>
    </row>
    <row r="659" spans="1:11" x14ac:dyDescent="0.25">
      <c r="A659" s="79">
        <f>'DATOS CORREGIDOS'!A681</f>
        <v>0</v>
      </c>
      <c r="B659" s="80">
        <v>28.125</v>
      </c>
      <c r="C659" s="81" t="str">
        <f ca="1">+'DATOS CORREGIDOS'!G681</f>
        <v>-</v>
      </c>
      <c r="D659" s="81" t="str">
        <f ca="1">+'DATOS CORREGIDOS'!H681</f>
        <v>-</v>
      </c>
      <c r="E659" s="81" t="str">
        <f ca="1">+'DATOS CORREGIDOS'!J681</f>
        <v>-</v>
      </c>
      <c r="F659" s="91">
        <v>100</v>
      </c>
      <c r="G659" s="91" t="str">
        <f t="shared" ca="1" si="36"/>
        <v/>
      </c>
      <c r="H659" s="91">
        <v>35000</v>
      </c>
      <c r="I659" s="91" t="str">
        <f t="shared" ca="1" si="37"/>
        <v/>
      </c>
      <c r="J659" s="91">
        <v>200</v>
      </c>
      <c r="K659" s="91" t="str">
        <f t="shared" ca="1" si="38"/>
        <v/>
      </c>
    </row>
    <row r="660" spans="1:11" x14ac:dyDescent="0.25">
      <c r="A660" s="79">
        <f>'DATOS CORREGIDOS'!A682</f>
        <v>0</v>
      </c>
      <c r="B660" s="80">
        <v>28.1666666666667</v>
      </c>
      <c r="C660" s="81" t="str">
        <f ca="1">+'DATOS CORREGIDOS'!G682</f>
        <v>-</v>
      </c>
      <c r="D660" s="81" t="str">
        <f ca="1">+'DATOS CORREGIDOS'!H682</f>
        <v>-</v>
      </c>
      <c r="E660" s="81" t="str">
        <f ca="1">+'DATOS CORREGIDOS'!J682</f>
        <v>-</v>
      </c>
      <c r="F660" s="91">
        <v>100</v>
      </c>
      <c r="G660" s="91" t="str">
        <f t="shared" ca="1" si="36"/>
        <v/>
      </c>
      <c r="H660" s="91">
        <v>35000</v>
      </c>
      <c r="I660" s="91" t="str">
        <f t="shared" ca="1" si="37"/>
        <v/>
      </c>
      <c r="J660" s="91">
        <v>200</v>
      </c>
      <c r="K660" s="91" t="str">
        <f t="shared" ca="1" si="38"/>
        <v/>
      </c>
    </row>
    <row r="661" spans="1:11" x14ac:dyDescent="0.25">
      <c r="A661" s="79">
        <f>'DATOS CORREGIDOS'!A683</f>
        <v>0</v>
      </c>
      <c r="B661" s="80">
        <v>28.2083333333333</v>
      </c>
      <c r="C661" s="81" t="str">
        <f ca="1">+'DATOS CORREGIDOS'!G683</f>
        <v>-</v>
      </c>
      <c r="D661" s="81" t="str">
        <f ca="1">+'DATOS CORREGIDOS'!H683</f>
        <v>-</v>
      </c>
      <c r="E661" s="81" t="str">
        <f ca="1">+'DATOS CORREGIDOS'!J683</f>
        <v>-</v>
      </c>
      <c r="F661" s="91">
        <v>100</v>
      </c>
      <c r="G661" s="91" t="str">
        <f t="shared" ca="1" si="36"/>
        <v/>
      </c>
      <c r="H661" s="91">
        <v>35000</v>
      </c>
      <c r="I661" s="91" t="str">
        <f t="shared" ca="1" si="37"/>
        <v/>
      </c>
      <c r="J661" s="91">
        <v>200</v>
      </c>
      <c r="K661" s="91" t="str">
        <f t="shared" ca="1" si="38"/>
        <v/>
      </c>
    </row>
    <row r="662" spans="1:11" x14ac:dyDescent="0.25">
      <c r="A662" s="79">
        <f>'DATOS CORREGIDOS'!A684</f>
        <v>0</v>
      </c>
      <c r="B662" s="80">
        <v>28.25</v>
      </c>
      <c r="C662" s="81" t="str">
        <f ca="1">+'DATOS CORREGIDOS'!G684</f>
        <v>-</v>
      </c>
      <c r="D662" s="81" t="str">
        <f ca="1">+'DATOS CORREGIDOS'!H684</f>
        <v>-</v>
      </c>
      <c r="E662" s="81" t="str">
        <f ca="1">+'DATOS CORREGIDOS'!J684</f>
        <v>-</v>
      </c>
      <c r="F662" s="91">
        <v>100</v>
      </c>
      <c r="G662" s="91" t="str">
        <f t="shared" ca="1" si="36"/>
        <v/>
      </c>
      <c r="H662" s="91">
        <v>35000</v>
      </c>
      <c r="I662" s="91" t="str">
        <f t="shared" ca="1" si="37"/>
        <v/>
      </c>
      <c r="J662" s="91">
        <v>200</v>
      </c>
      <c r="K662" s="91" t="str">
        <f t="shared" ca="1" si="38"/>
        <v/>
      </c>
    </row>
    <row r="663" spans="1:11" x14ac:dyDescent="0.25">
      <c r="A663" s="79">
        <f>'DATOS CORREGIDOS'!A685</f>
        <v>0</v>
      </c>
      <c r="B663" s="80">
        <v>28.2916666666667</v>
      </c>
      <c r="C663" s="81" t="str">
        <f ca="1">+'DATOS CORREGIDOS'!G685</f>
        <v>-</v>
      </c>
      <c r="D663" s="81" t="str">
        <f ca="1">+'DATOS CORREGIDOS'!H685</f>
        <v>-</v>
      </c>
      <c r="E663" s="81" t="str">
        <f ca="1">+'DATOS CORREGIDOS'!J685</f>
        <v>-</v>
      </c>
      <c r="F663" s="91">
        <v>100</v>
      </c>
      <c r="G663" s="91" t="str">
        <f t="shared" ca="1" si="36"/>
        <v/>
      </c>
      <c r="H663" s="91">
        <v>35000</v>
      </c>
      <c r="I663" s="91" t="str">
        <f t="shared" ca="1" si="37"/>
        <v/>
      </c>
      <c r="J663" s="91">
        <v>200</v>
      </c>
      <c r="K663" s="91" t="str">
        <f t="shared" ca="1" si="38"/>
        <v/>
      </c>
    </row>
    <row r="664" spans="1:11" x14ac:dyDescent="0.25">
      <c r="A664" s="79">
        <f>'DATOS CORREGIDOS'!A686</f>
        <v>0</v>
      </c>
      <c r="B664" s="80">
        <v>28.3333333333333</v>
      </c>
      <c r="C664" s="81" t="str">
        <f ca="1">+'DATOS CORREGIDOS'!G686</f>
        <v>-</v>
      </c>
      <c r="D664" s="81" t="str">
        <f ca="1">+'DATOS CORREGIDOS'!H686</f>
        <v>-</v>
      </c>
      <c r="E664" s="81" t="str">
        <f ca="1">+'DATOS CORREGIDOS'!J686</f>
        <v>-</v>
      </c>
      <c r="F664" s="91">
        <v>100</v>
      </c>
      <c r="G664" s="91" t="str">
        <f t="shared" ca="1" si="36"/>
        <v/>
      </c>
      <c r="H664" s="91">
        <v>35000</v>
      </c>
      <c r="I664" s="91" t="str">
        <f t="shared" ca="1" si="37"/>
        <v/>
      </c>
      <c r="J664" s="91">
        <v>200</v>
      </c>
      <c r="K664" s="91" t="str">
        <f t="shared" ca="1" si="38"/>
        <v/>
      </c>
    </row>
    <row r="665" spans="1:11" x14ac:dyDescent="0.25">
      <c r="A665" s="79">
        <f>'DATOS CORREGIDOS'!A687</f>
        <v>0</v>
      </c>
      <c r="B665" s="80">
        <v>28.375</v>
      </c>
      <c r="C665" s="81" t="str">
        <f ca="1">+'DATOS CORREGIDOS'!G687</f>
        <v>-</v>
      </c>
      <c r="D665" s="81" t="str">
        <f ca="1">+'DATOS CORREGIDOS'!H687</f>
        <v>-</v>
      </c>
      <c r="E665" s="81" t="str">
        <f ca="1">+'DATOS CORREGIDOS'!J687</f>
        <v>-</v>
      </c>
      <c r="F665" s="91">
        <v>100</v>
      </c>
      <c r="G665" s="91" t="str">
        <f t="shared" ca="1" si="36"/>
        <v/>
      </c>
      <c r="H665" s="91">
        <v>35000</v>
      </c>
      <c r="I665" s="91" t="str">
        <f t="shared" ca="1" si="37"/>
        <v/>
      </c>
      <c r="J665" s="91">
        <v>200</v>
      </c>
      <c r="K665" s="91" t="str">
        <f t="shared" ca="1" si="38"/>
        <v/>
      </c>
    </row>
    <row r="666" spans="1:11" x14ac:dyDescent="0.25">
      <c r="A666" s="79">
        <f>'DATOS CORREGIDOS'!A688</f>
        <v>0</v>
      </c>
      <c r="B666" s="80">
        <v>28.4166666666667</v>
      </c>
      <c r="C666" s="81" t="str">
        <f ca="1">+'DATOS CORREGIDOS'!G688</f>
        <v>-</v>
      </c>
      <c r="D666" s="81" t="str">
        <f ca="1">+'DATOS CORREGIDOS'!H688</f>
        <v>-</v>
      </c>
      <c r="E666" s="81" t="str">
        <f ca="1">+'DATOS CORREGIDOS'!J688</f>
        <v>-</v>
      </c>
      <c r="F666" s="91">
        <v>100</v>
      </c>
      <c r="G666" s="91" t="str">
        <f t="shared" ca="1" si="36"/>
        <v/>
      </c>
      <c r="H666" s="91">
        <v>35000</v>
      </c>
      <c r="I666" s="91" t="str">
        <f t="shared" ca="1" si="37"/>
        <v/>
      </c>
      <c r="J666" s="91">
        <v>200</v>
      </c>
      <c r="K666" s="91" t="str">
        <f t="shared" ca="1" si="38"/>
        <v/>
      </c>
    </row>
    <row r="667" spans="1:11" x14ac:dyDescent="0.25">
      <c r="A667" s="79">
        <f>'DATOS CORREGIDOS'!A689</f>
        <v>0</v>
      </c>
      <c r="B667" s="80">
        <v>28.4583333333333</v>
      </c>
      <c r="C667" s="81" t="str">
        <f ca="1">+'DATOS CORREGIDOS'!G689</f>
        <v>-</v>
      </c>
      <c r="D667" s="81" t="str">
        <f ca="1">+'DATOS CORREGIDOS'!H689</f>
        <v>-</v>
      </c>
      <c r="E667" s="81" t="str">
        <f ca="1">+'DATOS CORREGIDOS'!J689</f>
        <v>-</v>
      </c>
      <c r="F667" s="91">
        <v>100</v>
      </c>
      <c r="G667" s="91" t="str">
        <f t="shared" ca="1" si="36"/>
        <v/>
      </c>
      <c r="H667" s="91">
        <v>35000</v>
      </c>
      <c r="I667" s="91" t="str">
        <f t="shared" ca="1" si="37"/>
        <v/>
      </c>
      <c r="J667" s="91">
        <v>200</v>
      </c>
      <c r="K667" s="91" t="str">
        <f t="shared" ca="1" si="38"/>
        <v/>
      </c>
    </row>
    <row r="668" spans="1:11" x14ac:dyDescent="0.25">
      <c r="A668" s="79">
        <f>'DATOS CORREGIDOS'!A690</f>
        <v>0</v>
      </c>
      <c r="B668" s="80">
        <v>28.5</v>
      </c>
      <c r="C668" s="81" t="str">
        <f ca="1">+'DATOS CORREGIDOS'!G690</f>
        <v>-</v>
      </c>
      <c r="D668" s="81" t="str">
        <f ca="1">+'DATOS CORREGIDOS'!H690</f>
        <v>-</v>
      </c>
      <c r="E668" s="81" t="str">
        <f ca="1">+'DATOS CORREGIDOS'!J690</f>
        <v>-</v>
      </c>
      <c r="F668" s="91">
        <v>100</v>
      </c>
      <c r="G668" s="91" t="str">
        <f t="shared" ca="1" si="36"/>
        <v/>
      </c>
      <c r="H668" s="91">
        <v>35000</v>
      </c>
      <c r="I668" s="91" t="str">
        <f t="shared" ca="1" si="37"/>
        <v/>
      </c>
      <c r="J668" s="91">
        <v>200</v>
      </c>
      <c r="K668" s="91" t="str">
        <f t="shared" ca="1" si="38"/>
        <v/>
      </c>
    </row>
    <row r="669" spans="1:11" x14ac:dyDescent="0.25">
      <c r="A669" s="79">
        <f>'DATOS CORREGIDOS'!A691</f>
        <v>0</v>
      </c>
      <c r="B669" s="80">
        <v>28.5416666666667</v>
      </c>
      <c r="C669" s="81" t="str">
        <f ca="1">+'DATOS CORREGIDOS'!G691</f>
        <v>-</v>
      </c>
      <c r="D669" s="81" t="str">
        <f ca="1">+'DATOS CORREGIDOS'!H691</f>
        <v>-</v>
      </c>
      <c r="E669" s="81" t="str">
        <f ca="1">+'DATOS CORREGIDOS'!J691</f>
        <v>-</v>
      </c>
      <c r="F669" s="91">
        <v>100</v>
      </c>
      <c r="G669" s="91" t="str">
        <f t="shared" ca="1" si="36"/>
        <v/>
      </c>
      <c r="H669" s="91">
        <v>35000</v>
      </c>
      <c r="I669" s="91" t="str">
        <f t="shared" ca="1" si="37"/>
        <v/>
      </c>
      <c r="J669" s="91">
        <v>200</v>
      </c>
      <c r="K669" s="91" t="str">
        <f t="shared" ca="1" si="38"/>
        <v/>
      </c>
    </row>
    <row r="670" spans="1:11" x14ac:dyDescent="0.25">
      <c r="A670" s="79">
        <f>'DATOS CORREGIDOS'!A692</f>
        <v>0</v>
      </c>
      <c r="B670" s="80">
        <v>28.5833333333333</v>
      </c>
      <c r="C670" s="81" t="str">
        <f ca="1">+'DATOS CORREGIDOS'!G692</f>
        <v>-</v>
      </c>
      <c r="D670" s="81" t="str">
        <f ca="1">+'DATOS CORREGIDOS'!H692</f>
        <v>-</v>
      </c>
      <c r="E670" s="81" t="str">
        <f ca="1">+'DATOS CORREGIDOS'!J692</f>
        <v>-</v>
      </c>
      <c r="F670" s="91">
        <v>100</v>
      </c>
      <c r="G670" s="91" t="str">
        <f t="shared" ca="1" si="36"/>
        <v/>
      </c>
      <c r="H670" s="91">
        <v>35000</v>
      </c>
      <c r="I670" s="91" t="str">
        <f t="shared" ca="1" si="37"/>
        <v/>
      </c>
      <c r="J670" s="91">
        <v>200</v>
      </c>
      <c r="K670" s="91" t="str">
        <f t="shared" ca="1" si="38"/>
        <v/>
      </c>
    </row>
    <row r="671" spans="1:11" x14ac:dyDescent="0.25">
      <c r="A671" s="79">
        <f>'DATOS CORREGIDOS'!A693</f>
        <v>0</v>
      </c>
      <c r="B671" s="80">
        <v>28.625</v>
      </c>
      <c r="C671" s="81" t="str">
        <f ca="1">+'DATOS CORREGIDOS'!G693</f>
        <v>-</v>
      </c>
      <c r="D671" s="81" t="str">
        <f ca="1">+'DATOS CORREGIDOS'!H693</f>
        <v>-</v>
      </c>
      <c r="E671" s="81" t="str">
        <f ca="1">+'DATOS CORREGIDOS'!J693</f>
        <v>-</v>
      </c>
      <c r="F671" s="91">
        <v>100</v>
      </c>
      <c r="G671" s="91" t="str">
        <f t="shared" ca="1" si="36"/>
        <v/>
      </c>
      <c r="H671" s="91">
        <v>35000</v>
      </c>
      <c r="I671" s="91" t="str">
        <f t="shared" ca="1" si="37"/>
        <v/>
      </c>
      <c r="J671" s="91">
        <v>200</v>
      </c>
      <c r="K671" s="91" t="str">
        <f t="shared" ca="1" si="38"/>
        <v/>
      </c>
    </row>
    <row r="672" spans="1:11" x14ac:dyDescent="0.25">
      <c r="A672" s="79">
        <f>'DATOS CORREGIDOS'!A694</f>
        <v>0</v>
      </c>
      <c r="B672" s="80">
        <v>28.6666666666667</v>
      </c>
      <c r="C672" s="81" t="str">
        <f ca="1">+'DATOS CORREGIDOS'!G694</f>
        <v>-</v>
      </c>
      <c r="D672" s="81" t="str">
        <f ca="1">+'DATOS CORREGIDOS'!H694</f>
        <v>-</v>
      </c>
      <c r="E672" s="81" t="str">
        <f ca="1">+'DATOS CORREGIDOS'!J694</f>
        <v>-</v>
      </c>
      <c r="F672" s="91">
        <v>100</v>
      </c>
      <c r="G672" s="91" t="str">
        <f t="shared" ca="1" si="36"/>
        <v/>
      </c>
      <c r="H672" s="91">
        <v>35000</v>
      </c>
      <c r="I672" s="91" t="str">
        <f t="shared" ca="1" si="37"/>
        <v/>
      </c>
      <c r="J672" s="91">
        <v>200</v>
      </c>
      <c r="K672" s="91" t="str">
        <f t="shared" ca="1" si="38"/>
        <v/>
      </c>
    </row>
    <row r="673" spans="1:11" x14ac:dyDescent="0.25">
      <c r="A673" s="79">
        <f>'DATOS CORREGIDOS'!A695</f>
        <v>0</v>
      </c>
      <c r="B673" s="80">
        <v>28.7083333333333</v>
      </c>
      <c r="C673" s="81" t="str">
        <f ca="1">+'DATOS CORREGIDOS'!G695</f>
        <v>-</v>
      </c>
      <c r="D673" s="81" t="str">
        <f ca="1">+'DATOS CORREGIDOS'!H695</f>
        <v>-</v>
      </c>
      <c r="E673" s="81" t="str">
        <f ca="1">+'DATOS CORREGIDOS'!J695</f>
        <v>-</v>
      </c>
      <c r="F673" s="91">
        <v>100</v>
      </c>
      <c r="G673" s="91" t="str">
        <f t="shared" ca="1" si="36"/>
        <v/>
      </c>
      <c r="H673" s="91">
        <v>35000</v>
      </c>
      <c r="I673" s="91" t="str">
        <f t="shared" ca="1" si="37"/>
        <v/>
      </c>
      <c r="J673" s="91">
        <v>200</v>
      </c>
      <c r="K673" s="91" t="str">
        <f t="shared" ca="1" si="38"/>
        <v/>
      </c>
    </row>
    <row r="674" spans="1:11" x14ac:dyDescent="0.25">
      <c r="A674" s="79">
        <f>'DATOS CORREGIDOS'!A696</f>
        <v>0</v>
      </c>
      <c r="B674" s="80">
        <v>28.75</v>
      </c>
      <c r="C674" s="81" t="str">
        <f ca="1">+'DATOS CORREGIDOS'!G696</f>
        <v>-</v>
      </c>
      <c r="D674" s="81" t="str">
        <f ca="1">+'DATOS CORREGIDOS'!H696</f>
        <v>-</v>
      </c>
      <c r="E674" s="81" t="str">
        <f ca="1">+'DATOS CORREGIDOS'!J696</f>
        <v>-</v>
      </c>
      <c r="F674" s="91">
        <v>100</v>
      </c>
      <c r="G674" s="91" t="str">
        <f t="shared" ca="1" si="36"/>
        <v/>
      </c>
      <c r="H674" s="91">
        <v>35000</v>
      </c>
      <c r="I674" s="91" t="str">
        <f t="shared" ca="1" si="37"/>
        <v/>
      </c>
      <c r="J674" s="91">
        <v>200</v>
      </c>
      <c r="K674" s="91" t="str">
        <f t="shared" ca="1" si="38"/>
        <v/>
      </c>
    </row>
    <row r="675" spans="1:11" x14ac:dyDescent="0.25">
      <c r="A675" s="79">
        <f>'DATOS CORREGIDOS'!A697</f>
        <v>0</v>
      </c>
      <c r="B675" s="80">
        <v>28.7916666666667</v>
      </c>
      <c r="C675" s="81" t="str">
        <f ca="1">+'DATOS CORREGIDOS'!G697</f>
        <v>-</v>
      </c>
      <c r="D675" s="81" t="str">
        <f ca="1">+'DATOS CORREGIDOS'!H697</f>
        <v>-</v>
      </c>
      <c r="E675" s="81" t="str">
        <f ca="1">+'DATOS CORREGIDOS'!J697</f>
        <v>-</v>
      </c>
      <c r="F675" s="91">
        <v>100</v>
      </c>
      <c r="G675" s="91" t="str">
        <f t="shared" ca="1" si="36"/>
        <v/>
      </c>
      <c r="H675" s="91">
        <v>35000</v>
      </c>
      <c r="I675" s="91" t="str">
        <f t="shared" ca="1" si="37"/>
        <v/>
      </c>
      <c r="J675" s="91">
        <v>200</v>
      </c>
      <c r="K675" s="91" t="str">
        <f t="shared" ca="1" si="38"/>
        <v/>
      </c>
    </row>
    <row r="676" spans="1:11" x14ac:dyDescent="0.25">
      <c r="A676" s="79">
        <f>'DATOS CORREGIDOS'!A698</f>
        <v>0</v>
      </c>
      <c r="B676" s="80">
        <v>28.8333333333333</v>
      </c>
      <c r="C676" s="81" t="str">
        <f ca="1">+'DATOS CORREGIDOS'!G698</f>
        <v>-</v>
      </c>
      <c r="D676" s="81" t="str">
        <f ca="1">+'DATOS CORREGIDOS'!H698</f>
        <v>-</v>
      </c>
      <c r="E676" s="81" t="str">
        <f ca="1">+'DATOS CORREGIDOS'!J698</f>
        <v>-</v>
      </c>
      <c r="F676" s="91">
        <v>100</v>
      </c>
      <c r="G676" s="91" t="str">
        <f t="shared" ca="1" si="36"/>
        <v/>
      </c>
      <c r="H676" s="91">
        <v>35000</v>
      </c>
      <c r="I676" s="91" t="str">
        <f t="shared" ca="1" si="37"/>
        <v/>
      </c>
      <c r="J676" s="91">
        <v>200</v>
      </c>
      <c r="K676" s="91" t="str">
        <f t="shared" ca="1" si="38"/>
        <v/>
      </c>
    </row>
    <row r="677" spans="1:11" x14ac:dyDescent="0.25">
      <c r="A677" s="79">
        <f>'DATOS CORREGIDOS'!A699</f>
        <v>0</v>
      </c>
      <c r="B677" s="80">
        <v>28.875</v>
      </c>
      <c r="C677" s="81" t="str">
        <f ca="1">+'DATOS CORREGIDOS'!G699</f>
        <v>-</v>
      </c>
      <c r="D677" s="81" t="str">
        <f ca="1">+'DATOS CORREGIDOS'!H699</f>
        <v>-</v>
      </c>
      <c r="E677" s="81" t="str">
        <f ca="1">+'DATOS CORREGIDOS'!J699</f>
        <v>-</v>
      </c>
      <c r="F677" s="91">
        <v>100</v>
      </c>
      <c r="G677" s="91" t="str">
        <f t="shared" ca="1" si="36"/>
        <v/>
      </c>
      <c r="H677" s="91">
        <v>35000</v>
      </c>
      <c r="I677" s="91" t="str">
        <f t="shared" ca="1" si="37"/>
        <v/>
      </c>
      <c r="J677" s="91">
        <v>200</v>
      </c>
      <c r="K677" s="91" t="str">
        <f t="shared" ca="1" si="38"/>
        <v/>
      </c>
    </row>
    <row r="678" spans="1:11" x14ac:dyDescent="0.25">
      <c r="A678" s="79">
        <f>'DATOS CORREGIDOS'!A700</f>
        <v>0</v>
      </c>
      <c r="B678" s="80">
        <v>28.9166666666667</v>
      </c>
      <c r="C678" s="81" t="str">
        <f ca="1">+'DATOS CORREGIDOS'!G700</f>
        <v>-</v>
      </c>
      <c r="D678" s="81" t="str">
        <f ca="1">+'DATOS CORREGIDOS'!H700</f>
        <v>-</v>
      </c>
      <c r="E678" s="81" t="str">
        <f ca="1">+'DATOS CORREGIDOS'!J700</f>
        <v>-</v>
      </c>
      <c r="F678" s="91">
        <v>100</v>
      </c>
      <c r="G678" s="91" t="str">
        <f t="shared" ca="1" si="36"/>
        <v/>
      </c>
      <c r="H678" s="91">
        <v>35000</v>
      </c>
      <c r="I678" s="91" t="str">
        <f t="shared" ca="1" si="37"/>
        <v/>
      </c>
      <c r="J678" s="91">
        <v>200</v>
      </c>
      <c r="K678" s="91" t="str">
        <f t="shared" ca="1" si="38"/>
        <v/>
      </c>
    </row>
    <row r="679" spans="1:11" x14ac:dyDescent="0.25">
      <c r="A679" s="79">
        <f>'DATOS CORREGIDOS'!A701</f>
        <v>0</v>
      </c>
      <c r="B679" s="80">
        <v>28.9583333333333</v>
      </c>
      <c r="C679" s="81" t="str">
        <f ca="1">+'DATOS CORREGIDOS'!G701</f>
        <v>-</v>
      </c>
      <c r="D679" s="81" t="str">
        <f ca="1">+'DATOS CORREGIDOS'!H701</f>
        <v>-</v>
      </c>
      <c r="E679" s="81" t="str">
        <f ca="1">+'DATOS CORREGIDOS'!J701</f>
        <v>-</v>
      </c>
      <c r="F679" s="91">
        <v>100</v>
      </c>
      <c r="G679" s="91" t="str">
        <f t="shared" ca="1" si="36"/>
        <v/>
      </c>
      <c r="H679" s="91">
        <v>35000</v>
      </c>
      <c r="I679" s="91" t="str">
        <f t="shared" ca="1" si="37"/>
        <v/>
      </c>
      <c r="J679" s="91">
        <v>200</v>
      </c>
      <c r="K679" s="91" t="str">
        <f t="shared" ca="1" si="38"/>
        <v/>
      </c>
    </row>
    <row r="680" spans="1:11" x14ac:dyDescent="0.25">
      <c r="A680" s="79">
        <f>'DATOS CORREGIDOS'!A702</f>
        <v>0</v>
      </c>
      <c r="B680" s="80">
        <v>29</v>
      </c>
      <c r="C680" s="81" t="str">
        <f ca="1">+'DATOS CORREGIDOS'!G702</f>
        <v>-</v>
      </c>
      <c r="D680" s="81" t="str">
        <f ca="1">+'DATOS CORREGIDOS'!H702</f>
        <v>-</v>
      </c>
      <c r="E680" s="81" t="str">
        <f ca="1">+'DATOS CORREGIDOS'!J702</f>
        <v>-</v>
      </c>
      <c r="F680" s="91">
        <v>100</v>
      </c>
      <c r="G680" s="91" t="str">
        <f t="shared" ca="1" si="36"/>
        <v/>
      </c>
      <c r="H680" s="91">
        <v>35000</v>
      </c>
      <c r="I680" s="91" t="str">
        <f t="shared" ca="1" si="37"/>
        <v/>
      </c>
      <c r="J680" s="91">
        <v>200</v>
      </c>
      <c r="K680" s="91" t="str">
        <f t="shared" ca="1" si="38"/>
        <v/>
      </c>
    </row>
    <row r="681" spans="1:11" x14ac:dyDescent="0.25">
      <c r="A681" s="79">
        <f>'DATOS CORREGIDOS'!A703</f>
        <v>0</v>
      </c>
      <c r="B681" s="80">
        <v>29.0416666666667</v>
      </c>
      <c r="C681" s="81" t="str">
        <f ca="1">+'DATOS CORREGIDOS'!G703</f>
        <v>-</v>
      </c>
      <c r="D681" s="81" t="str">
        <f ca="1">+'DATOS CORREGIDOS'!H703</f>
        <v>-</v>
      </c>
      <c r="E681" s="81" t="str">
        <f ca="1">+'DATOS CORREGIDOS'!J703</f>
        <v>-</v>
      </c>
      <c r="F681" s="91">
        <v>100</v>
      </c>
      <c r="G681" s="91" t="str">
        <f t="shared" ca="1" si="36"/>
        <v/>
      </c>
      <c r="H681" s="91">
        <v>35000</v>
      </c>
      <c r="I681" s="91" t="str">
        <f t="shared" ca="1" si="37"/>
        <v/>
      </c>
      <c r="J681" s="91">
        <v>200</v>
      </c>
      <c r="K681" s="91" t="str">
        <f t="shared" ca="1" si="38"/>
        <v/>
      </c>
    </row>
    <row r="682" spans="1:11" x14ac:dyDescent="0.25">
      <c r="A682" s="79">
        <f>'DATOS CORREGIDOS'!A704</f>
        <v>0</v>
      </c>
      <c r="B682" s="80">
        <v>29.0833333333333</v>
      </c>
      <c r="C682" s="81" t="str">
        <f ca="1">+'DATOS CORREGIDOS'!G704</f>
        <v>-</v>
      </c>
      <c r="D682" s="81" t="str">
        <f ca="1">+'DATOS CORREGIDOS'!H704</f>
        <v>-</v>
      </c>
      <c r="E682" s="81" t="str">
        <f ca="1">+'DATOS CORREGIDOS'!J704</f>
        <v>-</v>
      </c>
      <c r="F682" s="91">
        <v>100</v>
      </c>
      <c r="G682" s="91" t="str">
        <f t="shared" ca="1" si="36"/>
        <v/>
      </c>
      <c r="H682" s="91">
        <v>35000</v>
      </c>
      <c r="I682" s="91" t="str">
        <f t="shared" ca="1" si="37"/>
        <v/>
      </c>
      <c r="J682" s="91">
        <v>200</v>
      </c>
      <c r="K682" s="91" t="str">
        <f t="shared" ca="1" si="38"/>
        <v/>
      </c>
    </row>
    <row r="683" spans="1:11" x14ac:dyDescent="0.25">
      <c r="A683" s="79">
        <f>'DATOS CORREGIDOS'!A705</f>
        <v>0</v>
      </c>
      <c r="B683" s="80">
        <v>29.125</v>
      </c>
      <c r="C683" s="81" t="str">
        <f ca="1">+'DATOS CORREGIDOS'!G705</f>
        <v>-</v>
      </c>
      <c r="D683" s="81" t="str">
        <f ca="1">+'DATOS CORREGIDOS'!H705</f>
        <v>-</v>
      </c>
      <c r="E683" s="81" t="str">
        <f ca="1">+'DATOS CORREGIDOS'!J705</f>
        <v>-</v>
      </c>
      <c r="F683" s="91">
        <v>100</v>
      </c>
      <c r="G683" s="91" t="str">
        <f t="shared" ca="1" si="36"/>
        <v/>
      </c>
      <c r="H683" s="91">
        <v>35000</v>
      </c>
      <c r="I683" s="91" t="str">
        <f t="shared" ca="1" si="37"/>
        <v/>
      </c>
      <c r="J683" s="91">
        <v>200</v>
      </c>
      <c r="K683" s="91" t="str">
        <f t="shared" ca="1" si="38"/>
        <v/>
      </c>
    </row>
    <row r="684" spans="1:11" x14ac:dyDescent="0.25">
      <c r="A684" s="79">
        <f>'DATOS CORREGIDOS'!A706</f>
        <v>0</v>
      </c>
      <c r="B684" s="80">
        <v>29.1666666666667</v>
      </c>
      <c r="C684" s="81" t="str">
        <f ca="1">+'DATOS CORREGIDOS'!G706</f>
        <v>-</v>
      </c>
      <c r="D684" s="81" t="str">
        <f ca="1">+'DATOS CORREGIDOS'!H706</f>
        <v>-</v>
      </c>
      <c r="E684" s="81" t="str">
        <f ca="1">+'DATOS CORREGIDOS'!J706</f>
        <v>-</v>
      </c>
      <c r="F684" s="91">
        <v>100</v>
      </c>
      <c r="G684" s="91" t="str">
        <f t="shared" ca="1" si="36"/>
        <v/>
      </c>
      <c r="H684" s="91">
        <v>35000</v>
      </c>
      <c r="I684" s="91" t="str">
        <f t="shared" ca="1" si="37"/>
        <v/>
      </c>
      <c r="J684" s="91">
        <v>200</v>
      </c>
      <c r="K684" s="91" t="str">
        <f t="shared" ca="1" si="38"/>
        <v/>
      </c>
    </row>
    <row r="685" spans="1:11" x14ac:dyDescent="0.25">
      <c r="A685" s="79">
        <f>'DATOS CORREGIDOS'!A707</f>
        <v>0</v>
      </c>
      <c r="B685" s="80">
        <v>29.2083333333333</v>
      </c>
      <c r="C685" s="81" t="str">
        <f ca="1">+'DATOS CORREGIDOS'!G707</f>
        <v>-</v>
      </c>
      <c r="D685" s="81" t="str">
        <f ca="1">+'DATOS CORREGIDOS'!H707</f>
        <v>-</v>
      </c>
      <c r="E685" s="81" t="str">
        <f ca="1">+'DATOS CORREGIDOS'!J707</f>
        <v>-</v>
      </c>
      <c r="F685" s="91">
        <v>100</v>
      </c>
      <c r="G685" s="91" t="str">
        <f t="shared" ca="1" si="36"/>
        <v/>
      </c>
      <c r="H685" s="91">
        <v>35000</v>
      </c>
      <c r="I685" s="91" t="str">
        <f t="shared" ca="1" si="37"/>
        <v/>
      </c>
      <c r="J685" s="91">
        <v>200</v>
      </c>
      <c r="K685" s="91" t="str">
        <f t="shared" ca="1" si="38"/>
        <v/>
      </c>
    </row>
    <row r="686" spans="1:11" x14ac:dyDescent="0.25">
      <c r="A686" s="79">
        <f>'DATOS CORREGIDOS'!A708</f>
        <v>0</v>
      </c>
      <c r="B686" s="80">
        <v>29.25</v>
      </c>
      <c r="C686" s="81" t="str">
        <f ca="1">+'DATOS CORREGIDOS'!G708</f>
        <v>-</v>
      </c>
      <c r="D686" s="81" t="str">
        <f ca="1">+'DATOS CORREGIDOS'!H708</f>
        <v>-</v>
      </c>
      <c r="E686" s="81" t="str">
        <f ca="1">+'DATOS CORREGIDOS'!J708</f>
        <v>-</v>
      </c>
      <c r="F686" s="91">
        <v>100</v>
      </c>
      <c r="G686" s="91" t="str">
        <f t="shared" ca="1" si="36"/>
        <v/>
      </c>
      <c r="H686" s="91">
        <v>35000</v>
      </c>
      <c r="I686" s="91" t="str">
        <f t="shared" ca="1" si="37"/>
        <v/>
      </c>
      <c r="J686" s="91">
        <v>200</v>
      </c>
      <c r="K686" s="91" t="str">
        <f t="shared" ca="1" si="38"/>
        <v/>
      </c>
    </row>
    <row r="687" spans="1:11" x14ac:dyDescent="0.25">
      <c r="A687" s="79">
        <f>'DATOS CORREGIDOS'!A709</f>
        <v>0</v>
      </c>
      <c r="B687" s="80">
        <v>29.2916666666667</v>
      </c>
      <c r="C687" s="81" t="str">
        <f ca="1">+'DATOS CORREGIDOS'!G709</f>
        <v>-</v>
      </c>
      <c r="D687" s="81" t="str">
        <f ca="1">+'DATOS CORREGIDOS'!H709</f>
        <v>-</v>
      </c>
      <c r="E687" s="81" t="str">
        <f ca="1">+'DATOS CORREGIDOS'!J709</f>
        <v>-</v>
      </c>
      <c r="F687" s="91">
        <v>100</v>
      </c>
      <c r="G687" s="91" t="str">
        <f t="shared" ca="1" si="36"/>
        <v/>
      </c>
      <c r="H687" s="91">
        <v>35000</v>
      </c>
      <c r="I687" s="91" t="str">
        <f t="shared" ca="1" si="37"/>
        <v/>
      </c>
      <c r="J687" s="91">
        <v>200</v>
      </c>
      <c r="K687" s="91" t="str">
        <f t="shared" ca="1" si="38"/>
        <v/>
      </c>
    </row>
    <row r="688" spans="1:11" x14ac:dyDescent="0.25">
      <c r="A688" s="79">
        <f>'DATOS CORREGIDOS'!A710</f>
        <v>0</v>
      </c>
      <c r="B688" s="80">
        <v>29.3333333333333</v>
      </c>
      <c r="C688" s="81" t="str">
        <f ca="1">+'DATOS CORREGIDOS'!G710</f>
        <v>-</v>
      </c>
      <c r="D688" s="81" t="str">
        <f ca="1">+'DATOS CORREGIDOS'!H710</f>
        <v>-</v>
      </c>
      <c r="E688" s="81" t="str">
        <f ca="1">+'DATOS CORREGIDOS'!J710</f>
        <v>-</v>
      </c>
      <c r="F688" s="91">
        <v>100</v>
      </c>
      <c r="G688" s="91" t="str">
        <f t="shared" ca="1" si="36"/>
        <v/>
      </c>
      <c r="H688" s="91">
        <v>35000</v>
      </c>
      <c r="I688" s="91" t="str">
        <f t="shared" ca="1" si="37"/>
        <v/>
      </c>
      <c r="J688" s="91">
        <v>200</v>
      </c>
      <c r="K688" s="91" t="str">
        <f t="shared" ca="1" si="38"/>
        <v/>
      </c>
    </row>
    <row r="689" spans="1:11" x14ac:dyDescent="0.25">
      <c r="A689" s="79">
        <f>'DATOS CORREGIDOS'!A711</f>
        <v>0</v>
      </c>
      <c r="B689" s="80">
        <v>29.375</v>
      </c>
      <c r="C689" s="81" t="str">
        <f ca="1">+'DATOS CORREGIDOS'!G711</f>
        <v>-</v>
      </c>
      <c r="D689" s="81" t="str">
        <f ca="1">+'DATOS CORREGIDOS'!H711</f>
        <v>-</v>
      </c>
      <c r="E689" s="81" t="str">
        <f ca="1">+'DATOS CORREGIDOS'!J711</f>
        <v>-</v>
      </c>
      <c r="F689" s="91">
        <v>100</v>
      </c>
      <c r="G689" s="91" t="str">
        <f t="shared" ref="G689:G703" ca="1" si="39">IF(C689="-","",IF(C689&gt;F689,"NO","SÍ"))</f>
        <v/>
      </c>
      <c r="H689" s="91">
        <v>35000</v>
      </c>
      <c r="I689" s="91" t="str">
        <f t="shared" ref="I689:I703" ca="1" si="40">IF(D689="-","",IF(D689&gt;H689,"NO","SÍ"))</f>
        <v/>
      </c>
      <c r="J689" s="91">
        <v>200</v>
      </c>
      <c r="K689" s="91" t="str">
        <f t="shared" ref="K689:K703" ca="1" si="41">IF(E689="-","",IF(E689&gt;J689,"NO","SÍ"))</f>
        <v/>
      </c>
    </row>
    <row r="690" spans="1:11" x14ac:dyDescent="0.25">
      <c r="A690" s="79">
        <f>'DATOS CORREGIDOS'!A712</f>
        <v>0</v>
      </c>
      <c r="B690" s="80">
        <v>29.4166666666667</v>
      </c>
      <c r="C690" s="81" t="str">
        <f ca="1">+'DATOS CORREGIDOS'!G712</f>
        <v>-</v>
      </c>
      <c r="D690" s="81" t="str">
        <f ca="1">+'DATOS CORREGIDOS'!H712</f>
        <v>-</v>
      </c>
      <c r="E690" s="81" t="str">
        <f ca="1">+'DATOS CORREGIDOS'!J712</f>
        <v>-</v>
      </c>
      <c r="F690" s="91">
        <v>100</v>
      </c>
      <c r="G690" s="91" t="str">
        <f t="shared" ca="1" si="39"/>
        <v/>
      </c>
      <c r="H690" s="91">
        <v>35000</v>
      </c>
      <c r="I690" s="91" t="str">
        <f t="shared" ca="1" si="40"/>
        <v/>
      </c>
      <c r="J690" s="91">
        <v>200</v>
      </c>
      <c r="K690" s="91" t="str">
        <f t="shared" ca="1" si="41"/>
        <v/>
      </c>
    </row>
    <row r="691" spans="1:11" x14ac:dyDescent="0.25">
      <c r="A691" s="79">
        <f>'DATOS CORREGIDOS'!A713</f>
        <v>0</v>
      </c>
      <c r="B691" s="80">
        <v>29.4583333333333</v>
      </c>
      <c r="C691" s="81" t="str">
        <f ca="1">+'DATOS CORREGIDOS'!G713</f>
        <v>-</v>
      </c>
      <c r="D691" s="81" t="str">
        <f ca="1">+'DATOS CORREGIDOS'!H713</f>
        <v>-</v>
      </c>
      <c r="E691" s="81" t="str">
        <f ca="1">+'DATOS CORREGIDOS'!J713</f>
        <v>-</v>
      </c>
      <c r="F691" s="91">
        <v>100</v>
      </c>
      <c r="G691" s="91" t="str">
        <f t="shared" ca="1" si="39"/>
        <v/>
      </c>
      <c r="H691" s="91">
        <v>35000</v>
      </c>
      <c r="I691" s="91" t="str">
        <f t="shared" ca="1" si="40"/>
        <v/>
      </c>
      <c r="J691" s="91">
        <v>200</v>
      </c>
      <c r="K691" s="91" t="str">
        <f t="shared" ca="1" si="41"/>
        <v/>
      </c>
    </row>
    <row r="692" spans="1:11" x14ac:dyDescent="0.25">
      <c r="A692" s="79">
        <f>'DATOS CORREGIDOS'!A714</f>
        <v>0</v>
      </c>
      <c r="B692" s="80">
        <v>29.5</v>
      </c>
      <c r="C692" s="81" t="str">
        <f ca="1">+'DATOS CORREGIDOS'!G714</f>
        <v>-</v>
      </c>
      <c r="D692" s="81" t="str">
        <f ca="1">+'DATOS CORREGIDOS'!H714</f>
        <v>-</v>
      </c>
      <c r="E692" s="81" t="str">
        <f ca="1">+'DATOS CORREGIDOS'!J714</f>
        <v>-</v>
      </c>
      <c r="F692" s="91">
        <v>100</v>
      </c>
      <c r="G692" s="91" t="str">
        <f t="shared" ca="1" si="39"/>
        <v/>
      </c>
      <c r="H692" s="91">
        <v>35000</v>
      </c>
      <c r="I692" s="91" t="str">
        <f t="shared" ca="1" si="40"/>
        <v/>
      </c>
      <c r="J692" s="91">
        <v>200</v>
      </c>
      <c r="K692" s="91" t="str">
        <f t="shared" ca="1" si="41"/>
        <v/>
      </c>
    </row>
    <row r="693" spans="1:11" x14ac:dyDescent="0.25">
      <c r="A693" s="79">
        <f>'DATOS CORREGIDOS'!A715</f>
        <v>0</v>
      </c>
      <c r="B693" s="80">
        <v>29.5416666666667</v>
      </c>
      <c r="C693" s="81" t="str">
        <f ca="1">+'DATOS CORREGIDOS'!G715</f>
        <v>-</v>
      </c>
      <c r="D693" s="81" t="str">
        <f ca="1">+'DATOS CORREGIDOS'!H715</f>
        <v>-</v>
      </c>
      <c r="E693" s="81" t="str">
        <f ca="1">+'DATOS CORREGIDOS'!J715</f>
        <v>-</v>
      </c>
      <c r="F693" s="91">
        <v>100</v>
      </c>
      <c r="G693" s="91" t="str">
        <f t="shared" ca="1" si="39"/>
        <v/>
      </c>
      <c r="H693" s="91">
        <v>35000</v>
      </c>
      <c r="I693" s="91" t="str">
        <f t="shared" ca="1" si="40"/>
        <v/>
      </c>
      <c r="J693" s="91">
        <v>200</v>
      </c>
      <c r="K693" s="91" t="str">
        <f t="shared" ca="1" si="41"/>
        <v/>
      </c>
    </row>
    <row r="694" spans="1:11" x14ac:dyDescent="0.25">
      <c r="A694" s="79">
        <f>'DATOS CORREGIDOS'!A716</f>
        <v>0</v>
      </c>
      <c r="B694" s="80">
        <v>29.5833333333333</v>
      </c>
      <c r="C694" s="81" t="str">
        <f ca="1">+'DATOS CORREGIDOS'!G716</f>
        <v>-</v>
      </c>
      <c r="D694" s="81" t="str">
        <f ca="1">+'DATOS CORREGIDOS'!H716</f>
        <v>-</v>
      </c>
      <c r="E694" s="81" t="str">
        <f ca="1">+'DATOS CORREGIDOS'!J716</f>
        <v>-</v>
      </c>
      <c r="F694" s="91">
        <v>100</v>
      </c>
      <c r="G694" s="91" t="str">
        <f t="shared" ca="1" si="39"/>
        <v/>
      </c>
      <c r="H694" s="91">
        <v>35000</v>
      </c>
      <c r="I694" s="91" t="str">
        <f t="shared" ca="1" si="40"/>
        <v/>
      </c>
      <c r="J694" s="91">
        <v>200</v>
      </c>
      <c r="K694" s="91" t="str">
        <f t="shared" ca="1" si="41"/>
        <v/>
      </c>
    </row>
    <row r="695" spans="1:11" x14ac:dyDescent="0.25">
      <c r="A695" s="79">
        <f>'DATOS CORREGIDOS'!A717</f>
        <v>0</v>
      </c>
      <c r="B695" s="80">
        <v>29.625</v>
      </c>
      <c r="C695" s="81" t="str">
        <f ca="1">+'DATOS CORREGIDOS'!G717</f>
        <v>-</v>
      </c>
      <c r="D695" s="81" t="str">
        <f ca="1">+'DATOS CORREGIDOS'!H717</f>
        <v>-</v>
      </c>
      <c r="E695" s="81" t="str">
        <f ca="1">+'DATOS CORREGIDOS'!J717</f>
        <v>-</v>
      </c>
      <c r="F695" s="91">
        <v>100</v>
      </c>
      <c r="G695" s="91" t="str">
        <f t="shared" ca="1" si="39"/>
        <v/>
      </c>
      <c r="H695" s="91">
        <v>35000</v>
      </c>
      <c r="I695" s="91" t="str">
        <f t="shared" ca="1" si="40"/>
        <v/>
      </c>
      <c r="J695" s="91">
        <v>200</v>
      </c>
      <c r="K695" s="91" t="str">
        <f t="shared" ca="1" si="41"/>
        <v/>
      </c>
    </row>
    <row r="696" spans="1:11" x14ac:dyDescent="0.25">
      <c r="A696" s="79">
        <f>'DATOS CORREGIDOS'!A718</f>
        <v>0</v>
      </c>
      <c r="B696" s="80">
        <v>29.6666666666667</v>
      </c>
      <c r="C696" s="81" t="str">
        <f ca="1">+'DATOS CORREGIDOS'!G718</f>
        <v>-</v>
      </c>
      <c r="D696" s="81" t="str">
        <f ca="1">+'DATOS CORREGIDOS'!H718</f>
        <v>-</v>
      </c>
      <c r="E696" s="81" t="str">
        <f ca="1">+'DATOS CORREGIDOS'!J718</f>
        <v>-</v>
      </c>
      <c r="F696" s="91">
        <v>100</v>
      </c>
      <c r="G696" s="91" t="str">
        <f t="shared" ca="1" si="39"/>
        <v/>
      </c>
      <c r="H696" s="91">
        <v>35000</v>
      </c>
      <c r="I696" s="91" t="str">
        <f t="shared" ca="1" si="40"/>
        <v/>
      </c>
      <c r="J696" s="91">
        <v>200</v>
      </c>
      <c r="K696" s="91" t="str">
        <f t="shared" ca="1" si="41"/>
        <v/>
      </c>
    </row>
    <row r="697" spans="1:11" x14ac:dyDescent="0.25">
      <c r="A697" s="79">
        <f>'DATOS CORREGIDOS'!A719</f>
        <v>0</v>
      </c>
      <c r="B697" s="80">
        <v>29.7083333333333</v>
      </c>
      <c r="C697" s="81" t="str">
        <f ca="1">+'DATOS CORREGIDOS'!G719</f>
        <v>-</v>
      </c>
      <c r="D697" s="81" t="str">
        <f ca="1">+'DATOS CORREGIDOS'!H719</f>
        <v>-</v>
      </c>
      <c r="E697" s="81" t="str">
        <f ca="1">+'DATOS CORREGIDOS'!J719</f>
        <v>-</v>
      </c>
      <c r="F697" s="91">
        <v>100</v>
      </c>
      <c r="G697" s="91" t="str">
        <f t="shared" ca="1" si="39"/>
        <v/>
      </c>
      <c r="H697" s="91">
        <v>35000</v>
      </c>
      <c r="I697" s="91" t="str">
        <f t="shared" ca="1" si="40"/>
        <v/>
      </c>
      <c r="J697" s="91">
        <v>200</v>
      </c>
      <c r="K697" s="91" t="str">
        <f t="shared" ca="1" si="41"/>
        <v/>
      </c>
    </row>
    <row r="698" spans="1:11" x14ac:dyDescent="0.25">
      <c r="A698" s="79">
        <f>'DATOS CORREGIDOS'!A720</f>
        <v>0</v>
      </c>
      <c r="B698" s="80">
        <v>29.75</v>
      </c>
      <c r="C698" s="81" t="str">
        <f ca="1">+'DATOS CORREGIDOS'!G720</f>
        <v>-</v>
      </c>
      <c r="D698" s="81" t="str">
        <f ca="1">+'DATOS CORREGIDOS'!H720</f>
        <v>-</v>
      </c>
      <c r="E698" s="81" t="str">
        <f ca="1">+'DATOS CORREGIDOS'!J720</f>
        <v>-</v>
      </c>
      <c r="F698" s="91">
        <v>100</v>
      </c>
      <c r="G698" s="91" t="str">
        <f t="shared" ca="1" si="39"/>
        <v/>
      </c>
      <c r="H698" s="91">
        <v>35000</v>
      </c>
      <c r="I698" s="91" t="str">
        <f t="shared" ca="1" si="40"/>
        <v/>
      </c>
      <c r="J698" s="91">
        <v>200</v>
      </c>
      <c r="K698" s="91" t="str">
        <f t="shared" ca="1" si="41"/>
        <v/>
      </c>
    </row>
    <row r="699" spans="1:11" x14ac:dyDescent="0.25">
      <c r="A699" s="79">
        <f>'DATOS CORREGIDOS'!A721</f>
        <v>0</v>
      </c>
      <c r="B699" s="80">
        <v>29.7916666666667</v>
      </c>
      <c r="C699" s="81" t="str">
        <f ca="1">+'DATOS CORREGIDOS'!G721</f>
        <v>-</v>
      </c>
      <c r="D699" s="81" t="str">
        <f ca="1">+'DATOS CORREGIDOS'!H721</f>
        <v>-</v>
      </c>
      <c r="E699" s="81" t="str">
        <f ca="1">+'DATOS CORREGIDOS'!J721</f>
        <v>-</v>
      </c>
      <c r="F699" s="91">
        <v>100</v>
      </c>
      <c r="G699" s="91" t="str">
        <f t="shared" ca="1" si="39"/>
        <v/>
      </c>
      <c r="H699" s="91">
        <v>35000</v>
      </c>
      <c r="I699" s="91" t="str">
        <f t="shared" ca="1" si="40"/>
        <v/>
      </c>
      <c r="J699" s="91">
        <v>200</v>
      </c>
      <c r="K699" s="91" t="str">
        <f t="shared" ca="1" si="41"/>
        <v/>
      </c>
    </row>
    <row r="700" spans="1:11" x14ac:dyDescent="0.25">
      <c r="A700" s="79">
        <f>'DATOS CORREGIDOS'!A722</f>
        <v>0</v>
      </c>
      <c r="B700" s="80">
        <v>29.8333333333333</v>
      </c>
      <c r="C700" s="81" t="str">
        <f ca="1">+'DATOS CORREGIDOS'!G722</f>
        <v>-</v>
      </c>
      <c r="D700" s="81" t="str">
        <f ca="1">+'DATOS CORREGIDOS'!H722</f>
        <v>-</v>
      </c>
      <c r="E700" s="81" t="str">
        <f ca="1">+'DATOS CORREGIDOS'!J722</f>
        <v>-</v>
      </c>
      <c r="F700" s="91">
        <v>100</v>
      </c>
      <c r="G700" s="91" t="str">
        <f t="shared" ca="1" si="39"/>
        <v/>
      </c>
      <c r="H700" s="91">
        <v>35000</v>
      </c>
      <c r="I700" s="91" t="str">
        <f t="shared" ca="1" si="40"/>
        <v/>
      </c>
      <c r="J700" s="91">
        <v>200</v>
      </c>
      <c r="K700" s="91" t="str">
        <f t="shared" ca="1" si="41"/>
        <v/>
      </c>
    </row>
    <row r="701" spans="1:11" x14ac:dyDescent="0.25">
      <c r="A701" s="79">
        <f>'DATOS CORREGIDOS'!A723</f>
        <v>0</v>
      </c>
      <c r="B701" s="80">
        <v>29.875</v>
      </c>
      <c r="C701" s="81" t="str">
        <f ca="1">+'DATOS CORREGIDOS'!G723</f>
        <v>-</v>
      </c>
      <c r="D701" s="81" t="str">
        <f ca="1">+'DATOS CORREGIDOS'!H723</f>
        <v>-</v>
      </c>
      <c r="E701" s="81" t="str">
        <f ca="1">+'DATOS CORREGIDOS'!J723</f>
        <v>-</v>
      </c>
      <c r="F701" s="91">
        <v>100</v>
      </c>
      <c r="G701" s="91" t="str">
        <f t="shared" ca="1" si="39"/>
        <v/>
      </c>
      <c r="H701" s="91">
        <v>35000</v>
      </c>
      <c r="I701" s="91" t="str">
        <f t="shared" ca="1" si="40"/>
        <v/>
      </c>
      <c r="J701" s="91">
        <v>200</v>
      </c>
      <c r="K701" s="91" t="str">
        <f t="shared" ca="1" si="41"/>
        <v/>
      </c>
    </row>
    <row r="702" spans="1:11" x14ac:dyDescent="0.25">
      <c r="A702" s="79">
        <f>'DATOS CORREGIDOS'!A724</f>
        <v>0</v>
      </c>
      <c r="B702" s="80">
        <v>29.9166666666667</v>
      </c>
      <c r="C702" s="81" t="str">
        <f ca="1">+'DATOS CORREGIDOS'!G724</f>
        <v>-</v>
      </c>
      <c r="D702" s="81" t="str">
        <f ca="1">+'DATOS CORREGIDOS'!H724</f>
        <v>-</v>
      </c>
      <c r="E702" s="81" t="str">
        <f ca="1">+'DATOS CORREGIDOS'!J724</f>
        <v>-</v>
      </c>
      <c r="F702" s="91">
        <v>100</v>
      </c>
      <c r="G702" s="91" t="str">
        <f t="shared" ca="1" si="39"/>
        <v/>
      </c>
      <c r="H702" s="91">
        <v>35000</v>
      </c>
      <c r="I702" s="91" t="str">
        <f t="shared" ca="1" si="40"/>
        <v/>
      </c>
      <c r="J702" s="91">
        <v>200</v>
      </c>
      <c r="K702" s="91" t="str">
        <f t="shared" ca="1" si="41"/>
        <v/>
      </c>
    </row>
    <row r="703" spans="1:11" x14ac:dyDescent="0.25">
      <c r="A703" s="79">
        <f>'DATOS CORREGIDOS'!A725</f>
        <v>0</v>
      </c>
      <c r="B703" s="80">
        <v>29.9583333333333</v>
      </c>
      <c r="C703" s="81" t="str">
        <f ca="1">+'DATOS CORREGIDOS'!G725</f>
        <v>-</v>
      </c>
      <c r="D703" s="81" t="str">
        <f ca="1">+'DATOS CORREGIDOS'!H725</f>
        <v>-</v>
      </c>
      <c r="E703" s="81" t="str">
        <f ca="1">+'DATOS CORREGIDOS'!J725</f>
        <v>-</v>
      </c>
      <c r="F703" s="91">
        <v>100</v>
      </c>
      <c r="G703" s="91" t="str">
        <f t="shared" ca="1" si="39"/>
        <v/>
      </c>
      <c r="H703" s="91">
        <v>35000</v>
      </c>
      <c r="I703" s="91" t="str">
        <f t="shared" ca="1" si="40"/>
        <v/>
      </c>
      <c r="J703" s="91">
        <v>200</v>
      </c>
      <c r="K703" s="91" t="str">
        <f t="shared" ca="1" si="41"/>
        <v/>
      </c>
    </row>
    <row r="704" spans="1:11" x14ac:dyDescent="0.25">
      <c r="A704" s="79">
        <f>'DATOS CORREGIDOS'!A726</f>
        <v>0</v>
      </c>
      <c r="B704" s="80">
        <v>30.000000000000199</v>
      </c>
      <c r="C704" s="81" t="str">
        <f ca="1">+'DATOS CORREGIDOS'!G726</f>
        <v>-</v>
      </c>
      <c r="D704" s="81" t="str">
        <f ca="1">+'DATOS CORREGIDOS'!H726</f>
        <v>-</v>
      </c>
      <c r="E704" s="81" t="str">
        <f ca="1">+'DATOS CORREGIDOS'!J726</f>
        <v>-</v>
      </c>
      <c r="F704" s="91">
        <v>100</v>
      </c>
      <c r="G704" s="91" t="str">
        <f t="shared" ref="G704:G751" ca="1" si="42">IF(C704="-","",IF(C704&gt;F704,"NO","SÍ"))</f>
        <v/>
      </c>
      <c r="H704" s="91">
        <v>35000</v>
      </c>
      <c r="I704" s="91" t="str">
        <f t="shared" ref="I704:I751" ca="1" si="43">IF(D704="-","",IF(D704&gt;H704,"NO","SÍ"))</f>
        <v/>
      </c>
      <c r="J704" s="91">
        <v>200</v>
      </c>
      <c r="K704" s="91" t="str">
        <f t="shared" ref="K704:K751" ca="1" si="44">IF(E704="-","",IF(E704&gt;J704,"NO","SÍ"))</f>
        <v/>
      </c>
    </row>
    <row r="705" spans="1:11" x14ac:dyDescent="0.25">
      <c r="A705" s="79">
        <f>'DATOS CORREGIDOS'!A727</f>
        <v>0</v>
      </c>
      <c r="B705" s="80">
        <v>30.041666666666899</v>
      </c>
      <c r="C705" s="81" t="str">
        <f ca="1">+'DATOS CORREGIDOS'!G727</f>
        <v>-</v>
      </c>
      <c r="D705" s="81" t="str">
        <f ca="1">+'DATOS CORREGIDOS'!H727</f>
        <v>-</v>
      </c>
      <c r="E705" s="81" t="str">
        <f ca="1">+'DATOS CORREGIDOS'!J727</f>
        <v>-</v>
      </c>
      <c r="F705" s="91">
        <v>100</v>
      </c>
      <c r="G705" s="91" t="str">
        <f t="shared" ca="1" si="42"/>
        <v/>
      </c>
      <c r="H705" s="91">
        <v>35000</v>
      </c>
      <c r="I705" s="91" t="str">
        <f t="shared" ca="1" si="43"/>
        <v/>
      </c>
      <c r="J705" s="91">
        <v>200</v>
      </c>
      <c r="K705" s="91" t="str">
        <f t="shared" ca="1" si="44"/>
        <v/>
      </c>
    </row>
    <row r="706" spans="1:11" x14ac:dyDescent="0.25">
      <c r="A706" s="79">
        <f>'DATOS CORREGIDOS'!A728</f>
        <v>0</v>
      </c>
      <c r="B706" s="80">
        <v>30.083333333333599</v>
      </c>
      <c r="C706" s="81" t="str">
        <f ca="1">+'DATOS CORREGIDOS'!G728</f>
        <v>-</v>
      </c>
      <c r="D706" s="81" t="str">
        <f ca="1">+'DATOS CORREGIDOS'!H728</f>
        <v>-</v>
      </c>
      <c r="E706" s="81" t="str">
        <f ca="1">+'DATOS CORREGIDOS'!J728</f>
        <v>-</v>
      </c>
      <c r="F706" s="91">
        <v>100</v>
      </c>
      <c r="G706" s="91" t="str">
        <f t="shared" ca="1" si="42"/>
        <v/>
      </c>
      <c r="H706" s="91">
        <v>35000</v>
      </c>
      <c r="I706" s="91" t="str">
        <f t="shared" ca="1" si="43"/>
        <v/>
      </c>
      <c r="J706" s="91">
        <v>200</v>
      </c>
      <c r="K706" s="91" t="str">
        <f t="shared" ca="1" si="44"/>
        <v/>
      </c>
    </row>
    <row r="707" spans="1:11" x14ac:dyDescent="0.25">
      <c r="A707" s="79">
        <f>'DATOS CORREGIDOS'!A729</f>
        <v>0</v>
      </c>
      <c r="B707" s="80">
        <v>30.125000000000298</v>
      </c>
      <c r="C707" s="81" t="str">
        <f ca="1">+'DATOS CORREGIDOS'!G729</f>
        <v>-</v>
      </c>
      <c r="D707" s="81" t="str">
        <f ca="1">+'DATOS CORREGIDOS'!H729</f>
        <v>-</v>
      </c>
      <c r="E707" s="81" t="str">
        <f ca="1">+'DATOS CORREGIDOS'!J729</f>
        <v>-</v>
      </c>
      <c r="F707" s="91">
        <v>100</v>
      </c>
      <c r="G707" s="91" t="str">
        <f t="shared" ca="1" si="42"/>
        <v/>
      </c>
      <c r="H707" s="91">
        <v>35000</v>
      </c>
      <c r="I707" s="91" t="str">
        <f t="shared" ca="1" si="43"/>
        <v/>
      </c>
      <c r="J707" s="91">
        <v>200</v>
      </c>
      <c r="K707" s="91" t="str">
        <f t="shared" ca="1" si="44"/>
        <v/>
      </c>
    </row>
    <row r="708" spans="1:11" x14ac:dyDescent="0.25">
      <c r="A708" s="79">
        <f>'DATOS CORREGIDOS'!A730</f>
        <v>0</v>
      </c>
      <c r="B708" s="80">
        <v>30.166666666666998</v>
      </c>
      <c r="C708" s="81" t="str">
        <f ca="1">+'DATOS CORREGIDOS'!G730</f>
        <v>-</v>
      </c>
      <c r="D708" s="81" t="str">
        <f ca="1">+'DATOS CORREGIDOS'!H730</f>
        <v>-</v>
      </c>
      <c r="E708" s="81" t="str">
        <f ca="1">+'DATOS CORREGIDOS'!J730</f>
        <v>-</v>
      </c>
      <c r="F708" s="91">
        <v>100</v>
      </c>
      <c r="G708" s="91" t="str">
        <f t="shared" ca="1" si="42"/>
        <v/>
      </c>
      <c r="H708" s="91">
        <v>35000</v>
      </c>
      <c r="I708" s="91" t="str">
        <f t="shared" ca="1" si="43"/>
        <v/>
      </c>
      <c r="J708" s="91">
        <v>200</v>
      </c>
      <c r="K708" s="91" t="str">
        <f t="shared" ca="1" si="44"/>
        <v/>
      </c>
    </row>
    <row r="709" spans="1:11" x14ac:dyDescent="0.25">
      <c r="A709" s="79">
        <f>'DATOS CORREGIDOS'!A731</f>
        <v>0</v>
      </c>
      <c r="B709" s="80">
        <v>30.208333333333702</v>
      </c>
      <c r="C709" s="81" t="str">
        <f ca="1">+'DATOS CORREGIDOS'!G731</f>
        <v>-</v>
      </c>
      <c r="D709" s="81" t="str">
        <f ca="1">+'DATOS CORREGIDOS'!H731</f>
        <v>-</v>
      </c>
      <c r="E709" s="81" t="str">
        <f ca="1">+'DATOS CORREGIDOS'!J731</f>
        <v>-</v>
      </c>
      <c r="F709" s="91">
        <v>100</v>
      </c>
      <c r="G709" s="91" t="str">
        <f t="shared" ca="1" si="42"/>
        <v/>
      </c>
      <c r="H709" s="91">
        <v>35000</v>
      </c>
      <c r="I709" s="91" t="str">
        <f t="shared" ca="1" si="43"/>
        <v/>
      </c>
      <c r="J709" s="91">
        <v>200</v>
      </c>
      <c r="K709" s="91" t="str">
        <f t="shared" ca="1" si="44"/>
        <v/>
      </c>
    </row>
    <row r="710" spans="1:11" x14ac:dyDescent="0.25">
      <c r="A710" s="79">
        <f>'DATOS CORREGIDOS'!A732</f>
        <v>0</v>
      </c>
      <c r="B710" s="80">
        <v>30.250000000000401</v>
      </c>
      <c r="C710" s="81" t="str">
        <f ca="1">+'DATOS CORREGIDOS'!G732</f>
        <v>-</v>
      </c>
      <c r="D710" s="81" t="str">
        <f ca="1">+'DATOS CORREGIDOS'!H732</f>
        <v>-</v>
      </c>
      <c r="E710" s="81" t="str">
        <f ca="1">+'DATOS CORREGIDOS'!J732</f>
        <v>-</v>
      </c>
      <c r="F710" s="91">
        <v>100</v>
      </c>
      <c r="G710" s="91" t="str">
        <f t="shared" ca="1" si="42"/>
        <v/>
      </c>
      <c r="H710" s="91">
        <v>35000</v>
      </c>
      <c r="I710" s="91" t="str">
        <f t="shared" ca="1" si="43"/>
        <v/>
      </c>
      <c r="J710" s="91">
        <v>200</v>
      </c>
      <c r="K710" s="91" t="str">
        <f t="shared" ca="1" si="44"/>
        <v/>
      </c>
    </row>
    <row r="711" spans="1:11" x14ac:dyDescent="0.25">
      <c r="A711" s="79">
        <f>'DATOS CORREGIDOS'!A733</f>
        <v>0</v>
      </c>
      <c r="B711" s="80">
        <v>30.291666666667101</v>
      </c>
      <c r="C711" s="81" t="str">
        <f ca="1">+'DATOS CORREGIDOS'!G733</f>
        <v>-</v>
      </c>
      <c r="D711" s="81" t="str">
        <f ca="1">+'DATOS CORREGIDOS'!H733</f>
        <v>-</v>
      </c>
      <c r="E711" s="81" t="str">
        <f ca="1">+'DATOS CORREGIDOS'!J733</f>
        <v>-</v>
      </c>
      <c r="F711" s="91">
        <v>100</v>
      </c>
      <c r="G711" s="91" t="str">
        <f t="shared" ca="1" si="42"/>
        <v/>
      </c>
      <c r="H711" s="91">
        <v>35000</v>
      </c>
      <c r="I711" s="91" t="str">
        <f t="shared" ca="1" si="43"/>
        <v/>
      </c>
      <c r="J711" s="91">
        <v>200</v>
      </c>
      <c r="K711" s="91" t="str">
        <f t="shared" ca="1" si="44"/>
        <v/>
      </c>
    </row>
    <row r="712" spans="1:11" x14ac:dyDescent="0.25">
      <c r="A712" s="79">
        <f>'DATOS CORREGIDOS'!A734</f>
        <v>0</v>
      </c>
      <c r="B712" s="80">
        <v>30.333333333333801</v>
      </c>
      <c r="C712" s="81" t="str">
        <f ca="1">+'DATOS CORREGIDOS'!G734</f>
        <v>-</v>
      </c>
      <c r="D712" s="81" t="str">
        <f ca="1">+'DATOS CORREGIDOS'!H734</f>
        <v>-</v>
      </c>
      <c r="E712" s="81" t="str">
        <f ca="1">+'DATOS CORREGIDOS'!J734</f>
        <v>-</v>
      </c>
      <c r="F712" s="91">
        <v>100</v>
      </c>
      <c r="G712" s="91" t="str">
        <f t="shared" ca="1" si="42"/>
        <v/>
      </c>
      <c r="H712" s="91">
        <v>35000</v>
      </c>
      <c r="I712" s="91" t="str">
        <f t="shared" ca="1" si="43"/>
        <v/>
      </c>
      <c r="J712" s="91">
        <v>200</v>
      </c>
      <c r="K712" s="91" t="str">
        <f t="shared" ca="1" si="44"/>
        <v/>
      </c>
    </row>
    <row r="713" spans="1:11" x14ac:dyDescent="0.25">
      <c r="A713" s="79">
        <f>'DATOS CORREGIDOS'!A735</f>
        <v>0</v>
      </c>
      <c r="B713" s="80">
        <v>30.375000000000501</v>
      </c>
      <c r="C713" s="81" t="str">
        <f ca="1">+'DATOS CORREGIDOS'!G735</f>
        <v>-</v>
      </c>
      <c r="D713" s="81" t="str">
        <f ca="1">+'DATOS CORREGIDOS'!H735</f>
        <v>-</v>
      </c>
      <c r="E713" s="81" t="str">
        <f ca="1">+'DATOS CORREGIDOS'!J735</f>
        <v>-</v>
      </c>
      <c r="F713" s="91">
        <v>100</v>
      </c>
      <c r="G713" s="91" t="str">
        <f t="shared" ca="1" si="42"/>
        <v/>
      </c>
      <c r="H713" s="91">
        <v>35000</v>
      </c>
      <c r="I713" s="91" t="str">
        <f t="shared" ca="1" si="43"/>
        <v/>
      </c>
      <c r="J713" s="91">
        <v>200</v>
      </c>
      <c r="K713" s="91" t="str">
        <f t="shared" ca="1" si="44"/>
        <v/>
      </c>
    </row>
    <row r="714" spans="1:11" x14ac:dyDescent="0.25">
      <c r="A714" s="79">
        <f>'DATOS CORREGIDOS'!A736</f>
        <v>0</v>
      </c>
      <c r="B714" s="80">
        <v>30.416666666667201</v>
      </c>
      <c r="C714" s="81" t="str">
        <f ca="1">+'DATOS CORREGIDOS'!G736</f>
        <v>-</v>
      </c>
      <c r="D714" s="81" t="str">
        <f ca="1">+'DATOS CORREGIDOS'!H736</f>
        <v>-</v>
      </c>
      <c r="E714" s="81" t="str">
        <f ca="1">+'DATOS CORREGIDOS'!J736</f>
        <v>-</v>
      </c>
      <c r="F714" s="91">
        <v>100</v>
      </c>
      <c r="G714" s="91" t="str">
        <f t="shared" ca="1" si="42"/>
        <v/>
      </c>
      <c r="H714" s="91">
        <v>35000</v>
      </c>
      <c r="I714" s="91" t="str">
        <f t="shared" ca="1" si="43"/>
        <v/>
      </c>
      <c r="J714" s="91">
        <v>200</v>
      </c>
      <c r="K714" s="91" t="str">
        <f t="shared" ca="1" si="44"/>
        <v/>
      </c>
    </row>
    <row r="715" spans="1:11" x14ac:dyDescent="0.25">
      <c r="A715" s="79">
        <f>'DATOS CORREGIDOS'!A737</f>
        <v>0</v>
      </c>
      <c r="B715" s="80">
        <v>30.458333333333901</v>
      </c>
      <c r="C715" s="81" t="str">
        <f ca="1">+'DATOS CORREGIDOS'!G737</f>
        <v>-</v>
      </c>
      <c r="D715" s="81" t="str">
        <f ca="1">+'DATOS CORREGIDOS'!H737</f>
        <v>-</v>
      </c>
      <c r="E715" s="81" t="str">
        <f ca="1">+'DATOS CORREGIDOS'!J737</f>
        <v>-</v>
      </c>
      <c r="F715" s="91">
        <v>100</v>
      </c>
      <c r="G715" s="91" t="str">
        <f t="shared" ca="1" si="42"/>
        <v/>
      </c>
      <c r="H715" s="91">
        <v>35000</v>
      </c>
      <c r="I715" s="91" t="str">
        <f t="shared" ca="1" si="43"/>
        <v/>
      </c>
      <c r="J715" s="91">
        <v>200</v>
      </c>
      <c r="K715" s="91" t="str">
        <f t="shared" ca="1" si="44"/>
        <v/>
      </c>
    </row>
    <row r="716" spans="1:11" x14ac:dyDescent="0.25">
      <c r="A716" s="79">
        <f>'DATOS CORREGIDOS'!A738</f>
        <v>0</v>
      </c>
      <c r="B716" s="80">
        <v>30.5000000000006</v>
      </c>
      <c r="C716" s="81" t="str">
        <f ca="1">+'DATOS CORREGIDOS'!G738</f>
        <v>-</v>
      </c>
      <c r="D716" s="81" t="str">
        <f ca="1">+'DATOS CORREGIDOS'!H738</f>
        <v>-</v>
      </c>
      <c r="E716" s="81" t="str">
        <f ca="1">+'DATOS CORREGIDOS'!J738</f>
        <v>-</v>
      </c>
      <c r="F716" s="91">
        <v>100</v>
      </c>
      <c r="G716" s="91" t="str">
        <f t="shared" ca="1" si="42"/>
        <v/>
      </c>
      <c r="H716" s="91">
        <v>35000</v>
      </c>
      <c r="I716" s="91" t="str">
        <f t="shared" ca="1" si="43"/>
        <v/>
      </c>
      <c r="J716" s="91">
        <v>200</v>
      </c>
      <c r="K716" s="91" t="str">
        <f t="shared" ca="1" si="44"/>
        <v/>
      </c>
    </row>
    <row r="717" spans="1:11" x14ac:dyDescent="0.25">
      <c r="A717" s="79">
        <f>'DATOS CORREGIDOS'!A739</f>
        <v>0</v>
      </c>
      <c r="B717" s="80">
        <v>30.5416666666673</v>
      </c>
      <c r="C717" s="81" t="str">
        <f ca="1">+'DATOS CORREGIDOS'!G739</f>
        <v>-</v>
      </c>
      <c r="D717" s="81" t="str">
        <f ca="1">+'DATOS CORREGIDOS'!H739</f>
        <v>-</v>
      </c>
      <c r="E717" s="81" t="str">
        <f ca="1">+'DATOS CORREGIDOS'!J739</f>
        <v>-</v>
      </c>
      <c r="F717" s="91">
        <v>100</v>
      </c>
      <c r="G717" s="91" t="str">
        <f t="shared" ca="1" si="42"/>
        <v/>
      </c>
      <c r="H717" s="91">
        <v>35000</v>
      </c>
      <c r="I717" s="91" t="str">
        <f t="shared" ca="1" si="43"/>
        <v/>
      </c>
      <c r="J717" s="91">
        <v>200</v>
      </c>
      <c r="K717" s="91" t="str">
        <f t="shared" ca="1" si="44"/>
        <v/>
      </c>
    </row>
    <row r="718" spans="1:11" x14ac:dyDescent="0.25">
      <c r="A718" s="79">
        <f>'DATOS CORREGIDOS'!A740</f>
        <v>0</v>
      </c>
      <c r="B718" s="80">
        <v>30.583333333334</v>
      </c>
      <c r="C718" s="81" t="str">
        <f ca="1">+'DATOS CORREGIDOS'!G740</f>
        <v>-</v>
      </c>
      <c r="D718" s="81" t="str">
        <f ca="1">+'DATOS CORREGIDOS'!H740</f>
        <v>-</v>
      </c>
      <c r="E718" s="81" t="str">
        <f ca="1">+'DATOS CORREGIDOS'!J740</f>
        <v>-</v>
      </c>
      <c r="F718" s="91">
        <v>100</v>
      </c>
      <c r="G718" s="91" t="str">
        <f t="shared" ca="1" si="42"/>
        <v/>
      </c>
      <c r="H718" s="91">
        <v>35000</v>
      </c>
      <c r="I718" s="91" t="str">
        <f t="shared" ca="1" si="43"/>
        <v/>
      </c>
      <c r="J718" s="91">
        <v>200</v>
      </c>
      <c r="K718" s="91" t="str">
        <f t="shared" ca="1" si="44"/>
        <v/>
      </c>
    </row>
    <row r="719" spans="1:11" x14ac:dyDescent="0.25">
      <c r="A719" s="79">
        <f>'DATOS CORREGIDOS'!A741</f>
        <v>0</v>
      </c>
      <c r="B719" s="80">
        <v>30.6250000000007</v>
      </c>
      <c r="C719" s="81" t="str">
        <f ca="1">+'DATOS CORREGIDOS'!G741</f>
        <v>-</v>
      </c>
      <c r="D719" s="81" t="str">
        <f ca="1">+'DATOS CORREGIDOS'!H741</f>
        <v>-</v>
      </c>
      <c r="E719" s="81" t="str">
        <f ca="1">+'DATOS CORREGIDOS'!J741</f>
        <v>-</v>
      </c>
      <c r="F719" s="91">
        <v>100</v>
      </c>
      <c r="G719" s="91" t="str">
        <f t="shared" ca="1" si="42"/>
        <v/>
      </c>
      <c r="H719" s="91">
        <v>35000</v>
      </c>
      <c r="I719" s="91" t="str">
        <f t="shared" ca="1" si="43"/>
        <v/>
      </c>
      <c r="J719" s="91">
        <v>200</v>
      </c>
      <c r="K719" s="91" t="str">
        <f t="shared" ca="1" si="44"/>
        <v/>
      </c>
    </row>
    <row r="720" spans="1:11" x14ac:dyDescent="0.25">
      <c r="A720" s="79">
        <f>'DATOS CORREGIDOS'!A742</f>
        <v>0</v>
      </c>
      <c r="B720" s="80">
        <v>30.6666666666674</v>
      </c>
      <c r="C720" s="81" t="str">
        <f ca="1">+'DATOS CORREGIDOS'!G742</f>
        <v>-</v>
      </c>
      <c r="D720" s="81" t="str">
        <f ca="1">+'DATOS CORREGIDOS'!H742</f>
        <v>-</v>
      </c>
      <c r="E720" s="81" t="str">
        <f ca="1">+'DATOS CORREGIDOS'!J742</f>
        <v>-</v>
      </c>
      <c r="F720" s="91">
        <v>100</v>
      </c>
      <c r="G720" s="91" t="str">
        <f t="shared" ca="1" si="42"/>
        <v/>
      </c>
      <c r="H720" s="91">
        <v>35000</v>
      </c>
      <c r="I720" s="91" t="str">
        <f t="shared" ca="1" si="43"/>
        <v/>
      </c>
      <c r="J720" s="91">
        <v>200</v>
      </c>
      <c r="K720" s="91" t="str">
        <f t="shared" ca="1" si="44"/>
        <v/>
      </c>
    </row>
    <row r="721" spans="1:11" x14ac:dyDescent="0.25">
      <c r="A721" s="79">
        <f>'DATOS CORREGIDOS'!A743</f>
        <v>0</v>
      </c>
      <c r="B721" s="80">
        <v>30.7083333333341</v>
      </c>
      <c r="C721" s="81" t="str">
        <f ca="1">+'DATOS CORREGIDOS'!G743</f>
        <v>-</v>
      </c>
      <c r="D721" s="81" t="str">
        <f ca="1">+'DATOS CORREGIDOS'!H743</f>
        <v>-</v>
      </c>
      <c r="E721" s="81" t="str">
        <f ca="1">+'DATOS CORREGIDOS'!J743</f>
        <v>-</v>
      </c>
      <c r="F721" s="91">
        <v>100</v>
      </c>
      <c r="G721" s="91" t="str">
        <f t="shared" ca="1" si="42"/>
        <v/>
      </c>
      <c r="H721" s="91">
        <v>35000</v>
      </c>
      <c r="I721" s="91" t="str">
        <f t="shared" ca="1" si="43"/>
        <v/>
      </c>
      <c r="J721" s="91">
        <v>200</v>
      </c>
      <c r="K721" s="91" t="str">
        <f t="shared" ca="1" si="44"/>
        <v/>
      </c>
    </row>
    <row r="722" spans="1:11" x14ac:dyDescent="0.25">
      <c r="A722" s="79">
        <f>'DATOS CORREGIDOS'!A744</f>
        <v>0</v>
      </c>
      <c r="B722" s="80">
        <v>30.750000000000799</v>
      </c>
      <c r="C722" s="81" t="str">
        <f ca="1">+'DATOS CORREGIDOS'!G744</f>
        <v>-</v>
      </c>
      <c r="D722" s="81" t="str">
        <f ca="1">+'DATOS CORREGIDOS'!H744</f>
        <v>-</v>
      </c>
      <c r="E722" s="81" t="str">
        <f ca="1">+'DATOS CORREGIDOS'!J744</f>
        <v>-</v>
      </c>
      <c r="F722" s="91">
        <v>100</v>
      </c>
      <c r="G722" s="91" t="str">
        <f t="shared" ca="1" si="42"/>
        <v/>
      </c>
      <c r="H722" s="91">
        <v>35000</v>
      </c>
      <c r="I722" s="91" t="str">
        <f t="shared" ca="1" si="43"/>
        <v/>
      </c>
      <c r="J722" s="91">
        <v>200</v>
      </c>
      <c r="K722" s="91" t="str">
        <f t="shared" ca="1" si="44"/>
        <v/>
      </c>
    </row>
    <row r="723" spans="1:11" x14ac:dyDescent="0.25">
      <c r="A723" s="79">
        <f>'DATOS CORREGIDOS'!A745</f>
        <v>0</v>
      </c>
      <c r="B723" s="80">
        <v>30.791666666667499</v>
      </c>
      <c r="C723" s="81" t="str">
        <f ca="1">+'DATOS CORREGIDOS'!G745</f>
        <v>-</v>
      </c>
      <c r="D723" s="81" t="str">
        <f ca="1">+'DATOS CORREGIDOS'!H745</f>
        <v>-</v>
      </c>
      <c r="E723" s="81" t="str">
        <f ca="1">+'DATOS CORREGIDOS'!J745</f>
        <v>-</v>
      </c>
      <c r="F723" s="91">
        <v>100</v>
      </c>
      <c r="G723" s="91" t="str">
        <f t="shared" ca="1" si="42"/>
        <v/>
      </c>
      <c r="H723" s="91">
        <v>35000</v>
      </c>
      <c r="I723" s="91" t="str">
        <f t="shared" ca="1" si="43"/>
        <v/>
      </c>
      <c r="J723" s="91">
        <v>200</v>
      </c>
      <c r="K723" s="91" t="str">
        <f t="shared" ca="1" si="44"/>
        <v/>
      </c>
    </row>
    <row r="724" spans="1:11" x14ac:dyDescent="0.25">
      <c r="A724" s="79">
        <f>'DATOS CORREGIDOS'!A746</f>
        <v>0</v>
      </c>
      <c r="B724" s="80">
        <v>30.833333333334199</v>
      </c>
      <c r="C724" s="81" t="str">
        <f ca="1">+'DATOS CORREGIDOS'!G746</f>
        <v>-</v>
      </c>
      <c r="D724" s="81" t="str">
        <f ca="1">+'DATOS CORREGIDOS'!H746</f>
        <v>-</v>
      </c>
      <c r="E724" s="81" t="str">
        <f ca="1">+'DATOS CORREGIDOS'!J746</f>
        <v>-</v>
      </c>
      <c r="F724" s="91">
        <v>100</v>
      </c>
      <c r="G724" s="91" t="str">
        <f t="shared" ca="1" si="42"/>
        <v/>
      </c>
      <c r="H724" s="91">
        <v>35000</v>
      </c>
      <c r="I724" s="91" t="str">
        <f t="shared" ca="1" si="43"/>
        <v/>
      </c>
      <c r="J724" s="91">
        <v>200</v>
      </c>
      <c r="K724" s="91" t="str">
        <f t="shared" ca="1" si="44"/>
        <v/>
      </c>
    </row>
    <row r="725" spans="1:11" x14ac:dyDescent="0.25">
      <c r="A725" s="79">
        <f>'DATOS CORREGIDOS'!A747</f>
        <v>0</v>
      </c>
      <c r="B725" s="80">
        <v>30.875000000000899</v>
      </c>
      <c r="C725" s="81" t="str">
        <f ca="1">+'DATOS CORREGIDOS'!G747</f>
        <v>-</v>
      </c>
      <c r="D725" s="81" t="str">
        <f ca="1">+'DATOS CORREGIDOS'!H747</f>
        <v>-</v>
      </c>
      <c r="E725" s="81" t="str">
        <f ca="1">+'DATOS CORREGIDOS'!J747</f>
        <v>-</v>
      </c>
      <c r="F725" s="91">
        <v>100</v>
      </c>
      <c r="G725" s="91" t="str">
        <f t="shared" ca="1" si="42"/>
        <v/>
      </c>
      <c r="H725" s="91">
        <v>35000</v>
      </c>
      <c r="I725" s="91" t="str">
        <f t="shared" ca="1" si="43"/>
        <v/>
      </c>
      <c r="J725" s="91">
        <v>200</v>
      </c>
      <c r="K725" s="91" t="str">
        <f t="shared" ca="1" si="44"/>
        <v/>
      </c>
    </row>
    <row r="726" spans="1:11" x14ac:dyDescent="0.25">
      <c r="A726" s="79">
        <f>'DATOS CORREGIDOS'!A748</f>
        <v>0</v>
      </c>
      <c r="B726" s="80">
        <v>30.916666666667599</v>
      </c>
      <c r="C726" s="81" t="str">
        <f ca="1">+'DATOS CORREGIDOS'!G748</f>
        <v>-</v>
      </c>
      <c r="D726" s="81" t="str">
        <f ca="1">+'DATOS CORREGIDOS'!H748</f>
        <v>-</v>
      </c>
      <c r="E726" s="81" t="str">
        <f ca="1">+'DATOS CORREGIDOS'!J748</f>
        <v>-</v>
      </c>
      <c r="F726" s="91">
        <v>100</v>
      </c>
      <c r="G726" s="91" t="str">
        <f t="shared" ca="1" si="42"/>
        <v/>
      </c>
      <c r="H726" s="91">
        <v>35000</v>
      </c>
      <c r="I726" s="91" t="str">
        <f t="shared" ca="1" si="43"/>
        <v/>
      </c>
      <c r="J726" s="91">
        <v>200</v>
      </c>
      <c r="K726" s="91" t="str">
        <f t="shared" ca="1" si="44"/>
        <v/>
      </c>
    </row>
    <row r="727" spans="1:11" x14ac:dyDescent="0.25">
      <c r="A727" s="79">
        <f>'DATOS CORREGIDOS'!A749</f>
        <v>0</v>
      </c>
      <c r="B727" s="80">
        <v>30.958333333334298</v>
      </c>
      <c r="C727" s="81" t="str">
        <f ca="1">+'DATOS CORREGIDOS'!G749</f>
        <v>-</v>
      </c>
      <c r="D727" s="81" t="str">
        <f ca="1">+'DATOS CORREGIDOS'!H749</f>
        <v>-</v>
      </c>
      <c r="E727" s="81" t="str">
        <f ca="1">+'DATOS CORREGIDOS'!J749</f>
        <v>-</v>
      </c>
      <c r="F727" s="91">
        <v>100</v>
      </c>
      <c r="G727" s="91" t="str">
        <f t="shared" ca="1" si="42"/>
        <v/>
      </c>
      <c r="H727" s="91">
        <v>35000</v>
      </c>
      <c r="I727" s="91" t="str">
        <f t="shared" ca="1" si="43"/>
        <v/>
      </c>
      <c r="J727" s="91">
        <v>200</v>
      </c>
      <c r="K727" s="91" t="str">
        <f t="shared" ca="1" si="44"/>
        <v/>
      </c>
    </row>
    <row r="728" spans="1:11" x14ac:dyDescent="0.25">
      <c r="A728" s="79">
        <f>'DATOS CORREGIDOS'!A750</f>
        <v>0</v>
      </c>
      <c r="B728" s="80">
        <v>31.000000000000998</v>
      </c>
      <c r="C728" s="81" t="str">
        <f ca="1">+'DATOS CORREGIDOS'!G750</f>
        <v>-</v>
      </c>
      <c r="D728" s="81" t="str">
        <f ca="1">+'DATOS CORREGIDOS'!H750</f>
        <v>-</v>
      </c>
      <c r="E728" s="81" t="str">
        <f ca="1">+'DATOS CORREGIDOS'!J750</f>
        <v>-</v>
      </c>
      <c r="F728" s="91">
        <v>100</v>
      </c>
      <c r="G728" s="91" t="str">
        <f t="shared" ca="1" si="42"/>
        <v/>
      </c>
      <c r="H728" s="91">
        <v>35000</v>
      </c>
      <c r="I728" s="91" t="str">
        <f t="shared" ca="1" si="43"/>
        <v/>
      </c>
      <c r="J728" s="91">
        <v>200</v>
      </c>
      <c r="K728" s="91" t="str">
        <f t="shared" ca="1" si="44"/>
        <v/>
      </c>
    </row>
    <row r="729" spans="1:11" x14ac:dyDescent="0.25">
      <c r="A729" s="79">
        <f>'DATOS CORREGIDOS'!A751</f>
        <v>0</v>
      </c>
      <c r="B729" s="80">
        <v>31.041666666667702</v>
      </c>
      <c r="C729" s="81" t="str">
        <f ca="1">+'DATOS CORREGIDOS'!G751</f>
        <v>-</v>
      </c>
      <c r="D729" s="81" t="str">
        <f ca="1">+'DATOS CORREGIDOS'!H751</f>
        <v>-</v>
      </c>
      <c r="E729" s="81" t="str">
        <f ca="1">+'DATOS CORREGIDOS'!J751</f>
        <v>-</v>
      </c>
      <c r="F729" s="91">
        <v>100</v>
      </c>
      <c r="G729" s="91" t="str">
        <f t="shared" ca="1" si="42"/>
        <v/>
      </c>
      <c r="H729" s="91">
        <v>35000</v>
      </c>
      <c r="I729" s="91" t="str">
        <f t="shared" ca="1" si="43"/>
        <v/>
      </c>
      <c r="J729" s="91">
        <v>200</v>
      </c>
      <c r="K729" s="91" t="str">
        <f t="shared" ca="1" si="44"/>
        <v/>
      </c>
    </row>
    <row r="730" spans="1:11" x14ac:dyDescent="0.25">
      <c r="A730" s="79">
        <f>'DATOS CORREGIDOS'!A752</f>
        <v>0</v>
      </c>
      <c r="B730" s="80">
        <v>31.083333333334402</v>
      </c>
      <c r="C730" s="81" t="str">
        <f ca="1">+'DATOS CORREGIDOS'!G752</f>
        <v>-</v>
      </c>
      <c r="D730" s="81" t="str">
        <f ca="1">+'DATOS CORREGIDOS'!H752</f>
        <v>-</v>
      </c>
      <c r="E730" s="81" t="str">
        <f ca="1">+'DATOS CORREGIDOS'!J752</f>
        <v>-</v>
      </c>
      <c r="F730" s="91">
        <v>100</v>
      </c>
      <c r="G730" s="91" t="str">
        <f t="shared" ca="1" si="42"/>
        <v/>
      </c>
      <c r="H730" s="91">
        <v>35000</v>
      </c>
      <c r="I730" s="91" t="str">
        <f t="shared" ca="1" si="43"/>
        <v/>
      </c>
      <c r="J730" s="91">
        <v>200</v>
      </c>
      <c r="K730" s="91" t="str">
        <f t="shared" ca="1" si="44"/>
        <v/>
      </c>
    </row>
    <row r="731" spans="1:11" x14ac:dyDescent="0.25">
      <c r="A731" s="79">
        <f>'DATOS CORREGIDOS'!A753</f>
        <v>0</v>
      </c>
      <c r="B731" s="80">
        <v>31.125000000001101</v>
      </c>
      <c r="C731" s="81" t="str">
        <f ca="1">+'DATOS CORREGIDOS'!G753</f>
        <v>-</v>
      </c>
      <c r="D731" s="81" t="str">
        <f ca="1">+'DATOS CORREGIDOS'!H753</f>
        <v>-</v>
      </c>
      <c r="E731" s="81" t="str">
        <f ca="1">+'DATOS CORREGIDOS'!J753</f>
        <v>-</v>
      </c>
      <c r="F731" s="91">
        <v>100</v>
      </c>
      <c r="G731" s="91" t="str">
        <f t="shared" ca="1" si="42"/>
        <v/>
      </c>
      <c r="H731" s="91">
        <v>35000</v>
      </c>
      <c r="I731" s="91" t="str">
        <f t="shared" ca="1" si="43"/>
        <v/>
      </c>
      <c r="J731" s="91">
        <v>200</v>
      </c>
      <c r="K731" s="91" t="str">
        <f t="shared" ca="1" si="44"/>
        <v/>
      </c>
    </row>
    <row r="732" spans="1:11" x14ac:dyDescent="0.25">
      <c r="A732" s="79">
        <f>'DATOS CORREGIDOS'!A754</f>
        <v>0</v>
      </c>
      <c r="B732" s="80">
        <v>31.166666666667801</v>
      </c>
      <c r="C732" s="81" t="str">
        <f ca="1">+'DATOS CORREGIDOS'!G754</f>
        <v>-</v>
      </c>
      <c r="D732" s="81" t="str">
        <f ca="1">+'DATOS CORREGIDOS'!H754</f>
        <v>-</v>
      </c>
      <c r="E732" s="81" t="str">
        <f ca="1">+'DATOS CORREGIDOS'!J754</f>
        <v>-</v>
      </c>
      <c r="F732" s="91">
        <v>100</v>
      </c>
      <c r="G732" s="91" t="str">
        <f t="shared" ca="1" si="42"/>
        <v/>
      </c>
      <c r="H732" s="91">
        <v>35000</v>
      </c>
      <c r="I732" s="91" t="str">
        <f t="shared" ca="1" si="43"/>
        <v/>
      </c>
      <c r="J732" s="91">
        <v>200</v>
      </c>
      <c r="K732" s="91" t="str">
        <f t="shared" ca="1" si="44"/>
        <v/>
      </c>
    </row>
    <row r="733" spans="1:11" x14ac:dyDescent="0.25">
      <c r="A733" s="79">
        <f>'DATOS CORREGIDOS'!A755</f>
        <v>0</v>
      </c>
      <c r="B733" s="80">
        <v>31.208333333334501</v>
      </c>
      <c r="C733" s="81" t="str">
        <f ca="1">+'DATOS CORREGIDOS'!G755</f>
        <v>-</v>
      </c>
      <c r="D733" s="81" t="str">
        <f ca="1">+'DATOS CORREGIDOS'!H755</f>
        <v>-</v>
      </c>
      <c r="E733" s="81" t="str">
        <f ca="1">+'DATOS CORREGIDOS'!J755</f>
        <v>-</v>
      </c>
      <c r="F733" s="91">
        <v>100</v>
      </c>
      <c r="G733" s="91" t="str">
        <f t="shared" ca="1" si="42"/>
        <v/>
      </c>
      <c r="H733" s="91">
        <v>35000</v>
      </c>
      <c r="I733" s="91" t="str">
        <f t="shared" ca="1" si="43"/>
        <v/>
      </c>
      <c r="J733" s="91">
        <v>200</v>
      </c>
      <c r="K733" s="91" t="str">
        <f t="shared" ca="1" si="44"/>
        <v/>
      </c>
    </row>
    <row r="734" spans="1:11" x14ac:dyDescent="0.25">
      <c r="A734" s="79">
        <f>'DATOS CORREGIDOS'!A756</f>
        <v>0</v>
      </c>
      <c r="B734" s="80">
        <v>31.250000000001201</v>
      </c>
      <c r="C734" s="81" t="str">
        <f ca="1">+'DATOS CORREGIDOS'!G756</f>
        <v>-</v>
      </c>
      <c r="D734" s="81" t="str">
        <f ca="1">+'DATOS CORREGIDOS'!H756</f>
        <v>-</v>
      </c>
      <c r="E734" s="81" t="str">
        <f ca="1">+'DATOS CORREGIDOS'!J756</f>
        <v>-</v>
      </c>
      <c r="F734" s="91">
        <v>100</v>
      </c>
      <c r="G734" s="91" t="str">
        <f t="shared" ca="1" si="42"/>
        <v/>
      </c>
      <c r="H734" s="91">
        <v>35000</v>
      </c>
      <c r="I734" s="91" t="str">
        <f t="shared" ca="1" si="43"/>
        <v/>
      </c>
      <c r="J734" s="91">
        <v>200</v>
      </c>
      <c r="K734" s="91" t="str">
        <f t="shared" ca="1" si="44"/>
        <v/>
      </c>
    </row>
    <row r="735" spans="1:11" x14ac:dyDescent="0.25">
      <c r="A735" s="79">
        <f>'DATOS CORREGIDOS'!A757</f>
        <v>0</v>
      </c>
      <c r="B735" s="80">
        <v>31.291666666667901</v>
      </c>
      <c r="C735" s="81" t="str">
        <f ca="1">+'DATOS CORREGIDOS'!G757</f>
        <v>-</v>
      </c>
      <c r="D735" s="81" t="str">
        <f ca="1">+'DATOS CORREGIDOS'!H757</f>
        <v>-</v>
      </c>
      <c r="E735" s="81" t="str">
        <f ca="1">+'DATOS CORREGIDOS'!J757</f>
        <v>-</v>
      </c>
      <c r="F735" s="91">
        <v>100</v>
      </c>
      <c r="G735" s="91" t="str">
        <f t="shared" ca="1" si="42"/>
        <v/>
      </c>
      <c r="H735" s="91">
        <v>35000</v>
      </c>
      <c r="I735" s="91" t="str">
        <f t="shared" ca="1" si="43"/>
        <v/>
      </c>
      <c r="J735" s="91">
        <v>200</v>
      </c>
      <c r="K735" s="91" t="str">
        <f t="shared" ca="1" si="44"/>
        <v/>
      </c>
    </row>
    <row r="736" spans="1:11" x14ac:dyDescent="0.25">
      <c r="A736" s="79">
        <f>'DATOS CORREGIDOS'!A758</f>
        <v>0</v>
      </c>
      <c r="B736" s="80">
        <v>31.3333333333346</v>
      </c>
      <c r="C736" s="81" t="str">
        <f ca="1">+'DATOS CORREGIDOS'!G758</f>
        <v>-</v>
      </c>
      <c r="D736" s="81" t="str">
        <f ca="1">+'DATOS CORREGIDOS'!H758</f>
        <v>-</v>
      </c>
      <c r="E736" s="81" t="str">
        <f ca="1">+'DATOS CORREGIDOS'!J758</f>
        <v>-</v>
      </c>
      <c r="F736" s="91">
        <v>100</v>
      </c>
      <c r="G736" s="91" t="str">
        <f t="shared" ca="1" si="42"/>
        <v/>
      </c>
      <c r="H736" s="91">
        <v>35000</v>
      </c>
      <c r="I736" s="91" t="str">
        <f t="shared" ca="1" si="43"/>
        <v/>
      </c>
      <c r="J736" s="91">
        <v>200</v>
      </c>
      <c r="K736" s="91" t="str">
        <f t="shared" ca="1" si="44"/>
        <v/>
      </c>
    </row>
    <row r="737" spans="1:11" x14ac:dyDescent="0.25">
      <c r="A737" s="79">
        <f>'DATOS CORREGIDOS'!A759</f>
        <v>0</v>
      </c>
      <c r="B737" s="80">
        <v>31.3750000000013</v>
      </c>
      <c r="C737" s="81" t="str">
        <f ca="1">+'DATOS CORREGIDOS'!G759</f>
        <v>-</v>
      </c>
      <c r="D737" s="81" t="str">
        <f ca="1">+'DATOS CORREGIDOS'!H759</f>
        <v>-</v>
      </c>
      <c r="E737" s="81" t="str">
        <f ca="1">+'DATOS CORREGIDOS'!J759</f>
        <v>-</v>
      </c>
      <c r="F737" s="91">
        <v>100</v>
      </c>
      <c r="G737" s="91" t="str">
        <f t="shared" ca="1" si="42"/>
        <v/>
      </c>
      <c r="H737" s="91">
        <v>35000</v>
      </c>
      <c r="I737" s="91" t="str">
        <f t="shared" ca="1" si="43"/>
        <v/>
      </c>
      <c r="J737" s="91">
        <v>200</v>
      </c>
      <c r="K737" s="91" t="str">
        <f t="shared" ca="1" si="44"/>
        <v/>
      </c>
    </row>
    <row r="738" spans="1:11" x14ac:dyDescent="0.25">
      <c r="A738" s="79">
        <f>'DATOS CORREGIDOS'!A760</f>
        <v>0</v>
      </c>
      <c r="B738" s="80">
        <v>31.416666666668</v>
      </c>
      <c r="C738" s="81" t="str">
        <f ca="1">+'DATOS CORREGIDOS'!G760</f>
        <v>-</v>
      </c>
      <c r="D738" s="81" t="str">
        <f ca="1">+'DATOS CORREGIDOS'!H760</f>
        <v>-</v>
      </c>
      <c r="E738" s="81" t="str">
        <f ca="1">+'DATOS CORREGIDOS'!J760</f>
        <v>-</v>
      </c>
      <c r="F738" s="91">
        <v>100</v>
      </c>
      <c r="G738" s="91" t="str">
        <f t="shared" ca="1" si="42"/>
        <v/>
      </c>
      <c r="H738" s="91">
        <v>35000</v>
      </c>
      <c r="I738" s="91" t="str">
        <f t="shared" ca="1" si="43"/>
        <v/>
      </c>
      <c r="J738" s="91">
        <v>200</v>
      </c>
      <c r="K738" s="91" t="str">
        <f t="shared" ca="1" si="44"/>
        <v/>
      </c>
    </row>
    <row r="739" spans="1:11" x14ac:dyDescent="0.25">
      <c r="A739" s="79">
        <f>'DATOS CORREGIDOS'!A761</f>
        <v>0</v>
      </c>
      <c r="B739" s="80">
        <v>31.4583333333347</v>
      </c>
      <c r="C739" s="81" t="str">
        <f ca="1">+'DATOS CORREGIDOS'!G761</f>
        <v>-</v>
      </c>
      <c r="D739" s="81" t="str">
        <f ca="1">+'DATOS CORREGIDOS'!H761</f>
        <v>-</v>
      </c>
      <c r="E739" s="81" t="str">
        <f ca="1">+'DATOS CORREGIDOS'!J761</f>
        <v>-</v>
      </c>
      <c r="F739" s="91">
        <v>100</v>
      </c>
      <c r="G739" s="91" t="str">
        <f t="shared" ca="1" si="42"/>
        <v/>
      </c>
      <c r="H739" s="91">
        <v>35000</v>
      </c>
      <c r="I739" s="91" t="str">
        <f t="shared" ca="1" si="43"/>
        <v/>
      </c>
      <c r="J739" s="91">
        <v>200</v>
      </c>
      <c r="K739" s="91" t="str">
        <f t="shared" ca="1" si="44"/>
        <v/>
      </c>
    </row>
    <row r="740" spans="1:11" x14ac:dyDescent="0.25">
      <c r="A740" s="79">
        <f>'DATOS CORREGIDOS'!A762</f>
        <v>0</v>
      </c>
      <c r="B740" s="80">
        <v>31.5000000000014</v>
      </c>
      <c r="C740" s="81" t="str">
        <f ca="1">+'DATOS CORREGIDOS'!G762</f>
        <v>-</v>
      </c>
      <c r="D740" s="81" t="str">
        <f ca="1">+'DATOS CORREGIDOS'!H762</f>
        <v>-</v>
      </c>
      <c r="E740" s="81" t="str">
        <f ca="1">+'DATOS CORREGIDOS'!J762</f>
        <v>-</v>
      </c>
      <c r="F740" s="91">
        <v>100</v>
      </c>
      <c r="G740" s="91" t="str">
        <f t="shared" ca="1" si="42"/>
        <v/>
      </c>
      <c r="H740" s="91">
        <v>35000</v>
      </c>
      <c r="I740" s="91" t="str">
        <f t="shared" ca="1" si="43"/>
        <v/>
      </c>
      <c r="J740" s="91">
        <v>200</v>
      </c>
      <c r="K740" s="91" t="str">
        <f t="shared" ca="1" si="44"/>
        <v/>
      </c>
    </row>
    <row r="741" spans="1:11" x14ac:dyDescent="0.25">
      <c r="A741" s="79">
        <f>'DATOS CORREGIDOS'!A763</f>
        <v>0</v>
      </c>
      <c r="B741" s="80">
        <v>31.5416666666681</v>
      </c>
      <c r="C741" s="81" t="str">
        <f ca="1">+'DATOS CORREGIDOS'!G763</f>
        <v>-</v>
      </c>
      <c r="D741" s="81" t="str">
        <f ca="1">+'DATOS CORREGIDOS'!H763</f>
        <v>-</v>
      </c>
      <c r="E741" s="81" t="str">
        <f ca="1">+'DATOS CORREGIDOS'!J763</f>
        <v>-</v>
      </c>
      <c r="F741" s="91">
        <v>100</v>
      </c>
      <c r="G741" s="91" t="str">
        <f t="shared" ca="1" si="42"/>
        <v/>
      </c>
      <c r="H741" s="91">
        <v>35000</v>
      </c>
      <c r="I741" s="91" t="str">
        <f t="shared" ca="1" si="43"/>
        <v/>
      </c>
      <c r="J741" s="91">
        <v>200</v>
      </c>
      <c r="K741" s="91" t="str">
        <f t="shared" ca="1" si="44"/>
        <v/>
      </c>
    </row>
    <row r="742" spans="1:11" x14ac:dyDescent="0.25">
      <c r="A742" s="79">
        <f>'DATOS CORREGIDOS'!A764</f>
        <v>0</v>
      </c>
      <c r="B742" s="80">
        <v>31.583333333334799</v>
      </c>
      <c r="C742" s="81" t="str">
        <f ca="1">+'DATOS CORREGIDOS'!G764</f>
        <v>-</v>
      </c>
      <c r="D742" s="81" t="str">
        <f ca="1">+'DATOS CORREGIDOS'!H764</f>
        <v>-</v>
      </c>
      <c r="E742" s="81" t="str">
        <f ca="1">+'DATOS CORREGIDOS'!J764</f>
        <v>-</v>
      </c>
      <c r="F742" s="91">
        <v>100</v>
      </c>
      <c r="G742" s="91" t="str">
        <f t="shared" ca="1" si="42"/>
        <v/>
      </c>
      <c r="H742" s="91">
        <v>35000</v>
      </c>
      <c r="I742" s="91" t="str">
        <f t="shared" ca="1" si="43"/>
        <v/>
      </c>
      <c r="J742" s="91">
        <v>200</v>
      </c>
      <c r="K742" s="91" t="str">
        <f t="shared" ca="1" si="44"/>
        <v/>
      </c>
    </row>
    <row r="743" spans="1:11" x14ac:dyDescent="0.25">
      <c r="A743" s="79">
        <f>'DATOS CORREGIDOS'!A765</f>
        <v>0</v>
      </c>
      <c r="B743" s="80">
        <v>31.625000000001499</v>
      </c>
      <c r="C743" s="81" t="str">
        <f ca="1">+'DATOS CORREGIDOS'!G765</f>
        <v>-</v>
      </c>
      <c r="D743" s="81" t="str">
        <f ca="1">+'DATOS CORREGIDOS'!H765</f>
        <v>-</v>
      </c>
      <c r="E743" s="81" t="str">
        <f ca="1">+'DATOS CORREGIDOS'!J765</f>
        <v>-</v>
      </c>
      <c r="F743" s="91">
        <v>100</v>
      </c>
      <c r="G743" s="91" t="str">
        <f t="shared" ca="1" si="42"/>
        <v/>
      </c>
      <c r="H743" s="91">
        <v>35000</v>
      </c>
      <c r="I743" s="91" t="str">
        <f t="shared" ca="1" si="43"/>
        <v/>
      </c>
      <c r="J743" s="91">
        <v>200</v>
      </c>
      <c r="K743" s="91" t="str">
        <f t="shared" ca="1" si="44"/>
        <v/>
      </c>
    </row>
    <row r="744" spans="1:11" x14ac:dyDescent="0.25">
      <c r="A744" s="79">
        <f>'DATOS CORREGIDOS'!A766</f>
        <v>0</v>
      </c>
      <c r="B744" s="80">
        <v>31.666666666668199</v>
      </c>
      <c r="C744" s="81" t="str">
        <f ca="1">+'DATOS CORREGIDOS'!G766</f>
        <v>-</v>
      </c>
      <c r="D744" s="81" t="str">
        <f ca="1">+'DATOS CORREGIDOS'!H766</f>
        <v>-</v>
      </c>
      <c r="E744" s="81" t="str">
        <f ca="1">+'DATOS CORREGIDOS'!J766</f>
        <v>-</v>
      </c>
      <c r="F744" s="91">
        <v>100</v>
      </c>
      <c r="G744" s="91" t="str">
        <f t="shared" ca="1" si="42"/>
        <v/>
      </c>
      <c r="H744" s="91">
        <v>35000</v>
      </c>
      <c r="I744" s="91" t="str">
        <f t="shared" ca="1" si="43"/>
        <v/>
      </c>
      <c r="J744" s="91">
        <v>200</v>
      </c>
      <c r="K744" s="91" t="str">
        <f t="shared" ca="1" si="44"/>
        <v/>
      </c>
    </row>
    <row r="745" spans="1:11" x14ac:dyDescent="0.25">
      <c r="A745" s="79">
        <f>'DATOS CORREGIDOS'!A767</f>
        <v>0</v>
      </c>
      <c r="B745" s="80">
        <v>31.708333333334899</v>
      </c>
      <c r="C745" s="81" t="str">
        <f ca="1">+'DATOS CORREGIDOS'!G767</f>
        <v>-</v>
      </c>
      <c r="D745" s="81" t="str">
        <f ca="1">+'DATOS CORREGIDOS'!H767</f>
        <v>-</v>
      </c>
      <c r="E745" s="81" t="str">
        <f ca="1">+'DATOS CORREGIDOS'!J767</f>
        <v>-</v>
      </c>
      <c r="F745" s="91">
        <v>100</v>
      </c>
      <c r="G745" s="91" t="str">
        <f t="shared" ca="1" si="42"/>
        <v/>
      </c>
      <c r="H745" s="91">
        <v>35000</v>
      </c>
      <c r="I745" s="91" t="str">
        <f t="shared" ca="1" si="43"/>
        <v/>
      </c>
      <c r="J745" s="91">
        <v>200</v>
      </c>
      <c r="K745" s="91" t="str">
        <f t="shared" ca="1" si="44"/>
        <v/>
      </c>
    </row>
    <row r="746" spans="1:11" x14ac:dyDescent="0.25">
      <c r="A746" s="79">
        <f>'DATOS CORREGIDOS'!A768</f>
        <v>0</v>
      </c>
      <c r="B746" s="80">
        <v>31.750000000001599</v>
      </c>
      <c r="C746" s="81" t="str">
        <f ca="1">+'DATOS CORREGIDOS'!G768</f>
        <v>-</v>
      </c>
      <c r="D746" s="81" t="str">
        <f ca="1">+'DATOS CORREGIDOS'!H768</f>
        <v>-</v>
      </c>
      <c r="E746" s="81" t="str">
        <f ca="1">+'DATOS CORREGIDOS'!J768</f>
        <v>-</v>
      </c>
      <c r="F746" s="91">
        <v>100</v>
      </c>
      <c r="G746" s="91" t="str">
        <f t="shared" ca="1" si="42"/>
        <v/>
      </c>
      <c r="H746" s="91">
        <v>35000</v>
      </c>
      <c r="I746" s="91" t="str">
        <f t="shared" ca="1" si="43"/>
        <v/>
      </c>
      <c r="J746" s="91">
        <v>200</v>
      </c>
      <c r="K746" s="91" t="str">
        <f t="shared" ca="1" si="44"/>
        <v/>
      </c>
    </row>
    <row r="747" spans="1:11" x14ac:dyDescent="0.25">
      <c r="A747" s="79">
        <f>'DATOS CORREGIDOS'!A769</f>
        <v>0</v>
      </c>
      <c r="B747" s="80">
        <v>31.791666666668299</v>
      </c>
      <c r="C747" s="81" t="str">
        <f ca="1">+'DATOS CORREGIDOS'!G769</f>
        <v>-</v>
      </c>
      <c r="D747" s="81" t="str">
        <f ca="1">+'DATOS CORREGIDOS'!H769</f>
        <v>-</v>
      </c>
      <c r="E747" s="81" t="str">
        <f ca="1">+'DATOS CORREGIDOS'!J769</f>
        <v>-</v>
      </c>
      <c r="F747" s="91">
        <v>100</v>
      </c>
      <c r="G747" s="91" t="str">
        <f t="shared" ca="1" si="42"/>
        <v/>
      </c>
      <c r="H747" s="91">
        <v>35000</v>
      </c>
      <c r="I747" s="91" t="str">
        <f t="shared" ca="1" si="43"/>
        <v/>
      </c>
      <c r="J747" s="91">
        <v>200</v>
      </c>
      <c r="K747" s="91" t="str">
        <f t="shared" ca="1" si="44"/>
        <v/>
      </c>
    </row>
    <row r="748" spans="1:11" x14ac:dyDescent="0.25">
      <c r="A748" s="79">
        <f>'DATOS CORREGIDOS'!A770</f>
        <v>0</v>
      </c>
      <c r="B748" s="80">
        <v>31.833333333334998</v>
      </c>
      <c r="C748" s="81" t="str">
        <f ca="1">+'DATOS CORREGIDOS'!G770</f>
        <v>-</v>
      </c>
      <c r="D748" s="81" t="str">
        <f ca="1">+'DATOS CORREGIDOS'!H770</f>
        <v>-</v>
      </c>
      <c r="E748" s="81" t="str">
        <f ca="1">+'DATOS CORREGIDOS'!J770</f>
        <v>-</v>
      </c>
      <c r="F748" s="91">
        <v>100</v>
      </c>
      <c r="G748" s="91" t="str">
        <f t="shared" ca="1" si="42"/>
        <v/>
      </c>
      <c r="H748" s="91">
        <v>35000</v>
      </c>
      <c r="I748" s="91" t="str">
        <f t="shared" ca="1" si="43"/>
        <v/>
      </c>
      <c r="J748" s="91">
        <v>200</v>
      </c>
      <c r="K748" s="91" t="str">
        <f t="shared" ca="1" si="44"/>
        <v/>
      </c>
    </row>
    <row r="749" spans="1:11" x14ac:dyDescent="0.25">
      <c r="A749" s="79">
        <f>'DATOS CORREGIDOS'!A771</f>
        <v>0</v>
      </c>
      <c r="B749" s="80">
        <v>31.875000000001702</v>
      </c>
      <c r="C749" s="81" t="str">
        <f ca="1">+'DATOS CORREGIDOS'!G771</f>
        <v>-</v>
      </c>
      <c r="D749" s="81" t="str">
        <f ca="1">+'DATOS CORREGIDOS'!H771</f>
        <v>-</v>
      </c>
      <c r="E749" s="81" t="str">
        <f ca="1">+'DATOS CORREGIDOS'!J771</f>
        <v>-</v>
      </c>
      <c r="F749" s="91">
        <v>100</v>
      </c>
      <c r="G749" s="91" t="str">
        <f t="shared" ca="1" si="42"/>
        <v/>
      </c>
      <c r="H749" s="91">
        <v>35000</v>
      </c>
      <c r="I749" s="91" t="str">
        <f t="shared" ca="1" si="43"/>
        <v/>
      </c>
      <c r="J749" s="91">
        <v>200</v>
      </c>
      <c r="K749" s="91" t="str">
        <f t="shared" ca="1" si="44"/>
        <v/>
      </c>
    </row>
    <row r="750" spans="1:11" x14ac:dyDescent="0.25">
      <c r="A750" s="79">
        <f>'DATOS CORREGIDOS'!A772</f>
        <v>0</v>
      </c>
      <c r="B750" s="80">
        <v>31.916666666668402</v>
      </c>
      <c r="C750" s="81" t="str">
        <f ca="1">+'DATOS CORREGIDOS'!G772</f>
        <v>-</v>
      </c>
      <c r="D750" s="81" t="str">
        <f ca="1">+'DATOS CORREGIDOS'!H772</f>
        <v>-</v>
      </c>
      <c r="E750" s="81" t="str">
        <f ca="1">+'DATOS CORREGIDOS'!J772</f>
        <v>-</v>
      </c>
      <c r="F750" s="91">
        <v>100</v>
      </c>
      <c r="G750" s="91" t="str">
        <f t="shared" ca="1" si="42"/>
        <v/>
      </c>
      <c r="H750" s="91">
        <v>35000</v>
      </c>
      <c r="I750" s="91" t="str">
        <f t="shared" ca="1" si="43"/>
        <v/>
      </c>
      <c r="J750" s="91">
        <v>200</v>
      </c>
      <c r="K750" s="91" t="str">
        <f t="shared" ca="1" si="44"/>
        <v/>
      </c>
    </row>
    <row r="751" spans="1:11" x14ac:dyDescent="0.25">
      <c r="A751" s="79">
        <f>'DATOS CORREGIDOS'!A773</f>
        <v>0</v>
      </c>
      <c r="B751" s="80">
        <v>31.958333333335101</v>
      </c>
      <c r="C751" s="81" t="str">
        <f ca="1">+'DATOS CORREGIDOS'!G773</f>
        <v>-</v>
      </c>
      <c r="D751" s="81" t="str">
        <f ca="1">+'DATOS CORREGIDOS'!H773</f>
        <v>-</v>
      </c>
      <c r="E751" s="81" t="str">
        <f ca="1">+'DATOS CORREGIDOS'!J773</f>
        <v>-</v>
      </c>
      <c r="F751" s="91">
        <v>100</v>
      </c>
      <c r="G751" s="91" t="str">
        <f t="shared" ca="1" si="42"/>
        <v/>
      </c>
      <c r="H751" s="91">
        <v>35000</v>
      </c>
      <c r="I751" s="91" t="str">
        <f t="shared" ca="1" si="43"/>
        <v/>
      </c>
      <c r="J751" s="91">
        <v>200</v>
      </c>
      <c r="K751" s="91" t="str">
        <f t="shared" ca="1" si="44"/>
        <v/>
      </c>
    </row>
  </sheetData>
  <sheetProtection algorithmName="SHA-512" hashValue="G0FlyR6/9Ne/tplRnr5RqQ+ba2OLeguJ13fxrW8i2fs3PX6L7dHSBYgcU2WvnyYtq6Bw/dM/sQA+HxbBm8cRMA==" saltValue="17z6M/6gqv0/ljVshCIoWA==" spinCount="100000" sheet="1" objects="1" scenarios="1"/>
  <autoFilter ref="F7:K751" xr:uid="{70B97917-C330-4C13-AE17-678DD5263314}"/>
  <mergeCells count="20">
    <mergeCell ref="O3:P3"/>
    <mergeCell ref="Q3:R3"/>
    <mergeCell ref="M3:M4"/>
    <mergeCell ref="N3:N4"/>
    <mergeCell ref="F6:G6"/>
    <mergeCell ref="H6:I6"/>
    <mergeCell ref="J6:K6"/>
    <mergeCell ref="A1:B3"/>
    <mergeCell ref="C1:I3"/>
    <mergeCell ref="A4:K4"/>
    <mergeCell ref="A5:A7"/>
    <mergeCell ref="B5:B7"/>
    <mergeCell ref="C6:C7"/>
    <mergeCell ref="D6:D7"/>
    <mergeCell ref="E6:E7"/>
    <mergeCell ref="C5:E5"/>
    <mergeCell ref="F5:K5"/>
    <mergeCell ref="J1:K1"/>
    <mergeCell ref="J2:K2"/>
    <mergeCell ref="J3:K3"/>
  </mergeCells>
  <conditionalFormatting sqref="G8:G12 I8:I12 K8:K349 I17:I349 G17:G349 G351:G751 I351:I751 K351:K751">
    <cfRule type="cellIs" dxfId="226" priority="5" operator="equal">
      <formula>"NO"</formula>
    </cfRule>
  </conditionalFormatting>
  <conditionalFormatting sqref="G13:G16 I13:I16">
    <cfRule type="cellIs" dxfId="225" priority="2" operator="equal">
      <formula>"NO"</formula>
    </cfRule>
  </conditionalFormatting>
  <conditionalFormatting sqref="K350 I350 G350">
    <cfRule type="cellIs" dxfId="224" priority="1" operator="equal">
      <formula>"NO"</formula>
    </cfRule>
  </conditionalFormatting>
  <pageMargins left="0.7" right="0.7" top="0.75" bottom="0.75" header="0.3" footer="0.3"/>
  <pageSetup scale="26" orientation="portrait" r:id="rId1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9" tint="-0.499984740745262"/>
  </sheetPr>
  <dimension ref="A1:W768"/>
  <sheetViews>
    <sheetView showGridLines="0" view="pageBreakPreview" zoomScale="90" zoomScaleNormal="60" zoomScaleSheetLayoutView="90" workbookViewId="0">
      <selection activeCell="I29" sqref="I29"/>
    </sheetView>
  </sheetViews>
  <sheetFormatPr baseColWidth="10" defaultRowHeight="15" x14ac:dyDescent="0.25"/>
  <cols>
    <col min="1" max="1" width="10.85546875" style="52" bestFit="1" customWidth="1"/>
    <col min="2" max="2" width="9" style="52" bestFit="1" customWidth="1"/>
    <col min="3" max="3" width="1.7109375" style="52" bestFit="1" customWidth="1"/>
    <col min="4" max="4" width="9" style="52" bestFit="1" customWidth="1"/>
    <col min="5" max="5" width="9.85546875" style="52" bestFit="1" customWidth="1"/>
    <col min="6" max="6" width="10.42578125" style="52" bestFit="1" customWidth="1"/>
    <col min="7" max="7" width="13.7109375" style="50" customWidth="1"/>
    <col min="8" max="8" width="12.7109375" style="50" bestFit="1" customWidth="1"/>
    <col min="9" max="9" width="14" style="50" customWidth="1"/>
    <col min="10" max="10" width="19.28515625" style="50" bestFit="1" customWidth="1"/>
    <col min="11" max="11" width="11.42578125" style="50"/>
    <col min="12" max="12" width="14.7109375" style="50" bestFit="1" customWidth="1"/>
    <col min="13" max="13" width="21.42578125" style="50" bestFit="1" customWidth="1"/>
    <col min="14" max="14" width="12.85546875" style="50" bestFit="1" customWidth="1"/>
    <col min="15" max="15" width="9.5703125" style="50" bestFit="1" customWidth="1"/>
    <col min="16" max="16" width="12.85546875" style="50" bestFit="1" customWidth="1"/>
    <col min="17" max="17" width="9.5703125" style="50" bestFit="1" customWidth="1"/>
    <col min="18" max="23" width="11.42578125" style="50"/>
  </cols>
  <sheetData>
    <row r="1" spans="1:23" x14ac:dyDescent="0.25">
      <c r="A1" s="176"/>
      <c r="B1" s="176"/>
      <c r="C1" s="176"/>
      <c r="D1" s="176"/>
      <c r="E1" s="177" t="str">
        <f>'COMPARACIÓN 1H'!$C$1</f>
        <v>PROCESAMIENTO DE EQUIPOS AUTOMATICOS CALIDAD DE AIRE</v>
      </c>
      <c r="F1" s="177"/>
      <c r="G1" s="177"/>
      <c r="H1" s="177"/>
      <c r="I1" s="178" t="s">
        <v>103</v>
      </c>
      <c r="J1" s="178"/>
    </row>
    <row r="2" spans="1:23" x14ac:dyDescent="0.25">
      <c r="A2" s="176"/>
      <c r="B2" s="176"/>
      <c r="C2" s="176"/>
      <c r="D2" s="176"/>
      <c r="E2" s="177"/>
      <c r="F2" s="177"/>
      <c r="G2" s="177"/>
      <c r="H2" s="177"/>
      <c r="I2" s="178" t="s">
        <v>104</v>
      </c>
      <c r="J2" s="178"/>
    </row>
    <row r="3" spans="1:23" x14ac:dyDescent="0.25">
      <c r="A3" s="176"/>
      <c r="B3" s="176"/>
      <c r="C3" s="176"/>
      <c r="D3" s="176"/>
      <c r="E3" s="177"/>
      <c r="F3" s="177"/>
      <c r="G3" s="177"/>
      <c r="H3" s="177"/>
      <c r="I3" s="178" t="s">
        <v>123</v>
      </c>
      <c r="J3" s="178"/>
    </row>
    <row r="4" spans="1:23" x14ac:dyDescent="0.25">
      <c r="A4" s="172" t="s">
        <v>18</v>
      </c>
      <c r="B4" s="172"/>
      <c r="C4" s="172"/>
      <c r="D4" s="172"/>
      <c r="E4" s="172"/>
      <c r="F4" s="172"/>
      <c r="G4" s="172"/>
      <c r="H4" s="172"/>
      <c r="I4" s="172"/>
      <c r="J4" s="172"/>
      <c r="L4" s="66" t="s">
        <v>23</v>
      </c>
      <c r="M4" s="66" t="s">
        <v>24</v>
      </c>
      <c r="N4" s="172" t="s">
        <v>27</v>
      </c>
      <c r="O4" s="172"/>
      <c r="P4" s="172" t="s">
        <v>28</v>
      </c>
      <c r="Q4" s="172"/>
    </row>
    <row r="5" spans="1:23" x14ac:dyDescent="0.25">
      <c r="A5" s="172" t="s">
        <v>37</v>
      </c>
      <c r="B5" s="172" t="s">
        <v>19</v>
      </c>
      <c r="C5" s="172"/>
      <c r="D5" s="172"/>
      <c r="E5" s="172" t="s">
        <v>31</v>
      </c>
      <c r="F5" s="172"/>
      <c r="G5" s="172" t="s">
        <v>17</v>
      </c>
      <c r="H5" s="172"/>
      <c r="I5" s="172"/>
      <c r="J5" s="172"/>
      <c r="L5" s="66"/>
      <c r="M5" s="66"/>
      <c r="N5" s="66" t="s">
        <v>25</v>
      </c>
      <c r="O5" s="66" t="s">
        <v>26</v>
      </c>
      <c r="P5" s="66" t="s">
        <v>25</v>
      </c>
      <c r="Q5" s="66" t="s">
        <v>26</v>
      </c>
    </row>
    <row r="6" spans="1:23" x14ac:dyDescent="0.25">
      <c r="A6" s="172"/>
      <c r="B6" s="172"/>
      <c r="C6" s="172"/>
      <c r="D6" s="172"/>
      <c r="E6" s="172" t="s">
        <v>13</v>
      </c>
      <c r="F6" s="172" t="s">
        <v>121</v>
      </c>
      <c r="G6" s="172" t="s">
        <v>21</v>
      </c>
      <c r="H6" s="172"/>
      <c r="I6" s="172" t="s">
        <v>122</v>
      </c>
      <c r="J6" s="172"/>
      <c r="L6" s="101" t="s">
        <v>21</v>
      </c>
      <c r="M6" s="101">
        <f ca="1">+COUNT(E25:E768)</f>
        <v>0</v>
      </c>
      <c r="N6" s="101" t="e">
        <f ca="1">+M6*O6</f>
        <v>#DIV/0!</v>
      </c>
      <c r="O6" s="102" t="e">
        <f ca="1">+COUNTIF(H8:H720,"SÍ")/M6</f>
        <v>#DIV/0!</v>
      </c>
      <c r="P6" s="101" t="e">
        <f ca="1">+M6*Q6</f>
        <v>#DIV/0!</v>
      </c>
      <c r="Q6" s="103" t="e">
        <f ca="1">1-O6</f>
        <v>#DIV/0!</v>
      </c>
    </row>
    <row r="7" spans="1:23" s="1" customFormat="1" ht="24.75" customHeight="1" x14ac:dyDescent="0.25">
      <c r="A7" s="172"/>
      <c r="B7" s="172"/>
      <c r="C7" s="172"/>
      <c r="D7" s="172"/>
      <c r="E7" s="172"/>
      <c r="F7" s="172"/>
      <c r="G7" s="92" t="s">
        <v>20</v>
      </c>
      <c r="H7" s="66" t="s">
        <v>47</v>
      </c>
      <c r="I7" s="92" t="s">
        <v>20</v>
      </c>
      <c r="J7" s="66" t="s">
        <v>47</v>
      </c>
      <c r="K7" s="51"/>
      <c r="L7" s="101" t="s">
        <v>22</v>
      </c>
      <c r="M7" s="104">
        <f ca="1">+COUNT(F25:F768)</f>
        <v>0</v>
      </c>
      <c r="N7" s="101" t="e">
        <f ca="1">+M7*O7</f>
        <v>#DIV/0!</v>
      </c>
      <c r="O7" s="102" t="e">
        <f ca="1">+COUNTIF(J8:J720,"SÍ")/M7</f>
        <v>#DIV/0!</v>
      </c>
      <c r="P7" s="101" t="e">
        <f ca="1">+M7*Q7</f>
        <v>#DIV/0!</v>
      </c>
      <c r="Q7" s="103" t="e">
        <f ca="1">1-O7</f>
        <v>#DIV/0!</v>
      </c>
      <c r="R7" s="51"/>
      <c r="S7" s="51"/>
      <c r="T7" s="51"/>
      <c r="U7" s="51"/>
      <c r="V7" s="51"/>
      <c r="W7" s="51"/>
    </row>
    <row r="8" spans="1:23" ht="0.75" hidden="1" customHeight="1" x14ac:dyDescent="0.25">
      <c r="A8" s="95">
        <f>'DATOS CORREGIDOS'!A13</f>
        <v>0</v>
      </c>
      <c r="B8" s="96">
        <v>0</v>
      </c>
      <c r="C8" s="96" t="s">
        <v>14</v>
      </c>
      <c r="D8" s="96">
        <v>0.29166666666666702</v>
      </c>
      <c r="E8" s="97" t="e">
        <f ca="1">IF(ISBLANK(A8),"",AVERAGE('DATOS CORREGIDOS'!H6:H13))</f>
        <v>#DIV/0!</v>
      </c>
      <c r="F8" s="97" t="e">
        <f ca="1">IF(ISBLANK(A8),"",AVERAGE('DATOS CORREGIDOS'!I6:I13))</f>
        <v>#DIV/0!</v>
      </c>
      <c r="G8" s="98">
        <v>5000</v>
      </c>
      <c r="H8" s="98" t="e">
        <f ca="1">IF(E8="-","",IF(E8&gt;G8,"NO","SÍ"))</f>
        <v>#DIV/0!</v>
      </c>
      <c r="I8" s="98">
        <v>100</v>
      </c>
      <c r="J8" s="98" t="e">
        <f t="shared" ref="J8:J72" ca="1" si="0">IF(F8="-","",IF(F8&gt;I8,"NO","SÍ"))</f>
        <v>#DIV/0!</v>
      </c>
    </row>
    <row r="9" spans="1:23" hidden="1" x14ac:dyDescent="0.25">
      <c r="A9" s="95">
        <f>'DATOS CORREGIDOS'!A14</f>
        <v>0</v>
      </c>
      <c r="B9" s="96">
        <v>4.1666666666666664E-2</v>
      </c>
      <c r="C9" s="96" t="s">
        <v>14</v>
      </c>
      <c r="D9" s="96">
        <f>+$B$9+D8</f>
        <v>0.3333333333333337</v>
      </c>
      <c r="E9" s="97" t="e">
        <f ca="1">IF(ISBLANK(A9),"",AVERAGE('DATOS CORREGIDOS'!H7:H14))</f>
        <v>#DIV/0!</v>
      </c>
      <c r="F9" s="97" t="e">
        <f ca="1">IF(ISBLANK(A9),"",AVERAGE('DATOS CORREGIDOS'!I7:I14))</f>
        <v>#DIV/0!</v>
      </c>
      <c r="G9" s="98">
        <v>5000</v>
      </c>
      <c r="H9" s="98" t="e">
        <f t="shared" ref="H9:H72" ca="1" si="1">IF(E9="-","",IF(E9&gt;G9,"NO","SÍ"))</f>
        <v>#DIV/0!</v>
      </c>
      <c r="I9" s="98">
        <v>100</v>
      </c>
      <c r="J9" s="98" t="e">
        <f t="shared" ca="1" si="0"/>
        <v>#DIV/0!</v>
      </c>
    </row>
    <row r="10" spans="1:23" hidden="1" x14ac:dyDescent="0.25">
      <c r="A10" s="95">
        <f>'DATOS CORREGIDOS'!A15</f>
        <v>0</v>
      </c>
      <c r="B10" s="96">
        <f>+$B$9+B9</f>
        <v>8.3333333333333329E-2</v>
      </c>
      <c r="C10" s="96" t="s">
        <v>14</v>
      </c>
      <c r="D10" s="96">
        <f>+$B$9+D9</f>
        <v>0.37500000000000039</v>
      </c>
      <c r="E10" s="97" t="e">
        <f ca="1">IF(ISBLANK(A10),"",AVERAGE('DATOS CORREGIDOS'!H8:H15))</f>
        <v>#DIV/0!</v>
      </c>
      <c r="F10" s="97" t="e">
        <f ca="1">IF(ISBLANK(A10),"",AVERAGE('DATOS CORREGIDOS'!I8:I15))</f>
        <v>#DIV/0!</v>
      </c>
      <c r="G10" s="98">
        <v>5000</v>
      </c>
      <c r="H10" s="98" t="e">
        <f t="shared" ca="1" si="1"/>
        <v>#DIV/0!</v>
      </c>
      <c r="I10" s="98">
        <v>100</v>
      </c>
      <c r="J10" s="98" t="e">
        <f t="shared" ca="1" si="0"/>
        <v>#DIV/0!</v>
      </c>
    </row>
    <row r="11" spans="1:23" hidden="1" x14ac:dyDescent="0.25">
      <c r="A11" s="95">
        <f>'DATOS CORREGIDOS'!A16</f>
        <v>0</v>
      </c>
      <c r="B11" s="96">
        <f>+$B$9+B10</f>
        <v>0.125</v>
      </c>
      <c r="C11" s="96" t="s">
        <v>14</v>
      </c>
      <c r="D11" s="96">
        <f t="shared" ref="D11:D24" si="2">+$B$9+D10</f>
        <v>0.41666666666666707</v>
      </c>
      <c r="E11" s="97" t="e">
        <f ca="1">IF(ISBLANK(A11),"",AVERAGE('DATOS CORREGIDOS'!H9:H16))</f>
        <v>#DIV/0!</v>
      </c>
      <c r="F11" s="97" t="e">
        <f ca="1">IF(ISBLANK(A11),"",AVERAGE('DATOS CORREGIDOS'!I9:I16))</f>
        <v>#DIV/0!</v>
      </c>
      <c r="G11" s="98">
        <v>5000</v>
      </c>
      <c r="H11" s="98" t="e">
        <f t="shared" ca="1" si="1"/>
        <v>#DIV/0!</v>
      </c>
      <c r="I11" s="98">
        <v>100</v>
      </c>
      <c r="J11" s="98" t="e">
        <f t="shared" ca="1" si="0"/>
        <v>#DIV/0!</v>
      </c>
    </row>
    <row r="12" spans="1:23" hidden="1" x14ac:dyDescent="0.25">
      <c r="A12" s="95">
        <f>'DATOS CORREGIDOS'!A17</f>
        <v>0</v>
      </c>
      <c r="B12" s="96">
        <f t="shared" ref="B12:B24" si="3">+$B$9+B11</f>
        <v>0.16666666666666666</v>
      </c>
      <c r="C12" s="96" t="s">
        <v>14</v>
      </c>
      <c r="D12" s="96">
        <f t="shared" si="2"/>
        <v>0.45833333333333376</v>
      </c>
      <c r="E12" s="97" t="e">
        <f ca="1">IF(ISBLANK(A12),"",AVERAGE('DATOS CORREGIDOS'!H10:H17))</f>
        <v>#DIV/0!</v>
      </c>
      <c r="F12" s="97" t="e">
        <f ca="1">IF(ISBLANK(A12),"",AVERAGE('DATOS CORREGIDOS'!I10:I17))</f>
        <v>#DIV/0!</v>
      </c>
      <c r="G12" s="98">
        <v>5000</v>
      </c>
      <c r="H12" s="98" t="e">
        <f t="shared" ca="1" si="1"/>
        <v>#DIV/0!</v>
      </c>
      <c r="I12" s="98">
        <v>100</v>
      </c>
      <c r="J12" s="98" t="e">
        <f t="shared" ca="1" si="0"/>
        <v>#DIV/0!</v>
      </c>
    </row>
    <row r="13" spans="1:23" hidden="1" x14ac:dyDescent="0.25">
      <c r="A13" s="95">
        <f>'DATOS CORREGIDOS'!A18</f>
        <v>0</v>
      </c>
      <c r="B13" s="96">
        <f t="shared" si="3"/>
        <v>0.20833333333333331</v>
      </c>
      <c r="C13" s="96" t="s">
        <v>14</v>
      </c>
      <c r="D13" s="96">
        <f t="shared" si="2"/>
        <v>0.50000000000000044</v>
      </c>
      <c r="E13" s="97" t="e">
        <f ca="1">IF(ISBLANK(A13),"",AVERAGE('DATOS CORREGIDOS'!H11:H18))</f>
        <v>#DIV/0!</v>
      </c>
      <c r="F13" s="97" t="e">
        <f ca="1">IF(ISBLANK(A13),"",AVERAGE('DATOS CORREGIDOS'!I11:I18))</f>
        <v>#DIV/0!</v>
      </c>
      <c r="G13" s="98">
        <v>5000</v>
      </c>
      <c r="H13" s="98" t="e">
        <f t="shared" ca="1" si="1"/>
        <v>#DIV/0!</v>
      </c>
      <c r="I13" s="98">
        <v>100</v>
      </c>
      <c r="J13" s="98" t="e">
        <f t="shared" ca="1" si="0"/>
        <v>#DIV/0!</v>
      </c>
    </row>
    <row r="14" spans="1:23" hidden="1" x14ac:dyDescent="0.25">
      <c r="A14" s="95">
        <f>'DATOS CORREGIDOS'!A19</f>
        <v>0</v>
      </c>
      <c r="B14" s="96">
        <f t="shared" si="3"/>
        <v>0.24999999999999997</v>
      </c>
      <c r="C14" s="96" t="s">
        <v>14</v>
      </c>
      <c r="D14" s="96">
        <f t="shared" si="2"/>
        <v>0.54166666666666707</v>
      </c>
      <c r="E14" s="97" t="e">
        <f ca="1">IF(ISBLANK(A14),"",AVERAGE('DATOS CORREGIDOS'!H12:H19))</f>
        <v>#DIV/0!</v>
      </c>
      <c r="F14" s="97" t="e">
        <f ca="1">IF(ISBLANK(A14),"",AVERAGE('DATOS CORREGIDOS'!I12:I19))</f>
        <v>#DIV/0!</v>
      </c>
      <c r="G14" s="98">
        <v>5000</v>
      </c>
      <c r="H14" s="98" t="e">
        <f t="shared" ca="1" si="1"/>
        <v>#DIV/0!</v>
      </c>
      <c r="I14" s="98">
        <v>100</v>
      </c>
      <c r="J14" s="98" t="e">
        <f t="shared" ca="1" si="0"/>
        <v>#DIV/0!</v>
      </c>
    </row>
    <row r="15" spans="1:23" hidden="1" x14ac:dyDescent="0.25">
      <c r="A15" s="95">
        <f>'DATOS CORREGIDOS'!A20</f>
        <v>0</v>
      </c>
      <c r="B15" s="96">
        <f t="shared" si="3"/>
        <v>0.29166666666666663</v>
      </c>
      <c r="C15" s="96" t="s">
        <v>14</v>
      </c>
      <c r="D15" s="96">
        <f t="shared" si="2"/>
        <v>0.5833333333333337</v>
      </c>
      <c r="E15" s="97" t="e">
        <f ca="1">IF(ISBLANK(A15),"",AVERAGE('DATOS CORREGIDOS'!H13:H20))</f>
        <v>#DIV/0!</v>
      </c>
      <c r="F15" s="97" t="e">
        <f ca="1">IF(ISBLANK(A15),"",AVERAGE('DATOS CORREGIDOS'!I13:I20))</f>
        <v>#DIV/0!</v>
      </c>
      <c r="G15" s="98">
        <v>5000</v>
      </c>
      <c r="H15" s="98" t="e">
        <f t="shared" ca="1" si="1"/>
        <v>#DIV/0!</v>
      </c>
      <c r="I15" s="98">
        <v>100</v>
      </c>
      <c r="J15" s="98" t="e">
        <f t="shared" ca="1" si="0"/>
        <v>#DIV/0!</v>
      </c>
    </row>
    <row r="16" spans="1:23" hidden="1" x14ac:dyDescent="0.25">
      <c r="A16" s="95">
        <f>'DATOS CORREGIDOS'!A21</f>
        <v>0</v>
      </c>
      <c r="B16" s="96">
        <f t="shared" si="3"/>
        <v>0.33333333333333331</v>
      </c>
      <c r="C16" s="96" t="s">
        <v>14</v>
      </c>
      <c r="D16" s="96">
        <f t="shared" si="2"/>
        <v>0.62500000000000033</v>
      </c>
      <c r="E16" s="97" t="e">
        <f ca="1">IF(ISBLANK(A16),"",AVERAGE('DATOS CORREGIDOS'!H14:H21))</f>
        <v>#DIV/0!</v>
      </c>
      <c r="F16" s="97" t="e">
        <f ca="1">IF(ISBLANK(A16),"",AVERAGE('DATOS CORREGIDOS'!I14:I21))</f>
        <v>#DIV/0!</v>
      </c>
      <c r="G16" s="98">
        <v>5000</v>
      </c>
      <c r="H16" s="98" t="e">
        <f t="shared" ca="1" si="1"/>
        <v>#DIV/0!</v>
      </c>
      <c r="I16" s="98">
        <v>100</v>
      </c>
      <c r="J16" s="98" t="e">
        <f t="shared" ca="1" si="0"/>
        <v>#DIV/0!</v>
      </c>
    </row>
    <row r="17" spans="1:10" hidden="1" x14ac:dyDescent="0.25">
      <c r="A17" s="95">
        <f>'DATOS CORREGIDOS'!A22</f>
        <v>0</v>
      </c>
      <c r="B17" s="96">
        <f t="shared" si="3"/>
        <v>0.375</v>
      </c>
      <c r="C17" s="96" t="s">
        <v>14</v>
      </c>
      <c r="D17" s="96">
        <f t="shared" si="2"/>
        <v>0.66666666666666696</v>
      </c>
      <c r="E17" s="97" t="e">
        <f ca="1">IF(ISBLANK(A17),"",AVERAGE('DATOS CORREGIDOS'!H15:H22))</f>
        <v>#DIV/0!</v>
      </c>
      <c r="F17" s="97" t="e">
        <f ca="1">IF(ISBLANK(A17),"",AVERAGE('DATOS CORREGIDOS'!I15:I22))</f>
        <v>#DIV/0!</v>
      </c>
      <c r="G17" s="98">
        <v>5000</v>
      </c>
      <c r="H17" s="98" t="e">
        <f t="shared" ca="1" si="1"/>
        <v>#DIV/0!</v>
      </c>
      <c r="I17" s="98">
        <v>100</v>
      </c>
      <c r="J17" s="98" t="e">
        <f t="shared" ca="1" si="0"/>
        <v>#DIV/0!</v>
      </c>
    </row>
    <row r="18" spans="1:10" hidden="1" x14ac:dyDescent="0.25">
      <c r="A18" s="95">
        <f>'DATOS CORREGIDOS'!A23</f>
        <v>0</v>
      </c>
      <c r="B18" s="96">
        <f t="shared" si="3"/>
        <v>0.41666666666666669</v>
      </c>
      <c r="C18" s="96" t="s">
        <v>14</v>
      </c>
      <c r="D18" s="96">
        <f t="shared" si="2"/>
        <v>0.70833333333333359</v>
      </c>
      <c r="E18" s="97" t="e">
        <f ca="1">IF(ISBLANK(A18),"",AVERAGE('DATOS CORREGIDOS'!H16:H23))</f>
        <v>#DIV/0!</v>
      </c>
      <c r="F18" s="97" t="e">
        <f ca="1">IF(ISBLANK(A18),"",AVERAGE('DATOS CORREGIDOS'!I16:I23))</f>
        <v>#DIV/0!</v>
      </c>
      <c r="G18" s="98">
        <v>5000</v>
      </c>
      <c r="H18" s="98" t="e">
        <f t="shared" ca="1" si="1"/>
        <v>#DIV/0!</v>
      </c>
      <c r="I18" s="98">
        <v>100</v>
      </c>
      <c r="J18" s="98" t="e">
        <f t="shared" ca="1" si="0"/>
        <v>#DIV/0!</v>
      </c>
    </row>
    <row r="19" spans="1:10" hidden="1" x14ac:dyDescent="0.25">
      <c r="A19" s="95">
        <f>'DATOS CORREGIDOS'!A24</f>
        <v>0</v>
      </c>
      <c r="B19" s="96">
        <f t="shared" si="3"/>
        <v>0.45833333333333337</v>
      </c>
      <c r="C19" s="96" t="s">
        <v>14</v>
      </c>
      <c r="D19" s="96">
        <f t="shared" si="2"/>
        <v>0.75000000000000022</v>
      </c>
      <c r="E19" s="97" t="e">
        <f ca="1">IF(ISBLANK(A19),"",AVERAGE('DATOS CORREGIDOS'!H17:H24))</f>
        <v>#DIV/0!</v>
      </c>
      <c r="F19" s="97" t="e">
        <f ca="1">IF(ISBLANK(A19),"",AVERAGE('DATOS CORREGIDOS'!I17:I24))</f>
        <v>#DIV/0!</v>
      </c>
      <c r="G19" s="98">
        <v>5000</v>
      </c>
      <c r="H19" s="98" t="e">
        <f t="shared" ca="1" si="1"/>
        <v>#DIV/0!</v>
      </c>
      <c r="I19" s="98">
        <v>100</v>
      </c>
      <c r="J19" s="98" t="e">
        <f t="shared" ca="1" si="0"/>
        <v>#DIV/0!</v>
      </c>
    </row>
    <row r="20" spans="1:10" hidden="1" x14ac:dyDescent="0.25">
      <c r="A20" s="95">
        <f>'DATOS CORREGIDOS'!A25</f>
        <v>0</v>
      </c>
      <c r="B20" s="96">
        <f t="shared" si="3"/>
        <v>0.5</v>
      </c>
      <c r="C20" s="96" t="s">
        <v>14</v>
      </c>
      <c r="D20" s="96">
        <f t="shared" si="2"/>
        <v>0.79166666666666685</v>
      </c>
      <c r="E20" s="97" t="e">
        <f ca="1">IF(ISBLANK(A20),"",AVERAGE('DATOS CORREGIDOS'!H18:H25))</f>
        <v>#DIV/0!</v>
      </c>
      <c r="F20" s="97" t="e">
        <f ca="1">IF(ISBLANK(A20),"",AVERAGE('DATOS CORREGIDOS'!I18:I25))</f>
        <v>#DIV/0!</v>
      </c>
      <c r="G20" s="98">
        <v>5000</v>
      </c>
      <c r="H20" s="98" t="e">
        <f t="shared" ca="1" si="1"/>
        <v>#DIV/0!</v>
      </c>
      <c r="I20" s="98">
        <v>100</v>
      </c>
      <c r="J20" s="98" t="e">
        <f t="shared" ca="1" si="0"/>
        <v>#DIV/0!</v>
      </c>
    </row>
    <row r="21" spans="1:10" hidden="1" x14ac:dyDescent="0.25">
      <c r="A21" s="95">
        <f>'DATOS CORREGIDOS'!A26</f>
        <v>0</v>
      </c>
      <c r="B21" s="96">
        <f t="shared" si="3"/>
        <v>0.54166666666666663</v>
      </c>
      <c r="C21" s="96" t="s">
        <v>14</v>
      </c>
      <c r="D21" s="96">
        <f t="shared" si="2"/>
        <v>0.83333333333333348</v>
      </c>
      <c r="E21" s="97" t="e">
        <f ca="1">IF(ISBLANK(A21),"",AVERAGE('DATOS CORREGIDOS'!H19:H26))</f>
        <v>#DIV/0!</v>
      </c>
      <c r="F21" s="97" t="e">
        <f ca="1">IF(ISBLANK(A21),"",AVERAGE('DATOS CORREGIDOS'!I19:I26))</f>
        <v>#DIV/0!</v>
      </c>
      <c r="G21" s="98">
        <v>5000</v>
      </c>
      <c r="H21" s="98" t="e">
        <f t="shared" ca="1" si="1"/>
        <v>#DIV/0!</v>
      </c>
      <c r="I21" s="98">
        <v>100</v>
      </c>
      <c r="J21" s="98" t="e">
        <f t="shared" ca="1" si="0"/>
        <v>#DIV/0!</v>
      </c>
    </row>
    <row r="22" spans="1:10" hidden="1" x14ac:dyDescent="0.25">
      <c r="A22" s="95">
        <f>'DATOS CORREGIDOS'!A27</f>
        <v>0</v>
      </c>
      <c r="B22" s="96">
        <f t="shared" si="3"/>
        <v>0.58333333333333326</v>
      </c>
      <c r="C22" s="96" t="s">
        <v>14</v>
      </c>
      <c r="D22" s="96">
        <f t="shared" si="2"/>
        <v>0.87500000000000011</v>
      </c>
      <c r="E22" s="99" t="e">
        <f ca="1">IF(ISBLANK(A22),"",AVERAGE('DATOS CORREGIDOS'!H20:H27))</f>
        <v>#DIV/0!</v>
      </c>
      <c r="F22" s="99" t="e">
        <f ca="1">IF(ISBLANK(A22),"",AVERAGE('DATOS CORREGIDOS'!I20:I27))</f>
        <v>#DIV/0!</v>
      </c>
      <c r="G22" s="100">
        <v>5000</v>
      </c>
      <c r="H22" s="100" t="e">
        <f t="shared" ca="1" si="1"/>
        <v>#DIV/0!</v>
      </c>
      <c r="I22" s="100">
        <v>100</v>
      </c>
      <c r="J22" s="100" t="e">
        <f t="shared" ca="1" si="0"/>
        <v>#DIV/0!</v>
      </c>
    </row>
    <row r="23" spans="1:10" hidden="1" x14ac:dyDescent="0.25">
      <c r="A23" s="95">
        <f>'DATOS CORREGIDOS'!A28</f>
        <v>0</v>
      </c>
      <c r="B23" s="96">
        <f t="shared" si="3"/>
        <v>0.62499999999999989</v>
      </c>
      <c r="C23" s="96" t="s">
        <v>14</v>
      </c>
      <c r="D23" s="96">
        <f t="shared" si="2"/>
        <v>0.91666666666666674</v>
      </c>
      <c r="E23" s="99" t="e">
        <f ca="1">IF(ISBLANK(A23),"",AVERAGE('DATOS CORREGIDOS'!H21:H28))</f>
        <v>#DIV/0!</v>
      </c>
      <c r="F23" s="99" t="e">
        <f ca="1">IF(ISBLANK(A23),"",AVERAGE('DATOS CORREGIDOS'!I21:I28))</f>
        <v>#DIV/0!</v>
      </c>
      <c r="G23" s="100">
        <v>5000</v>
      </c>
      <c r="H23" s="100" t="e">
        <f t="shared" ca="1" si="1"/>
        <v>#DIV/0!</v>
      </c>
      <c r="I23" s="100">
        <v>100</v>
      </c>
      <c r="J23" s="100" t="e">
        <f t="shared" ca="1" si="0"/>
        <v>#DIV/0!</v>
      </c>
    </row>
    <row r="24" spans="1:10" hidden="1" x14ac:dyDescent="0.25">
      <c r="A24" s="95">
        <f>'DATOS CORREGIDOS'!A29</f>
        <v>0</v>
      </c>
      <c r="B24" s="96">
        <f t="shared" si="3"/>
        <v>0.66666666666666652</v>
      </c>
      <c r="C24" s="96" t="s">
        <v>14</v>
      </c>
      <c r="D24" s="96">
        <f t="shared" si="2"/>
        <v>0.95833333333333337</v>
      </c>
      <c r="E24" s="99" t="e">
        <f ca="1">IF(ISBLANK(A24),"",AVERAGE('DATOS CORREGIDOS'!H22:H29))</f>
        <v>#DIV/0!</v>
      </c>
      <c r="F24" s="99" t="e">
        <f ca="1">IF(ISBLANK(A24),"",AVERAGE('DATOS CORREGIDOS'!I22:I29))</f>
        <v>#DIV/0!</v>
      </c>
      <c r="G24" s="100">
        <v>5000</v>
      </c>
      <c r="H24" s="100" t="e">
        <f t="shared" ca="1" si="1"/>
        <v>#DIV/0!</v>
      </c>
      <c r="I24" s="100">
        <v>100</v>
      </c>
      <c r="J24" s="100" t="e">
        <f t="shared" ca="1" si="0"/>
        <v>#DIV/0!</v>
      </c>
    </row>
    <row r="25" spans="1:10" x14ac:dyDescent="0.25">
      <c r="A25" s="95">
        <f>'DATOS CORREGIDOS'!A30</f>
        <v>0</v>
      </c>
      <c r="B25" s="96">
        <f t="shared" ref="B25:B88" si="4">+$B$9+B24</f>
        <v>0.70833333333333315</v>
      </c>
      <c r="C25" s="96" t="s">
        <v>14</v>
      </c>
      <c r="D25" s="96">
        <f t="shared" ref="D25:D88" si="5">+$B$9+D24</f>
        <v>1</v>
      </c>
      <c r="E25" s="99" t="e">
        <f ca="1">IF(ISBLANK(A25),"",AVERAGE('DATOS CORREGIDOS'!H23:H30))</f>
        <v>#DIV/0!</v>
      </c>
      <c r="F25" s="99" t="e">
        <f ca="1">IF(ISBLANK(A25),"",AVERAGE('DATOS CORREGIDOS'!I23:I30))</f>
        <v>#DIV/0!</v>
      </c>
      <c r="G25" s="100">
        <v>5000</v>
      </c>
      <c r="H25" s="100" t="e">
        <f t="shared" ca="1" si="1"/>
        <v>#DIV/0!</v>
      </c>
      <c r="I25" s="100">
        <v>100</v>
      </c>
      <c r="J25" s="100" t="e">
        <f t="shared" ca="1" si="0"/>
        <v>#DIV/0!</v>
      </c>
    </row>
    <row r="26" spans="1:10" x14ac:dyDescent="0.25">
      <c r="A26" s="95">
        <f>'DATOS CORREGIDOS'!A31</f>
        <v>0</v>
      </c>
      <c r="B26" s="96">
        <f t="shared" si="4"/>
        <v>0.74999999999999978</v>
      </c>
      <c r="C26" s="96" t="s">
        <v>14</v>
      </c>
      <c r="D26" s="96">
        <f t="shared" si="5"/>
        <v>1.0416666666666667</v>
      </c>
      <c r="E26" s="99" t="e">
        <f ca="1">IF(ISBLANK(A26),"",AVERAGE('DATOS CORREGIDOS'!H24:H31))</f>
        <v>#DIV/0!</v>
      </c>
      <c r="F26" s="99" t="e">
        <f ca="1">IF(ISBLANK(A26),"",AVERAGE('DATOS CORREGIDOS'!I24:I31))</f>
        <v>#DIV/0!</v>
      </c>
      <c r="G26" s="100">
        <v>5000</v>
      </c>
      <c r="H26" s="100" t="e">
        <f t="shared" ca="1" si="1"/>
        <v>#DIV/0!</v>
      </c>
      <c r="I26" s="100">
        <v>100</v>
      </c>
      <c r="J26" s="100" t="e">
        <f t="shared" ca="1" si="0"/>
        <v>#DIV/0!</v>
      </c>
    </row>
    <row r="27" spans="1:10" x14ac:dyDescent="0.25">
      <c r="A27" s="95">
        <f>'DATOS CORREGIDOS'!A32</f>
        <v>0</v>
      </c>
      <c r="B27" s="96">
        <f t="shared" si="4"/>
        <v>0.79166666666666641</v>
      </c>
      <c r="C27" s="96" t="s">
        <v>14</v>
      </c>
      <c r="D27" s="96">
        <f t="shared" si="5"/>
        <v>1.0833333333333335</v>
      </c>
      <c r="E27" s="99" t="e">
        <f ca="1">IF(ISBLANK(A27),"",AVERAGE('DATOS CORREGIDOS'!H25:H32))</f>
        <v>#DIV/0!</v>
      </c>
      <c r="F27" s="99" t="e">
        <f ca="1">IF(ISBLANK(A27),"",AVERAGE('DATOS CORREGIDOS'!I25:I32))</f>
        <v>#DIV/0!</v>
      </c>
      <c r="G27" s="100">
        <v>5000</v>
      </c>
      <c r="H27" s="100" t="e">
        <f t="shared" ca="1" si="1"/>
        <v>#DIV/0!</v>
      </c>
      <c r="I27" s="100">
        <v>100</v>
      </c>
      <c r="J27" s="100" t="e">
        <f t="shared" ca="1" si="0"/>
        <v>#DIV/0!</v>
      </c>
    </row>
    <row r="28" spans="1:10" x14ac:dyDescent="0.25">
      <c r="A28" s="95">
        <f>'DATOS CORREGIDOS'!A33</f>
        <v>0</v>
      </c>
      <c r="B28" s="96">
        <f t="shared" si="4"/>
        <v>0.83333333333333304</v>
      </c>
      <c r="C28" s="96" t="s">
        <v>14</v>
      </c>
      <c r="D28" s="96">
        <f t="shared" si="5"/>
        <v>1.1250000000000002</v>
      </c>
      <c r="E28" s="97" t="e">
        <f ca="1">IF(ISBLANK(A28),"",AVERAGE('DATOS CORREGIDOS'!H26:H33))</f>
        <v>#DIV/0!</v>
      </c>
      <c r="F28" s="97" t="e">
        <f ca="1">IF(ISBLANK(A28),"",AVERAGE('DATOS CORREGIDOS'!I26:I33))</f>
        <v>#DIV/0!</v>
      </c>
      <c r="G28" s="98">
        <v>5000</v>
      </c>
      <c r="H28" s="98" t="e">
        <f t="shared" ca="1" si="1"/>
        <v>#DIV/0!</v>
      </c>
      <c r="I28" s="98">
        <v>100</v>
      </c>
      <c r="J28" s="98" t="e">
        <f t="shared" ca="1" si="0"/>
        <v>#DIV/0!</v>
      </c>
    </row>
    <row r="29" spans="1:10" x14ac:dyDescent="0.25">
      <c r="A29" s="95">
        <f>'DATOS CORREGIDOS'!A34</f>
        <v>0</v>
      </c>
      <c r="B29" s="96">
        <f t="shared" si="4"/>
        <v>0.87499999999999967</v>
      </c>
      <c r="C29" s="96" t="s">
        <v>14</v>
      </c>
      <c r="D29" s="96">
        <f t="shared" si="5"/>
        <v>1.166666666666667</v>
      </c>
      <c r="E29" s="97" t="e">
        <f ca="1">IF(ISBLANK(A29),"",AVERAGE('DATOS CORREGIDOS'!H27:H34))</f>
        <v>#DIV/0!</v>
      </c>
      <c r="F29" s="97" t="e">
        <f ca="1">IF(ISBLANK(A29),"",AVERAGE('DATOS CORREGIDOS'!I27:I34))</f>
        <v>#DIV/0!</v>
      </c>
      <c r="G29" s="98">
        <v>5000</v>
      </c>
      <c r="H29" s="98" t="e">
        <f t="shared" ca="1" si="1"/>
        <v>#DIV/0!</v>
      </c>
      <c r="I29" s="98">
        <v>100</v>
      </c>
      <c r="J29" s="98" t="e">
        <f t="shared" ca="1" si="0"/>
        <v>#DIV/0!</v>
      </c>
    </row>
    <row r="30" spans="1:10" x14ac:dyDescent="0.25">
      <c r="A30" s="95">
        <f>'DATOS CORREGIDOS'!A35</f>
        <v>0</v>
      </c>
      <c r="B30" s="96">
        <f t="shared" si="4"/>
        <v>0.9166666666666663</v>
      </c>
      <c r="C30" s="96" t="s">
        <v>14</v>
      </c>
      <c r="D30" s="96">
        <f t="shared" si="5"/>
        <v>1.2083333333333337</v>
      </c>
      <c r="E30" s="97" t="e">
        <f ca="1">IF(ISBLANK(A30),"",AVERAGE('DATOS CORREGIDOS'!H28:H35))</f>
        <v>#DIV/0!</v>
      </c>
      <c r="F30" s="97" t="e">
        <f ca="1">IF(ISBLANK(A30),"",AVERAGE('DATOS CORREGIDOS'!I28:I35))</f>
        <v>#DIV/0!</v>
      </c>
      <c r="G30" s="98">
        <v>5000</v>
      </c>
      <c r="H30" s="98" t="e">
        <f t="shared" ca="1" si="1"/>
        <v>#DIV/0!</v>
      </c>
      <c r="I30" s="98">
        <v>100</v>
      </c>
      <c r="J30" s="98" t="e">
        <f t="shared" ca="1" si="0"/>
        <v>#DIV/0!</v>
      </c>
    </row>
    <row r="31" spans="1:10" x14ac:dyDescent="0.25">
      <c r="A31" s="95">
        <f>'DATOS CORREGIDOS'!A36</f>
        <v>0</v>
      </c>
      <c r="B31" s="96">
        <f t="shared" si="4"/>
        <v>0.95833333333333293</v>
      </c>
      <c r="C31" s="96" t="s">
        <v>14</v>
      </c>
      <c r="D31" s="96">
        <f t="shared" si="5"/>
        <v>1.2500000000000004</v>
      </c>
      <c r="E31" s="97" t="e">
        <f ca="1">IF(ISBLANK(A31),"",AVERAGE('DATOS CORREGIDOS'!H29:H36))</f>
        <v>#DIV/0!</v>
      </c>
      <c r="F31" s="97" t="e">
        <f ca="1">IF(ISBLANK(A31),"",AVERAGE('DATOS CORREGIDOS'!I29:I36))</f>
        <v>#DIV/0!</v>
      </c>
      <c r="G31" s="98">
        <v>5000</v>
      </c>
      <c r="H31" s="98" t="e">
        <f t="shared" ca="1" si="1"/>
        <v>#DIV/0!</v>
      </c>
      <c r="I31" s="98">
        <v>100</v>
      </c>
      <c r="J31" s="98" t="e">
        <f t="shared" ca="1" si="0"/>
        <v>#DIV/0!</v>
      </c>
    </row>
    <row r="32" spans="1:10" x14ac:dyDescent="0.25">
      <c r="A32" s="95">
        <f>'DATOS CORREGIDOS'!A37</f>
        <v>0</v>
      </c>
      <c r="B32" s="96">
        <f t="shared" si="4"/>
        <v>0.99999999999999956</v>
      </c>
      <c r="C32" s="96" t="s">
        <v>14</v>
      </c>
      <c r="D32" s="96">
        <f t="shared" si="5"/>
        <v>1.2916666666666672</v>
      </c>
      <c r="E32" s="97" t="e">
        <f ca="1">IF(ISBLANK(A32),"",AVERAGE('DATOS CORREGIDOS'!H30:H37))</f>
        <v>#DIV/0!</v>
      </c>
      <c r="F32" s="97" t="e">
        <f ca="1">IF(ISBLANK(A32),"",AVERAGE('DATOS CORREGIDOS'!I30:I37))</f>
        <v>#DIV/0!</v>
      </c>
      <c r="G32" s="98">
        <v>5000</v>
      </c>
      <c r="H32" s="98" t="e">
        <f t="shared" ca="1" si="1"/>
        <v>#DIV/0!</v>
      </c>
      <c r="I32" s="98">
        <v>100</v>
      </c>
      <c r="J32" s="98" t="e">
        <f t="shared" ca="1" si="0"/>
        <v>#DIV/0!</v>
      </c>
    </row>
    <row r="33" spans="1:10" x14ac:dyDescent="0.25">
      <c r="A33" s="95">
        <f>'DATOS CORREGIDOS'!A38</f>
        <v>0</v>
      </c>
      <c r="B33" s="96">
        <f t="shared" si="4"/>
        <v>1.0416666666666663</v>
      </c>
      <c r="C33" s="96" t="s">
        <v>14</v>
      </c>
      <c r="D33" s="96">
        <f t="shared" si="5"/>
        <v>1.3333333333333339</v>
      </c>
      <c r="E33" s="97" t="e">
        <f ca="1">IF(ISBLANK(A33),"",AVERAGE('DATOS CORREGIDOS'!H31:H38))</f>
        <v>#DIV/0!</v>
      </c>
      <c r="F33" s="97" t="e">
        <f ca="1">IF(ISBLANK(A33),"",AVERAGE('DATOS CORREGIDOS'!I31:I38))</f>
        <v>#DIV/0!</v>
      </c>
      <c r="G33" s="98">
        <v>5000</v>
      </c>
      <c r="H33" s="98" t="e">
        <f t="shared" ca="1" si="1"/>
        <v>#DIV/0!</v>
      </c>
      <c r="I33" s="98">
        <v>100</v>
      </c>
      <c r="J33" s="98" t="e">
        <f t="shared" ca="1" si="0"/>
        <v>#DIV/0!</v>
      </c>
    </row>
    <row r="34" spans="1:10" x14ac:dyDescent="0.25">
      <c r="A34" s="95">
        <f>'DATOS CORREGIDOS'!A39</f>
        <v>0</v>
      </c>
      <c r="B34" s="96">
        <f t="shared" si="4"/>
        <v>1.083333333333333</v>
      </c>
      <c r="C34" s="96" t="s">
        <v>14</v>
      </c>
      <c r="D34" s="96">
        <f t="shared" si="5"/>
        <v>1.3750000000000007</v>
      </c>
      <c r="E34" s="97" t="e">
        <f ca="1">IF(ISBLANK(A34),"",AVERAGE('DATOS CORREGIDOS'!H32:H39))</f>
        <v>#DIV/0!</v>
      </c>
      <c r="F34" s="97" t="e">
        <f ca="1">IF(ISBLANK(A34),"",AVERAGE('DATOS CORREGIDOS'!I32:I39))</f>
        <v>#DIV/0!</v>
      </c>
      <c r="G34" s="98">
        <v>5000</v>
      </c>
      <c r="H34" s="98" t="e">
        <f t="shared" ca="1" si="1"/>
        <v>#DIV/0!</v>
      </c>
      <c r="I34" s="98">
        <v>100</v>
      </c>
      <c r="J34" s="98" t="e">
        <f t="shared" ca="1" si="0"/>
        <v>#DIV/0!</v>
      </c>
    </row>
    <row r="35" spans="1:10" x14ac:dyDescent="0.25">
      <c r="A35" s="95">
        <f>'DATOS CORREGIDOS'!A40</f>
        <v>0</v>
      </c>
      <c r="B35" s="96">
        <f t="shared" si="4"/>
        <v>1.1249999999999998</v>
      </c>
      <c r="C35" s="96" t="s">
        <v>14</v>
      </c>
      <c r="D35" s="96">
        <f t="shared" si="5"/>
        <v>1.4166666666666674</v>
      </c>
      <c r="E35" s="97" t="e">
        <f ca="1">IF(ISBLANK(A35),"",AVERAGE('DATOS CORREGIDOS'!H33:H40))</f>
        <v>#DIV/0!</v>
      </c>
      <c r="F35" s="97" t="e">
        <f ca="1">IF(ISBLANK(A35),"",AVERAGE('DATOS CORREGIDOS'!I33:I40))</f>
        <v>#DIV/0!</v>
      </c>
      <c r="G35" s="98">
        <v>5000</v>
      </c>
      <c r="H35" s="98" t="e">
        <f t="shared" ca="1" si="1"/>
        <v>#DIV/0!</v>
      </c>
      <c r="I35" s="98">
        <v>100</v>
      </c>
      <c r="J35" s="98" t="e">
        <f t="shared" ca="1" si="0"/>
        <v>#DIV/0!</v>
      </c>
    </row>
    <row r="36" spans="1:10" x14ac:dyDescent="0.25">
      <c r="A36" s="95">
        <f>'DATOS CORREGIDOS'!A41</f>
        <v>0</v>
      </c>
      <c r="B36" s="96">
        <f t="shared" si="4"/>
        <v>1.1666666666666665</v>
      </c>
      <c r="C36" s="96" t="s">
        <v>14</v>
      </c>
      <c r="D36" s="96">
        <f t="shared" si="5"/>
        <v>1.4583333333333341</v>
      </c>
      <c r="E36" s="97" t="e">
        <f ca="1">IF(ISBLANK(A36),"",AVERAGE('DATOS CORREGIDOS'!H34:H41))</f>
        <v>#DIV/0!</v>
      </c>
      <c r="F36" s="97" t="e">
        <f ca="1">IF(ISBLANK(A36),"",AVERAGE('DATOS CORREGIDOS'!I34:I41))</f>
        <v>#DIV/0!</v>
      </c>
      <c r="G36" s="98">
        <v>5000</v>
      </c>
      <c r="H36" s="98" t="e">
        <f t="shared" ca="1" si="1"/>
        <v>#DIV/0!</v>
      </c>
      <c r="I36" s="98">
        <v>100</v>
      </c>
      <c r="J36" s="98" t="e">
        <f t="shared" ca="1" si="0"/>
        <v>#DIV/0!</v>
      </c>
    </row>
    <row r="37" spans="1:10" x14ac:dyDescent="0.25">
      <c r="A37" s="95">
        <f>'DATOS CORREGIDOS'!A42</f>
        <v>0</v>
      </c>
      <c r="B37" s="96">
        <f t="shared" si="4"/>
        <v>1.2083333333333333</v>
      </c>
      <c r="C37" s="96" t="s">
        <v>14</v>
      </c>
      <c r="D37" s="96">
        <f t="shared" si="5"/>
        <v>1.5000000000000009</v>
      </c>
      <c r="E37" s="97" t="e">
        <f ca="1">IF(ISBLANK(A37),"",AVERAGE('DATOS CORREGIDOS'!H35:H42))</f>
        <v>#DIV/0!</v>
      </c>
      <c r="F37" s="97" t="e">
        <f ca="1">IF(ISBLANK(A37),"",AVERAGE('DATOS CORREGIDOS'!I35:I42))</f>
        <v>#DIV/0!</v>
      </c>
      <c r="G37" s="98">
        <v>5000</v>
      </c>
      <c r="H37" s="98" t="e">
        <f t="shared" ca="1" si="1"/>
        <v>#DIV/0!</v>
      </c>
      <c r="I37" s="98">
        <v>100</v>
      </c>
      <c r="J37" s="98" t="e">
        <f t="shared" ca="1" si="0"/>
        <v>#DIV/0!</v>
      </c>
    </row>
    <row r="38" spans="1:10" x14ac:dyDescent="0.25">
      <c r="A38" s="95">
        <f>'DATOS CORREGIDOS'!A43</f>
        <v>0</v>
      </c>
      <c r="B38" s="96">
        <f t="shared" si="4"/>
        <v>1.25</v>
      </c>
      <c r="C38" s="96" t="s">
        <v>14</v>
      </c>
      <c r="D38" s="96">
        <f t="shared" si="5"/>
        <v>1.5416666666666676</v>
      </c>
      <c r="E38" s="97" t="e">
        <f ca="1">IF(ISBLANK(A38),"",AVERAGE('DATOS CORREGIDOS'!H36:H43))</f>
        <v>#DIV/0!</v>
      </c>
      <c r="F38" s="97" t="e">
        <f ca="1">IF(ISBLANK(A38),"",AVERAGE('DATOS CORREGIDOS'!I36:I43))</f>
        <v>#DIV/0!</v>
      </c>
      <c r="G38" s="98">
        <v>5000</v>
      </c>
      <c r="H38" s="98" t="e">
        <f t="shared" ca="1" si="1"/>
        <v>#DIV/0!</v>
      </c>
      <c r="I38" s="98">
        <v>100</v>
      </c>
      <c r="J38" s="98" t="e">
        <f t="shared" ca="1" si="0"/>
        <v>#DIV/0!</v>
      </c>
    </row>
    <row r="39" spans="1:10" x14ac:dyDescent="0.25">
      <c r="A39" s="95">
        <f>'DATOS CORREGIDOS'!A44</f>
        <v>0</v>
      </c>
      <c r="B39" s="96">
        <f t="shared" si="4"/>
        <v>1.2916666666666667</v>
      </c>
      <c r="C39" s="96" t="s">
        <v>14</v>
      </c>
      <c r="D39" s="96">
        <f t="shared" si="5"/>
        <v>1.5833333333333344</v>
      </c>
      <c r="E39" s="97" t="e">
        <f ca="1">IF(ISBLANK(A39),"",AVERAGE('DATOS CORREGIDOS'!H37:H44))</f>
        <v>#DIV/0!</v>
      </c>
      <c r="F39" s="97" t="e">
        <f ca="1">IF(ISBLANK(A39),"",AVERAGE('DATOS CORREGIDOS'!I37:I44))</f>
        <v>#DIV/0!</v>
      </c>
      <c r="G39" s="98">
        <v>5000</v>
      </c>
      <c r="H39" s="98" t="e">
        <f t="shared" ca="1" si="1"/>
        <v>#DIV/0!</v>
      </c>
      <c r="I39" s="98">
        <v>100</v>
      </c>
      <c r="J39" s="98" t="e">
        <f t="shared" ca="1" si="0"/>
        <v>#DIV/0!</v>
      </c>
    </row>
    <row r="40" spans="1:10" x14ac:dyDescent="0.25">
      <c r="A40" s="95">
        <f>'DATOS CORREGIDOS'!A45</f>
        <v>0</v>
      </c>
      <c r="B40" s="96">
        <f t="shared" si="4"/>
        <v>1.3333333333333335</v>
      </c>
      <c r="C40" s="96" t="s">
        <v>14</v>
      </c>
      <c r="D40" s="96">
        <f t="shared" si="5"/>
        <v>1.6250000000000011</v>
      </c>
      <c r="E40" s="97" t="e">
        <f ca="1">IF(ISBLANK(A40),"",AVERAGE('DATOS CORREGIDOS'!H38:H45))</f>
        <v>#DIV/0!</v>
      </c>
      <c r="F40" s="97" t="e">
        <f ca="1">IF(ISBLANK(A40),"",AVERAGE('DATOS CORREGIDOS'!I38:I45))</f>
        <v>#DIV/0!</v>
      </c>
      <c r="G40" s="98">
        <v>5000</v>
      </c>
      <c r="H40" s="98" t="e">
        <f t="shared" ca="1" si="1"/>
        <v>#DIV/0!</v>
      </c>
      <c r="I40" s="98">
        <v>100</v>
      </c>
      <c r="J40" s="98" t="e">
        <f t="shared" ca="1" si="0"/>
        <v>#DIV/0!</v>
      </c>
    </row>
    <row r="41" spans="1:10" x14ac:dyDescent="0.25">
      <c r="A41" s="95">
        <f>'DATOS CORREGIDOS'!A46</f>
        <v>0</v>
      </c>
      <c r="B41" s="96">
        <f t="shared" si="4"/>
        <v>1.3750000000000002</v>
      </c>
      <c r="C41" s="96" t="s">
        <v>14</v>
      </c>
      <c r="D41" s="96">
        <f t="shared" si="5"/>
        <v>1.6666666666666679</v>
      </c>
      <c r="E41" s="97" t="e">
        <f ca="1">IF(ISBLANK(A41),"",AVERAGE('DATOS CORREGIDOS'!H39:H46))</f>
        <v>#DIV/0!</v>
      </c>
      <c r="F41" s="97" t="e">
        <f ca="1">IF(ISBLANK(A41),"",AVERAGE('DATOS CORREGIDOS'!I39:I46))</f>
        <v>#DIV/0!</v>
      </c>
      <c r="G41" s="98">
        <v>5000</v>
      </c>
      <c r="H41" s="98" t="e">
        <f t="shared" ca="1" si="1"/>
        <v>#DIV/0!</v>
      </c>
      <c r="I41" s="98">
        <v>100</v>
      </c>
      <c r="J41" s="98" t="e">
        <f t="shared" ca="1" si="0"/>
        <v>#DIV/0!</v>
      </c>
    </row>
    <row r="42" spans="1:10" x14ac:dyDescent="0.25">
      <c r="A42" s="95">
        <f>'DATOS CORREGIDOS'!A47</f>
        <v>0</v>
      </c>
      <c r="B42" s="96">
        <f t="shared" si="4"/>
        <v>1.416666666666667</v>
      </c>
      <c r="C42" s="96" t="s">
        <v>14</v>
      </c>
      <c r="D42" s="96">
        <f t="shared" si="5"/>
        <v>1.7083333333333346</v>
      </c>
      <c r="E42" s="97" t="e">
        <f ca="1">IF(ISBLANK(A42),"",AVERAGE('DATOS CORREGIDOS'!H40:H47))</f>
        <v>#DIV/0!</v>
      </c>
      <c r="F42" s="97" t="e">
        <f ca="1">IF(ISBLANK(A42),"",AVERAGE('DATOS CORREGIDOS'!I40:I47))</f>
        <v>#DIV/0!</v>
      </c>
      <c r="G42" s="98">
        <v>5000</v>
      </c>
      <c r="H42" s="98" t="e">
        <f t="shared" ca="1" si="1"/>
        <v>#DIV/0!</v>
      </c>
      <c r="I42" s="98">
        <v>100</v>
      </c>
      <c r="J42" s="98" t="e">
        <f t="shared" ca="1" si="0"/>
        <v>#DIV/0!</v>
      </c>
    </row>
    <row r="43" spans="1:10" x14ac:dyDescent="0.25">
      <c r="A43" s="95">
        <f>'DATOS CORREGIDOS'!A48</f>
        <v>0</v>
      </c>
      <c r="B43" s="96">
        <f t="shared" si="4"/>
        <v>1.4583333333333337</v>
      </c>
      <c r="C43" s="96" t="s">
        <v>14</v>
      </c>
      <c r="D43" s="96">
        <f t="shared" si="5"/>
        <v>1.7500000000000013</v>
      </c>
      <c r="E43" s="97" t="e">
        <f ca="1">IF(ISBLANK(A43),"",AVERAGE('DATOS CORREGIDOS'!H41:H48))</f>
        <v>#DIV/0!</v>
      </c>
      <c r="F43" s="97" t="e">
        <f ca="1">IF(ISBLANK(A43),"",AVERAGE('DATOS CORREGIDOS'!I41:I48))</f>
        <v>#DIV/0!</v>
      </c>
      <c r="G43" s="98">
        <v>5000</v>
      </c>
      <c r="H43" s="98" t="e">
        <f t="shared" ca="1" si="1"/>
        <v>#DIV/0!</v>
      </c>
      <c r="I43" s="98">
        <v>100</v>
      </c>
      <c r="J43" s="98" t="e">
        <f t="shared" ca="1" si="0"/>
        <v>#DIV/0!</v>
      </c>
    </row>
    <row r="44" spans="1:10" x14ac:dyDescent="0.25">
      <c r="A44" s="95">
        <f>'DATOS CORREGIDOS'!A49</f>
        <v>0</v>
      </c>
      <c r="B44" s="96">
        <f t="shared" si="4"/>
        <v>1.5000000000000004</v>
      </c>
      <c r="C44" s="96" t="s">
        <v>14</v>
      </c>
      <c r="D44" s="96">
        <f t="shared" si="5"/>
        <v>1.7916666666666681</v>
      </c>
      <c r="E44" s="97" t="e">
        <f ca="1">IF(ISBLANK(A44),"",AVERAGE('DATOS CORREGIDOS'!H42:H49))</f>
        <v>#DIV/0!</v>
      </c>
      <c r="F44" s="97" t="e">
        <f ca="1">IF(ISBLANK(A44),"",AVERAGE('DATOS CORREGIDOS'!I42:I49))</f>
        <v>#DIV/0!</v>
      </c>
      <c r="G44" s="98">
        <v>5000</v>
      </c>
      <c r="H44" s="98" t="e">
        <f t="shared" ca="1" si="1"/>
        <v>#DIV/0!</v>
      </c>
      <c r="I44" s="98">
        <v>100</v>
      </c>
      <c r="J44" s="98" t="e">
        <f t="shared" ca="1" si="0"/>
        <v>#DIV/0!</v>
      </c>
    </row>
    <row r="45" spans="1:10" x14ac:dyDescent="0.25">
      <c r="A45" s="95">
        <f>'DATOS CORREGIDOS'!A50</f>
        <v>0</v>
      </c>
      <c r="B45" s="96">
        <f t="shared" si="4"/>
        <v>1.5416666666666672</v>
      </c>
      <c r="C45" s="96" t="s">
        <v>14</v>
      </c>
      <c r="D45" s="96">
        <f t="shared" si="5"/>
        <v>1.8333333333333348</v>
      </c>
      <c r="E45" s="97" t="e">
        <f ca="1">IF(ISBLANK(A45),"",AVERAGE('DATOS CORREGIDOS'!H43:H50))</f>
        <v>#DIV/0!</v>
      </c>
      <c r="F45" s="97" t="e">
        <f ca="1">IF(ISBLANK(A45),"",AVERAGE('DATOS CORREGIDOS'!I43:I50))</f>
        <v>#DIV/0!</v>
      </c>
      <c r="G45" s="98">
        <v>5000</v>
      </c>
      <c r="H45" s="98" t="e">
        <f t="shared" ca="1" si="1"/>
        <v>#DIV/0!</v>
      </c>
      <c r="I45" s="98">
        <v>100</v>
      </c>
      <c r="J45" s="98" t="e">
        <f t="shared" ca="1" si="0"/>
        <v>#DIV/0!</v>
      </c>
    </row>
    <row r="46" spans="1:10" x14ac:dyDescent="0.25">
      <c r="A46" s="95">
        <f>'DATOS CORREGIDOS'!A51</f>
        <v>0</v>
      </c>
      <c r="B46" s="96">
        <f t="shared" si="4"/>
        <v>1.5833333333333339</v>
      </c>
      <c r="C46" s="96" t="s">
        <v>14</v>
      </c>
      <c r="D46" s="96">
        <f t="shared" si="5"/>
        <v>1.8750000000000016</v>
      </c>
      <c r="E46" s="97" t="e">
        <f ca="1">IF(ISBLANK(A46),"",AVERAGE('DATOS CORREGIDOS'!H44:H51))</f>
        <v>#DIV/0!</v>
      </c>
      <c r="F46" s="97" t="e">
        <f ca="1">IF(ISBLANK(A46),"",AVERAGE('DATOS CORREGIDOS'!I44:I51))</f>
        <v>#DIV/0!</v>
      </c>
      <c r="G46" s="98">
        <v>5000</v>
      </c>
      <c r="H46" s="98" t="e">
        <f t="shared" ca="1" si="1"/>
        <v>#DIV/0!</v>
      </c>
      <c r="I46" s="98">
        <v>100</v>
      </c>
      <c r="J46" s="98" t="e">
        <f t="shared" ca="1" si="0"/>
        <v>#DIV/0!</v>
      </c>
    </row>
    <row r="47" spans="1:10" x14ac:dyDescent="0.25">
      <c r="A47" s="95">
        <f>'DATOS CORREGIDOS'!A52</f>
        <v>0</v>
      </c>
      <c r="B47" s="96">
        <f t="shared" si="4"/>
        <v>1.6250000000000007</v>
      </c>
      <c r="C47" s="96" t="s">
        <v>14</v>
      </c>
      <c r="D47" s="96">
        <f t="shared" si="5"/>
        <v>1.9166666666666683</v>
      </c>
      <c r="E47" s="97" t="e">
        <f ca="1">IF(ISBLANK(A47),"",AVERAGE('DATOS CORREGIDOS'!H45:H52))</f>
        <v>#DIV/0!</v>
      </c>
      <c r="F47" s="97" t="e">
        <f ca="1">IF(ISBLANK(A47),"",AVERAGE('DATOS CORREGIDOS'!I45:I52))</f>
        <v>#DIV/0!</v>
      </c>
      <c r="G47" s="98">
        <v>5000</v>
      </c>
      <c r="H47" s="98" t="e">
        <f t="shared" ca="1" si="1"/>
        <v>#DIV/0!</v>
      </c>
      <c r="I47" s="98">
        <v>100</v>
      </c>
      <c r="J47" s="98" t="e">
        <f t="shared" ca="1" si="0"/>
        <v>#DIV/0!</v>
      </c>
    </row>
    <row r="48" spans="1:10" x14ac:dyDescent="0.25">
      <c r="A48" s="95">
        <f>'DATOS CORREGIDOS'!A53</f>
        <v>0</v>
      </c>
      <c r="B48" s="96">
        <f t="shared" si="4"/>
        <v>1.6666666666666674</v>
      </c>
      <c r="C48" s="96" t="s">
        <v>14</v>
      </c>
      <c r="D48" s="96">
        <f t="shared" si="5"/>
        <v>1.958333333333335</v>
      </c>
      <c r="E48" s="97" t="e">
        <f ca="1">IF(ISBLANK(A48),"",AVERAGE('DATOS CORREGIDOS'!H46:H53))</f>
        <v>#DIV/0!</v>
      </c>
      <c r="F48" s="97" t="e">
        <f ca="1">IF(ISBLANK(A48),"",AVERAGE('DATOS CORREGIDOS'!I46:I53))</f>
        <v>#DIV/0!</v>
      </c>
      <c r="G48" s="98">
        <v>5000</v>
      </c>
      <c r="H48" s="98" t="e">
        <f t="shared" ca="1" si="1"/>
        <v>#DIV/0!</v>
      </c>
      <c r="I48" s="98">
        <v>100</v>
      </c>
      <c r="J48" s="98" t="e">
        <f t="shared" ca="1" si="0"/>
        <v>#DIV/0!</v>
      </c>
    </row>
    <row r="49" spans="1:10" x14ac:dyDescent="0.25">
      <c r="A49" s="95">
        <f>'DATOS CORREGIDOS'!A54</f>
        <v>0</v>
      </c>
      <c r="B49" s="96">
        <f t="shared" si="4"/>
        <v>1.7083333333333341</v>
      </c>
      <c r="C49" s="96" t="s">
        <v>14</v>
      </c>
      <c r="D49" s="96">
        <f t="shared" si="5"/>
        <v>2.0000000000000018</v>
      </c>
      <c r="E49" s="97" t="e">
        <f ca="1">IF(ISBLANK(A49),"",AVERAGE('DATOS CORREGIDOS'!H47:H54))</f>
        <v>#DIV/0!</v>
      </c>
      <c r="F49" s="97" t="e">
        <f ca="1">IF(ISBLANK(A49),"",AVERAGE('DATOS CORREGIDOS'!I47:I54))</f>
        <v>#DIV/0!</v>
      </c>
      <c r="G49" s="98">
        <v>5000</v>
      </c>
      <c r="H49" s="98" t="e">
        <f t="shared" ca="1" si="1"/>
        <v>#DIV/0!</v>
      </c>
      <c r="I49" s="98">
        <v>100</v>
      </c>
      <c r="J49" s="98" t="e">
        <f t="shared" ca="1" si="0"/>
        <v>#DIV/0!</v>
      </c>
    </row>
    <row r="50" spans="1:10" x14ac:dyDescent="0.25">
      <c r="A50" s="95">
        <f>'DATOS CORREGIDOS'!A55</f>
        <v>0</v>
      </c>
      <c r="B50" s="96">
        <f t="shared" si="4"/>
        <v>1.7500000000000009</v>
      </c>
      <c r="C50" s="96" t="s">
        <v>14</v>
      </c>
      <c r="D50" s="96">
        <f t="shared" si="5"/>
        <v>2.0416666666666683</v>
      </c>
      <c r="E50" s="97" t="e">
        <f ca="1">IF(ISBLANK(A50),"",AVERAGE('DATOS CORREGIDOS'!H48:H55))</f>
        <v>#DIV/0!</v>
      </c>
      <c r="F50" s="97" t="e">
        <f ca="1">IF(ISBLANK(A50),"",AVERAGE('DATOS CORREGIDOS'!I48:I55))</f>
        <v>#DIV/0!</v>
      </c>
      <c r="G50" s="98">
        <v>5000</v>
      </c>
      <c r="H50" s="98" t="e">
        <f t="shared" ca="1" si="1"/>
        <v>#DIV/0!</v>
      </c>
      <c r="I50" s="98">
        <v>100</v>
      </c>
      <c r="J50" s="98" t="e">
        <f t="shared" ca="1" si="0"/>
        <v>#DIV/0!</v>
      </c>
    </row>
    <row r="51" spans="1:10" x14ac:dyDescent="0.25">
      <c r="A51" s="95">
        <f>'DATOS CORREGIDOS'!A56</f>
        <v>0</v>
      </c>
      <c r="B51" s="96">
        <f t="shared" si="4"/>
        <v>1.7916666666666676</v>
      </c>
      <c r="C51" s="96" t="s">
        <v>14</v>
      </c>
      <c r="D51" s="96">
        <f t="shared" si="5"/>
        <v>2.0833333333333348</v>
      </c>
      <c r="E51" s="97" t="e">
        <f ca="1">IF(ISBLANK(A51),"",AVERAGE('DATOS CORREGIDOS'!H49:H56))</f>
        <v>#DIV/0!</v>
      </c>
      <c r="F51" s="97" t="e">
        <f ca="1">IF(ISBLANK(A51),"",AVERAGE('DATOS CORREGIDOS'!I49:I56))</f>
        <v>#DIV/0!</v>
      </c>
      <c r="G51" s="98">
        <v>5000</v>
      </c>
      <c r="H51" s="98" t="e">
        <f t="shared" ca="1" si="1"/>
        <v>#DIV/0!</v>
      </c>
      <c r="I51" s="98">
        <v>100</v>
      </c>
      <c r="J51" s="98" t="e">
        <f t="shared" ca="1" si="0"/>
        <v>#DIV/0!</v>
      </c>
    </row>
    <row r="52" spans="1:10" x14ac:dyDescent="0.25">
      <c r="A52" s="95">
        <f>'DATOS CORREGIDOS'!A57</f>
        <v>0</v>
      </c>
      <c r="B52" s="96">
        <f t="shared" si="4"/>
        <v>1.8333333333333344</v>
      </c>
      <c r="C52" s="96" t="s">
        <v>14</v>
      </c>
      <c r="D52" s="96">
        <f t="shared" si="5"/>
        <v>2.1250000000000013</v>
      </c>
      <c r="E52" s="97" t="e">
        <f ca="1">IF(ISBLANK(A52),"",AVERAGE('DATOS CORREGIDOS'!H50:H57))</f>
        <v>#DIV/0!</v>
      </c>
      <c r="F52" s="97" t="e">
        <f ca="1">IF(ISBLANK(A52),"",AVERAGE('DATOS CORREGIDOS'!I50:I57))</f>
        <v>#DIV/0!</v>
      </c>
      <c r="G52" s="98">
        <v>5000</v>
      </c>
      <c r="H52" s="98" t="e">
        <f t="shared" ca="1" si="1"/>
        <v>#DIV/0!</v>
      </c>
      <c r="I52" s="98">
        <v>100</v>
      </c>
      <c r="J52" s="98" t="e">
        <f t="shared" ca="1" si="0"/>
        <v>#DIV/0!</v>
      </c>
    </row>
    <row r="53" spans="1:10" x14ac:dyDescent="0.25">
      <c r="A53" s="95">
        <f>'DATOS CORREGIDOS'!A58</f>
        <v>0</v>
      </c>
      <c r="B53" s="96">
        <f t="shared" si="4"/>
        <v>1.8750000000000011</v>
      </c>
      <c r="C53" s="96" t="s">
        <v>14</v>
      </c>
      <c r="D53" s="96">
        <f t="shared" si="5"/>
        <v>2.1666666666666679</v>
      </c>
      <c r="E53" s="97" t="e">
        <f ca="1">IF(ISBLANK(A53),"",AVERAGE('DATOS CORREGIDOS'!H51:H58))</f>
        <v>#DIV/0!</v>
      </c>
      <c r="F53" s="97" t="e">
        <f ca="1">IF(ISBLANK(A53),"",AVERAGE('DATOS CORREGIDOS'!I51:I58))</f>
        <v>#DIV/0!</v>
      </c>
      <c r="G53" s="98">
        <v>5000</v>
      </c>
      <c r="H53" s="98" t="e">
        <f t="shared" ca="1" si="1"/>
        <v>#DIV/0!</v>
      </c>
      <c r="I53" s="98">
        <v>100</v>
      </c>
      <c r="J53" s="98" t="e">
        <f t="shared" ca="1" si="0"/>
        <v>#DIV/0!</v>
      </c>
    </row>
    <row r="54" spans="1:10" x14ac:dyDescent="0.25">
      <c r="A54" s="95">
        <f>'DATOS CORREGIDOS'!A59</f>
        <v>0</v>
      </c>
      <c r="B54" s="96">
        <f t="shared" si="4"/>
        <v>1.9166666666666679</v>
      </c>
      <c r="C54" s="96" t="s">
        <v>14</v>
      </c>
      <c r="D54" s="96">
        <f t="shared" si="5"/>
        <v>2.2083333333333344</v>
      </c>
      <c r="E54" s="97" t="e">
        <f ca="1">IF(ISBLANK(A54),"",AVERAGE('DATOS CORREGIDOS'!H52:H59))</f>
        <v>#DIV/0!</v>
      </c>
      <c r="F54" s="97" t="e">
        <f ca="1">IF(ISBLANK(A54),"",AVERAGE('DATOS CORREGIDOS'!I52:I59))</f>
        <v>#DIV/0!</v>
      </c>
      <c r="G54" s="98">
        <v>5000</v>
      </c>
      <c r="H54" s="98" t="e">
        <f t="shared" ca="1" si="1"/>
        <v>#DIV/0!</v>
      </c>
      <c r="I54" s="98">
        <v>100</v>
      </c>
      <c r="J54" s="98" t="e">
        <f t="shared" ca="1" si="0"/>
        <v>#DIV/0!</v>
      </c>
    </row>
    <row r="55" spans="1:10" x14ac:dyDescent="0.25">
      <c r="A55" s="95">
        <f>'DATOS CORREGIDOS'!A60</f>
        <v>0</v>
      </c>
      <c r="B55" s="96">
        <f t="shared" si="4"/>
        <v>1.9583333333333346</v>
      </c>
      <c r="C55" s="96" t="s">
        <v>14</v>
      </c>
      <c r="D55" s="96">
        <f t="shared" si="5"/>
        <v>2.2500000000000009</v>
      </c>
      <c r="E55" s="97" t="e">
        <f ca="1">IF(ISBLANK(A55),"",AVERAGE('DATOS CORREGIDOS'!H53:H60))</f>
        <v>#DIV/0!</v>
      </c>
      <c r="F55" s="97" t="e">
        <f ca="1">IF(ISBLANK(A55),"",AVERAGE('DATOS CORREGIDOS'!I53:I60))</f>
        <v>#DIV/0!</v>
      </c>
      <c r="G55" s="98">
        <v>5000</v>
      </c>
      <c r="H55" s="98" t="e">
        <f t="shared" ca="1" si="1"/>
        <v>#DIV/0!</v>
      </c>
      <c r="I55" s="98">
        <v>100</v>
      </c>
      <c r="J55" s="98" t="e">
        <f t="shared" ca="1" si="0"/>
        <v>#DIV/0!</v>
      </c>
    </row>
    <row r="56" spans="1:10" x14ac:dyDescent="0.25">
      <c r="A56" s="95">
        <f>'DATOS CORREGIDOS'!A61</f>
        <v>0</v>
      </c>
      <c r="B56" s="96">
        <f t="shared" si="4"/>
        <v>2.0000000000000013</v>
      </c>
      <c r="C56" s="96" t="s">
        <v>14</v>
      </c>
      <c r="D56" s="96">
        <f t="shared" si="5"/>
        <v>2.2916666666666674</v>
      </c>
      <c r="E56" s="97" t="e">
        <f ca="1">IF(ISBLANK(A56),"",AVERAGE('DATOS CORREGIDOS'!H54:H61))</f>
        <v>#DIV/0!</v>
      </c>
      <c r="F56" s="97" t="e">
        <f ca="1">IF(ISBLANK(A56),"",AVERAGE('DATOS CORREGIDOS'!I54:I61))</f>
        <v>#DIV/0!</v>
      </c>
      <c r="G56" s="98">
        <v>5000</v>
      </c>
      <c r="H56" s="98" t="e">
        <f t="shared" ca="1" si="1"/>
        <v>#DIV/0!</v>
      </c>
      <c r="I56" s="98">
        <v>100</v>
      </c>
      <c r="J56" s="98" t="e">
        <f t="shared" ca="1" si="0"/>
        <v>#DIV/0!</v>
      </c>
    </row>
    <row r="57" spans="1:10" x14ac:dyDescent="0.25">
      <c r="A57" s="95">
        <f>'DATOS CORREGIDOS'!A62</f>
        <v>0</v>
      </c>
      <c r="B57" s="96">
        <f t="shared" si="4"/>
        <v>2.0416666666666679</v>
      </c>
      <c r="C57" s="96" t="s">
        <v>14</v>
      </c>
      <c r="D57" s="96">
        <f t="shared" si="5"/>
        <v>2.3333333333333339</v>
      </c>
      <c r="E57" s="97" t="e">
        <f ca="1">IF(ISBLANK(A57),"",AVERAGE('DATOS CORREGIDOS'!H55:H62))</f>
        <v>#DIV/0!</v>
      </c>
      <c r="F57" s="97" t="e">
        <f ca="1">IF(ISBLANK(A57),"",AVERAGE('DATOS CORREGIDOS'!I55:I62))</f>
        <v>#DIV/0!</v>
      </c>
      <c r="G57" s="98">
        <v>5000</v>
      </c>
      <c r="H57" s="98" t="e">
        <f t="shared" ca="1" si="1"/>
        <v>#DIV/0!</v>
      </c>
      <c r="I57" s="98">
        <v>100</v>
      </c>
      <c r="J57" s="98" t="e">
        <f t="shared" ca="1" si="0"/>
        <v>#DIV/0!</v>
      </c>
    </row>
    <row r="58" spans="1:10" x14ac:dyDescent="0.25">
      <c r="A58" s="95">
        <f>'DATOS CORREGIDOS'!A63</f>
        <v>0</v>
      </c>
      <c r="B58" s="96">
        <f t="shared" si="4"/>
        <v>2.0833333333333344</v>
      </c>
      <c r="C58" s="96" t="s">
        <v>14</v>
      </c>
      <c r="D58" s="96">
        <f t="shared" si="5"/>
        <v>2.3750000000000004</v>
      </c>
      <c r="E58" s="97" t="e">
        <f ca="1">IF(ISBLANK(A58),"",AVERAGE('DATOS CORREGIDOS'!H56:H63))</f>
        <v>#DIV/0!</v>
      </c>
      <c r="F58" s="97" t="e">
        <f ca="1">IF(ISBLANK(A58),"",AVERAGE('DATOS CORREGIDOS'!I56:I63))</f>
        <v>#DIV/0!</v>
      </c>
      <c r="G58" s="98">
        <v>5000</v>
      </c>
      <c r="H58" s="98" t="e">
        <f t="shared" ca="1" si="1"/>
        <v>#DIV/0!</v>
      </c>
      <c r="I58" s="98">
        <v>100</v>
      </c>
      <c r="J58" s="98" t="e">
        <f t="shared" ca="1" si="0"/>
        <v>#DIV/0!</v>
      </c>
    </row>
    <row r="59" spans="1:10" x14ac:dyDescent="0.25">
      <c r="A59" s="95">
        <f>'DATOS CORREGIDOS'!A64</f>
        <v>0</v>
      </c>
      <c r="B59" s="96">
        <f t="shared" si="4"/>
        <v>2.1250000000000009</v>
      </c>
      <c r="C59" s="96" t="s">
        <v>14</v>
      </c>
      <c r="D59" s="96">
        <f t="shared" si="5"/>
        <v>2.416666666666667</v>
      </c>
      <c r="E59" s="97" t="e">
        <f ca="1">IF(ISBLANK(A59),"",AVERAGE('DATOS CORREGIDOS'!H57:H64))</f>
        <v>#DIV/0!</v>
      </c>
      <c r="F59" s="97" t="e">
        <f ca="1">IF(ISBLANK(A59),"",AVERAGE('DATOS CORREGIDOS'!I57:I64))</f>
        <v>#DIV/0!</v>
      </c>
      <c r="G59" s="98">
        <v>5000</v>
      </c>
      <c r="H59" s="98" t="e">
        <f t="shared" ca="1" si="1"/>
        <v>#DIV/0!</v>
      </c>
      <c r="I59" s="98">
        <v>100</v>
      </c>
      <c r="J59" s="98" t="e">
        <f t="shared" ca="1" si="0"/>
        <v>#DIV/0!</v>
      </c>
    </row>
    <row r="60" spans="1:10" x14ac:dyDescent="0.25">
      <c r="A60" s="95">
        <f>'DATOS CORREGIDOS'!A65</f>
        <v>0</v>
      </c>
      <c r="B60" s="96">
        <f t="shared" si="4"/>
        <v>2.1666666666666674</v>
      </c>
      <c r="C60" s="96" t="s">
        <v>14</v>
      </c>
      <c r="D60" s="96">
        <f t="shared" si="5"/>
        <v>2.4583333333333335</v>
      </c>
      <c r="E60" s="97" t="e">
        <f ca="1">IF(ISBLANK(A60),"",AVERAGE('DATOS CORREGIDOS'!H58:H65))</f>
        <v>#DIV/0!</v>
      </c>
      <c r="F60" s="97" t="e">
        <f ca="1">IF(ISBLANK(A60),"",AVERAGE('DATOS CORREGIDOS'!I58:I65))</f>
        <v>#DIV/0!</v>
      </c>
      <c r="G60" s="98">
        <v>5000</v>
      </c>
      <c r="H60" s="98" t="e">
        <f t="shared" ca="1" si="1"/>
        <v>#DIV/0!</v>
      </c>
      <c r="I60" s="98">
        <v>100</v>
      </c>
      <c r="J60" s="98" t="e">
        <f t="shared" ca="1" si="0"/>
        <v>#DIV/0!</v>
      </c>
    </row>
    <row r="61" spans="1:10" x14ac:dyDescent="0.25">
      <c r="A61" s="95">
        <f>'DATOS CORREGIDOS'!A66</f>
        <v>0</v>
      </c>
      <c r="B61" s="96">
        <f t="shared" si="4"/>
        <v>2.2083333333333339</v>
      </c>
      <c r="C61" s="96" t="s">
        <v>14</v>
      </c>
      <c r="D61" s="96">
        <f t="shared" si="5"/>
        <v>2.5</v>
      </c>
      <c r="E61" s="97" t="e">
        <f ca="1">IF(ISBLANK(A61),"",AVERAGE('DATOS CORREGIDOS'!H59:H66))</f>
        <v>#DIV/0!</v>
      </c>
      <c r="F61" s="97" t="e">
        <f ca="1">IF(ISBLANK(A61),"",AVERAGE('DATOS CORREGIDOS'!I59:I66))</f>
        <v>#DIV/0!</v>
      </c>
      <c r="G61" s="98">
        <v>5000</v>
      </c>
      <c r="H61" s="98" t="e">
        <f t="shared" ca="1" si="1"/>
        <v>#DIV/0!</v>
      </c>
      <c r="I61" s="98">
        <v>100</v>
      </c>
      <c r="J61" s="98" t="e">
        <f t="shared" ca="1" si="0"/>
        <v>#DIV/0!</v>
      </c>
    </row>
    <row r="62" spans="1:10" x14ac:dyDescent="0.25">
      <c r="A62" s="95">
        <f>'DATOS CORREGIDOS'!A67</f>
        <v>0</v>
      </c>
      <c r="B62" s="96">
        <f t="shared" si="4"/>
        <v>2.2500000000000004</v>
      </c>
      <c r="C62" s="96" t="s">
        <v>14</v>
      </c>
      <c r="D62" s="96">
        <f t="shared" si="5"/>
        <v>2.5416666666666665</v>
      </c>
      <c r="E62" s="97" t="e">
        <f ca="1">IF(ISBLANK(A62),"",AVERAGE('DATOS CORREGIDOS'!H60:H67))</f>
        <v>#DIV/0!</v>
      </c>
      <c r="F62" s="97" t="e">
        <f ca="1">IF(ISBLANK(A62),"",AVERAGE('DATOS CORREGIDOS'!I60:I67))</f>
        <v>#DIV/0!</v>
      </c>
      <c r="G62" s="98">
        <v>5000</v>
      </c>
      <c r="H62" s="98" t="e">
        <f t="shared" ca="1" si="1"/>
        <v>#DIV/0!</v>
      </c>
      <c r="I62" s="98">
        <v>100</v>
      </c>
      <c r="J62" s="98" t="e">
        <f t="shared" ca="1" si="0"/>
        <v>#DIV/0!</v>
      </c>
    </row>
    <row r="63" spans="1:10" x14ac:dyDescent="0.25">
      <c r="A63" s="95">
        <f>'DATOS CORREGIDOS'!A68</f>
        <v>0</v>
      </c>
      <c r="B63" s="96">
        <f t="shared" si="4"/>
        <v>2.291666666666667</v>
      </c>
      <c r="C63" s="96" t="s">
        <v>14</v>
      </c>
      <c r="D63" s="96">
        <f t="shared" si="5"/>
        <v>2.583333333333333</v>
      </c>
      <c r="E63" s="97" t="e">
        <f ca="1">IF(ISBLANK(A63),"",AVERAGE('DATOS CORREGIDOS'!H61:H68))</f>
        <v>#DIV/0!</v>
      </c>
      <c r="F63" s="97" t="e">
        <f ca="1">IF(ISBLANK(A63),"",AVERAGE('DATOS CORREGIDOS'!I61:I68))</f>
        <v>#DIV/0!</v>
      </c>
      <c r="G63" s="98">
        <v>5000</v>
      </c>
      <c r="H63" s="98" t="e">
        <f t="shared" ca="1" si="1"/>
        <v>#DIV/0!</v>
      </c>
      <c r="I63" s="98">
        <v>100</v>
      </c>
      <c r="J63" s="98" t="e">
        <f t="shared" ca="1" si="0"/>
        <v>#DIV/0!</v>
      </c>
    </row>
    <row r="64" spans="1:10" x14ac:dyDescent="0.25">
      <c r="A64" s="95">
        <f>'DATOS CORREGIDOS'!A69</f>
        <v>0</v>
      </c>
      <c r="B64" s="96">
        <f t="shared" si="4"/>
        <v>2.3333333333333335</v>
      </c>
      <c r="C64" s="96" t="s">
        <v>14</v>
      </c>
      <c r="D64" s="96">
        <f t="shared" si="5"/>
        <v>2.6249999999999996</v>
      </c>
      <c r="E64" s="97" t="e">
        <f ca="1">IF(ISBLANK(A64),"",AVERAGE('DATOS CORREGIDOS'!H62:H69))</f>
        <v>#DIV/0!</v>
      </c>
      <c r="F64" s="97" t="e">
        <f ca="1">IF(ISBLANK(A64),"",AVERAGE('DATOS CORREGIDOS'!I62:I69))</f>
        <v>#DIV/0!</v>
      </c>
      <c r="G64" s="98">
        <v>5000</v>
      </c>
      <c r="H64" s="98" t="e">
        <f t="shared" ca="1" si="1"/>
        <v>#DIV/0!</v>
      </c>
      <c r="I64" s="98">
        <v>100</v>
      </c>
      <c r="J64" s="98" t="e">
        <f t="shared" ca="1" si="0"/>
        <v>#DIV/0!</v>
      </c>
    </row>
    <row r="65" spans="1:10" x14ac:dyDescent="0.25">
      <c r="A65" s="95">
        <f>'DATOS CORREGIDOS'!A70</f>
        <v>0</v>
      </c>
      <c r="B65" s="96">
        <f t="shared" si="4"/>
        <v>2.375</v>
      </c>
      <c r="C65" s="96" t="s">
        <v>14</v>
      </c>
      <c r="D65" s="96">
        <f t="shared" si="5"/>
        <v>2.6666666666666661</v>
      </c>
      <c r="E65" s="97" t="e">
        <f ca="1">IF(ISBLANK(A65),"",AVERAGE('DATOS CORREGIDOS'!H63:H70))</f>
        <v>#DIV/0!</v>
      </c>
      <c r="F65" s="97" t="e">
        <f ca="1">IF(ISBLANK(A65),"",AVERAGE('DATOS CORREGIDOS'!I63:I70))</f>
        <v>#DIV/0!</v>
      </c>
      <c r="G65" s="98">
        <v>5000</v>
      </c>
      <c r="H65" s="98" t="e">
        <f t="shared" ca="1" si="1"/>
        <v>#DIV/0!</v>
      </c>
      <c r="I65" s="98">
        <v>100</v>
      </c>
      <c r="J65" s="98" t="e">
        <f t="shared" ca="1" si="0"/>
        <v>#DIV/0!</v>
      </c>
    </row>
    <row r="66" spans="1:10" x14ac:dyDescent="0.25">
      <c r="A66" s="95">
        <f>'DATOS CORREGIDOS'!A71</f>
        <v>0</v>
      </c>
      <c r="B66" s="96">
        <f t="shared" si="4"/>
        <v>2.4166666666666665</v>
      </c>
      <c r="C66" s="96" t="s">
        <v>14</v>
      </c>
      <c r="D66" s="96">
        <f t="shared" si="5"/>
        <v>2.7083333333333326</v>
      </c>
      <c r="E66" s="97" t="e">
        <f ca="1">IF(ISBLANK(A66),"",AVERAGE('DATOS CORREGIDOS'!H64:H71))</f>
        <v>#DIV/0!</v>
      </c>
      <c r="F66" s="97" t="e">
        <f ca="1">IF(ISBLANK(A66),"",AVERAGE('DATOS CORREGIDOS'!I64:I71))</f>
        <v>#DIV/0!</v>
      </c>
      <c r="G66" s="98">
        <v>5000</v>
      </c>
      <c r="H66" s="98" t="e">
        <f t="shared" ca="1" si="1"/>
        <v>#DIV/0!</v>
      </c>
      <c r="I66" s="98">
        <v>100</v>
      </c>
      <c r="J66" s="98" t="e">
        <f t="shared" ca="1" si="0"/>
        <v>#DIV/0!</v>
      </c>
    </row>
    <row r="67" spans="1:10" x14ac:dyDescent="0.25">
      <c r="A67" s="95">
        <f>'DATOS CORREGIDOS'!A72</f>
        <v>0</v>
      </c>
      <c r="B67" s="96">
        <f t="shared" si="4"/>
        <v>2.458333333333333</v>
      </c>
      <c r="C67" s="96" t="s">
        <v>14</v>
      </c>
      <c r="D67" s="96">
        <f t="shared" si="5"/>
        <v>2.7499999999999991</v>
      </c>
      <c r="E67" s="97" t="e">
        <f ca="1">IF(ISBLANK(A67),"",AVERAGE('DATOS CORREGIDOS'!H65:H72))</f>
        <v>#DIV/0!</v>
      </c>
      <c r="F67" s="97" t="e">
        <f ca="1">IF(ISBLANK(A67),"",AVERAGE('DATOS CORREGIDOS'!I65:I72))</f>
        <v>#DIV/0!</v>
      </c>
      <c r="G67" s="98">
        <v>5000</v>
      </c>
      <c r="H67" s="98" t="e">
        <f t="shared" ca="1" si="1"/>
        <v>#DIV/0!</v>
      </c>
      <c r="I67" s="98">
        <v>100</v>
      </c>
      <c r="J67" s="98" t="e">
        <f t="shared" ca="1" si="0"/>
        <v>#DIV/0!</v>
      </c>
    </row>
    <row r="68" spans="1:10" x14ac:dyDescent="0.25">
      <c r="A68" s="95">
        <f>'DATOS CORREGIDOS'!A73</f>
        <v>0</v>
      </c>
      <c r="B68" s="96">
        <f t="shared" si="4"/>
        <v>2.4999999999999996</v>
      </c>
      <c r="C68" s="96" t="s">
        <v>14</v>
      </c>
      <c r="D68" s="96">
        <f t="shared" si="5"/>
        <v>2.7916666666666656</v>
      </c>
      <c r="E68" s="97" t="e">
        <f ca="1">IF(ISBLANK(A68),"",AVERAGE('DATOS CORREGIDOS'!H66:H73))</f>
        <v>#DIV/0!</v>
      </c>
      <c r="F68" s="97" t="e">
        <f ca="1">IF(ISBLANK(A68),"",AVERAGE('DATOS CORREGIDOS'!I66:I73))</f>
        <v>#DIV/0!</v>
      </c>
      <c r="G68" s="98">
        <v>5000</v>
      </c>
      <c r="H68" s="98" t="e">
        <f t="shared" ca="1" si="1"/>
        <v>#DIV/0!</v>
      </c>
      <c r="I68" s="98">
        <v>100</v>
      </c>
      <c r="J68" s="98" t="e">
        <f t="shared" ca="1" si="0"/>
        <v>#DIV/0!</v>
      </c>
    </row>
    <row r="69" spans="1:10" x14ac:dyDescent="0.25">
      <c r="A69" s="95">
        <f>'DATOS CORREGIDOS'!A74</f>
        <v>0</v>
      </c>
      <c r="B69" s="96">
        <f t="shared" si="4"/>
        <v>2.5416666666666661</v>
      </c>
      <c r="C69" s="96" t="s">
        <v>14</v>
      </c>
      <c r="D69" s="96">
        <f t="shared" si="5"/>
        <v>2.8333333333333321</v>
      </c>
      <c r="E69" s="97" t="e">
        <f ca="1">IF(ISBLANK(A69),"",AVERAGE('DATOS CORREGIDOS'!H67:H74))</f>
        <v>#DIV/0!</v>
      </c>
      <c r="F69" s="97" t="e">
        <f ca="1">IF(ISBLANK(A69),"",AVERAGE('DATOS CORREGIDOS'!I67:I74))</f>
        <v>#DIV/0!</v>
      </c>
      <c r="G69" s="98">
        <v>5000</v>
      </c>
      <c r="H69" s="98" t="e">
        <f t="shared" ca="1" si="1"/>
        <v>#DIV/0!</v>
      </c>
      <c r="I69" s="98">
        <v>100</v>
      </c>
      <c r="J69" s="98" t="e">
        <f t="shared" ca="1" si="0"/>
        <v>#DIV/0!</v>
      </c>
    </row>
    <row r="70" spans="1:10" x14ac:dyDescent="0.25">
      <c r="A70" s="95">
        <f>'DATOS CORREGIDOS'!A75</f>
        <v>0</v>
      </c>
      <c r="B70" s="96">
        <f t="shared" si="4"/>
        <v>2.5833333333333326</v>
      </c>
      <c r="C70" s="96" t="s">
        <v>14</v>
      </c>
      <c r="D70" s="96">
        <f t="shared" si="5"/>
        <v>2.8749999999999987</v>
      </c>
      <c r="E70" s="97" t="e">
        <f ca="1">IF(ISBLANK(A70),"",AVERAGE('DATOS CORREGIDOS'!H68:H75))</f>
        <v>#DIV/0!</v>
      </c>
      <c r="F70" s="97" t="e">
        <f ca="1">IF(ISBLANK(A70),"",AVERAGE('DATOS CORREGIDOS'!I68:I75))</f>
        <v>#DIV/0!</v>
      </c>
      <c r="G70" s="98">
        <v>5000</v>
      </c>
      <c r="H70" s="98" t="e">
        <f t="shared" ca="1" si="1"/>
        <v>#DIV/0!</v>
      </c>
      <c r="I70" s="98">
        <v>100</v>
      </c>
      <c r="J70" s="98" t="e">
        <f t="shared" ca="1" si="0"/>
        <v>#DIV/0!</v>
      </c>
    </row>
    <row r="71" spans="1:10" x14ac:dyDescent="0.25">
      <c r="A71" s="95">
        <f>'DATOS CORREGIDOS'!A76</f>
        <v>0</v>
      </c>
      <c r="B71" s="96">
        <f t="shared" si="4"/>
        <v>2.6249999999999991</v>
      </c>
      <c r="C71" s="96" t="s">
        <v>14</v>
      </c>
      <c r="D71" s="96">
        <f t="shared" si="5"/>
        <v>2.9166666666666652</v>
      </c>
      <c r="E71" s="97" t="e">
        <f ca="1">IF(ISBLANK(A71),"",AVERAGE('DATOS CORREGIDOS'!H69:H76))</f>
        <v>#DIV/0!</v>
      </c>
      <c r="F71" s="97" t="e">
        <f ca="1">IF(ISBLANK(A71),"",AVERAGE('DATOS CORREGIDOS'!I69:I76))</f>
        <v>#DIV/0!</v>
      </c>
      <c r="G71" s="98">
        <v>5000</v>
      </c>
      <c r="H71" s="98" t="e">
        <f t="shared" ca="1" si="1"/>
        <v>#DIV/0!</v>
      </c>
      <c r="I71" s="98">
        <v>100</v>
      </c>
      <c r="J71" s="98" t="e">
        <f t="shared" ca="1" si="0"/>
        <v>#DIV/0!</v>
      </c>
    </row>
    <row r="72" spans="1:10" x14ac:dyDescent="0.25">
      <c r="A72" s="95">
        <f>'DATOS CORREGIDOS'!A77</f>
        <v>0</v>
      </c>
      <c r="B72" s="96">
        <f t="shared" si="4"/>
        <v>2.6666666666666656</v>
      </c>
      <c r="C72" s="96" t="s">
        <v>14</v>
      </c>
      <c r="D72" s="96">
        <f t="shared" si="5"/>
        <v>2.9583333333333317</v>
      </c>
      <c r="E72" s="97" t="e">
        <f ca="1">IF(ISBLANK(A72),"",AVERAGE('DATOS CORREGIDOS'!H70:H77))</f>
        <v>#DIV/0!</v>
      </c>
      <c r="F72" s="97" t="e">
        <f ca="1">IF(ISBLANK(A72),"",AVERAGE('DATOS CORREGIDOS'!I70:I77))</f>
        <v>#DIV/0!</v>
      </c>
      <c r="G72" s="98">
        <v>5000</v>
      </c>
      <c r="H72" s="98" t="e">
        <f t="shared" ca="1" si="1"/>
        <v>#DIV/0!</v>
      </c>
      <c r="I72" s="98">
        <v>100</v>
      </c>
      <c r="J72" s="98" t="e">
        <f t="shared" ca="1" si="0"/>
        <v>#DIV/0!</v>
      </c>
    </row>
    <row r="73" spans="1:10" x14ac:dyDescent="0.25">
      <c r="A73" s="95">
        <f>'DATOS CORREGIDOS'!A78</f>
        <v>0</v>
      </c>
      <c r="B73" s="96">
        <f t="shared" si="4"/>
        <v>2.7083333333333321</v>
      </c>
      <c r="C73" s="96" t="s">
        <v>14</v>
      </c>
      <c r="D73" s="96">
        <f t="shared" si="5"/>
        <v>2.9999999999999982</v>
      </c>
      <c r="E73" s="97" t="e">
        <f ca="1">IF(ISBLANK(A73),"",AVERAGE('DATOS CORREGIDOS'!H71:H78))</f>
        <v>#DIV/0!</v>
      </c>
      <c r="F73" s="97" t="e">
        <f ca="1">IF(ISBLANK(A73),"",AVERAGE('DATOS CORREGIDOS'!I71:I78))</f>
        <v>#DIV/0!</v>
      </c>
      <c r="G73" s="98">
        <v>5000</v>
      </c>
      <c r="H73" s="98" t="e">
        <f t="shared" ref="H73:H136" ca="1" si="6">IF(E73="-","",IF(E73&gt;G73,"NO","SÍ"))</f>
        <v>#DIV/0!</v>
      </c>
      <c r="I73" s="98">
        <v>100</v>
      </c>
      <c r="J73" s="98" t="e">
        <f t="shared" ref="J73:J136" ca="1" si="7">IF(F73="-","",IF(F73&gt;I73,"NO","SÍ"))</f>
        <v>#DIV/0!</v>
      </c>
    </row>
    <row r="74" spans="1:10" x14ac:dyDescent="0.25">
      <c r="A74" s="95">
        <f>'DATOS CORREGIDOS'!A79</f>
        <v>0</v>
      </c>
      <c r="B74" s="96">
        <f t="shared" si="4"/>
        <v>2.7499999999999987</v>
      </c>
      <c r="C74" s="96" t="s">
        <v>14</v>
      </c>
      <c r="D74" s="96">
        <f t="shared" si="5"/>
        <v>3.0416666666666647</v>
      </c>
      <c r="E74" s="97" t="e">
        <f ca="1">IF(ISBLANK(A74),"",AVERAGE('DATOS CORREGIDOS'!H72:H79))</f>
        <v>#DIV/0!</v>
      </c>
      <c r="F74" s="97" t="e">
        <f ca="1">IF(ISBLANK(A74),"",AVERAGE('DATOS CORREGIDOS'!I72:I79))</f>
        <v>#DIV/0!</v>
      </c>
      <c r="G74" s="98">
        <v>5000</v>
      </c>
      <c r="H74" s="98" t="e">
        <f t="shared" ca="1" si="6"/>
        <v>#DIV/0!</v>
      </c>
      <c r="I74" s="98">
        <v>100</v>
      </c>
      <c r="J74" s="98" t="e">
        <f t="shared" ca="1" si="7"/>
        <v>#DIV/0!</v>
      </c>
    </row>
    <row r="75" spans="1:10" x14ac:dyDescent="0.25">
      <c r="A75" s="95">
        <f>'DATOS CORREGIDOS'!A80</f>
        <v>0</v>
      </c>
      <c r="B75" s="96">
        <f t="shared" si="4"/>
        <v>2.7916666666666652</v>
      </c>
      <c r="C75" s="96" t="s">
        <v>14</v>
      </c>
      <c r="D75" s="96">
        <f t="shared" si="5"/>
        <v>3.0833333333333313</v>
      </c>
      <c r="E75" s="97" t="e">
        <f ca="1">IF(ISBLANK(A75),"",AVERAGE('DATOS CORREGIDOS'!H73:H80))</f>
        <v>#DIV/0!</v>
      </c>
      <c r="F75" s="97" t="e">
        <f ca="1">IF(ISBLANK(A75),"",AVERAGE('DATOS CORREGIDOS'!I73:I80))</f>
        <v>#DIV/0!</v>
      </c>
      <c r="G75" s="98">
        <v>5000</v>
      </c>
      <c r="H75" s="98" t="e">
        <f t="shared" ca="1" si="6"/>
        <v>#DIV/0!</v>
      </c>
      <c r="I75" s="98">
        <v>100</v>
      </c>
      <c r="J75" s="98" t="e">
        <f t="shared" ca="1" si="7"/>
        <v>#DIV/0!</v>
      </c>
    </row>
    <row r="76" spans="1:10" x14ac:dyDescent="0.25">
      <c r="A76" s="95">
        <f>'DATOS CORREGIDOS'!A81</f>
        <v>0</v>
      </c>
      <c r="B76" s="96">
        <f t="shared" si="4"/>
        <v>2.8333333333333317</v>
      </c>
      <c r="C76" s="96" t="s">
        <v>14</v>
      </c>
      <c r="D76" s="96">
        <f t="shared" si="5"/>
        <v>3.1249999999999978</v>
      </c>
      <c r="E76" s="97" t="e">
        <f ca="1">IF(ISBLANK(A76),"",AVERAGE('DATOS CORREGIDOS'!H74:H81))</f>
        <v>#DIV/0!</v>
      </c>
      <c r="F76" s="97" t="e">
        <f ca="1">IF(ISBLANK(A76),"",AVERAGE('DATOS CORREGIDOS'!I74:I81))</f>
        <v>#DIV/0!</v>
      </c>
      <c r="G76" s="98">
        <v>5000</v>
      </c>
      <c r="H76" s="98" t="e">
        <f t="shared" ca="1" si="6"/>
        <v>#DIV/0!</v>
      </c>
      <c r="I76" s="98">
        <v>100</v>
      </c>
      <c r="J76" s="98" t="e">
        <f t="shared" ca="1" si="7"/>
        <v>#DIV/0!</v>
      </c>
    </row>
    <row r="77" spans="1:10" x14ac:dyDescent="0.25">
      <c r="A77" s="95">
        <f>'DATOS CORREGIDOS'!A82</f>
        <v>0</v>
      </c>
      <c r="B77" s="96">
        <f t="shared" si="4"/>
        <v>2.8749999999999982</v>
      </c>
      <c r="C77" s="96" t="s">
        <v>14</v>
      </c>
      <c r="D77" s="96">
        <f t="shared" si="5"/>
        <v>3.1666666666666643</v>
      </c>
      <c r="E77" s="97" t="e">
        <f ca="1">IF(ISBLANK(A77),"",AVERAGE('DATOS CORREGIDOS'!H75:H82))</f>
        <v>#DIV/0!</v>
      </c>
      <c r="F77" s="97" t="e">
        <f ca="1">IF(ISBLANK(A77),"",AVERAGE('DATOS CORREGIDOS'!I75:I82))</f>
        <v>#DIV/0!</v>
      </c>
      <c r="G77" s="98">
        <v>5000</v>
      </c>
      <c r="H77" s="98" t="e">
        <f t="shared" ca="1" si="6"/>
        <v>#DIV/0!</v>
      </c>
      <c r="I77" s="98">
        <v>100</v>
      </c>
      <c r="J77" s="98" t="e">
        <f t="shared" ca="1" si="7"/>
        <v>#DIV/0!</v>
      </c>
    </row>
    <row r="78" spans="1:10" x14ac:dyDescent="0.25">
      <c r="A78" s="95">
        <f>'DATOS CORREGIDOS'!A83</f>
        <v>0</v>
      </c>
      <c r="B78" s="96">
        <f t="shared" si="4"/>
        <v>2.9166666666666647</v>
      </c>
      <c r="C78" s="96" t="s">
        <v>14</v>
      </c>
      <c r="D78" s="96">
        <f t="shared" si="5"/>
        <v>3.2083333333333308</v>
      </c>
      <c r="E78" s="97" t="e">
        <f ca="1">IF(ISBLANK(A78),"",AVERAGE('DATOS CORREGIDOS'!H76:H83))</f>
        <v>#DIV/0!</v>
      </c>
      <c r="F78" s="97" t="e">
        <f ca="1">IF(ISBLANK(A78),"",AVERAGE('DATOS CORREGIDOS'!I76:I83))</f>
        <v>#DIV/0!</v>
      </c>
      <c r="G78" s="98">
        <v>5000</v>
      </c>
      <c r="H78" s="98" t="e">
        <f t="shared" ca="1" si="6"/>
        <v>#DIV/0!</v>
      </c>
      <c r="I78" s="98">
        <v>100</v>
      </c>
      <c r="J78" s="98" t="e">
        <f t="shared" ca="1" si="7"/>
        <v>#DIV/0!</v>
      </c>
    </row>
    <row r="79" spans="1:10" x14ac:dyDescent="0.25">
      <c r="A79" s="95">
        <f>'DATOS CORREGIDOS'!A84</f>
        <v>0</v>
      </c>
      <c r="B79" s="96">
        <f t="shared" si="4"/>
        <v>2.9583333333333313</v>
      </c>
      <c r="C79" s="96" t="s">
        <v>14</v>
      </c>
      <c r="D79" s="96">
        <f t="shared" si="5"/>
        <v>3.2499999999999973</v>
      </c>
      <c r="E79" s="97" t="e">
        <f ca="1">IF(ISBLANK(A79),"",AVERAGE('DATOS CORREGIDOS'!H77:H84))</f>
        <v>#DIV/0!</v>
      </c>
      <c r="F79" s="97" t="e">
        <f ca="1">IF(ISBLANK(A79),"",AVERAGE('DATOS CORREGIDOS'!I77:I84))</f>
        <v>#DIV/0!</v>
      </c>
      <c r="G79" s="98">
        <v>5000</v>
      </c>
      <c r="H79" s="98" t="e">
        <f t="shared" ca="1" si="6"/>
        <v>#DIV/0!</v>
      </c>
      <c r="I79" s="98">
        <v>100</v>
      </c>
      <c r="J79" s="98" t="e">
        <f t="shared" ca="1" si="7"/>
        <v>#DIV/0!</v>
      </c>
    </row>
    <row r="80" spans="1:10" x14ac:dyDescent="0.25">
      <c r="A80" s="95">
        <f>'DATOS CORREGIDOS'!A85</f>
        <v>0</v>
      </c>
      <c r="B80" s="96">
        <f t="shared" si="4"/>
        <v>2.9999999999999978</v>
      </c>
      <c r="C80" s="96" t="s">
        <v>14</v>
      </c>
      <c r="D80" s="96">
        <f t="shared" si="5"/>
        <v>3.2916666666666639</v>
      </c>
      <c r="E80" s="97" t="e">
        <f ca="1">IF(ISBLANK(A80),"",AVERAGE('DATOS CORREGIDOS'!H78:H85))</f>
        <v>#DIV/0!</v>
      </c>
      <c r="F80" s="97" t="e">
        <f ca="1">IF(ISBLANK(A80),"",AVERAGE('DATOS CORREGIDOS'!I78:I85))</f>
        <v>#DIV/0!</v>
      </c>
      <c r="G80" s="98">
        <v>5000</v>
      </c>
      <c r="H80" s="98" t="e">
        <f t="shared" ca="1" si="6"/>
        <v>#DIV/0!</v>
      </c>
      <c r="I80" s="98">
        <v>100</v>
      </c>
      <c r="J80" s="98" t="e">
        <f t="shared" ca="1" si="7"/>
        <v>#DIV/0!</v>
      </c>
    </row>
    <row r="81" spans="1:10" x14ac:dyDescent="0.25">
      <c r="A81" s="95">
        <f>'DATOS CORREGIDOS'!A86</f>
        <v>0</v>
      </c>
      <c r="B81" s="96">
        <f t="shared" si="4"/>
        <v>3.0416666666666643</v>
      </c>
      <c r="C81" s="96" t="s">
        <v>14</v>
      </c>
      <c r="D81" s="96">
        <f t="shared" si="5"/>
        <v>3.3333333333333304</v>
      </c>
      <c r="E81" s="97" t="e">
        <f ca="1">IF(ISBLANK(A81),"",AVERAGE('DATOS CORREGIDOS'!H79:H86))</f>
        <v>#DIV/0!</v>
      </c>
      <c r="F81" s="97" t="e">
        <f ca="1">IF(ISBLANK(A81),"",AVERAGE('DATOS CORREGIDOS'!I79:I86))</f>
        <v>#DIV/0!</v>
      </c>
      <c r="G81" s="98">
        <v>5000</v>
      </c>
      <c r="H81" s="98" t="e">
        <f t="shared" ca="1" si="6"/>
        <v>#DIV/0!</v>
      </c>
      <c r="I81" s="98">
        <v>100</v>
      </c>
      <c r="J81" s="98" t="e">
        <f t="shared" ca="1" si="7"/>
        <v>#DIV/0!</v>
      </c>
    </row>
    <row r="82" spans="1:10" x14ac:dyDescent="0.25">
      <c r="A82" s="95">
        <f>'DATOS CORREGIDOS'!A87</f>
        <v>0</v>
      </c>
      <c r="B82" s="96">
        <f t="shared" si="4"/>
        <v>3.0833333333333308</v>
      </c>
      <c r="C82" s="96" t="s">
        <v>14</v>
      </c>
      <c r="D82" s="96">
        <f t="shared" si="5"/>
        <v>3.3749999999999969</v>
      </c>
      <c r="E82" s="97" t="e">
        <f ca="1">IF(ISBLANK(A82),"",AVERAGE('DATOS CORREGIDOS'!H80:H87))</f>
        <v>#DIV/0!</v>
      </c>
      <c r="F82" s="97" t="e">
        <f ca="1">IF(ISBLANK(A82),"",AVERAGE('DATOS CORREGIDOS'!I80:I87))</f>
        <v>#DIV/0!</v>
      </c>
      <c r="G82" s="98">
        <v>5000</v>
      </c>
      <c r="H82" s="98" t="e">
        <f t="shared" ca="1" si="6"/>
        <v>#DIV/0!</v>
      </c>
      <c r="I82" s="98">
        <v>100</v>
      </c>
      <c r="J82" s="98" t="e">
        <f t="shared" ca="1" si="7"/>
        <v>#DIV/0!</v>
      </c>
    </row>
    <row r="83" spans="1:10" x14ac:dyDescent="0.25">
      <c r="A83" s="95">
        <f>'DATOS CORREGIDOS'!A88</f>
        <v>0</v>
      </c>
      <c r="B83" s="96">
        <f t="shared" si="4"/>
        <v>3.1249999999999973</v>
      </c>
      <c r="C83" s="96" t="s">
        <v>14</v>
      </c>
      <c r="D83" s="96">
        <f t="shared" si="5"/>
        <v>3.4166666666666634</v>
      </c>
      <c r="E83" s="97" t="e">
        <f ca="1">IF(ISBLANK(A83),"",AVERAGE('DATOS CORREGIDOS'!H81:H88))</f>
        <v>#DIV/0!</v>
      </c>
      <c r="F83" s="97" t="e">
        <f ca="1">IF(ISBLANK(A83),"",AVERAGE('DATOS CORREGIDOS'!I81:I88))</f>
        <v>#DIV/0!</v>
      </c>
      <c r="G83" s="98">
        <v>5000</v>
      </c>
      <c r="H83" s="98" t="e">
        <f t="shared" ca="1" si="6"/>
        <v>#DIV/0!</v>
      </c>
      <c r="I83" s="98">
        <v>100</v>
      </c>
      <c r="J83" s="98" t="e">
        <f t="shared" ca="1" si="7"/>
        <v>#DIV/0!</v>
      </c>
    </row>
    <row r="84" spans="1:10" x14ac:dyDescent="0.25">
      <c r="A84" s="95">
        <f>'DATOS CORREGIDOS'!A89</f>
        <v>0</v>
      </c>
      <c r="B84" s="96">
        <f t="shared" si="4"/>
        <v>3.1666666666666639</v>
      </c>
      <c r="C84" s="96" t="s">
        <v>14</v>
      </c>
      <c r="D84" s="96">
        <f t="shared" si="5"/>
        <v>3.4583333333333299</v>
      </c>
      <c r="E84" s="97" t="e">
        <f ca="1">IF(ISBLANK(A84),"",AVERAGE('DATOS CORREGIDOS'!H82:H89))</f>
        <v>#DIV/0!</v>
      </c>
      <c r="F84" s="97" t="e">
        <f ca="1">IF(ISBLANK(A84),"",AVERAGE('DATOS CORREGIDOS'!I82:I89))</f>
        <v>#DIV/0!</v>
      </c>
      <c r="G84" s="98">
        <v>5000</v>
      </c>
      <c r="H84" s="98" t="e">
        <f t="shared" ca="1" si="6"/>
        <v>#DIV/0!</v>
      </c>
      <c r="I84" s="98">
        <v>100</v>
      </c>
      <c r="J84" s="98" t="e">
        <f t="shared" ca="1" si="7"/>
        <v>#DIV/0!</v>
      </c>
    </row>
    <row r="85" spans="1:10" x14ac:dyDescent="0.25">
      <c r="A85" s="95">
        <f>'DATOS CORREGIDOS'!A90</f>
        <v>0</v>
      </c>
      <c r="B85" s="96">
        <f t="shared" si="4"/>
        <v>3.2083333333333304</v>
      </c>
      <c r="C85" s="96" t="s">
        <v>14</v>
      </c>
      <c r="D85" s="96">
        <f t="shared" si="5"/>
        <v>3.4999999999999964</v>
      </c>
      <c r="E85" s="97" t="e">
        <f ca="1">IF(ISBLANK(A85),"",AVERAGE('DATOS CORREGIDOS'!H83:H90))</f>
        <v>#DIV/0!</v>
      </c>
      <c r="F85" s="97" t="e">
        <f ca="1">IF(ISBLANK(A85),"",AVERAGE('DATOS CORREGIDOS'!I83:I90))</f>
        <v>#DIV/0!</v>
      </c>
      <c r="G85" s="98">
        <v>5000</v>
      </c>
      <c r="H85" s="98" t="e">
        <f t="shared" ca="1" si="6"/>
        <v>#DIV/0!</v>
      </c>
      <c r="I85" s="98">
        <v>100</v>
      </c>
      <c r="J85" s="98" t="e">
        <f t="shared" ca="1" si="7"/>
        <v>#DIV/0!</v>
      </c>
    </row>
    <row r="86" spans="1:10" x14ac:dyDescent="0.25">
      <c r="A86" s="95">
        <f>'DATOS CORREGIDOS'!A91</f>
        <v>0</v>
      </c>
      <c r="B86" s="96">
        <f t="shared" si="4"/>
        <v>3.2499999999999969</v>
      </c>
      <c r="C86" s="96" t="s">
        <v>14</v>
      </c>
      <c r="D86" s="96">
        <f t="shared" si="5"/>
        <v>3.541666666666663</v>
      </c>
      <c r="E86" s="97" t="e">
        <f ca="1">IF(ISBLANK(A86),"",AVERAGE('DATOS CORREGIDOS'!H84:H91))</f>
        <v>#DIV/0!</v>
      </c>
      <c r="F86" s="97" t="e">
        <f ca="1">IF(ISBLANK(A86),"",AVERAGE('DATOS CORREGIDOS'!I84:I91))</f>
        <v>#DIV/0!</v>
      </c>
      <c r="G86" s="98">
        <v>5000</v>
      </c>
      <c r="H86" s="98" t="e">
        <f t="shared" ca="1" si="6"/>
        <v>#DIV/0!</v>
      </c>
      <c r="I86" s="98">
        <v>100</v>
      </c>
      <c r="J86" s="98" t="e">
        <f t="shared" ca="1" si="7"/>
        <v>#DIV/0!</v>
      </c>
    </row>
    <row r="87" spans="1:10" x14ac:dyDescent="0.25">
      <c r="A87" s="95">
        <f>'DATOS CORREGIDOS'!A92</f>
        <v>0</v>
      </c>
      <c r="B87" s="96">
        <f t="shared" si="4"/>
        <v>3.2916666666666634</v>
      </c>
      <c r="C87" s="96" t="s">
        <v>14</v>
      </c>
      <c r="D87" s="96">
        <f t="shared" si="5"/>
        <v>3.5833333333333295</v>
      </c>
      <c r="E87" s="97" t="e">
        <f ca="1">IF(ISBLANK(A87),"",AVERAGE('DATOS CORREGIDOS'!H85:H92))</f>
        <v>#DIV/0!</v>
      </c>
      <c r="F87" s="97" t="e">
        <f ca="1">IF(ISBLANK(A87),"",AVERAGE('DATOS CORREGIDOS'!I85:I92))</f>
        <v>#DIV/0!</v>
      </c>
      <c r="G87" s="98">
        <v>5000</v>
      </c>
      <c r="H87" s="98" t="e">
        <f t="shared" ca="1" si="6"/>
        <v>#DIV/0!</v>
      </c>
      <c r="I87" s="98">
        <v>100</v>
      </c>
      <c r="J87" s="98" t="e">
        <f t="shared" ca="1" si="7"/>
        <v>#DIV/0!</v>
      </c>
    </row>
    <row r="88" spans="1:10" x14ac:dyDescent="0.25">
      <c r="A88" s="95">
        <f>'DATOS CORREGIDOS'!A93</f>
        <v>0</v>
      </c>
      <c r="B88" s="96">
        <f t="shared" si="4"/>
        <v>3.3333333333333299</v>
      </c>
      <c r="C88" s="96" t="s">
        <v>14</v>
      </c>
      <c r="D88" s="96">
        <f t="shared" si="5"/>
        <v>3.624999999999996</v>
      </c>
      <c r="E88" s="97" t="e">
        <f ca="1">IF(ISBLANK(A88),"",AVERAGE('DATOS CORREGIDOS'!H86:H93))</f>
        <v>#DIV/0!</v>
      </c>
      <c r="F88" s="97" t="e">
        <f ca="1">IF(ISBLANK(A88),"",AVERAGE('DATOS CORREGIDOS'!I86:I93))</f>
        <v>#DIV/0!</v>
      </c>
      <c r="G88" s="98">
        <v>5000</v>
      </c>
      <c r="H88" s="98" t="e">
        <f t="shared" ca="1" si="6"/>
        <v>#DIV/0!</v>
      </c>
      <c r="I88" s="98">
        <v>100</v>
      </c>
      <c r="J88" s="98" t="e">
        <f t="shared" ca="1" si="7"/>
        <v>#DIV/0!</v>
      </c>
    </row>
    <row r="89" spans="1:10" x14ac:dyDescent="0.25">
      <c r="A89" s="95">
        <f>'DATOS CORREGIDOS'!A94</f>
        <v>0</v>
      </c>
      <c r="B89" s="96">
        <f t="shared" ref="B89:B152" si="8">+$B$9+B88</f>
        <v>3.3749999999999964</v>
      </c>
      <c r="C89" s="96" t="s">
        <v>14</v>
      </c>
      <c r="D89" s="96">
        <f t="shared" ref="D89:D152" si="9">+$B$9+D88</f>
        <v>3.6666666666666625</v>
      </c>
      <c r="E89" s="97" t="e">
        <f ca="1">IF(ISBLANK(A89),"",AVERAGE('DATOS CORREGIDOS'!H87:H94))</f>
        <v>#DIV/0!</v>
      </c>
      <c r="F89" s="97" t="e">
        <f ca="1">IF(ISBLANK(A89),"",AVERAGE('DATOS CORREGIDOS'!I87:I94))</f>
        <v>#DIV/0!</v>
      </c>
      <c r="G89" s="98">
        <v>5000</v>
      </c>
      <c r="H89" s="98" t="e">
        <f t="shared" ca="1" si="6"/>
        <v>#DIV/0!</v>
      </c>
      <c r="I89" s="98">
        <v>100</v>
      </c>
      <c r="J89" s="98" t="e">
        <f t="shared" ca="1" si="7"/>
        <v>#DIV/0!</v>
      </c>
    </row>
    <row r="90" spans="1:10" x14ac:dyDescent="0.25">
      <c r="A90" s="95">
        <f>'DATOS CORREGIDOS'!A95</f>
        <v>0</v>
      </c>
      <c r="B90" s="96">
        <f t="shared" si="8"/>
        <v>3.416666666666663</v>
      </c>
      <c r="C90" s="96" t="s">
        <v>14</v>
      </c>
      <c r="D90" s="96">
        <f t="shared" si="9"/>
        <v>3.708333333333329</v>
      </c>
      <c r="E90" s="97" t="e">
        <f ca="1">IF(ISBLANK(A90),"",AVERAGE('DATOS CORREGIDOS'!H88:H95))</f>
        <v>#DIV/0!</v>
      </c>
      <c r="F90" s="97" t="e">
        <f ca="1">IF(ISBLANK(A90),"",AVERAGE('DATOS CORREGIDOS'!I88:I95))</f>
        <v>#DIV/0!</v>
      </c>
      <c r="G90" s="98">
        <v>5000</v>
      </c>
      <c r="H90" s="98" t="e">
        <f t="shared" ca="1" si="6"/>
        <v>#DIV/0!</v>
      </c>
      <c r="I90" s="98">
        <v>100</v>
      </c>
      <c r="J90" s="98" t="e">
        <f t="shared" ca="1" si="7"/>
        <v>#DIV/0!</v>
      </c>
    </row>
    <row r="91" spans="1:10" x14ac:dyDescent="0.25">
      <c r="A91" s="95">
        <f>'DATOS CORREGIDOS'!A96</f>
        <v>0</v>
      </c>
      <c r="B91" s="96">
        <f t="shared" si="8"/>
        <v>3.4583333333333295</v>
      </c>
      <c r="C91" s="96" t="s">
        <v>14</v>
      </c>
      <c r="D91" s="96">
        <f t="shared" si="9"/>
        <v>3.7499999999999956</v>
      </c>
      <c r="E91" s="97" t="e">
        <f ca="1">IF(ISBLANK(A91),"",AVERAGE('DATOS CORREGIDOS'!H89:H96))</f>
        <v>#DIV/0!</v>
      </c>
      <c r="F91" s="97" t="e">
        <f ca="1">IF(ISBLANK(A91),"",AVERAGE('DATOS CORREGIDOS'!I89:I96))</f>
        <v>#DIV/0!</v>
      </c>
      <c r="G91" s="98">
        <v>5000</v>
      </c>
      <c r="H91" s="98" t="e">
        <f t="shared" ca="1" si="6"/>
        <v>#DIV/0!</v>
      </c>
      <c r="I91" s="98">
        <v>100</v>
      </c>
      <c r="J91" s="98" t="e">
        <f t="shared" ca="1" si="7"/>
        <v>#DIV/0!</v>
      </c>
    </row>
    <row r="92" spans="1:10" x14ac:dyDescent="0.25">
      <c r="A92" s="95">
        <f>'DATOS CORREGIDOS'!A97</f>
        <v>0</v>
      </c>
      <c r="B92" s="96">
        <f t="shared" si="8"/>
        <v>3.499999999999996</v>
      </c>
      <c r="C92" s="96" t="s">
        <v>14</v>
      </c>
      <c r="D92" s="96">
        <f t="shared" si="9"/>
        <v>3.7916666666666621</v>
      </c>
      <c r="E92" s="97" t="e">
        <f ca="1">IF(ISBLANK(A92),"",AVERAGE('DATOS CORREGIDOS'!H90:H97))</f>
        <v>#DIV/0!</v>
      </c>
      <c r="F92" s="97" t="e">
        <f ca="1">IF(ISBLANK(A92),"",AVERAGE('DATOS CORREGIDOS'!I90:I97))</f>
        <v>#DIV/0!</v>
      </c>
      <c r="G92" s="98">
        <v>5000</v>
      </c>
      <c r="H92" s="98" t="e">
        <f t="shared" ca="1" si="6"/>
        <v>#DIV/0!</v>
      </c>
      <c r="I92" s="98">
        <v>100</v>
      </c>
      <c r="J92" s="98" t="e">
        <f t="shared" ca="1" si="7"/>
        <v>#DIV/0!</v>
      </c>
    </row>
    <row r="93" spans="1:10" x14ac:dyDescent="0.25">
      <c r="A93" s="95">
        <f>'DATOS CORREGIDOS'!A98</f>
        <v>0</v>
      </c>
      <c r="B93" s="96">
        <f t="shared" si="8"/>
        <v>3.5416666666666625</v>
      </c>
      <c r="C93" s="96" t="s">
        <v>14</v>
      </c>
      <c r="D93" s="96">
        <f t="shared" si="9"/>
        <v>3.8333333333333286</v>
      </c>
      <c r="E93" s="97" t="e">
        <f ca="1">IF(ISBLANK(A93),"",AVERAGE('DATOS CORREGIDOS'!H91:H98))</f>
        <v>#DIV/0!</v>
      </c>
      <c r="F93" s="97" t="e">
        <f ca="1">IF(ISBLANK(A93),"",AVERAGE('DATOS CORREGIDOS'!I91:I98))</f>
        <v>#DIV/0!</v>
      </c>
      <c r="G93" s="98">
        <v>5000</v>
      </c>
      <c r="H93" s="98" t="e">
        <f t="shared" ca="1" si="6"/>
        <v>#DIV/0!</v>
      </c>
      <c r="I93" s="98">
        <v>100</v>
      </c>
      <c r="J93" s="98" t="e">
        <f t="shared" ca="1" si="7"/>
        <v>#DIV/0!</v>
      </c>
    </row>
    <row r="94" spans="1:10" x14ac:dyDescent="0.25">
      <c r="A94" s="95">
        <f>'DATOS CORREGIDOS'!A99</f>
        <v>0</v>
      </c>
      <c r="B94" s="96">
        <f t="shared" si="8"/>
        <v>3.583333333333329</v>
      </c>
      <c r="C94" s="96" t="s">
        <v>14</v>
      </c>
      <c r="D94" s="96">
        <f t="shared" si="9"/>
        <v>3.8749999999999951</v>
      </c>
      <c r="E94" s="97" t="e">
        <f ca="1">IF(ISBLANK(A94),"",AVERAGE('DATOS CORREGIDOS'!H92:H99))</f>
        <v>#DIV/0!</v>
      </c>
      <c r="F94" s="97" t="e">
        <f ca="1">IF(ISBLANK(A94),"",AVERAGE('DATOS CORREGIDOS'!I92:I99))</f>
        <v>#DIV/0!</v>
      </c>
      <c r="G94" s="98">
        <v>5000</v>
      </c>
      <c r="H94" s="98" t="e">
        <f t="shared" ca="1" si="6"/>
        <v>#DIV/0!</v>
      </c>
      <c r="I94" s="98">
        <v>100</v>
      </c>
      <c r="J94" s="98" t="e">
        <f t="shared" ca="1" si="7"/>
        <v>#DIV/0!</v>
      </c>
    </row>
    <row r="95" spans="1:10" x14ac:dyDescent="0.25">
      <c r="A95" s="95">
        <f>'DATOS CORREGIDOS'!A100</f>
        <v>0</v>
      </c>
      <c r="B95" s="96">
        <f t="shared" si="8"/>
        <v>3.6249999999999956</v>
      </c>
      <c r="C95" s="96" t="s">
        <v>14</v>
      </c>
      <c r="D95" s="96">
        <f t="shared" si="9"/>
        <v>3.9166666666666616</v>
      </c>
      <c r="E95" s="97" t="e">
        <f ca="1">IF(ISBLANK(A95),"",AVERAGE('DATOS CORREGIDOS'!H93:H100))</f>
        <v>#DIV/0!</v>
      </c>
      <c r="F95" s="97" t="e">
        <f ca="1">IF(ISBLANK(A95),"",AVERAGE('DATOS CORREGIDOS'!I93:I100))</f>
        <v>#DIV/0!</v>
      </c>
      <c r="G95" s="98">
        <v>5000</v>
      </c>
      <c r="H95" s="98" t="e">
        <f t="shared" ca="1" si="6"/>
        <v>#DIV/0!</v>
      </c>
      <c r="I95" s="98">
        <v>100</v>
      </c>
      <c r="J95" s="98" t="e">
        <f t="shared" ca="1" si="7"/>
        <v>#DIV/0!</v>
      </c>
    </row>
    <row r="96" spans="1:10" x14ac:dyDescent="0.25">
      <c r="A96" s="95">
        <f>'DATOS CORREGIDOS'!A101</f>
        <v>0</v>
      </c>
      <c r="B96" s="96">
        <f t="shared" si="8"/>
        <v>3.6666666666666621</v>
      </c>
      <c r="C96" s="96" t="s">
        <v>14</v>
      </c>
      <c r="D96" s="96">
        <f t="shared" si="9"/>
        <v>3.9583333333333282</v>
      </c>
      <c r="E96" s="97" t="e">
        <f ca="1">IF(ISBLANK(A96),"",AVERAGE('DATOS CORREGIDOS'!H94:H101))</f>
        <v>#DIV/0!</v>
      </c>
      <c r="F96" s="97" t="e">
        <f ca="1">IF(ISBLANK(A96),"",AVERAGE('DATOS CORREGIDOS'!I94:I101))</f>
        <v>#DIV/0!</v>
      </c>
      <c r="G96" s="98">
        <v>5000</v>
      </c>
      <c r="H96" s="98" t="e">
        <f t="shared" ca="1" si="6"/>
        <v>#DIV/0!</v>
      </c>
      <c r="I96" s="98">
        <v>100</v>
      </c>
      <c r="J96" s="98" t="e">
        <f t="shared" ca="1" si="7"/>
        <v>#DIV/0!</v>
      </c>
    </row>
    <row r="97" spans="1:10" x14ac:dyDescent="0.25">
      <c r="A97" s="95">
        <f>'DATOS CORREGIDOS'!A102</f>
        <v>0</v>
      </c>
      <c r="B97" s="96">
        <f t="shared" si="8"/>
        <v>3.7083333333333286</v>
      </c>
      <c r="C97" s="96" t="s">
        <v>14</v>
      </c>
      <c r="D97" s="96">
        <f t="shared" si="9"/>
        <v>3.9999999999999947</v>
      </c>
      <c r="E97" s="97" t="e">
        <f ca="1">IF(ISBLANK(A97),"",AVERAGE('DATOS CORREGIDOS'!H95:H102))</f>
        <v>#DIV/0!</v>
      </c>
      <c r="F97" s="97" t="e">
        <f ca="1">IF(ISBLANK(A97),"",AVERAGE('DATOS CORREGIDOS'!I95:I102))</f>
        <v>#DIV/0!</v>
      </c>
      <c r="G97" s="98">
        <v>5000</v>
      </c>
      <c r="H97" s="98" t="e">
        <f t="shared" ca="1" si="6"/>
        <v>#DIV/0!</v>
      </c>
      <c r="I97" s="98">
        <v>100</v>
      </c>
      <c r="J97" s="98" t="e">
        <f t="shared" ca="1" si="7"/>
        <v>#DIV/0!</v>
      </c>
    </row>
    <row r="98" spans="1:10" x14ac:dyDescent="0.25">
      <c r="A98" s="95">
        <f>'DATOS CORREGIDOS'!A103</f>
        <v>0</v>
      </c>
      <c r="B98" s="96">
        <f t="shared" si="8"/>
        <v>3.7499999999999951</v>
      </c>
      <c r="C98" s="96" t="s">
        <v>14</v>
      </c>
      <c r="D98" s="96">
        <f t="shared" si="9"/>
        <v>4.0416666666666616</v>
      </c>
      <c r="E98" s="97" t="e">
        <f ca="1">IF(ISBLANK(A98),"",AVERAGE('DATOS CORREGIDOS'!H96:H103))</f>
        <v>#DIV/0!</v>
      </c>
      <c r="F98" s="97" t="e">
        <f ca="1">IF(ISBLANK(A98),"",AVERAGE('DATOS CORREGIDOS'!I96:I103))</f>
        <v>#DIV/0!</v>
      </c>
      <c r="G98" s="98">
        <v>5000</v>
      </c>
      <c r="H98" s="98" t="e">
        <f t="shared" ca="1" si="6"/>
        <v>#DIV/0!</v>
      </c>
      <c r="I98" s="98">
        <v>100</v>
      </c>
      <c r="J98" s="98" t="e">
        <f t="shared" ca="1" si="7"/>
        <v>#DIV/0!</v>
      </c>
    </row>
    <row r="99" spans="1:10" x14ac:dyDescent="0.25">
      <c r="A99" s="95">
        <f>'DATOS CORREGIDOS'!A104</f>
        <v>0</v>
      </c>
      <c r="B99" s="96">
        <f t="shared" si="8"/>
        <v>3.7916666666666616</v>
      </c>
      <c r="C99" s="96" t="s">
        <v>14</v>
      </c>
      <c r="D99" s="96">
        <f t="shared" si="9"/>
        <v>4.0833333333333286</v>
      </c>
      <c r="E99" s="97" t="e">
        <f ca="1">IF(ISBLANK(A99),"",AVERAGE('DATOS CORREGIDOS'!H97:H104))</f>
        <v>#DIV/0!</v>
      </c>
      <c r="F99" s="97" t="e">
        <f ca="1">IF(ISBLANK(A99),"",AVERAGE('DATOS CORREGIDOS'!I97:I104))</f>
        <v>#DIV/0!</v>
      </c>
      <c r="G99" s="98">
        <v>5000</v>
      </c>
      <c r="H99" s="98" t="e">
        <f t="shared" ca="1" si="6"/>
        <v>#DIV/0!</v>
      </c>
      <c r="I99" s="98">
        <v>100</v>
      </c>
      <c r="J99" s="98" t="e">
        <f t="shared" ca="1" si="7"/>
        <v>#DIV/0!</v>
      </c>
    </row>
    <row r="100" spans="1:10" x14ac:dyDescent="0.25">
      <c r="A100" s="95">
        <f>'DATOS CORREGIDOS'!A105</f>
        <v>0</v>
      </c>
      <c r="B100" s="96">
        <f t="shared" si="8"/>
        <v>3.8333333333333282</v>
      </c>
      <c r="C100" s="96" t="s">
        <v>14</v>
      </c>
      <c r="D100" s="96">
        <f t="shared" si="9"/>
        <v>4.1249999999999956</v>
      </c>
      <c r="E100" s="97" t="e">
        <f ca="1">IF(ISBLANK(A100),"",AVERAGE('DATOS CORREGIDOS'!H98:H105))</f>
        <v>#DIV/0!</v>
      </c>
      <c r="F100" s="97" t="e">
        <f ca="1">IF(ISBLANK(A100),"",AVERAGE('DATOS CORREGIDOS'!I98:I105))</f>
        <v>#DIV/0!</v>
      </c>
      <c r="G100" s="98">
        <v>5000</v>
      </c>
      <c r="H100" s="98" t="e">
        <f t="shared" ca="1" si="6"/>
        <v>#DIV/0!</v>
      </c>
      <c r="I100" s="98">
        <v>100</v>
      </c>
      <c r="J100" s="98" t="e">
        <f t="shared" ca="1" si="7"/>
        <v>#DIV/0!</v>
      </c>
    </row>
    <row r="101" spans="1:10" x14ac:dyDescent="0.25">
      <c r="A101" s="95">
        <f>'DATOS CORREGIDOS'!A106</f>
        <v>0</v>
      </c>
      <c r="B101" s="96">
        <f t="shared" si="8"/>
        <v>3.8749999999999947</v>
      </c>
      <c r="C101" s="96" t="s">
        <v>14</v>
      </c>
      <c r="D101" s="96">
        <f t="shared" si="9"/>
        <v>4.1666666666666625</v>
      </c>
      <c r="E101" s="97" t="e">
        <f ca="1">IF(ISBLANK(A101),"",AVERAGE('DATOS CORREGIDOS'!H99:H106))</f>
        <v>#DIV/0!</v>
      </c>
      <c r="F101" s="97" t="e">
        <f ca="1">IF(ISBLANK(A101),"",AVERAGE('DATOS CORREGIDOS'!I99:I106))</f>
        <v>#DIV/0!</v>
      </c>
      <c r="G101" s="98">
        <v>5000</v>
      </c>
      <c r="H101" s="98" t="e">
        <f t="shared" ca="1" si="6"/>
        <v>#DIV/0!</v>
      </c>
      <c r="I101" s="98">
        <v>100</v>
      </c>
      <c r="J101" s="98" t="e">
        <f t="shared" ca="1" si="7"/>
        <v>#DIV/0!</v>
      </c>
    </row>
    <row r="102" spans="1:10" x14ac:dyDescent="0.25">
      <c r="A102" s="95">
        <f>'DATOS CORREGIDOS'!A107</f>
        <v>0</v>
      </c>
      <c r="B102" s="96">
        <f t="shared" si="8"/>
        <v>3.9166666666666612</v>
      </c>
      <c r="C102" s="96" t="s">
        <v>14</v>
      </c>
      <c r="D102" s="96">
        <f t="shared" si="9"/>
        <v>4.2083333333333295</v>
      </c>
      <c r="E102" s="97" t="e">
        <f ca="1">IF(ISBLANK(A102),"",AVERAGE('DATOS CORREGIDOS'!H100:H107))</f>
        <v>#DIV/0!</v>
      </c>
      <c r="F102" s="97" t="e">
        <f ca="1">IF(ISBLANK(A102),"",AVERAGE('DATOS CORREGIDOS'!I100:I107))</f>
        <v>#DIV/0!</v>
      </c>
      <c r="G102" s="98">
        <v>5000</v>
      </c>
      <c r="H102" s="98" t="e">
        <f t="shared" ca="1" si="6"/>
        <v>#DIV/0!</v>
      </c>
      <c r="I102" s="98">
        <v>100</v>
      </c>
      <c r="J102" s="98" t="e">
        <f t="shared" ca="1" si="7"/>
        <v>#DIV/0!</v>
      </c>
    </row>
    <row r="103" spans="1:10" x14ac:dyDescent="0.25">
      <c r="A103" s="95">
        <f>'DATOS CORREGIDOS'!A108</f>
        <v>0</v>
      </c>
      <c r="B103" s="96">
        <f t="shared" si="8"/>
        <v>3.9583333333333277</v>
      </c>
      <c r="C103" s="96" t="s">
        <v>14</v>
      </c>
      <c r="D103" s="96">
        <f t="shared" si="9"/>
        <v>4.2499999999999964</v>
      </c>
      <c r="E103" s="97" t="e">
        <f ca="1">IF(ISBLANK(A103),"",AVERAGE('DATOS CORREGIDOS'!H101:H108))</f>
        <v>#DIV/0!</v>
      </c>
      <c r="F103" s="97" t="e">
        <f ca="1">IF(ISBLANK(A103),"",AVERAGE('DATOS CORREGIDOS'!I101:I108))</f>
        <v>#DIV/0!</v>
      </c>
      <c r="G103" s="98">
        <v>5000</v>
      </c>
      <c r="H103" s="98" t="e">
        <f t="shared" ca="1" si="6"/>
        <v>#DIV/0!</v>
      </c>
      <c r="I103" s="98">
        <v>100</v>
      </c>
      <c r="J103" s="98" t="e">
        <f t="shared" ca="1" si="7"/>
        <v>#DIV/0!</v>
      </c>
    </row>
    <row r="104" spans="1:10" x14ac:dyDescent="0.25">
      <c r="A104" s="95">
        <f>'DATOS CORREGIDOS'!A109</f>
        <v>0</v>
      </c>
      <c r="B104" s="96">
        <f t="shared" si="8"/>
        <v>3.9999999999999942</v>
      </c>
      <c r="C104" s="96" t="s">
        <v>14</v>
      </c>
      <c r="D104" s="96">
        <f t="shared" si="9"/>
        <v>4.2916666666666634</v>
      </c>
      <c r="E104" s="97" t="e">
        <f ca="1">IF(ISBLANK(A104),"",AVERAGE('DATOS CORREGIDOS'!H102:H109))</f>
        <v>#DIV/0!</v>
      </c>
      <c r="F104" s="97" t="e">
        <f ca="1">IF(ISBLANK(A104),"",AVERAGE('DATOS CORREGIDOS'!I102:I109))</f>
        <v>#DIV/0!</v>
      </c>
      <c r="G104" s="98">
        <v>5000</v>
      </c>
      <c r="H104" s="98" t="e">
        <f t="shared" ca="1" si="6"/>
        <v>#DIV/0!</v>
      </c>
      <c r="I104" s="98">
        <v>100</v>
      </c>
      <c r="J104" s="98" t="e">
        <f t="shared" ca="1" si="7"/>
        <v>#DIV/0!</v>
      </c>
    </row>
    <row r="105" spans="1:10" x14ac:dyDescent="0.25">
      <c r="A105" s="95">
        <f>'DATOS CORREGIDOS'!A110</f>
        <v>0</v>
      </c>
      <c r="B105" s="96">
        <f t="shared" si="8"/>
        <v>4.0416666666666607</v>
      </c>
      <c r="C105" s="96" t="s">
        <v>14</v>
      </c>
      <c r="D105" s="96">
        <f t="shared" si="9"/>
        <v>4.3333333333333304</v>
      </c>
      <c r="E105" s="97" t="e">
        <f ca="1">IF(ISBLANK(A105),"",AVERAGE('DATOS CORREGIDOS'!H103:H110))</f>
        <v>#DIV/0!</v>
      </c>
      <c r="F105" s="97" t="e">
        <f ca="1">IF(ISBLANK(A105),"",AVERAGE('DATOS CORREGIDOS'!I103:I110))</f>
        <v>#DIV/0!</v>
      </c>
      <c r="G105" s="98">
        <v>5000</v>
      </c>
      <c r="H105" s="98" t="e">
        <f t="shared" ca="1" si="6"/>
        <v>#DIV/0!</v>
      </c>
      <c r="I105" s="98">
        <v>100</v>
      </c>
      <c r="J105" s="98" t="e">
        <f t="shared" ca="1" si="7"/>
        <v>#DIV/0!</v>
      </c>
    </row>
    <row r="106" spans="1:10" x14ac:dyDescent="0.25">
      <c r="A106" s="95">
        <f>'DATOS CORREGIDOS'!A111</f>
        <v>0</v>
      </c>
      <c r="B106" s="96">
        <f t="shared" si="8"/>
        <v>4.0833333333333277</v>
      </c>
      <c r="C106" s="96" t="s">
        <v>14</v>
      </c>
      <c r="D106" s="96">
        <f t="shared" si="9"/>
        <v>4.3749999999999973</v>
      </c>
      <c r="E106" s="97" t="e">
        <f ca="1">IF(ISBLANK(A106),"",AVERAGE('DATOS CORREGIDOS'!H104:H111))</f>
        <v>#DIV/0!</v>
      </c>
      <c r="F106" s="97" t="e">
        <f ca="1">IF(ISBLANK(A106),"",AVERAGE('DATOS CORREGIDOS'!I104:I111))</f>
        <v>#DIV/0!</v>
      </c>
      <c r="G106" s="98">
        <v>5000</v>
      </c>
      <c r="H106" s="98" t="e">
        <f t="shared" ca="1" si="6"/>
        <v>#DIV/0!</v>
      </c>
      <c r="I106" s="98">
        <v>100</v>
      </c>
      <c r="J106" s="98" t="e">
        <f t="shared" ca="1" si="7"/>
        <v>#DIV/0!</v>
      </c>
    </row>
    <row r="107" spans="1:10" x14ac:dyDescent="0.25">
      <c r="A107" s="95">
        <f>'DATOS CORREGIDOS'!A112</f>
        <v>0</v>
      </c>
      <c r="B107" s="96">
        <f t="shared" si="8"/>
        <v>4.1249999999999947</v>
      </c>
      <c r="C107" s="96" t="s">
        <v>14</v>
      </c>
      <c r="D107" s="96">
        <f t="shared" si="9"/>
        <v>4.4166666666666643</v>
      </c>
      <c r="E107" s="97" t="e">
        <f ca="1">IF(ISBLANK(A107),"",AVERAGE('DATOS CORREGIDOS'!H105:H112))</f>
        <v>#DIV/0!</v>
      </c>
      <c r="F107" s="97" t="e">
        <f ca="1">IF(ISBLANK(A107),"",AVERAGE('DATOS CORREGIDOS'!I105:I112))</f>
        <v>#DIV/0!</v>
      </c>
      <c r="G107" s="98">
        <v>5000</v>
      </c>
      <c r="H107" s="98" t="e">
        <f t="shared" ca="1" si="6"/>
        <v>#DIV/0!</v>
      </c>
      <c r="I107" s="98">
        <v>100</v>
      </c>
      <c r="J107" s="98" t="e">
        <f t="shared" ca="1" si="7"/>
        <v>#DIV/0!</v>
      </c>
    </row>
    <row r="108" spans="1:10" x14ac:dyDescent="0.25">
      <c r="A108" s="95">
        <f>'DATOS CORREGIDOS'!A113</f>
        <v>0</v>
      </c>
      <c r="B108" s="96">
        <f t="shared" si="8"/>
        <v>4.1666666666666616</v>
      </c>
      <c r="C108" s="96" t="s">
        <v>14</v>
      </c>
      <c r="D108" s="96">
        <f t="shared" si="9"/>
        <v>4.4583333333333313</v>
      </c>
      <c r="E108" s="97" t="e">
        <f ca="1">IF(ISBLANK(A108),"",AVERAGE('DATOS CORREGIDOS'!H106:H113))</f>
        <v>#DIV/0!</v>
      </c>
      <c r="F108" s="97" t="e">
        <f ca="1">IF(ISBLANK(A108),"",AVERAGE('DATOS CORREGIDOS'!I106:I113))</f>
        <v>#DIV/0!</v>
      </c>
      <c r="G108" s="98">
        <v>5000</v>
      </c>
      <c r="H108" s="98" t="e">
        <f t="shared" ca="1" si="6"/>
        <v>#DIV/0!</v>
      </c>
      <c r="I108" s="98">
        <v>100</v>
      </c>
      <c r="J108" s="98" t="e">
        <f t="shared" ca="1" si="7"/>
        <v>#DIV/0!</v>
      </c>
    </row>
    <row r="109" spans="1:10" x14ac:dyDescent="0.25">
      <c r="A109" s="95">
        <f>'DATOS CORREGIDOS'!A114</f>
        <v>0</v>
      </c>
      <c r="B109" s="96">
        <f t="shared" si="8"/>
        <v>4.2083333333333286</v>
      </c>
      <c r="C109" s="96" t="s">
        <v>14</v>
      </c>
      <c r="D109" s="96">
        <f t="shared" si="9"/>
        <v>4.4999999999999982</v>
      </c>
      <c r="E109" s="97" t="e">
        <f ca="1">IF(ISBLANK(A109),"",AVERAGE('DATOS CORREGIDOS'!H107:H114))</f>
        <v>#DIV/0!</v>
      </c>
      <c r="F109" s="97" t="e">
        <f ca="1">IF(ISBLANK(A109),"",AVERAGE('DATOS CORREGIDOS'!I107:I114))</f>
        <v>#DIV/0!</v>
      </c>
      <c r="G109" s="98">
        <v>5000</v>
      </c>
      <c r="H109" s="98" t="e">
        <f t="shared" ca="1" si="6"/>
        <v>#DIV/0!</v>
      </c>
      <c r="I109" s="98">
        <v>100</v>
      </c>
      <c r="J109" s="98" t="e">
        <f t="shared" ca="1" si="7"/>
        <v>#DIV/0!</v>
      </c>
    </row>
    <row r="110" spans="1:10" x14ac:dyDescent="0.25">
      <c r="A110" s="95">
        <f>'DATOS CORREGIDOS'!A115</f>
        <v>0</v>
      </c>
      <c r="B110" s="96">
        <f t="shared" si="8"/>
        <v>4.2499999999999956</v>
      </c>
      <c r="C110" s="96" t="s">
        <v>14</v>
      </c>
      <c r="D110" s="96">
        <f t="shared" si="9"/>
        <v>4.5416666666666652</v>
      </c>
      <c r="E110" s="97" t="e">
        <f ca="1">IF(ISBLANK(A110),"",AVERAGE('DATOS CORREGIDOS'!H108:H115))</f>
        <v>#DIV/0!</v>
      </c>
      <c r="F110" s="97" t="e">
        <f ca="1">IF(ISBLANK(A110),"",AVERAGE('DATOS CORREGIDOS'!I108:I115))</f>
        <v>#DIV/0!</v>
      </c>
      <c r="G110" s="98">
        <v>5000</v>
      </c>
      <c r="H110" s="98" t="e">
        <f t="shared" ca="1" si="6"/>
        <v>#DIV/0!</v>
      </c>
      <c r="I110" s="98">
        <v>100</v>
      </c>
      <c r="J110" s="98" t="e">
        <f t="shared" ca="1" si="7"/>
        <v>#DIV/0!</v>
      </c>
    </row>
    <row r="111" spans="1:10" x14ac:dyDescent="0.25">
      <c r="A111" s="95">
        <f>'DATOS CORREGIDOS'!A116</f>
        <v>0</v>
      </c>
      <c r="B111" s="96">
        <f t="shared" si="8"/>
        <v>4.2916666666666625</v>
      </c>
      <c r="C111" s="96" t="s">
        <v>14</v>
      </c>
      <c r="D111" s="96">
        <f t="shared" si="9"/>
        <v>4.5833333333333321</v>
      </c>
      <c r="E111" s="97" t="e">
        <f ca="1">IF(ISBLANK(A111),"",AVERAGE('DATOS CORREGIDOS'!H109:H116))</f>
        <v>#DIV/0!</v>
      </c>
      <c r="F111" s="97" t="e">
        <f ca="1">IF(ISBLANK(A111),"",AVERAGE('DATOS CORREGIDOS'!I109:I116))</f>
        <v>#DIV/0!</v>
      </c>
      <c r="G111" s="98">
        <v>5000</v>
      </c>
      <c r="H111" s="98" t="e">
        <f t="shared" ca="1" si="6"/>
        <v>#DIV/0!</v>
      </c>
      <c r="I111" s="98">
        <v>100</v>
      </c>
      <c r="J111" s="98" t="e">
        <f t="shared" ca="1" si="7"/>
        <v>#DIV/0!</v>
      </c>
    </row>
    <row r="112" spans="1:10" x14ac:dyDescent="0.25">
      <c r="A112" s="95">
        <f>'DATOS CORREGIDOS'!A117</f>
        <v>0</v>
      </c>
      <c r="B112" s="96">
        <f t="shared" si="8"/>
        <v>4.3333333333333295</v>
      </c>
      <c r="C112" s="96" t="s">
        <v>14</v>
      </c>
      <c r="D112" s="96">
        <f t="shared" si="9"/>
        <v>4.6249999999999991</v>
      </c>
      <c r="E112" s="97" t="e">
        <f ca="1">IF(ISBLANK(A112),"",AVERAGE('DATOS CORREGIDOS'!H110:H117))</f>
        <v>#DIV/0!</v>
      </c>
      <c r="F112" s="97" t="e">
        <f ca="1">IF(ISBLANK(A112),"",AVERAGE('DATOS CORREGIDOS'!I110:I117))</f>
        <v>#DIV/0!</v>
      </c>
      <c r="G112" s="98">
        <v>5000</v>
      </c>
      <c r="H112" s="98" t="e">
        <f t="shared" ca="1" si="6"/>
        <v>#DIV/0!</v>
      </c>
      <c r="I112" s="98">
        <v>100</v>
      </c>
      <c r="J112" s="98" t="e">
        <f t="shared" ca="1" si="7"/>
        <v>#DIV/0!</v>
      </c>
    </row>
    <row r="113" spans="1:10" x14ac:dyDescent="0.25">
      <c r="A113" s="95">
        <f>'DATOS CORREGIDOS'!A118</f>
        <v>0</v>
      </c>
      <c r="B113" s="96">
        <f t="shared" si="8"/>
        <v>4.3749999999999964</v>
      </c>
      <c r="C113" s="96" t="s">
        <v>14</v>
      </c>
      <c r="D113" s="96">
        <f t="shared" si="9"/>
        <v>4.6666666666666661</v>
      </c>
      <c r="E113" s="97" t="e">
        <f ca="1">IF(ISBLANK(A113),"",AVERAGE('DATOS CORREGIDOS'!H111:H118))</f>
        <v>#DIV/0!</v>
      </c>
      <c r="F113" s="97" t="e">
        <f ca="1">IF(ISBLANK(A113),"",AVERAGE('DATOS CORREGIDOS'!I111:I118))</f>
        <v>#DIV/0!</v>
      </c>
      <c r="G113" s="98">
        <v>5000</v>
      </c>
      <c r="H113" s="98" t="e">
        <f t="shared" ca="1" si="6"/>
        <v>#DIV/0!</v>
      </c>
      <c r="I113" s="98">
        <v>100</v>
      </c>
      <c r="J113" s="98" t="e">
        <f t="shared" ca="1" si="7"/>
        <v>#DIV/0!</v>
      </c>
    </row>
    <row r="114" spans="1:10" x14ac:dyDescent="0.25">
      <c r="A114" s="95">
        <f>'DATOS CORREGIDOS'!A119</f>
        <v>0</v>
      </c>
      <c r="B114" s="96">
        <f t="shared" si="8"/>
        <v>4.4166666666666634</v>
      </c>
      <c r="C114" s="96" t="s">
        <v>14</v>
      </c>
      <c r="D114" s="96">
        <f t="shared" si="9"/>
        <v>4.708333333333333</v>
      </c>
      <c r="E114" s="97" t="e">
        <f ca="1">IF(ISBLANK(A114),"",AVERAGE('DATOS CORREGIDOS'!H112:H119))</f>
        <v>#DIV/0!</v>
      </c>
      <c r="F114" s="97" t="e">
        <f ca="1">IF(ISBLANK(A114),"",AVERAGE('DATOS CORREGIDOS'!I112:I119))</f>
        <v>#DIV/0!</v>
      </c>
      <c r="G114" s="98">
        <v>5000</v>
      </c>
      <c r="H114" s="98" t="e">
        <f t="shared" ca="1" si="6"/>
        <v>#DIV/0!</v>
      </c>
      <c r="I114" s="98">
        <v>100</v>
      </c>
      <c r="J114" s="98" t="e">
        <f t="shared" ca="1" si="7"/>
        <v>#DIV/0!</v>
      </c>
    </row>
    <row r="115" spans="1:10" x14ac:dyDescent="0.25">
      <c r="A115" s="95">
        <f>'DATOS CORREGIDOS'!A120</f>
        <v>0</v>
      </c>
      <c r="B115" s="96">
        <f t="shared" si="8"/>
        <v>4.4583333333333304</v>
      </c>
      <c r="C115" s="96" t="s">
        <v>14</v>
      </c>
      <c r="D115" s="96">
        <f t="shared" si="9"/>
        <v>4.75</v>
      </c>
      <c r="E115" s="97" t="e">
        <f ca="1">IF(ISBLANK(A115),"",AVERAGE('DATOS CORREGIDOS'!H113:H120))</f>
        <v>#DIV/0!</v>
      </c>
      <c r="F115" s="97" t="e">
        <f ca="1">IF(ISBLANK(A115),"",AVERAGE('DATOS CORREGIDOS'!I113:I120))</f>
        <v>#DIV/0!</v>
      </c>
      <c r="G115" s="98">
        <v>5000</v>
      </c>
      <c r="H115" s="98" t="e">
        <f t="shared" ca="1" si="6"/>
        <v>#DIV/0!</v>
      </c>
      <c r="I115" s="98">
        <v>100</v>
      </c>
      <c r="J115" s="98" t="e">
        <f t="shared" ca="1" si="7"/>
        <v>#DIV/0!</v>
      </c>
    </row>
    <row r="116" spans="1:10" x14ac:dyDescent="0.25">
      <c r="A116" s="95">
        <f>'DATOS CORREGIDOS'!A121</f>
        <v>0</v>
      </c>
      <c r="B116" s="96">
        <f t="shared" si="8"/>
        <v>4.4999999999999973</v>
      </c>
      <c r="C116" s="96" t="s">
        <v>14</v>
      </c>
      <c r="D116" s="96">
        <f t="shared" si="9"/>
        <v>4.791666666666667</v>
      </c>
      <c r="E116" s="97" t="e">
        <f ca="1">IF(ISBLANK(A116),"",AVERAGE('DATOS CORREGIDOS'!H114:H121))</f>
        <v>#DIV/0!</v>
      </c>
      <c r="F116" s="97" t="e">
        <f ca="1">IF(ISBLANK(A116),"",AVERAGE('DATOS CORREGIDOS'!I114:I121))</f>
        <v>#DIV/0!</v>
      </c>
      <c r="G116" s="98">
        <v>5000</v>
      </c>
      <c r="H116" s="98" t="e">
        <f t="shared" ca="1" si="6"/>
        <v>#DIV/0!</v>
      </c>
      <c r="I116" s="98">
        <v>100</v>
      </c>
      <c r="J116" s="98" t="e">
        <f t="shared" ca="1" si="7"/>
        <v>#DIV/0!</v>
      </c>
    </row>
    <row r="117" spans="1:10" x14ac:dyDescent="0.25">
      <c r="A117" s="95">
        <f>'DATOS CORREGIDOS'!A122</f>
        <v>0</v>
      </c>
      <c r="B117" s="96">
        <f t="shared" si="8"/>
        <v>4.5416666666666643</v>
      </c>
      <c r="C117" s="96" t="s">
        <v>14</v>
      </c>
      <c r="D117" s="96">
        <f t="shared" si="9"/>
        <v>4.8333333333333339</v>
      </c>
      <c r="E117" s="97" t="e">
        <f ca="1">IF(ISBLANK(A117),"",AVERAGE('DATOS CORREGIDOS'!H115:H122))</f>
        <v>#DIV/0!</v>
      </c>
      <c r="F117" s="97" t="e">
        <f ca="1">IF(ISBLANK(A117),"",AVERAGE('DATOS CORREGIDOS'!I115:I122))</f>
        <v>#DIV/0!</v>
      </c>
      <c r="G117" s="98">
        <v>5000</v>
      </c>
      <c r="H117" s="98" t="e">
        <f t="shared" ca="1" si="6"/>
        <v>#DIV/0!</v>
      </c>
      <c r="I117" s="98">
        <v>100</v>
      </c>
      <c r="J117" s="98" t="e">
        <f t="shared" ca="1" si="7"/>
        <v>#DIV/0!</v>
      </c>
    </row>
    <row r="118" spans="1:10" x14ac:dyDescent="0.25">
      <c r="A118" s="95">
        <f>'DATOS CORREGIDOS'!A123</f>
        <v>0</v>
      </c>
      <c r="B118" s="96">
        <f t="shared" si="8"/>
        <v>4.5833333333333313</v>
      </c>
      <c r="C118" s="96" t="s">
        <v>14</v>
      </c>
      <c r="D118" s="96">
        <f t="shared" si="9"/>
        <v>4.8750000000000009</v>
      </c>
      <c r="E118" s="97" t="e">
        <f ca="1">IF(ISBLANK(A118),"",AVERAGE('DATOS CORREGIDOS'!H116:H123))</f>
        <v>#DIV/0!</v>
      </c>
      <c r="F118" s="97" t="e">
        <f ca="1">IF(ISBLANK(A118),"",AVERAGE('DATOS CORREGIDOS'!I116:I123))</f>
        <v>#DIV/0!</v>
      </c>
      <c r="G118" s="98">
        <v>5000</v>
      </c>
      <c r="H118" s="98" t="e">
        <f t="shared" ca="1" si="6"/>
        <v>#DIV/0!</v>
      </c>
      <c r="I118" s="98">
        <v>100</v>
      </c>
      <c r="J118" s="98" t="e">
        <f t="shared" ca="1" si="7"/>
        <v>#DIV/0!</v>
      </c>
    </row>
    <row r="119" spans="1:10" x14ac:dyDescent="0.25">
      <c r="A119" s="95">
        <f>'DATOS CORREGIDOS'!A124</f>
        <v>0</v>
      </c>
      <c r="B119" s="96">
        <f t="shared" si="8"/>
        <v>4.6249999999999982</v>
      </c>
      <c r="C119" s="96" t="s">
        <v>14</v>
      </c>
      <c r="D119" s="96">
        <f t="shared" si="9"/>
        <v>4.9166666666666679</v>
      </c>
      <c r="E119" s="97" t="e">
        <f ca="1">IF(ISBLANK(A119),"",AVERAGE('DATOS CORREGIDOS'!H117:H124))</f>
        <v>#DIV/0!</v>
      </c>
      <c r="F119" s="97" t="e">
        <f ca="1">IF(ISBLANK(A119),"",AVERAGE('DATOS CORREGIDOS'!I117:I124))</f>
        <v>#DIV/0!</v>
      </c>
      <c r="G119" s="98">
        <v>5000</v>
      </c>
      <c r="H119" s="98" t="e">
        <f t="shared" ca="1" si="6"/>
        <v>#DIV/0!</v>
      </c>
      <c r="I119" s="98">
        <v>100</v>
      </c>
      <c r="J119" s="98" t="e">
        <f t="shared" ca="1" si="7"/>
        <v>#DIV/0!</v>
      </c>
    </row>
    <row r="120" spans="1:10" x14ac:dyDescent="0.25">
      <c r="A120" s="95">
        <f>'DATOS CORREGIDOS'!A125</f>
        <v>0</v>
      </c>
      <c r="B120" s="96">
        <f t="shared" si="8"/>
        <v>4.6666666666666652</v>
      </c>
      <c r="C120" s="96" t="s">
        <v>14</v>
      </c>
      <c r="D120" s="96">
        <f t="shared" si="9"/>
        <v>4.9583333333333348</v>
      </c>
      <c r="E120" s="97" t="e">
        <f ca="1">IF(ISBLANK(A120),"",AVERAGE('DATOS CORREGIDOS'!H118:H125))</f>
        <v>#DIV/0!</v>
      </c>
      <c r="F120" s="97" t="e">
        <f ca="1">IF(ISBLANK(A120),"",AVERAGE('DATOS CORREGIDOS'!I118:I125))</f>
        <v>#DIV/0!</v>
      </c>
      <c r="G120" s="98">
        <v>5000</v>
      </c>
      <c r="H120" s="98" t="e">
        <f t="shared" ca="1" si="6"/>
        <v>#DIV/0!</v>
      </c>
      <c r="I120" s="98">
        <v>100</v>
      </c>
      <c r="J120" s="98" t="e">
        <f t="shared" ca="1" si="7"/>
        <v>#DIV/0!</v>
      </c>
    </row>
    <row r="121" spans="1:10" x14ac:dyDescent="0.25">
      <c r="A121" s="95">
        <f>'DATOS CORREGIDOS'!A126</f>
        <v>0</v>
      </c>
      <c r="B121" s="96">
        <f t="shared" si="8"/>
        <v>4.7083333333333321</v>
      </c>
      <c r="C121" s="96" t="s">
        <v>14</v>
      </c>
      <c r="D121" s="96">
        <f t="shared" si="9"/>
        <v>5.0000000000000018</v>
      </c>
      <c r="E121" s="97" t="e">
        <f ca="1">IF(ISBLANK(A121),"",AVERAGE('DATOS CORREGIDOS'!H119:H126))</f>
        <v>#DIV/0!</v>
      </c>
      <c r="F121" s="97" t="e">
        <f ca="1">IF(ISBLANK(A121),"",AVERAGE('DATOS CORREGIDOS'!I119:I126))</f>
        <v>#DIV/0!</v>
      </c>
      <c r="G121" s="98">
        <v>5000</v>
      </c>
      <c r="H121" s="98" t="e">
        <f t="shared" ca="1" si="6"/>
        <v>#DIV/0!</v>
      </c>
      <c r="I121" s="98">
        <v>100</v>
      </c>
      <c r="J121" s="98" t="e">
        <f t="shared" ca="1" si="7"/>
        <v>#DIV/0!</v>
      </c>
    </row>
    <row r="122" spans="1:10" x14ac:dyDescent="0.25">
      <c r="A122" s="95">
        <f>'DATOS CORREGIDOS'!A127</f>
        <v>0</v>
      </c>
      <c r="B122" s="96">
        <f t="shared" si="8"/>
        <v>4.7499999999999991</v>
      </c>
      <c r="C122" s="96" t="s">
        <v>14</v>
      </c>
      <c r="D122" s="96">
        <f t="shared" si="9"/>
        <v>5.0416666666666687</v>
      </c>
      <c r="E122" s="97" t="e">
        <f ca="1">IF(ISBLANK(A122),"",AVERAGE('DATOS CORREGIDOS'!H120:H127))</f>
        <v>#DIV/0!</v>
      </c>
      <c r="F122" s="97" t="e">
        <f ca="1">IF(ISBLANK(A122),"",AVERAGE('DATOS CORREGIDOS'!I120:I127))</f>
        <v>#DIV/0!</v>
      </c>
      <c r="G122" s="98">
        <v>5000</v>
      </c>
      <c r="H122" s="98" t="e">
        <f t="shared" ca="1" si="6"/>
        <v>#DIV/0!</v>
      </c>
      <c r="I122" s="98">
        <v>100</v>
      </c>
      <c r="J122" s="98" t="e">
        <f t="shared" ca="1" si="7"/>
        <v>#DIV/0!</v>
      </c>
    </row>
    <row r="123" spans="1:10" x14ac:dyDescent="0.25">
      <c r="A123" s="95">
        <f>'DATOS CORREGIDOS'!A128</f>
        <v>0</v>
      </c>
      <c r="B123" s="96">
        <f t="shared" si="8"/>
        <v>4.7916666666666661</v>
      </c>
      <c r="C123" s="96" t="s">
        <v>14</v>
      </c>
      <c r="D123" s="96">
        <f t="shared" si="9"/>
        <v>5.0833333333333357</v>
      </c>
      <c r="E123" s="97" t="e">
        <f ca="1">IF(ISBLANK(A123),"",AVERAGE('DATOS CORREGIDOS'!H121:H128))</f>
        <v>#DIV/0!</v>
      </c>
      <c r="F123" s="97" t="e">
        <f ca="1">IF(ISBLANK(A123),"",AVERAGE('DATOS CORREGIDOS'!I121:I128))</f>
        <v>#DIV/0!</v>
      </c>
      <c r="G123" s="98">
        <v>5000</v>
      </c>
      <c r="H123" s="98" t="e">
        <f t="shared" ca="1" si="6"/>
        <v>#DIV/0!</v>
      </c>
      <c r="I123" s="98">
        <v>100</v>
      </c>
      <c r="J123" s="98" t="e">
        <f t="shared" ca="1" si="7"/>
        <v>#DIV/0!</v>
      </c>
    </row>
    <row r="124" spans="1:10" x14ac:dyDescent="0.25">
      <c r="A124" s="95">
        <f>'DATOS CORREGIDOS'!A129</f>
        <v>0</v>
      </c>
      <c r="B124" s="96">
        <f t="shared" si="8"/>
        <v>4.833333333333333</v>
      </c>
      <c r="C124" s="96" t="s">
        <v>14</v>
      </c>
      <c r="D124" s="96">
        <f t="shared" si="9"/>
        <v>5.1250000000000027</v>
      </c>
      <c r="E124" s="97" t="e">
        <f ca="1">IF(ISBLANK(A124),"",AVERAGE('DATOS CORREGIDOS'!H122:H129))</f>
        <v>#DIV/0!</v>
      </c>
      <c r="F124" s="97" t="e">
        <f ca="1">IF(ISBLANK(A124),"",AVERAGE('DATOS CORREGIDOS'!I122:I129))</f>
        <v>#DIV/0!</v>
      </c>
      <c r="G124" s="98">
        <v>5000</v>
      </c>
      <c r="H124" s="98" t="e">
        <f t="shared" ca="1" si="6"/>
        <v>#DIV/0!</v>
      </c>
      <c r="I124" s="98">
        <v>100</v>
      </c>
      <c r="J124" s="98" t="e">
        <f t="shared" ca="1" si="7"/>
        <v>#DIV/0!</v>
      </c>
    </row>
    <row r="125" spans="1:10" x14ac:dyDescent="0.25">
      <c r="A125" s="95">
        <f>'DATOS CORREGIDOS'!A130</f>
        <v>0</v>
      </c>
      <c r="B125" s="96">
        <f t="shared" si="8"/>
        <v>4.875</v>
      </c>
      <c r="C125" s="96" t="s">
        <v>14</v>
      </c>
      <c r="D125" s="96">
        <f t="shared" si="9"/>
        <v>5.1666666666666696</v>
      </c>
      <c r="E125" s="97" t="e">
        <f ca="1">IF(ISBLANK(A125),"",AVERAGE('DATOS CORREGIDOS'!H123:H130))</f>
        <v>#DIV/0!</v>
      </c>
      <c r="F125" s="97" t="e">
        <f ca="1">IF(ISBLANK(A125),"",AVERAGE('DATOS CORREGIDOS'!I123:I130))</f>
        <v>#DIV/0!</v>
      </c>
      <c r="G125" s="98">
        <v>5000</v>
      </c>
      <c r="H125" s="98" t="e">
        <f t="shared" ca="1" si="6"/>
        <v>#DIV/0!</v>
      </c>
      <c r="I125" s="98">
        <v>100</v>
      </c>
      <c r="J125" s="98" t="e">
        <f t="shared" ca="1" si="7"/>
        <v>#DIV/0!</v>
      </c>
    </row>
    <row r="126" spans="1:10" x14ac:dyDescent="0.25">
      <c r="A126" s="95">
        <f>'DATOS CORREGIDOS'!A131</f>
        <v>0</v>
      </c>
      <c r="B126" s="96">
        <f t="shared" si="8"/>
        <v>4.916666666666667</v>
      </c>
      <c r="C126" s="96" t="s">
        <v>14</v>
      </c>
      <c r="D126" s="96">
        <f t="shared" si="9"/>
        <v>5.2083333333333366</v>
      </c>
      <c r="E126" s="97" t="e">
        <f ca="1">IF(ISBLANK(A126),"",AVERAGE('DATOS CORREGIDOS'!H124:H131))</f>
        <v>#DIV/0!</v>
      </c>
      <c r="F126" s="97" t="e">
        <f ca="1">IF(ISBLANK(A126),"",AVERAGE('DATOS CORREGIDOS'!I124:I131))</f>
        <v>#DIV/0!</v>
      </c>
      <c r="G126" s="98">
        <v>5000</v>
      </c>
      <c r="H126" s="98" t="e">
        <f t="shared" ca="1" si="6"/>
        <v>#DIV/0!</v>
      </c>
      <c r="I126" s="98">
        <v>100</v>
      </c>
      <c r="J126" s="98" t="e">
        <f t="shared" ca="1" si="7"/>
        <v>#DIV/0!</v>
      </c>
    </row>
    <row r="127" spans="1:10" x14ac:dyDescent="0.25">
      <c r="A127" s="95">
        <f>'DATOS CORREGIDOS'!A132</f>
        <v>0</v>
      </c>
      <c r="B127" s="96">
        <f t="shared" si="8"/>
        <v>4.9583333333333339</v>
      </c>
      <c r="C127" s="96" t="s">
        <v>14</v>
      </c>
      <c r="D127" s="96">
        <f t="shared" si="9"/>
        <v>5.2500000000000036</v>
      </c>
      <c r="E127" s="97" t="e">
        <f ca="1">IF(ISBLANK(A127),"",AVERAGE('DATOS CORREGIDOS'!H125:H132))</f>
        <v>#DIV/0!</v>
      </c>
      <c r="F127" s="97" t="e">
        <f ca="1">IF(ISBLANK(A127),"",AVERAGE('DATOS CORREGIDOS'!I125:I132))</f>
        <v>#DIV/0!</v>
      </c>
      <c r="G127" s="98">
        <v>5000</v>
      </c>
      <c r="H127" s="98" t="e">
        <f t="shared" ca="1" si="6"/>
        <v>#DIV/0!</v>
      </c>
      <c r="I127" s="98">
        <v>100</v>
      </c>
      <c r="J127" s="98" t="e">
        <f t="shared" ca="1" si="7"/>
        <v>#DIV/0!</v>
      </c>
    </row>
    <row r="128" spans="1:10" x14ac:dyDescent="0.25">
      <c r="A128" s="95">
        <f>'DATOS CORREGIDOS'!A133</f>
        <v>0</v>
      </c>
      <c r="B128" s="96">
        <f t="shared" si="8"/>
        <v>5.0000000000000009</v>
      </c>
      <c r="C128" s="96" t="s">
        <v>14</v>
      </c>
      <c r="D128" s="96">
        <f t="shared" si="9"/>
        <v>5.2916666666666705</v>
      </c>
      <c r="E128" s="97" t="e">
        <f ca="1">IF(ISBLANK(A128),"",AVERAGE('DATOS CORREGIDOS'!H126:H133))</f>
        <v>#DIV/0!</v>
      </c>
      <c r="F128" s="97" t="e">
        <f ca="1">IF(ISBLANK(A128),"",AVERAGE('DATOS CORREGIDOS'!I126:I133))</f>
        <v>#DIV/0!</v>
      </c>
      <c r="G128" s="98">
        <v>5000</v>
      </c>
      <c r="H128" s="98" t="e">
        <f t="shared" ca="1" si="6"/>
        <v>#DIV/0!</v>
      </c>
      <c r="I128" s="98">
        <v>100</v>
      </c>
      <c r="J128" s="98" t="e">
        <f t="shared" ca="1" si="7"/>
        <v>#DIV/0!</v>
      </c>
    </row>
    <row r="129" spans="1:10" x14ac:dyDescent="0.25">
      <c r="A129" s="95">
        <f>'DATOS CORREGIDOS'!A134</f>
        <v>0</v>
      </c>
      <c r="B129" s="96">
        <f t="shared" si="8"/>
        <v>5.0416666666666679</v>
      </c>
      <c r="C129" s="96" t="s">
        <v>14</v>
      </c>
      <c r="D129" s="96">
        <f t="shared" si="9"/>
        <v>5.3333333333333375</v>
      </c>
      <c r="E129" s="97" t="e">
        <f ca="1">IF(ISBLANK(A129),"",AVERAGE('DATOS CORREGIDOS'!H127:H134))</f>
        <v>#DIV/0!</v>
      </c>
      <c r="F129" s="97" t="e">
        <f ca="1">IF(ISBLANK(A129),"",AVERAGE('DATOS CORREGIDOS'!I127:I134))</f>
        <v>#DIV/0!</v>
      </c>
      <c r="G129" s="98">
        <v>5000</v>
      </c>
      <c r="H129" s="98" t="e">
        <f t="shared" ca="1" si="6"/>
        <v>#DIV/0!</v>
      </c>
      <c r="I129" s="98">
        <v>100</v>
      </c>
      <c r="J129" s="98" t="e">
        <f t="shared" ca="1" si="7"/>
        <v>#DIV/0!</v>
      </c>
    </row>
    <row r="130" spans="1:10" x14ac:dyDescent="0.25">
      <c r="A130" s="95">
        <f>'DATOS CORREGIDOS'!A135</f>
        <v>0</v>
      </c>
      <c r="B130" s="96">
        <f t="shared" si="8"/>
        <v>5.0833333333333348</v>
      </c>
      <c r="C130" s="96" t="s">
        <v>14</v>
      </c>
      <c r="D130" s="96">
        <f t="shared" si="9"/>
        <v>5.3750000000000044</v>
      </c>
      <c r="E130" s="97" t="e">
        <f ca="1">IF(ISBLANK(A130),"",AVERAGE('DATOS CORREGIDOS'!H128:H135))</f>
        <v>#DIV/0!</v>
      </c>
      <c r="F130" s="97" t="e">
        <f ca="1">IF(ISBLANK(A130),"",AVERAGE('DATOS CORREGIDOS'!I128:I135))</f>
        <v>#DIV/0!</v>
      </c>
      <c r="G130" s="98">
        <v>5000</v>
      </c>
      <c r="H130" s="98" t="e">
        <f t="shared" ca="1" si="6"/>
        <v>#DIV/0!</v>
      </c>
      <c r="I130" s="98">
        <v>100</v>
      </c>
      <c r="J130" s="98" t="e">
        <f t="shared" ca="1" si="7"/>
        <v>#DIV/0!</v>
      </c>
    </row>
    <row r="131" spans="1:10" x14ac:dyDescent="0.25">
      <c r="A131" s="95">
        <f>'DATOS CORREGIDOS'!A136</f>
        <v>0</v>
      </c>
      <c r="B131" s="96">
        <f t="shared" si="8"/>
        <v>5.1250000000000018</v>
      </c>
      <c r="C131" s="96" t="s">
        <v>14</v>
      </c>
      <c r="D131" s="96">
        <f t="shared" si="9"/>
        <v>5.4166666666666714</v>
      </c>
      <c r="E131" s="97" t="e">
        <f ca="1">IF(ISBLANK(A131),"",AVERAGE('DATOS CORREGIDOS'!H129:H136))</f>
        <v>#DIV/0!</v>
      </c>
      <c r="F131" s="97" t="e">
        <f ca="1">IF(ISBLANK(A131),"",AVERAGE('DATOS CORREGIDOS'!I129:I136))</f>
        <v>#DIV/0!</v>
      </c>
      <c r="G131" s="98">
        <v>5000</v>
      </c>
      <c r="H131" s="98" t="e">
        <f t="shared" ca="1" si="6"/>
        <v>#DIV/0!</v>
      </c>
      <c r="I131" s="98">
        <v>100</v>
      </c>
      <c r="J131" s="98" t="e">
        <f t="shared" ca="1" si="7"/>
        <v>#DIV/0!</v>
      </c>
    </row>
    <row r="132" spans="1:10" x14ac:dyDescent="0.25">
      <c r="A132" s="95">
        <f>'DATOS CORREGIDOS'!A137</f>
        <v>0</v>
      </c>
      <c r="B132" s="96">
        <f t="shared" si="8"/>
        <v>5.1666666666666687</v>
      </c>
      <c r="C132" s="96" t="s">
        <v>14</v>
      </c>
      <c r="D132" s="96">
        <f t="shared" si="9"/>
        <v>5.4583333333333384</v>
      </c>
      <c r="E132" s="97" t="e">
        <f ca="1">IF(ISBLANK(A132),"",AVERAGE('DATOS CORREGIDOS'!H130:H137))</f>
        <v>#DIV/0!</v>
      </c>
      <c r="F132" s="97" t="e">
        <f ca="1">IF(ISBLANK(A132),"",AVERAGE('DATOS CORREGIDOS'!I130:I137))</f>
        <v>#DIV/0!</v>
      </c>
      <c r="G132" s="98">
        <v>5000</v>
      </c>
      <c r="H132" s="98" t="e">
        <f t="shared" ca="1" si="6"/>
        <v>#DIV/0!</v>
      </c>
      <c r="I132" s="98">
        <v>100</v>
      </c>
      <c r="J132" s="98" t="e">
        <f t="shared" ca="1" si="7"/>
        <v>#DIV/0!</v>
      </c>
    </row>
    <row r="133" spans="1:10" x14ac:dyDescent="0.25">
      <c r="A133" s="95">
        <f>'DATOS CORREGIDOS'!A138</f>
        <v>0</v>
      </c>
      <c r="B133" s="96">
        <f t="shared" si="8"/>
        <v>5.2083333333333357</v>
      </c>
      <c r="C133" s="96" t="s">
        <v>14</v>
      </c>
      <c r="D133" s="96">
        <f t="shared" si="9"/>
        <v>5.5000000000000053</v>
      </c>
      <c r="E133" s="97" t="e">
        <f ca="1">IF(ISBLANK(A133),"",AVERAGE('DATOS CORREGIDOS'!H131:H138))</f>
        <v>#DIV/0!</v>
      </c>
      <c r="F133" s="97" t="e">
        <f ca="1">IF(ISBLANK(A133),"",AVERAGE('DATOS CORREGIDOS'!I131:I138))</f>
        <v>#DIV/0!</v>
      </c>
      <c r="G133" s="98">
        <v>5000</v>
      </c>
      <c r="H133" s="98" t="e">
        <f t="shared" ca="1" si="6"/>
        <v>#DIV/0!</v>
      </c>
      <c r="I133" s="98">
        <v>100</v>
      </c>
      <c r="J133" s="98" t="e">
        <f t="shared" ca="1" si="7"/>
        <v>#DIV/0!</v>
      </c>
    </row>
    <row r="134" spans="1:10" x14ac:dyDescent="0.25">
      <c r="A134" s="95">
        <f>'DATOS CORREGIDOS'!A139</f>
        <v>0</v>
      </c>
      <c r="B134" s="96">
        <f t="shared" si="8"/>
        <v>5.2500000000000027</v>
      </c>
      <c r="C134" s="96" t="s">
        <v>14</v>
      </c>
      <c r="D134" s="96">
        <f t="shared" si="9"/>
        <v>5.5416666666666723</v>
      </c>
      <c r="E134" s="97" t="e">
        <f ca="1">IF(ISBLANK(A134),"",AVERAGE('DATOS CORREGIDOS'!H132:H139))</f>
        <v>#DIV/0!</v>
      </c>
      <c r="F134" s="97" t="e">
        <f ca="1">IF(ISBLANK(A134),"",AVERAGE('DATOS CORREGIDOS'!I132:I139))</f>
        <v>#DIV/0!</v>
      </c>
      <c r="G134" s="98">
        <v>5000</v>
      </c>
      <c r="H134" s="98" t="e">
        <f t="shared" ca="1" si="6"/>
        <v>#DIV/0!</v>
      </c>
      <c r="I134" s="98">
        <v>100</v>
      </c>
      <c r="J134" s="98" t="e">
        <f t="shared" ca="1" si="7"/>
        <v>#DIV/0!</v>
      </c>
    </row>
    <row r="135" spans="1:10" x14ac:dyDescent="0.25">
      <c r="A135" s="95">
        <f>'DATOS CORREGIDOS'!A140</f>
        <v>0</v>
      </c>
      <c r="B135" s="96">
        <f t="shared" si="8"/>
        <v>5.2916666666666696</v>
      </c>
      <c r="C135" s="96" t="s">
        <v>14</v>
      </c>
      <c r="D135" s="96">
        <f t="shared" si="9"/>
        <v>5.5833333333333393</v>
      </c>
      <c r="E135" s="97" t="e">
        <f ca="1">IF(ISBLANK(A135),"",AVERAGE('DATOS CORREGIDOS'!H133:H140))</f>
        <v>#DIV/0!</v>
      </c>
      <c r="F135" s="97" t="e">
        <f ca="1">IF(ISBLANK(A135),"",AVERAGE('DATOS CORREGIDOS'!I133:I140))</f>
        <v>#DIV/0!</v>
      </c>
      <c r="G135" s="98">
        <v>5000</v>
      </c>
      <c r="H135" s="98" t="e">
        <f t="shared" ca="1" si="6"/>
        <v>#DIV/0!</v>
      </c>
      <c r="I135" s="98">
        <v>100</v>
      </c>
      <c r="J135" s="98" t="e">
        <f t="shared" ca="1" si="7"/>
        <v>#DIV/0!</v>
      </c>
    </row>
    <row r="136" spans="1:10" x14ac:dyDescent="0.25">
      <c r="A136" s="95">
        <f>'DATOS CORREGIDOS'!A141</f>
        <v>0</v>
      </c>
      <c r="B136" s="96">
        <f t="shared" si="8"/>
        <v>5.3333333333333366</v>
      </c>
      <c r="C136" s="96" t="s">
        <v>14</v>
      </c>
      <c r="D136" s="96">
        <f t="shared" si="9"/>
        <v>5.6250000000000062</v>
      </c>
      <c r="E136" s="97" t="e">
        <f ca="1">IF(ISBLANK(A136),"",AVERAGE('DATOS CORREGIDOS'!H134:H141))</f>
        <v>#DIV/0!</v>
      </c>
      <c r="F136" s="97" t="e">
        <f ca="1">IF(ISBLANK(A136),"",AVERAGE('DATOS CORREGIDOS'!I134:I141))</f>
        <v>#DIV/0!</v>
      </c>
      <c r="G136" s="98">
        <v>5000</v>
      </c>
      <c r="H136" s="98" t="e">
        <f t="shared" ca="1" si="6"/>
        <v>#DIV/0!</v>
      </c>
      <c r="I136" s="98">
        <v>100</v>
      </c>
      <c r="J136" s="98" t="e">
        <f t="shared" ca="1" si="7"/>
        <v>#DIV/0!</v>
      </c>
    </row>
    <row r="137" spans="1:10" x14ac:dyDescent="0.25">
      <c r="A137" s="95">
        <f>'DATOS CORREGIDOS'!A142</f>
        <v>0</v>
      </c>
      <c r="B137" s="96">
        <f t="shared" si="8"/>
        <v>5.3750000000000036</v>
      </c>
      <c r="C137" s="96" t="s">
        <v>14</v>
      </c>
      <c r="D137" s="96">
        <f t="shared" si="9"/>
        <v>5.6666666666666732</v>
      </c>
      <c r="E137" s="97" t="e">
        <f ca="1">IF(ISBLANK(A137),"",AVERAGE('DATOS CORREGIDOS'!H135:H142))</f>
        <v>#DIV/0!</v>
      </c>
      <c r="F137" s="97" t="e">
        <f ca="1">IF(ISBLANK(A137),"",AVERAGE('DATOS CORREGIDOS'!I135:I142))</f>
        <v>#DIV/0!</v>
      </c>
      <c r="G137" s="98">
        <v>5000</v>
      </c>
      <c r="H137" s="98" t="e">
        <f t="shared" ref="H137:H200" ca="1" si="10">IF(E137="-","",IF(E137&gt;G137,"NO","SÍ"))</f>
        <v>#DIV/0!</v>
      </c>
      <c r="I137" s="98">
        <v>100</v>
      </c>
      <c r="J137" s="98" t="e">
        <f t="shared" ref="J137:J200" ca="1" si="11">IF(F137="-","",IF(F137&gt;I137,"NO","SÍ"))</f>
        <v>#DIV/0!</v>
      </c>
    </row>
    <row r="138" spans="1:10" x14ac:dyDescent="0.25">
      <c r="A138" s="95">
        <f>'DATOS CORREGIDOS'!A143</f>
        <v>0</v>
      </c>
      <c r="B138" s="96">
        <f t="shared" si="8"/>
        <v>5.4166666666666705</v>
      </c>
      <c r="C138" s="96" t="s">
        <v>14</v>
      </c>
      <c r="D138" s="96">
        <f t="shared" si="9"/>
        <v>5.7083333333333401</v>
      </c>
      <c r="E138" s="97" t="e">
        <f ca="1">IF(ISBLANK(A138),"",AVERAGE('DATOS CORREGIDOS'!H136:H143))</f>
        <v>#DIV/0!</v>
      </c>
      <c r="F138" s="97" t="e">
        <f ca="1">IF(ISBLANK(A138),"",AVERAGE('DATOS CORREGIDOS'!I136:I143))</f>
        <v>#DIV/0!</v>
      </c>
      <c r="G138" s="98">
        <v>5000</v>
      </c>
      <c r="H138" s="98" t="e">
        <f t="shared" ca="1" si="10"/>
        <v>#DIV/0!</v>
      </c>
      <c r="I138" s="98">
        <v>100</v>
      </c>
      <c r="J138" s="98" t="e">
        <f t="shared" ca="1" si="11"/>
        <v>#DIV/0!</v>
      </c>
    </row>
    <row r="139" spans="1:10" x14ac:dyDescent="0.25">
      <c r="A139" s="95">
        <f>'DATOS CORREGIDOS'!A144</f>
        <v>0</v>
      </c>
      <c r="B139" s="96">
        <f t="shared" si="8"/>
        <v>5.4583333333333375</v>
      </c>
      <c r="C139" s="96" t="s">
        <v>14</v>
      </c>
      <c r="D139" s="96">
        <f t="shared" si="9"/>
        <v>5.7500000000000071</v>
      </c>
      <c r="E139" s="97" t="e">
        <f ca="1">IF(ISBLANK(A139),"",AVERAGE('DATOS CORREGIDOS'!H137:H144))</f>
        <v>#DIV/0!</v>
      </c>
      <c r="F139" s="97" t="e">
        <f ca="1">IF(ISBLANK(A139),"",AVERAGE('DATOS CORREGIDOS'!I137:I144))</f>
        <v>#DIV/0!</v>
      </c>
      <c r="G139" s="98">
        <v>5000</v>
      </c>
      <c r="H139" s="98" t="e">
        <f t="shared" ca="1" si="10"/>
        <v>#DIV/0!</v>
      </c>
      <c r="I139" s="98">
        <v>100</v>
      </c>
      <c r="J139" s="98" t="e">
        <f t="shared" ca="1" si="11"/>
        <v>#DIV/0!</v>
      </c>
    </row>
    <row r="140" spans="1:10" x14ac:dyDescent="0.25">
      <c r="A140" s="95">
        <f>'DATOS CORREGIDOS'!A145</f>
        <v>0</v>
      </c>
      <c r="B140" s="96">
        <f t="shared" si="8"/>
        <v>5.5000000000000044</v>
      </c>
      <c r="C140" s="96" t="s">
        <v>14</v>
      </c>
      <c r="D140" s="96">
        <f t="shared" si="9"/>
        <v>5.7916666666666741</v>
      </c>
      <c r="E140" s="97" t="e">
        <f ca="1">IF(ISBLANK(A140),"",AVERAGE('DATOS CORREGIDOS'!H138:H145))</f>
        <v>#DIV/0!</v>
      </c>
      <c r="F140" s="97" t="e">
        <f ca="1">IF(ISBLANK(A140),"",AVERAGE('DATOS CORREGIDOS'!I138:I145))</f>
        <v>#DIV/0!</v>
      </c>
      <c r="G140" s="98">
        <v>5000</v>
      </c>
      <c r="H140" s="98" t="e">
        <f t="shared" ca="1" si="10"/>
        <v>#DIV/0!</v>
      </c>
      <c r="I140" s="98">
        <v>100</v>
      </c>
      <c r="J140" s="98" t="e">
        <f t="shared" ca="1" si="11"/>
        <v>#DIV/0!</v>
      </c>
    </row>
    <row r="141" spans="1:10" x14ac:dyDescent="0.25">
      <c r="A141" s="95">
        <f>'DATOS CORREGIDOS'!A146</f>
        <v>0</v>
      </c>
      <c r="B141" s="96">
        <f t="shared" si="8"/>
        <v>5.5416666666666714</v>
      </c>
      <c r="C141" s="96" t="s">
        <v>14</v>
      </c>
      <c r="D141" s="96">
        <f t="shared" si="9"/>
        <v>5.833333333333341</v>
      </c>
      <c r="E141" s="97" t="e">
        <f ca="1">IF(ISBLANK(A141),"",AVERAGE('DATOS CORREGIDOS'!H139:H146))</f>
        <v>#DIV/0!</v>
      </c>
      <c r="F141" s="97" t="e">
        <f ca="1">IF(ISBLANK(A141),"",AVERAGE('DATOS CORREGIDOS'!I139:I146))</f>
        <v>#DIV/0!</v>
      </c>
      <c r="G141" s="98">
        <v>5000</v>
      </c>
      <c r="H141" s="98" t="e">
        <f t="shared" ca="1" si="10"/>
        <v>#DIV/0!</v>
      </c>
      <c r="I141" s="98">
        <v>100</v>
      </c>
      <c r="J141" s="98" t="e">
        <f t="shared" ca="1" si="11"/>
        <v>#DIV/0!</v>
      </c>
    </row>
    <row r="142" spans="1:10" x14ac:dyDescent="0.25">
      <c r="A142" s="95">
        <f>'DATOS CORREGIDOS'!A147</f>
        <v>0</v>
      </c>
      <c r="B142" s="96">
        <f t="shared" si="8"/>
        <v>5.5833333333333384</v>
      </c>
      <c r="C142" s="96" t="s">
        <v>14</v>
      </c>
      <c r="D142" s="96">
        <f t="shared" si="9"/>
        <v>5.875000000000008</v>
      </c>
      <c r="E142" s="97" t="e">
        <f ca="1">IF(ISBLANK(A142),"",AVERAGE('DATOS CORREGIDOS'!H140:H147))</f>
        <v>#DIV/0!</v>
      </c>
      <c r="F142" s="97" t="e">
        <f ca="1">IF(ISBLANK(A142),"",AVERAGE('DATOS CORREGIDOS'!I140:I147))</f>
        <v>#DIV/0!</v>
      </c>
      <c r="G142" s="98">
        <v>5000</v>
      </c>
      <c r="H142" s="98" t="e">
        <f t="shared" ca="1" si="10"/>
        <v>#DIV/0!</v>
      </c>
      <c r="I142" s="98">
        <v>100</v>
      </c>
      <c r="J142" s="98" t="e">
        <f t="shared" ca="1" si="11"/>
        <v>#DIV/0!</v>
      </c>
    </row>
    <row r="143" spans="1:10" x14ac:dyDescent="0.25">
      <c r="A143" s="95">
        <f>'DATOS CORREGIDOS'!A148</f>
        <v>0</v>
      </c>
      <c r="B143" s="96">
        <f t="shared" si="8"/>
        <v>5.6250000000000053</v>
      </c>
      <c r="C143" s="96" t="s">
        <v>14</v>
      </c>
      <c r="D143" s="96">
        <f t="shared" si="9"/>
        <v>5.916666666666675</v>
      </c>
      <c r="E143" s="97" t="e">
        <f ca="1">IF(ISBLANK(A143),"",AVERAGE('DATOS CORREGIDOS'!H141:H148))</f>
        <v>#DIV/0!</v>
      </c>
      <c r="F143" s="97" t="e">
        <f ca="1">IF(ISBLANK(A143),"",AVERAGE('DATOS CORREGIDOS'!I141:I148))</f>
        <v>#DIV/0!</v>
      </c>
      <c r="G143" s="98">
        <v>5000</v>
      </c>
      <c r="H143" s="98" t="e">
        <f t="shared" ca="1" si="10"/>
        <v>#DIV/0!</v>
      </c>
      <c r="I143" s="98">
        <v>100</v>
      </c>
      <c r="J143" s="98" t="e">
        <f t="shared" ca="1" si="11"/>
        <v>#DIV/0!</v>
      </c>
    </row>
    <row r="144" spans="1:10" x14ac:dyDescent="0.25">
      <c r="A144" s="95">
        <f>'DATOS CORREGIDOS'!A149</f>
        <v>0</v>
      </c>
      <c r="B144" s="96">
        <f t="shared" si="8"/>
        <v>5.6666666666666723</v>
      </c>
      <c r="C144" s="96" t="s">
        <v>14</v>
      </c>
      <c r="D144" s="96">
        <f t="shared" si="9"/>
        <v>5.9583333333333419</v>
      </c>
      <c r="E144" s="97" t="e">
        <f ca="1">IF(ISBLANK(A144),"",AVERAGE('DATOS CORREGIDOS'!H142:H149))</f>
        <v>#DIV/0!</v>
      </c>
      <c r="F144" s="97" t="e">
        <f ca="1">IF(ISBLANK(A144),"",AVERAGE('DATOS CORREGIDOS'!I142:I149))</f>
        <v>#DIV/0!</v>
      </c>
      <c r="G144" s="98">
        <v>5000</v>
      </c>
      <c r="H144" s="98" t="e">
        <f t="shared" ca="1" si="10"/>
        <v>#DIV/0!</v>
      </c>
      <c r="I144" s="98">
        <v>100</v>
      </c>
      <c r="J144" s="98" t="e">
        <f t="shared" ca="1" si="11"/>
        <v>#DIV/0!</v>
      </c>
    </row>
    <row r="145" spans="1:10" x14ac:dyDescent="0.25">
      <c r="A145" s="95">
        <f>'DATOS CORREGIDOS'!A150</f>
        <v>0</v>
      </c>
      <c r="B145" s="96">
        <f t="shared" si="8"/>
        <v>5.7083333333333393</v>
      </c>
      <c r="C145" s="96" t="s">
        <v>14</v>
      </c>
      <c r="D145" s="96">
        <f t="shared" si="9"/>
        <v>6.0000000000000089</v>
      </c>
      <c r="E145" s="97" t="e">
        <f ca="1">IF(ISBLANK(A145),"",AVERAGE('DATOS CORREGIDOS'!H143:H150))</f>
        <v>#DIV/0!</v>
      </c>
      <c r="F145" s="97" t="e">
        <f ca="1">IF(ISBLANK(A145),"",AVERAGE('DATOS CORREGIDOS'!I143:I150))</f>
        <v>#DIV/0!</v>
      </c>
      <c r="G145" s="98">
        <v>5000</v>
      </c>
      <c r="H145" s="98" t="e">
        <f t="shared" ca="1" si="10"/>
        <v>#DIV/0!</v>
      </c>
      <c r="I145" s="98">
        <v>100</v>
      </c>
      <c r="J145" s="98" t="e">
        <f t="shared" ca="1" si="11"/>
        <v>#DIV/0!</v>
      </c>
    </row>
    <row r="146" spans="1:10" x14ac:dyDescent="0.25">
      <c r="A146" s="95">
        <f>'DATOS CORREGIDOS'!A151</f>
        <v>0</v>
      </c>
      <c r="B146" s="96">
        <f t="shared" si="8"/>
        <v>5.7500000000000062</v>
      </c>
      <c r="C146" s="96" t="s">
        <v>14</v>
      </c>
      <c r="D146" s="96">
        <f t="shared" si="9"/>
        <v>6.0416666666666758</v>
      </c>
      <c r="E146" s="97" t="e">
        <f ca="1">IF(ISBLANK(A146),"",AVERAGE('DATOS CORREGIDOS'!H144:H151))</f>
        <v>#DIV/0!</v>
      </c>
      <c r="F146" s="97" t="e">
        <f ca="1">IF(ISBLANK(A146),"",AVERAGE('DATOS CORREGIDOS'!I144:I151))</f>
        <v>#DIV/0!</v>
      </c>
      <c r="G146" s="98">
        <v>5000</v>
      </c>
      <c r="H146" s="98" t="e">
        <f t="shared" ca="1" si="10"/>
        <v>#DIV/0!</v>
      </c>
      <c r="I146" s="98">
        <v>100</v>
      </c>
      <c r="J146" s="98" t="e">
        <f t="shared" ca="1" si="11"/>
        <v>#DIV/0!</v>
      </c>
    </row>
    <row r="147" spans="1:10" x14ac:dyDescent="0.25">
      <c r="A147" s="95">
        <f>'DATOS CORREGIDOS'!A152</f>
        <v>0</v>
      </c>
      <c r="B147" s="96">
        <f t="shared" si="8"/>
        <v>5.7916666666666732</v>
      </c>
      <c r="C147" s="96" t="s">
        <v>14</v>
      </c>
      <c r="D147" s="96">
        <f t="shared" si="9"/>
        <v>6.0833333333333428</v>
      </c>
      <c r="E147" s="97" t="e">
        <f ca="1">IF(ISBLANK(A147),"",AVERAGE('DATOS CORREGIDOS'!H145:H152))</f>
        <v>#DIV/0!</v>
      </c>
      <c r="F147" s="97" t="e">
        <f ca="1">IF(ISBLANK(A147),"",AVERAGE('DATOS CORREGIDOS'!I145:I152))</f>
        <v>#DIV/0!</v>
      </c>
      <c r="G147" s="98">
        <v>5000</v>
      </c>
      <c r="H147" s="98" t="e">
        <f t="shared" ca="1" si="10"/>
        <v>#DIV/0!</v>
      </c>
      <c r="I147" s="98">
        <v>100</v>
      </c>
      <c r="J147" s="98" t="e">
        <f t="shared" ca="1" si="11"/>
        <v>#DIV/0!</v>
      </c>
    </row>
    <row r="148" spans="1:10" x14ac:dyDescent="0.25">
      <c r="A148" s="95">
        <f>'DATOS CORREGIDOS'!A153</f>
        <v>0</v>
      </c>
      <c r="B148" s="96">
        <f t="shared" si="8"/>
        <v>5.8333333333333401</v>
      </c>
      <c r="C148" s="96" t="s">
        <v>14</v>
      </c>
      <c r="D148" s="96">
        <f t="shared" si="9"/>
        <v>6.1250000000000098</v>
      </c>
      <c r="E148" s="97" t="e">
        <f ca="1">IF(ISBLANK(A148),"",AVERAGE('DATOS CORREGIDOS'!H146:H153))</f>
        <v>#DIV/0!</v>
      </c>
      <c r="F148" s="97" t="e">
        <f ca="1">IF(ISBLANK(A148),"",AVERAGE('DATOS CORREGIDOS'!I146:I153))</f>
        <v>#DIV/0!</v>
      </c>
      <c r="G148" s="98">
        <v>5000</v>
      </c>
      <c r="H148" s="98" t="e">
        <f t="shared" ca="1" si="10"/>
        <v>#DIV/0!</v>
      </c>
      <c r="I148" s="98">
        <v>100</v>
      </c>
      <c r="J148" s="98" t="e">
        <f t="shared" ca="1" si="11"/>
        <v>#DIV/0!</v>
      </c>
    </row>
    <row r="149" spans="1:10" x14ac:dyDescent="0.25">
      <c r="A149" s="95">
        <f>'DATOS CORREGIDOS'!A154</f>
        <v>0</v>
      </c>
      <c r="B149" s="96">
        <f t="shared" si="8"/>
        <v>5.8750000000000071</v>
      </c>
      <c r="C149" s="96" t="s">
        <v>14</v>
      </c>
      <c r="D149" s="96">
        <f t="shared" si="9"/>
        <v>6.1666666666666767</v>
      </c>
      <c r="E149" s="97" t="e">
        <f ca="1">IF(ISBLANK(A149),"",AVERAGE('DATOS CORREGIDOS'!H147:H154))</f>
        <v>#DIV/0!</v>
      </c>
      <c r="F149" s="97" t="e">
        <f ca="1">IF(ISBLANK(A149),"",AVERAGE('DATOS CORREGIDOS'!I147:I154))</f>
        <v>#DIV/0!</v>
      </c>
      <c r="G149" s="98">
        <v>5000</v>
      </c>
      <c r="H149" s="98" t="e">
        <f t="shared" ca="1" si="10"/>
        <v>#DIV/0!</v>
      </c>
      <c r="I149" s="98">
        <v>100</v>
      </c>
      <c r="J149" s="98" t="e">
        <f t="shared" ca="1" si="11"/>
        <v>#DIV/0!</v>
      </c>
    </row>
    <row r="150" spans="1:10" x14ac:dyDescent="0.25">
      <c r="A150" s="95">
        <f>'DATOS CORREGIDOS'!A155</f>
        <v>0</v>
      </c>
      <c r="B150" s="96">
        <f t="shared" si="8"/>
        <v>5.9166666666666741</v>
      </c>
      <c r="C150" s="96" t="s">
        <v>14</v>
      </c>
      <c r="D150" s="96">
        <f t="shared" si="9"/>
        <v>6.2083333333333437</v>
      </c>
      <c r="E150" s="97" t="e">
        <f ca="1">IF(ISBLANK(A150),"",AVERAGE('DATOS CORREGIDOS'!H148:H155))</f>
        <v>#DIV/0!</v>
      </c>
      <c r="F150" s="97" t="e">
        <f ca="1">IF(ISBLANK(A150),"",AVERAGE('DATOS CORREGIDOS'!I148:I155))</f>
        <v>#DIV/0!</v>
      </c>
      <c r="G150" s="98">
        <v>5000</v>
      </c>
      <c r="H150" s="98" t="e">
        <f t="shared" ca="1" si="10"/>
        <v>#DIV/0!</v>
      </c>
      <c r="I150" s="98">
        <v>100</v>
      </c>
      <c r="J150" s="98" t="e">
        <f t="shared" ca="1" si="11"/>
        <v>#DIV/0!</v>
      </c>
    </row>
    <row r="151" spans="1:10" x14ac:dyDescent="0.25">
      <c r="A151" s="95">
        <f>'DATOS CORREGIDOS'!A156</f>
        <v>0</v>
      </c>
      <c r="B151" s="96">
        <f t="shared" si="8"/>
        <v>5.958333333333341</v>
      </c>
      <c r="C151" s="96" t="s">
        <v>14</v>
      </c>
      <c r="D151" s="96">
        <f t="shared" si="9"/>
        <v>6.2500000000000107</v>
      </c>
      <c r="E151" s="97" t="e">
        <f ca="1">IF(ISBLANK(A151),"",AVERAGE('DATOS CORREGIDOS'!H149:H156))</f>
        <v>#DIV/0!</v>
      </c>
      <c r="F151" s="97" t="e">
        <f ca="1">IF(ISBLANK(A151),"",AVERAGE('DATOS CORREGIDOS'!I149:I156))</f>
        <v>#DIV/0!</v>
      </c>
      <c r="G151" s="98">
        <v>5000</v>
      </c>
      <c r="H151" s="98" t="e">
        <f t="shared" ca="1" si="10"/>
        <v>#DIV/0!</v>
      </c>
      <c r="I151" s="98">
        <v>100</v>
      </c>
      <c r="J151" s="98" t="e">
        <f t="shared" ca="1" si="11"/>
        <v>#DIV/0!</v>
      </c>
    </row>
    <row r="152" spans="1:10" x14ac:dyDescent="0.25">
      <c r="A152" s="95">
        <f>'DATOS CORREGIDOS'!A157</f>
        <v>0</v>
      </c>
      <c r="B152" s="96">
        <f t="shared" si="8"/>
        <v>6.000000000000008</v>
      </c>
      <c r="C152" s="96" t="s">
        <v>14</v>
      </c>
      <c r="D152" s="96">
        <f t="shared" si="9"/>
        <v>6.2916666666666776</v>
      </c>
      <c r="E152" s="97" t="e">
        <f ca="1">IF(ISBLANK(A152),"",AVERAGE('DATOS CORREGIDOS'!H150:H157))</f>
        <v>#DIV/0!</v>
      </c>
      <c r="F152" s="97" t="e">
        <f ca="1">IF(ISBLANK(A152),"",AVERAGE('DATOS CORREGIDOS'!I150:I157))</f>
        <v>#DIV/0!</v>
      </c>
      <c r="G152" s="98">
        <v>5000</v>
      </c>
      <c r="H152" s="98" t="e">
        <f t="shared" ca="1" si="10"/>
        <v>#DIV/0!</v>
      </c>
      <c r="I152" s="98">
        <v>100</v>
      </c>
      <c r="J152" s="98" t="e">
        <f t="shared" ca="1" si="11"/>
        <v>#DIV/0!</v>
      </c>
    </row>
    <row r="153" spans="1:10" x14ac:dyDescent="0.25">
      <c r="A153" s="95">
        <f>'DATOS CORREGIDOS'!A158</f>
        <v>0</v>
      </c>
      <c r="B153" s="96">
        <f t="shared" ref="B153:B216" si="12">+$B$9+B152</f>
        <v>6.041666666666675</v>
      </c>
      <c r="C153" s="96" t="s">
        <v>14</v>
      </c>
      <c r="D153" s="96">
        <f t="shared" ref="D153:D216" si="13">+$B$9+D152</f>
        <v>6.3333333333333446</v>
      </c>
      <c r="E153" s="97" t="e">
        <f ca="1">IF(ISBLANK(A153),"",AVERAGE('DATOS CORREGIDOS'!H151:H158))</f>
        <v>#DIV/0!</v>
      </c>
      <c r="F153" s="97" t="e">
        <f ca="1">IF(ISBLANK(A153),"",AVERAGE('DATOS CORREGIDOS'!I151:I158))</f>
        <v>#DIV/0!</v>
      </c>
      <c r="G153" s="98">
        <v>5000</v>
      </c>
      <c r="H153" s="98" t="e">
        <f t="shared" ca="1" si="10"/>
        <v>#DIV/0!</v>
      </c>
      <c r="I153" s="98">
        <v>100</v>
      </c>
      <c r="J153" s="98" t="e">
        <f t="shared" ca="1" si="11"/>
        <v>#DIV/0!</v>
      </c>
    </row>
    <row r="154" spans="1:10" x14ac:dyDescent="0.25">
      <c r="A154" s="95">
        <f>'DATOS CORREGIDOS'!A159</f>
        <v>0</v>
      </c>
      <c r="B154" s="96">
        <f t="shared" si="12"/>
        <v>6.0833333333333419</v>
      </c>
      <c r="C154" s="96" t="s">
        <v>14</v>
      </c>
      <c r="D154" s="96">
        <f t="shared" si="13"/>
        <v>6.3750000000000115</v>
      </c>
      <c r="E154" s="97" t="e">
        <f ca="1">IF(ISBLANK(A154),"",AVERAGE('DATOS CORREGIDOS'!H152:H159))</f>
        <v>#DIV/0!</v>
      </c>
      <c r="F154" s="97" t="e">
        <f ca="1">IF(ISBLANK(A154),"",AVERAGE('DATOS CORREGIDOS'!I152:I159))</f>
        <v>#DIV/0!</v>
      </c>
      <c r="G154" s="98">
        <v>5000</v>
      </c>
      <c r="H154" s="98" t="e">
        <f t="shared" ca="1" si="10"/>
        <v>#DIV/0!</v>
      </c>
      <c r="I154" s="98">
        <v>100</v>
      </c>
      <c r="J154" s="98" t="e">
        <f t="shared" ca="1" si="11"/>
        <v>#DIV/0!</v>
      </c>
    </row>
    <row r="155" spans="1:10" x14ac:dyDescent="0.25">
      <c r="A155" s="95">
        <f>'DATOS CORREGIDOS'!A160</f>
        <v>0</v>
      </c>
      <c r="B155" s="96">
        <f t="shared" si="12"/>
        <v>6.1250000000000089</v>
      </c>
      <c r="C155" s="96" t="s">
        <v>14</v>
      </c>
      <c r="D155" s="96">
        <f t="shared" si="13"/>
        <v>6.4166666666666785</v>
      </c>
      <c r="E155" s="97" t="e">
        <f ca="1">IF(ISBLANK(A155),"",AVERAGE('DATOS CORREGIDOS'!H153:H160))</f>
        <v>#DIV/0!</v>
      </c>
      <c r="F155" s="97" t="e">
        <f ca="1">IF(ISBLANK(A155),"",AVERAGE('DATOS CORREGIDOS'!I153:I160))</f>
        <v>#DIV/0!</v>
      </c>
      <c r="G155" s="98">
        <v>5000</v>
      </c>
      <c r="H155" s="98" t="e">
        <f t="shared" ca="1" si="10"/>
        <v>#DIV/0!</v>
      </c>
      <c r="I155" s="98">
        <v>100</v>
      </c>
      <c r="J155" s="98" t="e">
        <f t="shared" ca="1" si="11"/>
        <v>#DIV/0!</v>
      </c>
    </row>
    <row r="156" spans="1:10" x14ac:dyDescent="0.25">
      <c r="A156" s="95">
        <f>'DATOS CORREGIDOS'!A161</f>
        <v>0</v>
      </c>
      <c r="B156" s="96">
        <f t="shared" si="12"/>
        <v>6.1666666666666758</v>
      </c>
      <c r="C156" s="96" t="s">
        <v>14</v>
      </c>
      <c r="D156" s="96">
        <f t="shared" si="13"/>
        <v>6.4583333333333455</v>
      </c>
      <c r="E156" s="97" t="e">
        <f ca="1">IF(ISBLANK(A156),"",AVERAGE('DATOS CORREGIDOS'!H154:H161))</f>
        <v>#DIV/0!</v>
      </c>
      <c r="F156" s="97" t="e">
        <f ca="1">IF(ISBLANK(A156),"",AVERAGE('DATOS CORREGIDOS'!I154:I161))</f>
        <v>#DIV/0!</v>
      </c>
      <c r="G156" s="98">
        <v>5000</v>
      </c>
      <c r="H156" s="98" t="e">
        <f t="shared" ca="1" si="10"/>
        <v>#DIV/0!</v>
      </c>
      <c r="I156" s="98">
        <v>100</v>
      </c>
      <c r="J156" s="98" t="e">
        <f t="shared" ca="1" si="11"/>
        <v>#DIV/0!</v>
      </c>
    </row>
    <row r="157" spans="1:10" x14ac:dyDescent="0.25">
      <c r="A157" s="95">
        <f>'DATOS CORREGIDOS'!A162</f>
        <v>0</v>
      </c>
      <c r="B157" s="96">
        <f t="shared" si="12"/>
        <v>6.2083333333333428</v>
      </c>
      <c r="C157" s="96" t="s">
        <v>14</v>
      </c>
      <c r="D157" s="96">
        <f t="shared" si="13"/>
        <v>6.5000000000000124</v>
      </c>
      <c r="E157" s="97" t="e">
        <f ca="1">IF(ISBLANK(A157),"",AVERAGE('DATOS CORREGIDOS'!H155:H162))</f>
        <v>#DIV/0!</v>
      </c>
      <c r="F157" s="97" t="e">
        <f ca="1">IF(ISBLANK(A157),"",AVERAGE('DATOS CORREGIDOS'!I155:I162))</f>
        <v>#DIV/0!</v>
      </c>
      <c r="G157" s="98">
        <v>5000</v>
      </c>
      <c r="H157" s="98" t="e">
        <f t="shared" ca="1" si="10"/>
        <v>#DIV/0!</v>
      </c>
      <c r="I157" s="98">
        <v>100</v>
      </c>
      <c r="J157" s="98" t="e">
        <f t="shared" ca="1" si="11"/>
        <v>#DIV/0!</v>
      </c>
    </row>
    <row r="158" spans="1:10" x14ac:dyDescent="0.25">
      <c r="A158" s="95">
        <f>'DATOS CORREGIDOS'!A163</f>
        <v>0</v>
      </c>
      <c r="B158" s="96">
        <f t="shared" si="12"/>
        <v>6.2500000000000098</v>
      </c>
      <c r="C158" s="96" t="s">
        <v>14</v>
      </c>
      <c r="D158" s="96">
        <f t="shared" si="13"/>
        <v>6.5416666666666794</v>
      </c>
      <c r="E158" s="97" t="e">
        <f ca="1">IF(ISBLANK(A158),"",AVERAGE('DATOS CORREGIDOS'!H156:H163))</f>
        <v>#DIV/0!</v>
      </c>
      <c r="F158" s="97" t="e">
        <f ca="1">IF(ISBLANK(A158),"",AVERAGE('DATOS CORREGIDOS'!I156:I163))</f>
        <v>#DIV/0!</v>
      </c>
      <c r="G158" s="98">
        <v>5000</v>
      </c>
      <c r="H158" s="98" t="e">
        <f t="shared" ca="1" si="10"/>
        <v>#DIV/0!</v>
      </c>
      <c r="I158" s="98">
        <v>100</v>
      </c>
      <c r="J158" s="98" t="e">
        <f t="shared" ca="1" si="11"/>
        <v>#DIV/0!</v>
      </c>
    </row>
    <row r="159" spans="1:10" x14ac:dyDescent="0.25">
      <c r="A159" s="95">
        <f>'DATOS CORREGIDOS'!A164</f>
        <v>0</v>
      </c>
      <c r="B159" s="96">
        <f t="shared" si="12"/>
        <v>6.2916666666666767</v>
      </c>
      <c r="C159" s="96" t="s">
        <v>14</v>
      </c>
      <c r="D159" s="96">
        <f t="shared" si="13"/>
        <v>6.5833333333333464</v>
      </c>
      <c r="E159" s="97" t="e">
        <f ca="1">IF(ISBLANK(A159),"",AVERAGE('DATOS CORREGIDOS'!H157:H164))</f>
        <v>#DIV/0!</v>
      </c>
      <c r="F159" s="97" t="e">
        <f ca="1">IF(ISBLANK(A159),"",AVERAGE('DATOS CORREGIDOS'!I157:I164))</f>
        <v>#DIV/0!</v>
      </c>
      <c r="G159" s="98">
        <v>5000</v>
      </c>
      <c r="H159" s="98" t="e">
        <f t="shared" ca="1" si="10"/>
        <v>#DIV/0!</v>
      </c>
      <c r="I159" s="98">
        <v>100</v>
      </c>
      <c r="J159" s="98" t="e">
        <f t="shared" ca="1" si="11"/>
        <v>#DIV/0!</v>
      </c>
    </row>
    <row r="160" spans="1:10" x14ac:dyDescent="0.25">
      <c r="A160" s="95">
        <f>'DATOS CORREGIDOS'!A165</f>
        <v>0</v>
      </c>
      <c r="B160" s="96">
        <f t="shared" si="12"/>
        <v>6.3333333333333437</v>
      </c>
      <c r="C160" s="96" t="s">
        <v>14</v>
      </c>
      <c r="D160" s="96">
        <f t="shared" si="13"/>
        <v>6.6250000000000133</v>
      </c>
      <c r="E160" s="97" t="e">
        <f ca="1">IF(ISBLANK(A160),"",AVERAGE('DATOS CORREGIDOS'!H158:H165))</f>
        <v>#DIV/0!</v>
      </c>
      <c r="F160" s="97" t="e">
        <f ca="1">IF(ISBLANK(A160),"",AVERAGE('DATOS CORREGIDOS'!I158:I165))</f>
        <v>#DIV/0!</v>
      </c>
      <c r="G160" s="98">
        <v>5000</v>
      </c>
      <c r="H160" s="98" t="e">
        <f t="shared" ca="1" si="10"/>
        <v>#DIV/0!</v>
      </c>
      <c r="I160" s="98">
        <v>100</v>
      </c>
      <c r="J160" s="98" t="e">
        <f t="shared" ca="1" si="11"/>
        <v>#DIV/0!</v>
      </c>
    </row>
    <row r="161" spans="1:10" x14ac:dyDescent="0.25">
      <c r="A161" s="95">
        <f>'DATOS CORREGIDOS'!A166</f>
        <v>0</v>
      </c>
      <c r="B161" s="96">
        <f t="shared" si="12"/>
        <v>6.3750000000000107</v>
      </c>
      <c r="C161" s="96" t="s">
        <v>14</v>
      </c>
      <c r="D161" s="96">
        <f t="shared" si="13"/>
        <v>6.6666666666666803</v>
      </c>
      <c r="E161" s="97" t="e">
        <f ca="1">IF(ISBLANK(A161),"",AVERAGE('DATOS CORREGIDOS'!H159:H166))</f>
        <v>#DIV/0!</v>
      </c>
      <c r="F161" s="97" t="e">
        <f ca="1">IF(ISBLANK(A161),"",AVERAGE('DATOS CORREGIDOS'!I159:I166))</f>
        <v>#DIV/0!</v>
      </c>
      <c r="G161" s="98">
        <v>5000</v>
      </c>
      <c r="H161" s="98" t="e">
        <f t="shared" ca="1" si="10"/>
        <v>#DIV/0!</v>
      </c>
      <c r="I161" s="98">
        <v>100</v>
      </c>
      <c r="J161" s="98" t="e">
        <f t="shared" ca="1" si="11"/>
        <v>#DIV/0!</v>
      </c>
    </row>
    <row r="162" spans="1:10" x14ac:dyDescent="0.25">
      <c r="A162" s="95">
        <f>'DATOS CORREGIDOS'!A167</f>
        <v>0</v>
      </c>
      <c r="B162" s="96">
        <f t="shared" si="12"/>
        <v>6.4166666666666776</v>
      </c>
      <c r="C162" s="96" t="s">
        <v>14</v>
      </c>
      <c r="D162" s="96">
        <f t="shared" si="13"/>
        <v>6.7083333333333472</v>
      </c>
      <c r="E162" s="97" t="e">
        <f ca="1">IF(ISBLANK(A162),"",AVERAGE('DATOS CORREGIDOS'!H160:H167))</f>
        <v>#DIV/0!</v>
      </c>
      <c r="F162" s="97" t="e">
        <f ca="1">IF(ISBLANK(A162),"",AVERAGE('DATOS CORREGIDOS'!I160:I167))</f>
        <v>#DIV/0!</v>
      </c>
      <c r="G162" s="98">
        <v>5000</v>
      </c>
      <c r="H162" s="98" t="e">
        <f t="shared" ca="1" si="10"/>
        <v>#DIV/0!</v>
      </c>
      <c r="I162" s="98">
        <v>100</v>
      </c>
      <c r="J162" s="98" t="e">
        <f t="shared" ca="1" si="11"/>
        <v>#DIV/0!</v>
      </c>
    </row>
    <row r="163" spans="1:10" x14ac:dyDescent="0.25">
      <c r="A163" s="95">
        <f>'DATOS CORREGIDOS'!A168</f>
        <v>0</v>
      </c>
      <c r="B163" s="96">
        <f t="shared" si="12"/>
        <v>6.4583333333333446</v>
      </c>
      <c r="C163" s="96" t="s">
        <v>14</v>
      </c>
      <c r="D163" s="96">
        <f t="shared" si="13"/>
        <v>6.7500000000000142</v>
      </c>
      <c r="E163" s="97" t="e">
        <f ca="1">IF(ISBLANK(A163),"",AVERAGE('DATOS CORREGIDOS'!H161:H168))</f>
        <v>#DIV/0!</v>
      </c>
      <c r="F163" s="97" t="e">
        <f ca="1">IF(ISBLANK(A163),"",AVERAGE('DATOS CORREGIDOS'!I161:I168))</f>
        <v>#DIV/0!</v>
      </c>
      <c r="G163" s="98">
        <v>5000</v>
      </c>
      <c r="H163" s="98" t="e">
        <f t="shared" ca="1" si="10"/>
        <v>#DIV/0!</v>
      </c>
      <c r="I163" s="98">
        <v>100</v>
      </c>
      <c r="J163" s="98" t="e">
        <f t="shared" ca="1" si="11"/>
        <v>#DIV/0!</v>
      </c>
    </row>
    <row r="164" spans="1:10" x14ac:dyDescent="0.25">
      <c r="A164" s="95">
        <f>'DATOS CORREGIDOS'!A169</f>
        <v>0</v>
      </c>
      <c r="B164" s="96">
        <f t="shared" si="12"/>
        <v>6.5000000000000115</v>
      </c>
      <c r="C164" s="96" t="s">
        <v>14</v>
      </c>
      <c r="D164" s="96">
        <f t="shared" si="13"/>
        <v>6.7916666666666812</v>
      </c>
      <c r="E164" s="97" t="e">
        <f ca="1">IF(ISBLANK(A164),"",AVERAGE('DATOS CORREGIDOS'!H162:H169))</f>
        <v>#DIV/0!</v>
      </c>
      <c r="F164" s="97" t="e">
        <f ca="1">IF(ISBLANK(A164),"",AVERAGE('DATOS CORREGIDOS'!I162:I169))</f>
        <v>#DIV/0!</v>
      </c>
      <c r="G164" s="98">
        <v>5000</v>
      </c>
      <c r="H164" s="98" t="e">
        <f t="shared" ca="1" si="10"/>
        <v>#DIV/0!</v>
      </c>
      <c r="I164" s="98">
        <v>100</v>
      </c>
      <c r="J164" s="98" t="e">
        <f t="shared" ca="1" si="11"/>
        <v>#DIV/0!</v>
      </c>
    </row>
    <row r="165" spans="1:10" x14ac:dyDescent="0.25">
      <c r="A165" s="95">
        <f>'DATOS CORREGIDOS'!A170</f>
        <v>0</v>
      </c>
      <c r="B165" s="96">
        <f t="shared" si="12"/>
        <v>6.5416666666666785</v>
      </c>
      <c r="C165" s="96" t="s">
        <v>14</v>
      </c>
      <c r="D165" s="96">
        <f t="shared" si="13"/>
        <v>6.8333333333333481</v>
      </c>
      <c r="E165" s="97" t="e">
        <f ca="1">IF(ISBLANK(A165),"",AVERAGE('DATOS CORREGIDOS'!H163:H170))</f>
        <v>#DIV/0!</v>
      </c>
      <c r="F165" s="97" t="e">
        <f ca="1">IF(ISBLANK(A165),"",AVERAGE('DATOS CORREGIDOS'!I163:I170))</f>
        <v>#DIV/0!</v>
      </c>
      <c r="G165" s="98">
        <v>5000</v>
      </c>
      <c r="H165" s="98" t="e">
        <f t="shared" ca="1" si="10"/>
        <v>#DIV/0!</v>
      </c>
      <c r="I165" s="98">
        <v>100</v>
      </c>
      <c r="J165" s="98" t="e">
        <f t="shared" ca="1" si="11"/>
        <v>#DIV/0!</v>
      </c>
    </row>
    <row r="166" spans="1:10" x14ac:dyDescent="0.25">
      <c r="A166" s="95">
        <f>'DATOS CORREGIDOS'!A171</f>
        <v>0</v>
      </c>
      <c r="B166" s="96">
        <f t="shared" si="12"/>
        <v>6.5833333333333455</v>
      </c>
      <c r="C166" s="96" t="s">
        <v>14</v>
      </c>
      <c r="D166" s="96">
        <f t="shared" si="13"/>
        <v>6.8750000000000151</v>
      </c>
      <c r="E166" s="97" t="e">
        <f ca="1">IF(ISBLANK(A166),"",AVERAGE('DATOS CORREGIDOS'!H164:H171))</f>
        <v>#DIV/0!</v>
      </c>
      <c r="F166" s="97" t="e">
        <f ca="1">IF(ISBLANK(A166),"",AVERAGE('DATOS CORREGIDOS'!I164:I171))</f>
        <v>#DIV/0!</v>
      </c>
      <c r="G166" s="98">
        <v>5000</v>
      </c>
      <c r="H166" s="98" t="e">
        <f t="shared" ca="1" si="10"/>
        <v>#DIV/0!</v>
      </c>
      <c r="I166" s="98">
        <v>100</v>
      </c>
      <c r="J166" s="98" t="e">
        <f t="shared" ca="1" si="11"/>
        <v>#DIV/0!</v>
      </c>
    </row>
    <row r="167" spans="1:10" x14ac:dyDescent="0.25">
      <c r="A167" s="95">
        <f>'DATOS CORREGIDOS'!A172</f>
        <v>0</v>
      </c>
      <c r="B167" s="96">
        <f t="shared" si="12"/>
        <v>6.6250000000000124</v>
      </c>
      <c r="C167" s="96" t="s">
        <v>14</v>
      </c>
      <c r="D167" s="96">
        <f t="shared" si="13"/>
        <v>6.9166666666666821</v>
      </c>
      <c r="E167" s="97" t="e">
        <f ca="1">IF(ISBLANK(A167),"",AVERAGE('DATOS CORREGIDOS'!H165:H172))</f>
        <v>#DIV/0!</v>
      </c>
      <c r="F167" s="97" t="e">
        <f ca="1">IF(ISBLANK(A167),"",AVERAGE('DATOS CORREGIDOS'!I165:I172))</f>
        <v>#DIV/0!</v>
      </c>
      <c r="G167" s="98">
        <v>5000</v>
      </c>
      <c r="H167" s="98" t="e">
        <f t="shared" ca="1" si="10"/>
        <v>#DIV/0!</v>
      </c>
      <c r="I167" s="98">
        <v>100</v>
      </c>
      <c r="J167" s="98" t="e">
        <f t="shared" ca="1" si="11"/>
        <v>#DIV/0!</v>
      </c>
    </row>
    <row r="168" spans="1:10" x14ac:dyDescent="0.25">
      <c r="A168" s="95">
        <f>'DATOS CORREGIDOS'!A173</f>
        <v>0</v>
      </c>
      <c r="B168" s="96">
        <f t="shared" si="12"/>
        <v>6.6666666666666794</v>
      </c>
      <c r="C168" s="96" t="s">
        <v>14</v>
      </c>
      <c r="D168" s="96">
        <f t="shared" si="13"/>
        <v>6.958333333333349</v>
      </c>
      <c r="E168" s="97" t="e">
        <f ca="1">IF(ISBLANK(A168),"",AVERAGE('DATOS CORREGIDOS'!H166:H173))</f>
        <v>#DIV/0!</v>
      </c>
      <c r="F168" s="97" t="e">
        <f ca="1">IF(ISBLANK(A168),"",AVERAGE('DATOS CORREGIDOS'!I166:I173))</f>
        <v>#DIV/0!</v>
      </c>
      <c r="G168" s="98">
        <v>5000</v>
      </c>
      <c r="H168" s="98" t="e">
        <f t="shared" ca="1" si="10"/>
        <v>#DIV/0!</v>
      </c>
      <c r="I168" s="98">
        <v>100</v>
      </c>
      <c r="J168" s="98" t="e">
        <f t="shared" ca="1" si="11"/>
        <v>#DIV/0!</v>
      </c>
    </row>
    <row r="169" spans="1:10" x14ac:dyDescent="0.25">
      <c r="A169" s="95">
        <f>'DATOS CORREGIDOS'!A174</f>
        <v>0</v>
      </c>
      <c r="B169" s="96">
        <f t="shared" si="12"/>
        <v>6.7083333333333464</v>
      </c>
      <c r="C169" s="96" t="s">
        <v>14</v>
      </c>
      <c r="D169" s="96">
        <f t="shared" si="13"/>
        <v>7.000000000000016</v>
      </c>
      <c r="E169" s="97" t="e">
        <f ca="1">IF(ISBLANK(A169),"",AVERAGE('DATOS CORREGIDOS'!H167:H174))</f>
        <v>#DIV/0!</v>
      </c>
      <c r="F169" s="97" t="e">
        <f ca="1">IF(ISBLANK(A169),"",AVERAGE('DATOS CORREGIDOS'!I167:I174))</f>
        <v>#DIV/0!</v>
      </c>
      <c r="G169" s="98">
        <v>5000</v>
      </c>
      <c r="H169" s="98" t="e">
        <f t="shared" ca="1" si="10"/>
        <v>#DIV/0!</v>
      </c>
      <c r="I169" s="98">
        <v>100</v>
      </c>
      <c r="J169" s="98" t="e">
        <f t="shared" ca="1" si="11"/>
        <v>#DIV/0!</v>
      </c>
    </row>
    <row r="170" spans="1:10" x14ac:dyDescent="0.25">
      <c r="A170" s="95">
        <f>'DATOS CORREGIDOS'!A175</f>
        <v>0</v>
      </c>
      <c r="B170" s="96">
        <f t="shared" si="12"/>
        <v>6.7500000000000133</v>
      </c>
      <c r="C170" s="96" t="s">
        <v>14</v>
      </c>
      <c r="D170" s="96">
        <f t="shared" si="13"/>
        <v>7.0416666666666829</v>
      </c>
      <c r="E170" s="97" t="e">
        <f ca="1">IF(ISBLANK(A170),"",AVERAGE('DATOS CORREGIDOS'!H168:H175))</f>
        <v>#DIV/0!</v>
      </c>
      <c r="F170" s="97" t="e">
        <f ca="1">IF(ISBLANK(A170),"",AVERAGE('DATOS CORREGIDOS'!I168:I175))</f>
        <v>#DIV/0!</v>
      </c>
      <c r="G170" s="98">
        <v>5000</v>
      </c>
      <c r="H170" s="98" t="e">
        <f t="shared" ca="1" si="10"/>
        <v>#DIV/0!</v>
      </c>
      <c r="I170" s="98">
        <v>100</v>
      </c>
      <c r="J170" s="98" t="e">
        <f t="shared" ca="1" si="11"/>
        <v>#DIV/0!</v>
      </c>
    </row>
    <row r="171" spans="1:10" x14ac:dyDescent="0.25">
      <c r="A171" s="95">
        <f>'DATOS CORREGIDOS'!A176</f>
        <v>0</v>
      </c>
      <c r="B171" s="96">
        <f t="shared" si="12"/>
        <v>6.7916666666666803</v>
      </c>
      <c r="C171" s="96" t="s">
        <v>14</v>
      </c>
      <c r="D171" s="96">
        <f t="shared" si="13"/>
        <v>7.0833333333333499</v>
      </c>
      <c r="E171" s="97" t="e">
        <f ca="1">IF(ISBLANK(A171),"",AVERAGE('DATOS CORREGIDOS'!H169:H176))</f>
        <v>#DIV/0!</v>
      </c>
      <c r="F171" s="97" t="e">
        <f ca="1">IF(ISBLANK(A171),"",AVERAGE('DATOS CORREGIDOS'!I169:I176))</f>
        <v>#DIV/0!</v>
      </c>
      <c r="G171" s="98">
        <v>5000</v>
      </c>
      <c r="H171" s="98" t="e">
        <f t="shared" ca="1" si="10"/>
        <v>#DIV/0!</v>
      </c>
      <c r="I171" s="98">
        <v>100</v>
      </c>
      <c r="J171" s="98" t="e">
        <f t="shared" ca="1" si="11"/>
        <v>#DIV/0!</v>
      </c>
    </row>
    <row r="172" spans="1:10" x14ac:dyDescent="0.25">
      <c r="A172" s="95">
        <f>'DATOS CORREGIDOS'!A177</f>
        <v>0</v>
      </c>
      <c r="B172" s="96">
        <f t="shared" si="12"/>
        <v>6.8333333333333472</v>
      </c>
      <c r="C172" s="96" t="s">
        <v>14</v>
      </c>
      <c r="D172" s="96">
        <f t="shared" si="13"/>
        <v>7.1250000000000169</v>
      </c>
      <c r="E172" s="97" t="e">
        <f ca="1">IF(ISBLANK(A172),"",AVERAGE('DATOS CORREGIDOS'!H170:H177))</f>
        <v>#DIV/0!</v>
      </c>
      <c r="F172" s="97" t="e">
        <f ca="1">IF(ISBLANK(A172),"",AVERAGE('DATOS CORREGIDOS'!I170:I177))</f>
        <v>#DIV/0!</v>
      </c>
      <c r="G172" s="98">
        <v>5000</v>
      </c>
      <c r="H172" s="98" t="e">
        <f t="shared" ca="1" si="10"/>
        <v>#DIV/0!</v>
      </c>
      <c r="I172" s="98">
        <v>100</v>
      </c>
      <c r="J172" s="98" t="e">
        <f t="shared" ca="1" si="11"/>
        <v>#DIV/0!</v>
      </c>
    </row>
    <row r="173" spans="1:10" x14ac:dyDescent="0.25">
      <c r="A173" s="95">
        <f>'DATOS CORREGIDOS'!A178</f>
        <v>0</v>
      </c>
      <c r="B173" s="96">
        <f t="shared" si="12"/>
        <v>6.8750000000000142</v>
      </c>
      <c r="C173" s="96" t="s">
        <v>14</v>
      </c>
      <c r="D173" s="96">
        <f t="shared" si="13"/>
        <v>7.1666666666666838</v>
      </c>
      <c r="E173" s="97" t="e">
        <f ca="1">IF(ISBLANK(A173),"",AVERAGE('DATOS CORREGIDOS'!H171:H178))</f>
        <v>#DIV/0!</v>
      </c>
      <c r="F173" s="97" t="e">
        <f ca="1">IF(ISBLANK(A173),"",AVERAGE('DATOS CORREGIDOS'!I171:I178))</f>
        <v>#DIV/0!</v>
      </c>
      <c r="G173" s="98">
        <v>5000</v>
      </c>
      <c r="H173" s="98" t="e">
        <f t="shared" ca="1" si="10"/>
        <v>#DIV/0!</v>
      </c>
      <c r="I173" s="98">
        <v>100</v>
      </c>
      <c r="J173" s="98" t="e">
        <f t="shared" ca="1" si="11"/>
        <v>#DIV/0!</v>
      </c>
    </row>
    <row r="174" spans="1:10" x14ac:dyDescent="0.25">
      <c r="A174" s="95">
        <f>'DATOS CORREGIDOS'!A179</f>
        <v>0</v>
      </c>
      <c r="B174" s="96">
        <f t="shared" si="12"/>
        <v>6.9166666666666812</v>
      </c>
      <c r="C174" s="96" t="s">
        <v>14</v>
      </c>
      <c r="D174" s="96">
        <f t="shared" si="13"/>
        <v>7.2083333333333508</v>
      </c>
      <c r="E174" s="97" t="e">
        <f ca="1">IF(ISBLANK(A174),"",AVERAGE('DATOS CORREGIDOS'!H172:H179))</f>
        <v>#DIV/0!</v>
      </c>
      <c r="F174" s="97" t="e">
        <f ca="1">IF(ISBLANK(A174),"",AVERAGE('DATOS CORREGIDOS'!I172:I179))</f>
        <v>#DIV/0!</v>
      </c>
      <c r="G174" s="98">
        <v>5000</v>
      </c>
      <c r="H174" s="98" t="e">
        <f t="shared" ca="1" si="10"/>
        <v>#DIV/0!</v>
      </c>
      <c r="I174" s="98">
        <v>100</v>
      </c>
      <c r="J174" s="98" t="e">
        <f t="shared" ca="1" si="11"/>
        <v>#DIV/0!</v>
      </c>
    </row>
    <row r="175" spans="1:10" x14ac:dyDescent="0.25">
      <c r="A175" s="95">
        <f>'DATOS CORREGIDOS'!A180</f>
        <v>0</v>
      </c>
      <c r="B175" s="96">
        <f t="shared" si="12"/>
        <v>6.9583333333333481</v>
      </c>
      <c r="C175" s="96" t="s">
        <v>14</v>
      </c>
      <c r="D175" s="96">
        <f t="shared" si="13"/>
        <v>7.2500000000000178</v>
      </c>
      <c r="E175" s="97" t="e">
        <f ca="1">IF(ISBLANK(A175),"",AVERAGE('DATOS CORREGIDOS'!H173:H180))</f>
        <v>#DIV/0!</v>
      </c>
      <c r="F175" s="97" t="e">
        <f ca="1">IF(ISBLANK(A175),"",AVERAGE('DATOS CORREGIDOS'!I173:I180))</f>
        <v>#DIV/0!</v>
      </c>
      <c r="G175" s="98">
        <v>5000</v>
      </c>
      <c r="H175" s="98" t="e">
        <f t="shared" ca="1" si="10"/>
        <v>#DIV/0!</v>
      </c>
      <c r="I175" s="98">
        <v>100</v>
      </c>
      <c r="J175" s="98" t="e">
        <f t="shared" ca="1" si="11"/>
        <v>#DIV/0!</v>
      </c>
    </row>
    <row r="176" spans="1:10" x14ac:dyDescent="0.25">
      <c r="A176" s="95">
        <f>'DATOS CORREGIDOS'!A181</f>
        <v>0</v>
      </c>
      <c r="B176" s="96">
        <f t="shared" si="12"/>
        <v>7.0000000000000151</v>
      </c>
      <c r="C176" s="96" t="s">
        <v>14</v>
      </c>
      <c r="D176" s="96">
        <f t="shared" si="13"/>
        <v>7.2916666666666847</v>
      </c>
      <c r="E176" s="97" t="e">
        <f ca="1">IF(ISBLANK(A176),"",AVERAGE('DATOS CORREGIDOS'!H174:H181))</f>
        <v>#DIV/0!</v>
      </c>
      <c r="F176" s="97" t="e">
        <f ca="1">IF(ISBLANK(A176),"",AVERAGE('DATOS CORREGIDOS'!I174:I181))</f>
        <v>#DIV/0!</v>
      </c>
      <c r="G176" s="98">
        <v>5000</v>
      </c>
      <c r="H176" s="98" t="e">
        <f t="shared" ca="1" si="10"/>
        <v>#DIV/0!</v>
      </c>
      <c r="I176" s="98">
        <v>100</v>
      </c>
      <c r="J176" s="98" t="e">
        <f t="shared" ca="1" si="11"/>
        <v>#DIV/0!</v>
      </c>
    </row>
    <row r="177" spans="1:10" x14ac:dyDescent="0.25">
      <c r="A177" s="95">
        <f>'DATOS CORREGIDOS'!A182</f>
        <v>0</v>
      </c>
      <c r="B177" s="96">
        <f t="shared" si="12"/>
        <v>7.0416666666666821</v>
      </c>
      <c r="C177" s="96" t="s">
        <v>14</v>
      </c>
      <c r="D177" s="96">
        <f t="shared" si="13"/>
        <v>7.3333333333333517</v>
      </c>
      <c r="E177" s="97" t="e">
        <f ca="1">IF(ISBLANK(A177),"",AVERAGE('DATOS CORREGIDOS'!H175:H182))</f>
        <v>#DIV/0!</v>
      </c>
      <c r="F177" s="97" t="e">
        <f ca="1">IF(ISBLANK(A177),"",AVERAGE('DATOS CORREGIDOS'!I175:I182))</f>
        <v>#DIV/0!</v>
      </c>
      <c r="G177" s="98">
        <v>5000</v>
      </c>
      <c r="H177" s="98" t="e">
        <f t="shared" ca="1" si="10"/>
        <v>#DIV/0!</v>
      </c>
      <c r="I177" s="98">
        <v>100</v>
      </c>
      <c r="J177" s="98" t="e">
        <f t="shared" ca="1" si="11"/>
        <v>#DIV/0!</v>
      </c>
    </row>
    <row r="178" spans="1:10" x14ac:dyDescent="0.25">
      <c r="A178" s="95">
        <f>'DATOS CORREGIDOS'!A183</f>
        <v>0</v>
      </c>
      <c r="B178" s="96">
        <f t="shared" si="12"/>
        <v>7.083333333333349</v>
      </c>
      <c r="C178" s="96" t="s">
        <v>14</v>
      </c>
      <c r="D178" s="96">
        <f t="shared" si="13"/>
        <v>7.3750000000000187</v>
      </c>
      <c r="E178" s="97" t="e">
        <f ca="1">IF(ISBLANK(A178),"",AVERAGE('DATOS CORREGIDOS'!H176:H183))</f>
        <v>#DIV/0!</v>
      </c>
      <c r="F178" s="97" t="e">
        <f ca="1">IF(ISBLANK(A178),"",AVERAGE('DATOS CORREGIDOS'!I176:I183))</f>
        <v>#DIV/0!</v>
      </c>
      <c r="G178" s="98">
        <v>5000</v>
      </c>
      <c r="H178" s="98" t="e">
        <f t="shared" ca="1" si="10"/>
        <v>#DIV/0!</v>
      </c>
      <c r="I178" s="98">
        <v>100</v>
      </c>
      <c r="J178" s="98" t="e">
        <f t="shared" ca="1" si="11"/>
        <v>#DIV/0!</v>
      </c>
    </row>
    <row r="179" spans="1:10" x14ac:dyDescent="0.25">
      <c r="A179" s="95">
        <f>'DATOS CORREGIDOS'!A184</f>
        <v>0</v>
      </c>
      <c r="B179" s="96">
        <f t="shared" si="12"/>
        <v>7.125000000000016</v>
      </c>
      <c r="C179" s="96" t="s">
        <v>14</v>
      </c>
      <c r="D179" s="96">
        <f t="shared" si="13"/>
        <v>7.4166666666666856</v>
      </c>
      <c r="E179" s="97" t="e">
        <f ca="1">IF(ISBLANK(A179),"",AVERAGE('DATOS CORREGIDOS'!H177:H184))</f>
        <v>#DIV/0!</v>
      </c>
      <c r="F179" s="97" t="e">
        <f ca="1">IF(ISBLANK(A179),"",AVERAGE('DATOS CORREGIDOS'!I177:I184))</f>
        <v>#DIV/0!</v>
      </c>
      <c r="G179" s="98">
        <v>5000</v>
      </c>
      <c r="H179" s="98" t="e">
        <f t="shared" ca="1" si="10"/>
        <v>#DIV/0!</v>
      </c>
      <c r="I179" s="98">
        <v>100</v>
      </c>
      <c r="J179" s="98" t="e">
        <f t="shared" ca="1" si="11"/>
        <v>#DIV/0!</v>
      </c>
    </row>
    <row r="180" spans="1:10" x14ac:dyDescent="0.25">
      <c r="A180" s="95">
        <f>'DATOS CORREGIDOS'!A185</f>
        <v>0</v>
      </c>
      <c r="B180" s="96">
        <f t="shared" si="12"/>
        <v>7.1666666666666829</v>
      </c>
      <c r="C180" s="96" t="s">
        <v>14</v>
      </c>
      <c r="D180" s="96">
        <f t="shared" si="13"/>
        <v>7.4583333333333526</v>
      </c>
      <c r="E180" s="97" t="e">
        <f ca="1">IF(ISBLANK(A180),"",AVERAGE('DATOS CORREGIDOS'!H178:H185))</f>
        <v>#DIV/0!</v>
      </c>
      <c r="F180" s="97" t="e">
        <f ca="1">IF(ISBLANK(A180),"",AVERAGE('DATOS CORREGIDOS'!I178:I185))</f>
        <v>#DIV/0!</v>
      </c>
      <c r="G180" s="98">
        <v>5000</v>
      </c>
      <c r="H180" s="98" t="e">
        <f t="shared" ca="1" si="10"/>
        <v>#DIV/0!</v>
      </c>
      <c r="I180" s="98">
        <v>100</v>
      </c>
      <c r="J180" s="98" t="e">
        <f t="shared" ca="1" si="11"/>
        <v>#DIV/0!</v>
      </c>
    </row>
    <row r="181" spans="1:10" x14ac:dyDescent="0.25">
      <c r="A181" s="95">
        <f>'DATOS CORREGIDOS'!A186</f>
        <v>0</v>
      </c>
      <c r="B181" s="96">
        <f t="shared" si="12"/>
        <v>7.2083333333333499</v>
      </c>
      <c r="C181" s="96" t="s">
        <v>14</v>
      </c>
      <c r="D181" s="96">
        <f t="shared" si="13"/>
        <v>7.5000000000000195</v>
      </c>
      <c r="E181" s="97" t="e">
        <f ca="1">IF(ISBLANK(A181),"",AVERAGE('DATOS CORREGIDOS'!H179:H186))</f>
        <v>#DIV/0!</v>
      </c>
      <c r="F181" s="97" t="e">
        <f ca="1">IF(ISBLANK(A181),"",AVERAGE('DATOS CORREGIDOS'!I179:I186))</f>
        <v>#DIV/0!</v>
      </c>
      <c r="G181" s="98">
        <v>5000</v>
      </c>
      <c r="H181" s="98" t="e">
        <f t="shared" ca="1" si="10"/>
        <v>#DIV/0!</v>
      </c>
      <c r="I181" s="98">
        <v>100</v>
      </c>
      <c r="J181" s="98" t="e">
        <f t="shared" ca="1" si="11"/>
        <v>#DIV/0!</v>
      </c>
    </row>
    <row r="182" spans="1:10" x14ac:dyDescent="0.25">
      <c r="A182" s="95">
        <f>'DATOS CORREGIDOS'!A187</f>
        <v>0</v>
      </c>
      <c r="B182" s="96">
        <f t="shared" si="12"/>
        <v>7.2500000000000169</v>
      </c>
      <c r="C182" s="96" t="s">
        <v>14</v>
      </c>
      <c r="D182" s="96">
        <f t="shared" si="13"/>
        <v>7.5416666666666865</v>
      </c>
      <c r="E182" s="97" t="e">
        <f ca="1">IF(ISBLANK(A182),"",AVERAGE('DATOS CORREGIDOS'!H180:H187))</f>
        <v>#DIV/0!</v>
      </c>
      <c r="F182" s="97" t="e">
        <f ca="1">IF(ISBLANK(A182),"",AVERAGE('DATOS CORREGIDOS'!I180:I187))</f>
        <v>#DIV/0!</v>
      </c>
      <c r="G182" s="98">
        <v>5000</v>
      </c>
      <c r="H182" s="98" t="e">
        <f t="shared" ca="1" si="10"/>
        <v>#DIV/0!</v>
      </c>
      <c r="I182" s="98">
        <v>100</v>
      </c>
      <c r="J182" s="98" t="e">
        <f t="shared" ca="1" si="11"/>
        <v>#DIV/0!</v>
      </c>
    </row>
    <row r="183" spans="1:10" x14ac:dyDescent="0.25">
      <c r="A183" s="95">
        <f>'DATOS CORREGIDOS'!A188</f>
        <v>0</v>
      </c>
      <c r="B183" s="96">
        <f t="shared" si="12"/>
        <v>7.2916666666666838</v>
      </c>
      <c r="C183" s="96" t="s">
        <v>14</v>
      </c>
      <c r="D183" s="96">
        <f t="shared" si="13"/>
        <v>7.5833333333333535</v>
      </c>
      <c r="E183" s="97" t="e">
        <f ca="1">IF(ISBLANK(A183),"",AVERAGE('DATOS CORREGIDOS'!H181:H188))</f>
        <v>#DIV/0!</v>
      </c>
      <c r="F183" s="97" t="e">
        <f ca="1">IF(ISBLANK(A183),"",AVERAGE('DATOS CORREGIDOS'!I181:I188))</f>
        <v>#DIV/0!</v>
      </c>
      <c r="G183" s="98">
        <v>5000</v>
      </c>
      <c r="H183" s="98" t="e">
        <f t="shared" ca="1" si="10"/>
        <v>#DIV/0!</v>
      </c>
      <c r="I183" s="98">
        <v>100</v>
      </c>
      <c r="J183" s="98" t="e">
        <f t="shared" ca="1" si="11"/>
        <v>#DIV/0!</v>
      </c>
    </row>
    <row r="184" spans="1:10" x14ac:dyDescent="0.25">
      <c r="A184" s="95">
        <f>'DATOS CORREGIDOS'!A189</f>
        <v>0</v>
      </c>
      <c r="B184" s="96">
        <f t="shared" si="12"/>
        <v>7.3333333333333508</v>
      </c>
      <c r="C184" s="96" t="s">
        <v>14</v>
      </c>
      <c r="D184" s="96">
        <f t="shared" si="13"/>
        <v>7.6250000000000204</v>
      </c>
      <c r="E184" s="97" t="e">
        <f ca="1">IF(ISBLANK(A184),"",AVERAGE('DATOS CORREGIDOS'!H182:H189))</f>
        <v>#DIV/0!</v>
      </c>
      <c r="F184" s="97" t="e">
        <f ca="1">IF(ISBLANK(A184),"",AVERAGE('DATOS CORREGIDOS'!I182:I189))</f>
        <v>#DIV/0!</v>
      </c>
      <c r="G184" s="98">
        <v>5000</v>
      </c>
      <c r="H184" s="98" t="e">
        <f t="shared" ca="1" si="10"/>
        <v>#DIV/0!</v>
      </c>
      <c r="I184" s="98">
        <v>100</v>
      </c>
      <c r="J184" s="98" t="e">
        <f t="shared" ca="1" si="11"/>
        <v>#DIV/0!</v>
      </c>
    </row>
    <row r="185" spans="1:10" x14ac:dyDescent="0.25">
      <c r="A185" s="95">
        <f>'DATOS CORREGIDOS'!A190</f>
        <v>0</v>
      </c>
      <c r="B185" s="96">
        <f t="shared" si="12"/>
        <v>7.3750000000000178</v>
      </c>
      <c r="C185" s="96" t="s">
        <v>14</v>
      </c>
      <c r="D185" s="96">
        <f t="shared" si="13"/>
        <v>7.6666666666666874</v>
      </c>
      <c r="E185" s="97" t="e">
        <f ca="1">IF(ISBLANK(A185),"",AVERAGE('DATOS CORREGIDOS'!H183:H190))</f>
        <v>#DIV/0!</v>
      </c>
      <c r="F185" s="97" t="e">
        <f ca="1">IF(ISBLANK(A185),"",AVERAGE('DATOS CORREGIDOS'!I183:I190))</f>
        <v>#DIV/0!</v>
      </c>
      <c r="G185" s="98">
        <v>5000</v>
      </c>
      <c r="H185" s="98" t="e">
        <f t="shared" ca="1" si="10"/>
        <v>#DIV/0!</v>
      </c>
      <c r="I185" s="98">
        <v>100</v>
      </c>
      <c r="J185" s="98" t="e">
        <f t="shared" ca="1" si="11"/>
        <v>#DIV/0!</v>
      </c>
    </row>
    <row r="186" spans="1:10" x14ac:dyDescent="0.25">
      <c r="A186" s="95">
        <f>'DATOS CORREGIDOS'!A191</f>
        <v>0</v>
      </c>
      <c r="B186" s="96">
        <f t="shared" si="12"/>
        <v>7.4166666666666847</v>
      </c>
      <c r="C186" s="96" t="s">
        <v>14</v>
      </c>
      <c r="D186" s="96">
        <f t="shared" si="13"/>
        <v>7.7083333333333544</v>
      </c>
      <c r="E186" s="97" t="e">
        <f ca="1">IF(ISBLANK(A186),"",AVERAGE('DATOS CORREGIDOS'!H184:H191))</f>
        <v>#DIV/0!</v>
      </c>
      <c r="F186" s="97" t="e">
        <f ca="1">IF(ISBLANK(A186),"",AVERAGE('DATOS CORREGIDOS'!I184:I191))</f>
        <v>#DIV/0!</v>
      </c>
      <c r="G186" s="98">
        <v>5000</v>
      </c>
      <c r="H186" s="98" t="e">
        <f t="shared" ca="1" si="10"/>
        <v>#DIV/0!</v>
      </c>
      <c r="I186" s="98">
        <v>100</v>
      </c>
      <c r="J186" s="98" t="e">
        <f t="shared" ca="1" si="11"/>
        <v>#DIV/0!</v>
      </c>
    </row>
    <row r="187" spans="1:10" x14ac:dyDescent="0.25">
      <c r="A187" s="95">
        <f>'DATOS CORREGIDOS'!A192</f>
        <v>0</v>
      </c>
      <c r="B187" s="96">
        <f t="shared" si="12"/>
        <v>7.4583333333333517</v>
      </c>
      <c r="C187" s="96" t="s">
        <v>14</v>
      </c>
      <c r="D187" s="96">
        <f t="shared" si="13"/>
        <v>7.7500000000000213</v>
      </c>
      <c r="E187" s="97" t="e">
        <f ca="1">IF(ISBLANK(A187),"",AVERAGE('DATOS CORREGIDOS'!H185:H192))</f>
        <v>#DIV/0!</v>
      </c>
      <c r="F187" s="97" t="e">
        <f ca="1">IF(ISBLANK(A187),"",AVERAGE('DATOS CORREGIDOS'!I185:I192))</f>
        <v>#DIV/0!</v>
      </c>
      <c r="G187" s="98">
        <v>5000</v>
      </c>
      <c r="H187" s="98" t="e">
        <f t="shared" ca="1" si="10"/>
        <v>#DIV/0!</v>
      </c>
      <c r="I187" s="98">
        <v>100</v>
      </c>
      <c r="J187" s="98" t="e">
        <f t="shared" ca="1" si="11"/>
        <v>#DIV/0!</v>
      </c>
    </row>
    <row r="188" spans="1:10" x14ac:dyDescent="0.25">
      <c r="A188" s="95">
        <f>'DATOS CORREGIDOS'!A193</f>
        <v>0</v>
      </c>
      <c r="B188" s="96">
        <f t="shared" si="12"/>
        <v>7.5000000000000187</v>
      </c>
      <c r="C188" s="96" t="s">
        <v>14</v>
      </c>
      <c r="D188" s="96">
        <f t="shared" si="13"/>
        <v>7.7916666666666883</v>
      </c>
      <c r="E188" s="97" t="e">
        <f ca="1">IF(ISBLANK(A188),"",AVERAGE('DATOS CORREGIDOS'!H186:H193))</f>
        <v>#DIV/0!</v>
      </c>
      <c r="F188" s="97" t="e">
        <f ca="1">IF(ISBLANK(A188),"",AVERAGE('DATOS CORREGIDOS'!I186:I193))</f>
        <v>#DIV/0!</v>
      </c>
      <c r="G188" s="98">
        <v>5000</v>
      </c>
      <c r="H188" s="98" t="e">
        <f t="shared" ca="1" si="10"/>
        <v>#DIV/0!</v>
      </c>
      <c r="I188" s="98">
        <v>100</v>
      </c>
      <c r="J188" s="98" t="e">
        <f t="shared" ca="1" si="11"/>
        <v>#DIV/0!</v>
      </c>
    </row>
    <row r="189" spans="1:10" x14ac:dyDescent="0.25">
      <c r="A189" s="95">
        <f>'DATOS CORREGIDOS'!A194</f>
        <v>0</v>
      </c>
      <c r="B189" s="96">
        <f t="shared" si="12"/>
        <v>7.5416666666666856</v>
      </c>
      <c r="C189" s="96" t="s">
        <v>14</v>
      </c>
      <c r="D189" s="96">
        <f t="shared" si="13"/>
        <v>7.8333333333333552</v>
      </c>
      <c r="E189" s="97" t="e">
        <f ca="1">IF(ISBLANK(A189),"",AVERAGE('DATOS CORREGIDOS'!H187:H194))</f>
        <v>#DIV/0!</v>
      </c>
      <c r="F189" s="97" t="e">
        <f ca="1">IF(ISBLANK(A189),"",AVERAGE('DATOS CORREGIDOS'!I187:I194))</f>
        <v>#DIV/0!</v>
      </c>
      <c r="G189" s="98">
        <v>5000</v>
      </c>
      <c r="H189" s="98" t="e">
        <f t="shared" ca="1" si="10"/>
        <v>#DIV/0!</v>
      </c>
      <c r="I189" s="98">
        <v>100</v>
      </c>
      <c r="J189" s="98" t="e">
        <f t="shared" ca="1" si="11"/>
        <v>#DIV/0!</v>
      </c>
    </row>
    <row r="190" spans="1:10" x14ac:dyDescent="0.25">
      <c r="A190" s="95">
        <f>'DATOS CORREGIDOS'!A195</f>
        <v>0</v>
      </c>
      <c r="B190" s="96">
        <f t="shared" si="12"/>
        <v>7.5833333333333526</v>
      </c>
      <c r="C190" s="96" t="s">
        <v>14</v>
      </c>
      <c r="D190" s="96">
        <f t="shared" si="13"/>
        <v>7.8750000000000222</v>
      </c>
      <c r="E190" s="97" t="e">
        <f ca="1">IF(ISBLANK(A190),"",AVERAGE('DATOS CORREGIDOS'!H188:H195))</f>
        <v>#DIV/0!</v>
      </c>
      <c r="F190" s="97" t="e">
        <f ca="1">IF(ISBLANK(A190),"",AVERAGE('DATOS CORREGIDOS'!I188:I195))</f>
        <v>#DIV/0!</v>
      </c>
      <c r="G190" s="98">
        <v>5000</v>
      </c>
      <c r="H190" s="98" t="e">
        <f t="shared" ca="1" si="10"/>
        <v>#DIV/0!</v>
      </c>
      <c r="I190" s="98">
        <v>100</v>
      </c>
      <c r="J190" s="98" t="e">
        <f t="shared" ca="1" si="11"/>
        <v>#DIV/0!</v>
      </c>
    </row>
    <row r="191" spans="1:10" x14ac:dyDescent="0.25">
      <c r="A191" s="95">
        <f>'DATOS CORREGIDOS'!A196</f>
        <v>0</v>
      </c>
      <c r="B191" s="96">
        <f t="shared" si="12"/>
        <v>7.6250000000000195</v>
      </c>
      <c r="C191" s="96" t="s">
        <v>14</v>
      </c>
      <c r="D191" s="96">
        <f t="shared" si="13"/>
        <v>7.9166666666666892</v>
      </c>
      <c r="E191" s="97" t="e">
        <f ca="1">IF(ISBLANK(A191),"",AVERAGE('DATOS CORREGIDOS'!H189:H196))</f>
        <v>#DIV/0!</v>
      </c>
      <c r="F191" s="97" t="e">
        <f ca="1">IF(ISBLANK(A191),"",AVERAGE('DATOS CORREGIDOS'!I189:I196))</f>
        <v>#DIV/0!</v>
      </c>
      <c r="G191" s="98">
        <v>5000</v>
      </c>
      <c r="H191" s="98" t="e">
        <f t="shared" ca="1" si="10"/>
        <v>#DIV/0!</v>
      </c>
      <c r="I191" s="98">
        <v>100</v>
      </c>
      <c r="J191" s="98" t="e">
        <f t="shared" ca="1" si="11"/>
        <v>#DIV/0!</v>
      </c>
    </row>
    <row r="192" spans="1:10" x14ac:dyDescent="0.25">
      <c r="A192" s="95">
        <f>'DATOS CORREGIDOS'!A197</f>
        <v>0</v>
      </c>
      <c r="B192" s="96">
        <f t="shared" si="12"/>
        <v>7.6666666666666865</v>
      </c>
      <c r="C192" s="96" t="s">
        <v>14</v>
      </c>
      <c r="D192" s="96">
        <f t="shared" si="13"/>
        <v>7.9583333333333561</v>
      </c>
      <c r="E192" s="97" t="e">
        <f ca="1">IF(ISBLANK(A192),"",AVERAGE('DATOS CORREGIDOS'!H190:H197))</f>
        <v>#DIV/0!</v>
      </c>
      <c r="F192" s="97" t="e">
        <f ca="1">IF(ISBLANK(A192),"",AVERAGE('DATOS CORREGIDOS'!I190:I197))</f>
        <v>#DIV/0!</v>
      </c>
      <c r="G192" s="98">
        <v>5000</v>
      </c>
      <c r="H192" s="98" t="e">
        <f t="shared" ca="1" si="10"/>
        <v>#DIV/0!</v>
      </c>
      <c r="I192" s="98">
        <v>100</v>
      </c>
      <c r="J192" s="98" t="e">
        <f t="shared" ca="1" si="11"/>
        <v>#DIV/0!</v>
      </c>
    </row>
    <row r="193" spans="1:10" x14ac:dyDescent="0.25">
      <c r="A193" s="95">
        <f>'DATOS CORREGIDOS'!A198</f>
        <v>0</v>
      </c>
      <c r="B193" s="96">
        <f t="shared" si="12"/>
        <v>7.7083333333333535</v>
      </c>
      <c r="C193" s="96" t="s">
        <v>14</v>
      </c>
      <c r="D193" s="96">
        <f t="shared" si="13"/>
        <v>8.0000000000000231</v>
      </c>
      <c r="E193" s="97" t="e">
        <f ca="1">IF(ISBLANK(A193),"",AVERAGE('DATOS CORREGIDOS'!H191:H198))</f>
        <v>#DIV/0!</v>
      </c>
      <c r="F193" s="97" t="e">
        <f ca="1">IF(ISBLANK(A193),"",AVERAGE('DATOS CORREGIDOS'!I191:I198))</f>
        <v>#DIV/0!</v>
      </c>
      <c r="G193" s="98">
        <v>5000</v>
      </c>
      <c r="H193" s="98" t="e">
        <f t="shared" ca="1" si="10"/>
        <v>#DIV/0!</v>
      </c>
      <c r="I193" s="98">
        <v>100</v>
      </c>
      <c r="J193" s="98" t="e">
        <f t="shared" ca="1" si="11"/>
        <v>#DIV/0!</v>
      </c>
    </row>
    <row r="194" spans="1:10" x14ac:dyDescent="0.25">
      <c r="A194" s="95">
        <f>'DATOS CORREGIDOS'!A199</f>
        <v>0</v>
      </c>
      <c r="B194" s="96">
        <f t="shared" si="12"/>
        <v>7.7500000000000204</v>
      </c>
      <c r="C194" s="96" t="s">
        <v>14</v>
      </c>
      <c r="D194" s="96">
        <f t="shared" si="13"/>
        <v>8.0416666666666892</v>
      </c>
      <c r="E194" s="97" t="e">
        <f ca="1">IF(ISBLANK(A194),"",AVERAGE('DATOS CORREGIDOS'!H192:H199))</f>
        <v>#DIV/0!</v>
      </c>
      <c r="F194" s="97" t="e">
        <f ca="1">IF(ISBLANK(A194),"",AVERAGE('DATOS CORREGIDOS'!I192:I199))</f>
        <v>#DIV/0!</v>
      </c>
      <c r="G194" s="98">
        <v>5000</v>
      </c>
      <c r="H194" s="98" t="e">
        <f t="shared" ca="1" si="10"/>
        <v>#DIV/0!</v>
      </c>
      <c r="I194" s="98">
        <v>100</v>
      </c>
      <c r="J194" s="98" t="e">
        <f t="shared" ca="1" si="11"/>
        <v>#DIV/0!</v>
      </c>
    </row>
    <row r="195" spans="1:10" x14ac:dyDescent="0.25">
      <c r="A195" s="95">
        <f>'DATOS CORREGIDOS'!A200</f>
        <v>0</v>
      </c>
      <c r="B195" s="96">
        <f t="shared" si="12"/>
        <v>7.7916666666666874</v>
      </c>
      <c r="C195" s="96" t="s">
        <v>14</v>
      </c>
      <c r="D195" s="96">
        <f t="shared" si="13"/>
        <v>8.0833333333333552</v>
      </c>
      <c r="E195" s="97" t="e">
        <f ca="1">IF(ISBLANK(A195),"",AVERAGE('DATOS CORREGIDOS'!H193:H200))</f>
        <v>#DIV/0!</v>
      </c>
      <c r="F195" s="97" t="e">
        <f ca="1">IF(ISBLANK(A195),"",AVERAGE('DATOS CORREGIDOS'!I193:I200))</f>
        <v>#DIV/0!</v>
      </c>
      <c r="G195" s="98">
        <v>5000</v>
      </c>
      <c r="H195" s="98" t="e">
        <f t="shared" ca="1" si="10"/>
        <v>#DIV/0!</v>
      </c>
      <c r="I195" s="98">
        <v>100</v>
      </c>
      <c r="J195" s="98" t="e">
        <f t="shared" ca="1" si="11"/>
        <v>#DIV/0!</v>
      </c>
    </row>
    <row r="196" spans="1:10" x14ac:dyDescent="0.25">
      <c r="A196" s="95">
        <f>'DATOS CORREGIDOS'!A201</f>
        <v>0</v>
      </c>
      <c r="B196" s="96">
        <f t="shared" si="12"/>
        <v>7.8333333333333544</v>
      </c>
      <c r="C196" s="96" t="s">
        <v>14</v>
      </c>
      <c r="D196" s="96">
        <f t="shared" si="13"/>
        <v>8.1250000000000213</v>
      </c>
      <c r="E196" s="97" t="e">
        <f ca="1">IF(ISBLANK(A196),"",AVERAGE('DATOS CORREGIDOS'!H194:H201))</f>
        <v>#DIV/0!</v>
      </c>
      <c r="F196" s="97" t="e">
        <f ca="1">IF(ISBLANK(A196),"",AVERAGE('DATOS CORREGIDOS'!I194:I201))</f>
        <v>#DIV/0!</v>
      </c>
      <c r="G196" s="98">
        <v>5000</v>
      </c>
      <c r="H196" s="98" t="e">
        <f t="shared" ca="1" si="10"/>
        <v>#DIV/0!</v>
      </c>
      <c r="I196" s="98">
        <v>100</v>
      </c>
      <c r="J196" s="98" t="e">
        <f t="shared" ca="1" si="11"/>
        <v>#DIV/0!</v>
      </c>
    </row>
    <row r="197" spans="1:10" x14ac:dyDescent="0.25">
      <c r="A197" s="95">
        <f>'DATOS CORREGIDOS'!A202</f>
        <v>0</v>
      </c>
      <c r="B197" s="96">
        <f t="shared" si="12"/>
        <v>7.8750000000000213</v>
      </c>
      <c r="C197" s="96" t="s">
        <v>14</v>
      </c>
      <c r="D197" s="96">
        <f t="shared" si="13"/>
        <v>8.1666666666666874</v>
      </c>
      <c r="E197" s="97" t="e">
        <f ca="1">IF(ISBLANK(A197),"",AVERAGE('DATOS CORREGIDOS'!H195:H202))</f>
        <v>#DIV/0!</v>
      </c>
      <c r="F197" s="97" t="e">
        <f ca="1">IF(ISBLANK(A197),"",AVERAGE('DATOS CORREGIDOS'!I195:I202))</f>
        <v>#DIV/0!</v>
      </c>
      <c r="G197" s="98">
        <v>5000</v>
      </c>
      <c r="H197" s="98" t="e">
        <f t="shared" ca="1" si="10"/>
        <v>#DIV/0!</v>
      </c>
      <c r="I197" s="98">
        <v>100</v>
      </c>
      <c r="J197" s="98" t="e">
        <f t="shared" ca="1" si="11"/>
        <v>#DIV/0!</v>
      </c>
    </row>
    <row r="198" spans="1:10" x14ac:dyDescent="0.25">
      <c r="A198" s="95">
        <f>'DATOS CORREGIDOS'!A203</f>
        <v>0</v>
      </c>
      <c r="B198" s="96">
        <f t="shared" si="12"/>
        <v>7.9166666666666883</v>
      </c>
      <c r="C198" s="96" t="s">
        <v>14</v>
      </c>
      <c r="D198" s="96">
        <f t="shared" si="13"/>
        <v>8.2083333333333535</v>
      </c>
      <c r="E198" s="97" t="e">
        <f ca="1">IF(ISBLANK(A198),"",AVERAGE('DATOS CORREGIDOS'!H196:H203))</f>
        <v>#DIV/0!</v>
      </c>
      <c r="F198" s="97" t="e">
        <f ca="1">IF(ISBLANK(A198),"",AVERAGE('DATOS CORREGIDOS'!I196:I203))</f>
        <v>#DIV/0!</v>
      </c>
      <c r="G198" s="98">
        <v>5000</v>
      </c>
      <c r="H198" s="98" t="e">
        <f t="shared" ca="1" si="10"/>
        <v>#DIV/0!</v>
      </c>
      <c r="I198" s="98">
        <v>100</v>
      </c>
      <c r="J198" s="98" t="e">
        <f t="shared" ca="1" si="11"/>
        <v>#DIV/0!</v>
      </c>
    </row>
    <row r="199" spans="1:10" x14ac:dyDescent="0.25">
      <c r="A199" s="95">
        <f>'DATOS CORREGIDOS'!A204</f>
        <v>0</v>
      </c>
      <c r="B199" s="96">
        <f t="shared" si="12"/>
        <v>7.9583333333333552</v>
      </c>
      <c r="C199" s="96" t="s">
        <v>14</v>
      </c>
      <c r="D199" s="96">
        <f t="shared" si="13"/>
        <v>8.2500000000000195</v>
      </c>
      <c r="E199" s="97" t="e">
        <f ca="1">IF(ISBLANK(A199),"",AVERAGE('DATOS CORREGIDOS'!H197:H204))</f>
        <v>#DIV/0!</v>
      </c>
      <c r="F199" s="97" t="e">
        <f ca="1">IF(ISBLANK(A199),"",AVERAGE('DATOS CORREGIDOS'!I197:I204))</f>
        <v>#DIV/0!</v>
      </c>
      <c r="G199" s="98">
        <v>5000</v>
      </c>
      <c r="H199" s="98" t="e">
        <f t="shared" ca="1" si="10"/>
        <v>#DIV/0!</v>
      </c>
      <c r="I199" s="98">
        <v>100</v>
      </c>
      <c r="J199" s="98" t="e">
        <f t="shared" ca="1" si="11"/>
        <v>#DIV/0!</v>
      </c>
    </row>
    <row r="200" spans="1:10" x14ac:dyDescent="0.25">
      <c r="A200" s="95">
        <f>'DATOS CORREGIDOS'!A205</f>
        <v>0</v>
      </c>
      <c r="B200" s="96">
        <f t="shared" si="12"/>
        <v>8.0000000000000213</v>
      </c>
      <c r="C200" s="96" t="s">
        <v>14</v>
      </c>
      <c r="D200" s="96">
        <f t="shared" si="13"/>
        <v>8.2916666666666856</v>
      </c>
      <c r="E200" s="97" t="e">
        <f ca="1">IF(ISBLANK(A200),"",AVERAGE('DATOS CORREGIDOS'!H198:H205))</f>
        <v>#DIV/0!</v>
      </c>
      <c r="F200" s="97" t="e">
        <f ca="1">IF(ISBLANK(A200),"",AVERAGE('DATOS CORREGIDOS'!I198:I205))</f>
        <v>#DIV/0!</v>
      </c>
      <c r="G200" s="98">
        <v>5000</v>
      </c>
      <c r="H200" s="98" t="e">
        <f t="shared" ca="1" si="10"/>
        <v>#DIV/0!</v>
      </c>
      <c r="I200" s="98">
        <v>100</v>
      </c>
      <c r="J200" s="98" t="e">
        <f t="shared" ca="1" si="11"/>
        <v>#DIV/0!</v>
      </c>
    </row>
    <row r="201" spans="1:10" x14ac:dyDescent="0.25">
      <c r="A201" s="95">
        <f>'DATOS CORREGIDOS'!A206</f>
        <v>0</v>
      </c>
      <c r="B201" s="96">
        <f t="shared" si="12"/>
        <v>8.0416666666666874</v>
      </c>
      <c r="C201" s="96" t="s">
        <v>14</v>
      </c>
      <c r="D201" s="96">
        <f t="shared" si="13"/>
        <v>8.3333333333333517</v>
      </c>
      <c r="E201" s="97" t="e">
        <f ca="1">IF(ISBLANK(A201),"",AVERAGE('DATOS CORREGIDOS'!H199:H206))</f>
        <v>#DIV/0!</v>
      </c>
      <c r="F201" s="97" t="e">
        <f ca="1">IF(ISBLANK(A201),"",AVERAGE('DATOS CORREGIDOS'!I199:I206))</f>
        <v>#DIV/0!</v>
      </c>
      <c r="G201" s="98">
        <v>5000</v>
      </c>
      <c r="H201" s="98" t="e">
        <f t="shared" ref="H201:H264" ca="1" si="14">IF(E201="-","",IF(E201&gt;G201,"NO","SÍ"))</f>
        <v>#DIV/0!</v>
      </c>
      <c r="I201" s="98">
        <v>100</v>
      </c>
      <c r="J201" s="98" t="e">
        <f t="shared" ref="J201:J264" ca="1" si="15">IF(F201="-","",IF(F201&gt;I201,"NO","SÍ"))</f>
        <v>#DIV/0!</v>
      </c>
    </row>
    <row r="202" spans="1:10" x14ac:dyDescent="0.25">
      <c r="A202" s="95">
        <f>'DATOS CORREGIDOS'!A207</f>
        <v>0</v>
      </c>
      <c r="B202" s="96">
        <f t="shared" si="12"/>
        <v>8.0833333333333535</v>
      </c>
      <c r="C202" s="96" t="s">
        <v>14</v>
      </c>
      <c r="D202" s="96">
        <f t="shared" si="13"/>
        <v>8.3750000000000178</v>
      </c>
      <c r="E202" s="97" t="e">
        <f ca="1">IF(ISBLANK(A202),"",AVERAGE('DATOS CORREGIDOS'!H200:H207))</f>
        <v>#DIV/0!</v>
      </c>
      <c r="F202" s="97" t="e">
        <f ca="1">IF(ISBLANK(A202),"",AVERAGE('DATOS CORREGIDOS'!I200:I207))</f>
        <v>#DIV/0!</v>
      </c>
      <c r="G202" s="98">
        <v>5000</v>
      </c>
      <c r="H202" s="98" t="e">
        <f t="shared" ca="1" si="14"/>
        <v>#DIV/0!</v>
      </c>
      <c r="I202" s="98">
        <v>100</v>
      </c>
      <c r="J202" s="98" t="e">
        <f t="shared" ca="1" si="15"/>
        <v>#DIV/0!</v>
      </c>
    </row>
    <row r="203" spans="1:10" x14ac:dyDescent="0.25">
      <c r="A203" s="95">
        <f>'DATOS CORREGIDOS'!A208</f>
        <v>0</v>
      </c>
      <c r="B203" s="96">
        <f t="shared" si="12"/>
        <v>8.1250000000000195</v>
      </c>
      <c r="C203" s="96" t="s">
        <v>14</v>
      </c>
      <c r="D203" s="96">
        <f t="shared" si="13"/>
        <v>8.4166666666666838</v>
      </c>
      <c r="E203" s="97" t="e">
        <f ca="1">IF(ISBLANK(A203),"",AVERAGE('DATOS CORREGIDOS'!H201:H208))</f>
        <v>#DIV/0!</v>
      </c>
      <c r="F203" s="97" t="e">
        <f ca="1">IF(ISBLANK(A203),"",AVERAGE('DATOS CORREGIDOS'!I201:I208))</f>
        <v>#DIV/0!</v>
      </c>
      <c r="G203" s="98">
        <v>5000</v>
      </c>
      <c r="H203" s="98" t="e">
        <f t="shared" ca="1" si="14"/>
        <v>#DIV/0!</v>
      </c>
      <c r="I203" s="98">
        <v>100</v>
      </c>
      <c r="J203" s="98" t="e">
        <f t="shared" ca="1" si="15"/>
        <v>#DIV/0!</v>
      </c>
    </row>
    <row r="204" spans="1:10" x14ac:dyDescent="0.25">
      <c r="A204" s="95">
        <f>'DATOS CORREGIDOS'!A209</f>
        <v>0</v>
      </c>
      <c r="B204" s="96">
        <f t="shared" si="12"/>
        <v>8.1666666666666856</v>
      </c>
      <c r="C204" s="96" t="s">
        <v>14</v>
      </c>
      <c r="D204" s="96">
        <f t="shared" si="13"/>
        <v>8.4583333333333499</v>
      </c>
      <c r="E204" s="97" t="e">
        <f ca="1">IF(ISBLANK(A204),"",AVERAGE('DATOS CORREGIDOS'!H202:H209))</f>
        <v>#DIV/0!</v>
      </c>
      <c r="F204" s="97" t="e">
        <f ca="1">IF(ISBLANK(A204),"",AVERAGE('DATOS CORREGIDOS'!I202:I209))</f>
        <v>#DIV/0!</v>
      </c>
      <c r="G204" s="98">
        <v>5000</v>
      </c>
      <c r="H204" s="98" t="e">
        <f t="shared" ca="1" si="14"/>
        <v>#DIV/0!</v>
      </c>
      <c r="I204" s="98">
        <v>100</v>
      </c>
      <c r="J204" s="98" t="e">
        <f t="shared" ca="1" si="15"/>
        <v>#DIV/0!</v>
      </c>
    </row>
    <row r="205" spans="1:10" x14ac:dyDescent="0.25">
      <c r="A205" s="95">
        <f>'DATOS CORREGIDOS'!A210</f>
        <v>0</v>
      </c>
      <c r="B205" s="96">
        <f t="shared" si="12"/>
        <v>8.2083333333333517</v>
      </c>
      <c r="C205" s="96" t="s">
        <v>14</v>
      </c>
      <c r="D205" s="96">
        <f t="shared" si="13"/>
        <v>8.500000000000016</v>
      </c>
      <c r="E205" s="97" t="e">
        <f ca="1">IF(ISBLANK(A205),"",AVERAGE('DATOS CORREGIDOS'!H203:H210))</f>
        <v>#DIV/0!</v>
      </c>
      <c r="F205" s="97" t="e">
        <f ca="1">IF(ISBLANK(A205),"",AVERAGE('DATOS CORREGIDOS'!I203:I210))</f>
        <v>#DIV/0!</v>
      </c>
      <c r="G205" s="98">
        <v>5000</v>
      </c>
      <c r="H205" s="98" t="e">
        <f t="shared" ca="1" si="14"/>
        <v>#DIV/0!</v>
      </c>
      <c r="I205" s="98">
        <v>100</v>
      </c>
      <c r="J205" s="98" t="e">
        <f t="shared" ca="1" si="15"/>
        <v>#DIV/0!</v>
      </c>
    </row>
    <row r="206" spans="1:10" x14ac:dyDescent="0.25">
      <c r="A206" s="95">
        <f>'DATOS CORREGIDOS'!A211</f>
        <v>0</v>
      </c>
      <c r="B206" s="96">
        <f t="shared" si="12"/>
        <v>8.2500000000000178</v>
      </c>
      <c r="C206" s="96" t="s">
        <v>14</v>
      </c>
      <c r="D206" s="96">
        <f t="shared" si="13"/>
        <v>8.5416666666666821</v>
      </c>
      <c r="E206" s="97" t="e">
        <f ca="1">IF(ISBLANK(A206),"",AVERAGE('DATOS CORREGIDOS'!H204:H211))</f>
        <v>#DIV/0!</v>
      </c>
      <c r="F206" s="97" t="e">
        <f ca="1">IF(ISBLANK(A206),"",AVERAGE('DATOS CORREGIDOS'!I204:I211))</f>
        <v>#DIV/0!</v>
      </c>
      <c r="G206" s="98">
        <v>5000</v>
      </c>
      <c r="H206" s="98" t="e">
        <f t="shared" ca="1" si="14"/>
        <v>#DIV/0!</v>
      </c>
      <c r="I206" s="98">
        <v>100</v>
      </c>
      <c r="J206" s="98" t="e">
        <f t="shared" ca="1" si="15"/>
        <v>#DIV/0!</v>
      </c>
    </row>
    <row r="207" spans="1:10" x14ac:dyDescent="0.25">
      <c r="A207" s="95">
        <f>'DATOS CORREGIDOS'!A212</f>
        <v>0</v>
      </c>
      <c r="B207" s="96">
        <f t="shared" si="12"/>
        <v>8.2916666666666838</v>
      </c>
      <c r="C207" s="96" t="s">
        <v>14</v>
      </c>
      <c r="D207" s="96">
        <f t="shared" si="13"/>
        <v>8.5833333333333481</v>
      </c>
      <c r="E207" s="97" t="e">
        <f ca="1">IF(ISBLANK(A207),"",AVERAGE('DATOS CORREGIDOS'!H205:H212))</f>
        <v>#DIV/0!</v>
      </c>
      <c r="F207" s="97" t="e">
        <f ca="1">IF(ISBLANK(A207),"",AVERAGE('DATOS CORREGIDOS'!I205:I212))</f>
        <v>#DIV/0!</v>
      </c>
      <c r="G207" s="98">
        <v>5000</v>
      </c>
      <c r="H207" s="98" t="e">
        <f t="shared" ca="1" si="14"/>
        <v>#DIV/0!</v>
      </c>
      <c r="I207" s="98">
        <v>100</v>
      </c>
      <c r="J207" s="98" t="e">
        <f t="shared" ca="1" si="15"/>
        <v>#DIV/0!</v>
      </c>
    </row>
    <row r="208" spans="1:10" x14ac:dyDescent="0.25">
      <c r="A208" s="95">
        <f>'DATOS CORREGIDOS'!A213</f>
        <v>0</v>
      </c>
      <c r="B208" s="96">
        <f t="shared" si="12"/>
        <v>8.3333333333333499</v>
      </c>
      <c r="C208" s="96" t="s">
        <v>14</v>
      </c>
      <c r="D208" s="96">
        <f t="shared" si="13"/>
        <v>8.6250000000000142</v>
      </c>
      <c r="E208" s="97" t="e">
        <f ca="1">IF(ISBLANK(A208),"",AVERAGE('DATOS CORREGIDOS'!H206:H213))</f>
        <v>#DIV/0!</v>
      </c>
      <c r="F208" s="97" t="e">
        <f ca="1">IF(ISBLANK(A208),"",AVERAGE('DATOS CORREGIDOS'!I206:I213))</f>
        <v>#DIV/0!</v>
      </c>
      <c r="G208" s="98">
        <v>5000</v>
      </c>
      <c r="H208" s="98" t="e">
        <f t="shared" ca="1" si="14"/>
        <v>#DIV/0!</v>
      </c>
      <c r="I208" s="98">
        <v>100</v>
      </c>
      <c r="J208" s="98" t="e">
        <f t="shared" ca="1" si="15"/>
        <v>#DIV/0!</v>
      </c>
    </row>
    <row r="209" spans="1:10" x14ac:dyDescent="0.25">
      <c r="A209" s="95">
        <f>'DATOS CORREGIDOS'!A214</f>
        <v>0</v>
      </c>
      <c r="B209" s="96">
        <f t="shared" si="12"/>
        <v>8.375000000000016</v>
      </c>
      <c r="C209" s="96" t="s">
        <v>14</v>
      </c>
      <c r="D209" s="96">
        <f t="shared" si="13"/>
        <v>8.6666666666666803</v>
      </c>
      <c r="E209" s="97" t="e">
        <f ca="1">IF(ISBLANK(A209),"",AVERAGE('DATOS CORREGIDOS'!H207:H214))</f>
        <v>#DIV/0!</v>
      </c>
      <c r="F209" s="97" t="e">
        <f ca="1">IF(ISBLANK(A209),"",AVERAGE('DATOS CORREGIDOS'!I207:I214))</f>
        <v>#DIV/0!</v>
      </c>
      <c r="G209" s="98">
        <v>5000</v>
      </c>
      <c r="H209" s="98" t="e">
        <f t="shared" ca="1" si="14"/>
        <v>#DIV/0!</v>
      </c>
      <c r="I209" s="98">
        <v>100</v>
      </c>
      <c r="J209" s="98" t="e">
        <f t="shared" ca="1" si="15"/>
        <v>#DIV/0!</v>
      </c>
    </row>
    <row r="210" spans="1:10" x14ac:dyDescent="0.25">
      <c r="A210" s="95">
        <f>'DATOS CORREGIDOS'!A215</f>
        <v>0</v>
      </c>
      <c r="B210" s="96">
        <f t="shared" si="12"/>
        <v>8.4166666666666821</v>
      </c>
      <c r="C210" s="96" t="s">
        <v>14</v>
      </c>
      <c r="D210" s="96">
        <f t="shared" si="13"/>
        <v>8.7083333333333464</v>
      </c>
      <c r="E210" s="97" t="e">
        <f ca="1">IF(ISBLANK(A210),"",AVERAGE('DATOS CORREGIDOS'!H208:H215))</f>
        <v>#DIV/0!</v>
      </c>
      <c r="F210" s="97" t="e">
        <f ca="1">IF(ISBLANK(A210),"",AVERAGE('DATOS CORREGIDOS'!I208:I215))</f>
        <v>#DIV/0!</v>
      </c>
      <c r="G210" s="98">
        <v>5000</v>
      </c>
      <c r="H210" s="98" t="e">
        <f t="shared" ca="1" si="14"/>
        <v>#DIV/0!</v>
      </c>
      <c r="I210" s="98">
        <v>100</v>
      </c>
      <c r="J210" s="98" t="e">
        <f t="shared" ca="1" si="15"/>
        <v>#DIV/0!</v>
      </c>
    </row>
    <row r="211" spans="1:10" x14ac:dyDescent="0.25">
      <c r="A211" s="95">
        <f>'DATOS CORREGIDOS'!A216</f>
        <v>0</v>
      </c>
      <c r="B211" s="96">
        <f t="shared" si="12"/>
        <v>8.4583333333333481</v>
      </c>
      <c r="C211" s="96" t="s">
        <v>14</v>
      </c>
      <c r="D211" s="96">
        <f t="shared" si="13"/>
        <v>8.7500000000000124</v>
      </c>
      <c r="E211" s="97" t="e">
        <f ca="1">IF(ISBLANK(A211),"",AVERAGE('DATOS CORREGIDOS'!H209:H216))</f>
        <v>#DIV/0!</v>
      </c>
      <c r="F211" s="97" t="e">
        <f ca="1">IF(ISBLANK(A211),"",AVERAGE('DATOS CORREGIDOS'!I209:I216))</f>
        <v>#DIV/0!</v>
      </c>
      <c r="G211" s="98">
        <v>5000</v>
      </c>
      <c r="H211" s="98" t="e">
        <f t="shared" ca="1" si="14"/>
        <v>#DIV/0!</v>
      </c>
      <c r="I211" s="98">
        <v>100</v>
      </c>
      <c r="J211" s="98" t="e">
        <f t="shared" ca="1" si="15"/>
        <v>#DIV/0!</v>
      </c>
    </row>
    <row r="212" spans="1:10" x14ac:dyDescent="0.25">
      <c r="A212" s="95">
        <f>'DATOS CORREGIDOS'!A217</f>
        <v>0</v>
      </c>
      <c r="B212" s="96">
        <f t="shared" si="12"/>
        <v>8.5000000000000142</v>
      </c>
      <c r="C212" s="96" t="s">
        <v>14</v>
      </c>
      <c r="D212" s="96">
        <f t="shared" si="13"/>
        <v>8.7916666666666785</v>
      </c>
      <c r="E212" s="97" t="e">
        <f ca="1">IF(ISBLANK(A212),"",AVERAGE('DATOS CORREGIDOS'!H210:H217))</f>
        <v>#DIV/0!</v>
      </c>
      <c r="F212" s="97" t="e">
        <f ca="1">IF(ISBLANK(A212),"",AVERAGE('DATOS CORREGIDOS'!I210:I217))</f>
        <v>#DIV/0!</v>
      </c>
      <c r="G212" s="98">
        <v>5000</v>
      </c>
      <c r="H212" s="98" t="e">
        <f t="shared" ca="1" si="14"/>
        <v>#DIV/0!</v>
      </c>
      <c r="I212" s="98">
        <v>100</v>
      </c>
      <c r="J212" s="98" t="e">
        <f t="shared" ca="1" si="15"/>
        <v>#DIV/0!</v>
      </c>
    </row>
    <row r="213" spans="1:10" x14ac:dyDescent="0.25">
      <c r="A213" s="95">
        <f>'DATOS CORREGIDOS'!A218</f>
        <v>0</v>
      </c>
      <c r="B213" s="96">
        <f t="shared" si="12"/>
        <v>8.5416666666666803</v>
      </c>
      <c r="C213" s="96" t="s">
        <v>14</v>
      </c>
      <c r="D213" s="96">
        <f t="shared" si="13"/>
        <v>8.8333333333333446</v>
      </c>
      <c r="E213" s="97" t="e">
        <f ca="1">IF(ISBLANK(A213),"",AVERAGE('DATOS CORREGIDOS'!H211:H218))</f>
        <v>#DIV/0!</v>
      </c>
      <c r="F213" s="97" t="e">
        <f ca="1">IF(ISBLANK(A213),"",AVERAGE('DATOS CORREGIDOS'!I211:I218))</f>
        <v>#DIV/0!</v>
      </c>
      <c r="G213" s="98">
        <v>5000</v>
      </c>
      <c r="H213" s="98" t="e">
        <f t="shared" ca="1" si="14"/>
        <v>#DIV/0!</v>
      </c>
      <c r="I213" s="98">
        <v>100</v>
      </c>
      <c r="J213" s="98" t="e">
        <f t="shared" ca="1" si="15"/>
        <v>#DIV/0!</v>
      </c>
    </row>
    <row r="214" spans="1:10" x14ac:dyDescent="0.25">
      <c r="A214" s="95">
        <f>'DATOS CORREGIDOS'!A219</f>
        <v>0</v>
      </c>
      <c r="B214" s="96">
        <f t="shared" si="12"/>
        <v>8.5833333333333464</v>
      </c>
      <c r="C214" s="96" t="s">
        <v>14</v>
      </c>
      <c r="D214" s="96">
        <f t="shared" si="13"/>
        <v>8.8750000000000107</v>
      </c>
      <c r="E214" s="97" t="e">
        <f ca="1">IF(ISBLANK(A214),"",AVERAGE('DATOS CORREGIDOS'!H212:H219))</f>
        <v>#DIV/0!</v>
      </c>
      <c r="F214" s="97" t="e">
        <f ca="1">IF(ISBLANK(A214),"",AVERAGE('DATOS CORREGIDOS'!I212:I219))</f>
        <v>#DIV/0!</v>
      </c>
      <c r="G214" s="98">
        <v>5000</v>
      </c>
      <c r="H214" s="98" t="e">
        <f t="shared" ca="1" si="14"/>
        <v>#DIV/0!</v>
      </c>
      <c r="I214" s="98">
        <v>100</v>
      </c>
      <c r="J214" s="98" t="e">
        <f t="shared" ca="1" si="15"/>
        <v>#DIV/0!</v>
      </c>
    </row>
    <row r="215" spans="1:10" x14ac:dyDescent="0.25">
      <c r="A215" s="95">
        <f>'DATOS CORREGIDOS'!A220</f>
        <v>0</v>
      </c>
      <c r="B215" s="96">
        <f t="shared" si="12"/>
        <v>8.6250000000000124</v>
      </c>
      <c r="C215" s="96" t="s">
        <v>14</v>
      </c>
      <c r="D215" s="96">
        <f t="shared" si="13"/>
        <v>8.9166666666666767</v>
      </c>
      <c r="E215" s="97" t="e">
        <f ca="1">IF(ISBLANK(A215),"",AVERAGE('DATOS CORREGIDOS'!H213:H220))</f>
        <v>#DIV/0!</v>
      </c>
      <c r="F215" s="97" t="e">
        <f ca="1">IF(ISBLANK(A215),"",AVERAGE('DATOS CORREGIDOS'!I213:I220))</f>
        <v>#DIV/0!</v>
      </c>
      <c r="G215" s="98">
        <v>5000</v>
      </c>
      <c r="H215" s="98" t="e">
        <f t="shared" ca="1" si="14"/>
        <v>#DIV/0!</v>
      </c>
      <c r="I215" s="98">
        <v>100</v>
      </c>
      <c r="J215" s="98" t="e">
        <f t="shared" ca="1" si="15"/>
        <v>#DIV/0!</v>
      </c>
    </row>
    <row r="216" spans="1:10" x14ac:dyDescent="0.25">
      <c r="A216" s="95">
        <f>'DATOS CORREGIDOS'!A221</f>
        <v>0</v>
      </c>
      <c r="B216" s="96">
        <f t="shared" si="12"/>
        <v>8.6666666666666785</v>
      </c>
      <c r="C216" s="96" t="s">
        <v>14</v>
      </c>
      <c r="D216" s="96">
        <f t="shared" si="13"/>
        <v>8.9583333333333428</v>
      </c>
      <c r="E216" s="97" t="e">
        <f ca="1">IF(ISBLANK(A216),"",AVERAGE('DATOS CORREGIDOS'!H214:H221))</f>
        <v>#DIV/0!</v>
      </c>
      <c r="F216" s="97" t="e">
        <f ca="1">IF(ISBLANK(A216),"",AVERAGE('DATOS CORREGIDOS'!I214:I221))</f>
        <v>#DIV/0!</v>
      </c>
      <c r="G216" s="98">
        <v>5000</v>
      </c>
      <c r="H216" s="98" t="e">
        <f t="shared" ca="1" si="14"/>
        <v>#DIV/0!</v>
      </c>
      <c r="I216" s="98">
        <v>100</v>
      </c>
      <c r="J216" s="98" t="e">
        <f t="shared" ca="1" si="15"/>
        <v>#DIV/0!</v>
      </c>
    </row>
    <row r="217" spans="1:10" x14ac:dyDescent="0.25">
      <c r="A217" s="95">
        <f>'DATOS CORREGIDOS'!A222</f>
        <v>0</v>
      </c>
      <c r="B217" s="96">
        <f t="shared" ref="B217:B280" si="16">+$B$9+B216</f>
        <v>8.7083333333333446</v>
      </c>
      <c r="C217" s="96" t="s">
        <v>14</v>
      </c>
      <c r="D217" s="96">
        <f t="shared" ref="D217:D280" si="17">+$B$9+D216</f>
        <v>9.0000000000000089</v>
      </c>
      <c r="E217" s="97" t="e">
        <f ca="1">IF(ISBLANK(A217),"",AVERAGE('DATOS CORREGIDOS'!H215:H222))</f>
        <v>#DIV/0!</v>
      </c>
      <c r="F217" s="97" t="e">
        <f ca="1">IF(ISBLANK(A217),"",AVERAGE('DATOS CORREGIDOS'!I215:I222))</f>
        <v>#DIV/0!</v>
      </c>
      <c r="G217" s="98">
        <v>5000</v>
      </c>
      <c r="H217" s="98" t="e">
        <f t="shared" ca="1" si="14"/>
        <v>#DIV/0!</v>
      </c>
      <c r="I217" s="98">
        <v>100</v>
      </c>
      <c r="J217" s="98" t="e">
        <f t="shared" ca="1" si="15"/>
        <v>#DIV/0!</v>
      </c>
    </row>
    <row r="218" spans="1:10" x14ac:dyDescent="0.25">
      <c r="A218" s="95">
        <f>'DATOS CORREGIDOS'!A223</f>
        <v>0</v>
      </c>
      <c r="B218" s="96">
        <f t="shared" si="16"/>
        <v>8.7500000000000107</v>
      </c>
      <c r="C218" s="96" t="s">
        <v>14</v>
      </c>
      <c r="D218" s="96">
        <f t="shared" si="17"/>
        <v>9.041666666666675</v>
      </c>
      <c r="E218" s="97" t="e">
        <f ca="1">IF(ISBLANK(A218),"",AVERAGE('DATOS CORREGIDOS'!H216:H223))</f>
        <v>#DIV/0!</v>
      </c>
      <c r="F218" s="97" t="e">
        <f ca="1">IF(ISBLANK(A218),"",AVERAGE('DATOS CORREGIDOS'!I216:I223))</f>
        <v>#DIV/0!</v>
      </c>
      <c r="G218" s="98">
        <v>5000</v>
      </c>
      <c r="H218" s="98" t="e">
        <f t="shared" ca="1" si="14"/>
        <v>#DIV/0!</v>
      </c>
      <c r="I218" s="98">
        <v>100</v>
      </c>
      <c r="J218" s="98" t="e">
        <f t="shared" ca="1" si="15"/>
        <v>#DIV/0!</v>
      </c>
    </row>
    <row r="219" spans="1:10" x14ac:dyDescent="0.25">
      <c r="A219" s="95">
        <f>'DATOS CORREGIDOS'!A224</f>
        <v>0</v>
      </c>
      <c r="B219" s="96">
        <f t="shared" si="16"/>
        <v>8.7916666666666767</v>
      </c>
      <c r="C219" s="96" t="s">
        <v>14</v>
      </c>
      <c r="D219" s="96">
        <f t="shared" si="17"/>
        <v>9.083333333333341</v>
      </c>
      <c r="E219" s="97" t="e">
        <f ca="1">IF(ISBLANK(A219),"",AVERAGE('DATOS CORREGIDOS'!H217:H224))</f>
        <v>#DIV/0!</v>
      </c>
      <c r="F219" s="97" t="e">
        <f ca="1">IF(ISBLANK(A219),"",AVERAGE('DATOS CORREGIDOS'!I217:I224))</f>
        <v>#DIV/0!</v>
      </c>
      <c r="G219" s="98">
        <v>5000</v>
      </c>
      <c r="H219" s="98" t="e">
        <f t="shared" ca="1" si="14"/>
        <v>#DIV/0!</v>
      </c>
      <c r="I219" s="98">
        <v>100</v>
      </c>
      <c r="J219" s="98" t="e">
        <f t="shared" ca="1" si="15"/>
        <v>#DIV/0!</v>
      </c>
    </row>
    <row r="220" spans="1:10" x14ac:dyDescent="0.25">
      <c r="A220" s="95">
        <f>'DATOS CORREGIDOS'!A225</f>
        <v>0</v>
      </c>
      <c r="B220" s="96">
        <f t="shared" si="16"/>
        <v>8.8333333333333428</v>
      </c>
      <c r="C220" s="96" t="s">
        <v>14</v>
      </c>
      <c r="D220" s="96">
        <f t="shared" si="17"/>
        <v>9.1250000000000071</v>
      </c>
      <c r="E220" s="97" t="e">
        <f ca="1">IF(ISBLANK(A220),"",AVERAGE('DATOS CORREGIDOS'!H218:H225))</f>
        <v>#DIV/0!</v>
      </c>
      <c r="F220" s="97" t="e">
        <f ca="1">IF(ISBLANK(A220),"",AVERAGE('DATOS CORREGIDOS'!I218:I225))</f>
        <v>#DIV/0!</v>
      </c>
      <c r="G220" s="98">
        <v>5000</v>
      </c>
      <c r="H220" s="98" t="e">
        <f t="shared" ca="1" si="14"/>
        <v>#DIV/0!</v>
      </c>
      <c r="I220" s="98">
        <v>100</v>
      </c>
      <c r="J220" s="98" t="e">
        <f t="shared" ca="1" si="15"/>
        <v>#DIV/0!</v>
      </c>
    </row>
    <row r="221" spans="1:10" x14ac:dyDescent="0.25">
      <c r="A221" s="95">
        <f>'DATOS CORREGIDOS'!A226</f>
        <v>0</v>
      </c>
      <c r="B221" s="96">
        <f t="shared" si="16"/>
        <v>8.8750000000000089</v>
      </c>
      <c r="C221" s="96" t="s">
        <v>14</v>
      </c>
      <c r="D221" s="96">
        <f t="shared" si="17"/>
        <v>9.1666666666666732</v>
      </c>
      <c r="E221" s="97" t="e">
        <f ca="1">IF(ISBLANK(A221),"",AVERAGE('DATOS CORREGIDOS'!H219:H226))</f>
        <v>#DIV/0!</v>
      </c>
      <c r="F221" s="97" t="e">
        <f ca="1">IF(ISBLANK(A221),"",AVERAGE('DATOS CORREGIDOS'!I219:I226))</f>
        <v>#DIV/0!</v>
      </c>
      <c r="G221" s="98">
        <v>5000</v>
      </c>
      <c r="H221" s="98" t="e">
        <f t="shared" ca="1" si="14"/>
        <v>#DIV/0!</v>
      </c>
      <c r="I221" s="98">
        <v>100</v>
      </c>
      <c r="J221" s="98" t="e">
        <f t="shared" ca="1" si="15"/>
        <v>#DIV/0!</v>
      </c>
    </row>
    <row r="222" spans="1:10" x14ac:dyDescent="0.25">
      <c r="A222" s="95">
        <f>'DATOS CORREGIDOS'!A227</f>
        <v>0</v>
      </c>
      <c r="B222" s="96">
        <f t="shared" si="16"/>
        <v>8.916666666666675</v>
      </c>
      <c r="C222" s="96" t="s">
        <v>14</v>
      </c>
      <c r="D222" s="96">
        <f t="shared" si="17"/>
        <v>9.2083333333333393</v>
      </c>
      <c r="E222" s="97" t="e">
        <f ca="1">IF(ISBLANK(A222),"",AVERAGE('DATOS CORREGIDOS'!H220:H227))</f>
        <v>#DIV/0!</v>
      </c>
      <c r="F222" s="97" t="e">
        <f ca="1">IF(ISBLANK(A222),"",AVERAGE('DATOS CORREGIDOS'!I220:I227))</f>
        <v>#DIV/0!</v>
      </c>
      <c r="G222" s="98">
        <v>5000</v>
      </c>
      <c r="H222" s="98" t="e">
        <f t="shared" ca="1" si="14"/>
        <v>#DIV/0!</v>
      </c>
      <c r="I222" s="98">
        <v>100</v>
      </c>
      <c r="J222" s="98" t="e">
        <f t="shared" ca="1" si="15"/>
        <v>#DIV/0!</v>
      </c>
    </row>
    <row r="223" spans="1:10" x14ac:dyDescent="0.25">
      <c r="A223" s="95">
        <f>'DATOS CORREGIDOS'!A228</f>
        <v>0</v>
      </c>
      <c r="B223" s="96">
        <f t="shared" si="16"/>
        <v>8.958333333333341</v>
      </c>
      <c r="C223" s="96" t="s">
        <v>14</v>
      </c>
      <c r="D223" s="96">
        <f t="shared" si="17"/>
        <v>9.2500000000000053</v>
      </c>
      <c r="E223" s="97" t="e">
        <f ca="1">IF(ISBLANK(A223),"",AVERAGE('DATOS CORREGIDOS'!H221:H228))</f>
        <v>#DIV/0!</v>
      </c>
      <c r="F223" s="97" t="e">
        <f ca="1">IF(ISBLANK(A223),"",AVERAGE('DATOS CORREGIDOS'!I221:I228))</f>
        <v>#DIV/0!</v>
      </c>
      <c r="G223" s="98">
        <v>5000</v>
      </c>
      <c r="H223" s="98" t="e">
        <f t="shared" ca="1" si="14"/>
        <v>#DIV/0!</v>
      </c>
      <c r="I223" s="98">
        <v>100</v>
      </c>
      <c r="J223" s="98" t="e">
        <f t="shared" ca="1" si="15"/>
        <v>#DIV/0!</v>
      </c>
    </row>
    <row r="224" spans="1:10" x14ac:dyDescent="0.25">
      <c r="A224" s="95">
        <f>'DATOS CORREGIDOS'!A229</f>
        <v>0</v>
      </c>
      <c r="B224" s="96">
        <f t="shared" si="16"/>
        <v>9.0000000000000071</v>
      </c>
      <c r="C224" s="96" t="s">
        <v>14</v>
      </c>
      <c r="D224" s="96">
        <f t="shared" si="17"/>
        <v>9.2916666666666714</v>
      </c>
      <c r="E224" s="97" t="e">
        <f ca="1">IF(ISBLANK(A224),"",AVERAGE('DATOS CORREGIDOS'!H222:H229))</f>
        <v>#DIV/0!</v>
      </c>
      <c r="F224" s="97" t="e">
        <f ca="1">IF(ISBLANK(A224),"",AVERAGE('DATOS CORREGIDOS'!I222:I229))</f>
        <v>#DIV/0!</v>
      </c>
      <c r="G224" s="98">
        <v>5000</v>
      </c>
      <c r="H224" s="98" t="e">
        <f t="shared" ca="1" si="14"/>
        <v>#DIV/0!</v>
      </c>
      <c r="I224" s="98">
        <v>100</v>
      </c>
      <c r="J224" s="98" t="e">
        <f t="shared" ca="1" si="15"/>
        <v>#DIV/0!</v>
      </c>
    </row>
    <row r="225" spans="1:10" x14ac:dyDescent="0.25">
      <c r="A225" s="95">
        <f>'DATOS CORREGIDOS'!A230</f>
        <v>0</v>
      </c>
      <c r="B225" s="96">
        <f t="shared" si="16"/>
        <v>9.0416666666666732</v>
      </c>
      <c r="C225" s="96" t="s">
        <v>14</v>
      </c>
      <c r="D225" s="96">
        <f t="shared" si="17"/>
        <v>9.3333333333333375</v>
      </c>
      <c r="E225" s="97" t="e">
        <f ca="1">IF(ISBLANK(A225),"",AVERAGE('DATOS CORREGIDOS'!H223:H230))</f>
        <v>#DIV/0!</v>
      </c>
      <c r="F225" s="97" t="e">
        <f ca="1">IF(ISBLANK(A225),"",AVERAGE('DATOS CORREGIDOS'!I223:I230))</f>
        <v>#DIV/0!</v>
      </c>
      <c r="G225" s="98">
        <v>5000</v>
      </c>
      <c r="H225" s="98" t="e">
        <f t="shared" ca="1" si="14"/>
        <v>#DIV/0!</v>
      </c>
      <c r="I225" s="98">
        <v>100</v>
      </c>
      <c r="J225" s="98" t="e">
        <f t="shared" ca="1" si="15"/>
        <v>#DIV/0!</v>
      </c>
    </row>
    <row r="226" spans="1:10" x14ac:dyDescent="0.25">
      <c r="A226" s="95">
        <f>'DATOS CORREGIDOS'!A231</f>
        <v>0</v>
      </c>
      <c r="B226" s="96">
        <f t="shared" si="16"/>
        <v>9.0833333333333393</v>
      </c>
      <c r="C226" s="96" t="s">
        <v>14</v>
      </c>
      <c r="D226" s="96">
        <f t="shared" si="17"/>
        <v>9.3750000000000036</v>
      </c>
      <c r="E226" s="97" t="e">
        <f ca="1">IF(ISBLANK(A226),"",AVERAGE('DATOS CORREGIDOS'!H224:H231))</f>
        <v>#DIV/0!</v>
      </c>
      <c r="F226" s="97" t="e">
        <f ca="1">IF(ISBLANK(A226),"",AVERAGE('DATOS CORREGIDOS'!I224:I231))</f>
        <v>#DIV/0!</v>
      </c>
      <c r="G226" s="98">
        <v>5000</v>
      </c>
      <c r="H226" s="98" t="e">
        <f t="shared" ca="1" si="14"/>
        <v>#DIV/0!</v>
      </c>
      <c r="I226" s="98">
        <v>100</v>
      </c>
      <c r="J226" s="98" t="e">
        <f t="shared" ca="1" si="15"/>
        <v>#DIV/0!</v>
      </c>
    </row>
    <row r="227" spans="1:10" x14ac:dyDescent="0.25">
      <c r="A227" s="95">
        <f>'DATOS CORREGIDOS'!A232</f>
        <v>0</v>
      </c>
      <c r="B227" s="96">
        <f t="shared" si="16"/>
        <v>9.1250000000000053</v>
      </c>
      <c r="C227" s="96" t="s">
        <v>14</v>
      </c>
      <c r="D227" s="96">
        <f t="shared" si="17"/>
        <v>9.4166666666666696</v>
      </c>
      <c r="E227" s="97" t="e">
        <f ca="1">IF(ISBLANK(A227),"",AVERAGE('DATOS CORREGIDOS'!H225:H232))</f>
        <v>#DIV/0!</v>
      </c>
      <c r="F227" s="97" t="e">
        <f ca="1">IF(ISBLANK(A227),"",AVERAGE('DATOS CORREGIDOS'!I225:I232))</f>
        <v>#DIV/0!</v>
      </c>
      <c r="G227" s="98">
        <v>5000</v>
      </c>
      <c r="H227" s="98" t="e">
        <f t="shared" ca="1" si="14"/>
        <v>#DIV/0!</v>
      </c>
      <c r="I227" s="98">
        <v>100</v>
      </c>
      <c r="J227" s="98" t="e">
        <f t="shared" ca="1" si="15"/>
        <v>#DIV/0!</v>
      </c>
    </row>
    <row r="228" spans="1:10" x14ac:dyDescent="0.25">
      <c r="A228" s="95">
        <f>'DATOS CORREGIDOS'!A233</f>
        <v>0</v>
      </c>
      <c r="B228" s="96">
        <f t="shared" si="16"/>
        <v>9.1666666666666714</v>
      </c>
      <c r="C228" s="96" t="s">
        <v>14</v>
      </c>
      <c r="D228" s="96">
        <f t="shared" si="17"/>
        <v>9.4583333333333357</v>
      </c>
      <c r="E228" s="97" t="e">
        <f ca="1">IF(ISBLANK(A228),"",AVERAGE('DATOS CORREGIDOS'!H226:H233))</f>
        <v>#DIV/0!</v>
      </c>
      <c r="F228" s="97" t="e">
        <f ca="1">IF(ISBLANK(A228),"",AVERAGE('DATOS CORREGIDOS'!I226:I233))</f>
        <v>#DIV/0!</v>
      </c>
      <c r="G228" s="98">
        <v>5000</v>
      </c>
      <c r="H228" s="98" t="e">
        <f t="shared" ca="1" si="14"/>
        <v>#DIV/0!</v>
      </c>
      <c r="I228" s="98">
        <v>100</v>
      </c>
      <c r="J228" s="98" t="e">
        <f t="shared" ca="1" si="15"/>
        <v>#DIV/0!</v>
      </c>
    </row>
    <row r="229" spans="1:10" x14ac:dyDescent="0.25">
      <c r="A229" s="95">
        <f>'DATOS CORREGIDOS'!A234</f>
        <v>0</v>
      </c>
      <c r="B229" s="96">
        <f t="shared" si="16"/>
        <v>9.2083333333333375</v>
      </c>
      <c r="C229" s="96" t="s">
        <v>14</v>
      </c>
      <c r="D229" s="96">
        <f t="shared" si="17"/>
        <v>9.5000000000000018</v>
      </c>
      <c r="E229" s="97" t="e">
        <f ca="1">IF(ISBLANK(A229),"",AVERAGE('DATOS CORREGIDOS'!H227:H234))</f>
        <v>#DIV/0!</v>
      </c>
      <c r="F229" s="97" t="e">
        <f ca="1">IF(ISBLANK(A229),"",AVERAGE('DATOS CORREGIDOS'!I227:I234))</f>
        <v>#DIV/0!</v>
      </c>
      <c r="G229" s="98">
        <v>5000</v>
      </c>
      <c r="H229" s="98" t="e">
        <f t="shared" ca="1" si="14"/>
        <v>#DIV/0!</v>
      </c>
      <c r="I229" s="98">
        <v>100</v>
      </c>
      <c r="J229" s="98" t="e">
        <f t="shared" ca="1" si="15"/>
        <v>#DIV/0!</v>
      </c>
    </row>
    <row r="230" spans="1:10" x14ac:dyDescent="0.25">
      <c r="A230" s="95">
        <f>'DATOS CORREGIDOS'!A235</f>
        <v>0</v>
      </c>
      <c r="B230" s="96">
        <f t="shared" si="16"/>
        <v>9.2500000000000036</v>
      </c>
      <c r="C230" s="96" t="s">
        <v>14</v>
      </c>
      <c r="D230" s="96">
        <f t="shared" si="17"/>
        <v>9.5416666666666679</v>
      </c>
      <c r="E230" s="97" t="e">
        <f ca="1">IF(ISBLANK(A230),"",AVERAGE('DATOS CORREGIDOS'!H228:H235))</f>
        <v>#DIV/0!</v>
      </c>
      <c r="F230" s="97" t="e">
        <f ca="1">IF(ISBLANK(A230),"",AVERAGE('DATOS CORREGIDOS'!I228:I235))</f>
        <v>#DIV/0!</v>
      </c>
      <c r="G230" s="98">
        <v>5000</v>
      </c>
      <c r="H230" s="98" t="e">
        <f t="shared" ca="1" si="14"/>
        <v>#DIV/0!</v>
      </c>
      <c r="I230" s="98">
        <v>100</v>
      </c>
      <c r="J230" s="98" t="e">
        <f t="shared" ca="1" si="15"/>
        <v>#DIV/0!</v>
      </c>
    </row>
    <row r="231" spans="1:10" x14ac:dyDescent="0.25">
      <c r="A231" s="95">
        <f>'DATOS CORREGIDOS'!A236</f>
        <v>0</v>
      </c>
      <c r="B231" s="96">
        <f t="shared" si="16"/>
        <v>9.2916666666666696</v>
      </c>
      <c r="C231" s="96" t="s">
        <v>14</v>
      </c>
      <c r="D231" s="96">
        <f t="shared" si="17"/>
        <v>9.5833333333333339</v>
      </c>
      <c r="E231" s="97" t="e">
        <f ca="1">IF(ISBLANK(A231),"",AVERAGE('DATOS CORREGIDOS'!H229:H236))</f>
        <v>#DIV/0!</v>
      </c>
      <c r="F231" s="97" t="e">
        <f ca="1">IF(ISBLANK(A231),"",AVERAGE('DATOS CORREGIDOS'!I229:I236))</f>
        <v>#DIV/0!</v>
      </c>
      <c r="G231" s="98">
        <v>5000</v>
      </c>
      <c r="H231" s="98" t="e">
        <f t="shared" ca="1" si="14"/>
        <v>#DIV/0!</v>
      </c>
      <c r="I231" s="98">
        <v>100</v>
      </c>
      <c r="J231" s="98" t="e">
        <f t="shared" ca="1" si="15"/>
        <v>#DIV/0!</v>
      </c>
    </row>
    <row r="232" spans="1:10" x14ac:dyDescent="0.25">
      <c r="A232" s="95">
        <f>'DATOS CORREGIDOS'!A237</f>
        <v>0</v>
      </c>
      <c r="B232" s="96">
        <f t="shared" si="16"/>
        <v>9.3333333333333357</v>
      </c>
      <c r="C232" s="96" t="s">
        <v>14</v>
      </c>
      <c r="D232" s="96">
        <f t="shared" si="17"/>
        <v>9.625</v>
      </c>
      <c r="E232" s="97" t="e">
        <f ca="1">IF(ISBLANK(A232),"",AVERAGE('DATOS CORREGIDOS'!H230:H237))</f>
        <v>#DIV/0!</v>
      </c>
      <c r="F232" s="97" t="e">
        <f ca="1">IF(ISBLANK(A232),"",AVERAGE('DATOS CORREGIDOS'!I230:I237))</f>
        <v>#DIV/0!</v>
      </c>
      <c r="G232" s="98">
        <v>5000</v>
      </c>
      <c r="H232" s="98" t="e">
        <f t="shared" ca="1" si="14"/>
        <v>#DIV/0!</v>
      </c>
      <c r="I232" s="98">
        <v>100</v>
      </c>
      <c r="J232" s="98" t="e">
        <f t="shared" ca="1" si="15"/>
        <v>#DIV/0!</v>
      </c>
    </row>
    <row r="233" spans="1:10" x14ac:dyDescent="0.25">
      <c r="A233" s="95">
        <f>'DATOS CORREGIDOS'!A238</f>
        <v>0</v>
      </c>
      <c r="B233" s="96">
        <f t="shared" si="16"/>
        <v>9.3750000000000018</v>
      </c>
      <c r="C233" s="96" t="s">
        <v>14</v>
      </c>
      <c r="D233" s="96">
        <f t="shared" si="17"/>
        <v>9.6666666666666661</v>
      </c>
      <c r="E233" s="97" t="e">
        <f ca="1">IF(ISBLANK(A233),"",AVERAGE('DATOS CORREGIDOS'!H231:H238))</f>
        <v>#DIV/0!</v>
      </c>
      <c r="F233" s="97" t="e">
        <f ca="1">IF(ISBLANK(A233),"",AVERAGE('DATOS CORREGIDOS'!I231:I238))</f>
        <v>#DIV/0!</v>
      </c>
      <c r="G233" s="98">
        <v>5000</v>
      </c>
      <c r="H233" s="98" t="e">
        <f t="shared" ca="1" si="14"/>
        <v>#DIV/0!</v>
      </c>
      <c r="I233" s="98">
        <v>100</v>
      </c>
      <c r="J233" s="98" t="e">
        <f t="shared" ca="1" si="15"/>
        <v>#DIV/0!</v>
      </c>
    </row>
    <row r="234" spans="1:10" x14ac:dyDescent="0.25">
      <c r="A234" s="95">
        <f>'DATOS CORREGIDOS'!A239</f>
        <v>0</v>
      </c>
      <c r="B234" s="96">
        <f t="shared" si="16"/>
        <v>9.4166666666666679</v>
      </c>
      <c r="C234" s="96" t="s">
        <v>14</v>
      </c>
      <c r="D234" s="96">
        <f t="shared" si="17"/>
        <v>9.7083333333333321</v>
      </c>
      <c r="E234" s="97" t="e">
        <f ca="1">IF(ISBLANK(A234),"",AVERAGE('DATOS CORREGIDOS'!H232:H239))</f>
        <v>#DIV/0!</v>
      </c>
      <c r="F234" s="97" t="e">
        <f ca="1">IF(ISBLANK(A234),"",AVERAGE('DATOS CORREGIDOS'!I232:I239))</f>
        <v>#DIV/0!</v>
      </c>
      <c r="G234" s="98">
        <v>5000</v>
      </c>
      <c r="H234" s="98" t="e">
        <f t="shared" ca="1" si="14"/>
        <v>#DIV/0!</v>
      </c>
      <c r="I234" s="98">
        <v>100</v>
      </c>
      <c r="J234" s="98" t="e">
        <f t="shared" ca="1" si="15"/>
        <v>#DIV/0!</v>
      </c>
    </row>
    <row r="235" spans="1:10" x14ac:dyDescent="0.25">
      <c r="A235" s="95">
        <f>'DATOS CORREGIDOS'!A240</f>
        <v>0</v>
      </c>
      <c r="B235" s="96">
        <f t="shared" si="16"/>
        <v>9.4583333333333339</v>
      </c>
      <c r="C235" s="96" t="s">
        <v>14</v>
      </c>
      <c r="D235" s="96">
        <f t="shared" si="17"/>
        <v>9.7499999999999982</v>
      </c>
      <c r="E235" s="97" t="e">
        <f ca="1">IF(ISBLANK(A235),"",AVERAGE('DATOS CORREGIDOS'!H233:H240))</f>
        <v>#DIV/0!</v>
      </c>
      <c r="F235" s="97" t="e">
        <f ca="1">IF(ISBLANK(A235),"",AVERAGE('DATOS CORREGIDOS'!I233:I240))</f>
        <v>#DIV/0!</v>
      </c>
      <c r="G235" s="98">
        <v>5000</v>
      </c>
      <c r="H235" s="98" t="e">
        <f t="shared" ca="1" si="14"/>
        <v>#DIV/0!</v>
      </c>
      <c r="I235" s="98">
        <v>100</v>
      </c>
      <c r="J235" s="98" t="e">
        <f t="shared" ca="1" si="15"/>
        <v>#DIV/0!</v>
      </c>
    </row>
    <row r="236" spans="1:10" x14ac:dyDescent="0.25">
      <c r="A236" s="95">
        <f>'DATOS CORREGIDOS'!A241</f>
        <v>0</v>
      </c>
      <c r="B236" s="96">
        <f t="shared" si="16"/>
        <v>9.5</v>
      </c>
      <c r="C236" s="96" t="s">
        <v>14</v>
      </c>
      <c r="D236" s="96">
        <f t="shared" si="17"/>
        <v>9.7916666666666643</v>
      </c>
      <c r="E236" s="97" t="e">
        <f ca="1">IF(ISBLANK(A236),"",AVERAGE('DATOS CORREGIDOS'!H234:H241))</f>
        <v>#DIV/0!</v>
      </c>
      <c r="F236" s="97" t="e">
        <f ca="1">IF(ISBLANK(A236),"",AVERAGE('DATOS CORREGIDOS'!I234:I241))</f>
        <v>#DIV/0!</v>
      </c>
      <c r="G236" s="98">
        <v>5000</v>
      </c>
      <c r="H236" s="98" t="e">
        <f t="shared" ca="1" si="14"/>
        <v>#DIV/0!</v>
      </c>
      <c r="I236" s="98">
        <v>100</v>
      </c>
      <c r="J236" s="98" t="e">
        <f t="shared" ca="1" si="15"/>
        <v>#DIV/0!</v>
      </c>
    </row>
    <row r="237" spans="1:10" x14ac:dyDescent="0.25">
      <c r="A237" s="95">
        <f>'DATOS CORREGIDOS'!A242</f>
        <v>0</v>
      </c>
      <c r="B237" s="96">
        <f t="shared" si="16"/>
        <v>9.5416666666666661</v>
      </c>
      <c r="C237" s="96" t="s">
        <v>14</v>
      </c>
      <c r="D237" s="96">
        <f t="shared" si="17"/>
        <v>9.8333333333333304</v>
      </c>
      <c r="E237" s="97" t="e">
        <f ca="1">IF(ISBLANK(A237),"",AVERAGE('DATOS CORREGIDOS'!H235:H242))</f>
        <v>#DIV/0!</v>
      </c>
      <c r="F237" s="97" t="e">
        <f ca="1">IF(ISBLANK(A237),"",AVERAGE('DATOS CORREGIDOS'!I235:I242))</f>
        <v>#DIV/0!</v>
      </c>
      <c r="G237" s="98">
        <v>5000</v>
      </c>
      <c r="H237" s="98" t="e">
        <f t="shared" ca="1" si="14"/>
        <v>#DIV/0!</v>
      </c>
      <c r="I237" s="98">
        <v>100</v>
      </c>
      <c r="J237" s="98" t="e">
        <f t="shared" ca="1" si="15"/>
        <v>#DIV/0!</v>
      </c>
    </row>
    <row r="238" spans="1:10" x14ac:dyDescent="0.25">
      <c r="A238" s="95">
        <f>'DATOS CORREGIDOS'!A243</f>
        <v>0</v>
      </c>
      <c r="B238" s="96">
        <f t="shared" si="16"/>
        <v>9.5833333333333321</v>
      </c>
      <c r="C238" s="96" t="s">
        <v>14</v>
      </c>
      <c r="D238" s="96">
        <f t="shared" si="17"/>
        <v>9.8749999999999964</v>
      </c>
      <c r="E238" s="97" t="e">
        <f ca="1">IF(ISBLANK(A238),"",AVERAGE('DATOS CORREGIDOS'!H236:H243))</f>
        <v>#DIV/0!</v>
      </c>
      <c r="F238" s="97" t="e">
        <f ca="1">IF(ISBLANK(A238),"",AVERAGE('DATOS CORREGIDOS'!I236:I243))</f>
        <v>#DIV/0!</v>
      </c>
      <c r="G238" s="98">
        <v>5000</v>
      </c>
      <c r="H238" s="98" t="e">
        <f t="shared" ca="1" si="14"/>
        <v>#DIV/0!</v>
      </c>
      <c r="I238" s="98">
        <v>100</v>
      </c>
      <c r="J238" s="98" t="e">
        <f t="shared" ca="1" si="15"/>
        <v>#DIV/0!</v>
      </c>
    </row>
    <row r="239" spans="1:10" x14ac:dyDescent="0.25">
      <c r="A239" s="95">
        <f>'DATOS CORREGIDOS'!A244</f>
        <v>0</v>
      </c>
      <c r="B239" s="96">
        <f t="shared" si="16"/>
        <v>9.6249999999999982</v>
      </c>
      <c r="C239" s="96" t="s">
        <v>14</v>
      </c>
      <c r="D239" s="96">
        <f t="shared" si="17"/>
        <v>9.9166666666666625</v>
      </c>
      <c r="E239" s="97" t="e">
        <f ca="1">IF(ISBLANK(A239),"",AVERAGE('DATOS CORREGIDOS'!H237:H244))</f>
        <v>#DIV/0!</v>
      </c>
      <c r="F239" s="97" t="e">
        <f ca="1">IF(ISBLANK(A239),"",AVERAGE('DATOS CORREGIDOS'!I237:I244))</f>
        <v>#DIV/0!</v>
      </c>
      <c r="G239" s="98">
        <v>5000</v>
      </c>
      <c r="H239" s="98" t="e">
        <f t="shared" ca="1" si="14"/>
        <v>#DIV/0!</v>
      </c>
      <c r="I239" s="98">
        <v>100</v>
      </c>
      <c r="J239" s="98" t="e">
        <f t="shared" ca="1" si="15"/>
        <v>#DIV/0!</v>
      </c>
    </row>
    <row r="240" spans="1:10" x14ac:dyDescent="0.25">
      <c r="A240" s="95">
        <f>'DATOS CORREGIDOS'!A245</f>
        <v>0</v>
      </c>
      <c r="B240" s="96">
        <f t="shared" si="16"/>
        <v>9.6666666666666643</v>
      </c>
      <c r="C240" s="96" t="s">
        <v>14</v>
      </c>
      <c r="D240" s="96">
        <f t="shared" si="17"/>
        <v>9.9583333333333286</v>
      </c>
      <c r="E240" s="97" t="e">
        <f ca="1">IF(ISBLANK(A240),"",AVERAGE('DATOS CORREGIDOS'!H238:H245))</f>
        <v>#DIV/0!</v>
      </c>
      <c r="F240" s="97" t="e">
        <f ca="1">IF(ISBLANK(A240),"",AVERAGE('DATOS CORREGIDOS'!I238:I245))</f>
        <v>#DIV/0!</v>
      </c>
      <c r="G240" s="98">
        <v>5000</v>
      </c>
      <c r="H240" s="98" t="e">
        <f t="shared" ca="1" si="14"/>
        <v>#DIV/0!</v>
      </c>
      <c r="I240" s="98">
        <v>100</v>
      </c>
      <c r="J240" s="98" t="e">
        <f t="shared" ca="1" si="15"/>
        <v>#DIV/0!</v>
      </c>
    </row>
    <row r="241" spans="1:10" x14ac:dyDescent="0.25">
      <c r="A241" s="95">
        <f>'DATOS CORREGIDOS'!A246</f>
        <v>0</v>
      </c>
      <c r="B241" s="96">
        <f t="shared" si="16"/>
        <v>9.7083333333333304</v>
      </c>
      <c r="C241" s="96" t="s">
        <v>14</v>
      </c>
      <c r="D241" s="96">
        <f t="shared" si="17"/>
        <v>9.9999999999999947</v>
      </c>
      <c r="E241" s="97" t="e">
        <f ca="1">IF(ISBLANK(A241),"",AVERAGE('DATOS CORREGIDOS'!H239:H246))</f>
        <v>#DIV/0!</v>
      </c>
      <c r="F241" s="97" t="e">
        <f ca="1">IF(ISBLANK(A241),"",AVERAGE('DATOS CORREGIDOS'!I239:I246))</f>
        <v>#DIV/0!</v>
      </c>
      <c r="G241" s="98">
        <v>5000</v>
      </c>
      <c r="H241" s="98" t="e">
        <f t="shared" ca="1" si="14"/>
        <v>#DIV/0!</v>
      </c>
      <c r="I241" s="98">
        <v>100</v>
      </c>
      <c r="J241" s="98" t="e">
        <f t="shared" ca="1" si="15"/>
        <v>#DIV/0!</v>
      </c>
    </row>
    <row r="242" spans="1:10" x14ac:dyDescent="0.25">
      <c r="A242" s="95">
        <f>'DATOS CORREGIDOS'!A247</f>
        <v>0</v>
      </c>
      <c r="B242" s="96">
        <f t="shared" si="16"/>
        <v>9.7499999999999964</v>
      </c>
      <c r="C242" s="96" t="s">
        <v>14</v>
      </c>
      <c r="D242" s="96">
        <f t="shared" si="17"/>
        <v>10.041666666666661</v>
      </c>
      <c r="E242" s="97" t="e">
        <f ca="1">IF(ISBLANK(A242),"",AVERAGE('DATOS CORREGIDOS'!H240:H247))</f>
        <v>#DIV/0!</v>
      </c>
      <c r="F242" s="97" t="e">
        <f ca="1">IF(ISBLANK(A242),"",AVERAGE('DATOS CORREGIDOS'!I240:I247))</f>
        <v>#DIV/0!</v>
      </c>
      <c r="G242" s="98">
        <v>5000</v>
      </c>
      <c r="H242" s="98" t="e">
        <f t="shared" ca="1" si="14"/>
        <v>#DIV/0!</v>
      </c>
      <c r="I242" s="98">
        <v>100</v>
      </c>
      <c r="J242" s="98" t="e">
        <f t="shared" ca="1" si="15"/>
        <v>#DIV/0!</v>
      </c>
    </row>
    <row r="243" spans="1:10" x14ac:dyDescent="0.25">
      <c r="A243" s="95">
        <f>'DATOS CORREGIDOS'!A248</f>
        <v>0</v>
      </c>
      <c r="B243" s="96">
        <f t="shared" si="16"/>
        <v>9.7916666666666625</v>
      </c>
      <c r="C243" s="96" t="s">
        <v>14</v>
      </c>
      <c r="D243" s="96">
        <f t="shared" si="17"/>
        <v>10.083333333333327</v>
      </c>
      <c r="E243" s="97" t="e">
        <f ca="1">IF(ISBLANK(A243),"",AVERAGE('DATOS CORREGIDOS'!H241:H248))</f>
        <v>#DIV/0!</v>
      </c>
      <c r="F243" s="97" t="e">
        <f ca="1">IF(ISBLANK(A243),"",AVERAGE('DATOS CORREGIDOS'!I241:I248))</f>
        <v>#DIV/0!</v>
      </c>
      <c r="G243" s="98">
        <v>5000</v>
      </c>
      <c r="H243" s="98" t="e">
        <f t="shared" ca="1" si="14"/>
        <v>#DIV/0!</v>
      </c>
      <c r="I243" s="98">
        <v>100</v>
      </c>
      <c r="J243" s="98" t="e">
        <f t="shared" ca="1" si="15"/>
        <v>#DIV/0!</v>
      </c>
    </row>
    <row r="244" spans="1:10" x14ac:dyDescent="0.25">
      <c r="A244" s="95">
        <f>'DATOS CORREGIDOS'!A249</f>
        <v>0</v>
      </c>
      <c r="B244" s="96">
        <f t="shared" si="16"/>
        <v>9.8333333333333286</v>
      </c>
      <c r="C244" s="96" t="s">
        <v>14</v>
      </c>
      <c r="D244" s="96">
        <f t="shared" si="17"/>
        <v>10.124999999999993</v>
      </c>
      <c r="E244" s="97" t="e">
        <f ca="1">IF(ISBLANK(A244),"",AVERAGE('DATOS CORREGIDOS'!H242:H249))</f>
        <v>#DIV/0!</v>
      </c>
      <c r="F244" s="97" t="e">
        <f ca="1">IF(ISBLANK(A244),"",AVERAGE('DATOS CORREGIDOS'!I242:I249))</f>
        <v>#DIV/0!</v>
      </c>
      <c r="G244" s="98">
        <v>5000</v>
      </c>
      <c r="H244" s="98" t="e">
        <f t="shared" ca="1" si="14"/>
        <v>#DIV/0!</v>
      </c>
      <c r="I244" s="98">
        <v>100</v>
      </c>
      <c r="J244" s="98" t="e">
        <f t="shared" ca="1" si="15"/>
        <v>#DIV/0!</v>
      </c>
    </row>
    <row r="245" spans="1:10" x14ac:dyDescent="0.25">
      <c r="A245" s="95">
        <f>'DATOS CORREGIDOS'!A250</f>
        <v>0</v>
      </c>
      <c r="B245" s="96">
        <f t="shared" si="16"/>
        <v>9.8749999999999947</v>
      </c>
      <c r="C245" s="96" t="s">
        <v>14</v>
      </c>
      <c r="D245" s="96">
        <f t="shared" si="17"/>
        <v>10.166666666666659</v>
      </c>
      <c r="E245" s="97" t="e">
        <f ca="1">IF(ISBLANK(A245),"",AVERAGE('DATOS CORREGIDOS'!H243:H250))</f>
        <v>#DIV/0!</v>
      </c>
      <c r="F245" s="97" t="e">
        <f ca="1">IF(ISBLANK(A245),"",AVERAGE('DATOS CORREGIDOS'!I243:I250))</f>
        <v>#DIV/0!</v>
      </c>
      <c r="G245" s="98">
        <v>5000</v>
      </c>
      <c r="H245" s="98" t="e">
        <f t="shared" ca="1" si="14"/>
        <v>#DIV/0!</v>
      </c>
      <c r="I245" s="98">
        <v>100</v>
      </c>
      <c r="J245" s="98" t="e">
        <f t="shared" ca="1" si="15"/>
        <v>#DIV/0!</v>
      </c>
    </row>
    <row r="246" spans="1:10" x14ac:dyDescent="0.25">
      <c r="A246" s="95">
        <f>'DATOS CORREGIDOS'!A251</f>
        <v>0</v>
      </c>
      <c r="B246" s="96">
        <f t="shared" si="16"/>
        <v>9.9166666666666607</v>
      </c>
      <c r="C246" s="96" t="s">
        <v>14</v>
      </c>
      <c r="D246" s="96">
        <f t="shared" si="17"/>
        <v>10.208333333333325</v>
      </c>
      <c r="E246" s="97" t="e">
        <f ca="1">IF(ISBLANK(A246),"",AVERAGE('DATOS CORREGIDOS'!H244:H251))</f>
        <v>#DIV/0!</v>
      </c>
      <c r="F246" s="97" t="e">
        <f ca="1">IF(ISBLANK(A246),"",AVERAGE('DATOS CORREGIDOS'!I244:I251))</f>
        <v>#DIV/0!</v>
      </c>
      <c r="G246" s="98">
        <v>5000</v>
      </c>
      <c r="H246" s="98" t="e">
        <f t="shared" ca="1" si="14"/>
        <v>#DIV/0!</v>
      </c>
      <c r="I246" s="98">
        <v>100</v>
      </c>
      <c r="J246" s="98" t="e">
        <f t="shared" ca="1" si="15"/>
        <v>#DIV/0!</v>
      </c>
    </row>
    <row r="247" spans="1:10" x14ac:dyDescent="0.25">
      <c r="A247" s="95">
        <f>'DATOS CORREGIDOS'!A252</f>
        <v>0</v>
      </c>
      <c r="B247" s="96">
        <f t="shared" si="16"/>
        <v>9.9583333333333268</v>
      </c>
      <c r="C247" s="96" t="s">
        <v>14</v>
      </c>
      <c r="D247" s="96">
        <f t="shared" si="17"/>
        <v>10.249999999999991</v>
      </c>
      <c r="E247" s="97" t="e">
        <f ca="1">IF(ISBLANK(A247),"",AVERAGE('DATOS CORREGIDOS'!H245:H252))</f>
        <v>#DIV/0!</v>
      </c>
      <c r="F247" s="97" t="e">
        <f ca="1">IF(ISBLANK(A247),"",AVERAGE('DATOS CORREGIDOS'!I245:I252))</f>
        <v>#DIV/0!</v>
      </c>
      <c r="G247" s="98">
        <v>5000</v>
      </c>
      <c r="H247" s="98" t="e">
        <f t="shared" ca="1" si="14"/>
        <v>#DIV/0!</v>
      </c>
      <c r="I247" s="98">
        <v>100</v>
      </c>
      <c r="J247" s="98" t="e">
        <f t="shared" ca="1" si="15"/>
        <v>#DIV/0!</v>
      </c>
    </row>
    <row r="248" spans="1:10" x14ac:dyDescent="0.25">
      <c r="A248" s="95">
        <f>'DATOS CORREGIDOS'!A253</f>
        <v>0</v>
      </c>
      <c r="B248" s="96">
        <f t="shared" si="16"/>
        <v>9.9999999999999929</v>
      </c>
      <c r="C248" s="96" t="s">
        <v>14</v>
      </c>
      <c r="D248" s="96">
        <f t="shared" si="17"/>
        <v>10.291666666666657</v>
      </c>
      <c r="E248" s="97" t="e">
        <f ca="1">IF(ISBLANK(A248),"",AVERAGE('DATOS CORREGIDOS'!H246:H253))</f>
        <v>#DIV/0!</v>
      </c>
      <c r="F248" s="97" t="e">
        <f ca="1">IF(ISBLANK(A248),"",AVERAGE('DATOS CORREGIDOS'!I246:I253))</f>
        <v>#DIV/0!</v>
      </c>
      <c r="G248" s="98">
        <v>5000</v>
      </c>
      <c r="H248" s="98" t="e">
        <f t="shared" ca="1" si="14"/>
        <v>#DIV/0!</v>
      </c>
      <c r="I248" s="98">
        <v>100</v>
      </c>
      <c r="J248" s="98" t="e">
        <f t="shared" ca="1" si="15"/>
        <v>#DIV/0!</v>
      </c>
    </row>
    <row r="249" spans="1:10" x14ac:dyDescent="0.25">
      <c r="A249" s="95">
        <f>'DATOS CORREGIDOS'!A254</f>
        <v>0</v>
      </c>
      <c r="B249" s="96">
        <f t="shared" si="16"/>
        <v>10.041666666666659</v>
      </c>
      <c r="C249" s="96" t="s">
        <v>14</v>
      </c>
      <c r="D249" s="96">
        <f t="shared" si="17"/>
        <v>10.333333333333323</v>
      </c>
      <c r="E249" s="97" t="e">
        <f ca="1">IF(ISBLANK(A249),"",AVERAGE('DATOS CORREGIDOS'!H247:H254))</f>
        <v>#DIV/0!</v>
      </c>
      <c r="F249" s="97" t="e">
        <f ca="1">IF(ISBLANK(A249),"",AVERAGE('DATOS CORREGIDOS'!I247:I254))</f>
        <v>#DIV/0!</v>
      </c>
      <c r="G249" s="98">
        <v>5000</v>
      </c>
      <c r="H249" s="98" t="e">
        <f t="shared" ca="1" si="14"/>
        <v>#DIV/0!</v>
      </c>
      <c r="I249" s="98">
        <v>100</v>
      </c>
      <c r="J249" s="98" t="e">
        <f t="shared" ca="1" si="15"/>
        <v>#DIV/0!</v>
      </c>
    </row>
    <row r="250" spans="1:10" x14ac:dyDescent="0.25">
      <c r="A250" s="95">
        <f>'DATOS CORREGIDOS'!A255</f>
        <v>0</v>
      </c>
      <c r="B250" s="96">
        <f t="shared" si="16"/>
        <v>10.083333333333325</v>
      </c>
      <c r="C250" s="96" t="s">
        <v>14</v>
      </c>
      <c r="D250" s="96">
        <f t="shared" si="17"/>
        <v>10.374999999999989</v>
      </c>
      <c r="E250" s="97" t="e">
        <f ca="1">IF(ISBLANK(A250),"",AVERAGE('DATOS CORREGIDOS'!H248:H255))</f>
        <v>#DIV/0!</v>
      </c>
      <c r="F250" s="97" t="e">
        <f ca="1">IF(ISBLANK(A250),"",AVERAGE('DATOS CORREGIDOS'!I248:I255))</f>
        <v>#DIV/0!</v>
      </c>
      <c r="G250" s="98">
        <v>5000</v>
      </c>
      <c r="H250" s="98" t="e">
        <f t="shared" ca="1" si="14"/>
        <v>#DIV/0!</v>
      </c>
      <c r="I250" s="98">
        <v>100</v>
      </c>
      <c r="J250" s="98" t="e">
        <f t="shared" ca="1" si="15"/>
        <v>#DIV/0!</v>
      </c>
    </row>
    <row r="251" spans="1:10" x14ac:dyDescent="0.25">
      <c r="A251" s="95">
        <f>'DATOS CORREGIDOS'!A256</f>
        <v>0</v>
      </c>
      <c r="B251" s="96">
        <f t="shared" si="16"/>
        <v>10.124999999999991</v>
      </c>
      <c r="C251" s="96" t="s">
        <v>14</v>
      </c>
      <c r="D251" s="96">
        <f t="shared" si="17"/>
        <v>10.416666666666655</v>
      </c>
      <c r="E251" s="97" t="e">
        <f ca="1">IF(ISBLANK(A251),"",AVERAGE('DATOS CORREGIDOS'!H249:H256))</f>
        <v>#DIV/0!</v>
      </c>
      <c r="F251" s="97" t="e">
        <f ca="1">IF(ISBLANK(A251),"",AVERAGE('DATOS CORREGIDOS'!I249:I256))</f>
        <v>#DIV/0!</v>
      </c>
      <c r="G251" s="98">
        <v>5000</v>
      </c>
      <c r="H251" s="98" t="e">
        <f t="shared" ca="1" si="14"/>
        <v>#DIV/0!</v>
      </c>
      <c r="I251" s="98">
        <v>100</v>
      </c>
      <c r="J251" s="98" t="e">
        <f t="shared" ca="1" si="15"/>
        <v>#DIV/0!</v>
      </c>
    </row>
    <row r="252" spans="1:10" x14ac:dyDescent="0.25">
      <c r="A252" s="95">
        <f>'DATOS CORREGIDOS'!A257</f>
        <v>0</v>
      </c>
      <c r="B252" s="96">
        <f t="shared" si="16"/>
        <v>10.166666666666657</v>
      </c>
      <c r="C252" s="96" t="s">
        <v>14</v>
      </c>
      <c r="D252" s="96">
        <f t="shared" si="17"/>
        <v>10.458333333333321</v>
      </c>
      <c r="E252" s="97" t="e">
        <f ca="1">IF(ISBLANK(A252),"",AVERAGE('DATOS CORREGIDOS'!H250:H257))</f>
        <v>#DIV/0!</v>
      </c>
      <c r="F252" s="97" t="e">
        <f ca="1">IF(ISBLANK(A252),"",AVERAGE('DATOS CORREGIDOS'!I250:I257))</f>
        <v>#DIV/0!</v>
      </c>
      <c r="G252" s="98">
        <v>5000</v>
      </c>
      <c r="H252" s="98" t="e">
        <f t="shared" ca="1" si="14"/>
        <v>#DIV/0!</v>
      </c>
      <c r="I252" s="98">
        <v>100</v>
      </c>
      <c r="J252" s="98" t="e">
        <f t="shared" ca="1" si="15"/>
        <v>#DIV/0!</v>
      </c>
    </row>
    <row r="253" spans="1:10" x14ac:dyDescent="0.25">
      <c r="A253" s="95">
        <f>'DATOS CORREGIDOS'!A258</f>
        <v>0</v>
      </c>
      <c r="B253" s="96">
        <f t="shared" si="16"/>
        <v>10.208333333333323</v>
      </c>
      <c r="C253" s="96" t="s">
        <v>14</v>
      </c>
      <c r="D253" s="96">
        <f t="shared" si="17"/>
        <v>10.499999999999988</v>
      </c>
      <c r="E253" s="97" t="e">
        <f ca="1">IF(ISBLANK(A253),"",AVERAGE('DATOS CORREGIDOS'!H251:H258))</f>
        <v>#DIV/0!</v>
      </c>
      <c r="F253" s="97" t="e">
        <f ca="1">IF(ISBLANK(A253),"",AVERAGE('DATOS CORREGIDOS'!I251:I258))</f>
        <v>#DIV/0!</v>
      </c>
      <c r="G253" s="98">
        <v>5000</v>
      </c>
      <c r="H253" s="98" t="e">
        <f t="shared" ca="1" si="14"/>
        <v>#DIV/0!</v>
      </c>
      <c r="I253" s="98">
        <v>100</v>
      </c>
      <c r="J253" s="98" t="e">
        <f t="shared" ca="1" si="15"/>
        <v>#DIV/0!</v>
      </c>
    </row>
    <row r="254" spans="1:10" x14ac:dyDescent="0.25">
      <c r="A254" s="95">
        <f>'DATOS CORREGIDOS'!A259</f>
        <v>0</v>
      </c>
      <c r="B254" s="96">
        <f t="shared" si="16"/>
        <v>10.249999999999989</v>
      </c>
      <c r="C254" s="96" t="s">
        <v>14</v>
      </c>
      <c r="D254" s="96">
        <f t="shared" si="17"/>
        <v>10.541666666666654</v>
      </c>
      <c r="E254" s="97" t="e">
        <f ca="1">IF(ISBLANK(A254),"",AVERAGE('DATOS CORREGIDOS'!H252:H259))</f>
        <v>#DIV/0!</v>
      </c>
      <c r="F254" s="97" t="e">
        <f ca="1">IF(ISBLANK(A254),"",AVERAGE('DATOS CORREGIDOS'!I252:I259))</f>
        <v>#DIV/0!</v>
      </c>
      <c r="G254" s="98">
        <v>5000</v>
      </c>
      <c r="H254" s="98" t="e">
        <f t="shared" ca="1" si="14"/>
        <v>#DIV/0!</v>
      </c>
      <c r="I254" s="98">
        <v>100</v>
      </c>
      <c r="J254" s="98" t="e">
        <f t="shared" ca="1" si="15"/>
        <v>#DIV/0!</v>
      </c>
    </row>
    <row r="255" spans="1:10" x14ac:dyDescent="0.25">
      <c r="A255" s="95">
        <f>'DATOS CORREGIDOS'!A260</f>
        <v>0</v>
      </c>
      <c r="B255" s="96">
        <f t="shared" si="16"/>
        <v>10.291666666666655</v>
      </c>
      <c r="C255" s="96" t="s">
        <v>14</v>
      </c>
      <c r="D255" s="96">
        <f t="shared" si="17"/>
        <v>10.58333333333332</v>
      </c>
      <c r="E255" s="97" t="e">
        <f ca="1">IF(ISBLANK(A255),"",AVERAGE('DATOS CORREGIDOS'!H253:H260))</f>
        <v>#DIV/0!</v>
      </c>
      <c r="F255" s="97" t="e">
        <f ca="1">IF(ISBLANK(A255),"",AVERAGE('DATOS CORREGIDOS'!I253:I260))</f>
        <v>#DIV/0!</v>
      </c>
      <c r="G255" s="98">
        <v>5000</v>
      </c>
      <c r="H255" s="98" t="e">
        <f t="shared" ca="1" si="14"/>
        <v>#DIV/0!</v>
      </c>
      <c r="I255" s="98">
        <v>100</v>
      </c>
      <c r="J255" s="98" t="e">
        <f t="shared" ca="1" si="15"/>
        <v>#DIV/0!</v>
      </c>
    </row>
    <row r="256" spans="1:10" x14ac:dyDescent="0.25">
      <c r="A256" s="95">
        <f>'DATOS CORREGIDOS'!A261</f>
        <v>0</v>
      </c>
      <c r="B256" s="96">
        <f t="shared" si="16"/>
        <v>10.333333333333321</v>
      </c>
      <c r="C256" s="96" t="s">
        <v>14</v>
      </c>
      <c r="D256" s="96">
        <f t="shared" si="17"/>
        <v>10.624999999999986</v>
      </c>
      <c r="E256" s="97" t="e">
        <f ca="1">IF(ISBLANK(A256),"",AVERAGE('DATOS CORREGIDOS'!H254:H261))</f>
        <v>#DIV/0!</v>
      </c>
      <c r="F256" s="97" t="e">
        <f ca="1">IF(ISBLANK(A256),"",AVERAGE('DATOS CORREGIDOS'!I254:I261))</f>
        <v>#DIV/0!</v>
      </c>
      <c r="G256" s="98">
        <v>5000</v>
      </c>
      <c r="H256" s="98" t="e">
        <f t="shared" ca="1" si="14"/>
        <v>#DIV/0!</v>
      </c>
      <c r="I256" s="98">
        <v>100</v>
      </c>
      <c r="J256" s="98" t="e">
        <f t="shared" ca="1" si="15"/>
        <v>#DIV/0!</v>
      </c>
    </row>
    <row r="257" spans="1:10" x14ac:dyDescent="0.25">
      <c r="A257" s="95">
        <f>'DATOS CORREGIDOS'!A262</f>
        <v>0</v>
      </c>
      <c r="B257" s="96">
        <f t="shared" si="16"/>
        <v>10.374999999999988</v>
      </c>
      <c r="C257" s="96" t="s">
        <v>14</v>
      </c>
      <c r="D257" s="96">
        <f t="shared" si="17"/>
        <v>10.666666666666652</v>
      </c>
      <c r="E257" s="97" t="e">
        <f ca="1">IF(ISBLANK(A257),"",AVERAGE('DATOS CORREGIDOS'!H255:H262))</f>
        <v>#DIV/0!</v>
      </c>
      <c r="F257" s="97" t="e">
        <f ca="1">IF(ISBLANK(A257),"",AVERAGE('DATOS CORREGIDOS'!I255:I262))</f>
        <v>#DIV/0!</v>
      </c>
      <c r="G257" s="98">
        <v>5000</v>
      </c>
      <c r="H257" s="98" t="e">
        <f t="shared" ca="1" si="14"/>
        <v>#DIV/0!</v>
      </c>
      <c r="I257" s="98">
        <v>100</v>
      </c>
      <c r="J257" s="98" t="e">
        <f t="shared" ca="1" si="15"/>
        <v>#DIV/0!</v>
      </c>
    </row>
    <row r="258" spans="1:10" x14ac:dyDescent="0.25">
      <c r="A258" s="95">
        <f>'DATOS CORREGIDOS'!A263</f>
        <v>0</v>
      </c>
      <c r="B258" s="96">
        <f t="shared" si="16"/>
        <v>10.416666666666654</v>
      </c>
      <c r="C258" s="96" t="s">
        <v>14</v>
      </c>
      <c r="D258" s="96">
        <f t="shared" si="17"/>
        <v>10.708333333333318</v>
      </c>
      <c r="E258" s="97" t="e">
        <f ca="1">IF(ISBLANK(A258),"",AVERAGE('DATOS CORREGIDOS'!H256:H263))</f>
        <v>#DIV/0!</v>
      </c>
      <c r="F258" s="97" t="e">
        <f ca="1">IF(ISBLANK(A258),"",AVERAGE('DATOS CORREGIDOS'!I256:I263))</f>
        <v>#DIV/0!</v>
      </c>
      <c r="G258" s="98">
        <v>5000</v>
      </c>
      <c r="H258" s="98" t="e">
        <f t="shared" ca="1" si="14"/>
        <v>#DIV/0!</v>
      </c>
      <c r="I258" s="98">
        <v>100</v>
      </c>
      <c r="J258" s="98" t="e">
        <f t="shared" ca="1" si="15"/>
        <v>#DIV/0!</v>
      </c>
    </row>
    <row r="259" spans="1:10" x14ac:dyDescent="0.25">
      <c r="A259" s="95">
        <f>'DATOS CORREGIDOS'!A264</f>
        <v>0</v>
      </c>
      <c r="B259" s="96">
        <f t="shared" si="16"/>
        <v>10.45833333333332</v>
      </c>
      <c r="C259" s="96" t="s">
        <v>14</v>
      </c>
      <c r="D259" s="96">
        <f t="shared" si="17"/>
        <v>10.749999999999984</v>
      </c>
      <c r="E259" s="97" t="e">
        <f ca="1">IF(ISBLANK(A259),"",AVERAGE('DATOS CORREGIDOS'!H257:H264))</f>
        <v>#DIV/0!</v>
      </c>
      <c r="F259" s="97" t="e">
        <f ca="1">IF(ISBLANK(A259),"",AVERAGE('DATOS CORREGIDOS'!I257:I264))</f>
        <v>#DIV/0!</v>
      </c>
      <c r="G259" s="98">
        <v>5000</v>
      </c>
      <c r="H259" s="98" t="e">
        <f t="shared" ca="1" si="14"/>
        <v>#DIV/0!</v>
      </c>
      <c r="I259" s="98">
        <v>100</v>
      </c>
      <c r="J259" s="98" t="e">
        <f t="shared" ca="1" si="15"/>
        <v>#DIV/0!</v>
      </c>
    </row>
    <row r="260" spans="1:10" x14ac:dyDescent="0.25">
      <c r="A260" s="95">
        <f>'DATOS CORREGIDOS'!A265</f>
        <v>0</v>
      </c>
      <c r="B260" s="96">
        <f t="shared" si="16"/>
        <v>10.499999999999986</v>
      </c>
      <c r="C260" s="96" t="s">
        <v>14</v>
      </c>
      <c r="D260" s="96">
        <f t="shared" si="17"/>
        <v>10.79166666666665</v>
      </c>
      <c r="E260" s="97" t="e">
        <f ca="1">IF(ISBLANK(A260),"",AVERAGE('DATOS CORREGIDOS'!H258:H265))</f>
        <v>#DIV/0!</v>
      </c>
      <c r="F260" s="97" t="e">
        <f ca="1">IF(ISBLANK(A260),"",AVERAGE('DATOS CORREGIDOS'!I258:I265))</f>
        <v>#DIV/0!</v>
      </c>
      <c r="G260" s="98">
        <v>5000</v>
      </c>
      <c r="H260" s="98" t="e">
        <f t="shared" ca="1" si="14"/>
        <v>#DIV/0!</v>
      </c>
      <c r="I260" s="98">
        <v>100</v>
      </c>
      <c r="J260" s="98" t="e">
        <f t="shared" ca="1" si="15"/>
        <v>#DIV/0!</v>
      </c>
    </row>
    <row r="261" spans="1:10" x14ac:dyDescent="0.25">
      <c r="A261" s="95">
        <f>'DATOS CORREGIDOS'!A266</f>
        <v>0</v>
      </c>
      <c r="B261" s="96">
        <f t="shared" si="16"/>
        <v>10.541666666666652</v>
      </c>
      <c r="C261" s="96" t="s">
        <v>14</v>
      </c>
      <c r="D261" s="96">
        <f t="shared" si="17"/>
        <v>10.833333333333316</v>
      </c>
      <c r="E261" s="97" t="e">
        <f ca="1">IF(ISBLANK(A261),"",AVERAGE('DATOS CORREGIDOS'!H259:H266))</f>
        <v>#DIV/0!</v>
      </c>
      <c r="F261" s="97" t="e">
        <f ca="1">IF(ISBLANK(A261),"",AVERAGE('DATOS CORREGIDOS'!I259:I266))</f>
        <v>#DIV/0!</v>
      </c>
      <c r="G261" s="98">
        <v>5000</v>
      </c>
      <c r="H261" s="98" t="e">
        <f t="shared" ca="1" si="14"/>
        <v>#DIV/0!</v>
      </c>
      <c r="I261" s="98">
        <v>100</v>
      </c>
      <c r="J261" s="98" t="e">
        <f t="shared" ca="1" si="15"/>
        <v>#DIV/0!</v>
      </c>
    </row>
    <row r="262" spans="1:10" x14ac:dyDescent="0.25">
      <c r="A262" s="95">
        <f>'DATOS CORREGIDOS'!A267</f>
        <v>0</v>
      </c>
      <c r="B262" s="96">
        <f t="shared" si="16"/>
        <v>10.583333333333318</v>
      </c>
      <c r="C262" s="96" t="s">
        <v>14</v>
      </c>
      <c r="D262" s="96">
        <f t="shared" si="17"/>
        <v>10.874999999999982</v>
      </c>
      <c r="E262" s="97" t="e">
        <f ca="1">IF(ISBLANK(A262),"",AVERAGE('DATOS CORREGIDOS'!H260:H267))</f>
        <v>#DIV/0!</v>
      </c>
      <c r="F262" s="97" t="e">
        <f ca="1">IF(ISBLANK(A262),"",AVERAGE('DATOS CORREGIDOS'!I260:I267))</f>
        <v>#DIV/0!</v>
      </c>
      <c r="G262" s="98">
        <v>5000</v>
      </c>
      <c r="H262" s="98" t="e">
        <f t="shared" ca="1" si="14"/>
        <v>#DIV/0!</v>
      </c>
      <c r="I262" s="98">
        <v>100</v>
      </c>
      <c r="J262" s="98" t="e">
        <f t="shared" ca="1" si="15"/>
        <v>#DIV/0!</v>
      </c>
    </row>
    <row r="263" spans="1:10" x14ac:dyDescent="0.25">
      <c r="A263" s="95">
        <f>'DATOS CORREGIDOS'!A268</f>
        <v>0</v>
      </c>
      <c r="B263" s="96">
        <f t="shared" si="16"/>
        <v>10.624999999999984</v>
      </c>
      <c r="C263" s="96" t="s">
        <v>14</v>
      </c>
      <c r="D263" s="96">
        <f t="shared" si="17"/>
        <v>10.916666666666648</v>
      </c>
      <c r="E263" s="97" t="e">
        <f ca="1">IF(ISBLANK(A263),"",AVERAGE('DATOS CORREGIDOS'!H261:H268))</f>
        <v>#DIV/0!</v>
      </c>
      <c r="F263" s="97" t="e">
        <f ca="1">IF(ISBLANK(A263),"",AVERAGE('DATOS CORREGIDOS'!I261:I268))</f>
        <v>#DIV/0!</v>
      </c>
      <c r="G263" s="98">
        <v>5000</v>
      </c>
      <c r="H263" s="98" t="e">
        <f t="shared" ca="1" si="14"/>
        <v>#DIV/0!</v>
      </c>
      <c r="I263" s="98">
        <v>100</v>
      </c>
      <c r="J263" s="98" t="e">
        <f t="shared" ca="1" si="15"/>
        <v>#DIV/0!</v>
      </c>
    </row>
    <row r="264" spans="1:10" x14ac:dyDescent="0.25">
      <c r="A264" s="95">
        <f>'DATOS CORREGIDOS'!A269</f>
        <v>0</v>
      </c>
      <c r="B264" s="96">
        <f t="shared" si="16"/>
        <v>10.66666666666665</v>
      </c>
      <c r="C264" s="96" t="s">
        <v>14</v>
      </c>
      <c r="D264" s="96">
        <f t="shared" si="17"/>
        <v>10.958333333333314</v>
      </c>
      <c r="E264" s="97" t="e">
        <f ca="1">IF(ISBLANK(A264),"",AVERAGE('DATOS CORREGIDOS'!H262:H269))</f>
        <v>#DIV/0!</v>
      </c>
      <c r="F264" s="97" t="e">
        <f ca="1">IF(ISBLANK(A264),"",AVERAGE('DATOS CORREGIDOS'!I262:I269))</f>
        <v>#DIV/0!</v>
      </c>
      <c r="G264" s="98">
        <v>5000</v>
      </c>
      <c r="H264" s="98" t="e">
        <f t="shared" ca="1" si="14"/>
        <v>#DIV/0!</v>
      </c>
      <c r="I264" s="98">
        <v>100</v>
      </c>
      <c r="J264" s="98" t="e">
        <f t="shared" ca="1" si="15"/>
        <v>#DIV/0!</v>
      </c>
    </row>
    <row r="265" spans="1:10" x14ac:dyDescent="0.25">
      <c r="A265" s="95">
        <f>'DATOS CORREGIDOS'!A270</f>
        <v>0</v>
      </c>
      <c r="B265" s="96">
        <f t="shared" si="16"/>
        <v>10.708333333333316</v>
      </c>
      <c r="C265" s="96" t="s">
        <v>14</v>
      </c>
      <c r="D265" s="96">
        <f t="shared" si="17"/>
        <v>10.99999999999998</v>
      </c>
      <c r="E265" s="97" t="e">
        <f ca="1">IF(ISBLANK(A265),"",AVERAGE('DATOS CORREGIDOS'!H263:H270))</f>
        <v>#DIV/0!</v>
      </c>
      <c r="F265" s="97" t="e">
        <f ca="1">IF(ISBLANK(A265),"",AVERAGE('DATOS CORREGIDOS'!I263:I270))</f>
        <v>#DIV/0!</v>
      </c>
      <c r="G265" s="98">
        <v>5000</v>
      </c>
      <c r="H265" s="98" t="e">
        <f t="shared" ref="H265:H328" ca="1" si="18">IF(E265="-","",IF(E265&gt;G265,"NO","SÍ"))</f>
        <v>#DIV/0!</v>
      </c>
      <c r="I265" s="98">
        <v>100</v>
      </c>
      <c r="J265" s="98" t="e">
        <f t="shared" ref="J265:J328" ca="1" si="19">IF(F265="-","",IF(F265&gt;I265,"NO","SÍ"))</f>
        <v>#DIV/0!</v>
      </c>
    </row>
    <row r="266" spans="1:10" x14ac:dyDescent="0.25">
      <c r="A266" s="95">
        <f>'DATOS CORREGIDOS'!A271</f>
        <v>0</v>
      </c>
      <c r="B266" s="96">
        <f t="shared" si="16"/>
        <v>10.749999999999982</v>
      </c>
      <c r="C266" s="96" t="s">
        <v>14</v>
      </c>
      <c r="D266" s="96">
        <f t="shared" si="17"/>
        <v>11.041666666666647</v>
      </c>
      <c r="E266" s="97" t="e">
        <f ca="1">IF(ISBLANK(A266),"",AVERAGE('DATOS CORREGIDOS'!H264:H271))</f>
        <v>#DIV/0!</v>
      </c>
      <c r="F266" s="97" t="e">
        <f ca="1">IF(ISBLANK(A266),"",AVERAGE('DATOS CORREGIDOS'!I264:I271))</f>
        <v>#DIV/0!</v>
      </c>
      <c r="G266" s="98">
        <v>5000</v>
      </c>
      <c r="H266" s="98" t="e">
        <f t="shared" ca="1" si="18"/>
        <v>#DIV/0!</v>
      </c>
      <c r="I266" s="98">
        <v>100</v>
      </c>
      <c r="J266" s="98" t="e">
        <f t="shared" ca="1" si="19"/>
        <v>#DIV/0!</v>
      </c>
    </row>
    <row r="267" spans="1:10" x14ac:dyDescent="0.25">
      <c r="A267" s="95">
        <f>'DATOS CORREGIDOS'!A272</f>
        <v>0</v>
      </c>
      <c r="B267" s="96">
        <f t="shared" si="16"/>
        <v>10.791666666666648</v>
      </c>
      <c r="C267" s="96" t="s">
        <v>14</v>
      </c>
      <c r="D267" s="96">
        <f t="shared" si="17"/>
        <v>11.083333333333313</v>
      </c>
      <c r="E267" s="97" t="e">
        <f ca="1">IF(ISBLANK(A267),"",AVERAGE('DATOS CORREGIDOS'!H265:H272))</f>
        <v>#DIV/0!</v>
      </c>
      <c r="F267" s="97" t="e">
        <f ca="1">IF(ISBLANK(A267),"",AVERAGE('DATOS CORREGIDOS'!I265:I272))</f>
        <v>#DIV/0!</v>
      </c>
      <c r="G267" s="98">
        <v>5000</v>
      </c>
      <c r="H267" s="98" t="e">
        <f t="shared" ca="1" si="18"/>
        <v>#DIV/0!</v>
      </c>
      <c r="I267" s="98">
        <v>100</v>
      </c>
      <c r="J267" s="98" t="e">
        <f t="shared" ca="1" si="19"/>
        <v>#DIV/0!</v>
      </c>
    </row>
    <row r="268" spans="1:10" x14ac:dyDescent="0.25">
      <c r="A268" s="95">
        <f>'DATOS CORREGIDOS'!A273</f>
        <v>0</v>
      </c>
      <c r="B268" s="96">
        <f t="shared" si="16"/>
        <v>10.833333333333314</v>
      </c>
      <c r="C268" s="96" t="s">
        <v>14</v>
      </c>
      <c r="D268" s="96">
        <f t="shared" si="17"/>
        <v>11.124999999999979</v>
      </c>
      <c r="E268" s="97" t="e">
        <f ca="1">IF(ISBLANK(A268),"",AVERAGE('DATOS CORREGIDOS'!H266:H273))</f>
        <v>#DIV/0!</v>
      </c>
      <c r="F268" s="97" t="e">
        <f ca="1">IF(ISBLANK(A268),"",AVERAGE('DATOS CORREGIDOS'!I266:I273))</f>
        <v>#DIV/0!</v>
      </c>
      <c r="G268" s="98">
        <v>5000</v>
      </c>
      <c r="H268" s="98" t="e">
        <f t="shared" ca="1" si="18"/>
        <v>#DIV/0!</v>
      </c>
      <c r="I268" s="98">
        <v>100</v>
      </c>
      <c r="J268" s="98" t="e">
        <f t="shared" ca="1" si="19"/>
        <v>#DIV/0!</v>
      </c>
    </row>
    <row r="269" spans="1:10" x14ac:dyDescent="0.25">
      <c r="A269" s="95">
        <f>'DATOS CORREGIDOS'!A274</f>
        <v>0</v>
      </c>
      <c r="B269" s="96">
        <f t="shared" si="16"/>
        <v>10.87499999999998</v>
      </c>
      <c r="C269" s="96" t="s">
        <v>14</v>
      </c>
      <c r="D269" s="96">
        <f t="shared" si="17"/>
        <v>11.166666666666645</v>
      </c>
      <c r="E269" s="97" t="e">
        <f ca="1">IF(ISBLANK(A269),"",AVERAGE('DATOS CORREGIDOS'!H267:H274))</f>
        <v>#DIV/0!</v>
      </c>
      <c r="F269" s="97" t="e">
        <f ca="1">IF(ISBLANK(A269),"",AVERAGE('DATOS CORREGIDOS'!I267:I274))</f>
        <v>#DIV/0!</v>
      </c>
      <c r="G269" s="98">
        <v>5000</v>
      </c>
      <c r="H269" s="98" t="e">
        <f t="shared" ca="1" si="18"/>
        <v>#DIV/0!</v>
      </c>
      <c r="I269" s="98">
        <v>100</v>
      </c>
      <c r="J269" s="98" t="e">
        <f t="shared" ca="1" si="19"/>
        <v>#DIV/0!</v>
      </c>
    </row>
    <row r="270" spans="1:10" x14ac:dyDescent="0.25">
      <c r="A270" s="95">
        <f>'DATOS CORREGIDOS'!A275</f>
        <v>0</v>
      </c>
      <c r="B270" s="96">
        <f t="shared" si="16"/>
        <v>10.916666666666647</v>
      </c>
      <c r="C270" s="96" t="s">
        <v>14</v>
      </c>
      <c r="D270" s="96">
        <f t="shared" si="17"/>
        <v>11.208333333333311</v>
      </c>
      <c r="E270" s="97" t="e">
        <f ca="1">IF(ISBLANK(A270),"",AVERAGE('DATOS CORREGIDOS'!H268:H275))</f>
        <v>#DIV/0!</v>
      </c>
      <c r="F270" s="97" t="e">
        <f ca="1">IF(ISBLANK(A270),"",AVERAGE('DATOS CORREGIDOS'!I268:I275))</f>
        <v>#DIV/0!</v>
      </c>
      <c r="G270" s="98">
        <v>5000</v>
      </c>
      <c r="H270" s="98" t="e">
        <f t="shared" ca="1" si="18"/>
        <v>#DIV/0!</v>
      </c>
      <c r="I270" s="98">
        <v>100</v>
      </c>
      <c r="J270" s="98" t="e">
        <f t="shared" ca="1" si="19"/>
        <v>#DIV/0!</v>
      </c>
    </row>
    <row r="271" spans="1:10" x14ac:dyDescent="0.25">
      <c r="A271" s="95">
        <f>'DATOS CORREGIDOS'!A276</f>
        <v>0</v>
      </c>
      <c r="B271" s="96">
        <f t="shared" si="16"/>
        <v>10.958333333333313</v>
      </c>
      <c r="C271" s="96" t="s">
        <v>14</v>
      </c>
      <c r="D271" s="96">
        <f t="shared" si="17"/>
        <v>11.249999999999977</v>
      </c>
      <c r="E271" s="97" t="e">
        <f ca="1">IF(ISBLANK(A271),"",AVERAGE('DATOS CORREGIDOS'!H269:H276))</f>
        <v>#DIV/0!</v>
      </c>
      <c r="F271" s="97" t="e">
        <f ca="1">IF(ISBLANK(A271),"",AVERAGE('DATOS CORREGIDOS'!I269:I276))</f>
        <v>#DIV/0!</v>
      </c>
      <c r="G271" s="98">
        <v>5000</v>
      </c>
      <c r="H271" s="98" t="e">
        <f t="shared" ca="1" si="18"/>
        <v>#DIV/0!</v>
      </c>
      <c r="I271" s="98">
        <v>100</v>
      </c>
      <c r="J271" s="98" t="e">
        <f t="shared" ca="1" si="19"/>
        <v>#DIV/0!</v>
      </c>
    </row>
    <row r="272" spans="1:10" x14ac:dyDescent="0.25">
      <c r="A272" s="95">
        <f>'DATOS CORREGIDOS'!A277</f>
        <v>0</v>
      </c>
      <c r="B272" s="96">
        <f t="shared" si="16"/>
        <v>10.999999999999979</v>
      </c>
      <c r="C272" s="96" t="s">
        <v>14</v>
      </c>
      <c r="D272" s="96">
        <f t="shared" si="17"/>
        <v>11.291666666666643</v>
      </c>
      <c r="E272" s="97" t="e">
        <f ca="1">IF(ISBLANK(A272),"",AVERAGE('DATOS CORREGIDOS'!H270:H277))</f>
        <v>#DIV/0!</v>
      </c>
      <c r="F272" s="97" t="e">
        <f ca="1">IF(ISBLANK(A272),"",AVERAGE('DATOS CORREGIDOS'!I270:I277))</f>
        <v>#DIV/0!</v>
      </c>
      <c r="G272" s="98">
        <v>5000</v>
      </c>
      <c r="H272" s="98" t="e">
        <f t="shared" ca="1" si="18"/>
        <v>#DIV/0!</v>
      </c>
      <c r="I272" s="98">
        <v>100</v>
      </c>
      <c r="J272" s="98" t="e">
        <f t="shared" ca="1" si="19"/>
        <v>#DIV/0!</v>
      </c>
    </row>
    <row r="273" spans="1:10" x14ac:dyDescent="0.25">
      <c r="A273" s="95">
        <f>'DATOS CORREGIDOS'!A278</f>
        <v>0</v>
      </c>
      <c r="B273" s="96">
        <f t="shared" si="16"/>
        <v>11.041666666666645</v>
      </c>
      <c r="C273" s="96" t="s">
        <v>14</v>
      </c>
      <c r="D273" s="96">
        <f t="shared" si="17"/>
        <v>11.333333333333309</v>
      </c>
      <c r="E273" s="97" t="e">
        <f ca="1">IF(ISBLANK(A273),"",AVERAGE('DATOS CORREGIDOS'!H271:H278))</f>
        <v>#DIV/0!</v>
      </c>
      <c r="F273" s="97" t="e">
        <f ca="1">IF(ISBLANK(A273),"",AVERAGE('DATOS CORREGIDOS'!I271:I278))</f>
        <v>#DIV/0!</v>
      </c>
      <c r="G273" s="98">
        <v>5000</v>
      </c>
      <c r="H273" s="98" t="e">
        <f t="shared" ca="1" si="18"/>
        <v>#DIV/0!</v>
      </c>
      <c r="I273" s="98">
        <v>100</v>
      </c>
      <c r="J273" s="98" t="e">
        <f t="shared" ca="1" si="19"/>
        <v>#DIV/0!</v>
      </c>
    </row>
    <row r="274" spans="1:10" x14ac:dyDescent="0.25">
      <c r="A274" s="95">
        <f>'DATOS CORREGIDOS'!A279</f>
        <v>0</v>
      </c>
      <c r="B274" s="96">
        <f t="shared" si="16"/>
        <v>11.083333333333311</v>
      </c>
      <c r="C274" s="96" t="s">
        <v>14</v>
      </c>
      <c r="D274" s="96">
        <f t="shared" si="17"/>
        <v>11.374999999999975</v>
      </c>
      <c r="E274" s="97" t="e">
        <f ca="1">IF(ISBLANK(A274),"",AVERAGE('DATOS CORREGIDOS'!H272:H279))</f>
        <v>#DIV/0!</v>
      </c>
      <c r="F274" s="97" t="e">
        <f ca="1">IF(ISBLANK(A274),"",AVERAGE('DATOS CORREGIDOS'!I272:I279))</f>
        <v>#DIV/0!</v>
      </c>
      <c r="G274" s="98">
        <v>5000</v>
      </c>
      <c r="H274" s="98" t="e">
        <f t="shared" ca="1" si="18"/>
        <v>#DIV/0!</v>
      </c>
      <c r="I274" s="98">
        <v>100</v>
      </c>
      <c r="J274" s="98" t="e">
        <f t="shared" ca="1" si="19"/>
        <v>#DIV/0!</v>
      </c>
    </row>
    <row r="275" spans="1:10" x14ac:dyDescent="0.25">
      <c r="A275" s="95">
        <f>'DATOS CORREGIDOS'!A280</f>
        <v>0</v>
      </c>
      <c r="B275" s="96">
        <f t="shared" si="16"/>
        <v>11.124999999999977</v>
      </c>
      <c r="C275" s="96" t="s">
        <v>14</v>
      </c>
      <c r="D275" s="96">
        <f t="shared" si="17"/>
        <v>11.416666666666641</v>
      </c>
      <c r="E275" s="97" t="e">
        <f ca="1">IF(ISBLANK(A275),"",AVERAGE('DATOS CORREGIDOS'!H273:H280))</f>
        <v>#DIV/0!</v>
      </c>
      <c r="F275" s="97" t="e">
        <f ca="1">IF(ISBLANK(A275),"",AVERAGE('DATOS CORREGIDOS'!I273:I280))</f>
        <v>#DIV/0!</v>
      </c>
      <c r="G275" s="98">
        <v>5000</v>
      </c>
      <c r="H275" s="98" t="e">
        <f t="shared" ca="1" si="18"/>
        <v>#DIV/0!</v>
      </c>
      <c r="I275" s="98">
        <v>100</v>
      </c>
      <c r="J275" s="98" t="e">
        <f t="shared" ca="1" si="19"/>
        <v>#DIV/0!</v>
      </c>
    </row>
    <row r="276" spans="1:10" x14ac:dyDescent="0.25">
      <c r="A276" s="95">
        <f>'DATOS CORREGIDOS'!A281</f>
        <v>0</v>
      </c>
      <c r="B276" s="96">
        <f t="shared" si="16"/>
        <v>11.166666666666643</v>
      </c>
      <c r="C276" s="96" t="s">
        <v>14</v>
      </c>
      <c r="D276" s="96">
        <f t="shared" si="17"/>
        <v>11.458333333333307</v>
      </c>
      <c r="E276" s="97" t="e">
        <f ca="1">IF(ISBLANK(A276),"",AVERAGE('DATOS CORREGIDOS'!H274:H281))</f>
        <v>#DIV/0!</v>
      </c>
      <c r="F276" s="97" t="e">
        <f ca="1">IF(ISBLANK(A276),"",AVERAGE('DATOS CORREGIDOS'!I274:I281))</f>
        <v>#DIV/0!</v>
      </c>
      <c r="G276" s="98">
        <v>5000</v>
      </c>
      <c r="H276" s="98" t="e">
        <f t="shared" ca="1" si="18"/>
        <v>#DIV/0!</v>
      </c>
      <c r="I276" s="98">
        <v>100</v>
      </c>
      <c r="J276" s="98" t="e">
        <f t="shared" ca="1" si="19"/>
        <v>#DIV/0!</v>
      </c>
    </row>
    <row r="277" spans="1:10" x14ac:dyDescent="0.25">
      <c r="A277" s="95">
        <f>'DATOS CORREGIDOS'!A282</f>
        <v>0</v>
      </c>
      <c r="B277" s="96">
        <f t="shared" si="16"/>
        <v>11.208333333333309</v>
      </c>
      <c r="C277" s="96" t="s">
        <v>14</v>
      </c>
      <c r="D277" s="96">
        <f t="shared" si="17"/>
        <v>11.499999999999973</v>
      </c>
      <c r="E277" s="97" t="e">
        <f ca="1">IF(ISBLANK(A277),"",AVERAGE('DATOS CORREGIDOS'!H275:H282))</f>
        <v>#DIV/0!</v>
      </c>
      <c r="F277" s="97" t="e">
        <f ca="1">IF(ISBLANK(A277),"",AVERAGE('DATOS CORREGIDOS'!I275:I282))</f>
        <v>#DIV/0!</v>
      </c>
      <c r="G277" s="98">
        <v>5000</v>
      </c>
      <c r="H277" s="98" t="e">
        <f t="shared" ca="1" si="18"/>
        <v>#DIV/0!</v>
      </c>
      <c r="I277" s="98">
        <v>100</v>
      </c>
      <c r="J277" s="98" t="e">
        <f t="shared" ca="1" si="19"/>
        <v>#DIV/0!</v>
      </c>
    </row>
    <row r="278" spans="1:10" x14ac:dyDescent="0.25">
      <c r="A278" s="95">
        <f>'DATOS CORREGIDOS'!A283</f>
        <v>0</v>
      </c>
      <c r="B278" s="96">
        <f t="shared" si="16"/>
        <v>11.249999999999975</v>
      </c>
      <c r="C278" s="96" t="s">
        <v>14</v>
      </c>
      <c r="D278" s="96">
        <f t="shared" si="17"/>
        <v>11.541666666666639</v>
      </c>
      <c r="E278" s="97" t="e">
        <f ca="1">IF(ISBLANK(A278),"",AVERAGE('DATOS CORREGIDOS'!H276:H283))</f>
        <v>#DIV/0!</v>
      </c>
      <c r="F278" s="97" t="e">
        <f ca="1">IF(ISBLANK(A278),"",AVERAGE('DATOS CORREGIDOS'!I276:I283))</f>
        <v>#DIV/0!</v>
      </c>
      <c r="G278" s="98">
        <v>5000</v>
      </c>
      <c r="H278" s="98" t="e">
        <f t="shared" ca="1" si="18"/>
        <v>#DIV/0!</v>
      </c>
      <c r="I278" s="98">
        <v>100</v>
      </c>
      <c r="J278" s="98" t="e">
        <f t="shared" ca="1" si="19"/>
        <v>#DIV/0!</v>
      </c>
    </row>
    <row r="279" spans="1:10" x14ac:dyDescent="0.25">
      <c r="A279" s="95">
        <f>'DATOS CORREGIDOS'!A284</f>
        <v>0</v>
      </c>
      <c r="B279" s="96">
        <f t="shared" si="16"/>
        <v>11.291666666666641</v>
      </c>
      <c r="C279" s="96" t="s">
        <v>14</v>
      </c>
      <c r="D279" s="96">
        <f t="shared" si="17"/>
        <v>11.583333333333306</v>
      </c>
      <c r="E279" s="97" t="e">
        <f ca="1">IF(ISBLANK(A279),"",AVERAGE('DATOS CORREGIDOS'!H277:H284))</f>
        <v>#DIV/0!</v>
      </c>
      <c r="F279" s="97" t="e">
        <f ca="1">IF(ISBLANK(A279),"",AVERAGE('DATOS CORREGIDOS'!I277:I284))</f>
        <v>#DIV/0!</v>
      </c>
      <c r="G279" s="98">
        <v>5000</v>
      </c>
      <c r="H279" s="98" t="e">
        <f t="shared" ca="1" si="18"/>
        <v>#DIV/0!</v>
      </c>
      <c r="I279" s="98">
        <v>100</v>
      </c>
      <c r="J279" s="98" t="e">
        <f t="shared" ca="1" si="19"/>
        <v>#DIV/0!</v>
      </c>
    </row>
    <row r="280" spans="1:10" x14ac:dyDescent="0.25">
      <c r="A280" s="95">
        <f>'DATOS CORREGIDOS'!A285</f>
        <v>0</v>
      </c>
      <c r="B280" s="96">
        <f t="shared" si="16"/>
        <v>11.333333333333307</v>
      </c>
      <c r="C280" s="96" t="s">
        <v>14</v>
      </c>
      <c r="D280" s="96">
        <f t="shared" si="17"/>
        <v>11.624999999999972</v>
      </c>
      <c r="E280" s="97" t="e">
        <f ca="1">IF(ISBLANK(A280),"",AVERAGE('DATOS CORREGIDOS'!H278:H285))</f>
        <v>#DIV/0!</v>
      </c>
      <c r="F280" s="97" t="e">
        <f ca="1">IF(ISBLANK(A280),"",AVERAGE('DATOS CORREGIDOS'!I278:I285))</f>
        <v>#DIV/0!</v>
      </c>
      <c r="G280" s="98">
        <v>5000</v>
      </c>
      <c r="H280" s="98" t="e">
        <f t="shared" ca="1" si="18"/>
        <v>#DIV/0!</v>
      </c>
      <c r="I280" s="98">
        <v>100</v>
      </c>
      <c r="J280" s="98" t="e">
        <f t="shared" ca="1" si="19"/>
        <v>#DIV/0!</v>
      </c>
    </row>
    <row r="281" spans="1:10" x14ac:dyDescent="0.25">
      <c r="A281" s="95">
        <f>'DATOS CORREGIDOS'!A286</f>
        <v>0</v>
      </c>
      <c r="B281" s="96">
        <f t="shared" ref="B281:B344" si="20">+$B$9+B280</f>
        <v>11.374999999999973</v>
      </c>
      <c r="C281" s="96" t="s">
        <v>14</v>
      </c>
      <c r="D281" s="96">
        <f t="shared" ref="D281:D344" si="21">+$B$9+D280</f>
        <v>11.666666666666638</v>
      </c>
      <c r="E281" s="97" t="e">
        <f ca="1">IF(ISBLANK(A281),"",AVERAGE('DATOS CORREGIDOS'!H279:H286))</f>
        <v>#DIV/0!</v>
      </c>
      <c r="F281" s="97" t="e">
        <f ca="1">IF(ISBLANK(A281),"",AVERAGE('DATOS CORREGIDOS'!I279:I286))</f>
        <v>#DIV/0!</v>
      </c>
      <c r="G281" s="98">
        <v>5000</v>
      </c>
      <c r="H281" s="98" t="e">
        <f t="shared" ca="1" si="18"/>
        <v>#DIV/0!</v>
      </c>
      <c r="I281" s="98">
        <v>100</v>
      </c>
      <c r="J281" s="98" t="e">
        <f t="shared" ca="1" si="19"/>
        <v>#DIV/0!</v>
      </c>
    </row>
    <row r="282" spans="1:10" x14ac:dyDescent="0.25">
      <c r="A282" s="95">
        <f>'DATOS CORREGIDOS'!A287</f>
        <v>0</v>
      </c>
      <c r="B282" s="96">
        <f t="shared" si="20"/>
        <v>11.416666666666639</v>
      </c>
      <c r="C282" s="96" t="s">
        <v>14</v>
      </c>
      <c r="D282" s="96">
        <f t="shared" si="21"/>
        <v>11.708333333333304</v>
      </c>
      <c r="E282" s="97" t="e">
        <f ca="1">IF(ISBLANK(A282),"",AVERAGE('DATOS CORREGIDOS'!H280:H287))</f>
        <v>#DIV/0!</v>
      </c>
      <c r="F282" s="97" t="e">
        <f ca="1">IF(ISBLANK(A282),"",AVERAGE('DATOS CORREGIDOS'!I280:I287))</f>
        <v>#DIV/0!</v>
      </c>
      <c r="G282" s="98">
        <v>5000</v>
      </c>
      <c r="H282" s="98" t="e">
        <f t="shared" ca="1" si="18"/>
        <v>#DIV/0!</v>
      </c>
      <c r="I282" s="98">
        <v>100</v>
      </c>
      <c r="J282" s="98" t="e">
        <f t="shared" ca="1" si="19"/>
        <v>#DIV/0!</v>
      </c>
    </row>
    <row r="283" spans="1:10" x14ac:dyDescent="0.25">
      <c r="A283" s="95">
        <f>'DATOS CORREGIDOS'!A288</f>
        <v>0</v>
      </c>
      <c r="B283" s="96">
        <f t="shared" si="20"/>
        <v>11.458333333333306</v>
      </c>
      <c r="C283" s="96" t="s">
        <v>14</v>
      </c>
      <c r="D283" s="96">
        <f t="shared" si="21"/>
        <v>11.74999999999997</v>
      </c>
      <c r="E283" s="97" t="e">
        <f ca="1">IF(ISBLANK(A283),"",AVERAGE('DATOS CORREGIDOS'!H281:H288))</f>
        <v>#DIV/0!</v>
      </c>
      <c r="F283" s="97" t="e">
        <f ca="1">IF(ISBLANK(A283),"",AVERAGE('DATOS CORREGIDOS'!I281:I288))</f>
        <v>#DIV/0!</v>
      </c>
      <c r="G283" s="98">
        <v>5000</v>
      </c>
      <c r="H283" s="98" t="e">
        <f t="shared" ca="1" si="18"/>
        <v>#DIV/0!</v>
      </c>
      <c r="I283" s="98">
        <v>100</v>
      </c>
      <c r="J283" s="98" t="e">
        <f t="shared" ca="1" si="19"/>
        <v>#DIV/0!</v>
      </c>
    </row>
    <row r="284" spans="1:10" x14ac:dyDescent="0.25">
      <c r="A284" s="95">
        <f>'DATOS CORREGIDOS'!A289</f>
        <v>0</v>
      </c>
      <c r="B284" s="96">
        <f t="shared" si="20"/>
        <v>11.499999999999972</v>
      </c>
      <c r="C284" s="96" t="s">
        <v>14</v>
      </c>
      <c r="D284" s="96">
        <f t="shared" si="21"/>
        <v>11.791666666666636</v>
      </c>
      <c r="E284" s="97" t="e">
        <f ca="1">IF(ISBLANK(A284),"",AVERAGE('DATOS CORREGIDOS'!H282:H289))</f>
        <v>#DIV/0!</v>
      </c>
      <c r="F284" s="97" t="e">
        <f ca="1">IF(ISBLANK(A284),"",AVERAGE('DATOS CORREGIDOS'!I282:I289))</f>
        <v>#DIV/0!</v>
      </c>
      <c r="G284" s="98">
        <v>5000</v>
      </c>
      <c r="H284" s="98" t="e">
        <f t="shared" ca="1" si="18"/>
        <v>#DIV/0!</v>
      </c>
      <c r="I284" s="98">
        <v>100</v>
      </c>
      <c r="J284" s="98" t="e">
        <f t="shared" ca="1" si="19"/>
        <v>#DIV/0!</v>
      </c>
    </row>
    <row r="285" spans="1:10" x14ac:dyDescent="0.25">
      <c r="A285" s="95">
        <f>'DATOS CORREGIDOS'!A290</f>
        <v>0</v>
      </c>
      <c r="B285" s="96">
        <f t="shared" si="20"/>
        <v>11.541666666666638</v>
      </c>
      <c r="C285" s="96" t="s">
        <v>14</v>
      </c>
      <c r="D285" s="96">
        <f t="shared" si="21"/>
        <v>11.833333333333302</v>
      </c>
      <c r="E285" s="97" t="e">
        <f ca="1">IF(ISBLANK(A285),"",AVERAGE('DATOS CORREGIDOS'!H283:H290))</f>
        <v>#DIV/0!</v>
      </c>
      <c r="F285" s="97" t="e">
        <f ca="1">IF(ISBLANK(A285),"",AVERAGE('DATOS CORREGIDOS'!I283:I290))</f>
        <v>#DIV/0!</v>
      </c>
      <c r="G285" s="98">
        <v>5000</v>
      </c>
      <c r="H285" s="98" t="e">
        <f t="shared" ca="1" si="18"/>
        <v>#DIV/0!</v>
      </c>
      <c r="I285" s="98">
        <v>100</v>
      </c>
      <c r="J285" s="98" t="e">
        <f t="shared" ca="1" si="19"/>
        <v>#DIV/0!</v>
      </c>
    </row>
    <row r="286" spans="1:10" x14ac:dyDescent="0.25">
      <c r="A286" s="95">
        <f>'DATOS CORREGIDOS'!A291</f>
        <v>0</v>
      </c>
      <c r="B286" s="96">
        <f t="shared" si="20"/>
        <v>11.583333333333304</v>
      </c>
      <c r="C286" s="96" t="s">
        <v>14</v>
      </c>
      <c r="D286" s="96">
        <f t="shared" si="21"/>
        <v>11.874999999999968</v>
      </c>
      <c r="E286" s="97" t="e">
        <f ca="1">IF(ISBLANK(A286),"",AVERAGE('DATOS CORREGIDOS'!H284:H291))</f>
        <v>#DIV/0!</v>
      </c>
      <c r="F286" s="97" t="e">
        <f ca="1">IF(ISBLANK(A286),"",AVERAGE('DATOS CORREGIDOS'!I284:I291))</f>
        <v>#DIV/0!</v>
      </c>
      <c r="G286" s="98">
        <v>5000</v>
      </c>
      <c r="H286" s="98" t="e">
        <f t="shared" ca="1" si="18"/>
        <v>#DIV/0!</v>
      </c>
      <c r="I286" s="98">
        <v>100</v>
      </c>
      <c r="J286" s="98" t="e">
        <f t="shared" ca="1" si="19"/>
        <v>#DIV/0!</v>
      </c>
    </row>
    <row r="287" spans="1:10" x14ac:dyDescent="0.25">
      <c r="A287" s="95">
        <f>'DATOS CORREGIDOS'!A292</f>
        <v>0</v>
      </c>
      <c r="B287" s="96">
        <f t="shared" si="20"/>
        <v>11.62499999999997</v>
      </c>
      <c r="C287" s="96" t="s">
        <v>14</v>
      </c>
      <c r="D287" s="96">
        <f t="shared" si="21"/>
        <v>11.916666666666634</v>
      </c>
      <c r="E287" s="97" t="e">
        <f ca="1">IF(ISBLANK(A287),"",AVERAGE('DATOS CORREGIDOS'!H285:H292))</f>
        <v>#DIV/0!</v>
      </c>
      <c r="F287" s="97" t="e">
        <f ca="1">IF(ISBLANK(A287),"",AVERAGE('DATOS CORREGIDOS'!I285:I292))</f>
        <v>#DIV/0!</v>
      </c>
      <c r="G287" s="98">
        <v>5000</v>
      </c>
      <c r="H287" s="98" t="e">
        <f t="shared" ca="1" si="18"/>
        <v>#DIV/0!</v>
      </c>
      <c r="I287" s="98">
        <v>100</v>
      </c>
      <c r="J287" s="98" t="e">
        <f t="shared" ca="1" si="19"/>
        <v>#DIV/0!</v>
      </c>
    </row>
    <row r="288" spans="1:10" x14ac:dyDescent="0.25">
      <c r="A288" s="95">
        <f>'DATOS CORREGIDOS'!A293</f>
        <v>0</v>
      </c>
      <c r="B288" s="96">
        <f t="shared" si="20"/>
        <v>11.666666666666636</v>
      </c>
      <c r="C288" s="96" t="s">
        <v>14</v>
      </c>
      <c r="D288" s="96">
        <f t="shared" si="21"/>
        <v>11.9583333333333</v>
      </c>
      <c r="E288" s="97" t="e">
        <f ca="1">IF(ISBLANK(A288),"",AVERAGE('DATOS CORREGIDOS'!H286:H293))</f>
        <v>#DIV/0!</v>
      </c>
      <c r="F288" s="97" t="e">
        <f ca="1">IF(ISBLANK(A288),"",AVERAGE('DATOS CORREGIDOS'!I286:I293))</f>
        <v>#DIV/0!</v>
      </c>
      <c r="G288" s="98">
        <v>5000</v>
      </c>
      <c r="H288" s="98" t="e">
        <f t="shared" ca="1" si="18"/>
        <v>#DIV/0!</v>
      </c>
      <c r="I288" s="98">
        <v>100</v>
      </c>
      <c r="J288" s="98" t="e">
        <f t="shared" ca="1" si="19"/>
        <v>#DIV/0!</v>
      </c>
    </row>
    <row r="289" spans="1:10" x14ac:dyDescent="0.25">
      <c r="A289" s="95">
        <f>'DATOS CORREGIDOS'!A294</f>
        <v>0</v>
      </c>
      <c r="B289" s="96">
        <f t="shared" si="20"/>
        <v>11.708333333333302</v>
      </c>
      <c r="C289" s="96" t="s">
        <v>14</v>
      </c>
      <c r="D289" s="96">
        <f t="shared" si="21"/>
        <v>11.999999999999966</v>
      </c>
      <c r="E289" s="97" t="e">
        <f ca="1">IF(ISBLANK(A289),"",AVERAGE('DATOS CORREGIDOS'!H287:H294))</f>
        <v>#DIV/0!</v>
      </c>
      <c r="F289" s="97" t="e">
        <f ca="1">IF(ISBLANK(A289),"",AVERAGE('DATOS CORREGIDOS'!I287:I294))</f>
        <v>#DIV/0!</v>
      </c>
      <c r="G289" s="98">
        <v>5000</v>
      </c>
      <c r="H289" s="98" t="e">
        <f t="shared" ca="1" si="18"/>
        <v>#DIV/0!</v>
      </c>
      <c r="I289" s="98">
        <v>100</v>
      </c>
      <c r="J289" s="98" t="e">
        <f t="shared" ca="1" si="19"/>
        <v>#DIV/0!</v>
      </c>
    </row>
    <row r="290" spans="1:10" x14ac:dyDescent="0.25">
      <c r="A290" s="95">
        <f>'DATOS CORREGIDOS'!A295</f>
        <v>0</v>
      </c>
      <c r="B290" s="96">
        <f t="shared" si="20"/>
        <v>11.749999999999968</v>
      </c>
      <c r="C290" s="96" t="s">
        <v>14</v>
      </c>
      <c r="D290" s="96">
        <f t="shared" si="21"/>
        <v>12.041666666666632</v>
      </c>
      <c r="E290" s="97" t="e">
        <f ca="1">IF(ISBLANK(A290),"",AVERAGE('DATOS CORREGIDOS'!H288:H295))</f>
        <v>#DIV/0!</v>
      </c>
      <c r="F290" s="97" t="e">
        <f ca="1">IF(ISBLANK(A290),"",AVERAGE('DATOS CORREGIDOS'!I288:I295))</f>
        <v>#DIV/0!</v>
      </c>
      <c r="G290" s="98">
        <v>5000</v>
      </c>
      <c r="H290" s="98" t="e">
        <f t="shared" ca="1" si="18"/>
        <v>#DIV/0!</v>
      </c>
      <c r="I290" s="98">
        <v>100</v>
      </c>
      <c r="J290" s="98" t="e">
        <f t="shared" ca="1" si="19"/>
        <v>#DIV/0!</v>
      </c>
    </row>
    <row r="291" spans="1:10" x14ac:dyDescent="0.25">
      <c r="A291" s="95">
        <f>'DATOS CORREGIDOS'!A296</f>
        <v>0</v>
      </c>
      <c r="B291" s="96">
        <f t="shared" si="20"/>
        <v>11.791666666666634</v>
      </c>
      <c r="C291" s="96" t="s">
        <v>14</v>
      </c>
      <c r="D291" s="96">
        <f t="shared" si="21"/>
        <v>12.083333333333298</v>
      </c>
      <c r="E291" s="97" t="e">
        <f ca="1">IF(ISBLANK(A291),"",AVERAGE('DATOS CORREGIDOS'!H289:H296))</f>
        <v>#DIV/0!</v>
      </c>
      <c r="F291" s="97" t="e">
        <f ca="1">IF(ISBLANK(A291),"",AVERAGE('DATOS CORREGIDOS'!I289:I296))</f>
        <v>#DIV/0!</v>
      </c>
      <c r="G291" s="98">
        <v>5000</v>
      </c>
      <c r="H291" s="98" t="e">
        <f t="shared" ca="1" si="18"/>
        <v>#DIV/0!</v>
      </c>
      <c r="I291" s="98">
        <v>100</v>
      </c>
      <c r="J291" s="98" t="e">
        <f t="shared" ca="1" si="19"/>
        <v>#DIV/0!</v>
      </c>
    </row>
    <row r="292" spans="1:10" x14ac:dyDescent="0.25">
      <c r="A292" s="95">
        <f>'DATOS CORREGIDOS'!A297</f>
        <v>0</v>
      </c>
      <c r="B292" s="96">
        <f t="shared" si="20"/>
        <v>11.8333333333333</v>
      </c>
      <c r="C292" s="96" t="s">
        <v>14</v>
      </c>
      <c r="D292" s="96">
        <f t="shared" si="21"/>
        <v>12.124999999999964</v>
      </c>
      <c r="E292" s="97" t="e">
        <f ca="1">IF(ISBLANK(A292),"",AVERAGE('DATOS CORREGIDOS'!H290:H297))</f>
        <v>#DIV/0!</v>
      </c>
      <c r="F292" s="97" t="e">
        <f ca="1">IF(ISBLANK(A292),"",AVERAGE('DATOS CORREGIDOS'!I290:I297))</f>
        <v>#DIV/0!</v>
      </c>
      <c r="G292" s="98">
        <v>5000</v>
      </c>
      <c r="H292" s="98" t="e">
        <f t="shared" ca="1" si="18"/>
        <v>#DIV/0!</v>
      </c>
      <c r="I292" s="98">
        <v>100</v>
      </c>
      <c r="J292" s="98" t="e">
        <f t="shared" ca="1" si="19"/>
        <v>#DIV/0!</v>
      </c>
    </row>
    <row r="293" spans="1:10" x14ac:dyDescent="0.25">
      <c r="A293" s="95">
        <f>'DATOS CORREGIDOS'!A298</f>
        <v>0</v>
      </c>
      <c r="B293" s="96">
        <f t="shared" si="20"/>
        <v>11.874999999999966</v>
      </c>
      <c r="C293" s="96" t="s">
        <v>14</v>
      </c>
      <c r="D293" s="96">
        <f t="shared" si="21"/>
        <v>12.166666666666631</v>
      </c>
      <c r="E293" s="97" t="e">
        <f ca="1">IF(ISBLANK(A293),"",AVERAGE('DATOS CORREGIDOS'!H291:H298))</f>
        <v>#DIV/0!</v>
      </c>
      <c r="F293" s="97" t="e">
        <f ca="1">IF(ISBLANK(A293),"",AVERAGE('DATOS CORREGIDOS'!I291:I298))</f>
        <v>#DIV/0!</v>
      </c>
      <c r="G293" s="98">
        <v>5000</v>
      </c>
      <c r="H293" s="98" t="e">
        <f t="shared" ca="1" si="18"/>
        <v>#DIV/0!</v>
      </c>
      <c r="I293" s="98">
        <v>100</v>
      </c>
      <c r="J293" s="98" t="e">
        <f t="shared" ca="1" si="19"/>
        <v>#DIV/0!</v>
      </c>
    </row>
    <row r="294" spans="1:10" x14ac:dyDescent="0.25">
      <c r="A294" s="95">
        <f>'DATOS CORREGIDOS'!A299</f>
        <v>0</v>
      </c>
      <c r="B294" s="96">
        <f t="shared" si="20"/>
        <v>11.916666666666632</v>
      </c>
      <c r="C294" s="96" t="s">
        <v>14</v>
      </c>
      <c r="D294" s="96">
        <f t="shared" si="21"/>
        <v>12.208333333333297</v>
      </c>
      <c r="E294" s="97" t="e">
        <f ca="1">IF(ISBLANK(A294),"",AVERAGE('DATOS CORREGIDOS'!H292:H299))</f>
        <v>#DIV/0!</v>
      </c>
      <c r="F294" s="97" t="e">
        <f ca="1">IF(ISBLANK(A294),"",AVERAGE('DATOS CORREGIDOS'!I292:I299))</f>
        <v>#DIV/0!</v>
      </c>
      <c r="G294" s="98">
        <v>5000</v>
      </c>
      <c r="H294" s="98" t="e">
        <f t="shared" ca="1" si="18"/>
        <v>#DIV/0!</v>
      </c>
      <c r="I294" s="98">
        <v>100</v>
      </c>
      <c r="J294" s="98" t="e">
        <f t="shared" ca="1" si="19"/>
        <v>#DIV/0!</v>
      </c>
    </row>
    <row r="295" spans="1:10" x14ac:dyDescent="0.25">
      <c r="A295" s="95">
        <f>'DATOS CORREGIDOS'!A300</f>
        <v>0</v>
      </c>
      <c r="B295" s="96">
        <f t="shared" si="20"/>
        <v>11.958333333333298</v>
      </c>
      <c r="C295" s="96" t="s">
        <v>14</v>
      </c>
      <c r="D295" s="96">
        <f t="shared" si="21"/>
        <v>12.249999999999963</v>
      </c>
      <c r="E295" s="97" t="e">
        <f ca="1">IF(ISBLANK(A295),"",AVERAGE('DATOS CORREGIDOS'!H293:H300))</f>
        <v>#DIV/0!</v>
      </c>
      <c r="F295" s="97" t="e">
        <f ca="1">IF(ISBLANK(A295),"",AVERAGE('DATOS CORREGIDOS'!I293:I300))</f>
        <v>#DIV/0!</v>
      </c>
      <c r="G295" s="98">
        <v>5000</v>
      </c>
      <c r="H295" s="98" t="e">
        <f t="shared" ca="1" si="18"/>
        <v>#DIV/0!</v>
      </c>
      <c r="I295" s="98">
        <v>100</v>
      </c>
      <c r="J295" s="98" t="e">
        <f t="shared" ca="1" si="19"/>
        <v>#DIV/0!</v>
      </c>
    </row>
    <row r="296" spans="1:10" x14ac:dyDescent="0.25">
      <c r="A296" s="95">
        <f>'DATOS CORREGIDOS'!A301</f>
        <v>0</v>
      </c>
      <c r="B296" s="96">
        <f t="shared" si="20"/>
        <v>11.999999999999964</v>
      </c>
      <c r="C296" s="96" t="s">
        <v>14</v>
      </c>
      <c r="D296" s="96">
        <f t="shared" si="21"/>
        <v>12.291666666666629</v>
      </c>
      <c r="E296" s="97" t="e">
        <f ca="1">IF(ISBLANK(A296),"",AVERAGE('DATOS CORREGIDOS'!H294:H301))</f>
        <v>#DIV/0!</v>
      </c>
      <c r="F296" s="97" t="e">
        <f ca="1">IF(ISBLANK(A296),"",AVERAGE('DATOS CORREGIDOS'!I294:I301))</f>
        <v>#DIV/0!</v>
      </c>
      <c r="G296" s="98">
        <v>5000</v>
      </c>
      <c r="H296" s="98" t="e">
        <f t="shared" ca="1" si="18"/>
        <v>#DIV/0!</v>
      </c>
      <c r="I296" s="98">
        <v>100</v>
      </c>
      <c r="J296" s="98" t="e">
        <f t="shared" ca="1" si="19"/>
        <v>#DIV/0!</v>
      </c>
    </row>
    <row r="297" spans="1:10" x14ac:dyDescent="0.25">
      <c r="A297" s="95">
        <f>'DATOS CORREGIDOS'!A302</f>
        <v>0</v>
      </c>
      <c r="B297" s="96">
        <f t="shared" si="20"/>
        <v>12.041666666666631</v>
      </c>
      <c r="C297" s="96" t="s">
        <v>14</v>
      </c>
      <c r="D297" s="96">
        <f t="shared" si="21"/>
        <v>12.333333333333295</v>
      </c>
      <c r="E297" s="97" t="e">
        <f ca="1">IF(ISBLANK(A297),"",AVERAGE('DATOS CORREGIDOS'!H295:H302))</f>
        <v>#DIV/0!</v>
      </c>
      <c r="F297" s="97" t="e">
        <f ca="1">IF(ISBLANK(A297),"",AVERAGE('DATOS CORREGIDOS'!I295:I302))</f>
        <v>#DIV/0!</v>
      </c>
      <c r="G297" s="98">
        <v>5000</v>
      </c>
      <c r="H297" s="98" t="e">
        <f t="shared" ca="1" si="18"/>
        <v>#DIV/0!</v>
      </c>
      <c r="I297" s="98">
        <v>100</v>
      </c>
      <c r="J297" s="98" t="e">
        <f t="shared" ca="1" si="19"/>
        <v>#DIV/0!</v>
      </c>
    </row>
    <row r="298" spans="1:10" x14ac:dyDescent="0.25">
      <c r="A298" s="95">
        <f>'DATOS CORREGIDOS'!A303</f>
        <v>0</v>
      </c>
      <c r="B298" s="96">
        <f t="shared" si="20"/>
        <v>12.083333333333297</v>
      </c>
      <c r="C298" s="96" t="s">
        <v>14</v>
      </c>
      <c r="D298" s="96">
        <f t="shared" si="21"/>
        <v>12.374999999999961</v>
      </c>
      <c r="E298" s="97" t="e">
        <f ca="1">IF(ISBLANK(A298),"",AVERAGE('DATOS CORREGIDOS'!H296:H303))</f>
        <v>#DIV/0!</v>
      </c>
      <c r="F298" s="97" t="e">
        <f ca="1">IF(ISBLANK(A298),"",AVERAGE('DATOS CORREGIDOS'!I296:I303))</f>
        <v>#DIV/0!</v>
      </c>
      <c r="G298" s="98">
        <v>5000</v>
      </c>
      <c r="H298" s="98" t="e">
        <f t="shared" ca="1" si="18"/>
        <v>#DIV/0!</v>
      </c>
      <c r="I298" s="98">
        <v>100</v>
      </c>
      <c r="J298" s="98" t="e">
        <f t="shared" ca="1" si="19"/>
        <v>#DIV/0!</v>
      </c>
    </row>
    <row r="299" spans="1:10" x14ac:dyDescent="0.25">
      <c r="A299" s="95">
        <f>'DATOS CORREGIDOS'!A304</f>
        <v>0</v>
      </c>
      <c r="B299" s="96">
        <f t="shared" si="20"/>
        <v>12.124999999999963</v>
      </c>
      <c r="C299" s="96" t="s">
        <v>14</v>
      </c>
      <c r="D299" s="96">
        <f t="shared" si="21"/>
        <v>12.416666666666627</v>
      </c>
      <c r="E299" s="97" t="e">
        <f ca="1">IF(ISBLANK(A299),"",AVERAGE('DATOS CORREGIDOS'!H297:H304))</f>
        <v>#DIV/0!</v>
      </c>
      <c r="F299" s="97" t="e">
        <f ca="1">IF(ISBLANK(A299),"",AVERAGE('DATOS CORREGIDOS'!I297:I304))</f>
        <v>#DIV/0!</v>
      </c>
      <c r="G299" s="98">
        <v>5000</v>
      </c>
      <c r="H299" s="98" t="e">
        <f t="shared" ca="1" si="18"/>
        <v>#DIV/0!</v>
      </c>
      <c r="I299" s="98">
        <v>100</v>
      </c>
      <c r="J299" s="98" t="e">
        <f t="shared" ca="1" si="19"/>
        <v>#DIV/0!</v>
      </c>
    </row>
    <row r="300" spans="1:10" x14ac:dyDescent="0.25">
      <c r="A300" s="95">
        <f>'DATOS CORREGIDOS'!A305</f>
        <v>0</v>
      </c>
      <c r="B300" s="96">
        <f t="shared" si="20"/>
        <v>12.166666666666629</v>
      </c>
      <c r="C300" s="96" t="s">
        <v>14</v>
      </c>
      <c r="D300" s="96">
        <f t="shared" si="21"/>
        <v>12.458333333333293</v>
      </c>
      <c r="E300" s="97" t="e">
        <f ca="1">IF(ISBLANK(A300),"",AVERAGE('DATOS CORREGIDOS'!H298:H305))</f>
        <v>#DIV/0!</v>
      </c>
      <c r="F300" s="97" t="e">
        <f ca="1">IF(ISBLANK(A300),"",AVERAGE('DATOS CORREGIDOS'!I298:I305))</f>
        <v>#DIV/0!</v>
      </c>
      <c r="G300" s="98">
        <v>5000</v>
      </c>
      <c r="H300" s="98" t="e">
        <f t="shared" ca="1" si="18"/>
        <v>#DIV/0!</v>
      </c>
      <c r="I300" s="98">
        <v>100</v>
      </c>
      <c r="J300" s="98" t="e">
        <f t="shared" ca="1" si="19"/>
        <v>#DIV/0!</v>
      </c>
    </row>
    <row r="301" spans="1:10" x14ac:dyDescent="0.25">
      <c r="A301" s="95">
        <f>'DATOS CORREGIDOS'!A306</f>
        <v>0</v>
      </c>
      <c r="B301" s="96">
        <f t="shared" si="20"/>
        <v>12.208333333333295</v>
      </c>
      <c r="C301" s="96" t="s">
        <v>14</v>
      </c>
      <c r="D301" s="96">
        <f t="shared" si="21"/>
        <v>12.499999999999959</v>
      </c>
      <c r="E301" s="97" t="e">
        <f ca="1">IF(ISBLANK(A301),"",AVERAGE('DATOS CORREGIDOS'!H299:H306))</f>
        <v>#DIV/0!</v>
      </c>
      <c r="F301" s="97" t="e">
        <f ca="1">IF(ISBLANK(A301),"",AVERAGE('DATOS CORREGIDOS'!I299:I306))</f>
        <v>#DIV/0!</v>
      </c>
      <c r="G301" s="98">
        <v>5000</v>
      </c>
      <c r="H301" s="98" t="e">
        <f t="shared" ca="1" si="18"/>
        <v>#DIV/0!</v>
      </c>
      <c r="I301" s="98">
        <v>100</v>
      </c>
      <c r="J301" s="98" t="e">
        <f t="shared" ca="1" si="19"/>
        <v>#DIV/0!</v>
      </c>
    </row>
    <row r="302" spans="1:10" x14ac:dyDescent="0.25">
      <c r="A302" s="95">
        <f>'DATOS CORREGIDOS'!A307</f>
        <v>0</v>
      </c>
      <c r="B302" s="96">
        <f t="shared" si="20"/>
        <v>12.249999999999961</v>
      </c>
      <c r="C302" s="96" t="s">
        <v>14</v>
      </c>
      <c r="D302" s="96">
        <f t="shared" si="21"/>
        <v>12.541666666666625</v>
      </c>
      <c r="E302" s="97" t="e">
        <f ca="1">IF(ISBLANK(A302),"",AVERAGE('DATOS CORREGIDOS'!H300:H307))</f>
        <v>#DIV/0!</v>
      </c>
      <c r="F302" s="97" t="e">
        <f ca="1">IF(ISBLANK(A302),"",AVERAGE('DATOS CORREGIDOS'!I300:I307))</f>
        <v>#DIV/0!</v>
      </c>
      <c r="G302" s="98">
        <v>5000</v>
      </c>
      <c r="H302" s="98" t="e">
        <f t="shared" ca="1" si="18"/>
        <v>#DIV/0!</v>
      </c>
      <c r="I302" s="98">
        <v>100</v>
      </c>
      <c r="J302" s="98" t="e">
        <f t="shared" ca="1" si="19"/>
        <v>#DIV/0!</v>
      </c>
    </row>
    <row r="303" spans="1:10" x14ac:dyDescent="0.25">
      <c r="A303" s="95">
        <f>'DATOS CORREGIDOS'!A308</f>
        <v>0</v>
      </c>
      <c r="B303" s="96">
        <f t="shared" si="20"/>
        <v>12.291666666666627</v>
      </c>
      <c r="C303" s="96" t="s">
        <v>14</v>
      </c>
      <c r="D303" s="96">
        <f t="shared" si="21"/>
        <v>12.583333333333291</v>
      </c>
      <c r="E303" s="97" t="e">
        <f ca="1">IF(ISBLANK(A303),"",AVERAGE('DATOS CORREGIDOS'!H301:H308))</f>
        <v>#DIV/0!</v>
      </c>
      <c r="F303" s="97" t="e">
        <f ca="1">IF(ISBLANK(A303),"",AVERAGE('DATOS CORREGIDOS'!I301:I308))</f>
        <v>#DIV/0!</v>
      </c>
      <c r="G303" s="98">
        <v>5000</v>
      </c>
      <c r="H303" s="98" t="e">
        <f t="shared" ca="1" si="18"/>
        <v>#DIV/0!</v>
      </c>
      <c r="I303" s="98">
        <v>100</v>
      </c>
      <c r="J303" s="98" t="e">
        <f t="shared" ca="1" si="19"/>
        <v>#DIV/0!</v>
      </c>
    </row>
    <row r="304" spans="1:10" x14ac:dyDescent="0.25">
      <c r="A304" s="95">
        <f>'DATOS CORREGIDOS'!A309</f>
        <v>0</v>
      </c>
      <c r="B304" s="96">
        <f t="shared" si="20"/>
        <v>12.333333333333293</v>
      </c>
      <c r="C304" s="96" t="s">
        <v>14</v>
      </c>
      <c r="D304" s="96">
        <f t="shared" si="21"/>
        <v>12.624999999999957</v>
      </c>
      <c r="E304" s="97" t="e">
        <f ca="1">IF(ISBLANK(A304),"",AVERAGE('DATOS CORREGIDOS'!H302:H309))</f>
        <v>#DIV/0!</v>
      </c>
      <c r="F304" s="97" t="e">
        <f ca="1">IF(ISBLANK(A304),"",AVERAGE('DATOS CORREGIDOS'!I302:I309))</f>
        <v>#DIV/0!</v>
      </c>
      <c r="G304" s="98">
        <v>5000</v>
      </c>
      <c r="H304" s="98" t="e">
        <f t="shared" ca="1" si="18"/>
        <v>#DIV/0!</v>
      </c>
      <c r="I304" s="98">
        <v>100</v>
      </c>
      <c r="J304" s="98" t="e">
        <f t="shared" ca="1" si="19"/>
        <v>#DIV/0!</v>
      </c>
    </row>
    <row r="305" spans="1:10" x14ac:dyDescent="0.25">
      <c r="A305" s="95">
        <f>'DATOS CORREGIDOS'!A310</f>
        <v>0</v>
      </c>
      <c r="B305" s="96">
        <f t="shared" si="20"/>
        <v>12.374999999999959</v>
      </c>
      <c r="C305" s="96" t="s">
        <v>14</v>
      </c>
      <c r="D305" s="96">
        <f t="shared" si="21"/>
        <v>12.666666666666623</v>
      </c>
      <c r="E305" s="97" t="e">
        <f ca="1">IF(ISBLANK(A305),"",AVERAGE('DATOS CORREGIDOS'!H303:H310))</f>
        <v>#DIV/0!</v>
      </c>
      <c r="F305" s="97" t="e">
        <f ca="1">IF(ISBLANK(A305),"",AVERAGE('DATOS CORREGIDOS'!I303:I310))</f>
        <v>#DIV/0!</v>
      </c>
      <c r="G305" s="98">
        <v>5000</v>
      </c>
      <c r="H305" s="98" t="e">
        <f t="shared" ca="1" si="18"/>
        <v>#DIV/0!</v>
      </c>
      <c r="I305" s="98">
        <v>100</v>
      </c>
      <c r="J305" s="98" t="e">
        <f t="shared" ca="1" si="19"/>
        <v>#DIV/0!</v>
      </c>
    </row>
    <row r="306" spans="1:10" x14ac:dyDescent="0.25">
      <c r="A306" s="95">
        <f>'DATOS CORREGIDOS'!A311</f>
        <v>0</v>
      </c>
      <c r="B306" s="96">
        <f t="shared" si="20"/>
        <v>12.416666666666625</v>
      </c>
      <c r="C306" s="96" t="s">
        <v>14</v>
      </c>
      <c r="D306" s="96">
        <f t="shared" si="21"/>
        <v>12.70833333333329</v>
      </c>
      <c r="E306" s="97" t="e">
        <f ca="1">IF(ISBLANK(A306),"",AVERAGE('DATOS CORREGIDOS'!H304:H311))</f>
        <v>#DIV/0!</v>
      </c>
      <c r="F306" s="97" t="e">
        <f ca="1">IF(ISBLANK(A306),"",AVERAGE('DATOS CORREGIDOS'!I304:I311))</f>
        <v>#DIV/0!</v>
      </c>
      <c r="G306" s="98">
        <v>5000</v>
      </c>
      <c r="H306" s="98" t="e">
        <f t="shared" ca="1" si="18"/>
        <v>#DIV/0!</v>
      </c>
      <c r="I306" s="98">
        <v>100</v>
      </c>
      <c r="J306" s="98" t="e">
        <f t="shared" ca="1" si="19"/>
        <v>#DIV/0!</v>
      </c>
    </row>
    <row r="307" spans="1:10" x14ac:dyDescent="0.25">
      <c r="A307" s="95">
        <f>'DATOS CORREGIDOS'!A312</f>
        <v>0</v>
      </c>
      <c r="B307" s="96">
        <f t="shared" si="20"/>
        <v>12.458333333333291</v>
      </c>
      <c r="C307" s="96" t="s">
        <v>14</v>
      </c>
      <c r="D307" s="96">
        <f t="shared" si="21"/>
        <v>12.749999999999956</v>
      </c>
      <c r="E307" s="97" t="e">
        <f ca="1">IF(ISBLANK(A307),"",AVERAGE('DATOS CORREGIDOS'!H305:H312))</f>
        <v>#DIV/0!</v>
      </c>
      <c r="F307" s="97" t="e">
        <f ca="1">IF(ISBLANK(A307),"",AVERAGE('DATOS CORREGIDOS'!I305:I312))</f>
        <v>#DIV/0!</v>
      </c>
      <c r="G307" s="98">
        <v>5000</v>
      </c>
      <c r="H307" s="98" t="e">
        <f t="shared" ca="1" si="18"/>
        <v>#DIV/0!</v>
      </c>
      <c r="I307" s="98">
        <v>100</v>
      </c>
      <c r="J307" s="98" t="e">
        <f t="shared" ca="1" si="19"/>
        <v>#DIV/0!</v>
      </c>
    </row>
    <row r="308" spans="1:10" x14ac:dyDescent="0.25">
      <c r="A308" s="95">
        <f>'DATOS CORREGIDOS'!A313</f>
        <v>0</v>
      </c>
      <c r="B308" s="96">
        <f t="shared" si="20"/>
        <v>12.499999999999957</v>
      </c>
      <c r="C308" s="96" t="s">
        <v>14</v>
      </c>
      <c r="D308" s="96">
        <f t="shared" si="21"/>
        <v>12.791666666666622</v>
      </c>
      <c r="E308" s="97" t="e">
        <f ca="1">IF(ISBLANK(A308),"",AVERAGE('DATOS CORREGIDOS'!H306:H313))</f>
        <v>#DIV/0!</v>
      </c>
      <c r="F308" s="97" t="e">
        <f ca="1">IF(ISBLANK(A308),"",AVERAGE('DATOS CORREGIDOS'!I306:I313))</f>
        <v>#DIV/0!</v>
      </c>
      <c r="G308" s="98">
        <v>5000</v>
      </c>
      <c r="H308" s="98" t="e">
        <f t="shared" ca="1" si="18"/>
        <v>#DIV/0!</v>
      </c>
      <c r="I308" s="98">
        <v>100</v>
      </c>
      <c r="J308" s="98" t="e">
        <f t="shared" ca="1" si="19"/>
        <v>#DIV/0!</v>
      </c>
    </row>
    <row r="309" spans="1:10" x14ac:dyDescent="0.25">
      <c r="A309" s="95">
        <f>'DATOS CORREGIDOS'!A314</f>
        <v>0</v>
      </c>
      <c r="B309" s="96">
        <f t="shared" si="20"/>
        <v>12.541666666666623</v>
      </c>
      <c r="C309" s="96" t="s">
        <v>14</v>
      </c>
      <c r="D309" s="96">
        <f t="shared" si="21"/>
        <v>12.833333333333288</v>
      </c>
      <c r="E309" s="97" t="e">
        <f ca="1">IF(ISBLANK(A309),"",AVERAGE('DATOS CORREGIDOS'!H307:H314))</f>
        <v>#DIV/0!</v>
      </c>
      <c r="F309" s="97" t="e">
        <f ca="1">IF(ISBLANK(A309),"",AVERAGE('DATOS CORREGIDOS'!I307:I314))</f>
        <v>#DIV/0!</v>
      </c>
      <c r="G309" s="98">
        <v>5000</v>
      </c>
      <c r="H309" s="98" t="e">
        <f t="shared" ca="1" si="18"/>
        <v>#DIV/0!</v>
      </c>
      <c r="I309" s="98">
        <v>100</v>
      </c>
      <c r="J309" s="98" t="e">
        <f t="shared" ca="1" si="19"/>
        <v>#DIV/0!</v>
      </c>
    </row>
    <row r="310" spans="1:10" x14ac:dyDescent="0.25">
      <c r="A310" s="95">
        <f>'DATOS CORREGIDOS'!A315</f>
        <v>0</v>
      </c>
      <c r="B310" s="96">
        <f t="shared" si="20"/>
        <v>12.58333333333329</v>
      </c>
      <c r="C310" s="96" t="s">
        <v>14</v>
      </c>
      <c r="D310" s="96">
        <f t="shared" si="21"/>
        <v>12.874999999999954</v>
      </c>
      <c r="E310" s="97" t="e">
        <f ca="1">IF(ISBLANK(A310),"",AVERAGE('DATOS CORREGIDOS'!H308:H315))</f>
        <v>#DIV/0!</v>
      </c>
      <c r="F310" s="97" t="e">
        <f ca="1">IF(ISBLANK(A310),"",AVERAGE('DATOS CORREGIDOS'!I308:I315))</f>
        <v>#DIV/0!</v>
      </c>
      <c r="G310" s="98">
        <v>5000</v>
      </c>
      <c r="H310" s="98" t="e">
        <f t="shared" ca="1" si="18"/>
        <v>#DIV/0!</v>
      </c>
      <c r="I310" s="98">
        <v>100</v>
      </c>
      <c r="J310" s="98" t="e">
        <f t="shared" ca="1" si="19"/>
        <v>#DIV/0!</v>
      </c>
    </row>
    <row r="311" spans="1:10" x14ac:dyDescent="0.25">
      <c r="A311" s="95">
        <f>'DATOS CORREGIDOS'!A316</f>
        <v>0</v>
      </c>
      <c r="B311" s="96">
        <f t="shared" si="20"/>
        <v>12.624999999999956</v>
      </c>
      <c r="C311" s="96" t="s">
        <v>14</v>
      </c>
      <c r="D311" s="96">
        <f t="shared" si="21"/>
        <v>12.91666666666662</v>
      </c>
      <c r="E311" s="97" t="e">
        <f ca="1">IF(ISBLANK(A311),"",AVERAGE('DATOS CORREGIDOS'!H309:H316))</f>
        <v>#DIV/0!</v>
      </c>
      <c r="F311" s="97" t="e">
        <f ca="1">IF(ISBLANK(A311),"",AVERAGE('DATOS CORREGIDOS'!I309:I316))</f>
        <v>#DIV/0!</v>
      </c>
      <c r="G311" s="98">
        <v>5000</v>
      </c>
      <c r="H311" s="98" t="e">
        <f t="shared" ca="1" si="18"/>
        <v>#DIV/0!</v>
      </c>
      <c r="I311" s="98">
        <v>100</v>
      </c>
      <c r="J311" s="98" t="e">
        <f t="shared" ca="1" si="19"/>
        <v>#DIV/0!</v>
      </c>
    </row>
    <row r="312" spans="1:10" x14ac:dyDescent="0.25">
      <c r="A312" s="95">
        <f>'DATOS CORREGIDOS'!A317</f>
        <v>0</v>
      </c>
      <c r="B312" s="96">
        <f t="shared" si="20"/>
        <v>12.666666666666622</v>
      </c>
      <c r="C312" s="96" t="s">
        <v>14</v>
      </c>
      <c r="D312" s="96">
        <f t="shared" si="21"/>
        <v>12.958333333333286</v>
      </c>
      <c r="E312" s="97" t="e">
        <f ca="1">IF(ISBLANK(A312),"",AVERAGE('DATOS CORREGIDOS'!H310:H317))</f>
        <v>#DIV/0!</v>
      </c>
      <c r="F312" s="97" t="e">
        <f ca="1">IF(ISBLANK(A312),"",AVERAGE('DATOS CORREGIDOS'!I310:I317))</f>
        <v>#DIV/0!</v>
      </c>
      <c r="G312" s="98">
        <v>5000</v>
      </c>
      <c r="H312" s="98" t="e">
        <f t="shared" ca="1" si="18"/>
        <v>#DIV/0!</v>
      </c>
      <c r="I312" s="98">
        <v>100</v>
      </c>
      <c r="J312" s="98" t="e">
        <f t="shared" ca="1" si="19"/>
        <v>#DIV/0!</v>
      </c>
    </row>
    <row r="313" spans="1:10" x14ac:dyDescent="0.25">
      <c r="A313" s="95">
        <f>'DATOS CORREGIDOS'!A318</f>
        <v>0</v>
      </c>
      <c r="B313" s="96">
        <f t="shared" si="20"/>
        <v>12.708333333333288</v>
      </c>
      <c r="C313" s="96" t="s">
        <v>14</v>
      </c>
      <c r="D313" s="96">
        <f t="shared" si="21"/>
        <v>12.999999999999952</v>
      </c>
      <c r="E313" s="97" t="e">
        <f ca="1">IF(ISBLANK(A313),"",AVERAGE('DATOS CORREGIDOS'!H311:H318))</f>
        <v>#DIV/0!</v>
      </c>
      <c r="F313" s="97" t="e">
        <f ca="1">IF(ISBLANK(A313),"",AVERAGE('DATOS CORREGIDOS'!I311:I318))</f>
        <v>#DIV/0!</v>
      </c>
      <c r="G313" s="98">
        <v>5000</v>
      </c>
      <c r="H313" s="98" t="e">
        <f t="shared" ca="1" si="18"/>
        <v>#DIV/0!</v>
      </c>
      <c r="I313" s="98">
        <v>100</v>
      </c>
      <c r="J313" s="98" t="e">
        <f t="shared" ca="1" si="19"/>
        <v>#DIV/0!</v>
      </c>
    </row>
    <row r="314" spans="1:10" x14ac:dyDescent="0.25">
      <c r="A314" s="95">
        <f>'DATOS CORREGIDOS'!A319</f>
        <v>0</v>
      </c>
      <c r="B314" s="96">
        <f t="shared" si="20"/>
        <v>12.749999999999954</v>
      </c>
      <c r="C314" s="96" t="s">
        <v>14</v>
      </c>
      <c r="D314" s="96">
        <f t="shared" si="21"/>
        <v>13.041666666666618</v>
      </c>
      <c r="E314" s="97" t="e">
        <f ca="1">IF(ISBLANK(A314),"",AVERAGE('DATOS CORREGIDOS'!H312:H319))</f>
        <v>#DIV/0!</v>
      </c>
      <c r="F314" s="97" t="e">
        <f ca="1">IF(ISBLANK(A314),"",AVERAGE('DATOS CORREGIDOS'!I312:I319))</f>
        <v>#DIV/0!</v>
      </c>
      <c r="G314" s="98">
        <v>5000</v>
      </c>
      <c r="H314" s="98" t="e">
        <f t="shared" ca="1" si="18"/>
        <v>#DIV/0!</v>
      </c>
      <c r="I314" s="98">
        <v>100</v>
      </c>
      <c r="J314" s="98" t="e">
        <f t="shared" ca="1" si="19"/>
        <v>#DIV/0!</v>
      </c>
    </row>
    <row r="315" spans="1:10" x14ac:dyDescent="0.25">
      <c r="A315" s="95">
        <f>'DATOS CORREGIDOS'!A320</f>
        <v>0</v>
      </c>
      <c r="B315" s="96">
        <f t="shared" si="20"/>
        <v>12.79166666666662</v>
      </c>
      <c r="C315" s="96" t="s">
        <v>14</v>
      </c>
      <c r="D315" s="96">
        <f t="shared" si="21"/>
        <v>13.083333333333284</v>
      </c>
      <c r="E315" s="97" t="e">
        <f ca="1">IF(ISBLANK(A315),"",AVERAGE('DATOS CORREGIDOS'!H313:H320))</f>
        <v>#DIV/0!</v>
      </c>
      <c r="F315" s="97" t="e">
        <f ca="1">IF(ISBLANK(A315),"",AVERAGE('DATOS CORREGIDOS'!I313:I320))</f>
        <v>#DIV/0!</v>
      </c>
      <c r="G315" s="98">
        <v>5000</v>
      </c>
      <c r="H315" s="98" t="e">
        <f t="shared" ca="1" si="18"/>
        <v>#DIV/0!</v>
      </c>
      <c r="I315" s="98">
        <v>100</v>
      </c>
      <c r="J315" s="98" t="e">
        <f t="shared" ca="1" si="19"/>
        <v>#DIV/0!</v>
      </c>
    </row>
    <row r="316" spans="1:10" x14ac:dyDescent="0.25">
      <c r="A316" s="95">
        <f>'DATOS CORREGIDOS'!A321</f>
        <v>0</v>
      </c>
      <c r="B316" s="96">
        <f t="shared" si="20"/>
        <v>12.833333333333286</v>
      </c>
      <c r="C316" s="96" t="s">
        <v>14</v>
      </c>
      <c r="D316" s="96">
        <f t="shared" si="21"/>
        <v>13.12499999999995</v>
      </c>
      <c r="E316" s="97" t="e">
        <f ca="1">IF(ISBLANK(A316),"",AVERAGE('DATOS CORREGIDOS'!H314:H321))</f>
        <v>#DIV/0!</v>
      </c>
      <c r="F316" s="97" t="e">
        <f ca="1">IF(ISBLANK(A316),"",AVERAGE('DATOS CORREGIDOS'!I314:I321))</f>
        <v>#DIV/0!</v>
      </c>
      <c r="G316" s="98">
        <v>5000</v>
      </c>
      <c r="H316" s="98" t="e">
        <f t="shared" ca="1" si="18"/>
        <v>#DIV/0!</v>
      </c>
      <c r="I316" s="98">
        <v>100</v>
      </c>
      <c r="J316" s="98" t="e">
        <f t="shared" ca="1" si="19"/>
        <v>#DIV/0!</v>
      </c>
    </row>
    <row r="317" spans="1:10" x14ac:dyDescent="0.25">
      <c r="A317" s="95">
        <f>'DATOS CORREGIDOS'!A322</f>
        <v>0</v>
      </c>
      <c r="B317" s="96">
        <f t="shared" si="20"/>
        <v>12.874999999999952</v>
      </c>
      <c r="C317" s="96" t="s">
        <v>14</v>
      </c>
      <c r="D317" s="96">
        <f t="shared" si="21"/>
        <v>13.166666666666616</v>
      </c>
      <c r="E317" s="97" t="e">
        <f ca="1">IF(ISBLANK(A317),"",AVERAGE('DATOS CORREGIDOS'!H315:H322))</f>
        <v>#DIV/0!</v>
      </c>
      <c r="F317" s="97" t="e">
        <f ca="1">IF(ISBLANK(A317),"",AVERAGE('DATOS CORREGIDOS'!I315:I322))</f>
        <v>#DIV/0!</v>
      </c>
      <c r="G317" s="98">
        <v>5000</v>
      </c>
      <c r="H317" s="98" t="e">
        <f t="shared" ca="1" si="18"/>
        <v>#DIV/0!</v>
      </c>
      <c r="I317" s="98">
        <v>100</v>
      </c>
      <c r="J317" s="98" t="e">
        <f t="shared" ca="1" si="19"/>
        <v>#DIV/0!</v>
      </c>
    </row>
    <row r="318" spans="1:10" x14ac:dyDescent="0.25">
      <c r="A318" s="95">
        <f>'DATOS CORREGIDOS'!A323</f>
        <v>0</v>
      </c>
      <c r="B318" s="96">
        <f t="shared" si="20"/>
        <v>12.916666666666618</v>
      </c>
      <c r="C318" s="96" t="s">
        <v>14</v>
      </c>
      <c r="D318" s="96">
        <f t="shared" si="21"/>
        <v>13.208333333333282</v>
      </c>
      <c r="E318" s="97" t="e">
        <f ca="1">IF(ISBLANK(A318),"",AVERAGE('DATOS CORREGIDOS'!H316:H323))</f>
        <v>#DIV/0!</v>
      </c>
      <c r="F318" s="97" t="e">
        <f ca="1">IF(ISBLANK(A318),"",AVERAGE('DATOS CORREGIDOS'!I316:I323))</f>
        <v>#DIV/0!</v>
      </c>
      <c r="G318" s="98">
        <v>5000</v>
      </c>
      <c r="H318" s="98" t="e">
        <f t="shared" ca="1" si="18"/>
        <v>#DIV/0!</v>
      </c>
      <c r="I318" s="98">
        <v>100</v>
      </c>
      <c r="J318" s="98" t="e">
        <f t="shared" ca="1" si="19"/>
        <v>#DIV/0!</v>
      </c>
    </row>
    <row r="319" spans="1:10" x14ac:dyDescent="0.25">
      <c r="A319" s="95">
        <f>'DATOS CORREGIDOS'!A324</f>
        <v>0</v>
      </c>
      <c r="B319" s="96">
        <f t="shared" si="20"/>
        <v>12.958333333333284</v>
      </c>
      <c r="C319" s="96" t="s">
        <v>14</v>
      </c>
      <c r="D319" s="96">
        <f t="shared" si="21"/>
        <v>13.249999999999948</v>
      </c>
      <c r="E319" s="97" t="e">
        <f ca="1">IF(ISBLANK(A319),"",AVERAGE('DATOS CORREGIDOS'!H317:H324))</f>
        <v>#DIV/0!</v>
      </c>
      <c r="F319" s="97" t="e">
        <f ca="1">IF(ISBLANK(A319),"",AVERAGE('DATOS CORREGIDOS'!I317:I324))</f>
        <v>#DIV/0!</v>
      </c>
      <c r="G319" s="98">
        <v>5000</v>
      </c>
      <c r="H319" s="98" t="e">
        <f t="shared" ca="1" si="18"/>
        <v>#DIV/0!</v>
      </c>
      <c r="I319" s="98">
        <v>100</v>
      </c>
      <c r="J319" s="98" t="e">
        <f t="shared" ca="1" si="19"/>
        <v>#DIV/0!</v>
      </c>
    </row>
    <row r="320" spans="1:10" x14ac:dyDescent="0.25">
      <c r="A320" s="95">
        <f>'DATOS CORREGIDOS'!A325</f>
        <v>0</v>
      </c>
      <c r="B320" s="96">
        <f t="shared" si="20"/>
        <v>12.99999999999995</v>
      </c>
      <c r="C320" s="96" t="s">
        <v>14</v>
      </c>
      <c r="D320" s="96">
        <f t="shared" si="21"/>
        <v>13.291666666666615</v>
      </c>
      <c r="E320" s="97" t="e">
        <f ca="1">IF(ISBLANK(A320),"",AVERAGE('DATOS CORREGIDOS'!H318:H325))</f>
        <v>#DIV/0!</v>
      </c>
      <c r="F320" s="97" t="e">
        <f ca="1">IF(ISBLANK(A320),"",AVERAGE('DATOS CORREGIDOS'!I318:I325))</f>
        <v>#DIV/0!</v>
      </c>
      <c r="G320" s="98">
        <v>5000</v>
      </c>
      <c r="H320" s="98" t="e">
        <f t="shared" ca="1" si="18"/>
        <v>#DIV/0!</v>
      </c>
      <c r="I320" s="98">
        <v>100</v>
      </c>
      <c r="J320" s="98" t="e">
        <f t="shared" ca="1" si="19"/>
        <v>#DIV/0!</v>
      </c>
    </row>
    <row r="321" spans="1:10" x14ac:dyDescent="0.25">
      <c r="A321" s="95">
        <f>'DATOS CORREGIDOS'!A326</f>
        <v>0</v>
      </c>
      <c r="B321" s="96">
        <f t="shared" si="20"/>
        <v>13.041666666666616</v>
      </c>
      <c r="C321" s="96" t="s">
        <v>14</v>
      </c>
      <c r="D321" s="96">
        <f t="shared" si="21"/>
        <v>13.333333333333281</v>
      </c>
      <c r="E321" s="97" t="e">
        <f ca="1">IF(ISBLANK(A321),"",AVERAGE('DATOS CORREGIDOS'!H319:H326))</f>
        <v>#DIV/0!</v>
      </c>
      <c r="F321" s="97" t="e">
        <f ca="1">IF(ISBLANK(A321),"",AVERAGE('DATOS CORREGIDOS'!I319:I326))</f>
        <v>#DIV/0!</v>
      </c>
      <c r="G321" s="98">
        <v>5000</v>
      </c>
      <c r="H321" s="98" t="e">
        <f t="shared" ca="1" si="18"/>
        <v>#DIV/0!</v>
      </c>
      <c r="I321" s="98">
        <v>100</v>
      </c>
      <c r="J321" s="98" t="e">
        <f t="shared" ca="1" si="19"/>
        <v>#DIV/0!</v>
      </c>
    </row>
    <row r="322" spans="1:10" x14ac:dyDescent="0.25">
      <c r="A322" s="95">
        <f>'DATOS CORREGIDOS'!A327</f>
        <v>0</v>
      </c>
      <c r="B322" s="96">
        <f t="shared" si="20"/>
        <v>13.083333333333282</v>
      </c>
      <c r="C322" s="96" t="s">
        <v>14</v>
      </c>
      <c r="D322" s="96">
        <f t="shared" si="21"/>
        <v>13.374999999999947</v>
      </c>
      <c r="E322" s="97" t="e">
        <f ca="1">IF(ISBLANK(A322),"",AVERAGE('DATOS CORREGIDOS'!H320:H327))</f>
        <v>#DIV/0!</v>
      </c>
      <c r="F322" s="97" t="e">
        <f ca="1">IF(ISBLANK(A322),"",AVERAGE('DATOS CORREGIDOS'!I320:I327))</f>
        <v>#DIV/0!</v>
      </c>
      <c r="G322" s="98">
        <v>5000</v>
      </c>
      <c r="H322" s="98" t="e">
        <f t="shared" ca="1" si="18"/>
        <v>#DIV/0!</v>
      </c>
      <c r="I322" s="98">
        <v>100</v>
      </c>
      <c r="J322" s="98" t="e">
        <f t="shared" ca="1" si="19"/>
        <v>#DIV/0!</v>
      </c>
    </row>
    <row r="323" spans="1:10" x14ac:dyDescent="0.25">
      <c r="A323" s="95">
        <f>'DATOS CORREGIDOS'!A328</f>
        <v>0</v>
      </c>
      <c r="B323" s="96">
        <f t="shared" si="20"/>
        <v>13.124999999999948</v>
      </c>
      <c r="C323" s="96" t="s">
        <v>14</v>
      </c>
      <c r="D323" s="96">
        <f t="shared" si="21"/>
        <v>13.416666666666613</v>
      </c>
      <c r="E323" s="97" t="e">
        <f ca="1">IF(ISBLANK(A323),"",AVERAGE('DATOS CORREGIDOS'!H321:H328))</f>
        <v>#DIV/0!</v>
      </c>
      <c r="F323" s="97" t="e">
        <f ca="1">IF(ISBLANK(A323),"",AVERAGE('DATOS CORREGIDOS'!I321:I328))</f>
        <v>#DIV/0!</v>
      </c>
      <c r="G323" s="98">
        <v>5000</v>
      </c>
      <c r="H323" s="98" t="e">
        <f t="shared" ca="1" si="18"/>
        <v>#DIV/0!</v>
      </c>
      <c r="I323" s="98">
        <v>100</v>
      </c>
      <c r="J323" s="98" t="e">
        <f t="shared" ca="1" si="19"/>
        <v>#DIV/0!</v>
      </c>
    </row>
    <row r="324" spans="1:10" x14ac:dyDescent="0.25">
      <c r="A324" s="95">
        <f>'DATOS CORREGIDOS'!A329</f>
        <v>0</v>
      </c>
      <c r="B324" s="96">
        <f t="shared" si="20"/>
        <v>13.166666666666615</v>
      </c>
      <c r="C324" s="96" t="s">
        <v>14</v>
      </c>
      <c r="D324" s="96">
        <f t="shared" si="21"/>
        <v>13.458333333333279</v>
      </c>
      <c r="E324" s="97" t="e">
        <f ca="1">IF(ISBLANK(A324),"",AVERAGE('DATOS CORREGIDOS'!H322:H329))</f>
        <v>#DIV/0!</v>
      </c>
      <c r="F324" s="97" t="e">
        <f ca="1">IF(ISBLANK(A324),"",AVERAGE('DATOS CORREGIDOS'!I322:I329))</f>
        <v>#DIV/0!</v>
      </c>
      <c r="G324" s="98">
        <v>5000</v>
      </c>
      <c r="H324" s="98" t="e">
        <f t="shared" ca="1" si="18"/>
        <v>#DIV/0!</v>
      </c>
      <c r="I324" s="98">
        <v>100</v>
      </c>
      <c r="J324" s="98" t="e">
        <f t="shared" ca="1" si="19"/>
        <v>#DIV/0!</v>
      </c>
    </row>
    <row r="325" spans="1:10" x14ac:dyDescent="0.25">
      <c r="A325" s="95">
        <f>'DATOS CORREGIDOS'!A330</f>
        <v>0</v>
      </c>
      <c r="B325" s="96">
        <f t="shared" si="20"/>
        <v>13.208333333333281</v>
      </c>
      <c r="C325" s="96" t="s">
        <v>14</v>
      </c>
      <c r="D325" s="96">
        <f t="shared" si="21"/>
        <v>13.499999999999945</v>
      </c>
      <c r="E325" s="97" t="e">
        <f ca="1">IF(ISBLANK(A325),"",AVERAGE('DATOS CORREGIDOS'!H323:H330))</f>
        <v>#DIV/0!</v>
      </c>
      <c r="F325" s="97" t="e">
        <f ca="1">IF(ISBLANK(A325),"",AVERAGE('DATOS CORREGIDOS'!I323:I330))</f>
        <v>#DIV/0!</v>
      </c>
      <c r="G325" s="98">
        <v>5000</v>
      </c>
      <c r="H325" s="98" t="e">
        <f t="shared" ca="1" si="18"/>
        <v>#DIV/0!</v>
      </c>
      <c r="I325" s="98">
        <v>100</v>
      </c>
      <c r="J325" s="98" t="e">
        <f t="shared" ca="1" si="19"/>
        <v>#DIV/0!</v>
      </c>
    </row>
    <row r="326" spans="1:10" x14ac:dyDescent="0.25">
      <c r="A326" s="95">
        <f>'DATOS CORREGIDOS'!A331</f>
        <v>0</v>
      </c>
      <c r="B326" s="96">
        <f t="shared" si="20"/>
        <v>13.249999999999947</v>
      </c>
      <c r="C326" s="96" t="s">
        <v>14</v>
      </c>
      <c r="D326" s="96">
        <f t="shared" si="21"/>
        <v>13.541666666666611</v>
      </c>
      <c r="E326" s="97" t="e">
        <f ca="1">IF(ISBLANK(A326),"",AVERAGE('DATOS CORREGIDOS'!H324:H331))</f>
        <v>#DIV/0!</v>
      </c>
      <c r="F326" s="97" t="e">
        <f ca="1">IF(ISBLANK(A326),"",AVERAGE('DATOS CORREGIDOS'!I324:I331))</f>
        <v>#DIV/0!</v>
      </c>
      <c r="G326" s="98">
        <v>5000</v>
      </c>
      <c r="H326" s="98" t="e">
        <f t="shared" ca="1" si="18"/>
        <v>#DIV/0!</v>
      </c>
      <c r="I326" s="98">
        <v>100</v>
      </c>
      <c r="J326" s="98" t="e">
        <f t="shared" ca="1" si="19"/>
        <v>#DIV/0!</v>
      </c>
    </row>
    <row r="327" spans="1:10" x14ac:dyDescent="0.25">
      <c r="A327" s="95">
        <f>'DATOS CORREGIDOS'!A332</f>
        <v>0</v>
      </c>
      <c r="B327" s="96">
        <f t="shared" si="20"/>
        <v>13.291666666666613</v>
      </c>
      <c r="C327" s="96" t="s">
        <v>14</v>
      </c>
      <c r="D327" s="96">
        <f t="shared" si="21"/>
        <v>13.583333333333277</v>
      </c>
      <c r="E327" s="97" t="e">
        <f ca="1">IF(ISBLANK(A327),"",AVERAGE('DATOS CORREGIDOS'!H325:H332))</f>
        <v>#DIV/0!</v>
      </c>
      <c r="F327" s="97" t="e">
        <f ca="1">IF(ISBLANK(A327),"",AVERAGE('DATOS CORREGIDOS'!I325:I332))</f>
        <v>#DIV/0!</v>
      </c>
      <c r="G327" s="98">
        <v>5000</v>
      </c>
      <c r="H327" s="98" t="e">
        <f t="shared" ca="1" si="18"/>
        <v>#DIV/0!</v>
      </c>
      <c r="I327" s="98">
        <v>100</v>
      </c>
      <c r="J327" s="98" t="e">
        <f t="shared" ca="1" si="19"/>
        <v>#DIV/0!</v>
      </c>
    </row>
    <row r="328" spans="1:10" x14ac:dyDescent="0.25">
      <c r="A328" s="95">
        <f>'DATOS CORREGIDOS'!A333</f>
        <v>0</v>
      </c>
      <c r="B328" s="96">
        <f t="shared" si="20"/>
        <v>13.333333333333279</v>
      </c>
      <c r="C328" s="96" t="s">
        <v>14</v>
      </c>
      <c r="D328" s="96">
        <f t="shared" si="21"/>
        <v>13.624999999999943</v>
      </c>
      <c r="E328" s="97" t="e">
        <f ca="1">IF(ISBLANK(A328),"",AVERAGE('DATOS CORREGIDOS'!H326:H333))</f>
        <v>#DIV/0!</v>
      </c>
      <c r="F328" s="97" t="e">
        <f ca="1">IF(ISBLANK(A328),"",AVERAGE('DATOS CORREGIDOS'!I326:I333))</f>
        <v>#DIV/0!</v>
      </c>
      <c r="G328" s="98">
        <v>5000</v>
      </c>
      <c r="H328" s="98" t="e">
        <f t="shared" ca="1" si="18"/>
        <v>#DIV/0!</v>
      </c>
      <c r="I328" s="98">
        <v>100</v>
      </c>
      <c r="J328" s="98" t="e">
        <f t="shared" ca="1" si="19"/>
        <v>#DIV/0!</v>
      </c>
    </row>
    <row r="329" spans="1:10" x14ac:dyDescent="0.25">
      <c r="A329" s="95">
        <f>'DATOS CORREGIDOS'!A334</f>
        <v>0</v>
      </c>
      <c r="B329" s="96">
        <f t="shared" si="20"/>
        <v>13.374999999999945</v>
      </c>
      <c r="C329" s="96" t="s">
        <v>14</v>
      </c>
      <c r="D329" s="96">
        <f t="shared" si="21"/>
        <v>13.666666666666609</v>
      </c>
      <c r="E329" s="97" t="e">
        <f ca="1">IF(ISBLANK(A329),"",AVERAGE('DATOS CORREGIDOS'!H327:H334))</f>
        <v>#DIV/0!</v>
      </c>
      <c r="F329" s="97" t="e">
        <f ca="1">IF(ISBLANK(A329),"",AVERAGE('DATOS CORREGIDOS'!I327:I334))</f>
        <v>#DIV/0!</v>
      </c>
      <c r="G329" s="98">
        <v>5000</v>
      </c>
      <c r="H329" s="98" t="e">
        <f t="shared" ref="H329:H392" ca="1" si="22">IF(E329="-","",IF(E329&gt;G329,"NO","SÍ"))</f>
        <v>#DIV/0!</v>
      </c>
      <c r="I329" s="98">
        <v>100</v>
      </c>
      <c r="J329" s="98" t="e">
        <f t="shared" ref="J329:J392" ca="1" si="23">IF(F329="-","",IF(F329&gt;I329,"NO","SÍ"))</f>
        <v>#DIV/0!</v>
      </c>
    </row>
    <row r="330" spans="1:10" x14ac:dyDescent="0.25">
      <c r="A330" s="95">
        <f>'DATOS CORREGIDOS'!A335</f>
        <v>0</v>
      </c>
      <c r="B330" s="96">
        <f t="shared" si="20"/>
        <v>13.416666666666611</v>
      </c>
      <c r="C330" s="96" t="s">
        <v>14</v>
      </c>
      <c r="D330" s="96">
        <f t="shared" si="21"/>
        <v>13.708333333333275</v>
      </c>
      <c r="E330" s="97" t="e">
        <f ca="1">IF(ISBLANK(A330),"",AVERAGE('DATOS CORREGIDOS'!H328:H335))</f>
        <v>#DIV/0!</v>
      </c>
      <c r="F330" s="97" t="e">
        <f ca="1">IF(ISBLANK(A330),"",AVERAGE('DATOS CORREGIDOS'!I328:I335))</f>
        <v>#DIV/0!</v>
      </c>
      <c r="G330" s="98">
        <v>5000</v>
      </c>
      <c r="H330" s="98" t="e">
        <f t="shared" ca="1" si="22"/>
        <v>#DIV/0!</v>
      </c>
      <c r="I330" s="98">
        <v>100</v>
      </c>
      <c r="J330" s="98" t="e">
        <f t="shared" ca="1" si="23"/>
        <v>#DIV/0!</v>
      </c>
    </row>
    <row r="331" spans="1:10" x14ac:dyDescent="0.25">
      <c r="A331" s="95">
        <f>'DATOS CORREGIDOS'!A336</f>
        <v>0</v>
      </c>
      <c r="B331" s="96">
        <f t="shared" si="20"/>
        <v>13.458333333333277</v>
      </c>
      <c r="C331" s="96" t="s">
        <v>14</v>
      </c>
      <c r="D331" s="96">
        <f t="shared" si="21"/>
        <v>13.749999999999941</v>
      </c>
      <c r="E331" s="97" t="e">
        <f ca="1">IF(ISBLANK(A331),"",AVERAGE('DATOS CORREGIDOS'!H329:H336))</f>
        <v>#DIV/0!</v>
      </c>
      <c r="F331" s="97" t="e">
        <f ca="1">IF(ISBLANK(A331),"",AVERAGE('DATOS CORREGIDOS'!I329:I336))</f>
        <v>#DIV/0!</v>
      </c>
      <c r="G331" s="98">
        <v>5000</v>
      </c>
      <c r="H331" s="98" t="e">
        <f t="shared" ca="1" si="22"/>
        <v>#DIV/0!</v>
      </c>
      <c r="I331" s="98">
        <v>100</v>
      </c>
      <c r="J331" s="98" t="e">
        <f t="shared" ca="1" si="23"/>
        <v>#DIV/0!</v>
      </c>
    </row>
    <row r="332" spans="1:10" x14ac:dyDescent="0.25">
      <c r="A332" s="95">
        <f>'DATOS CORREGIDOS'!A337</f>
        <v>0</v>
      </c>
      <c r="B332" s="96">
        <f t="shared" si="20"/>
        <v>13.499999999999943</v>
      </c>
      <c r="C332" s="96" t="s">
        <v>14</v>
      </c>
      <c r="D332" s="96">
        <f t="shared" si="21"/>
        <v>13.791666666666607</v>
      </c>
      <c r="E332" s="97" t="e">
        <f ca="1">IF(ISBLANK(A332),"",AVERAGE('DATOS CORREGIDOS'!H330:H337))</f>
        <v>#DIV/0!</v>
      </c>
      <c r="F332" s="97" t="e">
        <f ca="1">IF(ISBLANK(A332),"",AVERAGE('DATOS CORREGIDOS'!I330:I337))</f>
        <v>#DIV/0!</v>
      </c>
      <c r="G332" s="98">
        <v>5000</v>
      </c>
      <c r="H332" s="98" t="e">
        <f t="shared" ca="1" si="22"/>
        <v>#DIV/0!</v>
      </c>
      <c r="I332" s="98">
        <v>100</v>
      </c>
      <c r="J332" s="98" t="e">
        <f t="shared" ca="1" si="23"/>
        <v>#DIV/0!</v>
      </c>
    </row>
    <row r="333" spans="1:10" x14ac:dyDescent="0.25">
      <c r="A333" s="95">
        <f>'DATOS CORREGIDOS'!A338</f>
        <v>0</v>
      </c>
      <c r="B333" s="96">
        <f t="shared" si="20"/>
        <v>13.541666666666609</v>
      </c>
      <c r="C333" s="96" t="s">
        <v>14</v>
      </c>
      <c r="D333" s="96">
        <f t="shared" si="21"/>
        <v>13.833333333333274</v>
      </c>
      <c r="E333" s="97" t="e">
        <f ca="1">IF(ISBLANK(A333),"",AVERAGE('DATOS CORREGIDOS'!H331:H338))</f>
        <v>#DIV/0!</v>
      </c>
      <c r="F333" s="97" t="e">
        <f ca="1">IF(ISBLANK(A333),"",AVERAGE('DATOS CORREGIDOS'!I331:I338))</f>
        <v>#DIV/0!</v>
      </c>
      <c r="G333" s="98">
        <v>5000</v>
      </c>
      <c r="H333" s="98" t="e">
        <f t="shared" ca="1" si="22"/>
        <v>#DIV/0!</v>
      </c>
      <c r="I333" s="98">
        <v>100</v>
      </c>
      <c r="J333" s="98" t="e">
        <f t="shared" ca="1" si="23"/>
        <v>#DIV/0!</v>
      </c>
    </row>
    <row r="334" spans="1:10" x14ac:dyDescent="0.25">
      <c r="A334" s="95">
        <f>'DATOS CORREGIDOS'!A339</f>
        <v>0</v>
      </c>
      <c r="B334" s="96">
        <f t="shared" si="20"/>
        <v>13.583333333333275</v>
      </c>
      <c r="C334" s="96" t="s">
        <v>14</v>
      </c>
      <c r="D334" s="96">
        <f t="shared" si="21"/>
        <v>13.87499999999994</v>
      </c>
      <c r="E334" s="97" t="e">
        <f ca="1">IF(ISBLANK(A334),"",AVERAGE('DATOS CORREGIDOS'!H332:H339))</f>
        <v>#DIV/0!</v>
      </c>
      <c r="F334" s="97" t="e">
        <f ca="1">IF(ISBLANK(A334),"",AVERAGE('DATOS CORREGIDOS'!I332:I339))</f>
        <v>#DIV/0!</v>
      </c>
      <c r="G334" s="98">
        <v>5000</v>
      </c>
      <c r="H334" s="98" t="e">
        <f t="shared" ca="1" si="22"/>
        <v>#DIV/0!</v>
      </c>
      <c r="I334" s="98">
        <v>100</v>
      </c>
      <c r="J334" s="98" t="e">
        <f t="shared" ca="1" si="23"/>
        <v>#DIV/0!</v>
      </c>
    </row>
    <row r="335" spans="1:10" x14ac:dyDescent="0.25">
      <c r="A335" s="95">
        <f>'DATOS CORREGIDOS'!A340</f>
        <v>0</v>
      </c>
      <c r="B335" s="96">
        <f t="shared" si="20"/>
        <v>13.624999999999941</v>
      </c>
      <c r="C335" s="96" t="s">
        <v>14</v>
      </c>
      <c r="D335" s="96">
        <f t="shared" si="21"/>
        <v>13.916666666666606</v>
      </c>
      <c r="E335" s="97" t="e">
        <f ca="1">IF(ISBLANK(A335),"",AVERAGE('DATOS CORREGIDOS'!H333:H340))</f>
        <v>#DIV/0!</v>
      </c>
      <c r="F335" s="97" t="e">
        <f ca="1">IF(ISBLANK(A335),"",AVERAGE('DATOS CORREGIDOS'!I333:I340))</f>
        <v>#DIV/0!</v>
      </c>
      <c r="G335" s="98">
        <v>5000</v>
      </c>
      <c r="H335" s="98" t="e">
        <f t="shared" ca="1" si="22"/>
        <v>#DIV/0!</v>
      </c>
      <c r="I335" s="98">
        <v>100</v>
      </c>
      <c r="J335" s="98" t="e">
        <f t="shared" ca="1" si="23"/>
        <v>#DIV/0!</v>
      </c>
    </row>
    <row r="336" spans="1:10" x14ac:dyDescent="0.25">
      <c r="A336" s="95">
        <f>'DATOS CORREGIDOS'!A341</f>
        <v>0</v>
      </c>
      <c r="B336" s="96">
        <f t="shared" si="20"/>
        <v>13.666666666666607</v>
      </c>
      <c r="C336" s="96" t="s">
        <v>14</v>
      </c>
      <c r="D336" s="96">
        <f t="shared" si="21"/>
        <v>13.958333333333272</v>
      </c>
      <c r="E336" s="97" t="e">
        <f ca="1">IF(ISBLANK(A336),"",AVERAGE('DATOS CORREGIDOS'!H334:H341))</f>
        <v>#DIV/0!</v>
      </c>
      <c r="F336" s="97" t="e">
        <f ca="1">IF(ISBLANK(A336),"",AVERAGE('DATOS CORREGIDOS'!I334:I341))</f>
        <v>#DIV/0!</v>
      </c>
      <c r="G336" s="98">
        <v>5000</v>
      </c>
      <c r="H336" s="98" t="e">
        <f t="shared" ca="1" si="22"/>
        <v>#DIV/0!</v>
      </c>
      <c r="I336" s="98">
        <v>100</v>
      </c>
      <c r="J336" s="98" t="e">
        <f t="shared" ca="1" si="23"/>
        <v>#DIV/0!</v>
      </c>
    </row>
    <row r="337" spans="1:10" x14ac:dyDescent="0.25">
      <c r="A337" s="95">
        <f>'DATOS CORREGIDOS'!A342</f>
        <v>0</v>
      </c>
      <c r="B337" s="96">
        <f t="shared" si="20"/>
        <v>13.708333333333274</v>
      </c>
      <c r="C337" s="96" t="s">
        <v>14</v>
      </c>
      <c r="D337" s="96">
        <f t="shared" si="21"/>
        <v>13.999999999999938</v>
      </c>
      <c r="E337" s="97" t="e">
        <f ca="1">IF(ISBLANK(A337),"",AVERAGE('DATOS CORREGIDOS'!H335:H342))</f>
        <v>#DIV/0!</v>
      </c>
      <c r="F337" s="97" t="e">
        <f ca="1">IF(ISBLANK(A337),"",AVERAGE('DATOS CORREGIDOS'!I335:I342))</f>
        <v>#DIV/0!</v>
      </c>
      <c r="G337" s="98">
        <v>5000</v>
      </c>
      <c r="H337" s="98" t="e">
        <f t="shared" ca="1" si="22"/>
        <v>#DIV/0!</v>
      </c>
      <c r="I337" s="98">
        <v>100</v>
      </c>
      <c r="J337" s="98" t="e">
        <f t="shared" ca="1" si="23"/>
        <v>#DIV/0!</v>
      </c>
    </row>
    <row r="338" spans="1:10" x14ac:dyDescent="0.25">
      <c r="A338" s="95">
        <f>'DATOS CORREGIDOS'!A343</f>
        <v>0</v>
      </c>
      <c r="B338" s="96">
        <f t="shared" si="20"/>
        <v>13.74999999999994</v>
      </c>
      <c r="C338" s="96" t="s">
        <v>14</v>
      </c>
      <c r="D338" s="96">
        <f t="shared" si="21"/>
        <v>14.041666666666604</v>
      </c>
      <c r="E338" s="97" t="e">
        <f ca="1">IF(ISBLANK(A338),"",AVERAGE('DATOS CORREGIDOS'!H336:H343))</f>
        <v>#DIV/0!</v>
      </c>
      <c r="F338" s="97" t="e">
        <f ca="1">IF(ISBLANK(A338),"",AVERAGE('DATOS CORREGIDOS'!I336:I343))</f>
        <v>#DIV/0!</v>
      </c>
      <c r="G338" s="98">
        <v>5000</v>
      </c>
      <c r="H338" s="98" t="e">
        <f t="shared" ca="1" si="22"/>
        <v>#DIV/0!</v>
      </c>
      <c r="I338" s="98">
        <v>100</v>
      </c>
      <c r="J338" s="98" t="e">
        <f t="shared" ca="1" si="23"/>
        <v>#DIV/0!</v>
      </c>
    </row>
    <row r="339" spans="1:10" x14ac:dyDescent="0.25">
      <c r="A339" s="95">
        <f>'DATOS CORREGIDOS'!A344</f>
        <v>0</v>
      </c>
      <c r="B339" s="96">
        <f t="shared" si="20"/>
        <v>13.791666666666606</v>
      </c>
      <c r="C339" s="96" t="s">
        <v>14</v>
      </c>
      <c r="D339" s="96">
        <f t="shared" si="21"/>
        <v>14.08333333333327</v>
      </c>
      <c r="E339" s="97" t="e">
        <f ca="1">IF(ISBLANK(A339),"",AVERAGE('DATOS CORREGIDOS'!H337:H344))</f>
        <v>#DIV/0!</v>
      </c>
      <c r="F339" s="97" t="e">
        <f ca="1">IF(ISBLANK(A339),"",AVERAGE('DATOS CORREGIDOS'!I337:I344))</f>
        <v>#DIV/0!</v>
      </c>
      <c r="G339" s="98">
        <v>5000</v>
      </c>
      <c r="H339" s="98" t="e">
        <f t="shared" ca="1" si="22"/>
        <v>#DIV/0!</v>
      </c>
      <c r="I339" s="98">
        <v>100</v>
      </c>
      <c r="J339" s="98" t="e">
        <f t="shared" ca="1" si="23"/>
        <v>#DIV/0!</v>
      </c>
    </row>
    <row r="340" spans="1:10" x14ac:dyDescent="0.25">
      <c r="A340" s="95">
        <f>'DATOS CORREGIDOS'!A345</f>
        <v>0</v>
      </c>
      <c r="B340" s="96">
        <f t="shared" si="20"/>
        <v>13.833333333333272</v>
      </c>
      <c r="C340" s="96" t="s">
        <v>14</v>
      </c>
      <c r="D340" s="96">
        <f t="shared" si="21"/>
        <v>14.124999999999936</v>
      </c>
      <c r="E340" s="97" t="e">
        <f ca="1">IF(ISBLANK(A340),"",AVERAGE('DATOS CORREGIDOS'!H338:H345))</f>
        <v>#DIV/0!</v>
      </c>
      <c r="F340" s="97" t="e">
        <f ca="1">IF(ISBLANK(A340),"",AVERAGE('DATOS CORREGIDOS'!I338:I345))</f>
        <v>#DIV/0!</v>
      </c>
      <c r="G340" s="98">
        <v>5000</v>
      </c>
      <c r="H340" s="98" t="e">
        <f t="shared" ca="1" si="22"/>
        <v>#DIV/0!</v>
      </c>
      <c r="I340" s="98">
        <v>100</v>
      </c>
      <c r="J340" s="98" t="e">
        <f t="shared" ca="1" si="23"/>
        <v>#DIV/0!</v>
      </c>
    </row>
    <row r="341" spans="1:10" x14ac:dyDescent="0.25">
      <c r="A341" s="95">
        <f>'DATOS CORREGIDOS'!A346</f>
        <v>0</v>
      </c>
      <c r="B341" s="96">
        <f t="shared" si="20"/>
        <v>13.874999999999938</v>
      </c>
      <c r="C341" s="96" t="s">
        <v>14</v>
      </c>
      <c r="D341" s="96">
        <f t="shared" si="21"/>
        <v>14.166666666666602</v>
      </c>
      <c r="E341" s="97" t="e">
        <f ca="1">IF(ISBLANK(A341),"",AVERAGE('DATOS CORREGIDOS'!H339:H346))</f>
        <v>#DIV/0!</v>
      </c>
      <c r="F341" s="97" t="e">
        <f ca="1">IF(ISBLANK(A341),"",AVERAGE('DATOS CORREGIDOS'!I339:I346))</f>
        <v>#DIV/0!</v>
      </c>
      <c r="G341" s="98">
        <v>5000</v>
      </c>
      <c r="H341" s="98" t="e">
        <f t="shared" ca="1" si="22"/>
        <v>#DIV/0!</v>
      </c>
      <c r="I341" s="98">
        <v>100</v>
      </c>
      <c r="J341" s="98" t="e">
        <f t="shared" ca="1" si="23"/>
        <v>#DIV/0!</v>
      </c>
    </row>
    <row r="342" spans="1:10" x14ac:dyDescent="0.25">
      <c r="A342" s="95">
        <f>'DATOS CORREGIDOS'!A347</f>
        <v>0</v>
      </c>
      <c r="B342" s="96">
        <f t="shared" si="20"/>
        <v>13.916666666666604</v>
      </c>
      <c r="C342" s="96" t="s">
        <v>14</v>
      </c>
      <c r="D342" s="96">
        <f t="shared" si="21"/>
        <v>14.208333333333268</v>
      </c>
      <c r="E342" s="97" t="e">
        <f ca="1">IF(ISBLANK(A342),"",AVERAGE('DATOS CORREGIDOS'!H340:H347))</f>
        <v>#DIV/0!</v>
      </c>
      <c r="F342" s="97" t="e">
        <f ca="1">IF(ISBLANK(A342),"",AVERAGE('DATOS CORREGIDOS'!I340:I347))</f>
        <v>#DIV/0!</v>
      </c>
      <c r="G342" s="98">
        <v>5000</v>
      </c>
      <c r="H342" s="98" t="e">
        <f t="shared" ca="1" si="22"/>
        <v>#DIV/0!</v>
      </c>
      <c r="I342" s="98">
        <v>100</v>
      </c>
      <c r="J342" s="98" t="e">
        <f t="shared" ca="1" si="23"/>
        <v>#DIV/0!</v>
      </c>
    </row>
    <row r="343" spans="1:10" x14ac:dyDescent="0.25">
      <c r="A343" s="95">
        <f>'DATOS CORREGIDOS'!A348</f>
        <v>0</v>
      </c>
      <c r="B343" s="96">
        <f t="shared" si="20"/>
        <v>13.95833333333327</v>
      </c>
      <c r="C343" s="96" t="s">
        <v>14</v>
      </c>
      <c r="D343" s="96">
        <f t="shared" si="21"/>
        <v>14.249999999999934</v>
      </c>
      <c r="E343" s="97" t="e">
        <f ca="1">IF(ISBLANK(A343),"",AVERAGE('DATOS CORREGIDOS'!H341:H348))</f>
        <v>#DIV/0!</v>
      </c>
      <c r="F343" s="97" t="e">
        <f ca="1">IF(ISBLANK(A343),"",AVERAGE('DATOS CORREGIDOS'!I341:I348))</f>
        <v>#DIV/0!</v>
      </c>
      <c r="G343" s="98">
        <v>5000</v>
      </c>
      <c r="H343" s="98" t="e">
        <f t="shared" ca="1" si="22"/>
        <v>#DIV/0!</v>
      </c>
      <c r="I343" s="98">
        <v>100</v>
      </c>
      <c r="J343" s="98" t="e">
        <f t="shared" ca="1" si="23"/>
        <v>#DIV/0!</v>
      </c>
    </row>
    <row r="344" spans="1:10" x14ac:dyDescent="0.25">
      <c r="A344" s="95">
        <f>'DATOS CORREGIDOS'!A349</f>
        <v>0</v>
      </c>
      <c r="B344" s="96">
        <f t="shared" si="20"/>
        <v>13.999999999999936</v>
      </c>
      <c r="C344" s="96" t="s">
        <v>14</v>
      </c>
      <c r="D344" s="96">
        <f t="shared" si="21"/>
        <v>14.2916666666666</v>
      </c>
      <c r="E344" s="97" t="e">
        <f ca="1">IF(ISBLANK(A344),"",AVERAGE('DATOS CORREGIDOS'!H342:H349))</f>
        <v>#DIV/0!</v>
      </c>
      <c r="F344" s="97" t="e">
        <f ca="1">IF(ISBLANK(A344),"",AVERAGE('DATOS CORREGIDOS'!I342:I349))</f>
        <v>#DIV/0!</v>
      </c>
      <c r="G344" s="98">
        <v>5000</v>
      </c>
      <c r="H344" s="98" t="e">
        <f t="shared" ca="1" si="22"/>
        <v>#DIV/0!</v>
      </c>
      <c r="I344" s="98">
        <v>100</v>
      </c>
      <c r="J344" s="98" t="e">
        <f t="shared" ca="1" si="23"/>
        <v>#DIV/0!</v>
      </c>
    </row>
    <row r="345" spans="1:10" x14ac:dyDescent="0.25">
      <c r="A345" s="95">
        <f>'DATOS CORREGIDOS'!A350</f>
        <v>0</v>
      </c>
      <c r="B345" s="96">
        <f t="shared" ref="B345:B408" si="24">+$B$9+B344</f>
        <v>14.041666666666602</v>
      </c>
      <c r="C345" s="96" t="s">
        <v>14</v>
      </c>
      <c r="D345" s="96">
        <f t="shared" ref="D345:D408" si="25">+$B$9+D344</f>
        <v>14.333333333333266</v>
      </c>
      <c r="E345" s="97" t="e">
        <f ca="1">IF(ISBLANK(A345),"",AVERAGE('DATOS CORREGIDOS'!H343:H350))</f>
        <v>#DIV/0!</v>
      </c>
      <c r="F345" s="97" t="e">
        <f ca="1">IF(ISBLANK(A345),"",AVERAGE('DATOS CORREGIDOS'!I343:I350))</f>
        <v>#DIV/0!</v>
      </c>
      <c r="G345" s="98">
        <v>5000</v>
      </c>
      <c r="H345" s="98" t="e">
        <f t="shared" ca="1" si="22"/>
        <v>#DIV/0!</v>
      </c>
      <c r="I345" s="98">
        <v>100</v>
      </c>
      <c r="J345" s="98" t="e">
        <f t="shared" ca="1" si="23"/>
        <v>#DIV/0!</v>
      </c>
    </row>
    <row r="346" spans="1:10" x14ac:dyDescent="0.25">
      <c r="A346" s="95">
        <f>'DATOS CORREGIDOS'!A351</f>
        <v>0</v>
      </c>
      <c r="B346" s="96">
        <f t="shared" si="24"/>
        <v>14.083333333333268</v>
      </c>
      <c r="C346" s="96" t="s">
        <v>14</v>
      </c>
      <c r="D346" s="96">
        <f t="shared" si="25"/>
        <v>14.374999999999932</v>
      </c>
      <c r="E346" s="97" t="e">
        <f ca="1">IF(ISBLANK(A346),"",AVERAGE('DATOS CORREGIDOS'!H344:H351))</f>
        <v>#DIV/0!</v>
      </c>
      <c r="F346" s="97" t="e">
        <f ca="1">IF(ISBLANK(A346),"",AVERAGE('DATOS CORREGIDOS'!I344:I351))</f>
        <v>#DIV/0!</v>
      </c>
      <c r="G346" s="98">
        <v>5000</v>
      </c>
      <c r="H346" s="98" t="e">
        <f t="shared" ca="1" si="22"/>
        <v>#DIV/0!</v>
      </c>
      <c r="I346" s="98">
        <v>100</v>
      </c>
      <c r="J346" s="98" t="e">
        <f t="shared" ca="1" si="23"/>
        <v>#DIV/0!</v>
      </c>
    </row>
    <row r="347" spans="1:10" x14ac:dyDescent="0.25">
      <c r="A347" s="95">
        <f>'DATOS CORREGIDOS'!A352</f>
        <v>0</v>
      </c>
      <c r="B347" s="96">
        <f t="shared" si="24"/>
        <v>14.124999999999934</v>
      </c>
      <c r="C347" s="96" t="s">
        <v>14</v>
      </c>
      <c r="D347" s="96">
        <f t="shared" si="25"/>
        <v>14.416666666666599</v>
      </c>
      <c r="E347" s="97" t="e">
        <f ca="1">IF(ISBLANK(A347),"",AVERAGE('DATOS CORREGIDOS'!H345:H352))</f>
        <v>#DIV/0!</v>
      </c>
      <c r="F347" s="97" t="e">
        <f ca="1">IF(ISBLANK(A347),"",AVERAGE('DATOS CORREGIDOS'!I345:I352))</f>
        <v>#DIV/0!</v>
      </c>
      <c r="G347" s="98">
        <v>5000</v>
      </c>
      <c r="H347" s="98" t="e">
        <f t="shared" ca="1" si="22"/>
        <v>#DIV/0!</v>
      </c>
      <c r="I347" s="98">
        <v>100</v>
      </c>
      <c r="J347" s="98" t="e">
        <f t="shared" ca="1" si="23"/>
        <v>#DIV/0!</v>
      </c>
    </row>
    <row r="348" spans="1:10" x14ac:dyDescent="0.25">
      <c r="A348" s="95">
        <f>'DATOS CORREGIDOS'!A353</f>
        <v>0</v>
      </c>
      <c r="B348" s="96">
        <f t="shared" si="24"/>
        <v>14.1666666666666</v>
      </c>
      <c r="C348" s="96" t="s">
        <v>14</v>
      </c>
      <c r="D348" s="96">
        <f t="shared" si="25"/>
        <v>14.458333333333265</v>
      </c>
      <c r="E348" s="97" t="e">
        <f ca="1">IF(ISBLANK(A348),"",AVERAGE('DATOS CORREGIDOS'!H346:H353))</f>
        <v>#DIV/0!</v>
      </c>
      <c r="F348" s="97" t="e">
        <f ca="1">IF(ISBLANK(A348),"",AVERAGE('DATOS CORREGIDOS'!I346:I353))</f>
        <v>#DIV/0!</v>
      </c>
      <c r="G348" s="98">
        <v>5000</v>
      </c>
      <c r="H348" s="98" t="e">
        <f t="shared" ca="1" si="22"/>
        <v>#DIV/0!</v>
      </c>
      <c r="I348" s="98">
        <v>100</v>
      </c>
      <c r="J348" s="98" t="e">
        <f t="shared" ca="1" si="23"/>
        <v>#DIV/0!</v>
      </c>
    </row>
    <row r="349" spans="1:10" x14ac:dyDescent="0.25">
      <c r="A349" s="95">
        <f>'DATOS CORREGIDOS'!A354</f>
        <v>0</v>
      </c>
      <c r="B349" s="96">
        <f t="shared" si="24"/>
        <v>14.208333333333266</v>
      </c>
      <c r="C349" s="96" t="s">
        <v>14</v>
      </c>
      <c r="D349" s="96">
        <f t="shared" si="25"/>
        <v>14.499999999999931</v>
      </c>
      <c r="E349" s="97" t="e">
        <f ca="1">IF(ISBLANK(A349),"",AVERAGE('DATOS CORREGIDOS'!H347:H354))</f>
        <v>#DIV/0!</v>
      </c>
      <c r="F349" s="97" t="e">
        <f ca="1">IF(ISBLANK(A349),"",AVERAGE('DATOS CORREGIDOS'!I347:I354))</f>
        <v>#DIV/0!</v>
      </c>
      <c r="G349" s="98">
        <v>5000</v>
      </c>
      <c r="H349" s="98" t="e">
        <f t="shared" ca="1" si="22"/>
        <v>#DIV/0!</v>
      </c>
      <c r="I349" s="98">
        <v>100</v>
      </c>
      <c r="J349" s="98" t="e">
        <f t="shared" ca="1" si="23"/>
        <v>#DIV/0!</v>
      </c>
    </row>
    <row r="350" spans="1:10" x14ac:dyDescent="0.25">
      <c r="A350" s="95">
        <f>'DATOS CORREGIDOS'!A355</f>
        <v>0</v>
      </c>
      <c r="B350" s="96">
        <f t="shared" si="24"/>
        <v>14.249999999999932</v>
      </c>
      <c r="C350" s="96" t="s">
        <v>14</v>
      </c>
      <c r="D350" s="96">
        <f t="shared" si="25"/>
        <v>14.541666666666597</v>
      </c>
      <c r="E350" s="97" t="e">
        <f ca="1">IF(ISBLANK(A350),"",AVERAGE('DATOS CORREGIDOS'!H348:H355))</f>
        <v>#DIV/0!</v>
      </c>
      <c r="F350" s="97" t="e">
        <f ca="1">IF(ISBLANK(A350),"",AVERAGE('DATOS CORREGIDOS'!I348:I355))</f>
        <v>#DIV/0!</v>
      </c>
      <c r="G350" s="98">
        <v>5000</v>
      </c>
      <c r="H350" s="98" t="e">
        <f t="shared" ca="1" si="22"/>
        <v>#DIV/0!</v>
      </c>
      <c r="I350" s="98">
        <v>100</v>
      </c>
      <c r="J350" s="98" t="e">
        <f t="shared" ca="1" si="23"/>
        <v>#DIV/0!</v>
      </c>
    </row>
    <row r="351" spans="1:10" x14ac:dyDescent="0.25">
      <c r="A351" s="95">
        <f>'DATOS CORREGIDOS'!A356</f>
        <v>0</v>
      </c>
      <c r="B351" s="96">
        <f t="shared" si="24"/>
        <v>14.291666666666599</v>
      </c>
      <c r="C351" s="96" t="s">
        <v>14</v>
      </c>
      <c r="D351" s="96">
        <f t="shared" si="25"/>
        <v>14.583333333333263</v>
      </c>
      <c r="E351" s="97" t="e">
        <f ca="1">IF(ISBLANK(A351),"",AVERAGE('DATOS CORREGIDOS'!H349:H356))</f>
        <v>#DIV/0!</v>
      </c>
      <c r="F351" s="97" t="e">
        <f ca="1">IF(ISBLANK(A351),"",AVERAGE('DATOS CORREGIDOS'!I349:I356))</f>
        <v>#DIV/0!</v>
      </c>
      <c r="G351" s="98">
        <v>5000</v>
      </c>
      <c r="H351" s="98" t="e">
        <f t="shared" ca="1" si="22"/>
        <v>#DIV/0!</v>
      </c>
      <c r="I351" s="98">
        <v>100</v>
      </c>
      <c r="J351" s="98" t="e">
        <f t="shared" ca="1" si="23"/>
        <v>#DIV/0!</v>
      </c>
    </row>
    <row r="352" spans="1:10" x14ac:dyDescent="0.25">
      <c r="A352" s="95">
        <f>'DATOS CORREGIDOS'!A357</f>
        <v>0</v>
      </c>
      <c r="B352" s="96">
        <f t="shared" si="24"/>
        <v>14.333333333333265</v>
      </c>
      <c r="C352" s="96" t="s">
        <v>14</v>
      </c>
      <c r="D352" s="96">
        <f t="shared" si="25"/>
        <v>14.624999999999929</v>
      </c>
      <c r="E352" s="97" t="e">
        <f ca="1">IF(ISBLANK(A352),"",AVERAGE('DATOS CORREGIDOS'!H350:H357))</f>
        <v>#DIV/0!</v>
      </c>
      <c r="F352" s="97" t="e">
        <f ca="1">IF(ISBLANK(A352),"",AVERAGE('DATOS CORREGIDOS'!I350:I357))</f>
        <v>#DIV/0!</v>
      </c>
      <c r="G352" s="98">
        <v>5000</v>
      </c>
      <c r="H352" s="98" t="e">
        <f t="shared" ca="1" si="22"/>
        <v>#DIV/0!</v>
      </c>
      <c r="I352" s="98">
        <v>100</v>
      </c>
      <c r="J352" s="98" t="e">
        <f t="shared" ca="1" si="23"/>
        <v>#DIV/0!</v>
      </c>
    </row>
    <row r="353" spans="1:10" x14ac:dyDescent="0.25">
      <c r="A353" s="95">
        <f>'DATOS CORREGIDOS'!A358</f>
        <v>0</v>
      </c>
      <c r="B353" s="96">
        <f t="shared" si="24"/>
        <v>14.374999999999931</v>
      </c>
      <c r="C353" s="96" t="s">
        <v>14</v>
      </c>
      <c r="D353" s="96">
        <f t="shared" si="25"/>
        <v>14.666666666666595</v>
      </c>
      <c r="E353" s="97" t="e">
        <f ca="1">IF(ISBLANK(A353),"",AVERAGE('DATOS CORREGIDOS'!H351:H358))</f>
        <v>#DIV/0!</v>
      </c>
      <c r="F353" s="97" t="e">
        <f ca="1">IF(ISBLANK(A353),"",AVERAGE('DATOS CORREGIDOS'!I351:I358))</f>
        <v>#DIV/0!</v>
      </c>
      <c r="G353" s="98">
        <v>5000</v>
      </c>
      <c r="H353" s="98" t="e">
        <f t="shared" ca="1" si="22"/>
        <v>#DIV/0!</v>
      </c>
      <c r="I353" s="98">
        <v>100</v>
      </c>
      <c r="J353" s="98" t="e">
        <f t="shared" ca="1" si="23"/>
        <v>#DIV/0!</v>
      </c>
    </row>
    <row r="354" spans="1:10" x14ac:dyDescent="0.25">
      <c r="A354" s="95">
        <f>'DATOS CORREGIDOS'!A359</f>
        <v>0</v>
      </c>
      <c r="B354" s="96">
        <f t="shared" si="24"/>
        <v>14.416666666666597</v>
      </c>
      <c r="C354" s="96" t="s">
        <v>14</v>
      </c>
      <c r="D354" s="96">
        <f t="shared" si="25"/>
        <v>14.708333333333261</v>
      </c>
      <c r="E354" s="97" t="e">
        <f ca="1">IF(ISBLANK(A354),"",AVERAGE('DATOS CORREGIDOS'!H352:H359))</f>
        <v>#DIV/0!</v>
      </c>
      <c r="F354" s="97" t="e">
        <f ca="1">IF(ISBLANK(A354),"",AVERAGE('DATOS CORREGIDOS'!I352:I359))</f>
        <v>#DIV/0!</v>
      </c>
      <c r="G354" s="98">
        <v>5000</v>
      </c>
      <c r="H354" s="98" t="e">
        <f t="shared" ca="1" si="22"/>
        <v>#DIV/0!</v>
      </c>
      <c r="I354" s="98">
        <v>100</v>
      </c>
      <c r="J354" s="98" t="e">
        <f t="shared" ca="1" si="23"/>
        <v>#DIV/0!</v>
      </c>
    </row>
    <row r="355" spans="1:10" x14ac:dyDescent="0.25">
      <c r="A355" s="95">
        <f>'DATOS CORREGIDOS'!A360</f>
        <v>0</v>
      </c>
      <c r="B355" s="96">
        <f t="shared" si="24"/>
        <v>14.458333333333263</v>
      </c>
      <c r="C355" s="96" t="s">
        <v>14</v>
      </c>
      <c r="D355" s="96">
        <f t="shared" si="25"/>
        <v>14.749999999999927</v>
      </c>
      <c r="E355" s="97" t="e">
        <f ca="1">IF(ISBLANK(A355),"",AVERAGE('DATOS CORREGIDOS'!H353:H360))</f>
        <v>#DIV/0!</v>
      </c>
      <c r="F355" s="97" t="e">
        <f ca="1">IF(ISBLANK(A355),"",AVERAGE('DATOS CORREGIDOS'!I353:I360))</f>
        <v>#DIV/0!</v>
      </c>
      <c r="G355" s="98">
        <v>5000</v>
      </c>
      <c r="H355" s="98" t="e">
        <f t="shared" ca="1" si="22"/>
        <v>#DIV/0!</v>
      </c>
      <c r="I355" s="98">
        <v>100</v>
      </c>
      <c r="J355" s="98" t="e">
        <f t="shared" ca="1" si="23"/>
        <v>#DIV/0!</v>
      </c>
    </row>
    <row r="356" spans="1:10" x14ac:dyDescent="0.25">
      <c r="A356" s="95">
        <f>'DATOS CORREGIDOS'!A361</f>
        <v>0</v>
      </c>
      <c r="B356" s="96">
        <f t="shared" si="24"/>
        <v>14.499999999999929</v>
      </c>
      <c r="C356" s="96" t="s">
        <v>14</v>
      </c>
      <c r="D356" s="96">
        <f t="shared" si="25"/>
        <v>14.791666666666593</v>
      </c>
      <c r="E356" s="97" t="e">
        <f ca="1">IF(ISBLANK(A356),"",AVERAGE('DATOS CORREGIDOS'!H354:H361))</f>
        <v>#DIV/0!</v>
      </c>
      <c r="F356" s="97" t="e">
        <f ca="1">IF(ISBLANK(A356),"",AVERAGE('DATOS CORREGIDOS'!I354:I361))</f>
        <v>#DIV/0!</v>
      </c>
      <c r="G356" s="98">
        <v>5000</v>
      </c>
      <c r="H356" s="98" t="e">
        <f t="shared" ca="1" si="22"/>
        <v>#DIV/0!</v>
      </c>
      <c r="I356" s="98">
        <v>100</v>
      </c>
      <c r="J356" s="98" t="e">
        <f t="shared" ca="1" si="23"/>
        <v>#DIV/0!</v>
      </c>
    </row>
    <row r="357" spans="1:10" x14ac:dyDescent="0.25">
      <c r="A357" s="95">
        <f>'DATOS CORREGIDOS'!A362</f>
        <v>0</v>
      </c>
      <c r="B357" s="96">
        <f t="shared" si="24"/>
        <v>14.541666666666595</v>
      </c>
      <c r="C357" s="96" t="s">
        <v>14</v>
      </c>
      <c r="D357" s="96">
        <f t="shared" si="25"/>
        <v>14.833333333333259</v>
      </c>
      <c r="E357" s="97" t="e">
        <f ca="1">IF(ISBLANK(A357),"",AVERAGE('DATOS CORREGIDOS'!H355:H362))</f>
        <v>#DIV/0!</v>
      </c>
      <c r="F357" s="97" t="e">
        <f ca="1">IF(ISBLANK(A357),"",AVERAGE('DATOS CORREGIDOS'!I355:I362))</f>
        <v>#DIV/0!</v>
      </c>
      <c r="G357" s="98">
        <v>5000</v>
      </c>
      <c r="H357" s="98" t="e">
        <f t="shared" ca="1" si="22"/>
        <v>#DIV/0!</v>
      </c>
      <c r="I357" s="98">
        <v>100</v>
      </c>
      <c r="J357" s="98" t="e">
        <f t="shared" ca="1" si="23"/>
        <v>#DIV/0!</v>
      </c>
    </row>
    <row r="358" spans="1:10" x14ac:dyDescent="0.25">
      <c r="A358" s="95">
        <f>'DATOS CORREGIDOS'!A363</f>
        <v>0</v>
      </c>
      <c r="B358" s="96">
        <f t="shared" si="24"/>
        <v>14.583333333333261</v>
      </c>
      <c r="C358" s="96" t="s">
        <v>14</v>
      </c>
      <c r="D358" s="96">
        <f t="shared" si="25"/>
        <v>14.874999999999925</v>
      </c>
      <c r="E358" s="97" t="e">
        <f ca="1">IF(ISBLANK(A358),"",AVERAGE('DATOS CORREGIDOS'!H356:H363))</f>
        <v>#DIV/0!</v>
      </c>
      <c r="F358" s="97" t="e">
        <f ca="1">IF(ISBLANK(A358),"",AVERAGE('DATOS CORREGIDOS'!I356:I363))</f>
        <v>#DIV/0!</v>
      </c>
      <c r="G358" s="98">
        <v>5000</v>
      </c>
      <c r="H358" s="98" t="e">
        <f t="shared" ca="1" si="22"/>
        <v>#DIV/0!</v>
      </c>
      <c r="I358" s="98">
        <v>100</v>
      </c>
      <c r="J358" s="98" t="e">
        <f t="shared" ca="1" si="23"/>
        <v>#DIV/0!</v>
      </c>
    </row>
    <row r="359" spans="1:10" x14ac:dyDescent="0.25">
      <c r="A359" s="95">
        <f>'DATOS CORREGIDOS'!A364</f>
        <v>0</v>
      </c>
      <c r="B359" s="96">
        <f t="shared" si="24"/>
        <v>14.624999999999927</v>
      </c>
      <c r="C359" s="96" t="s">
        <v>14</v>
      </c>
      <c r="D359" s="96">
        <f t="shared" si="25"/>
        <v>14.916666666666591</v>
      </c>
      <c r="E359" s="97" t="e">
        <f ca="1">IF(ISBLANK(A359),"",AVERAGE('DATOS CORREGIDOS'!H357:H364))</f>
        <v>#DIV/0!</v>
      </c>
      <c r="F359" s="97" t="e">
        <f ca="1">IF(ISBLANK(A359),"",AVERAGE('DATOS CORREGIDOS'!I357:I364))</f>
        <v>#DIV/0!</v>
      </c>
      <c r="G359" s="98">
        <v>5000</v>
      </c>
      <c r="H359" s="98" t="e">
        <f t="shared" ca="1" si="22"/>
        <v>#DIV/0!</v>
      </c>
      <c r="I359" s="98">
        <v>100</v>
      </c>
      <c r="J359" s="98" t="e">
        <f t="shared" ca="1" si="23"/>
        <v>#DIV/0!</v>
      </c>
    </row>
    <row r="360" spans="1:10" x14ac:dyDescent="0.25">
      <c r="A360" s="95">
        <f>'DATOS CORREGIDOS'!A365</f>
        <v>0</v>
      </c>
      <c r="B360" s="96">
        <f t="shared" si="24"/>
        <v>14.666666666666593</v>
      </c>
      <c r="C360" s="96" t="s">
        <v>14</v>
      </c>
      <c r="D360" s="96">
        <f t="shared" si="25"/>
        <v>14.958333333333258</v>
      </c>
      <c r="E360" s="97" t="e">
        <f ca="1">IF(ISBLANK(A360),"",AVERAGE('DATOS CORREGIDOS'!H358:H365))</f>
        <v>#DIV/0!</v>
      </c>
      <c r="F360" s="97" t="e">
        <f ca="1">IF(ISBLANK(A360),"",AVERAGE('DATOS CORREGIDOS'!I358:I365))</f>
        <v>#DIV/0!</v>
      </c>
      <c r="G360" s="98">
        <v>5000</v>
      </c>
      <c r="H360" s="98" t="e">
        <f t="shared" ca="1" si="22"/>
        <v>#DIV/0!</v>
      </c>
      <c r="I360" s="98">
        <v>100</v>
      </c>
      <c r="J360" s="98" t="e">
        <f t="shared" ca="1" si="23"/>
        <v>#DIV/0!</v>
      </c>
    </row>
    <row r="361" spans="1:10" x14ac:dyDescent="0.25">
      <c r="A361" s="95">
        <f>'DATOS CORREGIDOS'!A366</f>
        <v>0</v>
      </c>
      <c r="B361" s="96">
        <f t="shared" si="24"/>
        <v>14.708333333333259</v>
      </c>
      <c r="C361" s="96" t="s">
        <v>14</v>
      </c>
      <c r="D361" s="96">
        <f t="shared" si="25"/>
        <v>14.999999999999924</v>
      </c>
      <c r="E361" s="97" t="e">
        <f ca="1">IF(ISBLANK(A361),"",AVERAGE('DATOS CORREGIDOS'!H359:H366))</f>
        <v>#DIV/0!</v>
      </c>
      <c r="F361" s="97" t="e">
        <f ca="1">IF(ISBLANK(A361),"",AVERAGE('DATOS CORREGIDOS'!I359:I366))</f>
        <v>#DIV/0!</v>
      </c>
      <c r="G361" s="98">
        <v>5000</v>
      </c>
      <c r="H361" s="98" t="e">
        <f t="shared" ca="1" si="22"/>
        <v>#DIV/0!</v>
      </c>
      <c r="I361" s="98">
        <v>100</v>
      </c>
      <c r="J361" s="98" t="e">
        <f t="shared" ca="1" si="23"/>
        <v>#DIV/0!</v>
      </c>
    </row>
    <row r="362" spans="1:10" x14ac:dyDescent="0.25">
      <c r="A362" s="95">
        <f>'DATOS CORREGIDOS'!A367</f>
        <v>0</v>
      </c>
      <c r="B362" s="96">
        <f t="shared" si="24"/>
        <v>14.749999999999925</v>
      </c>
      <c r="C362" s="96" t="s">
        <v>14</v>
      </c>
      <c r="D362" s="96">
        <f t="shared" si="25"/>
        <v>15.04166666666659</v>
      </c>
      <c r="E362" s="97" t="e">
        <f ca="1">IF(ISBLANK(A362),"",AVERAGE('DATOS CORREGIDOS'!H360:H367))</f>
        <v>#DIV/0!</v>
      </c>
      <c r="F362" s="97" t="e">
        <f ca="1">IF(ISBLANK(A362),"",AVERAGE('DATOS CORREGIDOS'!I360:I367))</f>
        <v>#DIV/0!</v>
      </c>
      <c r="G362" s="98">
        <v>5000</v>
      </c>
      <c r="H362" s="98" t="e">
        <f t="shared" ca="1" si="22"/>
        <v>#DIV/0!</v>
      </c>
      <c r="I362" s="98">
        <v>100</v>
      </c>
      <c r="J362" s="98" t="e">
        <f t="shared" ca="1" si="23"/>
        <v>#DIV/0!</v>
      </c>
    </row>
    <row r="363" spans="1:10" x14ac:dyDescent="0.25">
      <c r="A363" s="95">
        <f>'DATOS CORREGIDOS'!A368</f>
        <v>0</v>
      </c>
      <c r="B363" s="96">
        <f t="shared" si="24"/>
        <v>14.791666666666591</v>
      </c>
      <c r="C363" s="96" t="s">
        <v>14</v>
      </c>
      <c r="D363" s="96">
        <f t="shared" si="25"/>
        <v>15.083333333333256</v>
      </c>
      <c r="E363" s="97" t="e">
        <f ca="1">IF(ISBLANK(A363),"",AVERAGE('DATOS CORREGIDOS'!H361:H368))</f>
        <v>#DIV/0!</v>
      </c>
      <c r="F363" s="97" t="e">
        <f ca="1">IF(ISBLANK(A363),"",AVERAGE('DATOS CORREGIDOS'!I361:I368))</f>
        <v>#DIV/0!</v>
      </c>
      <c r="G363" s="98">
        <v>5000</v>
      </c>
      <c r="H363" s="98" t="e">
        <f t="shared" ca="1" si="22"/>
        <v>#DIV/0!</v>
      </c>
      <c r="I363" s="98">
        <v>100</v>
      </c>
      <c r="J363" s="98" t="e">
        <f t="shared" ca="1" si="23"/>
        <v>#DIV/0!</v>
      </c>
    </row>
    <row r="364" spans="1:10" x14ac:dyDescent="0.25">
      <c r="A364" s="95">
        <f>'DATOS CORREGIDOS'!A369</f>
        <v>0</v>
      </c>
      <c r="B364" s="96">
        <f t="shared" si="24"/>
        <v>14.833333333333258</v>
      </c>
      <c r="C364" s="96" t="s">
        <v>14</v>
      </c>
      <c r="D364" s="96">
        <f t="shared" si="25"/>
        <v>15.124999999999922</v>
      </c>
      <c r="E364" s="97" t="e">
        <f ca="1">IF(ISBLANK(A364),"",AVERAGE('DATOS CORREGIDOS'!H362:H369))</f>
        <v>#DIV/0!</v>
      </c>
      <c r="F364" s="97" t="e">
        <f ca="1">IF(ISBLANK(A364),"",AVERAGE('DATOS CORREGIDOS'!I362:I369))</f>
        <v>#DIV/0!</v>
      </c>
      <c r="G364" s="98">
        <v>5000</v>
      </c>
      <c r="H364" s="98" t="e">
        <f t="shared" ca="1" si="22"/>
        <v>#DIV/0!</v>
      </c>
      <c r="I364" s="98">
        <v>100</v>
      </c>
      <c r="J364" s="98" t="e">
        <f t="shared" ca="1" si="23"/>
        <v>#DIV/0!</v>
      </c>
    </row>
    <row r="365" spans="1:10" x14ac:dyDescent="0.25">
      <c r="A365" s="95">
        <f>'DATOS CORREGIDOS'!A370</f>
        <v>0</v>
      </c>
      <c r="B365" s="96">
        <f t="shared" si="24"/>
        <v>14.874999999999924</v>
      </c>
      <c r="C365" s="96" t="s">
        <v>14</v>
      </c>
      <c r="D365" s="96">
        <f t="shared" si="25"/>
        <v>15.166666666666588</v>
      </c>
      <c r="E365" s="97" t="e">
        <f ca="1">IF(ISBLANK(A365),"",AVERAGE('DATOS CORREGIDOS'!H363:H370))</f>
        <v>#DIV/0!</v>
      </c>
      <c r="F365" s="97" t="e">
        <f ca="1">IF(ISBLANK(A365),"",AVERAGE('DATOS CORREGIDOS'!I363:I370))</f>
        <v>#DIV/0!</v>
      </c>
      <c r="G365" s="98">
        <v>5000</v>
      </c>
      <c r="H365" s="98" t="e">
        <f t="shared" ca="1" si="22"/>
        <v>#DIV/0!</v>
      </c>
      <c r="I365" s="98">
        <v>100</v>
      </c>
      <c r="J365" s="98" t="e">
        <f t="shared" ca="1" si="23"/>
        <v>#DIV/0!</v>
      </c>
    </row>
    <row r="366" spans="1:10" x14ac:dyDescent="0.25">
      <c r="A366" s="95">
        <f>'DATOS CORREGIDOS'!A371</f>
        <v>0</v>
      </c>
      <c r="B366" s="96">
        <f t="shared" si="24"/>
        <v>14.91666666666659</v>
      </c>
      <c r="C366" s="96" t="s">
        <v>14</v>
      </c>
      <c r="D366" s="96">
        <f t="shared" si="25"/>
        <v>15.208333333333254</v>
      </c>
      <c r="E366" s="97" t="e">
        <f ca="1">IF(ISBLANK(A366),"",AVERAGE('DATOS CORREGIDOS'!H364:H371))</f>
        <v>#DIV/0!</v>
      </c>
      <c r="F366" s="97" t="e">
        <f ca="1">IF(ISBLANK(A366),"",AVERAGE('DATOS CORREGIDOS'!I364:I371))</f>
        <v>#DIV/0!</v>
      </c>
      <c r="G366" s="98">
        <v>5000</v>
      </c>
      <c r="H366" s="98" t="e">
        <f t="shared" ca="1" si="22"/>
        <v>#DIV/0!</v>
      </c>
      <c r="I366" s="98">
        <v>100</v>
      </c>
      <c r="J366" s="98" t="e">
        <f t="shared" ca="1" si="23"/>
        <v>#DIV/0!</v>
      </c>
    </row>
    <row r="367" spans="1:10" x14ac:dyDescent="0.25">
      <c r="A367" s="95">
        <f>'DATOS CORREGIDOS'!A372</f>
        <v>0</v>
      </c>
      <c r="B367" s="96">
        <f t="shared" si="24"/>
        <v>14.958333333333256</v>
      </c>
      <c r="C367" s="96" t="s">
        <v>14</v>
      </c>
      <c r="D367" s="96">
        <f t="shared" si="25"/>
        <v>15.24999999999992</v>
      </c>
      <c r="E367" s="97" t="e">
        <f ca="1">IF(ISBLANK(A367),"",AVERAGE('DATOS CORREGIDOS'!H365:H372))</f>
        <v>#DIV/0!</v>
      </c>
      <c r="F367" s="97" t="e">
        <f ca="1">IF(ISBLANK(A367),"",AVERAGE('DATOS CORREGIDOS'!I365:I372))</f>
        <v>#DIV/0!</v>
      </c>
      <c r="G367" s="98">
        <v>5000</v>
      </c>
      <c r="H367" s="98" t="e">
        <f t="shared" ca="1" si="22"/>
        <v>#DIV/0!</v>
      </c>
      <c r="I367" s="98">
        <v>100</v>
      </c>
      <c r="J367" s="98" t="e">
        <f t="shared" ca="1" si="23"/>
        <v>#DIV/0!</v>
      </c>
    </row>
    <row r="368" spans="1:10" x14ac:dyDescent="0.25">
      <c r="A368" s="95">
        <f>'DATOS CORREGIDOS'!A373</f>
        <v>0</v>
      </c>
      <c r="B368" s="96">
        <f t="shared" si="24"/>
        <v>14.999999999999922</v>
      </c>
      <c r="C368" s="96" t="s">
        <v>14</v>
      </c>
      <c r="D368" s="96">
        <f t="shared" si="25"/>
        <v>15.291666666666586</v>
      </c>
      <c r="E368" s="97" t="e">
        <f ca="1">IF(ISBLANK(A368),"",AVERAGE('DATOS CORREGIDOS'!H366:H373))</f>
        <v>#DIV/0!</v>
      </c>
      <c r="F368" s="97" t="e">
        <f ca="1">IF(ISBLANK(A368),"",AVERAGE('DATOS CORREGIDOS'!I366:I373))</f>
        <v>#DIV/0!</v>
      </c>
      <c r="G368" s="98">
        <v>5000</v>
      </c>
      <c r="H368" s="98" t="e">
        <f t="shared" ca="1" si="22"/>
        <v>#DIV/0!</v>
      </c>
      <c r="I368" s="98">
        <v>100</v>
      </c>
      <c r="J368" s="98" t="e">
        <f t="shared" ca="1" si="23"/>
        <v>#DIV/0!</v>
      </c>
    </row>
    <row r="369" spans="1:10" x14ac:dyDescent="0.25">
      <c r="A369" s="95">
        <f>'DATOS CORREGIDOS'!A374</f>
        <v>0</v>
      </c>
      <c r="B369" s="96">
        <f t="shared" si="24"/>
        <v>15.041666666666588</v>
      </c>
      <c r="C369" s="96" t="s">
        <v>14</v>
      </c>
      <c r="D369" s="96">
        <f t="shared" si="25"/>
        <v>15.333333333333252</v>
      </c>
      <c r="E369" s="97" t="e">
        <f ca="1">IF(ISBLANK(A369),"",AVERAGE('DATOS CORREGIDOS'!H367:H374))</f>
        <v>#DIV/0!</v>
      </c>
      <c r="F369" s="97" t="e">
        <f ca="1">IF(ISBLANK(A369),"",AVERAGE('DATOS CORREGIDOS'!I367:I374))</f>
        <v>#DIV/0!</v>
      </c>
      <c r="G369" s="98">
        <v>5000</v>
      </c>
      <c r="H369" s="98" t="e">
        <f t="shared" ca="1" si="22"/>
        <v>#DIV/0!</v>
      </c>
      <c r="I369" s="98">
        <v>100</v>
      </c>
      <c r="J369" s="98" t="e">
        <f t="shared" ca="1" si="23"/>
        <v>#DIV/0!</v>
      </c>
    </row>
    <row r="370" spans="1:10" x14ac:dyDescent="0.25">
      <c r="A370" s="95">
        <f>'DATOS CORREGIDOS'!A375</f>
        <v>0</v>
      </c>
      <c r="B370" s="96">
        <f t="shared" si="24"/>
        <v>15.083333333333254</v>
      </c>
      <c r="C370" s="96" t="s">
        <v>14</v>
      </c>
      <c r="D370" s="96">
        <f t="shared" si="25"/>
        <v>15.374999999999918</v>
      </c>
      <c r="E370" s="97" t="e">
        <f ca="1">IF(ISBLANK(A370),"",AVERAGE('DATOS CORREGIDOS'!H368:H375))</f>
        <v>#DIV/0!</v>
      </c>
      <c r="F370" s="97" t="e">
        <f ca="1">IF(ISBLANK(A370),"",AVERAGE('DATOS CORREGIDOS'!I368:I375))</f>
        <v>#DIV/0!</v>
      </c>
      <c r="G370" s="98">
        <v>5000</v>
      </c>
      <c r="H370" s="98" t="e">
        <f t="shared" ca="1" si="22"/>
        <v>#DIV/0!</v>
      </c>
      <c r="I370" s="98">
        <v>100</v>
      </c>
      <c r="J370" s="98" t="e">
        <f t="shared" ca="1" si="23"/>
        <v>#DIV/0!</v>
      </c>
    </row>
    <row r="371" spans="1:10" x14ac:dyDescent="0.25">
      <c r="A371" s="95">
        <f>'DATOS CORREGIDOS'!A376</f>
        <v>0</v>
      </c>
      <c r="B371" s="96">
        <f t="shared" si="24"/>
        <v>15.12499999999992</v>
      </c>
      <c r="C371" s="96" t="s">
        <v>14</v>
      </c>
      <c r="D371" s="96">
        <f t="shared" si="25"/>
        <v>15.416666666666584</v>
      </c>
      <c r="E371" s="97" t="e">
        <f ca="1">IF(ISBLANK(A371),"",AVERAGE('DATOS CORREGIDOS'!H369:H376))</f>
        <v>#DIV/0!</v>
      </c>
      <c r="F371" s="97" t="e">
        <f ca="1">IF(ISBLANK(A371),"",AVERAGE('DATOS CORREGIDOS'!I369:I376))</f>
        <v>#DIV/0!</v>
      </c>
      <c r="G371" s="98">
        <v>5000</v>
      </c>
      <c r="H371" s="98" t="e">
        <f t="shared" ca="1" si="22"/>
        <v>#DIV/0!</v>
      </c>
      <c r="I371" s="98">
        <v>100</v>
      </c>
      <c r="J371" s="98" t="e">
        <f t="shared" ca="1" si="23"/>
        <v>#DIV/0!</v>
      </c>
    </row>
    <row r="372" spans="1:10" x14ac:dyDescent="0.25">
      <c r="A372" s="95">
        <f>'DATOS CORREGIDOS'!A377</f>
        <v>0</v>
      </c>
      <c r="B372" s="96">
        <f t="shared" si="24"/>
        <v>15.166666666666586</v>
      </c>
      <c r="C372" s="96" t="s">
        <v>14</v>
      </c>
      <c r="D372" s="96">
        <f t="shared" si="25"/>
        <v>15.45833333333325</v>
      </c>
      <c r="E372" s="97" t="e">
        <f ca="1">IF(ISBLANK(A372),"",AVERAGE('DATOS CORREGIDOS'!H370:H377))</f>
        <v>#DIV/0!</v>
      </c>
      <c r="F372" s="97" t="e">
        <f ca="1">IF(ISBLANK(A372),"",AVERAGE('DATOS CORREGIDOS'!I370:I377))</f>
        <v>#DIV/0!</v>
      </c>
      <c r="G372" s="98">
        <v>5000</v>
      </c>
      <c r="H372" s="98" t="e">
        <f t="shared" ca="1" si="22"/>
        <v>#DIV/0!</v>
      </c>
      <c r="I372" s="98">
        <v>100</v>
      </c>
      <c r="J372" s="98" t="e">
        <f t="shared" ca="1" si="23"/>
        <v>#DIV/0!</v>
      </c>
    </row>
    <row r="373" spans="1:10" x14ac:dyDescent="0.25">
      <c r="A373" s="95">
        <f>'DATOS CORREGIDOS'!A378</f>
        <v>0</v>
      </c>
      <c r="B373" s="96">
        <f t="shared" si="24"/>
        <v>15.208333333333252</v>
      </c>
      <c r="C373" s="96" t="s">
        <v>14</v>
      </c>
      <c r="D373" s="96">
        <f t="shared" si="25"/>
        <v>15.499999999999917</v>
      </c>
      <c r="E373" s="97" t="e">
        <f ca="1">IF(ISBLANK(A373),"",AVERAGE('DATOS CORREGIDOS'!H371:H378))</f>
        <v>#DIV/0!</v>
      </c>
      <c r="F373" s="97" t="e">
        <f ca="1">IF(ISBLANK(A373),"",AVERAGE('DATOS CORREGIDOS'!I371:I378))</f>
        <v>#DIV/0!</v>
      </c>
      <c r="G373" s="98">
        <v>5000</v>
      </c>
      <c r="H373" s="98" t="e">
        <f t="shared" ca="1" si="22"/>
        <v>#DIV/0!</v>
      </c>
      <c r="I373" s="98">
        <v>100</v>
      </c>
      <c r="J373" s="98" t="e">
        <f t="shared" ca="1" si="23"/>
        <v>#DIV/0!</v>
      </c>
    </row>
    <row r="374" spans="1:10" x14ac:dyDescent="0.25">
      <c r="A374" s="95">
        <f>'DATOS CORREGIDOS'!A379</f>
        <v>0</v>
      </c>
      <c r="B374" s="96">
        <f t="shared" si="24"/>
        <v>15.249999999999918</v>
      </c>
      <c r="C374" s="96" t="s">
        <v>14</v>
      </c>
      <c r="D374" s="96">
        <f t="shared" si="25"/>
        <v>15.541666666666583</v>
      </c>
      <c r="E374" s="97" t="e">
        <f ca="1">IF(ISBLANK(A374),"",AVERAGE('DATOS CORREGIDOS'!H372:H379))</f>
        <v>#DIV/0!</v>
      </c>
      <c r="F374" s="97" t="e">
        <f ca="1">IF(ISBLANK(A374),"",AVERAGE('DATOS CORREGIDOS'!I372:I379))</f>
        <v>#DIV/0!</v>
      </c>
      <c r="G374" s="98">
        <v>5000</v>
      </c>
      <c r="H374" s="98" t="e">
        <f t="shared" ca="1" si="22"/>
        <v>#DIV/0!</v>
      </c>
      <c r="I374" s="98">
        <v>100</v>
      </c>
      <c r="J374" s="98" t="e">
        <f t="shared" ca="1" si="23"/>
        <v>#DIV/0!</v>
      </c>
    </row>
    <row r="375" spans="1:10" x14ac:dyDescent="0.25">
      <c r="A375" s="95">
        <f>'DATOS CORREGIDOS'!A380</f>
        <v>0</v>
      </c>
      <c r="B375" s="96">
        <f t="shared" si="24"/>
        <v>15.291666666666584</v>
      </c>
      <c r="C375" s="96" t="s">
        <v>14</v>
      </c>
      <c r="D375" s="96">
        <f t="shared" si="25"/>
        <v>15.583333333333249</v>
      </c>
      <c r="E375" s="97" t="e">
        <f ca="1">IF(ISBLANK(A375),"",AVERAGE('DATOS CORREGIDOS'!H373:H380))</f>
        <v>#DIV/0!</v>
      </c>
      <c r="F375" s="97" t="e">
        <f ca="1">IF(ISBLANK(A375),"",AVERAGE('DATOS CORREGIDOS'!I373:I380))</f>
        <v>#DIV/0!</v>
      </c>
      <c r="G375" s="98">
        <v>5000</v>
      </c>
      <c r="H375" s="98" t="e">
        <f t="shared" ca="1" si="22"/>
        <v>#DIV/0!</v>
      </c>
      <c r="I375" s="98">
        <v>100</v>
      </c>
      <c r="J375" s="98" t="e">
        <f t="shared" ca="1" si="23"/>
        <v>#DIV/0!</v>
      </c>
    </row>
    <row r="376" spans="1:10" x14ac:dyDescent="0.25">
      <c r="A376" s="95">
        <f>'DATOS CORREGIDOS'!A381</f>
        <v>0</v>
      </c>
      <c r="B376" s="96">
        <f t="shared" si="24"/>
        <v>15.33333333333325</v>
      </c>
      <c r="C376" s="96" t="s">
        <v>14</v>
      </c>
      <c r="D376" s="96">
        <f t="shared" si="25"/>
        <v>15.624999999999915</v>
      </c>
      <c r="E376" s="97" t="e">
        <f ca="1">IF(ISBLANK(A376),"",AVERAGE('DATOS CORREGIDOS'!H374:H381))</f>
        <v>#DIV/0!</v>
      </c>
      <c r="F376" s="97" t="e">
        <f ca="1">IF(ISBLANK(A376),"",AVERAGE('DATOS CORREGIDOS'!I374:I381))</f>
        <v>#DIV/0!</v>
      </c>
      <c r="G376" s="98">
        <v>5000</v>
      </c>
      <c r="H376" s="98" t="e">
        <f t="shared" ca="1" si="22"/>
        <v>#DIV/0!</v>
      </c>
      <c r="I376" s="98">
        <v>100</v>
      </c>
      <c r="J376" s="98" t="e">
        <f t="shared" ca="1" si="23"/>
        <v>#DIV/0!</v>
      </c>
    </row>
    <row r="377" spans="1:10" x14ac:dyDescent="0.25">
      <c r="A377" s="95">
        <f>'DATOS CORREGIDOS'!A382</f>
        <v>0</v>
      </c>
      <c r="B377" s="96">
        <f t="shared" si="24"/>
        <v>15.374999999999917</v>
      </c>
      <c r="C377" s="96" t="s">
        <v>14</v>
      </c>
      <c r="D377" s="96">
        <f t="shared" si="25"/>
        <v>15.666666666666581</v>
      </c>
      <c r="E377" s="97" t="e">
        <f ca="1">IF(ISBLANK(A377),"",AVERAGE('DATOS CORREGIDOS'!H375:H382))</f>
        <v>#DIV/0!</v>
      </c>
      <c r="F377" s="97" t="e">
        <f ca="1">IF(ISBLANK(A377),"",AVERAGE('DATOS CORREGIDOS'!I375:I382))</f>
        <v>#DIV/0!</v>
      </c>
      <c r="G377" s="98">
        <v>5000</v>
      </c>
      <c r="H377" s="98" t="e">
        <f t="shared" ca="1" si="22"/>
        <v>#DIV/0!</v>
      </c>
      <c r="I377" s="98">
        <v>100</v>
      </c>
      <c r="J377" s="98" t="e">
        <f t="shared" ca="1" si="23"/>
        <v>#DIV/0!</v>
      </c>
    </row>
    <row r="378" spans="1:10" x14ac:dyDescent="0.25">
      <c r="A378" s="95">
        <f>'DATOS CORREGIDOS'!A383</f>
        <v>0</v>
      </c>
      <c r="B378" s="96">
        <f t="shared" si="24"/>
        <v>15.416666666666583</v>
      </c>
      <c r="C378" s="96" t="s">
        <v>14</v>
      </c>
      <c r="D378" s="96">
        <f t="shared" si="25"/>
        <v>15.708333333333247</v>
      </c>
      <c r="E378" s="97" t="e">
        <f ca="1">IF(ISBLANK(A378),"",AVERAGE('DATOS CORREGIDOS'!H376:H383))</f>
        <v>#DIV/0!</v>
      </c>
      <c r="F378" s="97" t="e">
        <f ca="1">IF(ISBLANK(A378),"",AVERAGE('DATOS CORREGIDOS'!I376:I383))</f>
        <v>#DIV/0!</v>
      </c>
      <c r="G378" s="98">
        <v>5000</v>
      </c>
      <c r="H378" s="98" t="e">
        <f t="shared" ca="1" si="22"/>
        <v>#DIV/0!</v>
      </c>
      <c r="I378" s="98">
        <v>100</v>
      </c>
      <c r="J378" s="98" t="e">
        <f t="shared" ca="1" si="23"/>
        <v>#DIV/0!</v>
      </c>
    </row>
    <row r="379" spans="1:10" x14ac:dyDescent="0.25">
      <c r="A379" s="95">
        <f>'DATOS CORREGIDOS'!A384</f>
        <v>0</v>
      </c>
      <c r="B379" s="96">
        <f t="shared" si="24"/>
        <v>15.458333333333249</v>
      </c>
      <c r="C379" s="96" t="s">
        <v>14</v>
      </c>
      <c r="D379" s="96">
        <f t="shared" si="25"/>
        <v>15.749999999999913</v>
      </c>
      <c r="E379" s="97" t="e">
        <f ca="1">IF(ISBLANK(A379),"",AVERAGE('DATOS CORREGIDOS'!H377:H384))</f>
        <v>#DIV/0!</v>
      </c>
      <c r="F379" s="97" t="e">
        <f ca="1">IF(ISBLANK(A379),"",AVERAGE('DATOS CORREGIDOS'!I377:I384))</f>
        <v>#DIV/0!</v>
      </c>
      <c r="G379" s="98">
        <v>5000</v>
      </c>
      <c r="H379" s="98" t="e">
        <f t="shared" ca="1" si="22"/>
        <v>#DIV/0!</v>
      </c>
      <c r="I379" s="98">
        <v>100</v>
      </c>
      <c r="J379" s="98" t="e">
        <f t="shared" ca="1" si="23"/>
        <v>#DIV/0!</v>
      </c>
    </row>
    <row r="380" spans="1:10" x14ac:dyDescent="0.25">
      <c r="A380" s="95">
        <f>'DATOS CORREGIDOS'!A385</f>
        <v>0</v>
      </c>
      <c r="B380" s="96">
        <f t="shared" si="24"/>
        <v>15.499999999999915</v>
      </c>
      <c r="C380" s="96" t="s">
        <v>14</v>
      </c>
      <c r="D380" s="96">
        <f t="shared" si="25"/>
        <v>15.791666666666579</v>
      </c>
      <c r="E380" s="97" t="e">
        <f ca="1">IF(ISBLANK(A380),"",AVERAGE('DATOS CORREGIDOS'!H378:H385))</f>
        <v>#DIV/0!</v>
      </c>
      <c r="F380" s="97" t="e">
        <f ca="1">IF(ISBLANK(A380),"",AVERAGE('DATOS CORREGIDOS'!I378:I385))</f>
        <v>#DIV/0!</v>
      </c>
      <c r="G380" s="98">
        <v>5000</v>
      </c>
      <c r="H380" s="98" t="e">
        <f t="shared" ca="1" si="22"/>
        <v>#DIV/0!</v>
      </c>
      <c r="I380" s="98">
        <v>100</v>
      </c>
      <c r="J380" s="98" t="e">
        <f t="shared" ca="1" si="23"/>
        <v>#DIV/0!</v>
      </c>
    </row>
    <row r="381" spans="1:10" x14ac:dyDescent="0.25">
      <c r="A381" s="95">
        <f>'DATOS CORREGIDOS'!A386</f>
        <v>0</v>
      </c>
      <c r="B381" s="96">
        <f t="shared" si="24"/>
        <v>15.541666666666581</v>
      </c>
      <c r="C381" s="96" t="s">
        <v>14</v>
      </c>
      <c r="D381" s="96">
        <f t="shared" si="25"/>
        <v>15.833333333333245</v>
      </c>
      <c r="E381" s="97" t="e">
        <f ca="1">IF(ISBLANK(A381),"",AVERAGE('DATOS CORREGIDOS'!H379:H386))</f>
        <v>#DIV/0!</v>
      </c>
      <c r="F381" s="97" t="e">
        <f ca="1">IF(ISBLANK(A381),"",AVERAGE('DATOS CORREGIDOS'!I379:I386))</f>
        <v>#DIV/0!</v>
      </c>
      <c r="G381" s="98">
        <v>5000</v>
      </c>
      <c r="H381" s="98" t="e">
        <f t="shared" ca="1" si="22"/>
        <v>#DIV/0!</v>
      </c>
      <c r="I381" s="98">
        <v>100</v>
      </c>
      <c r="J381" s="98" t="e">
        <f t="shared" ca="1" si="23"/>
        <v>#DIV/0!</v>
      </c>
    </row>
    <row r="382" spans="1:10" x14ac:dyDescent="0.25">
      <c r="A382" s="95">
        <f>'DATOS CORREGIDOS'!A387</f>
        <v>0</v>
      </c>
      <c r="B382" s="96">
        <f t="shared" si="24"/>
        <v>15.583333333333247</v>
      </c>
      <c r="C382" s="96" t="s">
        <v>14</v>
      </c>
      <c r="D382" s="96">
        <f t="shared" si="25"/>
        <v>15.874999999999911</v>
      </c>
      <c r="E382" s="97" t="e">
        <f ca="1">IF(ISBLANK(A382),"",AVERAGE('DATOS CORREGIDOS'!H380:H387))</f>
        <v>#DIV/0!</v>
      </c>
      <c r="F382" s="97" t="e">
        <f ca="1">IF(ISBLANK(A382),"",AVERAGE('DATOS CORREGIDOS'!I380:I387))</f>
        <v>#DIV/0!</v>
      </c>
      <c r="G382" s="98">
        <v>5000</v>
      </c>
      <c r="H382" s="98" t="e">
        <f t="shared" ca="1" si="22"/>
        <v>#DIV/0!</v>
      </c>
      <c r="I382" s="98">
        <v>100</v>
      </c>
      <c r="J382" s="98" t="e">
        <f t="shared" ca="1" si="23"/>
        <v>#DIV/0!</v>
      </c>
    </row>
    <row r="383" spans="1:10" x14ac:dyDescent="0.25">
      <c r="A383" s="95">
        <f>'DATOS CORREGIDOS'!A388</f>
        <v>0</v>
      </c>
      <c r="B383" s="96">
        <f t="shared" si="24"/>
        <v>15.624999999999913</v>
      </c>
      <c r="C383" s="96" t="s">
        <v>14</v>
      </c>
      <c r="D383" s="96">
        <f t="shared" si="25"/>
        <v>15.916666666666577</v>
      </c>
      <c r="E383" s="97" t="e">
        <f ca="1">IF(ISBLANK(A383),"",AVERAGE('DATOS CORREGIDOS'!H381:H388))</f>
        <v>#DIV/0!</v>
      </c>
      <c r="F383" s="97" t="e">
        <f ca="1">IF(ISBLANK(A383),"",AVERAGE('DATOS CORREGIDOS'!I381:I388))</f>
        <v>#DIV/0!</v>
      </c>
      <c r="G383" s="98">
        <v>5000</v>
      </c>
      <c r="H383" s="98" t="e">
        <f t="shared" ca="1" si="22"/>
        <v>#DIV/0!</v>
      </c>
      <c r="I383" s="98">
        <v>100</v>
      </c>
      <c r="J383" s="98" t="e">
        <f t="shared" ca="1" si="23"/>
        <v>#DIV/0!</v>
      </c>
    </row>
    <row r="384" spans="1:10" x14ac:dyDescent="0.25">
      <c r="A384" s="95">
        <f>'DATOS CORREGIDOS'!A389</f>
        <v>0</v>
      </c>
      <c r="B384" s="96">
        <f t="shared" si="24"/>
        <v>15.666666666666579</v>
      </c>
      <c r="C384" s="96" t="s">
        <v>14</v>
      </c>
      <c r="D384" s="96">
        <f t="shared" si="25"/>
        <v>15.958333333333243</v>
      </c>
      <c r="E384" s="97" t="e">
        <f ca="1">IF(ISBLANK(A384),"",AVERAGE('DATOS CORREGIDOS'!H382:H389))</f>
        <v>#DIV/0!</v>
      </c>
      <c r="F384" s="97" t="e">
        <f ca="1">IF(ISBLANK(A384),"",AVERAGE('DATOS CORREGIDOS'!I382:I389))</f>
        <v>#DIV/0!</v>
      </c>
      <c r="G384" s="98">
        <v>5000</v>
      </c>
      <c r="H384" s="98" t="e">
        <f t="shared" ca="1" si="22"/>
        <v>#DIV/0!</v>
      </c>
      <c r="I384" s="98">
        <v>100</v>
      </c>
      <c r="J384" s="98" t="e">
        <f t="shared" ca="1" si="23"/>
        <v>#DIV/0!</v>
      </c>
    </row>
    <row r="385" spans="1:10" x14ac:dyDescent="0.25">
      <c r="A385" s="95">
        <f>'DATOS CORREGIDOS'!A390</f>
        <v>0</v>
      </c>
      <c r="B385" s="96">
        <f t="shared" si="24"/>
        <v>15.708333333333245</v>
      </c>
      <c r="C385" s="96" t="s">
        <v>14</v>
      </c>
      <c r="D385" s="96">
        <f t="shared" si="25"/>
        <v>15.999999999999909</v>
      </c>
      <c r="E385" s="97" t="e">
        <f ca="1">IF(ISBLANK(A385),"",AVERAGE('DATOS CORREGIDOS'!H383:H390))</f>
        <v>#DIV/0!</v>
      </c>
      <c r="F385" s="97" t="e">
        <f ca="1">IF(ISBLANK(A385),"",AVERAGE('DATOS CORREGIDOS'!I383:I390))</f>
        <v>#DIV/0!</v>
      </c>
      <c r="G385" s="98">
        <v>5000</v>
      </c>
      <c r="H385" s="98" t="e">
        <f t="shared" ca="1" si="22"/>
        <v>#DIV/0!</v>
      </c>
      <c r="I385" s="98">
        <v>100</v>
      </c>
      <c r="J385" s="98" t="e">
        <f t="shared" ca="1" si="23"/>
        <v>#DIV/0!</v>
      </c>
    </row>
    <row r="386" spans="1:10" x14ac:dyDescent="0.25">
      <c r="A386" s="95">
        <f>'DATOS CORREGIDOS'!A391</f>
        <v>0</v>
      </c>
      <c r="B386" s="96">
        <f t="shared" si="24"/>
        <v>15.749999999999911</v>
      </c>
      <c r="C386" s="96" t="s">
        <v>14</v>
      </c>
      <c r="D386" s="96">
        <f t="shared" si="25"/>
        <v>16.041666666666575</v>
      </c>
      <c r="E386" s="97" t="e">
        <f ca="1">IF(ISBLANK(A386),"",AVERAGE('DATOS CORREGIDOS'!H384:H391))</f>
        <v>#DIV/0!</v>
      </c>
      <c r="F386" s="97" t="e">
        <f ca="1">IF(ISBLANK(A386),"",AVERAGE('DATOS CORREGIDOS'!I384:I391))</f>
        <v>#DIV/0!</v>
      </c>
      <c r="G386" s="98">
        <v>5000</v>
      </c>
      <c r="H386" s="98" t="e">
        <f t="shared" ca="1" si="22"/>
        <v>#DIV/0!</v>
      </c>
      <c r="I386" s="98">
        <v>100</v>
      </c>
      <c r="J386" s="98" t="e">
        <f t="shared" ca="1" si="23"/>
        <v>#DIV/0!</v>
      </c>
    </row>
    <row r="387" spans="1:10" x14ac:dyDescent="0.25">
      <c r="A387" s="95">
        <f>'DATOS CORREGIDOS'!A392</f>
        <v>0</v>
      </c>
      <c r="B387" s="96">
        <f t="shared" si="24"/>
        <v>15.791666666666577</v>
      </c>
      <c r="C387" s="96" t="s">
        <v>14</v>
      </c>
      <c r="D387" s="96">
        <f t="shared" si="25"/>
        <v>16.083333333333243</v>
      </c>
      <c r="E387" s="97" t="e">
        <f ca="1">IF(ISBLANK(A387),"",AVERAGE('DATOS CORREGIDOS'!H385:H392))</f>
        <v>#DIV/0!</v>
      </c>
      <c r="F387" s="97" t="e">
        <f ca="1">IF(ISBLANK(A387),"",AVERAGE('DATOS CORREGIDOS'!I385:I392))</f>
        <v>#DIV/0!</v>
      </c>
      <c r="G387" s="98">
        <v>5000</v>
      </c>
      <c r="H387" s="98" t="e">
        <f t="shared" ca="1" si="22"/>
        <v>#DIV/0!</v>
      </c>
      <c r="I387" s="98">
        <v>100</v>
      </c>
      <c r="J387" s="98" t="e">
        <f t="shared" ca="1" si="23"/>
        <v>#DIV/0!</v>
      </c>
    </row>
    <row r="388" spans="1:10" x14ac:dyDescent="0.25">
      <c r="A388" s="95">
        <f>'DATOS CORREGIDOS'!A393</f>
        <v>0</v>
      </c>
      <c r="B388" s="96">
        <f t="shared" si="24"/>
        <v>15.833333333333243</v>
      </c>
      <c r="C388" s="96" t="s">
        <v>14</v>
      </c>
      <c r="D388" s="96">
        <f t="shared" si="25"/>
        <v>16.124999999999911</v>
      </c>
      <c r="E388" s="97" t="e">
        <f ca="1">IF(ISBLANK(A388),"",AVERAGE('DATOS CORREGIDOS'!H386:H393))</f>
        <v>#DIV/0!</v>
      </c>
      <c r="F388" s="97" t="e">
        <f ca="1">IF(ISBLANK(A388),"",AVERAGE('DATOS CORREGIDOS'!I386:I393))</f>
        <v>#DIV/0!</v>
      </c>
      <c r="G388" s="98">
        <v>5000</v>
      </c>
      <c r="H388" s="98" t="e">
        <f t="shared" ca="1" si="22"/>
        <v>#DIV/0!</v>
      </c>
      <c r="I388" s="98">
        <v>100</v>
      </c>
      <c r="J388" s="98" t="e">
        <f t="shared" ca="1" si="23"/>
        <v>#DIV/0!</v>
      </c>
    </row>
    <row r="389" spans="1:10" x14ac:dyDescent="0.25">
      <c r="A389" s="95">
        <f>'DATOS CORREGIDOS'!A394</f>
        <v>0</v>
      </c>
      <c r="B389" s="96">
        <f t="shared" si="24"/>
        <v>15.874999999999909</v>
      </c>
      <c r="C389" s="96" t="s">
        <v>14</v>
      </c>
      <c r="D389" s="96">
        <f t="shared" si="25"/>
        <v>16.166666666666579</v>
      </c>
      <c r="E389" s="97" t="e">
        <f ca="1">IF(ISBLANK(A389),"",AVERAGE('DATOS CORREGIDOS'!H387:H394))</f>
        <v>#DIV/0!</v>
      </c>
      <c r="F389" s="97" t="e">
        <f ca="1">IF(ISBLANK(A389),"",AVERAGE('DATOS CORREGIDOS'!I387:I394))</f>
        <v>#DIV/0!</v>
      </c>
      <c r="G389" s="98">
        <v>5000</v>
      </c>
      <c r="H389" s="98" t="e">
        <f t="shared" ca="1" si="22"/>
        <v>#DIV/0!</v>
      </c>
      <c r="I389" s="98">
        <v>100</v>
      </c>
      <c r="J389" s="98" t="e">
        <f t="shared" ca="1" si="23"/>
        <v>#DIV/0!</v>
      </c>
    </row>
    <row r="390" spans="1:10" x14ac:dyDescent="0.25">
      <c r="A390" s="95">
        <f>'DATOS CORREGIDOS'!A395</f>
        <v>0</v>
      </c>
      <c r="B390" s="96">
        <f t="shared" si="24"/>
        <v>15.916666666666575</v>
      </c>
      <c r="C390" s="96" t="s">
        <v>14</v>
      </c>
      <c r="D390" s="96">
        <f t="shared" si="25"/>
        <v>16.208333333333247</v>
      </c>
      <c r="E390" s="97" t="e">
        <f ca="1">IF(ISBLANK(A390),"",AVERAGE('DATOS CORREGIDOS'!H388:H395))</f>
        <v>#DIV/0!</v>
      </c>
      <c r="F390" s="97" t="e">
        <f ca="1">IF(ISBLANK(A390),"",AVERAGE('DATOS CORREGIDOS'!I388:I395))</f>
        <v>#DIV/0!</v>
      </c>
      <c r="G390" s="98">
        <v>5000</v>
      </c>
      <c r="H390" s="98" t="e">
        <f t="shared" ca="1" si="22"/>
        <v>#DIV/0!</v>
      </c>
      <c r="I390" s="98">
        <v>100</v>
      </c>
      <c r="J390" s="98" t="e">
        <f t="shared" ca="1" si="23"/>
        <v>#DIV/0!</v>
      </c>
    </row>
    <row r="391" spans="1:10" x14ac:dyDescent="0.25">
      <c r="A391" s="95">
        <f>'DATOS CORREGIDOS'!A396</f>
        <v>0</v>
      </c>
      <c r="B391" s="96">
        <f t="shared" si="24"/>
        <v>15.958333333333242</v>
      </c>
      <c r="C391" s="96" t="s">
        <v>14</v>
      </c>
      <c r="D391" s="96">
        <f t="shared" si="25"/>
        <v>16.249999999999915</v>
      </c>
      <c r="E391" s="97" t="e">
        <f ca="1">IF(ISBLANK(A391),"",AVERAGE('DATOS CORREGIDOS'!H389:H396))</f>
        <v>#DIV/0!</v>
      </c>
      <c r="F391" s="97" t="e">
        <f ca="1">IF(ISBLANK(A391),"",AVERAGE('DATOS CORREGIDOS'!I389:I396))</f>
        <v>#DIV/0!</v>
      </c>
      <c r="G391" s="98">
        <v>5000</v>
      </c>
      <c r="H391" s="98" t="e">
        <f t="shared" ca="1" si="22"/>
        <v>#DIV/0!</v>
      </c>
      <c r="I391" s="98">
        <v>100</v>
      </c>
      <c r="J391" s="98" t="e">
        <f t="shared" ca="1" si="23"/>
        <v>#DIV/0!</v>
      </c>
    </row>
    <row r="392" spans="1:10" x14ac:dyDescent="0.25">
      <c r="A392" s="95">
        <f>'DATOS CORREGIDOS'!A397</f>
        <v>0</v>
      </c>
      <c r="B392" s="96">
        <f t="shared" si="24"/>
        <v>15.999999999999908</v>
      </c>
      <c r="C392" s="96" t="s">
        <v>14</v>
      </c>
      <c r="D392" s="96">
        <f t="shared" si="25"/>
        <v>16.291666666666583</v>
      </c>
      <c r="E392" s="97" t="e">
        <f ca="1">IF(ISBLANK(A392),"",AVERAGE('DATOS CORREGIDOS'!H390:H397))</f>
        <v>#DIV/0!</v>
      </c>
      <c r="F392" s="97" t="e">
        <f ca="1">IF(ISBLANK(A392),"",AVERAGE('DATOS CORREGIDOS'!I390:I397))</f>
        <v>#DIV/0!</v>
      </c>
      <c r="G392" s="98">
        <v>5000</v>
      </c>
      <c r="H392" s="98" t="e">
        <f t="shared" ca="1" si="22"/>
        <v>#DIV/0!</v>
      </c>
      <c r="I392" s="98">
        <v>100</v>
      </c>
      <c r="J392" s="98" t="e">
        <f t="shared" ca="1" si="23"/>
        <v>#DIV/0!</v>
      </c>
    </row>
    <row r="393" spans="1:10" x14ac:dyDescent="0.25">
      <c r="A393" s="95">
        <f>'DATOS CORREGIDOS'!A398</f>
        <v>0</v>
      </c>
      <c r="B393" s="96">
        <f t="shared" si="24"/>
        <v>16.041666666666575</v>
      </c>
      <c r="C393" s="96" t="s">
        <v>14</v>
      </c>
      <c r="D393" s="96">
        <f t="shared" si="25"/>
        <v>16.33333333333325</v>
      </c>
      <c r="E393" s="97" t="e">
        <f ca="1">IF(ISBLANK(A393),"",AVERAGE('DATOS CORREGIDOS'!H391:H398))</f>
        <v>#DIV/0!</v>
      </c>
      <c r="F393" s="97" t="e">
        <f ca="1">IF(ISBLANK(A393),"",AVERAGE('DATOS CORREGIDOS'!I391:I398))</f>
        <v>#DIV/0!</v>
      </c>
      <c r="G393" s="98">
        <v>5000</v>
      </c>
      <c r="H393" s="98" t="e">
        <f t="shared" ref="H393:H456" ca="1" si="26">IF(E393="-","",IF(E393&gt;G393,"NO","SÍ"))</f>
        <v>#DIV/0!</v>
      </c>
      <c r="I393" s="98">
        <v>100</v>
      </c>
      <c r="J393" s="98" t="e">
        <f t="shared" ref="J393:J456" ca="1" si="27">IF(F393="-","",IF(F393&gt;I393,"NO","SÍ"))</f>
        <v>#DIV/0!</v>
      </c>
    </row>
    <row r="394" spans="1:10" x14ac:dyDescent="0.25">
      <c r="A394" s="95">
        <f>'DATOS CORREGIDOS'!A399</f>
        <v>0</v>
      </c>
      <c r="B394" s="96">
        <f t="shared" si="24"/>
        <v>16.083333333333243</v>
      </c>
      <c r="C394" s="96" t="s">
        <v>14</v>
      </c>
      <c r="D394" s="96">
        <f t="shared" si="25"/>
        <v>16.374999999999918</v>
      </c>
      <c r="E394" s="97" t="e">
        <f ca="1">IF(ISBLANK(A394),"",AVERAGE('DATOS CORREGIDOS'!H392:H399))</f>
        <v>#DIV/0!</v>
      </c>
      <c r="F394" s="97" t="e">
        <f ca="1">IF(ISBLANK(A394),"",AVERAGE('DATOS CORREGIDOS'!I392:I399))</f>
        <v>#DIV/0!</v>
      </c>
      <c r="G394" s="98">
        <v>5000</v>
      </c>
      <c r="H394" s="98" t="e">
        <f t="shared" ca="1" si="26"/>
        <v>#DIV/0!</v>
      </c>
      <c r="I394" s="98">
        <v>100</v>
      </c>
      <c r="J394" s="98" t="e">
        <f t="shared" ca="1" si="27"/>
        <v>#DIV/0!</v>
      </c>
    </row>
    <row r="395" spans="1:10" x14ac:dyDescent="0.25">
      <c r="A395" s="95">
        <f>'DATOS CORREGIDOS'!A400</f>
        <v>0</v>
      </c>
      <c r="B395" s="96">
        <f t="shared" si="24"/>
        <v>16.124999999999911</v>
      </c>
      <c r="C395" s="96" t="s">
        <v>14</v>
      </c>
      <c r="D395" s="96">
        <f t="shared" si="25"/>
        <v>16.416666666666586</v>
      </c>
      <c r="E395" s="97" t="e">
        <f ca="1">IF(ISBLANK(A395),"",AVERAGE('DATOS CORREGIDOS'!H393:H400))</f>
        <v>#DIV/0!</v>
      </c>
      <c r="F395" s="97" t="e">
        <f ca="1">IF(ISBLANK(A395),"",AVERAGE('DATOS CORREGIDOS'!I393:I400))</f>
        <v>#DIV/0!</v>
      </c>
      <c r="G395" s="98">
        <v>5000</v>
      </c>
      <c r="H395" s="98" t="e">
        <f t="shared" ca="1" si="26"/>
        <v>#DIV/0!</v>
      </c>
      <c r="I395" s="98">
        <v>100</v>
      </c>
      <c r="J395" s="98" t="e">
        <f t="shared" ca="1" si="27"/>
        <v>#DIV/0!</v>
      </c>
    </row>
    <row r="396" spans="1:10" x14ac:dyDescent="0.25">
      <c r="A396" s="95">
        <f>'DATOS CORREGIDOS'!A401</f>
        <v>0</v>
      </c>
      <c r="B396" s="96">
        <f t="shared" si="24"/>
        <v>16.166666666666579</v>
      </c>
      <c r="C396" s="96" t="s">
        <v>14</v>
      </c>
      <c r="D396" s="96">
        <f t="shared" si="25"/>
        <v>16.458333333333254</v>
      </c>
      <c r="E396" s="97" t="e">
        <f ca="1">IF(ISBLANK(A396),"",AVERAGE('DATOS CORREGIDOS'!H394:H401))</f>
        <v>#DIV/0!</v>
      </c>
      <c r="F396" s="97" t="e">
        <f ca="1">IF(ISBLANK(A396),"",AVERAGE('DATOS CORREGIDOS'!I394:I401))</f>
        <v>#DIV/0!</v>
      </c>
      <c r="G396" s="98">
        <v>5000</v>
      </c>
      <c r="H396" s="98" t="e">
        <f t="shared" ca="1" si="26"/>
        <v>#DIV/0!</v>
      </c>
      <c r="I396" s="98">
        <v>100</v>
      </c>
      <c r="J396" s="98" t="e">
        <f t="shared" ca="1" si="27"/>
        <v>#DIV/0!</v>
      </c>
    </row>
    <row r="397" spans="1:10" x14ac:dyDescent="0.25">
      <c r="A397" s="95">
        <f>'DATOS CORREGIDOS'!A402</f>
        <v>0</v>
      </c>
      <c r="B397" s="96">
        <f t="shared" si="24"/>
        <v>16.208333333333247</v>
      </c>
      <c r="C397" s="96" t="s">
        <v>14</v>
      </c>
      <c r="D397" s="96">
        <f t="shared" si="25"/>
        <v>16.499999999999922</v>
      </c>
      <c r="E397" s="97" t="e">
        <f ca="1">IF(ISBLANK(A397),"",AVERAGE('DATOS CORREGIDOS'!H395:H402))</f>
        <v>#DIV/0!</v>
      </c>
      <c r="F397" s="97" t="e">
        <f ca="1">IF(ISBLANK(A397),"",AVERAGE('DATOS CORREGIDOS'!I395:I402))</f>
        <v>#DIV/0!</v>
      </c>
      <c r="G397" s="98">
        <v>5000</v>
      </c>
      <c r="H397" s="98" t="e">
        <f t="shared" ca="1" si="26"/>
        <v>#DIV/0!</v>
      </c>
      <c r="I397" s="98">
        <v>100</v>
      </c>
      <c r="J397" s="98" t="e">
        <f t="shared" ca="1" si="27"/>
        <v>#DIV/0!</v>
      </c>
    </row>
    <row r="398" spans="1:10" x14ac:dyDescent="0.25">
      <c r="A398" s="95">
        <f>'DATOS CORREGIDOS'!A403</f>
        <v>0</v>
      </c>
      <c r="B398" s="96">
        <f t="shared" si="24"/>
        <v>16.249999999999915</v>
      </c>
      <c r="C398" s="96" t="s">
        <v>14</v>
      </c>
      <c r="D398" s="96">
        <f t="shared" si="25"/>
        <v>16.54166666666659</v>
      </c>
      <c r="E398" s="97" t="e">
        <f ca="1">IF(ISBLANK(A398),"",AVERAGE('DATOS CORREGIDOS'!H396:H403))</f>
        <v>#DIV/0!</v>
      </c>
      <c r="F398" s="97" t="e">
        <f ca="1">IF(ISBLANK(A398),"",AVERAGE('DATOS CORREGIDOS'!I396:I403))</f>
        <v>#DIV/0!</v>
      </c>
      <c r="G398" s="98">
        <v>5000</v>
      </c>
      <c r="H398" s="98" t="e">
        <f t="shared" ca="1" si="26"/>
        <v>#DIV/0!</v>
      </c>
      <c r="I398" s="98">
        <v>100</v>
      </c>
      <c r="J398" s="98" t="e">
        <f t="shared" ca="1" si="27"/>
        <v>#DIV/0!</v>
      </c>
    </row>
    <row r="399" spans="1:10" x14ac:dyDescent="0.25">
      <c r="A399" s="95">
        <f>'DATOS CORREGIDOS'!A404</f>
        <v>0</v>
      </c>
      <c r="B399" s="96">
        <f t="shared" si="24"/>
        <v>16.291666666666583</v>
      </c>
      <c r="C399" s="96" t="s">
        <v>14</v>
      </c>
      <c r="D399" s="96">
        <f t="shared" si="25"/>
        <v>16.583333333333258</v>
      </c>
      <c r="E399" s="97" t="e">
        <f ca="1">IF(ISBLANK(A399),"",AVERAGE('DATOS CORREGIDOS'!H397:H404))</f>
        <v>#DIV/0!</v>
      </c>
      <c r="F399" s="97" t="e">
        <f ca="1">IF(ISBLANK(A399),"",AVERAGE('DATOS CORREGIDOS'!I397:I404))</f>
        <v>#DIV/0!</v>
      </c>
      <c r="G399" s="98">
        <v>5000</v>
      </c>
      <c r="H399" s="98" t="e">
        <f t="shared" ca="1" si="26"/>
        <v>#DIV/0!</v>
      </c>
      <c r="I399" s="98">
        <v>100</v>
      </c>
      <c r="J399" s="98" t="e">
        <f t="shared" ca="1" si="27"/>
        <v>#DIV/0!</v>
      </c>
    </row>
    <row r="400" spans="1:10" x14ac:dyDescent="0.25">
      <c r="A400" s="95">
        <f>'DATOS CORREGIDOS'!A405</f>
        <v>0</v>
      </c>
      <c r="B400" s="96">
        <f t="shared" si="24"/>
        <v>16.33333333333325</v>
      </c>
      <c r="C400" s="96" t="s">
        <v>14</v>
      </c>
      <c r="D400" s="96">
        <f t="shared" si="25"/>
        <v>16.624999999999925</v>
      </c>
      <c r="E400" s="97" t="e">
        <f ca="1">IF(ISBLANK(A400),"",AVERAGE('DATOS CORREGIDOS'!H398:H405))</f>
        <v>#DIV/0!</v>
      </c>
      <c r="F400" s="97" t="e">
        <f ca="1">IF(ISBLANK(A400),"",AVERAGE('DATOS CORREGIDOS'!I398:I405))</f>
        <v>#DIV/0!</v>
      </c>
      <c r="G400" s="98">
        <v>5000</v>
      </c>
      <c r="H400" s="98" t="e">
        <f t="shared" ca="1" si="26"/>
        <v>#DIV/0!</v>
      </c>
      <c r="I400" s="98">
        <v>100</v>
      </c>
      <c r="J400" s="98" t="e">
        <f t="shared" ca="1" si="27"/>
        <v>#DIV/0!</v>
      </c>
    </row>
    <row r="401" spans="1:10" x14ac:dyDescent="0.25">
      <c r="A401" s="95">
        <f>'DATOS CORREGIDOS'!A406</f>
        <v>0</v>
      </c>
      <c r="B401" s="96">
        <f t="shared" si="24"/>
        <v>16.374999999999918</v>
      </c>
      <c r="C401" s="96" t="s">
        <v>14</v>
      </c>
      <c r="D401" s="96">
        <f t="shared" si="25"/>
        <v>16.666666666666593</v>
      </c>
      <c r="E401" s="97" t="e">
        <f ca="1">IF(ISBLANK(A401),"",AVERAGE('DATOS CORREGIDOS'!H399:H406))</f>
        <v>#DIV/0!</v>
      </c>
      <c r="F401" s="97" t="e">
        <f ca="1">IF(ISBLANK(A401),"",AVERAGE('DATOS CORREGIDOS'!I399:I406))</f>
        <v>#DIV/0!</v>
      </c>
      <c r="G401" s="98">
        <v>5000</v>
      </c>
      <c r="H401" s="98" t="e">
        <f t="shared" ca="1" si="26"/>
        <v>#DIV/0!</v>
      </c>
      <c r="I401" s="98">
        <v>100</v>
      </c>
      <c r="J401" s="98" t="e">
        <f t="shared" ca="1" si="27"/>
        <v>#DIV/0!</v>
      </c>
    </row>
    <row r="402" spans="1:10" x14ac:dyDescent="0.25">
      <c r="A402" s="95">
        <f>'DATOS CORREGIDOS'!A407</f>
        <v>0</v>
      </c>
      <c r="B402" s="96">
        <f t="shared" si="24"/>
        <v>16.416666666666586</v>
      </c>
      <c r="C402" s="96" t="s">
        <v>14</v>
      </c>
      <c r="D402" s="96">
        <f t="shared" si="25"/>
        <v>16.708333333333261</v>
      </c>
      <c r="E402" s="97" t="e">
        <f ca="1">IF(ISBLANK(A402),"",AVERAGE('DATOS CORREGIDOS'!H400:H407))</f>
        <v>#DIV/0!</v>
      </c>
      <c r="F402" s="97" t="e">
        <f ca="1">IF(ISBLANK(A402),"",AVERAGE('DATOS CORREGIDOS'!I400:I407))</f>
        <v>#DIV/0!</v>
      </c>
      <c r="G402" s="98">
        <v>5000</v>
      </c>
      <c r="H402" s="98" t="e">
        <f t="shared" ca="1" si="26"/>
        <v>#DIV/0!</v>
      </c>
      <c r="I402" s="98">
        <v>100</v>
      </c>
      <c r="J402" s="98" t="e">
        <f t="shared" ca="1" si="27"/>
        <v>#DIV/0!</v>
      </c>
    </row>
    <row r="403" spans="1:10" x14ac:dyDescent="0.25">
      <c r="A403" s="95">
        <f>'DATOS CORREGIDOS'!A408</f>
        <v>0</v>
      </c>
      <c r="B403" s="96">
        <f t="shared" si="24"/>
        <v>16.458333333333254</v>
      </c>
      <c r="C403" s="96" t="s">
        <v>14</v>
      </c>
      <c r="D403" s="96">
        <f t="shared" si="25"/>
        <v>16.749999999999929</v>
      </c>
      <c r="E403" s="97" t="e">
        <f ca="1">IF(ISBLANK(A403),"",AVERAGE('DATOS CORREGIDOS'!H401:H408))</f>
        <v>#DIV/0!</v>
      </c>
      <c r="F403" s="97" t="e">
        <f ca="1">IF(ISBLANK(A403),"",AVERAGE('DATOS CORREGIDOS'!I401:I408))</f>
        <v>#DIV/0!</v>
      </c>
      <c r="G403" s="98">
        <v>5000</v>
      </c>
      <c r="H403" s="98" t="e">
        <f t="shared" ca="1" si="26"/>
        <v>#DIV/0!</v>
      </c>
      <c r="I403" s="98">
        <v>100</v>
      </c>
      <c r="J403" s="98" t="e">
        <f t="shared" ca="1" si="27"/>
        <v>#DIV/0!</v>
      </c>
    </row>
    <row r="404" spans="1:10" x14ac:dyDescent="0.25">
      <c r="A404" s="95">
        <f>'DATOS CORREGIDOS'!A409</f>
        <v>0</v>
      </c>
      <c r="B404" s="96">
        <f t="shared" si="24"/>
        <v>16.499999999999922</v>
      </c>
      <c r="C404" s="96" t="s">
        <v>14</v>
      </c>
      <c r="D404" s="96">
        <f t="shared" si="25"/>
        <v>16.791666666666597</v>
      </c>
      <c r="E404" s="97" t="e">
        <f ca="1">IF(ISBLANK(A404),"",AVERAGE('DATOS CORREGIDOS'!H402:H409))</f>
        <v>#DIV/0!</v>
      </c>
      <c r="F404" s="97" t="e">
        <f ca="1">IF(ISBLANK(A404),"",AVERAGE('DATOS CORREGIDOS'!I402:I409))</f>
        <v>#DIV/0!</v>
      </c>
      <c r="G404" s="98">
        <v>5000</v>
      </c>
      <c r="H404" s="98" t="e">
        <f t="shared" ca="1" si="26"/>
        <v>#DIV/0!</v>
      </c>
      <c r="I404" s="98">
        <v>100</v>
      </c>
      <c r="J404" s="98" t="e">
        <f t="shared" ca="1" si="27"/>
        <v>#DIV/0!</v>
      </c>
    </row>
    <row r="405" spans="1:10" x14ac:dyDescent="0.25">
      <c r="A405" s="95">
        <f>'DATOS CORREGIDOS'!A410</f>
        <v>0</v>
      </c>
      <c r="B405" s="96">
        <f t="shared" si="24"/>
        <v>16.54166666666659</v>
      </c>
      <c r="C405" s="96" t="s">
        <v>14</v>
      </c>
      <c r="D405" s="96">
        <f t="shared" si="25"/>
        <v>16.833333333333265</v>
      </c>
      <c r="E405" s="97" t="e">
        <f ca="1">IF(ISBLANK(A405),"",AVERAGE('DATOS CORREGIDOS'!H403:H410))</f>
        <v>#DIV/0!</v>
      </c>
      <c r="F405" s="97" t="e">
        <f ca="1">IF(ISBLANK(A405),"",AVERAGE('DATOS CORREGIDOS'!I403:I410))</f>
        <v>#DIV/0!</v>
      </c>
      <c r="G405" s="98">
        <v>5000</v>
      </c>
      <c r="H405" s="98" t="e">
        <f t="shared" ca="1" si="26"/>
        <v>#DIV/0!</v>
      </c>
      <c r="I405" s="98">
        <v>100</v>
      </c>
      <c r="J405" s="98" t="e">
        <f t="shared" ca="1" si="27"/>
        <v>#DIV/0!</v>
      </c>
    </row>
    <row r="406" spans="1:10" x14ac:dyDescent="0.25">
      <c r="A406" s="95">
        <f>'DATOS CORREGIDOS'!A411</f>
        <v>0</v>
      </c>
      <c r="B406" s="96">
        <f t="shared" si="24"/>
        <v>16.583333333333258</v>
      </c>
      <c r="C406" s="96" t="s">
        <v>14</v>
      </c>
      <c r="D406" s="96">
        <f t="shared" si="25"/>
        <v>16.874999999999932</v>
      </c>
      <c r="E406" s="97" t="e">
        <f ca="1">IF(ISBLANK(A406),"",AVERAGE('DATOS CORREGIDOS'!H404:H411))</f>
        <v>#DIV/0!</v>
      </c>
      <c r="F406" s="97" t="e">
        <f ca="1">IF(ISBLANK(A406),"",AVERAGE('DATOS CORREGIDOS'!I404:I411))</f>
        <v>#DIV/0!</v>
      </c>
      <c r="G406" s="98">
        <v>5000</v>
      </c>
      <c r="H406" s="98" t="e">
        <f t="shared" ca="1" si="26"/>
        <v>#DIV/0!</v>
      </c>
      <c r="I406" s="98">
        <v>100</v>
      </c>
      <c r="J406" s="98" t="e">
        <f t="shared" ca="1" si="27"/>
        <v>#DIV/0!</v>
      </c>
    </row>
    <row r="407" spans="1:10" x14ac:dyDescent="0.25">
      <c r="A407" s="95">
        <f>'DATOS CORREGIDOS'!A412</f>
        <v>0</v>
      </c>
      <c r="B407" s="96">
        <f t="shared" si="24"/>
        <v>16.624999999999925</v>
      </c>
      <c r="C407" s="96" t="s">
        <v>14</v>
      </c>
      <c r="D407" s="96">
        <f t="shared" si="25"/>
        <v>16.9166666666666</v>
      </c>
      <c r="E407" s="97" t="e">
        <f ca="1">IF(ISBLANK(A407),"",AVERAGE('DATOS CORREGIDOS'!H405:H412))</f>
        <v>#DIV/0!</v>
      </c>
      <c r="F407" s="97" t="e">
        <f ca="1">IF(ISBLANK(A407),"",AVERAGE('DATOS CORREGIDOS'!I405:I412))</f>
        <v>#DIV/0!</v>
      </c>
      <c r="G407" s="98">
        <v>5000</v>
      </c>
      <c r="H407" s="98" t="e">
        <f t="shared" ca="1" si="26"/>
        <v>#DIV/0!</v>
      </c>
      <c r="I407" s="98">
        <v>100</v>
      </c>
      <c r="J407" s="98" t="e">
        <f t="shared" ca="1" si="27"/>
        <v>#DIV/0!</v>
      </c>
    </row>
    <row r="408" spans="1:10" x14ac:dyDescent="0.25">
      <c r="A408" s="95">
        <f>'DATOS CORREGIDOS'!A413</f>
        <v>0</v>
      </c>
      <c r="B408" s="96">
        <f t="shared" si="24"/>
        <v>16.666666666666593</v>
      </c>
      <c r="C408" s="96" t="s">
        <v>14</v>
      </c>
      <c r="D408" s="96">
        <f t="shared" si="25"/>
        <v>16.958333333333268</v>
      </c>
      <c r="E408" s="97" t="e">
        <f ca="1">IF(ISBLANK(A408),"",AVERAGE('DATOS CORREGIDOS'!H406:H413))</f>
        <v>#DIV/0!</v>
      </c>
      <c r="F408" s="97" t="e">
        <f ca="1">IF(ISBLANK(A408),"",AVERAGE('DATOS CORREGIDOS'!I406:I413))</f>
        <v>#DIV/0!</v>
      </c>
      <c r="G408" s="98">
        <v>5000</v>
      </c>
      <c r="H408" s="98" t="e">
        <f t="shared" ca="1" si="26"/>
        <v>#DIV/0!</v>
      </c>
      <c r="I408" s="98">
        <v>100</v>
      </c>
      <c r="J408" s="98" t="e">
        <f t="shared" ca="1" si="27"/>
        <v>#DIV/0!</v>
      </c>
    </row>
    <row r="409" spans="1:10" x14ac:dyDescent="0.25">
      <c r="A409" s="95">
        <f>'DATOS CORREGIDOS'!A414</f>
        <v>0</v>
      </c>
      <c r="B409" s="96">
        <f t="shared" ref="B409:B472" si="28">+$B$9+B408</f>
        <v>16.708333333333261</v>
      </c>
      <c r="C409" s="96" t="s">
        <v>14</v>
      </c>
      <c r="D409" s="96">
        <f t="shared" ref="D409:D472" si="29">+$B$9+D408</f>
        <v>16.999999999999936</v>
      </c>
      <c r="E409" s="97" t="e">
        <f ca="1">IF(ISBLANK(A409),"",AVERAGE('DATOS CORREGIDOS'!H407:H414))</f>
        <v>#DIV/0!</v>
      </c>
      <c r="F409" s="97" t="e">
        <f ca="1">IF(ISBLANK(A409),"",AVERAGE('DATOS CORREGIDOS'!I407:I414))</f>
        <v>#DIV/0!</v>
      </c>
      <c r="G409" s="98">
        <v>5000</v>
      </c>
      <c r="H409" s="98" t="e">
        <f t="shared" ca="1" si="26"/>
        <v>#DIV/0!</v>
      </c>
      <c r="I409" s="98">
        <v>100</v>
      </c>
      <c r="J409" s="98" t="e">
        <f t="shared" ca="1" si="27"/>
        <v>#DIV/0!</v>
      </c>
    </row>
    <row r="410" spans="1:10" x14ac:dyDescent="0.25">
      <c r="A410" s="95">
        <f>'DATOS CORREGIDOS'!A415</f>
        <v>0</v>
      </c>
      <c r="B410" s="96">
        <f t="shared" si="28"/>
        <v>16.749999999999929</v>
      </c>
      <c r="C410" s="96" t="s">
        <v>14</v>
      </c>
      <c r="D410" s="96">
        <f t="shared" si="29"/>
        <v>17.041666666666604</v>
      </c>
      <c r="E410" s="97" t="e">
        <f ca="1">IF(ISBLANK(A410),"",AVERAGE('DATOS CORREGIDOS'!H408:H415))</f>
        <v>#DIV/0!</v>
      </c>
      <c r="F410" s="97" t="e">
        <f ca="1">IF(ISBLANK(A410),"",AVERAGE('DATOS CORREGIDOS'!I408:I415))</f>
        <v>#DIV/0!</v>
      </c>
      <c r="G410" s="98">
        <v>5000</v>
      </c>
      <c r="H410" s="98" t="e">
        <f t="shared" ca="1" si="26"/>
        <v>#DIV/0!</v>
      </c>
      <c r="I410" s="98">
        <v>100</v>
      </c>
      <c r="J410" s="98" t="e">
        <f t="shared" ca="1" si="27"/>
        <v>#DIV/0!</v>
      </c>
    </row>
    <row r="411" spans="1:10" x14ac:dyDescent="0.25">
      <c r="A411" s="95">
        <f>'DATOS CORREGIDOS'!A416</f>
        <v>0</v>
      </c>
      <c r="B411" s="96">
        <f t="shared" si="28"/>
        <v>16.791666666666597</v>
      </c>
      <c r="C411" s="96" t="s">
        <v>14</v>
      </c>
      <c r="D411" s="96">
        <f t="shared" si="29"/>
        <v>17.083333333333272</v>
      </c>
      <c r="E411" s="97" t="e">
        <f ca="1">IF(ISBLANK(A411),"",AVERAGE('DATOS CORREGIDOS'!H409:H416))</f>
        <v>#DIV/0!</v>
      </c>
      <c r="F411" s="97" t="e">
        <f ca="1">IF(ISBLANK(A411),"",AVERAGE('DATOS CORREGIDOS'!I409:I416))</f>
        <v>#DIV/0!</v>
      </c>
      <c r="G411" s="98">
        <v>5000</v>
      </c>
      <c r="H411" s="98" t="e">
        <f t="shared" ca="1" si="26"/>
        <v>#DIV/0!</v>
      </c>
      <c r="I411" s="98">
        <v>100</v>
      </c>
      <c r="J411" s="98" t="e">
        <f t="shared" ca="1" si="27"/>
        <v>#DIV/0!</v>
      </c>
    </row>
    <row r="412" spans="1:10" x14ac:dyDescent="0.25">
      <c r="A412" s="95">
        <f>'DATOS CORREGIDOS'!A417</f>
        <v>0</v>
      </c>
      <c r="B412" s="96">
        <f t="shared" si="28"/>
        <v>16.833333333333265</v>
      </c>
      <c r="C412" s="96" t="s">
        <v>14</v>
      </c>
      <c r="D412" s="96">
        <f t="shared" si="29"/>
        <v>17.12499999999994</v>
      </c>
      <c r="E412" s="97" t="e">
        <f ca="1">IF(ISBLANK(A412),"",AVERAGE('DATOS CORREGIDOS'!H410:H417))</f>
        <v>#DIV/0!</v>
      </c>
      <c r="F412" s="97" t="e">
        <f ca="1">IF(ISBLANK(A412),"",AVERAGE('DATOS CORREGIDOS'!I410:I417))</f>
        <v>#DIV/0!</v>
      </c>
      <c r="G412" s="98">
        <v>5000</v>
      </c>
      <c r="H412" s="98" t="e">
        <f t="shared" ca="1" si="26"/>
        <v>#DIV/0!</v>
      </c>
      <c r="I412" s="98">
        <v>100</v>
      </c>
      <c r="J412" s="98" t="e">
        <f t="shared" ca="1" si="27"/>
        <v>#DIV/0!</v>
      </c>
    </row>
    <row r="413" spans="1:10" x14ac:dyDescent="0.25">
      <c r="A413" s="95">
        <f>'DATOS CORREGIDOS'!A418</f>
        <v>0</v>
      </c>
      <c r="B413" s="96">
        <f t="shared" si="28"/>
        <v>16.874999999999932</v>
      </c>
      <c r="C413" s="96" t="s">
        <v>14</v>
      </c>
      <c r="D413" s="96">
        <f t="shared" si="29"/>
        <v>17.166666666666607</v>
      </c>
      <c r="E413" s="97" t="e">
        <f ca="1">IF(ISBLANK(A413),"",AVERAGE('DATOS CORREGIDOS'!H411:H418))</f>
        <v>#DIV/0!</v>
      </c>
      <c r="F413" s="97" t="e">
        <f ca="1">IF(ISBLANK(A413),"",AVERAGE('DATOS CORREGIDOS'!I411:I418))</f>
        <v>#DIV/0!</v>
      </c>
      <c r="G413" s="98">
        <v>5000</v>
      </c>
      <c r="H413" s="98" t="e">
        <f t="shared" ca="1" si="26"/>
        <v>#DIV/0!</v>
      </c>
      <c r="I413" s="98">
        <v>100</v>
      </c>
      <c r="J413" s="98" t="e">
        <f t="shared" ca="1" si="27"/>
        <v>#DIV/0!</v>
      </c>
    </row>
    <row r="414" spans="1:10" x14ac:dyDescent="0.25">
      <c r="A414" s="95">
        <f>'DATOS CORREGIDOS'!A419</f>
        <v>0</v>
      </c>
      <c r="B414" s="96">
        <f t="shared" si="28"/>
        <v>16.9166666666666</v>
      </c>
      <c r="C414" s="96" t="s">
        <v>14</v>
      </c>
      <c r="D414" s="96">
        <f t="shared" si="29"/>
        <v>17.208333333333275</v>
      </c>
      <c r="E414" s="97" t="e">
        <f ca="1">IF(ISBLANK(A414),"",AVERAGE('DATOS CORREGIDOS'!H412:H419))</f>
        <v>#DIV/0!</v>
      </c>
      <c r="F414" s="97" t="e">
        <f ca="1">IF(ISBLANK(A414),"",AVERAGE('DATOS CORREGIDOS'!I412:I419))</f>
        <v>#DIV/0!</v>
      </c>
      <c r="G414" s="98">
        <v>5000</v>
      </c>
      <c r="H414" s="98" t="e">
        <f t="shared" ca="1" si="26"/>
        <v>#DIV/0!</v>
      </c>
      <c r="I414" s="98">
        <v>100</v>
      </c>
      <c r="J414" s="98" t="e">
        <f t="shared" ca="1" si="27"/>
        <v>#DIV/0!</v>
      </c>
    </row>
    <row r="415" spans="1:10" x14ac:dyDescent="0.25">
      <c r="A415" s="95">
        <f>'DATOS CORREGIDOS'!A420</f>
        <v>0</v>
      </c>
      <c r="B415" s="96">
        <f t="shared" si="28"/>
        <v>16.958333333333268</v>
      </c>
      <c r="C415" s="96" t="s">
        <v>14</v>
      </c>
      <c r="D415" s="96">
        <f t="shared" si="29"/>
        <v>17.249999999999943</v>
      </c>
      <c r="E415" s="97" t="e">
        <f ca="1">IF(ISBLANK(A415),"",AVERAGE('DATOS CORREGIDOS'!H413:H420))</f>
        <v>#DIV/0!</v>
      </c>
      <c r="F415" s="97" t="e">
        <f ca="1">IF(ISBLANK(A415),"",AVERAGE('DATOS CORREGIDOS'!I413:I420))</f>
        <v>#DIV/0!</v>
      </c>
      <c r="G415" s="98">
        <v>5000</v>
      </c>
      <c r="H415" s="98" t="e">
        <f t="shared" ca="1" si="26"/>
        <v>#DIV/0!</v>
      </c>
      <c r="I415" s="98">
        <v>100</v>
      </c>
      <c r="J415" s="98" t="e">
        <f t="shared" ca="1" si="27"/>
        <v>#DIV/0!</v>
      </c>
    </row>
    <row r="416" spans="1:10" x14ac:dyDescent="0.25">
      <c r="A416" s="95">
        <f>'DATOS CORREGIDOS'!A421</f>
        <v>0</v>
      </c>
      <c r="B416" s="96">
        <f t="shared" si="28"/>
        <v>16.999999999999936</v>
      </c>
      <c r="C416" s="96" t="s">
        <v>14</v>
      </c>
      <c r="D416" s="96">
        <f t="shared" si="29"/>
        <v>17.291666666666611</v>
      </c>
      <c r="E416" s="97" t="e">
        <f ca="1">IF(ISBLANK(A416),"",AVERAGE('DATOS CORREGIDOS'!H414:H421))</f>
        <v>#DIV/0!</v>
      </c>
      <c r="F416" s="97" t="e">
        <f ca="1">IF(ISBLANK(A416),"",AVERAGE('DATOS CORREGIDOS'!I414:I421))</f>
        <v>#DIV/0!</v>
      </c>
      <c r="G416" s="98">
        <v>5000</v>
      </c>
      <c r="H416" s="98" t="e">
        <f t="shared" ca="1" si="26"/>
        <v>#DIV/0!</v>
      </c>
      <c r="I416" s="98">
        <v>100</v>
      </c>
      <c r="J416" s="98" t="e">
        <f t="shared" ca="1" si="27"/>
        <v>#DIV/0!</v>
      </c>
    </row>
    <row r="417" spans="1:10" x14ac:dyDescent="0.25">
      <c r="A417" s="95">
        <f>'DATOS CORREGIDOS'!A422</f>
        <v>0</v>
      </c>
      <c r="B417" s="96">
        <f t="shared" si="28"/>
        <v>17.041666666666604</v>
      </c>
      <c r="C417" s="96" t="s">
        <v>14</v>
      </c>
      <c r="D417" s="96">
        <f t="shared" si="29"/>
        <v>17.333333333333279</v>
      </c>
      <c r="E417" s="97" t="e">
        <f ca="1">IF(ISBLANK(A417),"",AVERAGE('DATOS CORREGIDOS'!H415:H422))</f>
        <v>#DIV/0!</v>
      </c>
      <c r="F417" s="97" t="e">
        <f ca="1">IF(ISBLANK(A417),"",AVERAGE('DATOS CORREGIDOS'!I415:I422))</f>
        <v>#DIV/0!</v>
      </c>
      <c r="G417" s="98">
        <v>5000</v>
      </c>
      <c r="H417" s="98" t="e">
        <f t="shared" ca="1" si="26"/>
        <v>#DIV/0!</v>
      </c>
      <c r="I417" s="98">
        <v>100</v>
      </c>
      <c r="J417" s="98" t="e">
        <f t="shared" ca="1" si="27"/>
        <v>#DIV/0!</v>
      </c>
    </row>
    <row r="418" spans="1:10" x14ac:dyDescent="0.25">
      <c r="A418" s="95">
        <f>'DATOS CORREGIDOS'!A423</f>
        <v>0</v>
      </c>
      <c r="B418" s="96">
        <f t="shared" si="28"/>
        <v>17.083333333333272</v>
      </c>
      <c r="C418" s="96" t="s">
        <v>14</v>
      </c>
      <c r="D418" s="96">
        <f t="shared" si="29"/>
        <v>17.374999999999947</v>
      </c>
      <c r="E418" s="97" t="e">
        <f ca="1">IF(ISBLANK(A418),"",AVERAGE('DATOS CORREGIDOS'!H416:H423))</f>
        <v>#DIV/0!</v>
      </c>
      <c r="F418" s="97" t="e">
        <f ca="1">IF(ISBLANK(A418),"",AVERAGE('DATOS CORREGIDOS'!I416:I423))</f>
        <v>#DIV/0!</v>
      </c>
      <c r="G418" s="98">
        <v>5000</v>
      </c>
      <c r="H418" s="98" t="e">
        <f t="shared" ca="1" si="26"/>
        <v>#DIV/0!</v>
      </c>
      <c r="I418" s="98">
        <v>100</v>
      </c>
      <c r="J418" s="98" t="e">
        <f t="shared" ca="1" si="27"/>
        <v>#DIV/0!</v>
      </c>
    </row>
    <row r="419" spans="1:10" x14ac:dyDescent="0.25">
      <c r="A419" s="95">
        <f>'DATOS CORREGIDOS'!A424</f>
        <v>0</v>
      </c>
      <c r="B419" s="96">
        <f t="shared" si="28"/>
        <v>17.12499999999994</v>
      </c>
      <c r="C419" s="96" t="s">
        <v>14</v>
      </c>
      <c r="D419" s="96">
        <f t="shared" si="29"/>
        <v>17.416666666666615</v>
      </c>
      <c r="E419" s="97" t="e">
        <f ca="1">IF(ISBLANK(A419),"",AVERAGE('DATOS CORREGIDOS'!H417:H424))</f>
        <v>#DIV/0!</v>
      </c>
      <c r="F419" s="97" t="e">
        <f ca="1">IF(ISBLANK(A419),"",AVERAGE('DATOS CORREGIDOS'!I417:I424))</f>
        <v>#DIV/0!</v>
      </c>
      <c r="G419" s="98">
        <v>5000</v>
      </c>
      <c r="H419" s="98" t="e">
        <f t="shared" ca="1" si="26"/>
        <v>#DIV/0!</v>
      </c>
      <c r="I419" s="98">
        <v>100</v>
      </c>
      <c r="J419" s="98" t="e">
        <f t="shared" ca="1" si="27"/>
        <v>#DIV/0!</v>
      </c>
    </row>
    <row r="420" spans="1:10" x14ac:dyDescent="0.25">
      <c r="A420" s="95">
        <f>'DATOS CORREGIDOS'!A425</f>
        <v>0</v>
      </c>
      <c r="B420" s="96">
        <f t="shared" si="28"/>
        <v>17.166666666666607</v>
      </c>
      <c r="C420" s="96" t="s">
        <v>14</v>
      </c>
      <c r="D420" s="96">
        <f t="shared" si="29"/>
        <v>17.458333333333282</v>
      </c>
      <c r="E420" s="97" t="e">
        <f ca="1">IF(ISBLANK(A420),"",AVERAGE('DATOS CORREGIDOS'!H418:H425))</f>
        <v>#DIV/0!</v>
      </c>
      <c r="F420" s="97" t="e">
        <f ca="1">IF(ISBLANK(A420),"",AVERAGE('DATOS CORREGIDOS'!I418:I425))</f>
        <v>#DIV/0!</v>
      </c>
      <c r="G420" s="98">
        <v>5000</v>
      </c>
      <c r="H420" s="98" t="e">
        <f t="shared" ca="1" si="26"/>
        <v>#DIV/0!</v>
      </c>
      <c r="I420" s="98">
        <v>100</v>
      </c>
      <c r="J420" s="98" t="e">
        <f t="shared" ca="1" si="27"/>
        <v>#DIV/0!</v>
      </c>
    </row>
    <row r="421" spans="1:10" x14ac:dyDescent="0.25">
      <c r="A421" s="95">
        <f>'DATOS CORREGIDOS'!A426</f>
        <v>0</v>
      </c>
      <c r="B421" s="96">
        <f t="shared" si="28"/>
        <v>17.208333333333275</v>
      </c>
      <c r="C421" s="96" t="s">
        <v>14</v>
      </c>
      <c r="D421" s="96">
        <f t="shared" si="29"/>
        <v>17.49999999999995</v>
      </c>
      <c r="E421" s="97" t="e">
        <f ca="1">IF(ISBLANK(A421),"",AVERAGE('DATOS CORREGIDOS'!H419:H426))</f>
        <v>#DIV/0!</v>
      </c>
      <c r="F421" s="97" t="e">
        <f ca="1">IF(ISBLANK(A421),"",AVERAGE('DATOS CORREGIDOS'!I419:I426))</f>
        <v>#DIV/0!</v>
      </c>
      <c r="G421" s="98">
        <v>5000</v>
      </c>
      <c r="H421" s="98" t="e">
        <f t="shared" ca="1" si="26"/>
        <v>#DIV/0!</v>
      </c>
      <c r="I421" s="98">
        <v>100</v>
      </c>
      <c r="J421" s="98" t="e">
        <f t="shared" ca="1" si="27"/>
        <v>#DIV/0!</v>
      </c>
    </row>
    <row r="422" spans="1:10" x14ac:dyDescent="0.25">
      <c r="A422" s="95">
        <f>'DATOS CORREGIDOS'!A427</f>
        <v>0</v>
      </c>
      <c r="B422" s="96">
        <f t="shared" si="28"/>
        <v>17.249999999999943</v>
      </c>
      <c r="C422" s="96" t="s">
        <v>14</v>
      </c>
      <c r="D422" s="96">
        <f t="shared" si="29"/>
        <v>17.541666666666618</v>
      </c>
      <c r="E422" s="97" t="e">
        <f ca="1">IF(ISBLANK(A422),"",AVERAGE('DATOS CORREGIDOS'!H420:H427))</f>
        <v>#DIV/0!</v>
      </c>
      <c r="F422" s="97" t="e">
        <f ca="1">IF(ISBLANK(A422),"",AVERAGE('DATOS CORREGIDOS'!I420:I427))</f>
        <v>#DIV/0!</v>
      </c>
      <c r="G422" s="98">
        <v>5000</v>
      </c>
      <c r="H422" s="98" t="e">
        <f t="shared" ca="1" si="26"/>
        <v>#DIV/0!</v>
      </c>
      <c r="I422" s="98">
        <v>100</v>
      </c>
      <c r="J422" s="98" t="e">
        <f t="shared" ca="1" si="27"/>
        <v>#DIV/0!</v>
      </c>
    </row>
    <row r="423" spans="1:10" x14ac:dyDescent="0.25">
      <c r="A423" s="95">
        <f>'DATOS CORREGIDOS'!A428</f>
        <v>0</v>
      </c>
      <c r="B423" s="96">
        <f t="shared" si="28"/>
        <v>17.291666666666611</v>
      </c>
      <c r="C423" s="96" t="s">
        <v>14</v>
      </c>
      <c r="D423" s="96">
        <f t="shared" si="29"/>
        <v>17.583333333333286</v>
      </c>
      <c r="E423" s="97" t="e">
        <f ca="1">IF(ISBLANK(A423),"",AVERAGE('DATOS CORREGIDOS'!H421:H428))</f>
        <v>#DIV/0!</v>
      </c>
      <c r="F423" s="97" t="e">
        <f ca="1">IF(ISBLANK(A423),"",AVERAGE('DATOS CORREGIDOS'!I421:I428))</f>
        <v>#DIV/0!</v>
      </c>
      <c r="G423" s="98">
        <v>5000</v>
      </c>
      <c r="H423" s="98" t="e">
        <f t="shared" ca="1" si="26"/>
        <v>#DIV/0!</v>
      </c>
      <c r="I423" s="98">
        <v>100</v>
      </c>
      <c r="J423" s="98" t="e">
        <f t="shared" ca="1" si="27"/>
        <v>#DIV/0!</v>
      </c>
    </row>
    <row r="424" spans="1:10" x14ac:dyDescent="0.25">
      <c r="A424" s="95">
        <f>'DATOS CORREGIDOS'!A429</f>
        <v>0</v>
      </c>
      <c r="B424" s="96">
        <f t="shared" si="28"/>
        <v>17.333333333333279</v>
      </c>
      <c r="C424" s="96" t="s">
        <v>14</v>
      </c>
      <c r="D424" s="96">
        <f t="shared" si="29"/>
        <v>17.624999999999954</v>
      </c>
      <c r="E424" s="97" t="e">
        <f ca="1">IF(ISBLANK(A424),"",AVERAGE('DATOS CORREGIDOS'!H422:H429))</f>
        <v>#DIV/0!</v>
      </c>
      <c r="F424" s="97" t="e">
        <f ca="1">IF(ISBLANK(A424),"",AVERAGE('DATOS CORREGIDOS'!I422:I429))</f>
        <v>#DIV/0!</v>
      </c>
      <c r="G424" s="98">
        <v>5000</v>
      </c>
      <c r="H424" s="98" t="e">
        <f t="shared" ca="1" si="26"/>
        <v>#DIV/0!</v>
      </c>
      <c r="I424" s="98">
        <v>100</v>
      </c>
      <c r="J424" s="98" t="e">
        <f t="shared" ca="1" si="27"/>
        <v>#DIV/0!</v>
      </c>
    </row>
    <row r="425" spans="1:10" x14ac:dyDescent="0.25">
      <c r="A425" s="95">
        <f>'DATOS CORREGIDOS'!A430</f>
        <v>0</v>
      </c>
      <c r="B425" s="96">
        <f t="shared" si="28"/>
        <v>17.374999999999947</v>
      </c>
      <c r="C425" s="96" t="s">
        <v>14</v>
      </c>
      <c r="D425" s="96">
        <f t="shared" si="29"/>
        <v>17.666666666666622</v>
      </c>
      <c r="E425" s="97" t="e">
        <f ca="1">IF(ISBLANK(A425),"",AVERAGE('DATOS CORREGIDOS'!H423:H430))</f>
        <v>#DIV/0!</v>
      </c>
      <c r="F425" s="97" t="e">
        <f ca="1">IF(ISBLANK(A425),"",AVERAGE('DATOS CORREGIDOS'!I423:I430))</f>
        <v>#DIV/0!</v>
      </c>
      <c r="G425" s="98">
        <v>5000</v>
      </c>
      <c r="H425" s="98" t="e">
        <f t="shared" ca="1" si="26"/>
        <v>#DIV/0!</v>
      </c>
      <c r="I425" s="98">
        <v>100</v>
      </c>
      <c r="J425" s="98" t="e">
        <f t="shared" ca="1" si="27"/>
        <v>#DIV/0!</v>
      </c>
    </row>
    <row r="426" spans="1:10" x14ac:dyDescent="0.25">
      <c r="A426" s="95">
        <f>'DATOS CORREGIDOS'!A431</f>
        <v>0</v>
      </c>
      <c r="B426" s="96">
        <f t="shared" si="28"/>
        <v>17.416666666666615</v>
      </c>
      <c r="C426" s="96" t="s">
        <v>14</v>
      </c>
      <c r="D426" s="96">
        <f t="shared" si="29"/>
        <v>17.70833333333329</v>
      </c>
      <c r="E426" s="97" t="e">
        <f ca="1">IF(ISBLANK(A426),"",AVERAGE('DATOS CORREGIDOS'!H424:H431))</f>
        <v>#DIV/0!</v>
      </c>
      <c r="F426" s="97" t="e">
        <f ca="1">IF(ISBLANK(A426),"",AVERAGE('DATOS CORREGIDOS'!I424:I431))</f>
        <v>#DIV/0!</v>
      </c>
      <c r="G426" s="98">
        <v>5000</v>
      </c>
      <c r="H426" s="98" t="e">
        <f t="shared" ca="1" si="26"/>
        <v>#DIV/0!</v>
      </c>
      <c r="I426" s="98">
        <v>100</v>
      </c>
      <c r="J426" s="98" t="e">
        <f t="shared" ca="1" si="27"/>
        <v>#DIV/0!</v>
      </c>
    </row>
    <row r="427" spans="1:10" x14ac:dyDescent="0.25">
      <c r="A427" s="95">
        <f>'DATOS CORREGIDOS'!A432</f>
        <v>0</v>
      </c>
      <c r="B427" s="96">
        <f t="shared" si="28"/>
        <v>17.458333333333282</v>
      </c>
      <c r="C427" s="96" t="s">
        <v>14</v>
      </c>
      <c r="D427" s="96">
        <f t="shared" si="29"/>
        <v>17.749999999999957</v>
      </c>
      <c r="E427" s="97" t="e">
        <f ca="1">IF(ISBLANK(A427),"",AVERAGE('DATOS CORREGIDOS'!H425:H432))</f>
        <v>#DIV/0!</v>
      </c>
      <c r="F427" s="97" t="e">
        <f ca="1">IF(ISBLANK(A427),"",AVERAGE('DATOS CORREGIDOS'!I425:I432))</f>
        <v>#DIV/0!</v>
      </c>
      <c r="G427" s="98">
        <v>5000</v>
      </c>
      <c r="H427" s="98" t="e">
        <f t="shared" ca="1" si="26"/>
        <v>#DIV/0!</v>
      </c>
      <c r="I427" s="98">
        <v>100</v>
      </c>
      <c r="J427" s="98" t="e">
        <f t="shared" ca="1" si="27"/>
        <v>#DIV/0!</v>
      </c>
    </row>
    <row r="428" spans="1:10" x14ac:dyDescent="0.25">
      <c r="A428" s="95">
        <f>'DATOS CORREGIDOS'!A433</f>
        <v>0</v>
      </c>
      <c r="B428" s="96">
        <f t="shared" si="28"/>
        <v>17.49999999999995</v>
      </c>
      <c r="C428" s="96" t="s">
        <v>14</v>
      </c>
      <c r="D428" s="96">
        <f t="shared" si="29"/>
        <v>17.791666666666625</v>
      </c>
      <c r="E428" s="97" t="e">
        <f ca="1">IF(ISBLANK(A428),"",AVERAGE('DATOS CORREGIDOS'!H426:H433))</f>
        <v>#DIV/0!</v>
      </c>
      <c r="F428" s="97" t="e">
        <f ca="1">IF(ISBLANK(A428),"",AVERAGE('DATOS CORREGIDOS'!I426:I433))</f>
        <v>#DIV/0!</v>
      </c>
      <c r="G428" s="98">
        <v>5000</v>
      </c>
      <c r="H428" s="98" t="e">
        <f t="shared" ca="1" si="26"/>
        <v>#DIV/0!</v>
      </c>
      <c r="I428" s="98">
        <v>100</v>
      </c>
      <c r="J428" s="98" t="e">
        <f t="shared" ca="1" si="27"/>
        <v>#DIV/0!</v>
      </c>
    </row>
    <row r="429" spans="1:10" x14ac:dyDescent="0.25">
      <c r="A429" s="95">
        <f>'DATOS CORREGIDOS'!A434</f>
        <v>0</v>
      </c>
      <c r="B429" s="96">
        <f t="shared" si="28"/>
        <v>17.541666666666618</v>
      </c>
      <c r="C429" s="96" t="s">
        <v>14</v>
      </c>
      <c r="D429" s="96">
        <f t="shared" si="29"/>
        <v>17.833333333333293</v>
      </c>
      <c r="E429" s="97" t="e">
        <f ca="1">IF(ISBLANK(A429),"",AVERAGE('DATOS CORREGIDOS'!H427:H434))</f>
        <v>#DIV/0!</v>
      </c>
      <c r="F429" s="97" t="e">
        <f ca="1">IF(ISBLANK(A429),"",AVERAGE('DATOS CORREGIDOS'!I427:I434))</f>
        <v>#DIV/0!</v>
      </c>
      <c r="G429" s="98">
        <v>5000</v>
      </c>
      <c r="H429" s="98" t="e">
        <f t="shared" ca="1" si="26"/>
        <v>#DIV/0!</v>
      </c>
      <c r="I429" s="98">
        <v>100</v>
      </c>
      <c r="J429" s="98" t="e">
        <f t="shared" ca="1" si="27"/>
        <v>#DIV/0!</v>
      </c>
    </row>
    <row r="430" spans="1:10" x14ac:dyDescent="0.25">
      <c r="A430" s="95">
        <f>'DATOS CORREGIDOS'!A435</f>
        <v>0</v>
      </c>
      <c r="B430" s="96">
        <f t="shared" si="28"/>
        <v>17.583333333333286</v>
      </c>
      <c r="C430" s="96" t="s">
        <v>14</v>
      </c>
      <c r="D430" s="96">
        <f t="shared" si="29"/>
        <v>17.874999999999961</v>
      </c>
      <c r="E430" s="97" t="e">
        <f ca="1">IF(ISBLANK(A430),"",AVERAGE('DATOS CORREGIDOS'!H428:H435))</f>
        <v>#DIV/0!</v>
      </c>
      <c r="F430" s="97" t="e">
        <f ca="1">IF(ISBLANK(A430),"",AVERAGE('DATOS CORREGIDOS'!I428:I435))</f>
        <v>#DIV/0!</v>
      </c>
      <c r="G430" s="98">
        <v>5000</v>
      </c>
      <c r="H430" s="98" t="e">
        <f t="shared" ca="1" si="26"/>
        <v>#DIV/0!</v>
      </c>
      <c r="I430" s="98">
        <v>100</v>
      </c>
      <c r="J430" s="98" t="e">
        <f t="shared" ca="1" si="27"/>
        <v>#DIV/0!</v>
      </c>
    </row>
    <row r="431" spans="1:10" x14ac:dyDescent="0.25">
      <c r="A431" s="95">
        <f>'DATOS CORREGIDOS'!A436</f>
        <v>0</v>
      </c>
      <c r="B431" s="96">
        <f t="shared" si="28"/>
        <v>17.624999999999954</v>
      </c>
      <c r="C431" s="96" t="s">
        <v>14</v>
      </c>
      <c r="D431" s="96">
        <f t="shared" si="29"/>
        <v>17.916666666666629</v>
      </c>
      <c r="E431" s="97" t="e">
        <f ca="1">IF(ISBLANK(A431),"",AVERAGE('DATOS CORREGIDOS'!H429:H436))</f>
        <v>#DIV/0!</v>
      </c>
      <c r="F431" s="97" t="e">
        <f ca="1">IF(ISBLANK(A431),"",AVERAGE('DATOS CORREGIDOS'!I429:I436))</f>
        <v>#DIV/0!</v>
      </c>
      <c r="G431" s="98">
        <v>5000</v>
      </c>
      <c r="H431" s="98" t="e">
        <f t="shared" ca="1" si="26"/>
        <v>#DIV/0!</v>
      </c>
      <c r="I431" s="98">
        <v>100</v>
      </c>
      <c r="J431" s="98" t="e">
        <f t="shared" ca="1" si="27"/>
        <v>#DIV/0!</v>
      </c>
    </row>
    <row r="432" spans="1:10" x14ac:dyDescent="0.25">
      <c r="A432" s="95">
        <f>'DATOS CORREGIDOS'!A437</f>
        <v>0</v>
      </c>
      <c r="B432" s="96">
        <f t="shared" si="28"/>
        <v>17.666666666666622</v>
      </c>
      <c r="C432" s="96" t="s">
        <v>14</v>
      </c>
      <c r="D432" s="96">
        <f t="shared" si="29"/>
        <v>17.958333333333297</v>
      </c>
      <c r="E432" s="97" t="e">
        <f ca="1">IF(ISBLANK(A432),"",AVERAGE('DATOS CORREGIDOS'!H430:H437))</f>
        <v>#DIV/0!</v>
      </c>
      <c r="F432" s="97" t="e">
        <f ca="1">IF(ISBLANK(A432),"",AVERAGE('DATOS CORREGIDOS'!I430:I437))</f>
        <v>#DIV/0!</v>
      </c>
      <c r="G432" s="98">
        <v>5000</v>
      </c>
      <c r="H432" s="98" t="e">
        <f t="shared" ca="1" si="26"/>
        <v>#DIV/0!</v>
      </c>
      <c r="I432" s="98">
        <v>100</v>
      </c>
      <c r="J432" s="98" t="e">
        <f t="shared" ca="1" si="27"/>
        <v>#DIV/0!</v>
      </c>
    </row>
    <row r="433" spans="1:10" x14ac:dyDescent="0.25">
      <c r="A433" s="95">
        <f>'DATOS CORREGIDOS'!A438</f>
        <v>0</v>
      </c>
      <c r="B433" s="96">
        <f t="shared" si="28"/>
        <v>17.70833333333329</v>
      </c>
      <c r="C433" s="96" t="s">
        <v>14</v>
      </c>
      <c r="D433" s="96">
        <f t="shared" si="29"/>
        <v>17.999999999999964</v>
      </c>
      <c r="E433" s="97" t="e">
        <f ca="1">IF(ISBLANK(A433),"",AVERAGE('DATOS CORREGIDOS'!H431:H438))</f>
        <v>#DIV/0!</v>
      </c>
      <c r="F433" s="97" t="e">
        <f ca="1">IF(ISBLANK(A433),"",AVERAGE('DATOS CORREGIDOS'!I431:I438))</f>
        <v>#DIV/0!</v>
      </c>
      <c r="G433" s="98">
        <v>5000</v>
      </c>
      <c r="H433" s="98" t="e">
        <f t="shared" ca="1" si="26"/>
        <v>#DIV/0!</v>
      </c>
      <c r="I433" s="98">
        <v>100</v>
      </c>
      <c r="J433" s="98" t="e">
        <f t="shared" ca="1" si="27"/>
        <v>#DIV/0!</v>
      </c>
    </row>
    <row r="434" spans="1:10" x14ac:dyDescent="0.25">
      <c r="A434" s="95">
        <f>'DATOS CORREGIDOS'!A439</f>
        <v>0</v>
      </c>
      <c r="B434" s="96">
        <f t="shared" si="28"/>
        <v>17.749999999999957</v>
      </c>
      <c r="C434" s="96" t="s">
        <v>14</v>
      </c>
      <c r="D434" s="96">
        <f t="shared" si="29"/>
        <v>18.041666666666632</v>
      </c>
      <c r="E434" s="97" t="e">
        <f ca="1">IF(ISBLANK(A434),"",AVERAGE('DATOS CORREGIDOS'!H432:H439))</f>
        <v>#DIV/0!</v>
      </c>
      <c r="F434" s="97" t="e">
        <f ca="1">IF(ISBLANK(A434),"",AVERAGE('DATOS CORREGIDOS'!I432:I439))</f>
        <v>#DIV/0!</v>
      </c>
      <c r="G434" s="98">
        <v>5000</v>
      </c>
      <c r="H434" s="98" t="e">
        <f t="shared" ca="1" si="26"/>
        <v>#DIV/0!</v>
      </c>
      <c r="I434" s="98">
        <v>100</v>
      </c>
      <c r="J434" s="98" t="e">
        <f t="shared" ca="1" si="27"/>
        <v>#DIV/0!</v>
      </c>
    </row>
    <row r="435" spans="1:10" x14ac:dyDescent="0.25">
      <c r="A435" s="95">
        <f>'DATOS CORREGIDOS'!A440</f>
        <v>0</v>
      </c>
      <c r="B435" s="96">
        <f t="shared" si="28"/>
        <v>17.791666666666625</v>
      </c>
      <c r="C435" s="96" t="s">
        <v>14</v>
      </c>
      <c r="D435" s="96">
        <f t="shared" si="29"/>
        <v>18.0833333333333</v>
      </c>
      <c r="E435" s="97" t="e">
        <f ca="1">IF(ISBLANK(A435),"",AVERAGE('DATOS CORREGIDOS'!H433:H440))</f>
        <v>#DIV/0!</v>
      </c>
      <c r="F435" s="97" t="e">
        <f ca="1">IF(ISBLANK(A435),"",AVERAGE('DATOS CORREGIDOS'!I433:I440))</f>
        <v>#DIV/0!</v>
      </c>
      <c r="G435" s="98">
        <v>5000</v>
      </c>
      <c r="H435" s="98" t="e">
        <f t="shared" ca="1" si="26"/>
        <v>#DIV/0!</v>
      </c>
      <c r="I435" s="98">
        <v>100</v>
      </c>
      <c r="J435" s="98" t="e">
        <f t="shared" ca="1" si="27"/>
        <v>#DIV/0!</v>
      </c>
    </row>
    <row r="436" spans="1:10" x14ac:dyDescent="0.25">
      <c r="A436" s="95">
        <f>'DATOS CORREGIDOS'!A441</f>
        <v>0</v>
      </c>
      <c r="B436" s="96">
        <f t="shared" si="28"/>
        <v>17.833333333333293</v>
      </c>
      <c r="C436" s="96" t="s">
        <v>14</v>
      </c>
      <c r="D436" s="96">
        <f t="shared" si="29"/>
        <v>18.124999999999968</v>
      </c>
      <c r="E436" s="97" t="e">
        <f ca="1">IF(ISBLANK(A436),"",AVERAGE('DATOS CORREGIDOS'!H434:H441))</f>
        <v>#DIV/0!</v>
      </c>
      <c r="F436" s="97" t="e">
        <f ca="1">IF(ISBLANK(A436),"",AVERAGE('DATOS CORREGIDOS'!I434:I441))</f>
        <v>#DIV/0!</v>
      </c>
      <c r="G436" s="98">
        <v>5000</v>
      </c>
      <c r="H436" s="98" t="e">
        <f t="shared" ca="1" si="26"/>
        <v>#DIV/0!</v>
      </c>
      <c r="I436" s="98">
        <v>100</v>
      </c>
      <c r="J436" s="98" t="e">
        <f t="shared" ca="1" si="27"/>
        <v>#DIV/0!</v>
      </c>
    </row>
    <row r="437" spans="1:10" x14ac:dyDescent="0.25">
      <c r="A437" s="95">
        <f>'DATOS CORREGIDOS'!A442</f>
        <v>0</v>
      </c>
      <c r="B437" s="96">
        <f t="shared" si="28"/>
        <v>17.874999999999961</v>
      </c>
      <c r="C437" s="96" t="s">
        <v>14</v>
      </c>
      <c r="D437" s="96">
        <f t="shared" si="29"/>
        <v>18.166666666666636</v>
      </c>
      <c r="E437" s="97" t="e">
        <f ca="1">IF(ISBLANK(A437),"",AVERAGE('DATOS CORREGIDOS'!H435:H442))</f>
        <v>#DIV/0!</v>
      </c>
      <c r="F437" s="97" t="e">
        <f ca="1">IF(ISBLANK(A437),"",AVERAGE('DATOS CORREGIDOS'!I435:I442))</f>
        <v>#DIV/0!</v>
      </c>
      <c r="G437" s="98">
        <v>5000</v>
      </c>
      <c r="H437" s="98" t="e">
        <f t="shared" ca="1" si="26"/>
        <v>#DIV/0!</v>
      </c>
      <c r="I437" s="98">
        <v>100</v>
      </c>
      <c r="J437" s="98" t="e">
        <f t="shared" ca="1" si="27"/>
        <v>#DIV/0!</v>
      </c>
    </row>
    <row r="438" spans="1:10" x14ac:dyDescent="0.25">
      <c r="A438" s="95">
        <f>'DATOS CORREGIDOS'!A443</f>
        <v>0</v>
      </c>
      <c r="B438" s="96">
        <f t="shared" si="28"/>
        <v>17.916666666666629</v>
      </c>
      <c r="C438" s="96" t="s">
        <v>14</v>
      </c>
      <c r="D438" s="96">
        <f t="shared" si="29"/>
        <v>18.208333333333304</v>
      </c>
      <c r="E438" s="97" t="e">
        <f ca="1">IF(ISBLANK(A438),"",AVERAGE('DATOS CORREGIDOS'!H436:H443))</f>
        <v>#DIV/0!</v>
      </c>
      <c r="F438" s="97" t="e">
        <f ca="1">IF(ISBLANK(A438),"",AVERAGE('DATOS CORREGIDOS'!I436:I443))</f>
        <v>#DIV/0!</v>
      </c>
      <c r="G438" s="98">
        <v>5000</v>
      </c>
      <c r="H438" s="98" t="e">
        <f t="shared" ca="1" si="26"/>
        <v>#DIV/0!</v>
      </c>
      <c r="I438" s="98">
        <v>100</v>
      </c>
      <c r="J438" s="98" t="e">
        <f t="shared" ca="1" si="27"/>
        <v>#DIV/0!</v>
      </c>
    </row>
    <row r="439" spans="1:10" x14ac:dyDescent="0.25">
      <c r="A439" s="95">
        <f>'DATOS CORREGIDOS'!A444</f>
        <v>0</v>
      </c>
      <c r="B439" s="96">
        <f t="shared" si="28"/>
        <v>17.958333333333297</v>
      </c>
      <c r="C439" s="96" t="s">
        <v>14</v>
      </c>
      <c r="D439" s="96">
        <f t="shared" si="29"/>
        <v>18.249999999999972</v>
      </c>
      <c r="E439" s="97" t="e">
        <f ca="1">IF(ISBLANK(A439),"",AVERAGE('DATOS CORREGIDOS'!H437:H444))</f>
        <v>#DIV/0!</v>
      </c>
      <c r="F439" s="97" t="e">
        <f ca="1">IF(ISBLANK(A439),"",AVERAGE('DATOS CORREGIDOS'!I437:I444))</f>
        <v>#DIV/0!</v>
      </c>
      <c r="G439" s="98">
        <v>5000</v>
      </c>
      <c r="H439" s="98" t="e">
        <f t="shared" ca="1" si="26"/>
        <v>#DIV/0!</v>
      </c>
      <c r="I439" s="98">
        <v>100</v>
      </c>
      <c r="J439" s="98" t="e">
        <f t="shared" ca="1" si="27"/>
        <v>#DIV/0!</v>
      </c>
    </row>
    <row r="440" spans="1:10" x14ac:dyDescent="0.25">
      <c r="A440" s="95">
        <f>'DATOS CORREGIDOS'!A445</f>
        <v>0</v>
      </c>
      <c r="B440" s="96">
        <f t="shared" si="28"/>
        <v>17.999999999999964</v>
      </c>
      <c r="C440" s="96" t="s">
        <v>14</v>
      </c>
      <c r="D440" s="96">
        <f t="shared" si="29"/>
        <v>18.291666666666639</v>
      </c>
      <c r="E440" s="97" t="e">
        <f ca="1">IF(ISBLANK(A440),"",AVERAGE('DATOS CORREGIDOS'!H438:H445))</f>
        <v>#DIV/0!</v>
      </c>
      <c r="F440" s="97" t="e">
        <f ca="1">IF(ISBLANK(A440),"",AVERAGE('DATOS CORREGIDOS'!I438:I445))</f>
        <v>#DIV/0!</v>
      </c>
      <c r="G440" s="98">
        <v>5000</v>
      </c>
      <c r="H440" s="98" t="e">
        <f t="shared" ca="1" si="26"/>
        <v>#DIV/0!</v>
      </c>
      <c r="I440" s="98">
        <v>100</v>
      </c>
      <c r="J440" s="98" t="e">
        <f t="shared" ca="1" si="27"/>
        <v>#DIV/0!</v>
      </c>
    </row>
    <row r="441" spans="1:10" x14ac:dyDescent="0.25">
      <c r="A441" s="95">
        <f>'DATOS CORREGIDOS'!A446</f>
        <v>0</v>
      </c>
      <c r="B441" s="96">
        <f t="shared" si="28"/>
        <v>18.041666666666632</v>
      </c>
      <c r="C441" s="96" t="s">
        <v>14</v>
      </c>
      <c r="D441" s="96">
        <f t="shared" si="29"/>
        <v>18.333333333333307</v>
      </c>
      <c r="E441" s="97" t="e">
        <f ca="1">IF(ISBLANK(A441),"",AVERAGE('DATOS CORREGIDOS'!H439:H446))</f>
        <v>#DIV/0!</v>
      </c>
      <c r="F441" s="97" t="e">
        <f ca="1">IF(ISBLANK(A441),"",AVERAGE('DATOS CORREGIDOS'!I439:I446))</f>
        <v>#DIV/0!</v>
      </c>
      <c r="G441" s="98">
        <v>5000</v>
      </c>
      <c r="H441" s="98" t="e">
        <f t="shared" ca="1" si="26"/>
        <v>#DIV/0!</v>
      </c>
      <c r="I441" s="98">
        <v>100</v>
      </c>
      <c r="J441" s="98" t="e">
        <f t="shared" ca="1" si="27"/>
        <v>#DIV/0!</v>
      </c>
    </row>
    <row r="442" spans="1:10" x14ac:dyDescent="0.25">
      <c r="A442" s="95">
        <f>'DATOS CORREGIDOS'!A447</f>
        <v>0</v>
      </c>
      <c r="B442" s="96">
        <f t="shared" si="28"/>
        <v>18.0833333333333</v>
      </c>
      <c r="C442" s="96" t="s">
        <v>14</v>
      </c>
      <c r="D442" s="96">
        <f t="shared" si="29"/>
        <v>18.374999999999975</v>
      </c>
      <c r="E442" s="97" t="e">
        <f ca="1">IF(ISBLANK(A442),"",AVERAGE('DATOS CORREGIDOS'!H440:H447))</f>
        <v>#DIV/0!</v>
      </c>
      <c r="F442" s="97" t="e">
        <f ca="1">IF(ISBLANK(A442),"",AVERAGE('DATOS CORREGIDOS'!I440:I447))</f>
        <v>#DIV/0!</v>
      </c>
      <c r="G442" s="98">
        <v>5000</v>
      </c>
      <c r="H442" s="98" t="e">
        <f t="shared" ca="1" si="26"/>
        <v>#DIV/0!</v>
      </c>
      <c r="I442" s="98">
        <v>100</v>
      </c>
      <c r="J442" s="98" t="e">
        <f t="shared" ca="1" si="27"/>
        <v>#DIV/0!</v>
      </c>
    </row>
    <row r="443" spans="1:10" x14ac:dyDescent="0.25">
      <c r="A443" s="95">
        <f>'DATOS CORREGIDOS'!A448</f>
        <v>0</v>
      </c>
      <c r="B443" s="96">
        <f t="shared" si="28"/>
        <v>18.124999999999968</v>
      </c>
      <c r="C443" s="96" t="s">
        <v>14</v>
      </c>
      <c r="D443" s="96">
        <f t="shared" si="29"/>
        <v>18.416666666666643</v>
      </c>
      <c r="E443" s="97" t="e">
        <f ca="1">IF(ISBLANK(A443),"",AVERAGE('DATOS CORREGIDOS'!H441:H448))</f>
        <v>#DIV/0!</v>
      </c>
      <c r="F443" s="97" t="e">
        <f ca="1">IF(ISBLANK(A443),"",AVERAGE('DATOS CORREGIDOS'!I441:I448))</f>
        <v>#DIV/0!</v>
      </c>
      <c r="G443" s="98">
        <v>5000</v>
      </c>
      <c r="H443" s="98" t="e">
        <f t="shared" ca="1" si="26"/>
        <v>#DIV/0!</v>
      </c>
      <c r="I443" s="98">
        <v>100</v>
      </c>
      <c r="J443" s="98" t="e">
        <f t="shared" ca="1" si="27"/>
        <v>#DIV/0!</v>
      </c>
    </row>
    <row r="444" spans="1:10" x14ac:dyDescent="0.25">
      <c r="A444" s="95">
        <f>'DATOS CORREGIDOS'!A449</f>
        <v>0</v>
      </c>
      <c r="B444" s="96">
        <f t="shared" si="28"/>
        <v>18.166666666666636</v>
      </c>
      <c r="C444" s="96" t="s">
        <v>14</v>
      </c>
      <c r="D444" s="96">
        <f t="shared" si="29"/>
        <v>18.458333333333311</v>
      </c>
      <c r="E444" s="97" t="e">
        <f ca="1">IF(ISBLANK(A444),"",AVERAGE('DATOS CORREGIDOS'!H442:H449))</f>
        <v>#DIV/0!</v>
      </c>
      <c r="F444" s="97" t="e">
        <f ca="1">IF(ISBLANK(A444),"",AVERAGE('DATOS CORREGIDOS'!I442:I449))</f>
        <v>#DIV/0!</v>
      </c>
      <c r="G444" s="98">
        <v>5000</v>
      </c>
      <c r="H444" s="98" t="e">
        <f t="shared" ca="1" si="26"/>
        <v>#DIV/0!</v>
      </c>
      <c r="I444" s="98">
        <v>100</v>
      </c>
      <c r="J444" s="98" t="e">
        <f t="shared" ca="1" si="27"/>
        <v>#DIV/0!</v>
      </c>
    </row>
    <row r="445" spans="1:10" x14ac:dyDescent="0.25">
      <c r="A445" s="95">
        <f>'DATOS CORREGIDOS'!A450</f>
        <v>0</v>
      </c>
      <c r="B445" s="96">
        <f t="shared" si="28"/>
        <v>18.208333333333304</v>
      </c>
      <c r="C445" s="96" t="s">
        <v>14</v>
      </c>
      <c r="D445" s="96">
        <f t="shared" si="29"/>
        <v>18.499999999999979</v>
      </c>
      <c r="E445" s="97" t="e">
        <f ca="1">IF(ISBLANK(A445),"",AVERAGE('DATOS CORREGIDOS'!H443:H450))</f>
        <v>#DIV/0!</v>
      </c>
      <c r="F445" s="97" t="e">
        <f ca="1">IF(ISBLANK(A445),"",AVERAGE('DATOS CORREGIDOS'!I443:I450))</f>
        <v>#DIV/0!</v>
      </c>
      <c r="G445" s="98">
        <v>5000</v>
      </c>
      <c r="H445" s="98" t="e">
        <f t="shared" ca="1" si="26"/>
        <v>#DIV/0!</v>
      </c>
      <c r="I445" s="98">
        <v>100</v>
      </c>
      <c r="J445" s="98" t="e">
        <f t="shared" ca="1" si="27"/>
        <v>#DIV/0!</v>
      </c>
    </row>
    <row r="446" spans="1:10" x14ac:dyDescent="0.25">
      <c r="A446" s="95">
        <f>'DATOS CORREGIDOS'!A451</f>
        <v>0</v>
      </c>
      <c r="B446" s="96">
        <f t="shared" si="28"/>
        <v>18.249999999999972</v>
      </c>
      <c r="C446" s="96" t="s">
        <v>14</v>
      </c>
      <c r="D446" s="96">
        <f t="shared" si="29"/>
        <v>18.541666666666647</v>
      </c>
      <c r="E446" s="97" t="e">
        <f ca="1">IF(ISBLANK(A446),"",AVERAGE('DATOS CORREGIDOS'!H444:H451))</f>
        <v>#DIV/0!</v>
      </c>
      <c r="F446" s="97" t="e">
        <f ca="1">IF(ISBLANK(A446),"",AVERAGE('DATOS CORREGIDOS'!I444:I451))</f>
        <v>#DIV/0!</v>
      </c>
      <c r="G446" s="98">
        <v>5000</v>
      </c>
      <c r="H446" s="98" t="e">
        <f t="shared" ca="1" si="26"/>
        <v>#DIV/0!</v>
      </c>
      <c r="I446" s="98">
        <v>100</v>
      </c>
      <c r="J446" s="98" t="e">
        <f t="shared" ca="1" si="27"/>
        <v>#DIV/0!</v>
      </c>
    </row>
    <row r="447" spans="1:10" x14ac:dyDescent="0.25">
      <c r="A447" s="95">
        <f>'DATOS CORREGIDOS'!A452</f>
        <v>0</v>
      </c>
      <c r="B447" s="96">
        <f t="shared" si="28"/>
        <v>18.291666666666639</v>
      </c>
      <c r="C447" s="96" t="s">
        <v>14</v>
      </c>
      <c r="D447" s="96">
        <f t="shared" si="29"/>
        <v>18.583333333333314</v>
      </c>
      <c r="E447" s="97" t="e">
        <f ca="1">IF(ISBLANK(A447),"",AVERAGE('DATOS CORREGIDOS'!H445:H452))</f>
        <v>#DIV/0!</v>
      </c>
      <c r="F447" s="97" t="e">
        <f ca="1">IF(ISBLANK(A447),"",AVERAGE('DATOS CORREGIDOS'!I445:I452))</f>
        <v>#DIV/0!</v>
      </c>
      <c r="G447" s="98">
        <v>5000</v>
      </c>
      <c r="H447" s="98" t="e">
        <f t="shared" ca="1" si="26"/>
        <v>#DIV/0!</v>
      </c>
      <c r="I447" s="98">
        <v>100</v>
      </c>
      <c r="J447" s="98" t="e">
        <f t="shared" ca="1" si="27"/>
        <v>#DIV/0!</v>
      </c>
    </row>
    <row r="448" spans="1:10" x14ac:dyDescent="0.25">
      <c r="A448" s="95">
        <f>'DATOS CORREGIDOS'!A453</f>
        <v>0</v>
      </c>
      <c r="B448" s="96">
        <f t="shared" si="28"/>
        <v>18.333333333333307</v>
      </c>
      <c r="C448" s="96" t="s">
        <v>14</v>
      </c>
      <c r="D448" s="96">
        <f t="shared" si="29"/>
        <v>18.624999999999982</v>
      </c>
      <c r="E448" s="97" t="e">
        <f ca="1">IF(ISBLANK(A448),"",AVERAGE('DATOS CORREGIDOS'!H446:H453))</f>
        <v>#DIV/0!</v>
      </c>
      <c r="F448" s="97" t="e">
        <f ca="1">IF(ISBLANK(A448),"",AVERAGE('DATOS CORREGIDOS'!I446:I453))</f>
        <v>#DIV/0!</v>
      </c>
      <c r="G448" s="98">
        <v>5000</v>
      </c>
      <c r="H448" s="98" t="e">
        <f t="shared" ca="1" si="26"/>
        <v>#DIV/0!</v>
      </c>
      <c r="I448" s="98">
        <v>100</v>
      </c>
      <c r="J448" s="98" t="e">
        <f t="shared" ca="1" si="27"/>
        <v>#DIV/0!</v>
      </c>
    </row>
    <row r="449" spans="1:10" x14ac:dyDescent="0.25">
      <c r="A449" s="95">
        <f>'DATOS CORREGIDOS'!A454</f>
        <v>0</v>
      </c>
      <c r="B449" s="96">
        <f t="shared" si="28"/>
        <v>18.374999999999975</v>
      </c>
      <c r="C449" s="96" t="s">
        <v>14</v>
      </c>
      <c r="D449" s="96">
        <f t="shared" si="29"/>
        <v>18.66666666666665</v>
      </c>
      <c r="E449" s="97" t="e">
        <f ca="1">IF(ISBLANK(A449),"",AVERAGE('DATOS CORREGIDOS'!H447:H454))</f>
        <v>#DIV/0!</v>
      </c>
      <c r="F449" s="97" t="e">
        <f ca="1">IF(ISBLANK(A449),"",AVERAGE('DATOS CORREGIDOS'!I447:I454))</f>
        <v>#DIV/0!</v>
      </c>
      <c r="G449" s="98">
        <v>5000</v>
      </c>
      <c r="H449" s="98" t="e">
        <f t="shared" ca="1" si="26"/>
        <v>#DIV/0!</v>
      </c>
      <c r="I449" s="98">
        <v>100</v>
      </c>
      <c r="J449" s="98" t="e">
        <f t="shared" ca="1" si="27"/>
        <v>#DIV/0!</v>
      </c>
    </row>
    <row r="450" spans="1:10" x14ac:dyDescent="0.25">
      <c r="A450" s="95">
        <f>'DATOS CORREGIDOS'!A455</f>
        <v>0</v>
      </c>
      <c r="B450" s="96">
        <f t="shared" si="28"/>
        <v>18.416666666666643</v>
      </c>
      <c r="C450" s="96" t="s">
        <v>14</v>
      </c>
      <c r="D450" s="96">
        <f t="shared" si="29"/>
        <v>18.708333333333318</v>
      </c>
      <c r="E450" s="97" t="e">
        <f ca="1">IF(ISBLANK(A450),"",AVERAGE('DATOS CORREGIDOS'!H448:H455))</f>
        <v>#DIV/0!</v>
      </c>
      <c r="F450" s="97" t="e">
        <f ca="1">IF(ISBLANK(A450),"",AVERAGE('DATOS CORREGIDOS'!I448:I455))</f>
        <v>#DIV/0!</v>
      </c>
      <c r="G450" s="98">
        <v>5000</v>
      </c>
      <c r="H450" s="98" t="e">
        <f t="shared" ca="1" si="26"/>
        <v>#DIV/0!</v>
      </c>
      <c r="I450" s="98">
        <v>100</v>
      </c>
      <c r="J450" s="98" t="e">
        <f t="shared" ca="1" si="27"/>
        <v>#DIV/0!</v>
      </c>
    </row>
    <row r="451" spans="1:10" x14ac:dyDescent="0.25">
      <c r="A451" s="95">
        <f>'DATOS CORREGIDOS'!A456</f>
        <v>0</v>
      </c>
      <c r="B451" s="96">
        <f t="shared" si="28"/>
        <v>18.458333333333311</v>
      </c>
      <c r="C451" s="96" t="s">
        <v>14</v>
      </c>
      <c r="D451" s="96">
        <f t="shared" si="29"/>
        <v>18.749999999999986</v>
      </c>
      <c r="E451" s="97" t="e">
        <f ca="1">IF(ISBLANK(A451),"",AVERAGE('DATOS CORREGIDOS'!H449:H456))</f>
        <v>#DIV/0!</v>
      </c>
      <c r="F451" s="97" t="e">
        <f ca="1">IF(ISBLANK(A451),"",AVERAGE('DATOS CORREGIDOS'!I449:I456))</f>
        <v>#DIV/0!</v>
      </c>
      <c r="G451" s="98">
        <v>5000</v>
      </c>
      <c r="H451" s="98" t="e">
        <f t="shared" ca="1" si="26"/>
        <v>#DIV/0!</v>
      </c>
      <c r="I451" s="98">
        <v>100</v>
      </c>
      <c r="J451" s="98" t="e">
        <f t="shared" ca="1" si="27"/>
        <v>#DIV/0!</v>
      </c>
    </row>
    <row r="452" spans="1:10" x14ac:dyDescent="0.25">
      <c r="A452" s="95">
        <f>'DATOS CORREGIDOS'!A457</f>
        <v>0</v>
      </c>
      <c r="B452" s="96">
        <f t="shared" si="28"/>
        <v>18.499999999999979</v>
      </c>
      <c r="C452" s="96" t="s">
        <v>14</v>
      </c>
      <c r="D452" s="96">
        <f t="shared" si="29"/>
        <v>18.791666666666654</v>
      </c>
      <c r="E452" s="97" t="e">
        <f ca="1">IF(ISBLANK(A452),"",AVERAGE('DATOS CORREGIDOS'!H450:H457))</f>
        <v>#DIV/0!</v>
      </c>
      <c r="F452" s="97" t="e">
        <f ca="1">IF(ISBLANK(A452),"",AVERAGE('DATOS CORREGIDOS'!I450:I457))</f>
        <v>#DIV/0!</v>
      </c>
      <c r="G452" s="98">
        <v>5000</v>
      </c>
      <c r="H452" s="98" t="e">
        <f t="shared" ca="1" si="26"/>
        <v>#DIV/0!</v>
      </c>
      <c r="I452" s="98">
        <v>100</v>
      </c>
      <c r="J452" s="98" t="e">
        <f t="shared" ca="1" si="27"/>
        <v>#DIV/0!</v>
      </c>
    </row>
    <row r="453" spans="1:10" x14ac:dyDescent="0.25">
      <c r="A453" s="95">
        <f>'DATOS CORREGIDOS'!A458</f>
        <v>0</v>
      </c>
      <c r="B453" s="96">
        <f t="shared" si="28"/>
        <v>18.541666666666647</v>
      </c>
      <c r="C453" s="96" t="s">
        <v>14</v>
      </c>
      <c r="D453" s="96">
        <f t="shared" si="29"/>
        <v>18.833333333333321</v>
      </c>
      <c r="E453" s="97" t="e">
        <f ca="1">IF(ISBLANK(A453),"",AVERAGE('DATOS CORREGIDOS'!H451:H458))</f>
        <v>#DIV/0!</v>
      </c>
      <c r="F453" s="97" t="e">
        <f ca="1">IF(ISBLANK(A453),"",AVERAGE('DATOS CORREGIDOS'!I451:I458))</f>
        <v>#DIV/0!</v>
      </c>
      <c r="G453" s="98">
        <v>5000</v>
      </c>
      <c r="H453" s="98" t="e">
        <f t="shared" ca="1" si="26"/>
        <v>#DIV/0!</v>
      </c>
      <c r="I453" s="98">
        <v>100</v>
      </c>
      <c r="J453" s="98" t="e">
        <f t="shared" ca="1" si="27"/>
        <v>#DIV/0!</v>
      </c>
    </row>
    <row r="454" spans="1:10" x14ac:dyDescent="0.25">
      <c r="A454" s="95">
        <f>'DATOS CORREGIDOS'!A459</f>
        <v>0</v>
      </c>
      <c r="B454" s="96">
        <f t="shared" si="28"/>
        <v>18.583333333333314</v>
      </c>
      <c r="C454" s="96" t="s">
        <v>14</v>
      </c>
      <c r="D454" s="96">
        <f t="shared" si="29"/>
        <v>18.874999999999989</v>
      </c>
      <c r="E454" s="97" t="e">
        <f ca="1">IF(ISBLANK(A454),"",AVERAGE('DATOS CORREGIDOS'!H452:H459))</f>
        <v>#DIV/0!</v>
      </c>
      <c r="F454" s="97" t="e">
        <f ca="1">IF(ISBLANK(A454),"",AVERAGE('DATOS CORREGIDOS'!I452:I459))</f>
        <v>#DIV/0!</v>
      </c>
      <c r="G454" s="98">
        <v>5000</v>
      </c>
      <c r="H454" s="98" t="e">
        <f t="shared" ca="1" si="26"/>
        <v>#DIV/0!</v>
      </c>
      <c r="I454" s="98">
        <v>100</v>
      </c>
      <c r="J454" s="98" t="e">
        <f t="shared" ca="1" si="27"/>
        <v>#DIV/0!</v>
      </c>
    </row>
    <row r="455" spans="1:10" x14ac:dyDescent="0.25">
      <c r="A455" s="95">
        <f>'DATOS CORREGIDOS'!A460</f>
        <v>0</v>
      </c>
      <c r="B455" s="96">
        <f t="shared" si="28"/>
        <v>18.624999999999982</v>
      </c>
      <c r="C455" s="96" t="s">
        <v>14</v>
      </c>
      <c r="D455" s="96">
        <f t="shared" si="29"/>
        <v>18.916666666666657</v>
      </c>
      <c r="E455" s="97" t="e">
        <f ca="1">IF(ISBLANK(A455),"",AVERAGE('DATOS CORREGIDOS'!H453:H460))</f>
        <v>#DIV/0!</v>
      </c>
      <c r="F455" s="97" t="e">
        <f ca="1">IF(ISBLANK(A455),"",AVERAGE('DATOS CORREGIDOS'!I453:I460))</f>
        <v>#DIV/0!</v>
      </c>
      <c r="G455" s="98">
        <v>5000</v>
      </c>
      <c r="H455" s="98" t="e">
        <f t="shared" ca="1" si="26"/>
        <v>#DIV/0!</v>
      </c>
      <c r="I455" s="98">
        <v>100</v>
      </c>
      <c r="J455" s="98" t="e">
        <f t="shared" ca="1" si="27"/>
        <v>#DIV/0!</v>
      </c>
    </row>
    <row r="456" spans="1:10" x14ac:dyDescent="0.25">
      <c r="A456" s="95">
        <f>'DATOS CORREGIDOS'!A461</f>
        <v>0</v>
      </c>
      <c r="B456" s="96">
        <f t="shared" si="28"/>
        <v>18.66666666666665</v>
      </c>
      <c r="C456" s="96" t="s">
        <v>14</v>
      </c>
      <c r="D456" s="96">
        <f t="shared" si="29"/>
        <v>18.958333333333325</v>
      </c>
      <c r="E456" s="97" t="e">
        <f ca="1">IF(ISBLANK(A456),"",AVERAGE('DATOS CORREGIDOS'!H454:H461))</f>
        <v>#DIV/0!</v>
      </c>
      <c r="F456" s="97" t="e">
        <f ca="1">IF(ISBLANK(A456),"",AVERAGE('DATOS CORREGIDOS'!I454:I461))</f>
        <v>#DIV/0!</v>
      </c>
      <c r="G456" s="98">
        <v>5000</v>
      </c>
      <c r="H456" s="98" t="e">
        <f t="shared" ca="1" si="26"/>
        <v>#DIV/0!</v>
      </c>
      <c r="I456" s="98">
        <v>100</v>
      </c>
      <c r="J456" s="98" t="e">
        <f t="shared" ca="1" si="27"/>
        <v>#DIV/0!</v>
      </c>
    </row>
    <row r="457" spans="1:10" x14ac:dyDescent="0.25">
      <c r="A457" s="95">
        <f>'DATOS CORREGIDOS'!A462</f>
        <v>0</v>
      </c>
      <c r="B457" s="96">
        <f t="shared" si="28"/>
        <v>18.708333333333318</v>
      </c>
      <c r="C457" s="96" t="s">
        <v>14</v>
      </c>
      <c r="D457" s="96">
        <f t="shared" si="29"/>
        <v>18.999999999999993</v>
      </c>
      <c r="E457" s="97" t="e">
        <f ca="1">IF(ISBLANK(A457),"",AVERAGE('DATOS CORREGIDOS'!H455:H462))</f>
        <v>#DIV/0!</v>
      </c>
      <c r="F457" s="97" t="e">
        <f ca="1">IF(ISBLANK(A457),"",AVERAGE('DATOS CORREGIDOS'!I455:I462))</f>
        <v>#DIV/0!</v>
      </c>
      <c r="G457" s="98">
        <v>5000</v>
      </c>
      <c r="H457" s="98" t="e">
        <f t="shared" ref="H457:H520" ca="1" si="30">IF(E457="-","",IF(E457&gt;G457,"NO","SÍ"))</f>
        <v>#DIV/0!</v>
      </c>
      <c r="I457" s="98">
        <v>100</v>
      </c>
      <c r="J457" s="98" t="e">
        <f t="shared" ref="J457:J520" ca="1" si="31">IF(F457="-","",IF(F457&gt;I457,"NO","SÍ"))</f>
        <v>#DIV/0!</v>
      </c>
    </row>
    <row r="458" spans="1:10" x14ac:dyDescent="0.25">
      <c r="A458" s="95">
        <f>'DATOS CORREGIDOS'!A463</f>
        <v>0</v>
      </c>
      <c r="B458" s="96">
        <f t="shared" si="28"/>
        <v>18.749999999999986</v>
      </c>
      <c r="C458" s="96" t="s">
        <v>14</v>
      </c>
      <c r="D458" s="96">
        <f t="shared" si="29"/>
        <v>19.041666666666661</v>
      </c>
      <c r="E458" s="97" t="e">
        <f ca="1">IF(ISBLANK(A458),"",AVERAGE('DATOS CORREGIDOS'!H456:H463))</f>
        <v>#DIV/0!</v>
      </c>
      <c r="F458" s="97" t="e">
        <f ca="1">IF(ISBLANK(A458),"",AVERAGE('DATOS CORREGIDOS'!I456:I463))</f>
        <v>#DIV/0!</v>
      </c>
      <c r="G458" s="98">
        <v>5000</v>
      </c>
      <c r="H458" s="98" t="e">
        <f t="shared" ca="1" si="30"/>
        <v>#DIV/0!</v>
      </c>
      <c r="I458" s="98">
        <v>100</v>
      </c>
      <c r="J458" s="98" t="e">
        <f t="shared" ca="1" si="31"/>
        <v>#DIV/0!</v>
      </c>
    </row>
    <row r="459" spans="1:10" x14ac:dyDescent="0.25">
      <c r="A459" s="95">
        <f>'DATOS CORREGIDOS'!A464</f>
        <v>0</v>
      </c>
      <c r="B459" s="96">
        <f t="shared" si="28"/>
        <v>18.791666666666654</v>
      </c>
      <c r="C459" s="96" t="s">
        <v>14</v>
      </c>
      <c r="D459" s="96">
        <f t="shared" si="29"/>
        <v>19.083333333333329</v>
      </c>
      <c r="E459" s="97" t="e">
        <f ca="1">IF(ISBLANK(A459),"",AVERAGE('DATOS CORREGIDOS'!H457:H464))</f>
        <v>#DIV/0!</v>
      </c>
      <c r="F459" s="97" t="e">
        <f ca="1">IF(ISBLANK(A459),"",AVERAGE('DATOS CORREGIDOS'!I457:I464))</f>
        <v>#DIV/0!</v>
      </c>
      <c r="G459" s="98">
        <v>5000</v>
      </c>
      <c r="H459" s="98" t="e">
        <f t="shared" ca="1" si="30"/>
        <v>#DIV/0!</v>
      </c>
      <c r="I459" s="98">
        <v>100</v>
      </c>
      <c r="J459" s="98" t="e">
        <f t="shared" ca="1" si="31"/>
        <v>#DIV/0!</v>
      </c>
    </row>
    <row r="460" spans="1:10" x14ac:dyDescent="0.25">
      <c r="A460" s="95">
        <f>'DATOS CORREGIDOS'!A465</f>
        <v>0</v>
      </c>
      <c r="B460" s="96">
        <f t="shared" si="28"/>
        <v>18.833333333333321</v>
      </c>
      <c r="C460" s="96" t="s">
        <v>14</v>
      </c>
      <c r="D460" s="96">
        <f t="shared" si="29"/>
        <v>19.124999999999996</v>
      </c>
      <c r="E460" s="97" t="e">
        <f ca="1">IF(ISBLANK(A460),"",AVERAGE('DATOS CORREGIDOS'!H458:H465))</f>
        <v>#DIV/0!</v>
      </c>
      <c r="F460" s="97" t="e">
        <f ca="1">IF(ISBLANK(A460),"",AVERAGE('DATOS CORREGIDOS'!I458:I465))</f>
        <v>#DIV/0!</v>
      </c>
      <c r="G460" s="98">
        <v>5000</v>
      </c>
      <c r="H460" s="98" t="e">
        <f t="shared" ca="1" si="30"/>
        <v>#DIV/0!</v>
      </c>
      <c r="I460" s="98">
        <v>100</v>
      </c>
      <c r="J460" s="98" t="e">
        <f t="shared" ca="1" si="31"/>
        <v>#DIV/0!</v>
      </c>
    </row>
    <row r="461" spans="1:10" x14ac:dyDescent="0.25">
      <c r="A461" s="95">
        <f>'DATOS CORREGIDOS'!A466</f>
        <v>0</v>
      </c>
      <c r="B461" s="96">
        <f t="shared" si="28"/>
        <v>18.874999999999989</v>
      </c>
      <c r="C461" s="96" t="s">
        <v>14</v>
      </c>
      <c r="D461" s="96">
        <f t="shared" si="29"/>
        <v>19.166666666666664</v>
      </c>
      <c r="E461" s="97" t="e">
        <f ca="1">IF(ISBLANK(A461),"",AVERAGE('DATOS CORREGIDOS'!H459:H466))</f>
        <v>#DIV/0!</v>
      </c>
      <c r="F461" s="97" t="e">
        <f ca="1">IF(ISBLANK(A461),"",AVERAGE('DATOS CORREGIDOS'!I459:I466))</f>
        <v>#DIV/0!</v>
      </c>
      <c r="G461" s="98">
        <v>5000</v>
      </c>
      <c r="H461" s="98" t="e">
        <f t="shared" ca="1" si="30"/>
        <v>#DIV/0!</v>
      </c>
      <c r="I461" s="98">
        <v>100</v>
      </c>
      <c r="J461" s="98" t="e">
        <f t="shared" ca="1" si="31"/>
        <v>#DIV/0!</v>
      </c>
    </row>
    <row r="462" spans="1:10" x14ac:dyDescent="0.25">
      <c r="A462" s="95">
        <f>'DATOS CORREGIDOS'!A467</f>
        <v>0</v>
      </c>
      <c r="B462" s="96">
        <f t="shared" si="28"/>
        <v>18.916666666666657</v>
      </c>
      <c r="C462" s="96" t="s">
        <v>14</v>
      </c>
      <c r="D462" s="96">
        <f t="shared" si="29"/>
        <v>19.208333333333332</v>
      </c>
      <c r="E462" s="97" t="e">
        <f ca="1">IF(ISBLANK(A462),"",AVERAGE('DATOS CORREGIDOS'!H460:H467))</f>
        <v>#DIV/0!</v>
      </c>
      <c r="F462" s="97" t="e">
        <f ca="1">IF(ISBLANK(A462),"",AVERAGE('DATOS CORREGIDOS'!I460:I467))</f>
        <v>#DIV/0!</v>
      </c>
      <c r="G462" s="98">
        <v>5000</v>
      </c>
      <c r="H462" s="98" t="e">
        <f t="shared" ca="1" si="30"/>
        <v>#DIV/0!</v>
      </c>
      <c r="I462" s="98">
        <v>100</v>
      </c>
      <c r="J462" s="98" t="e">
        <f t="shared" ca="1" si="31"/>
        <v>#DIV/0!</v>
      </c>
    </row>
    <row r="463" spans="1:10" x14ac:dyDescent="0.25">
      <c r="A463" s="95">
        <f>'DATOS CORREGIDOS'!A468</f>
        <v>0</v>
      </c>
      <c r="B463" s="96">
        <f t="shared" si="28"/>
        <v>18.958333333333325</v>
      </c>
      <c r="C463" s="96" t="s">
        <v>14</v>
      </c>
      <c r="D463" s="96">
        <f t="shared" si="29"/>
        <v>19.25</v>
      </c>
      <c r="E463" s="97" t="e">
        <f ca="1">IF(ISBLANK(A463),"",AVERAGE('DATOS CORREGIDOS'!H461:H468))</f>
        <v>#DIV/0!</v>
      </c>
      <c r="F463" s="97" t="e">
        <f ca="1">IF(ISBLANK(A463),"",AVERAGE('DATOS CORREGIDOS'!I461:I468))</f>
        <v>#DIV/0!</v>
      </c>
      <c r="G463" s="98">
        <v>5000</v>
      </c>
      <c r="H463" s="98" t="e">
        <f t="shared" ca="1" si="30"/>
        <v>#DIV/0!</v>
      </c>
      <c r="I463" s="98">
        <v>100</v>
      </c>
      <c r="J463" s="98" t="e">
        <f t="shared" ca="1" si="31"/>
        <v>#DIV/0!</v>
      </c>
    </row>
    <row r="464" spans="1:10" x14ac:dyDescent="0.25">
      <c r="A464" s="95">
        <f>'DATOS CORREGIDOS'!A469</f>
        <v>0</v>
      </c>
      <c r="B464" s="96">
        <f t="shared" si="28"/>
        <v>18.999999999999993</v>
      </c>
      <c r="C464" s="96" t="s">
        <v>14</v>
      </c>
      <c r="D464" s="96">
        <f t="shared" si="29"/>
        <v>19.291666666666668</v>
      </c>
      <c r="E464" s="97" t="e">
        <f ca="1">IF(ISBLANK(A464),"",AVERAGE('DATOS CORREGIDOS'!H462:H469))</f>
        <v>#DIV/0!</v>
      </c>
      <c r="F464" s="97" t="e">
        <f ca="1">IF(ISBLANK(A464),"",AVERAGE('DATOS CORREGIDOS'!I462:I469))</f>
        <v>#DIV/0!</v>
      </c>
      <c r="G464" s="98">
        <v>5000</v>
      </c>
      <c r="H464" s="98" t="e">
        <f t="shared" ca="1" si="30"/>
        <v>#DIV/0!</v>
      </c>
      <c r="I464" s="98">
        <v>100</v>
      </c>
      <c r="J464" s="98" t="e">
        <f t="shared" ca="1" si="31"/>
        <v>#DIV/0!</v>
      </c>
    </row>
    <row r="465" spans="1:10" x14ac:dyDescent="0.25">
      <c r="A465" s="95">
        <f>'DATOS CORREGIDOS'!A470</f>
        <v>0</v>
      </c>
      <c r="B465" s="96">
        <f t="shared" si="28"/>
        <v>19.041666666666661</v>
      </c>
      <c r="C465" s="96" t="s">
        <v>14</v>
      </c>
      <c r="D465" s="96">
        <f t="shared" si="29"/>
        <v>19.333333333333336</v>
      </c>
      <c r="E465" s="97" t="e">
        <f ca="1">IF(ISBLANK(A465),"",AVERAGE('DATOS CORREGIDOS'!H463:H470))</f>
        <v>#DIV/0!</v>
      </c>
      <c r="F465" s="97" t="e">
        <f ca="1">IF(ISBLANK(A465),"",AVERAGE('DATOS CORREGIDOS'!I463:I470))</f>
        <v>#DIV/0!</v>
      </c>
      <c r="G465" s="98">
        <v>5000</v>
      </c>
      <c r="H465" s="98" t="e">
        <f t="shared" ca="1" si="30"/>
        <v>#DIV/0!</v>
      </c>
      <c r="I465" s="98">
        <v>100</v>
      </c>
      <c r="J465" s="98" t="e">
        <f t="shared" ca="1" si="31"/>
        <v>#DIV/0!</v>
      </c>
    </row>
    <row r="466" spans="1:10" x14ac:dyDescent="0.25">
      <c r="A466" s="95">
        <f>'DATOS CORREGIDOS'!A471</f>
        <v>0</v>
      </c>
      <c r="B466" s="96">
        <f t="shared" si="28"/>
        <v>19.083333333333329</v>
      </c>
      <c r="C466" s="96" t="s">
        <v>14</v>
      </c>
      <c r="D466" s="96">
        <f t="shared" si="29"/>
        <v>19.375000000000004</v>
      </c>
      <c r="E466" s="97" t="e">
        <f ca="1">IF(ISBLANK(A466),"",AVERAGE('DATOS CORREGIDOS'!H464:H471))</f>
        <v>#DIV/0!</v>
      </c>
      <c r="F466" s="97" t="e">
        <f ca="1">IF(ISBLANK(A466),"",AVERAGE('DATOS CORREGIDOS'!I464:I471))</f>
        <v>#DIV/0!</v>
      </c>
      <c r="G466" s="98">
        <v>5000</v>
      </c>
      <c r="H466" s="98" t="e">
        <f t="shared" ca="1" si="30"/>
        <v>#DIV/0!</v>
      </c>
      <c r="I466" s="98">
        <v>100</v>
      </c>
      <c r="J466" s="98" t="e">
        <f t="shared" ca="1" si="31"/>
        <v>#DIV/0!</v>
      </c>
    </row>
    <row r="467" spans="1:10" x14ac:dyDescent="0.25">
      <c r="A467" s="95">
        <f>'DATOS CORREGIDOS'!A472</f>
        <v>0</v>
      </c>
      <c r="B467" s="96">
        <f t="shared" si="28"/>
        <v>19.124999999999996</v>
      </c>
      <c r="C467" s="96" t="s">
        <v>14</v>
      </c>
      <c r="D467" s="96">
        <f t="shared" si="29"/>
        <v>19.416666666666671</v>
      </c>
      <c r="E467" s="97" t="e">
        <f ca="1">IF(ISBLANK(A467),"",AVERAGE('DATOS CORREGIDOS'!H465:H472))</f>
        <v>#DIV/0!</v>
      </c>
      <c r="F467" s="97" t="e">
        <f ca="1">IF(ISBLANK(A467),"",AVERAGE('DATOS CORREGIDOS'!I465:I472))</f>
        <v>#DIV/0!</v>
      </c>
      <c r="G467" s="98">
        <v>5000</v>
      </c>
      <c r="H467" s="98" t="e">
        <f t="shared" ca="1" si="30"/>
        <v>#DIV/0!</v>
      </c>
      <c r="I467" s="98">
        <v>100</v>
      </c>
      <c r="J467" s="98" t="e">
        <f t="shared" ca="1" si="31"/>
        <v>#DIV/0!</v>
      </c>
    </row>
    <row r="468" spans="1:10" x14ac:dyDescent="0.25">
      <c r="A468" s="95">
        <f>'DATOS CORREGIDOS'!A473</f>
        <v>0</v>
      </c>
      <c r="B468" s="96">
        <f t="shared" si="28"/>
        <v>19.166666666666664</v>
      </c>
      <c r="C468" s="96" t="s">
        <v>14</v>
      </c>
      <c r="D468" s="96">
        <f t="shared" si="29"/>
        <v>19.458333333333339</v>
      </c>
      <c r="E468" s="97" t="e">
        <f ca="1">IF(ISBLANK(A468),"",AVERAGE('DATOS CORREGIDOS'!H466:H473))</f>
        <v>#DIV/0!</v>
      </c>
      <c r="F468" s="97" t="e">
        <f ca="1">IF(ISBLANK(A468),"",AVERAGE('DATOS CORREGIDOS'!I466:I473))</f>
        <v>#DIV/0!</v>
      </c>
      <c r="G468" s="98">
        <v>5000</v>
      </c>
      <c r="H468" s="98" t="e">
        <f t="shared" ca="1" si="30"/>
        <v>#DIV/0!</v>
      </c>
      <c r="I468" s="98">
        <v>100</v>
      </c>
      <c r="J468" s="98" t="e">
        <f t="shared" ca="1" si="31"/>
        <v>#DIV/0!</v>
      </c>
    </row>
    <row r="469" spans="1:10" x14ac:dyDescent="0.25">
      <c r="A469" s="95">
        <f>'DATOS CORREGIDOS'!A474</f>
        <v>0</v>
      </c>
      <c r="B469" s="96">
        <f t="shared" si="28"/>
        <v>19.208333333333332</v>
      </c>
      <c r="C469" s="96" t="s">
        <v>14</v>
      </c>
      <c r="D469" s="96">
        <f t="shared" si="29"/>
        <v>19.500000000000007</v>
      </c>
      <c r="E469" s="97" t="e">
        <f ca="1">IF(ISBLANK(A469),"",AVERAGE('DATOS CORREGIDOS'!H467:H474))</f>
        <v>#DIV/0!</v>
      </c>
      <c r="F469" s="97" t="e">
        <f ca="1">IF(ISBLANK(A469),"",AVERAGE('DATOS CORREGIDOS'!I467:I474))</f>
        <v>#DIV/0!</v>
      </c>
      <c r="G469" s="98">
        <v>5000</v>
      </c>
      <c r="H469" s="98" t="e">
        <f t="shared" ca="1" si="30"/>
        <v>#DIV/0!</v>
      </c>
      <c r="I469" s="98">
        <v>100</v>
      </c>
      <c r="J469" s="98" t="e">
        <f t="shared" ca="1" si="31"/>
        <v>#DIV/0!</v>
      </c>
    </row>
    <row r="470" spans="1:10" x14ac:dyDescent="0.25">
      <c r="A470" s="95">
        <f>'DATOS CORREGIDOS'!A475</f>
        <v>0</v>
      </c>
      <c r="B470" s="96">
        <f t="shared" si="28"/>
        <v>19.25</v>
      </c>
      <c r="C470" s="96" t="s">
        <v>14</v>
      </c>
      <c r="D470" s="96">
        <f t="shared" si="29"/>
        <v>19.541666666666675</v>
      </c>
      <c r="E470" s="97" t="e">
        <f ca="1">IF(ISBLANK(A470),"",AVERAGE('DATOS CORREGIDOS'!H468:H475))</f>
        <v>#DIV/0!</v>
      </c>
      <c r="F470" s="97" t="e">
        <f ca="1">IF(ISBLANK(A470),"",AVERAGE('DATOS CORREGIDOS'!I468:I475))</f>
        <v>#DIV/0!</v>
      </c>
      <c r="G470" s="98">
        <v>5000</v>
      </c>
      <c r="H470" s="98" t="e">
        <f t="shared" ca="1" si="30"/>
        <v>#DIV/0!</v>
      </c>
      <c r="I470" s="98">
        <v>100</v>
      </c>
      <c r="J470" s="98" t="e">
        <f t="shared" ca="1" si="31"/>
        <v>#DIV/0!</v>
      </c>
    </row>
    <row r="471" spans="1:10" x14ac:dyDescent="0.25">
      <c r="A471" s="95">
        <f>'DATOS CORREGIDOS'!A476</f>
        <v>0</v>
      </c>
      <c r="B471" s="96">
        <f t="shared" si="28"/>
        <v>19.291666666666668</v>
      </c>
      <c r="C471" s="96" t="s">
        <v>14</v>
      </c>
      <c r="D471" s="96">
        <f t="shared" si="29"/>
        <v>19.583333333333343</v>
      </c>
      <c r="E471" s="97" t="e">
        <f ca="1">IF(ISBLANK(A471),"",AVERAGE('DATOS CORREGIDOS'!H469:H476))</f>
        <v>#DIV/0!</v>
      </c>
      <c r="F471" s="97" t="e">
        <f ca="1">IF(ISBLANK(A471),"",AVERAGE('DATOS CORREGIDOS'!I469:I476))</f>
        <v>#DIV/0!</v>
      </c>
      <c r="G471" s="98">
        <v>5000</v>
      </c>
      <c r="H471" s="98" t="e">
        <f t="shared" ca="1" si="30"/>
        <v>#DIV/0!</v>
      </c>
      <c r="I471" s="98">
        <v>100</v>
      </c>
      <c r="J471" s="98" t="e">
        <f t="shared" ca="1" si="31"/>
        <v>#DIV/0!</v>
      </c>
    </row>
    <row r="472" spans="1:10" x14ac:dyDescent="0.25">
      <c r="A472" s="95">
        <f>'DATOS CORREGIDOS'!A477</f>
        <v>0</v>
      </c>
      <c r="B472" s="96">
        <f t="shared" si="28"/>
        <v>19.333333333333336</v>
      </c>
      <c r="C472" s="96" t="s">
        <v>14</v>
      </c>
      <c r="D472" s="96">
        <f t="shared" si="29"/>
        <v>19.625000000000011</v>
      </c>
      <c r="E472" s="97" t="e">
        <f ca="1">IF(ISBLANK(A472),"",AVERAGE('DATOS CORREGIDOS'!H470:H477))</f>
        <v>#DIV/0!</v>
      </c>
      <c r="F472" s="97" t="e">
        <f ca="1">IF(ISBLANK(A472),"",AVERAGE('DATOS CORREGIDOS'!I470:I477))</f>
        <v>#DIV/0!</v>
      </c>
      <c r="G472" s="98">
        <v>5000</v>
      </c>
      <c r="H472" s="98" t="e">
        <f t="shared" ca="1" si="30"/>
        <v>#DIV/0!</v>
      </c>
      <c r="I472" s="98">
        <v>100</v>
      </c>
      <c r="J472" s="98" t="e">
        <f t="shared" ca="1" si="31"/>
        <v>#DIV/0!</v>
      </c>
    </row>
    <row r="473" spans="1:10" x14ac:dyDescent="0.25">
      <c r="A473" s="95">
        <f>'DATOS CORREGIDOS'!A478</f>
        <v>0</v>
      </c>
      <c r="B473" s="96">
        <f t="shared" ref="B473:B536" si="32">+$B$9+B472</f>
        <v>19.375000000000004</v>
      </c>
      <c r="C473" s="96" t="s">
        <v>14</v>
      </c>
      <c r="D473" s="96">
        <f t="shared" ref="D473:D536" si="33">+$B$9+D472</f>
        <v>19.666666666666679</v>
      </c>
      <c r="E473" s="97" t="e">
        <f ca="1">IF(ISBLANK(A473),"",AVERAGE('DATOS CORREGIDOS'!H471:H478))</f>
        <v>#DIV/0!</v>
      </c>
      <c r="F473" s="97" t="e">
        <f ca="1">IF(ISBLANK(A473),"",AVERAGE('DATOS CORREGIDOS'!I471:I478))</f>
        <v>#DIV/0!</v>
      </c>
      <c r="G473" s="98">
        <v>5000</v>
      </c>
      <c r="H473" s="98" t="e">
        <f t="shared" ca="1" si="30"/>
        <v>#DIV/0!</v>
      </c>
      <c r="I473" s="98">
        <v>100</v>
      </c>
      <c r="J473" s="98" t="e">
        <f t="shared" ca="1" si="31"/>
        <v>#DIV/0!</v>
      </c>
    </row>
    <row r="474" spans="1:10" x14ac:dyDescent="0.25">
      <c r="A474" s="95">
        <f>'DATOS CORREGIDOS'!A479</f>
        <v>0</v>
      </c>
      <c r="B474" s="96">
        <f t="shared" si="32"/>
        <v>19.416666666666671</v>
      </c>
      <c r="C474" s="96" t="s">
        <v>14</v>
      </c>
      <c r="D474" s="96">
        <f t="shared" si="33"/>
        <v>19.708333333333346</v>
      </c>
      <c r="E474" s="97" t="e">
        <f ca="1">IF(ISBLANK(A474),"",AVERAGE('DATOS CORREGIDOS'!H472:H479))</f>
        <v>#DIV/0!</v>
      </c>
      <c r="F474" s="97" t="e">
        <f ca="1">IF(ISBLANK(A474),"",AVERAGE('DATOS CORREGIDOS'!I472:I479))</f>
        <v>#DIV/0!</v>
      </c>
      <c r="G474" s="98">
        <v>5000</v>
      </c>
      <c r="H474" s="98" t="e">
        <f t="shared" ca="1" si="30"/>
        <v>#DIV/0!</v>
      </c>
      <c r="I474" s="98">
        <v>100</v>
      </c>
      <c r="J474" s="98" t="e">
        <f t="shared" ca="1" si="31"/>
        <v>#DIV/0!</v>
      </c>
    </row>
    <row r="475" spans="1:10" x14ac:dyDescent="0.25">
      <c r="A475" s="95">
        <f>'DATOS CORREGIDOS'!A480</f>
        <v>0</v>
      </c>
      <c r="B475" s="96">
        <f t="shared" si="32"/>
        <v>19.458333333333339</v>
      </c>
      <c r="C475" s="96" t="s">
        <v>14</v>
      </c>
      <c r="D475" s="96">
        <f t="shared" si="33"/>
        <v>19.750000000000014</v>
      </c>
      <c r="E475" s="97" t="e">
        <f ca="1">IF(ISBLANK(A475),"",AVERAGE('DATOS CORREGIDOS'!H473:H480))</f>
        <v>#DIV/0!</v>
      </c>
      <c r="F475" s="97" t="e">
        <f ca="1">IF(ISBLANK(A475),"",AVERAGE('DATOS CORREGIDOS'!I473:I480))</f>
        <v>#DIV/0!</v>
      </c>
      <c r="G475" s="98">
        <v>5000</v>
      </c>
      <c r="H475" s="98" t="e">
        <f t="shared" ca="1" si="30"/>
        <v>#DIV/0!</v>
      </c>
      <c r="I475" s="98">
        <v>100</v>
      </c>
      <c r="J475" s="98" t="e">
        <f t="shared" ca="1" si="31"/>
        <v>#DIV/0!</v>
      </c>
    </row>
    <row r="476" spans="1:10" x14ac:dyDescent="0.25">
      <c r="A476" s="95">
        <f>'DATOS CORREGIDOS'!A481</f>
        <v>0</v>
      </c>
      <c r="B476" s="96">
        <f t="shared" si="32"/>
        <v>19.500000000000007</v>
      </c>
      <c r="C476" s="96" t="s">
        <v>14</v>
      </c>
      <c r="D476" s="96">
        <f t="shared" si="33"/>
        <v>19.791666666666682</v>
      </c>
      <c r="E476" s="97" t="e">
        <f ca="1">IF(ISBLANK(A476),"",AVERAGE('DATOS CORREGIDOS'!H474:H481))</f>
        <v>#DIV/0!</v>
      </c>
      <c r="F476" s="97" t="e">
        <f ca="1">IF(ISBLANK(A476),"",AVERAGE('DATOS CORREGIDOS'!I474:I481))</f>
        <v>#DIV/0!</v>
      </c>
      <c r="G476" s="98">
        <v>5000</v>
      </c>
      <c r="H476" s="98" t="e">
        <f t="shared" ca="1" si="30"/>
        <v>#DIV/0!</v>
      </c>
      <c r="I476" s="98">
        <v>100</v>
      </c>
      <c r="J476" s="98" t="e">
        <f t="shared" ca="1" si="31"/>
        <v>#DIV/0!</v>
      </c>
    </row>
    <row r="477" spans="1:10" x14ac:dyDescent="0.25">
      <c r="A477" s="95">
        <f>'DATOS CORREGIDOS'!A482</f>
        <v>0</v>
      </c>
      <c r="B477" s="96">
        <f t="shared" si="32"/>
        <v>19.541666666666675</v>
      </c>
      <c r="C477" s="96" t="s">
        <v>14</v>
      </c>
      <c r="D477" s="96">
        <f t="shared" si="33"/>
        <v>19.83333333333335</v>
      </c>
      <c r="E477" s="97" t="e">
        <f ca="1">IF(ISBLANK(A477),"",AVERAGE('DATOS CORREGIDOS'!H475:H482))</f>
        <v>#DIV/0!</v>
      </c>
      <c r="F477" s="97" t="e">
        <f ca="1">IF(ISBLANK(A477),"",AVERAGE('DATOS CORREGIDOS'!I475:I482))</f>
        <v>#DIV/0!</v>
      </c>
      <c r="G477" s="98">
        <v>5000</v>
      </c>
      <c r="H477" s="98" t="e">
        <f t="shared" ca="1" si="30"/>
        <v>#DIV/0!</v>
      </c>
      <c r="I477" s="98">
        <v>100</v>
      </c>
      <c r="J477" s="98" t="e">
        <f t="shared" ca="1" si="31"/>
        <v>#DIV/0!</v>
      </c>
    </row>
    <row r="478" spans="1:10" x14ac:dyDescent="0.25">
      <c r="A478" s="95">
        <f>'DATOS CORREGIDOS'!A483</f>
        <v>0</v>
      </c>
      <c r="B478" s="96">
        <f t="shared" si="32"/>
        <v>19.583333333333343</v>
      </c>
      <c r="C478" s="96" t="s">
        <v>14</v>
      </c>
      <c r="D478" s="96">
        <f t="shared" si="33"/>
        <v>19.875000000000018</v>
      </c>
      <c r="E478" s="97" t="e">
        <f ca="1">IF(ISBLANK(A478),"",AVERAGE('DATOS CORREGIDOS'!H476:H483))</f>
        <v>#DIV/0!</v>
      </c>
      <c r="F478" s="97" t="e">
        <f ca="1">IF(ISBLANK(A478),"",AVERAGE('DATOS CORREGIDOS'!I476:I483))</f>
        <v>#DIV/0!</v>
      </c>
      <c r="G478" s="98">
        <v>5000</v>
      </c>
      <c r="H478" s="98" t="e">
        <f t="shared" ca="1" si="30"/>
        <v>#DIV/0!</v>
      </c>
      <c r="I478" s="98">
        <v>100</v>
      </c>
      <c r="J478" s="98" t="e">
        <f t="shared" ca="1" si="31"/>
        <v>#DIV/0!</v>
      </c>
    </row>
    <row r="479" spans="1:10" x14ac:dyDescent="0.25">
      <c r="A479" s="95">
        <f>'DATOS CORREGIDOS'!A484</f>
        <v>0</v>
      </c>
      <c r="B479" s="96">
        <f t="shared" si="32"/>
        <v>19.625000000000011</v>
      </c>
      <c r="C479" s="96" t="s">
        <v>14</v>
      </c>
      <c r="D479" s="96">
        <f t="shared" si="33"/>
        <v>19.916666666666686</v>
      </c>
      <c r="E479" s="97" t="e">
        <f ca="1">IF(ISBLANK(A479),"",AVERAGE('DATOS CORREGIDOS'!H477:H484))</f>
        <v>#DIV/0!</v>
      </c>
      <c r="F479" s="97" t="e">
        <f ca="1">IF(ISBLANK(A479),"",AVERAGE('DATOS CORREGIDOS'!I477:I484))</f>
        <v>#DIV/0!</v>
      </c>
      <c r="G479" s="98">
        <v>5000</v>
      </c>
      <c r="H479" s="98" t="e">
        <f t="shared" ca="1" si="30"/>
        <v>#DIV/0!</v>
      </c>
      <c r="I479" s="98">
        <v>100</v>
      </c>
      <c r="J479" s="98" t="e">
        <f t="shared" ca="1" si="31"/>
        <v>#DIV/0!</v>
      </c>
    </row>
    <row r="480" spans="1:10" x14ac:dyDescent="0.25">
      <c r="A480" s="95">
        <f>'DATOS CORREGIDOS'!A485</f>
        <v>0</v>
      </c>
      <c r="B480" s="96">
        <f t="shared" si="32"/>
        <v>19.666666666666679</v>
      </c>
      <c r="C480" s="96" t="s">
        <v>14</v>
      </c>
      <c r="D480" s="96">
        <f t="shared" si="33"/>
        <v>19.958333333333353</v>
      </c>
      <c r="E480" s="97" t="e">
        <f ca="1">IF(ISBLANK(A480),"",AVERAGE('DATOS CORREGIDOS'!H478:H485))</f>
        <v>#DIV/0!</v>
      </c>
      <c r="F480" s="97" t="e">
        <f ca="1">IF(ISBLANK(A480),"",AVERAGE('DATOS CORREGIDOS'!I478:I485))</f>
        <v>#DIV/0!</v>
      </c>
      <c r="G480" s="98">
        <v>5000</v>
      </c>
      <c r="H480" s="98" t="e">
        <f t="shared" ca="1" si="30"/>
        <v>#DIV/0!</v>
      </c>
      <c r="I480" s="98">
        <v>100</v>
      </c>
      <c r="J480" s="98" t="e">
        <f t="shared" ca="1" si="31"/>
        <v>#DIV/0!</v>
      </c>
    </row>
    <row r="481" spans="1:10" x14ac:dyDescent="0.25">
      <c r="A481" s="95">
        <f>'DATOS CORREGIDOS'!A486</f>
        <v>0</v>
      </c>
      <c r="B481" s="96">
        <f t="shared" si="32"/>
        <v>19.708333333333346</v>
      </c>
      <c r="C481" s="96" t="s">
        <v>14</v>
      </c>
      <c r="D481" s="96">
        <f t="shared" si="33"/>
        <v>20.000000000000021</v>
      </c>
      <c r="E481" s="97" t="e">
        <f ca="1">IF(ISBLANK(A481),"",AVERAGE('DATOS CORREGIDOS'!H479:H486))</f>
        <v>#DIV/0!</v>
      </c>
      <c r="F481" s="97" t="e">
        <f ca="1">IF(ISBLANK(A481),"",AVERAGE('DATOS CORREGIDOS'!I479:I486))</f>
        <v>#DIV/0!</v>
      </c>
      <c r="G481" s="98">
        <v>5000</v>
      </c>
      <c r="H481" s="98" t="e">
        <f t="shared" ca="1" si="30"/>
        <v>#DIV/0!</v>
      </c>
      <c r="I481" s="98">
        <v>100</v>
      </c>
      <c r="J481" s="98" t="e">
        <f t="shared" ca="1" si="31"/>
        <v>#DIV/0!</v>
      </c>
    </row>
    <row r="482" spans="1:10" x14ac:dyDescent="0.25">
      <c r="A482" s="95">
        <f>'DATOS CORREGIDOS'!A487</f>
        <v>0</v>
      </c>
      <c r="B482" s="96">
        <f t="shared" si="32"/>
        <v>19.750000000000014</v>
      </c>
      <c r="C482" s="96" t="s">
        <v>14</v>
      </c>
      <c r="D482" s="96">
        <f t="shared" si="33"/>
        <v>20.041666666666689</v>
      </c>
      <c r="E482" s="97" t="e">
        <f ca="1">IF(ISBLANK(A482),"",AVERAGE('DATOS CORREGIDOS'!H480:H487))</f>
        <v>#DIV/0!</v>
      </c>
      <c r="F482" s="97" t="e">
        <f ca="1">IF(ISBLANK(A482),"",AVERAGE('DATOS CORREGIDOS'!I480:I487))</f>
        <v>#DIV/0!</v>
      </c>
      <c r="G482" s="98">
        <v>5000</v>
      </c>
      <c r="H482" s="98" t="e">
        <f t="shared" ca="1" si="30"/>
        <v>#DIV/0!</v>
      </c>
      <c r="I482" s="98">
        <v>100</v>
      </c>
      <c r="J482" s="98" t="e">
        <f t="shared" ca="1" si="31"/>
        <v>#DIV/0!</v>
      </c>
    </row>
    <row r="483" spans="1:10" x14ac:dyDescent="0.25">
      <c r="A483" s="95">
        <f>'DATOS CORREGIDOS'!A488</f>
        <v>0</v>
      </c>
      <c r="B483" s="96">
        <f t="shared" si="32"/>
        <v>19.791666666666682</v>
      </c>
      <c r="C483" s="96" t="s">
        <v>14</v>
      </c>
      <c r="D483" s="96">
        <f t="shared" si="33"/>
        <v>20.083333333333357</v>
      </c>
      <c r="E483" s="97" t="e">
        <f ca="1">IF(ISBLANK(A483),"",AVERAGE('DATOS CORREGIDOS'!H481:H488))</f>
        <v>#DIV/0!</v>
      </c>
      <c r="F483" s="97" t="e">
        <f ca="1">IF(ISBLANK(A483),"",AVERAGE('DATOS CORREGIDOS'!I481:I488))</f>
        <v>#DIV/0!</v>
      </c>
      <c r="G483" s="98">
        <v>5000</v>
      </c>
      <c r="H483" s="98" t="e">
        <f t="shared" ca="1" si="30"/>
        <v>#DIV/0!</v>
      </c>
      <c r="I483" s="98">
        <v>100</v>
      </c>
      <c r="J483" s="98" t="e">
        <f t="shared" ca="1" si="31"/>
        <v>#DIV/0!</v>
      </c>
    </row>
    <row r="484" spans="1:10" x14ac:dyDescent="0.25">
      <c r="A484" s="95">
        <f>'DATOS CORREGIDOS'!A489</f>
        <v>0</v>
      </c>
      <c r="B484" s="96">
        <f t="shared" si="32"/>
        <v>19.83333333333335</v>
      </c>
      <c r="C484" s="96" t="s">
        <v>14</v>
      </c>
      <c r="D484" s="96">
        <f t="shared" si="33"/>
        <v>20.125000000000025</v>
      </c>
      <c r="E484" s="97" t="e">
        <f ca="1">IF(ISBLANK(A484),"",AVERAGE('DATOS CORREGIDOS'!H482:H489))</f>
        <v>#DIV/0!</v>
      </c>
      <c r="F484" s="97" t="e">
        <f ca="1">IF(ISBLANK(A484),"",AVERAGE('DATOS CORREGIDOS'!I482:I489))</f>
        <v>#DIV/0!</v>
      </c>
      <c r="G484" s="98">
        <v>5000</v>
      </c>
      <c r="H484" s="98" t="e">
        <f t="shared" ca="1" si="30"/>
        <v>#DIV/0!</v>
      </c>
      <c r="I484" s="98">
        <v>100</v>
      </c>
      <c r="J484" s="98" t="e">
        <f t="shared" ca="1" si="31"/>
        <v>#DIV/0!</v>
      </c>
    </row>
    <row r="485" spans="1:10" x14ac:dyDescent="0.25">
      <c r="A485" s="95">
        <f>'DATOS CORREGIDOS'!A490</f>
        <v>0</v>
      </c>
      <c r="B485" s="96">
        <f t="shared" si="32"/>
        <v>19.875000000000018</v>
      </c>
      <c r="C485" s="96" t="s">
        <v>14</v>
      </c>
      <c r="D485" s="96">
        <f t="shared" si="33"/>
        <v>20.166666666666693</v>
      </c>
      <c r="E485" s="97" t="e">
        <f ca="1">IF(ISBLANK(A485),"",AVERAGE('DATOS CORREGIDOS'!H483:H490))</f>
        <v>#DIV/0!</v>
      </c>
      <c r="F485" s="97" t="e">
        <f ca="1">IF(ISBLANK(A485),"",AVERAGE('DATOS CORREGIDOS'!I483:I490))</f>
        <v>#DIV/0!</v>
      </c>
      <c r="G485" s="98">
        <v>5000</v>
      </c>
      <c r="H485" s="98" t="e">
        <f t="shared" ca="1" si="30"/>
        <v>#DIV/0!</v>
      </c>
      <c r="I485" s="98">
        <v>100</v>
      </c>
      <c r="J485" s="98" t="e">
        <f t="shared" ca="1" si="31"/>
        <v>#DIV/0!</v>
      </c>
    </row>
    <row r="486" spans="1:10" x14ac:dyDescent="0.25">
      <c r="A486" s="95">
        <f>'DATOS CORREGIDOS'!A491</f>
        <v>0</v>
      </c>
      <c r="B486" s="96">
        <f t="shared" si="32"/>
        <v>19.916666666666686</v>
      </c>
      <c r="C486" s="96" t="s">
        <v>14</v>
      </c>
      <c r="D486" s="96">
        <f t="shared" si="33"/>
        <v>20.208333333333361</v>
      </c>
      <c r="E486" s="97" t="e">
        <f ca="1">IF(ISBLANK(A486),"",AVERAGE('DATOS CORREGIDOS'!H484:H491))</f>
        <v>#DIV/0!</v>
      </c>
      <c r="F486" s="97" t="e">
        <f ca="1">IF(ISBLANK(A486),"",AVERAGE('DATOS CORREGIDOS'!I484:I491))</f>
        <v>#DIV/0!</v>
      </c>
      <c r="G486" s="98">
        <v>5000</v>
      </c>
      <c r="H486" s="98" t="e">
        <f t="shared" ca="1" si="30"/>
        <v>#DIV/0!</v>
      </c>
      <c r="I486" s="98">
        <v>100</v>
      </c>
      <c r="J486" s="98" t="e">
        <f t="shared" ca="1" si="31"/>
        <v>#DIV/0!</v>
      </c>
    </row>
    <row r="487" spans="1:10" x14ac:dyDescent="0.25">
      <c r="A487" s="95">
        <f>'DATOS CORREGIDOS'!A492</f>
        <v>0</v>
      </c>
      <c r="B487" s="96">
        <f t="shared" si="32"/>
        <v>19.958333333333353</v>
      </c>
      <c r="C487" s="96" t="s">
        <v>14</v>
      </c>
      <c r="D487" s="96">
        <f t="shared" si="33"/>
        <v>20.250000000000028</v>
      </c>
      <c r="E487" s="97" t="e">
        <f ca="1">IF(ISBLANK(A487),"",AVERAGE('DATOS CORREGIDOS'!H485:H492))</f>
        <v>#DIV/0!</v>
      </c>
      <c r="F487" s="97" t="e">
        <f ca="1">IF(ISBLANK(A487),"",AVERAGE('DATOS CORREGIDOS'!I485:I492))</f>
        <v>#DIV/0!</v>
      </c>
      <c r="G487" s="98">
        <v>5000</v>
      </c>
      <c r="H487" s="98" t="e">
        <f t="shared" ca="1" si="30"/>
        <v>#DIV/0!</v>
      </c>
      <c r="I487" s="98">
        <v>100</v>
      </c>
      <c r="J487" s="98" t="e">
        <f t="shared" ca="1" si="31"/>
        <v>#DIV/0!</v>
      </c>
    </row>
    <row r="488" spans="1:10" x14ac:dyDescent="0.25">
      <c r="A488" s="95">
        <f>'DATOS CORREGIDOS'!A493</f>
        <v>0</v>
      </c>
      <c r="B488" s="96">
        <f t="shared" si="32"/>
        <v>20.000000000000021</v>
      </c>
      <c r="C488" s="96" t="s">
        <v>14</v>
      </c>
      <c r="D488" s="96">
        <f t="shared" si="33"/>
        <v>20.291666666666696</v>
      </c>
      <c r="E488" s="97" t="e">
        <f ca="1">IF(ISBLANK(A488),"",AVERAGE('DATOS CORREGIDOS'!H486:H493))</f>
        <v>#DIV/0!</v>
      </c>
      <c r="F488" s="97" t="e">
        <f ca="1">IF(ISBLANK(A488),"",AVERAGE('DATOS CORREGIDOS'!I486:I493))</f>
        <v>#DIV/0!</v>
      </c>
      <c r="G488" s="98">
        <v>5000</v>
      </c>
      <c r="H488" s="98" t="e">
        <f t="shared" ca="1" si="30"/>
        <v>#DIV/0!</v>
      </c>
      <c r="I488" s="98">
        <v>100</v>
      </c>
      <c r="J488" s="98" t="e">
        <f t="shared" ca="1" si="31"/>
        <v>#DIV/0!</v>
      </c>
    </row>
    <row r="489" spans="1:10" x14ac:dyDescent="0.25">
      <c r="A489" s="95">
        <f>'DATOS CORREGIDOS'!A494</f>
        <v>0</v>
      </c>
      <c r="B489" s="96">
        <f t="shared" si="32"/>
        <v>20.041666666666689</v>
      </c>
      <c r="C489" s="96" t="s">
        <v>14</v>
      </c>
      <c r="D489" s="96">
        <f t="shared" si="33"/>
        <v>20.333333333333364</v>
      </c>
      <c r="E489" s="97" t="e">
        <f ca="1">IF(ISBLANK(A489),"",AVERAGE('DATOS CORREGIDOS'!H487:H494))</f>
        <v>#DIV/0!</v>
      </c>
      <c r="F489" s="97" t="e">
        <f ca="1">IF(ISBLANK(A489),"",AVERAGE('DATOS CORREGIDOS'!I487:I494))</f>
        <v>#DIV/0!</v>
      </c>
      <c r="G489" s="98">
        <v>5000</v>
      </c>
      <c r="H489" s="98" t="e">
        <f t="shared" ca="1" si="30"/>
        <v>#DIV/0!</v>
      </c>
      <c r="I489" s="98">
        <v>100</v>
      </c>
      <c r="J489" s="98" t="e">
        <f t="shared" ca="1" si="31"/>
        <v>#DIV/0!</v>
      </c>
    </row>
    <row r="490" spans="1:10" x14ac:dyDescent="0.25">
      <c r="A490" s="95">
        <f>'DATOS CORREGIDOS'!A495</f>
        <v>0</v>
      </c>
      <c r="B490" s="96">
        <f t="shared" si="32"/>
        <v>20.083333333333357</v>
      </c>
      <c r="C490" s="96" t="s">
        <v>14</v>
      </c>
      <c r="D490" s="96">
        <f t="shared" si="33"/>
        <v>20.375000000000032</v>
      </c>
      <c r="E490" s="97" t="e">
        <f ca="1">IF(ISBLANK(A490),"",AVERAGE('DATOS CORREGIDOS'!H488:H495))</f>
        <v>#DIV/0!</v>
      </c>
      <c r="F490" s="97" t="e">
        <f ca="1">IF(ISBLANK(A490),"",AVERAGE('DATOS CORREGIDOS'!I488:I495))</f>
        <v>#DIV/0!</v>
      </c>
      <c r="G490" s="98">
        <v>5000</v>
      </c>
      <c r="H490" s="98" t="e">
        <f t="shared" ca="1" si="30"/>
        <v>#DIV/0!</v>
      </c>
      <c r="I490" s="98">
        <v>100</v>
      </c>
      <c r="J490" s="98" t="e">
        <f t="shared" ca="1" si="31"/>
        <v>#DIV/0!</v>
      </c>
    </row>
    <row r="491" spans="1:10" x14ac:dyDescent="0.25">
      <c r="A491" s="95">
        <f>'DATOS CORREGIDOS'!A496</f>
        <v>0</v>
      </c>
      <c r="B491" s="96">
        <f t="shared" si="32"/>
        <v>20.125000000000025</v>
      </c>
      <c r="C491" s="96" t="s">
        <v>14</v>
      </c>
      <c r="D491" s="96">
        <f t="shared" si="33"/>
        <v>20.4166666666667</v>
      </c>
      <c r="E491" s="97" t="e">
        <f ca="1">IF(ISBLANK(A491),"",AVERAGE('DATOS CORREGIDOS'!H489:H496))</f>
        <v>#DIV/0!</v>
      </c>
      <c r="F491" s="97" t="e">
        <f ca="1">IF(ISBLANK(A491),"",AVERAGE('DATOS CORREGIDOS'!I489:I496))</f>
        <v>#DIV/0!</v>
      </c>
      <c r="G491" s="98">
        <v>5000</v>
      </c>
      <c r="H491" s="98" t="e">
        <f t="shared" ca="1" si="30"/>
        <v>#DIV/0!</v>
      </c>
      <c r="I491" s="98">
        <v>100</v>
      </c>
      <c r="J491" s="98" t="e">
        <f t="shared" ca="1" si="31"/>
        <v>#DIV/0!</v>
      </c>
    </row>
    <row r="492" spans="1:10" x14ac:dyDescent="0.25">
      <c r="A492" s="95">
        <f>'DATOS CORREGIDOS'!A497</f>
        <v>0</v>
      </c>
      <c r="B492" s="96">
        <f t="shared" si="32"/>
        <v>20.166666666666693</v>
      </c>
      <c r="C492" s="96" t="s">
        <v>14</v>
      </c>
      <c r="D492" s="96">
        <f t="shared" si="33"/>
        <v>20.458333333333368</v>
      </c>
      <c r="E492" s="97" t="e">
        <f ca="1">IF(ISBLANK(A492),"",AVERAGE('DATOS CORREGIDOS'!H490:H497))</f>
        <v>#DIV/0!</v>
      </c>
      <c r="F492" s="97" t="e">
        <f ca="1">IF(ISBLANK(A492),"",AVERAGE('DATOS CORREGIDOS'!I490:I497))</f>
        <v>#DIV/0!</v>
      </c>
      <c r="G492" s="98">
        <v>5000</v>
      </c>
      <c r="H492" s="98" t="e">
        <f t="shared" ca="1" si="30"/>
        <v>#DIV/0!</v>
      </c>
      <c r="I492" s="98">
        <v>100</v>
      </c>
      <c r="J492" s="98" t="e">
        <f t="shared" ca="1" si="31"/>
        <v>#DIV/0!</v>
      </c>
    </row>
    <row r="493" spans="1:10" x14ac:dyDescent="0.25">
      <c r="A493" s="95">
        <f>'DATOS CORREGIDOS'!A498</f>
        <v>0</v>
      </c>
      <c r="B493" s="96">
        <f t="shared" si="32"/>
        <v>20.208333333333361</v>
      </c>
      <c r="C493" s="96" t="s">
        <v>14</v>
      </c>
      <c r="D493" s="96">
        <f t="shared" si="33"/>
        <v>20.500000000000036</v>
      </c>
      <c r="E493" s="97" t="e">
        <f ca="1">IF(ISBLANK(A493),"",AVERAGE('DATOS CORREGIDOS'!H491:H498))</f>
        <v>#DIV/0!</v>
      </c>
      <c r="F493" s="97" t="e">
        <f ca="1">IF(ISBLANK(A493),"",AVERAGE('DATOS CORREGIDOS'!I491:I498))</f>
        <v>#DIV/0!</v>
      </c>
      <c r="G493" s="98">
        <v>5000</v>
      </c>
      <c r="H493" s="98" t="e">
        <f t="shared" ca="1" si="30"/>
        <v>#DIV/0!</v>
      </c>
      <c r="I493" s="98">
        <v>100</v>
      </c>
      <c r="J493" s="98" t="e">
        <f t="shared" ca="1" si="31"/>
        <v>#DIV/0!</v>
      </c>
    </row>
    <row r="494" spans="1:10" x14ac:dyDescent="0.25">
      <c r="A494" s="95">
        <f>'DATOS CORREGIDOS'!A499</f>
        <v>0</v>
      </c>
      <c r="B494" s="96">
        <f t="shared" si="32"/>
        <v>20.250000000000028</v>
      </c>
      <c r="C494" s="96" t="s">
        <v>14</v>
      </c>
      <c r="D494" s="96">
        <f t="shared" si="33"/>
        <v>20.541666666666703</v>
      </c>
      <c r="E494" s="97" t="e">
        <f ca="1">IF(ISBLANK(A494),"",AVERAGE('DATOS CORREGIDOS'!H492:H499))</f>
        <v>#DIV/0!</v>
      </c>
      <c r="F494" s="97" t="e">
        <f ca="1">IF(ISBLANK(A494),"",AVERAGE('DATOS CORREGIDOS'!I492:I499))</f>
        <v>#DIV/0!</v>
      </c>
      <c r="G494" s="98">
        <v>5000</v>
      </c>
      <c r="H494" s="98" t="e">
        <f t="shared" ca="1" si="30"/>
        <v>#DIV/0!</v>
      </c>
      <c r="I494" s="98">
        <v>100</v>
      </c>
      <c r="J494" s="98" t="e">
        <f t="shared" ca="1" si="31"/>
        <v>#DIV/0!</v>
      </c>
    </row>
    <row r="495" spans="1:10" x14ac:dyDescent="0.25">
      <c r="A495" s="95">
        <f>'DATOS CORREGIDOS'!A500</f>
        <v>0</v>
      </c>
      <c r="B495" s="96">
        <f t="shared" si="32"/>
        <v>20.291666666666696</v>
      </c>
      <c r="C495" s="96" t="s">
        <v>14</v>
      </c>
      <c r="D495" s="96">
        <f t="shared" si="33"/>
        <v>20.583333333333371</v>
      </c>
      <c r="E495" s="97" t="e">
        <f ca="1">IF(ISBLANK(A495),"",AVERAGE('DATOS CORREGIDOS'!H493:H500))</f>
        <v>#DIV/0!</v>
      </c>
      <c r="F495" s="97" t="e">
        <f ca="1">IF(ISBLANK(A495),"",AVERAGE('DATOS CORREGIDOS'!I493:I500))</f>
        <v>#DIV/0!</v>
      </c>
      <c r="G495" s="98">
        <v>5000</v>
      </c>
      <c r="H495" s="98" t="e">
        <f t="shared" ca="1" si="30"/>
        <v>#DIV/0!</v>
      </c>
      <c r="I495" s="98">
        <v>100</v>
      </c>
      <c r="J495" s="98" t="e">
        <f t="shared" ca="1" si="31"/>
        <v>#DIV/0!</v>
      </c>
    </row>
    <row r="496" spans="1:10" x14ac:dyDescent="0.25">
      <c r="A496" s="95">
        <f>'DATOS CORREGIDOS'!A501</f>
        <v>0</v>
      </c>
      <c r="B496" s="96">
        <f t="shared" si="32"/>
        <v>20.333333333333364</v>
      </c>
      <c r="C496" s="96" t="s">
        <v>14</v>
      </c>
      <c r="D496" s="96">
        <f t="shared" si="33"/>
        <v>20.625000000000039</v>
      </c>
      <c r="E496" s="97" t="e">
        <f ca="1">IF(ISBLANK(A496),"",AVERAGE('DATOS CORREGIDOS'!H494:H501))</f>
        <v>#DIV/0!</v>
      </c>
      <c r="F496" s="97" t="e">
        <f ca="1">IF(ISBLANK(A496),"",AVERAGE('DATOS CORREGIDOS'!I494:I501))</f>
        <v>#DIV/0!</v>
      </c>
      <c r="G496" s="98">
        <v>5000</v>
      </c>
      <c r="H496" s="98" t="e">
        <f t="shared" ca="1" si="30"/>
        <v>#DIV/0!</v>
      </c>
      <c r="I496" s="98">
        <v>100</v>
      </c>
      <c r="J496" s="98" t="e">
        <f t="shared" ca="1" si="31"/>
        <v>#DIV/0!</v>
      </c>
    </row>
    <row r="497" spans="1:10" x14ac:dyDescent="0.25">
      <c r="A497" s="95">
        <f>'DATOS CORREGIDOS'!A502</f>
        <v>0</v>
      </c>
      <c r="B497" s="96">
        <f t="shared" si="32"/>
        <v>20.375000000000032</v>
      </c>
      <c r="C497" s="96" t="s">
        <v>14</v>
      </c>
      <c r="D497" s="96">
        <f t="shared" si="33"/>
        <v>20.666666666666707</v>
      </c>
      <c r="E497" s="97" t="e">
        <f ca="1">IF(ISBLANK(A497),"",AVERAGE('DATOS CORREGIDOS'!H495:H502))</f>
        <v>#DIV/0!</v>
      </c>
      <c r="F497" s="97" t="e">
        <f ca="1">IF(ISBLANK(A497),"",AVERAGE('DATOS CORREGIDOS'!I495:I502))</f>
        <v>#DIV/0!</v>
      </c>
      <c r="G497" s="98">
        <v>5000</v>
      </c>
      <c r="H497" s="98" t="e">
        <f t="shared" ca="1" si="30"/>
        <v>#DIV/0!</v>
      </c>
      <c r="I497" s="98">
        <v>100</v>
      </c>
      <c r="J497" s="98" t="e">
        <f t="shared" ca="1" si="31"/>
        <v>#DIV/0!</v>
      </c>
    </row>
    <row r="498" spans="1:10" x14ac:dyDescent="0.25">
      <c r="A498" s="95">
        <f>'DATOS CORREGIDOS'!A503</f>
        <v>0</v>
      </c>
      <c r="B498" s="96">
        <f t="shared" si="32"/>
        <v>20.4166666666667</v>
      </c>
      <c r="C498" s="96" t="s">
        <v>14</v>
      </c>
      <c r="D498" s="96">
        <f t="shared" si="33"/>
        <v>20.708333333333375</v>
      </c>
      <c r="E498" s="97" t="e">
        <f ca="1">IF(ISBLANK(A498),"",AVERAGE('DATOS CORREGIDOS'!H496:H503))</f>
        <v>#DIV/0!</v>
      </c>
      <c r="F498" s="97" t="e">
        <f ca="1">IF(ISBLANK(A498),"",AVERAGE('DATOS CORREGIDOS'!I496:I503))</f>
        <v>#DIV/0!</v>
      </c>
      <c r="G498" s="98">
        <v>5000</v>
      </c>
      <c r="H498" s="98" t="e">
        <f t="shared" ca="1" si="30"/>
        <v>#DIV/0!</v>
      </c>
      <c r="I498" s="98">
        <v>100</v>
      </c>
      <c r="J498" s="98" t="e">
        <f t="shared" ca="1" si="31"/>
        <v>#DIV/0!</v>
      </c>
    </row>
    <row r="499" spans="1:10" x14ac:dyDescent="0.25">
      <c r="A499" s="95">
        <f>'DATOS CORREGIDOS'!A504</f>
        <v>0</v>
      </c>
      <c r="B499" s="96">
        <f t="shared" si="32"/>
        <v>20.458333333333368</v>
      </c>
      <c r="C499" s="96" t="s">
        <v>14</v>
      </c>
      <c r="D499" s="96">
        <f t="shared" si="33"/>
        <v>20.750000000000043</v>
      </c>
      <c r="E499" s="97" t="e">
        <f ca="1">IF(ISBLANK(A499),"",AVERAGE('DATOS CORREGIDOS'!H497:H504))</f>
        <v>#DIV/0!</v>
      </c>
      <c r="F499" s="97" t="e">
        <f ca="1">IF(ISBLANK(A499),"",AVERAGE('DATOS CORREGIDOS'!I497:I504))</f>
        <v>#DIV/0!</v>
      </c>
      <c r="G499" s="98">
        <v>5000</v>
      </c>
      <c r="H499" s="98" t="e">
        <f t="shared" ca="1" si="30"/>
        <v>#DIV/0!</v>
      </c>
      <c r="I499" s="98">
        <v>100</v>
      </c>
      <c r="J499" s="98" t="e">
        <f t="shared" ca="1" si="31"/>
        <v>#DIV/0!</v>
      </c>
    </row>
    <row r="500" spans="1:10" x14ac:dyDescent="0.25">
      <c r="A500" s="95">
        <f>'DATOS CORREGIDOS'!A505</f>
        <v>0</v>
      </c>
      <c r="B500" s="96">
        <f t="shared" si="32"/>
        <v>20.500000000000036</v>
      </c>
      <c r="C500" s="96" t="s">
        <v>14</v>
      </c>
      <c r="D500" s="96">
        <f t="shared" si="33"/>
        <v>20.79166666666671</v>
      </c>
      <c r="E500" s="97" t="e">
        <f ca="1">IF(ISBLANK(A500),"",AVERAGE('DATOS CORREGIDOS'!H498:H505))</f>
        <v>#DIV/0!</v>
      </c>
      <c r="F500" s="97" t="e">
        <f ca="1">IF(ISBLANK(A500),"",AVERAGE('DATOS CORREGIDOS'!I498:I505))</f>
        <v>#DIV/0!</v>
      </c>
      <c r="G500" s="98">
        <v>5000</v>
      </c>
      <c r="H500" s="98" t="e">
        <f t="shared" ca="1" si="30"/>
        <v>#DIV/0!</v>
      </c>
      <c r="I500" s="98">
        <v>100</v>
      </c>
      <c r="J500" s="98" t="e">
        <f t="shared" ca="1" si="31"/>
        <v>#DIV/0!</v>
      </c>
    </row>
    <row r="501" spans="1:10" x14ac:dyDescent="0.25">
      <c r="A501" s="95">
        <f>'DATOS CORREGIDOS'!A506</f>
        <v>0</v>
      </c>
      <c r="B501" s="96">
        <f t="shared" si="32"/>
        <v>20.541666666666703</v>
      </c>
      <c r="C501" s="96" t="s">
        <v>14</v>
      </c>
      <c r="D501" s="96">
        <f t="shared" si="33"/>
        <v>20.833333333333378</v>
      </c>
      <c r="E501" s="97" t="e">
        <f ca="1">IF(ISBLANK(A501),"",AVERAGE('DATOS CORREGIDOS'!H499:H506))</f>
        <v>#DIV/0!</v>
      </c>
      <c r="F501" s="97" t="e">
        <f ca="1">IF(ISBLANK(A501),"",AVERAGE('DATOS CORREGIDOS'!I499:I506))</f>
        <v>#DIV/0!</v>
      </c>
      <c r="G501" s="98">
        <v>5000</v>
      </c>
      <c r="H501" s="98" t="e">
        <f t="shared" ca="1" si="30"/>
        <v>#DIV/0!</v>
      </c>
      <c r="I501" s="98">
        <v>100</v>
      </c>
      <c r="J501" s="98" t="e">
        <f t="shared" ca="1" si="31"/>
        <v>#DIV/0!</v>
      </c>
    </row>
    <row r="502" spans="1:10" x14ac:dyDescent="0.25">
      <c r="A502" s="95">
        <f>'DATOS CORREGIDOS'!A507</f>
        <v>0</v>
      </c>
      <c r="B502" s="96">
        <f t="shared" si="32"/>
        <v>20.583333333333371</v>
      </c>
      <c r="C502" s="96" t="s">
        <v>14</v>
      </c>
      <c r="D502" s="96">
        <f t="shared" si="33"/>
        <v>20.875000000000046</v>
      </c>
      <c r="E502" s="97" t="e">
        <f ca="1">IF(ISBLANK(A502),"",AVERAGE('DATOS CORREGIDOS'!H500:H507))</f>
        <v>#DIV/0!</v>
      </c>
      <c r="F502" s="97" t="e">
        <f ca="1">IF(ISBLANK(A502),"",AVERAGE('DATOS CORREGIDOS'!I500:I507))</f>
        <v>#DIV/0!</v>
      </c>
      <c r="G502" s="98">
        <v>5000</v>
      </c>
      <c r="H502" s="98" t="e">
        <f t="shared" ca="1" si="30"/>
        <v>#DIV/0!</v>
      </c>
      <c r="I502" s="98">
        <v>100</v>
      </c>
      <c r="J502" s="98" t="e">
        <f t="shared" ca="1" si="31"/>
        <v>#DIV/0!</v>
      </c>
    </row>
    <row r="503" spans="1:10" x14ac:dyDescent="0.25">
      <c r="A503" s="95">
        <f>'DATOS CORREGIDOS'!A508</f>
        <v>0</v>
      </c>
      <c r="B503" s="96">
        <f t="shared" si="32"/>
        <v>20.625000000000039</v>
      </c>
      <c r="C503" s="96" t="s">
        <v>14</v>
      </c>
      <c r="D503" s="96">
        <f t="shared" si="33"/>
        <v>20.916666666666714</v>
      </c>
      <c r="E503" s="97" t="e">
        <f ca="1">IF(ISBLANK(A503),"",AVERAGE('DATOS CORREGIDOS'!H501:H508))</f>
        <v>#DIV/0!</v>
      </c>
      <c r="F503" s="97" t="e">
        <f ca="1">IF(ISBLANK(A503),"",AVERAGE('DATOS CORREGIDOS'!I501:I508))</f>
        <v>#DIV/0!</v>
      </c>
      <c r="G503" s="98">
        <v>5000</v>
      </c>
      <c r="H503" s="98" t="e">
        <f t="shared" ca="1" si="30"/>
        <v>#DIV/0!</v>
      </c>
      <c r="I503" s="98">
        <v>100</v>
      </c>
      <c r="J503" s="98" t="e">
        <f t="shared" ca="1" si="31"/>
        <v>#DIV/0!</v>
      </c>
    </row>
    <row r="504" spans="1:10" x14ac:dyDescent="0.25">
      <c r="A504" s="95">
        <f>'DATOS CORREGIDOS'!A509</f>
        <v>0</v>
      </c>
      <c r="B504" s="96">
        <f t="shared" si="32"/>
        <v>20.666666666666707</v>
      </c>
      <c r="C504" s="96" t="s">
        <v>14</v>
      </c>
      <c r="D504" s="96">
        <f t="shared" si="33"/>
        <v>20.958333333333382</v>
      </c>
      <c r="E504" s="97" t="e">
        <f ca="1">IF(ISBLANK(A504),"",AVERAGE('DATOS CORREGIDOS'!H502:H509))</f>
        <v>#DIV/0!</v>
      </c>
      <c r="F504" s="97" t="e">
        <f ca="1">IF(ISBLANK(A504),"",AVERAGE('DATOS CORREGIDOS'!I502:I509))</f>
        <v>#DIV/0!</v>
      </c>
      <c r="G504" s="98">
        <v>5000</v>
      </c>
      <c r="H504" s="98" t="e">
        <f t="shared" ca="1" si="30"/>
        <v>#DIV/0!</v>
      </c>
      <c r="I504" s="98">
        <v>100</v>
      </c>
      <c r="J504" s="98" t="e">
        <f t="shared" ca="1" si="31"/>
        <v>#DIV/0!</v>
      </c>
    </row>
    <row r="505" spans="1:10" x14ac:dyDescent="0.25">
      <c r="A505" s="95">
        <f>'DATOS CORREGIDOS'!A510</f>
        <v>0</v>
      </c>
      <c r="B505" s="96">
        <f t="shared" si="32"/>
        <v>20.708333333333375</v>
      </c>
      <c r="C505" s="96" t="s">
        <v>14</v>
      </c>
      <c r="D505" s="96">
        <f t="shared" si="33"/>
        <v>21.00000000000005</v>
      </c>
      <c r="E505" s="97" t="e">
        <f ca="1">IF(ISBLANK(A505),"",AVERAGE('DATOS CORREGIDOS'!H503:H510))</f>
        <v>#DIV/0!</v>
      </c>
      <c r="F505" s="97" t="e">
        <f ca="1">IF(ISBLANK(A505),"",AVERAGE('DATOS CORREGIDOS'!I503:I510))</f>
        <v>#DIV/0!</v>
      </c>
      <c r="G505" s="98">
        <v>5000</v>
      </c>
      <c r="H505" s="98" t="e">
        <f t="shared" ca="1" si="30"/>
        <v>#DIV/0!</v>
      </c>
      <c r="I505" s="98">
        <v>100</v>
      </c>
      <c r="J505" s="98" t="e">
        <f t="shared" ca="1" si="31"/>
        <v>#DIV/0!</v>
      </c>
    </row>
    <row r="506" spans="1:10" x14ac:dyDescent="0.25">
      <c r="A506" s="95">
        <f>'DATOS CORREGIDOS'!A511</f>
        <v>0</v>
      </c>
      <c r="B506" s="96">
        <f t="shared" si="32"/>
        <v>20.750000000000043</v>
      </c>
      <c r="C506" s="96" t="s">
        <v>14</v>
      </c>
      <c r="D506" s="96">
        <f t="shared" si="33"/>
        <v>21.041666666666718</v>
      </c>
      <c r="E506" s="97" t="e">
        <f ca="1">IF(ISBLANK(A506),"",AVERAGE('DATOS CORREGIDOS'!H504:H511))</f>
        <v>#DIV/0!</v>
      </c>
      <c r="F506" s="97" t="e">
        <f ca="1">IF(ISBLANK(A506),"",AVERAGE('DATOS CORREGIDOS'!I504:I511))</f>
        <v>#DIV/0!</v>
      </c>
      <c r="G506" s="98">
        <v>5000</v>
      </c>
      <c r="H506" s="98" t="e">
        <f t="shared" ca="1" si="30"/>
        <v>#DIV/0!</v>
      </c>
      <c r="I506" s="98">
        <v>100</v>
      </c>
      <c r="J506" s="98" t="e">
        <f t="shared" ca="1" si="31"/>
        <v>#DIV/0!</v>
      </c>
    </row>
    <row r="507" spans="1:10" x14ac:dyDescent="0.25">
      <c r="A507" s="95">
        <f>'DATOS CORREGIDOS'!A512</f>
        <v>0</v>
      </c>
      <c r="B507" s="96">
        <f t="shared" si="32"/>
        <v>20.79166666666671</v>
      </c>
      <c r="C507" s="96" t="s">
        <v>14</v>
      </c>
      <c r="D507" s="96">
        <f t="shared" si="33"/>
        <v>21.083333333333385</v>
      </c>
      <c r="E507" s="97" t="e">
        <f ca="1">IF(ISBLANK(A507),"",AVERAGE('DATOS CORREGIDOS'!H505:H512))</f>
        <v>#DIV/0!</v>
      </c>
      <c r="F507" s="97" t="e">
        <f ca="1">IF(ISBLANK(A507),"",AVERAGE('DATOS CORREGIDOS'!I505:I512))</f>
        <v>#DIV/0!</v>
      </c>
      <c r="G507" s="98">
        <v>5000</v>
      </c>
      <c r="H507" s="98" t="e">
        <f t="shared" ca="1" si="30"/>
        <v>#DIV/0!</v>
      </c>
      <c r="I507" s="98">
        <v>100</v>
      </c>
      <c r="J507" s="98" t="e">
        <f t="shared" ca="1" si="31"/>
        <v>#DIV/0!</v>
      </c>
    </row>
    <row r="508" spans="1:10" x14ac:dyDescent="0.25">
      <c r="A508" s="95">
        <f>'DATOS CORREGIDOS'!A513</f>
        <v>0</v>
      </c>
      <c r="B508" s="96">
        <f t="shared" si="32"/>
        <v>20.833333333333378</v>
      </c>
      <c r="C508" s="96" t="s">
        <v>14</v>
      </c>
      <c r="D508" s="96">
        <f t="shared" si="33"/>
        <v>21.125000000000053</v>
      </c>
      <c r="E508" s="97" t="e">
        <f ca="1">IF(ISBLANK(A508),"",AVERAGE('DATOS CORREGIDOS'!H506:H513))</f>
        <v>#DIV/0!</v>
      </c>
      <c r="F508" s="97" t="e">
        <f ca="1">IF(ISBLANK(A508),"",AVERAGE('DATOS CORREGIDOS'!I506:I513))</f>
        <v>#DIV/0!</v>
      </c>
      <c r="G508" s="98">
        <v>5000</v>
      </c>
      <c r="H508" s="98" t="e">
        <f t="shared" ca="1" si="30"/>
        <v>#DIV/0!</v>
      </c>
      <c r="I508" s="98">
        <v>100</v>
      </c>
      <c r="J508" s="98" t="e">
        <f t="shared" ca="1" si="31"/>
        <v>#DIV/0!</v>
      </c>
    </row>
    <row r="509" spans="1:10" x14ac:dyDescent="0.25">
      <c r="A509" s="95">
        <f>'DATOS CORREGIDOS'!A514</f>
        <v>0</v>
      </c>
      <c r="B509" s="96">
        <f t="shared" si="32"/>
        <v>20.875000000000046</v>
      </c>
      <c r="C509" s="96" t="s">
        <v>14</v>
      </c>
      <c r="D509" s="96">
        <f t="shared" si="33"/>
        <v>21.166666666666721</v>
      </c>
      <c r="E509" s="97" t="e">
        <f ca="1">IF(ISBLANK(A509),"",AVERAGE('DATOS CORREGIDOS'!H507:H514))</f>
        <v>#DIV/0!</v>
      </c>
      <c r="F509" s="97" t="e">
        <f ca="1">IF(ISBLANK(A509),"",AVERAGE('DATOS CORREGIDOS'!I507:I514))</f>
        <v>#DIV/0!</v>
      </c>
      <c r="G509" s="98">
        <v>5000</v>
      </c>
      <c r="H509" s="98" t="e">
        <f t="shared" ca="1" si="30"/>
        <v>#DIV/0!</v>
      </c>
      <c r="I509" s="98">
        <v>100</v>
      </c>
      <c r="J509" s="98" t="e">
        <f t="shared" ca="1" si="31"/>
        <v>#DIV/0!</v>
      </c>
    </row>
    <row r="510" spans="1:10" x14ac:dyDescent="0.25">
      <c r="A510" s="95">
        <f>'DATOS CORREGIDOS'!A515</f>
        <v>0</v>
      </c>
      <c r="B510" s="96">
        <f t="shared" si="32"/>
        <v>20.916666666666714</v>
      </c>
      <c r="C510" s="96" t="s">
        <v>14</v>
      </c>
      <c r="D510" s="96">
        <f t="shared" si="33"/>
        <v>21.208333333333389</v>
      </c>
      <c r="E510" s="97" t="e">
        <f ca="1">IF(ISBLANK(A510),"",AVERAGE('DATOS CORREGIDOS'!H508:H515))</f>
        <v>#DIV/0!</v>
      </c>
      <c r="F510" s="97" t="e">
        <f ca="1">IF(ISBLANK(A510),"",AVERAGE('DATOS CORREGIDOS'!I508:I515))</f>
        <v>#DIV/0!</v>
      </c>
      <c r="G510" s="98">
        <v>5000</v>
      </c>
      <c r="H510" s="98" t="e">
        <f t="shared" ca="1" si="30"/>
        <v>#DIV/0!</v>
      </c>
      <c r="I510" s="98">
        <v>100</v>
      </c>
      <c r="J510" s="98" t="e">
        <f t="shared" ca="1" si="31"/>
        <v>#DIV/0!</v>
      </c>
    </row>
    <row r="511" spans="1:10" x14ac:dyDescent="0.25">
      <c r="A511" s="95">
        <f>'DATOS CORREGIDOS'!A516</f>
        <v>0</v>
      </c>
      <c r="B511" s="96">
        <f t="shared" si="32"/>
        <v>20.958333333333382</v>
      </c>
      <c r="C511" s="96" t="s">
        <v>14</v>
      </c>
      <c r="D511" s="96">
        <f t="shared" si="33"/>
        <v>21.250000000000057</v>
      </c>
      <c r="E511" s="97" t="e">
        <f ca="1">IF(ISBLANK(A511),"",AVERAGE('DATOS CORREGIDOS'!H509:H516))</f>
        <v>#DIV/0!</v>
      </c>
      <c r="F511" s="97" t="e">
        <f ca="1">IF(ISBLANK(A511),"",AVERAGE('DATOS CORREGIDOS'!I509:I516))</f>
        <v>#DIV/0!</v>
      </c>
      <c r="G511" s="98">
        <v>5000</v>
      </c>
      <c r="H511" s="98" t="e">
        <f t="shared" ca="1" si="30"/>
        <v>#DIV/0!</v>
      </c>
      <c r="I511" s="98">
        <v>100</v>
      </c>
      <c r="J511" s="98" t="e">
        <f t="shared" ca="1" si="31"/>
        <v>#DIV/0!</v>
      </c>
    </row>
    <row r="512" spans="1:10" x14ac:dyDescent="0.25">
      <c r="A512" s="95">
        <f>'DATOS CORREGIDOS'!A517</f>
        <v>0</v>
      </c>
      <c r="B512" s="96">
        <f t="shared" si="32"/>
        <v>21.00000000000005</v>
      </c>
      <c r="C512" s="96" t="s">
        <v>14</v>
      </c>
      <c r="D512" s="96">
        <f t="shared" si="33"/>
        <v>21.291666666666725</v>
      </c>
      <c r="E512" s="97" t="e">
        <f ca="1">IF(ISBLANK(A512),"",AVERAGE('DATOS CORREGIDOS'!H510:H517))</f>
        <v>#DIV/0!</v>
      </c>
      <c r="F512" s="97" t="e">
        <f ca="1">IF(ISBLANK(A512),"",AVERAGE('DATOS CORREGIDOS'!I510:I517))</f>
        <v>#DIV/0!</v>
      </c>
      <c r="G512" s="98">
        <v>5000</v>
      </c>
      <c r="H512" s="98" t="e">
        <f t="shared" ca="1" si="30"/>
        <v>#DIV/0!</v>
      </c>
      <c r="I512" s="98">
        <v>100</v>
      </c>
      <c r="J512" s="98" t="e">
        <f t="shared" ca="1" si="31"/>
        <v>#DIV/0!</v>
      </c>
    </row>
    <row r="513" spans="1:10" x14ac:dyDescent="0.25">
      <c r="A513" s="95">
        <f>'DATOS CORREGIDOS'!A518</f>
        <v>0</v>
      </c>
      <c r="B513" s="96">
        <f t="shared" si="32"/>
        <v>21.041666666666718</v>
      </c>
      <c r="C513" s="96" t="s">
        <v>14</v>
      </c>
      <c r="D513" s="96">
        <f t="shared" si="33"/>
        <v>21.333333333333393</v>
      </c>
      <c r="E513" s="97" t="e">
        <f ca="1">IF(ISBLANK(A513),"",AVERAGE('DATOS CORREGIDOS'!H511:H518))</f>
        <v>#DIV/0!</v>
      </c>
      <c r="F513" s="97" t="e">
        <f ca="1">IF(ISBLANK(A513),"",AVERAGE('DATOS CORREGIDOS'!I511:I518))</f>
        <v>#DIV/0!</v>
      </c>
      <c r="G513" s="98">
        <v>5000</v>
      </c>
      <c r="H513" s="98" t="e">
        <f t="shared" ca="1" si="30"/>
        <v>#DIV/0!</v>
      </c>
      <c r="I513" s="98">
        <v>100</v>
      </c>
      <c r="J513" s="98" t="e">
        <f t="shared" ca="1" si="31"/>
        <v>#DIV/0!</v>
      </c>
    </row>
    <row r="514" spans="1:10" x14ac:dyDescent="0.25">
      <c r="A514" s="95">
        <f>'DATOS CORREGIDOS'!A519</f>
        <v>0</v>
      </c>
      <c r="B514" s="96">
        <f t="shared" si="32"/>
        <v>21.083333333333385</v>
      </c>
      <c r="C514" s="96" t="s">
        <v>14</v>
      </c>
      <c r="D514" s="96">
        <f t="shared" si="33"/>
        <v>21.37500000000006</v>
      </c>
      <c r="E514" s="97" t="e">
        <f ca="1">IF(ISBLANK(A514),"",AVERAGE('DATOS CORREGIDOS'!H512:H519))</f>
        <v>#DIV/0!</v>
      </c>
      <c r="F514" s="97" t="e">
        <f ca="1">IF(ISBLANK(A514),"",AVERAGE('DATOS CORREGIDOS'!I512:I519))</f>
        <v>#DIV/0!</v>
      </c>
      <c r="G514" s="98">
        <v>5000</v>
      </c>
      <c r="H514" s="98" t="e">
        <f t="shared" ca="1" si="30"/>
        <v>#DIV/0!</v>
      </c>
      <c r="I514" s="98">
        <v>100</v>
      </c>
      <c r="J514" s="98" t="e">
        <f t="shared" ca="1" si="31"/>
        <v>#DIV/0!</v>
      </c>
    </row>
    <row r="515" spans="1:10" x14ac:dyDescent="0.25">
      <c r="A515" s="95">
        <f>'DATOS CORREGIDOS'!A520</f>
        <v>0</v>
      </c>
      <c r="B515" s="96">
        <f t="shared" si="32"/>
        <v>21.125000000000053</v>
      </c>
      <c r="C515" s="96" t="s">
        <v>14</v>
      </c>
      <c r="D515" s="96">
        <f t="shared" si="33"/>
        <v>21.416666666666728</v>
      </c>
      <c r="E515" s="97" t="e">
        <f ca="1">IF(ISBLANK(A515),"",AVERAGE('DATOS CORREGIDOS'!H513:H520))</f>
        <v>#DIV/0!</v>
      </c>
      <c r="F515" s="97" t="e">
        <f ca="1">IF(ISBLANK(A515),"",AVERAGE('DATOS CORREGIDOS'!I513:I520))</f>
        <v>#DIV/0!</v>
      </c>
      <c r="G515" s="98">
        <v>5000</v>
      </c>
      <c r="H515" s="98" t="e">
        <f t="shared" ca="1" si="30"/>
        <v>#DIV/0!</v>
      </c>
      <c r="I515" s="98">
        <v>100</v>
      </c>
      <c r="J515" s="98" t="e">
        <f t="shared" ca="1" si="31"/>
        <v>#DIV/0!</v>
      </c>
    </row>
    <row r="516" spans="1:10" x14ac:dyDescent="0.25">
      <c r="A516" s="95">
        <f>'DATOS CORREGIDOS'!A521</f>
        <v>0</v>
      </c>
      <c r="B516" s="96">
        <f t="shared" si="32"/>
        <v>21.166666666666721</v>
      </c>
      <c r="C516" s="96" t="s">
        <v>14</v>
      </c>
      <c r="D516" s="96">
        <f t="shared" si="33"/>
        <v>21.458333333333396</v>
      </c>
      <c r="E516" s="97" t="e">
        <f ca="1">IF(ISBLANK(A516),"",AVERAGE('DATOS CORREGIDOS'!H514:H521))</f>
        <v>#DIV/0!</v>
      </c>
      <c r="F516" s="97" t="e">
        <f ca="1">IF(ISBLANK(A516),"",AVERAGE('DATOS CORREGIDOS'!I514:I521))</f>
        <v>#DIV/0!</v>
      </c>
      <c r="G516" s="98">
        <v>5000</v>
      </c>
      <c r="H516" s="98" t="e">
        <f t="shared" ca="1" si="30"/>
        <v>#DIV/0!</v>
      </c>
      <c r="I516" s="98">
        <v>100</v>
      </c>
      <c r="J516" s="98" t="e">
        <f t="shared" ca="1" si="31"/>
        <v>#DIV/0!</v>
      </c>
    </row>
    <row r="517" spans="1:10" x14ac:dyDescent="0.25">
      <c r="A517" s="95">
        <f>'DATOS CORREGIDOS'!A522</f>
        <v>0</v>
      </c>
      <c r="B517" s="96">
        <f t="shared" si="32"/>
        <v>21.208333333333389</v>
      </c>
      <c r="C517" s="96" t="s">
        <v>14</v>
      </c>
      <c r="D517" s="96">
        <f t="shared" si="33"/>
        <v>21.500000000000064</v>
      </c>
      <c r="E517" s="97" t="e">
        <f ca="1">IF(ISBLANK(A517),"",AVERAGE('DATOS CORREGIDOS'!H515:H522))</f>
        <v>#DIV/0!</v>
      </c>
      <c r="F517" s="97" t="e">
        <f ca="1">IF(ISBLANK(A517),"",AVERAGE('DATOS CORREGIDOS'!I515:I522))</f>
        <v>#DIV/0!</v>
      </c>
      <c r="G517" s="98">
        <v>5000</v>
      </c>
      <c r="H517" s="98" t="e">
        <f t="shared" ca="1" si="30"/>
        <v>#DIV/0!</v>
      </c>
      <c r="I517" s="98">
        <v>100</v>
      </c>
      <c r="J517" s="98" t="e">
        <f t="shared" ca="1" si="31"/>
        <v>#DIV/0!</v>
      </c>
    </row>
    <row r="518" spans="1:10" x14ac:dyDescent="0.25">
      <c r="A518" s="95">
        <f>'DATOS CORREGIDOS'!A523</f>
        <v>0</v>
      </c>
      <c r="B518" s="96">
        <f t="shared" si="32"/>
        <v>21.250000000000057</v>
      </c>
      <c r="C518" s="96" t="s">
        <v>14</v>
      </c>
      <c r="D518" s="96">
        <f t="shared" si="33"/>
        <v>21.541666666666732</v>
      </c>
      <c r="E518" s="97" t="e">
        <f ca="1">IF(ISBLANK(A518),"",AVERAGE('DATOS CORREGIDOS'!H516:H523))</f>
        <v>#DIV/0!</v>
      </c>
      <c r="F518" s="97" t="e">
        <f ca="1">IF(ISBLANK(A518),"",AVERAGE('DATOS CORREGIDOS'!I516:I523))</f>
        <v>#DIV/0!</v>
      </c>
      <c r="G518" s="98">
        <v>5000</v>
      </c>
      <c r="H518" s="98" t="e">
        <f t="shared" ca="1" si="30"/>
        <v>#DIV/0!</v>
      </c>
      <c r="I518" s="98">
        <v>100</v>
      </c>
      <c r="J518" s="98" t="e">
        <f t="shared" ca="1" si="31"/>
        <v>#DIV/0!</v>
      </c>
    </row>
    <row r="519" spans="1:10" x14ac:dyDescent="0.25">
      <c r="A519" s="95">
        <f>'DATOS CORREGIDOS'!A524</f>
        <v>0</v>
      </c>
      <c r="B519" s="96">
        <f t="shared" si="32"/>
        <v>21.291666666666725</v>
      </c>
      <c r="C519" s="96" t="s">
        <v>14</v>
      </c>
      <c r="D519" s="96">
        <f t="shared" si="33"/>
        <v>21.5833333333334</v>
      </c>
      <c r="E519" s="97" t="e">
        <f ca="1">IF(ISBLANK(A519),"",AVERAGE('DATOS CORREGIDOS'!H517:H524))</f>
        <v>#DIV/0!</v>
      </c>
      <c r="F519" s="97" t="e">
        <f ca="1">IF(ISBLANK(A519),"",AVERAGE('DATOS CORREGIDOS'!I517:I524))</f>
        <v>#DIV/0!</v>
      </c>
      <c r="G519" s="98">
        <v>5000</v>
      </c>
      <c r="H519" s="98" t="e">
        <f t="shared" ca="1" si="30"/>
        <v>#DIV/0!</v>
      </c>
      <c r="I519" s="98">
        <v>100</v>
      </c>
      <c r="J519" s="98" t="e">
        <f t="shared" ca="1" si="31"/>
        <v>#DIV/0!</v>
      </c>
    </row>
    <row r="520" spans="1:10" x14ac:dyDescent="0.25">
      <c r="A520" s="95">
        <f>'DATOS CORREGIDOS'!A525</f>
        <v>0</v>
      </c>
      <c r="B520" s="96">
        <f t="shared" si="32"/>
        <v>21.333333333333393</v>
      </c>
      <c r="C520" s="96" t="s">
        <v>14</v>
      </c>
      <c r="D520" s="96">
        <f t="shared" si="33"/>
        <v>21.625000000000068</v>
      </c>
      <c r="E520" s="97" t="e">
        <f ca="1">IF(ISBLANK(A520),"",AVERAGE('DATOS CORREGIDOS'!H518:H525))</f>
        <v>#DIV/0!</v>
      </c>
      <c r="F520" s="97" t="e">
        <f ca="1">IF(ISBLANK(A520),"",AVERAGE('DATOS CORREGIDOS'!I518:I525))</f>
        <v>#DIV/0!</v>
      </c>
      <c r="G520" s="98">
        <v>5000</v>
      </c>
      <c r="H520" s="98" t="e">
        <f t="shared" ca="1" si="30"/>
        <v>#DIV/0!</v>
      </c>
      <c r="I520" s="98">
        <v>100</v>
      </c>
      <c r="J520" s="98" t="e">
        <f t="shared" ca="1" si="31"/>
        <v>#DIV/0!</v>
      </c>
    </row>
    <row r="521" spans="1:10" x14ac:dyDescent="0.25">
      <c r="A521" s="95">
        <f>'DATOS CORREGIDOS'!A526</f>
        <v>0</v>
      </c>
      <c r="B521" s="96">
        <f t="shared" si="32"/>
        <v>21.37500000000006</v>
      </c>
      <c r="C521" s="96" t="s">
        <v>14</v>
      </c>
      <c r="D521" s="96">
        <f t="shared" si="33"/>
        <v>21.666666666666735</v>
      </c>
      <c r="E521" s="97" t="e">
        <f ca="1">IF(ISBLANK(A521),"",AVERAGE('DATOS CORREGIDOS'!H519:H526))</f>
        <v>#DIV/0!</v>
      </c>
      <c r="F521" s="97" t="e">
        <f ca="1">IF(ISBLANK(A521),"",AVERAGE('DATOS CORREGIDOS'!I519:I526))</f>
        <v>#DIV/0!</v>
      </c>
      <c r="G521" s="98">
        <v>5000</v>
      </c>
      <c r="H521" s="98" t="e">
        <f t="shared" ref="H521:H584" ca="1" si="34">IF(E521="-","",IF(E521&gt;G521,"NO","SÍ"))</f>
        <v>#DIV/0!</v>
      </c>
      <c r="I521" s="98">
        <v>100</v>
      </c>
      <c r="J521" s="98" t="e">
        <f t="shared" ref="J521:J584" ca="1" si="35">IF(F521="-","",IF(F521&gt;I521,"NO","SÍ"))</f>
        <v>#DIV/0!</v>
      </c>
    </row>
    <row r="522" spans="1:10" x14ac:dyDescent="0.25">
      <c r="A522" s="95">
        <f>'DATOS CORREGIDOS'!A527</f>
        <v>0</v>
      </c>
      <c r="B522" s="96">
        <f t="shared" si="32"/>
        <v>21.416666666666728</v>
      </c>
      <c r="C522" s="96" t="s">
        <v>14</v>
      </c>
      <c r="D522" s="96">
        <f t="shared" si="33"/>
        <v>21.708333333333403</v>
      </c>
      <c r="E522" s="97" t="e">
        <f ca="1">IF(ISBLANK(A522),"",AVERAGE('DATOS CORREGIDOS'!H520:H527))</f>
        <v>#DIV/0!</v>
      </c>
      <c r="F522" s="97" t="e">
        <f ca="1">IF(ISBLANK(A522),"",AVERAGE('DATOS CORREGIDOS'!I520:I527))</f>
        <v>#DIV/0!</v>
      </c>
      <c r="G522" s="98">
        <v>5000</v>
      </c>
      <c r="H522" s="98" t="e">
        <f t="shared" ca="1" si="34"/>
        <v>#DIV/0!</v>
      </c>
      <c r="I522" s="98">
        <v>100</v>
      </c>
      <c r="J522" s="98" t="e">
        <f t="shared" ca="1" si="35"/>
        <v>#DIV/0!</v>
      </c>
    </row>
    <row r="523" spans="1:10" x14ac:dyDescent="0.25">
      <c r="A523" s="95">
        <f>'DATOS CORREGIDOS'!A528</f>
        <v>0</v>
      </c>
      <c r="B523" s="96">
        <f t="shared" si="32"/>
        <v>21.458333333333396</v>
      </c>
      <c r="C523" s="96" t="s">
        <v>14</v>
      </c>
      <c r="D523" s="96">
        <f t="shared" si="33"/>
        <v>21.750000000000071</v>
      </c>
      <c r="E523" s="97" t="e">
        <f ca="1">IF(ISBLANK(A523),"",AVERAGE('DATOS CORREGIDOS'!H521:H528))</f>
        <v>#DIV/0!</v>
      </c>
      <c r="F523" s="97" t="e">
        <f ca="1">IF(ISBLANK(A523),"",AVERAGE('DATOS CORREGIDOS'!I521:I528))</f>
        <v>#DIV/0!</v>
      </c>
      <c r="G523" s="98">
        <v>5000</v>
      </c>
      <c r="H523" s="98" t="e">
        <f t="shared" ca="1" si="34"/>
        <v>#DIV/0!</v>
      </c>
      <c r="I523" s="98">
        <v>100</v>
      </c>
      <c r="J523" s="98" t="e">
        <f t="shared" ca="1" si="35"/>
        <v>#DIV/0!</v>
      </c>
    </row>
    <row r="524" spans="1:10" x14ac:dyDescent="0.25">
      <c r="A524" s="95">
        <f>'DATOS CORREGIDOS'!A529</f>
        <v>0</v>
      </c>
      <c r="B524" s="96">
        <f t="shared" si="32"/>
        <v>21.500000000000064</v>
      </c>
      <c r="C524" s="96" t="s">
        <v>14</v>
      </c>
      <c r="D524" s="96">
        <f t="shared" si="33"/>
        <v>21.791666666666739</v>
      </c>
      <c r="E524" s="97" t="e">
        <f ca="1">IF(ISBLANK(A524),"",AVERAGE('DATOS CORREGIDOS'!H522:H529))</f>
        <v>#DIV/0!</v>
      </c>
      <c r="F524" s="97" t="e">
        <f ca="1">IF(ISBLANK(A524),"",AVERAGE('DATOS CORREGIDOS'!I522:I529))</f>
        <v>#DIV/0!</v>
      </c>
      <c r="G524" s="98">
        <v>5000</v>
      </c>
      <c r="H524" s="98" t="e">
        <f t="shared" ca="1" si="34"/>
        <v>#DIV/0!</v>
      </c>
      <c r="I524" s="98">
        <v>100</v>
      </c>
      <c r="J524" s="98" t="e">
        <f t="shared" ca="1" si="35"/>
        <v>#DIV/0!</v>
      </c>
    </row>
    <row r="525" spans="1:10" x14ac:dyDescent="0.25">
      <c r="A525" s="95">
        <f>'DATOS CORREGIDOS'!A530</f>
        <v>0</v>
      </c>
      <c r="B525" s="96">
        <f t="shared" si="32"/>
        <v>21.541666666666732</v>
      </c>
      <c r="C525" s="96" t="s">
        <v>14</v>
      </c>
      <c r="D525" s="96">
        <f t="shared" si="33"/>
        <v>21.833333333333407</v>
      </c>
      <c r="E525" s="97" t="e">
        <f ca="1">IF(ISBLANK(A525),"",AVERAGE('DATOS CORREGIDOS'!H523:H530))</f>
        <v>#DIV/0!</v>
      </c>
      <c r="F525" s="97" t="e">
        <f ca="1">IF(ISBLANK(A525),"",AVERAGE('DATOS CORREGIDOS'!I523:I530))</f>
        <v>#DIV/0!</v>
      </c>
      <c r="G525" s="98">
        <v>5000</v>
      </c>
      <c r="H525" s="98" t="e">
        <f t="shared" ca="1" si="34"/>
        <v>#DIV/0!</v>
      </c>
      <c r="I525" s="98">
        <v>100</v>
      </c>
      <c r="J525" s="98" t="e">
        <f t="shared" ca="1" si="35"/>
        <v>#DIV/0!</v>
      </c>
    </row>
    <row r="526" spans="1:10" x14ac:dyDescent="0.25">
      <c r="A526" s="95">
        <f>'DATOS CORREGIDOS'!A531</f>
        <v>0</v>
      </c>
      <c r="B526" s="96">
        <f t="shared" si="32"/>
        <v>21.5833333333334</v>
      </c>
      <c r="C526" s="96" t="s">
        <v>14</v>
      </c>
      <c r="D526" s="96">
        <f t="shared" si="33"/>
        <v>21.875000000000075</v>
      </c>
      <c r="E526" s="97" t="e">
        <f ca="1">IF(ISBLANK(A526),"",AVERAGE('DATOS CORREGIDOS'!H524:H531))</f>
        <v>#DIV/0!</v>
      </c>
      <c r="F526" s="97" t="e">
        <f ca="1">IF(ISBLANK(A526),"",AVERAGE('DATOS CORREGIDOS'!I524:I531))</f>
        <v>#DIV/0!</v>
      </c>
      <c r="G526" s="98">
        <v>5000</v>
      </c>
      <c r="H526" s="98" t="e">
        <f t="shared" ca="1" si="34"/>
        <v>#DIV/0!</v>
      </c>
      <c r="I526" s="98">
        <v>100</v>
      </c>
      <c r="J526" s="98" t="e">
        <f t="shared" ca="1" si="35"/>
        <v>#DIV/0!</v>
      </c>
    </row>
    <row r="527" spans="1:10" x14ac:dyDescent="0.25">
      <c r="A527" s="95">
        <f>'DATOS CORREGIDOS'!A532</f>
        <v>0</v>
      </c>
      <c r="B527" s="96">
        <f t="shared" si="32"/>
        <v>21.625000000000068</v>
      </c>
      <c r="C527" s="96" t="s">
        <v>14</v>
      </c>
      <c r="D527" s="96">
        <f t="shared" si="33"/>
        <v>21.916666666666742</v>
      </c>
      <c r="E527" s="97" t="e">
        <f ca="1">IF(ISBLANK(A527),"",AVERAGE('DATOS CORREGIDOS'!H525:H532))</f>
        <v>#DIV/0!</v>
      </c>
      <c r="F527" s="97" t="e">
        <f ca="1">IF(ISBLANK(A527),"",AVERAGE('DATOS CORREGIDOS'!I525:I532))</f>
        <v>#DIV/0!</v>
      </c>
      <c r="G527" s="98">
        <v>5000</v>
      </c>
      <c r="H527" s="98" t="e">
        <f t="shared" ca="1" si="34"/>
        <v>#DIV/0!</v>
      </c>
      <c r="I527" s="98">
        <v>100</v>
      </c>
      <c r="J527" s="98" t="e">
        <f t="shared" ca="1" si="35"/>
        <v>#DIV/0!</v>
      </c>
    </row>
    <row r="528" spans="1:10" x14ac:dyDescent="0.25">
      <c r="A528" s="95">
        <f>'DATOS CORREGIDOS'!A533</f>
        <v>0</v>
      </c>
      <c r="B528" s="96">
        <f t="shared" si="32"/>
        <v>21.666666666666735</v>
      </c>
      <c r="C528" s="96" t="s">
        <v>14</v>
      </c>
      <c r="D528" s="96">
        <f t="shared" si="33"/>
        <v>21.95833333333341</v>
      </c>
      <c r="E528" s="97" t="e">
        <f ca="1">IF(ISBLANK(A528),"",AVERAGE('DATOS CORREGIDOS'!H526:H533))</f>
        <v>#DIV/0!</v>
      </c>
      <c r="F528" s="97" t="e">
        <f ca="1">IF(ISBLANK(A528),"",AVERAGE('DATOS CORREGIDOS'!I526:I533))</f>
        <v>#DIV/0!</v>
      </c>
      <c r="G528" s="98">
        <v>5000</v>
      </c>
      <c r="H528" s="98" t="e">
        <f t="shared" ca="1" si="34"/>
        <v>#DIV/0!</v>
      </c>
      <c r="I528" s="98">
        <v>100</v>
      </c>
      <c r="J528" s="98" t="e">
        <f t="shared" ca="1" si="35"/>
        <v>#DIV/0!</v>
      </c>
    </row>
    <row r="529" spans="1:10" x14ac:dyDescent="0.25">
      <c r="A529" s="95">
        <f>'DATOS CORREGIDOS'!A534</f>
        <v>0</v>
      </c>
      <c r="B529" s="96">
        <f t="shared" si="32"/>
        <v>21.708333333333403</v>
      </c>
      <c r="C529" s="96" t="s">
        <v>14</v>
      </c>
      <c r="D529" s="96">
        <f t="shared" si="33"/>
        <v>22.000000000000078</v>
      </c>
      <c r="E529" s="97" t="e">
        <f ca="1">IF(ISBLANK(A529),"",AVERAGE('DATOS CORREGIDOS'!H527:H534))</f>
        <v>#DIV/0!</v>
      </c>
      <c r="F529" s="97" t="e">
        <f ca="1">IF(ISBLANK(A529),"",AVERAGE('DATOS CORREGIDOS'!I527:I534))</f>
        <v>#DIV/0!</v>
      </c>
      <c r="G529" s="98">
        <v>5000</v>
      </c>
      <c r="H529" s="98" t="e">
        <f t="shared" ca="1" si="34"/>
        <v>#DIV/0!</v>
      </c>
      <c r="I529" s="98">
        <v>100</v>
      </c>
      <c r="J529" s="98" t="e">
        <f t="shared" ca="1" si="35"/>
        <v>#DIV/0!</v>
      </c>
    </row>
    <row r="530" spans="1:10" x14ac:dyDescent="0.25">
      <c r="A530" s="95">
        <f>'DATOS CORREGIDOS'!A535</f>
        <v>0</v>
      </c>
      <c r="B530" s="96">
        <f t="shared" si="32"/>
        <v>21.750000000000071</v>
      </c>
      <c r="C530" s="96" t="s">
        <v>14</v>
      </c>
      <c r="D530" s="96">
        <f t="shared" si="33"/>
        <v>22.041666666666746</v>
      </c>
      <c r="E530" s="97" t="e">
        <f ca="1">IF(ISBLANK(A530),"",AVERAGE('DATOS CORREGIDOS'!H528:H535))</f>
        <v>#DIV/0!</v>
      </c>
      <c r="F530" s="97" t="e">
        <f ca="1">IF(ISBLANK(A530),"",AVERAGE('DATOS CORREGIDOS'!I528:I535))</f>
        <v>#DIV/0!</v>
      </c>
      <c r="G530" s="98">
        <v>5000</v>
      </c>
      <c r="H530" s="98" t="e">
        <f t="shared" ca="1" si="34"/>
        <v>#DIV/0!</v>
      </c>
      <c r="I530" s="98">
        <v>100</v>
      </c>
      <c r="J530" s="98" t="e">
        <f t="shared" ca="1" si="35"/>
        <v>#DIV/0!</v>
      </c>
    </row>
    <row r="531" spans="1:10" x14ac:dyDescent="0.25">
      <c r="A531" s="95">
        <f>'DATOS CORREGIDOS'!A536</f>
        <v>0</v>
      </c>
      <c r="B531" s="96">
        <f t="shared" si="32"/>
        <v>21.791666666666739</v>
      </c>
      <c r="C531" s="96" t="s">
        <v>14</v>
      </c>
      <c r="D531" s="96">
        <f t="shared" si="33"/>
        <v>22.083333333333414</v>
      </c>
      <c r="E531" s="97" t="e">
        <f ca="1">IF(ISBLANK(A531),"",AVERAGE('DATOS CORREGIDOS'!H529:H536))</f>
        <v>#DIV/0!</v>
      </c>
      <c r="F531" s="97" t="e">
        <f ca="1">IF(ISBLANK(A531),"",AVERAGE('DATOS CORREGIDOS'!I529:I536))</f>
        <v>#DIV/0!</v>
      </c>
      <c r="G531" s="98">
        <v>5000</v>
      </c>
      <c r="H531" s="98" t="e">
        <f t="shared" ca="1" si="34"/>
        <v>#DIV/0!</v>
      </c>
      <c r="I531" s="98">
        <v>100</v>
      </c>
      <c r="J531" s="98" t="e">
        <f t="shared" ca="1" si="35"/>
        <v>#DIV/0!</v>
      </c>
    </row>
    <row r="532" spans="1:10" x14ac:dyDescent="0.25">
      <c r="A532" s="95">
        <f>'DATOS CORREGIDOS'!A537</f>
        <v>0</v>
      </c>
      <c r="B532" s="96">
        <f t="shared" si="32"/>
        <v>21.833333333333407</v>
      </c>
      <c r="C532" s="96" t="s">
        <v>14</v>
      </c>
      <c r="D532" s="96">
        <f t="shared" si="33"/>
        <v>22.125000000000082</v>
      </c>
      <c r="E532" s="97" t="e">
        <f ca="1">IF(ISBLANK(A532),"",AVERAGE('DATOS CORREGIDOS'!H530:H537))</f>
        <v>#DIV/0!</v>
      </c>
      <c r="F532" s="97" t="e">
        <f ca="1">IF(ISBLANK(A532),"",AVERAGE('DATOS CORREGIDOS'!I530:I537))</f>
        <v>#DIV/0!</v>
      </c>
      <c r="G532" s="98">
        <v>5000</v>
      </c>
      <c r="H532" s="98" t="e">
        <f t="shared" ca="1" si="34"/>
        <v>#DIV/0!</v>
      </c>
      <c r="I532" s="98">
        <v>100</v>
      </c>
      <c r="J532" s="98" t="e">
        <f t="shared" ca="1" si="35"/>
        <v>#DIV/0!</v>
      </c>
    </row>
    <row r="533" spans="1:10" x14ac:dyDescent="0.25">
      <c r="A533" s="95">
        <f>'DATOS CORREGIDOS'!A538</f>
        <v>0</v>
      </c>
      <c r="B533" s="96">
        <f t="shared" si="32"/>
        <v>21.875000000000075</v>
      </c>
      <c r="C533" s="96" t="s">
        <v>14</v>
      </c>
      <c r="D533" s="96">
        <f t="shared" si="33"/>
        <v>22.16666666666675</v>
      </c>
      <c r="E533" s="97" t="e">
        <f ca="1">IF(ISBLANK(A533),"",AVERAGE('DATOS CORREGIDOS'!H531:H538))</f>
        <v>#DIV/0!</v>
      </c>
      <c r="F533" s="97" t="e">
        <f ca="1">IF(ISBLANK(A533),"",AVERAGE('DATOS CORREGIDOS'!I531:I538))</f>
        <v>#DIV/0!</v>
      </c>
      <c r="G533" s="98">
        <v>5000</v>
      </c>
      <c r="H533" s="98" t="e">
        <f t="shared" ca="1" si="34"/>
        <v>#DIV/0!</v>
      </c>
      <c r="I533" s="98">
        <v>100</v>
      </c>
      <c r="J533" s="98" t="e">
        <f t="shared" ca="1" si="35"/>
        <v>#DIV/0!</v>
      </c>
    </row>
    <row r="534" spans="1:10" x14ac:dyDescent="0.25">
      <c r="A534" s="95">
        <f>'DATOS CORREGIDOS'!A539</f>
        <v>0</v>
      </c>
      <c r="B534" s="96">
        <f t="shared" si="32"/>
        <v>21.916666666666742</v>
      </c>
      <c r="C534" s="96" t="s">
        <v>14</v>
      </c>
      <c r="D534" s="96">
        <f t="shared" si="33"/>
        <v>22.208333333333417</v>
      </c>
      <c r="E534" s="97" t="e">
        <f ca="1">IF(ISBLANK(A534),"",AVERAGE('DATOS CORREGIDOS'!H532:H539))</f>
        <v>#DIV/0!</v>
      </c>
      <c r="F534" s="97" t="e">
        <f ca="1">IF(ISBLANK(A534),"",AVERAGE('DATOS CORREGIDOS'!I532:I539))</f>
        <v>#DIV/0!</v>
      </c>
      <c r="G534" s="98">
        <v>5000</v>
      </c>
      <c r="H534" s="98" t="e">
        <f t="shared" ca="1" si="34"/>
        <v>#DIV/0!</v>
      </c>
      <c r="I534" s="98">
        <v>100</v>
      </c>
      <c r="J534" s="98" t="e">
        <f t="shared" ca="1" si="35"/>
        <v>#DIV/0!</v>
      </c>
    </row>
    <row r="535" spans="1:10" x14ac:dyDescent="0.25">
      <c r="A535" s="95">
        <f>'DATOS CORREGIDOS'!A540</f>
        <v>0</v>
      </c>
      <c r="B535" s="96">
        <f t="shared" si="32"/>
        <v>21.95833333333341</v>
      </c>
      <c r="C535" s="96" t="s">
        <v>14</v>
      </c>
      <c r="D535" s="96">
        <f t="shared" si="33"/>
        <v>22.250000000000085</v>
      </c>
      <c r="E535" s="97" t="e">
        <f ca="1">IF(ISBLANK(A535),"",AVERAGE('DATOS CORREGIDOS'!H533:H540))</f>
        <v>#DIV/0!</v>
      </c>
      <c r="F535" s="97" t="e">
        <f ca="1">IF(ISBLANK(A535),"",AVERAGE('DATOS CORREGIDOS'!I533:I540))</f>
        <v>#DIV/0!</v>
      </c>
      <c r="G535" s="98">
        <v>5000</v>
      </c>
      <c r="H535" s="98" t="e">
        <f t="shared" ca="1" si="34"/>
        <v>#DIV/0!</v>
      </c>
      <c r="I535" s="98">
        <v>100</v>
      </c>
      <c r="J535" s="98" t="e">
        <f t="shared" ca="1" si="35"/>
        <v>#DIV/0!</v>
      </c>
    </row>
    <row r="536" spans="1:10" x14ac:dyDescent="0.25">
      <c r="A536" s="95">
        <f>'DATOS CORREGIDOS'!A541</f>
        <v>0</v>
      </c>
      <c r="B536" s="96">
        <f t="shared" si="32"/>
        <v>22.000000000000078</v>
      </c>
      <c r="C536" s="96" t="s">
        <v>14</v>
      </c>
      <c r="D536" s="96">
        <f t="shared" si="33"/>
        <v>22.291666666666753</v>
      </c>
      <c r="E536" s="97" t="e">
        <f ca="1">IF(ISBLANK(A536),"",AVERAGE('DATOS CORREGIDOS'!H534:H541))</f>
        <v>#DIV/0!</v>
      </c>
      <c r="F536" s="97" t="e">
        <f ca="1">IF(ISBLANK(A536),"",AVERAGE('DATOS CORREGIDOS'!I534:I541))</f>
        <v>#DIV/0!</v>
      </c>
      <c r="G536" s="98">
        <v>5000</v>
      </c>
      <c r="H536" s="98" t="e">
        <f t="shared" ca="1" si="34"/>
        <v>#DIV/0!</v>
      </c>
      <c r="I536" s="98">
        <v>100</v>
      </c>
      <c r="J536" s="98" t="e">
        <f t="shared" ca="1" si="35"/>
        <v>#DIV/0!</v>
      </c>
    </row>
    <row r="537" spans="1:10" x14ac:dyDescent="0.25">
      <c r="A537" s="95">
        <f>'DATOS CORREGIDOS'!A542</f>
        <v>0</v>
      </c>
      <c r="B537" s="96">
        <f t="shared" ref="B537:B600" si="36">+$B$9+B536</f>
        <v>22.041666666666746</v>
      </c>
      <c r="C537" s="96" t="s">
        <v>14</v>
      </c>
      <c r="D537" s="96">
        <f t="shared" ref="D537:D600" si="37">+$B$9+D536</f>
        <v>22.333333333333421</v>
      </c>
      <c r="E537" s="97" t="e">
        <f ca="1">IF(ISBLANK(A537),"",AVERAGE('DATOS CORREGIDOS'!H535:H542))</f>
        <v>#DIV/0!</v>
      </c>
      <c r="F537" s="97" t="e">
        <f ca="1">IF(ISBLANK(A537),"",AVERAGE('DATOS CORREGIDOS'!I535:I542))</f>
        <v>#DIV/0!</v>
      </c>
      <c r="G537" s="98">
        <v>5000</v>
      </c>
      <c r="H537" s="98" t="e">
        <f t="shared" ca="1" si="34"/>
        <v>#DIV/0!</v>
      </c>
      <c r="I537" s="98">
        <v>100</v>
      </c>
      <c r="J537" s="98" t="e">
        <f t="shared" ca="1" si="35"/>
        <v>#DIV/0!</v>
      </c>
    </row>
    <row r="538" spans="1:10" x14ac:dyDescent="0.25">
      <c r="A538" s="95">
        <f>'DATOS CORREGIDOS'!A543</f>
        <v>0</v>
      </c>
      <c r="B538" s="96">
        <f t="shared" si="36"/>
        <v>22.083333333333414</v>
      </c>
      <c r="C538" s="96" t="s">
        <v>14</v>
      </c>
      <c r="D538" s="96">
        <f t="shared" si="37"/>
        <v>22.375000000000089</v>
      </c>
      <c r="E538" s="97" t="e">
        <f ca="1">IF(ISBLANK(A538),"",AVERAGE('DATOS CORREGIDOS'!H536:H543))</f>
        <v>#DIV/0!</v>
      </c>
      <c r="F538" s="97" t="e">
        <f ca="1">IF(ISBLANK(A538),"",AVERAGE('DATOS CORREGIDOS'!I536:I543))</f>
        <v>#DIV/0!</v>
      </c>
      <c r="G538" s="98">
        <v>5000</v>
      </c>
      <c r="H538" s="98" t="e">
        <f t="shared" ca="1" si="34"/>
        <v>#DIV/0!</v>
      </c>
      <c r="I538" s="98">
        <v>100</v>
      </c>
      <c r="J538" s="98" t="e">
        <f t="shared" ca="1" si="35"/>
        <v>#DIV/0!</v>
      </c>
    </row>
    <row r="539" spans="1:10" x14ac:dyDescent="0.25">
      <c r="A539" s="95">
        <f>'DATOS CORREGIDOS'!A544</f>
        <v>0</v>
      </c>
      <c r="B539" s="96">
        <f t="shared" si="36"/>
        <v>22.125000000000082</v>
      </c>
      <c r="C539" s="96" t="s">
        <v>14</v>
      </c>
      <c r="D539" s="96">
        <f t="shared" si="37"/>
        <v>22.416666666666757</v>
      </c>
      <c r="E539" s="97" t="e">
        <f ca="1">IF(ISBLANK(A539),"",AVERAGE('DATOS CORREGIDOS'!H537:H544))</f>
        <v>#DIV/0!</v>
      </c>
      <c r="F539" s="97" t="e">
        <f ca="1">IF(ISBLANK(A539),"",AVERAGE('DATOS CORREGIDOS'!I537:I544))</f>
        <v>#DIV/0!</v>
      </c>
      <c r="G539" s="98">
        <v>5000</v>
      </c>
      <c r="H539" s="98" t="e">
        <f t="shared" ca="1" si="34"/>
        <v>#DIV/0!</v>
      </c>
      <c r="I539" s="98">
        <v>100</v>
      </c>
      <c r="J539" s="98" t="e">
        <f t="shared" ca="1" si="35"/>
        <v>#DIV/0!</v>
      </c>
    </row>
    <row r="540" spans="1:10" x14ac:dyDescent="0.25">
      <c r="A540" s="95">
        <f>'DATOS CORREGIDOS'!A545</f>
        <v>0</v>
      </c>
      <c r="B540" s="96">
        <f t="shared" si="36"/>
        <v>22.16666666666675</v>
      </c>
      <c r="C540" s="96" t="s">
        <v>14</v>
      </c>
      <c r="D540" s="96">
        <f t="shared" si="37"/>
        <v>22.458333333333425</v>
      </c>
      <c r="E540" s="97" t="e">
        <f ca="1">IF(ISBLANK(A540),"",AVERAGE('DATOS CORREGIDOS'!H538:H545))</f>
        <v>#DIV/0!</v>
      </c>
      <c r="F540" s="97" t="e">
        <f ca="1">IF(ISBLANK(A540),"",AVERAGE('DATOS CORREGIDOS'!I538:I545))</f>
        <v>#DIV/0!</v>
      </c>
      <c r="G540" s="98">
        <v>5000</v>
      </c>
      <c r="H540" s="98" t="e">
        <f t="shared" ca="1" si="34"/>
        <v>#DIV/0!</v>
      </c>
      <c r="I540" s="98">
        <v>100</v>
      </c>
      <c r="J540" s="98" t="e">
        <f t="shared" ca="1" si="35"/>
        <v>#DIV/0!</v>
      </c>
    </row>
    <row r="541" spans="1:10" x14ac:dyDescent="0.25">
      <c r="A541" s="95">
        <f>'DATOS CORREGIDOS'!A546</f>
        <v>0</v>
      </c>
      <c r="B541" s="96">
        <f t="shared" si="36"/>
        <v>22.208333333333417</v>
      </c>
      <c r="C541" s="96" t="s">
        <v>14</v>
      </c>
      <c r="D541" s="96">
        <f t="shared" si="37"/>
        <v>22.500000000000092</v>
      </c>
      <c r="E541" s="97" t="e">
        <f ca="1">IF(ISBLANK(A541),"",AVERAGE('DATOS CORREGIDOS'!H539:H546))</f>
        <v>#DIV/0!</v>
      </c>
      <c r="F541" s="97" t="e">
        <f ca="1">IF(ISBLANK(A541),"",AVERAGE('DATOS CORREGIDOS'!I539:I546))</f>
        <v>#DIV/0!</v>
      </c>
      <c r="G541" s="98">
        <v>5000</v>
      </c>
      <c r="H541" s="98" t="e">
        <f t="shared" ca="1" si="34"/>
        <v>#DIV/0!</v>
      </c>
      <c r="I541" s="98">
        <v>100</v>
      </c>
      <c r="J541" s="98" t="e">
        <f t="shared" ca="1" si="35"/>
        <v>#DIV/0!</v>
      </c>
    </row>
    <row r="542" spans="1:10" x14ac:dyDescent="0.25">
      <c r="A542" s="95">
        <f>'DATOS CORREGIDOS'!A547</f>
        <v>0</v>
      </c>
      <c r="B542" s="96">
        <f t="shared" si="36"/>
        <v>22.250000000000085</v>
      </c>
      <c r="C542" s="96" t="s">
        <v>14</v>
      </c>
      <c r="D542" s="96">
        <f t="shared" si="37"/>
        <v>22.54166666666676</v>
      </c>
      <c r="E542" s="97" t="e">
        <f ca="1">IF(ISBLANK(A542),"",AVERAGE('DATOS CORREGIDOS'!H540:H547))</f>
        <v>#DIV/0!</v>
      </c>
      <c r="F542" s="97" t="e">
        <f ca="1">IF(ISBLANK(A542),"",AVERAGE('DATOS CORREGIDOS'!I540:I547))</f>
        <v>#DIV/0!</v>
      </c>
      <c r="G542" s="98">
        <v>5000</v>
      </c>
      <c r="H542" s="98" t="e">
        <f t="shared" ca="1" si="34"/>
        <v>#DIV/0!</v>
      </c>
      <c r="I542" s="98">
        <v>100</v>
      </c>
      <c r="J542" s="98" t="e">
        <f t="shared" ca="1" si="35"/>
        <v>#DIV/0!</v>
      </c>
    </row>
    <row r="543" spans="1:10" x14ac:dyDescent="0.25">
      <c r="A543" s="95">
        <f>'DATOS CORREGIDOS'!A548</f>
        <v>0</v>
      </c>
      <c r="B543" s="96">
        <f t="shared" si="36"/>
        <v>22.291666666666753</v>
      </c>
      <c r="C543" s="96" t="s">
        <v>14</v>
      </c>
      <c r="D543" s="96">
        <f t="shared" si="37"/>
        <v>22.583333333333428</v>
      </c>
      <c r="E543" s="97" t="e">
        <f ca="1">IF(ISBLANK(A543),"",AVERAGE('DATOS CORREGIDOS'!H541:H548))</f>
        <v>#DIV/0!</v>
      </c>
      <c r="F543" s="97" t="e">
        <f ca="1">IF(ISBLANK(A543),"",AVERAGE('DATOS CORREGIDOS'!I541:I548))</f>
        <v>#DIV/0!</v>
      </c>
      <c r="G543" s="98">
        <v>5000</v>
      </c>
      <c r="H543" s="98" t="e">
        <f t="shared" ca="1" si="34"/>
        <v>#DIV/0!</v>
      </c>
      <c r="I543" s="98">
        <v>100</v>
      </c>
      <c r="J543" s="98" t="e">
        <f t="shared" ca="1" si="35"/>
        <v>#DIV/0!</v>
      </c>
    </row>
    <row r="544" spans="1:10" x14ac:dyDescent="0.25">
      <c r="A544" s="95">
        <f>'DATOS CORREGIDOS'!A549</f>
        <v>0</v>
      </c>
      <c r="B544" s="96">
        <f t="shared" si="36"/>
        <v>22.333333333333421</v>
      </c>
      <c r="C544" s="96" t="s">
        <v>14</v>
      </c>
      <c r="D544" s="96">
        <f t="shared" si="37"/>
        <v>22.625000000000096</v>
      </c>
      <c r="E544" s="97" t="e">
        <f ca="1">IF(ISBLANK(A544),"",AVERAGE('DATOS CORREGIDOS'!H542:H549))</f>
        <v>#DIV/0!</v>
      </c>
      <c r="F544" s="97" t="e">
        <f ca="1">IF(ISBLANK(A544),"",AVERAGE('DATOS CORREGIDOS'!I542:I549))</f>
        <v>#DIV/0!</v>
      </c>
      <c r="G544" s="98">
        <v>5000</v>
      </c>
      <c r="H544" s="98" t="e">
        <f t="shared" ca="1" si="34"/>
        <v>#DIV/0!</v>
      </c>
      <c r="I544" s="98">
        <v>100</v>
      </c>
      <c r="J544" s="98" t="e">
        <f t="shared" ca="1" si="35"/>
        <v>#DIV/0!</v>
      </c>
    </row>
    <row r="545" spans="1:10" x14ac:dyDescent="0.25">
      <c r="A545" s="95">
        <f>'DATOS CORREGIDOS'!A550</f>
        <v>0</v>
      </c>
      <c r="B545" s="96">
        <f t="shared" si="36"/>
        <v>22.375000000000089</v>
      </c>
      <c r="C545" s="96" t="s">
        <v>14</v>
      </c>
      <c r="D545" s="96">
        <f t="shared" si="37"/>
        <v>22.666666666666764</v>
      </c>
      <c r="E545" s="97" t="e">
        <f ca="1">IF(ISBLANK(A545),"",AVERAGE('DATOS CORREGIDOS'!H543:H550))</f>
        <v>#DIV/0!</v>
      </c>
      <c r="F545" s="97" t="e">
        <f ca="1">IF(ISBLANK(A545),"",AVERAGE('DATOS CORREGIDOS'!I543:I550))</f>
        <v>#DIV/0!</v>
      </c>
      <c r="G545" s="98">
        <v>5000</v>
      </c>
      <c r="H545" s="98" t="e">
        <f t="shared" ca="1" si="34"/>
        <v>#DIV/0!</v>
      </c>
      <c r="I545" s="98">
        <v>100</v>
      </c>
      <c r="J545" s="98" t="e">
        <f t="shared" ca="1" si="35"/>
        <v>#DIV/0!</v>
      </c>
    </row>
    <row r="546" spans="1:10" x14ac:dyDescent="0.25">
      <c r="A546" s="95">
        <f>'DATOS CORREGIDOS'!A551</f>
        <v>0</v>
      </c>
      <c r="B546" s="96">
        <f t="shared" si="36"/>
        <v>22.416666666666757</v>
      </c>
      <c r="C546" s="96" t="s">
        <v>14</v>
      </c>
      <c r="D546" s="96">
        <f t="shared" si="37"/>
        <v>22.708333333333432</v>
      </c>
      <c r="E546" s="97" t="e">
        <f ca="1">IF(ISBLANK(A546),"",AVERAGE('DATOS CORREGIDOS'!H544:H551))</f>
        <v>#DIV/0!</v>
      </c>
      <c r="F546" s="97" t="e">
        <f ca="1">IF(ISBLANK(A546),"",AVERAGE('DATOS CORREGIDOS'!I544:I551))</f>
        <v>#DIV/0!</v>
      </c>
      <c r="G546" s="98">
        <v>5000</v>
      </c>
      <c r="H546" s="98" t="e">
        <f t="shared" ca="1" si="34"/>
        <v>#DIV/0!</v>
      </c>
      <c r="I546" s="98">
        <v>100</v>
      </c>
      <c r="J546" s="98" t="e">
        <f t="shared" ca="1" si="35"/>
        <v>#DIV/0!</v>
      </c>
    </row>
    <row r="547" spans="1:10" x14ac:dyDescent="0.25">
      <c r="A547" s="95">
        <f>'DATOS CORREGIDOS'!A552</f>
        <v>0</v>
      </c>
      <c r="B547" s="96">
        <f t="shared" si="36"/>
        <v>22.458333333333425</v>
      </c>
      <c r="C547" s="96" t="s">
        <v>14</v>
      </c>
      <c r="D547" s="96">
        <f t="shared" si="37"/>
        <v>22.750000000000099</v>
      </c>
      <c r="E547" s="97" t="e">
        <f ca="1">IF(ISBLANK(A547),"",AVERAGE('DATOS CORREGIDOS'!H545:H552))</f>
        <v>#DIV/0!</v>
      </c>
      <c r="F547" s="97" t="e">
        <f ca="1">IF(ISBLANK(A547),"",AVERAGE('DATOS CORREGIDOS'!I545:I552))</f>
        <v>#DIV/0!</v>
      </c>
      <c r="G547" s="98">
        <v>5000</v>
      </c>
      <c r="H547" s="98" t="e">
        <f t="shared" ca="1" si="34"/>
        <v>#DIV/0!</v>
      </c>
      <c r="I547" s="98">
        <v>100</v>
      </c>
      <c r="J547" s="98" t="e">
        <f t="shared" ca="1" si="35"/>
        <v>#DIV/0!</v>
      </c>
    </row>
    <row r="548" spans="1:10" x14ac:dyDescent="0.25">
      <c r="A548" s="95">
        <f>'DATOS CORREGIDOS'!A553</f>
        <v>0</v>
      </c>
      <c r="B548" s="96">
        <f t="shared" si="36"/>
        <v>22.500000000000092</v>
      </c>
      <c r="C548" s="96" t="s">
        <v>14</v>
      </c>
      <c r="D548" s="96">
        <f t="shared" si="37"/>
        <v>22.791666666666767</v>
      </c>
      <c r="E548" s="97" t="e">
        <f ca="1">IF(ISBLANK(A548),"",AVERAGE('DATOS CORREGIDOS'!H546:H553))</f>
        <v>#DIV/0!</v>
      </c>
      <c r="F548" s="97" t="e">
        <f ca="1">IF(ISBLANK(A548),"",AVERAGE('DATOS CORREGIDOS'!I546:I553))</f>
        <v>#DIV/0!</v>
      </c>
      <c r="G548" s="98">
        <v>5000</v>
      </c>
      <c r="H548" s="98" t="e">
        <f t="shared" ca="1" si="34"/>
        <v>#DIV/0!</v>
      </c>
      <c r="I548" s="98">
        <v>100</v>
      </c>
      <c r="J548" s="98" t="e">
        <f t="shared" ca="1" si="35"/>
        <v>#DIV/0!</v>
      </c>
    </row>
    <row r="549" spans="1:10" x14ac:dyDescent="0.25">
      <c r="A549" s="95">
        <f>'DATOS CORREGIDOS'!A554</f>
        <v>0</v>
      </c>
      <c r="B549" s="96">
        <f t="shared" si="36"/>
        <v>22.54166666666676</v>
      </c>
      <c r="C549" s="96" t="s">
        <v>14</v>
      </c>
      <c r="D549" s="96">
        <f t="shared" si="37"/>
        <v>22.833333333333435</v>
      </c>
      <c r="E549" s="97" t="e">
        <f ca="1">IF(ISBLANK(A549),"",AVERAGE('DATOS CORREGIDOS'!H547:H554))</f>
        <v>#DIV/0!</v>
      </c>
      <c r="F549" s="97" t="e">
        <f ca="1">IF(ISBLANK(A549),"",AVERAGE('DATOS CORREGIDOS'!I547:I554))</f>
        <v>#DIV/0!</v>
      </c>
      <c r="G549" s="98">
        <v>5000</v>
      </c>
      <c r="H549" s="98" t="e">
        <f t="shared" ca="1" si="34"/>
        <v>#DIV/0!</v>
      </c>
      <c r="I549" s="98">
        <v>100</v>
      </c>
      <c r="J549" s="98" t="e">
        <f t="shared" ca="1" si="35"/>
        <v>#DIV/0!</v>
      </c>
    </row>
    <row r="550" spans="1:10" x14ac:dyDescent="0.25">
      <c r="A550" s="95">
        <f>'DATOS CORREGIDOS'!A555</f>
        <v>0</v>
      </c>
      <c r="B550" s="96">
        <f t="shared" si="36"/>
        <v>22.583333333333428</v>
      </c>
      <c r="C550" s="96" t="s">
        <v>14</v>
      </c>
      <c r="D550" s="96">
        <f t="shared" si="37"/>
        <v>22.875000000000103</v>
      </c>
      <c r="E550" s="97" t="e">
        <f ca="1">IF(ISBLANK(A550),"",AVERAGE('DATOS CORREGIDOS'!H548:H555))</f>
        <v>#DIV/0!</v>
      </c>
      <c r="F550" s="97" t="e">
        <f ca="1">IF(ISBLANK(A550),"",AVERAGE('DATOS CORREGIDOS'!I548:I555))</f>
        <v>#DIV/0!</v>
      </c>
      <c r="G550" s="98">
        <v>5000</v>
      </c>
      <c r="H550" s="98" t="e">
        <f t="shared" ca="1" si="34"/>
        <v>#DIV/0!</v>
      </c>
      <c r="I550" s="98">
        <v>100</v>
      </c>
      <c r="J550" s="98" t="e">
        <f t="shared" ca="1" si="35"/>
        <v>#DIV/0!</v>
      </c>
    </row>
    <row r="551" spans="1:10" x14ac:dyDescent="0.25">
      <c r="A551" s="95">
        <f>'DATOS CORREGIDOS'!A556</f>
        <v>0</v>
      </c>
      <c r="B551" s="96">
        <f t="shared" si="36"/>
        <v>22.625000000000096</v>
      </c>
      <c r="C551" s="96" t="s">
        <v>14</v>
      </c>
      <c r="D551" s="96">
        <f t="shared" si="37"/>
        <v>22.916666666666771</v>
      </c>
      <c r="E551" s="97" t="e">
        <f ca="1">IF(ISBLANK(A551),"",AVERAGE('DATOS CORREGIDOS'!H549:H556))</f>
        <v>#DIV/0!</v>
      </c>
      <c r="F551" s="97" t="e">
        <f ca="1">IF(ISBLANK(A551),"",AVERAGE('DATOS CORREGIDOS'!I549:I556))</f>
        <v>#DIV/0!</v>
      </c>
      <c r="G551" s="98">
        <v>5000</v>
      </c>
      <c r="H551" s="98" t="e">
        <f t="shared" ca="1" si="34"/>
        <v>#DIV/0!</v>
      </c>
      <c r="I551" s="98">
        <v>100</v>
      </c>
      <c r="J551" s="98" t="e">
        <f t="shared" ca="1" si="35"/>
        <v>#DIV/0!</v>
      </c>
    </row>
    <row r="552" spans="1:10" x14ac:dyDescent="0.25">
      <c r="A552" s="95">
        <f>'DATOS CORREGIDOS'!A557</f>
        <v>0</v>
      </c>
      <c r="B552" s="96">
        <f t="shared" si="36"/>
        <v>22.666666666666764</v>
      </c>
      <c r="C552" s="96" t="s">
        <v>14</v>
      </c>
      <c r="D552" s="96">
        <f t="shared" si="37"/>
        <v>22.958333333333439</v>
      </c>
      <c r="E552" s="97" t="e">
        <f ca="1">IF(ISBLANK(A552),"",AVERAGE('DATOS CORREGIDOS'!H550:H557))</f>
        <v>#DIV/0!</v>
      </c>
      <c r="F552" s="97" t="e">
        <f ca="1">IF(ISBLANK(A552),"",AVERAGE('DATOS CORREGIDOS'!I550:I557))</f>
        <v>#DIV/0!</v>
      </c>
      <c r="G552" s="98">
        <v>5000</v>
      </c>
      <c r="H552" s="98" t="e">
        <f t="shared" ca="1" si="34"/>
        <v>#DIV/0!</v>
      </c>
      <c r="I552" s="98">
        <v>100</v>
      </c>
      <c r="J552" s="98" t="e">
        <f t="shared" ca="1" si="35"/>
        <v>#DIV/0!</v>
      </c>
    </row>
    <row r="553" spans="1:10" x14ac:dyDescent="0.25">
      <c r="A553" s="95">
        <f>'DATOS CORREGIDOS'!A558</f>
        <v>0</v>
      </c>
      <c r="B553" s="96">
        <f t="shared" si="36"/>
        <v>22.708333333333432</v>
      </c>
      <c r="C553" s="96" t="s">
        <v>14</v>
      </c>
      <c r="D553" s="96">
        <f t="shared" si="37"/>
        <v>23.000000000000107</v>
      </c>
      <c r="E553" s="97" t="e">
        <f ca="1">IF(ISBLANK(A553),"",AVERAGE('DATOS CORREGIDOS'!H551:H558))</f>
        <v>#DIV/0!</v>
      </c>
      <c r="F553" s="97" t="e">
        <f ca="1">IF(ISBLANK(A553),"",AVERAGE('DATOS CORREGIDOS'!I551:I558))</f>
        <v>#DIV/0!</v>
      </c>
      <c r="G553" s="98">
        <v>5000</v>
      </c>
      <c r="H553" s="98" t="e">
        <f t="shared" ca="1" si="34"/>
        <v>#DIV/0!</v>
      </c>
      <c r="I553" s="98">
        <v>100</v>
      </c>
      <c r="J553" s="98" t="e">
        <f t="shared" ca="1" si="35"/>
        <v>#DIV/0!</v>
      </c>
    </row>
    <row r="554" spans="1:10" x14ac:dyDescent="0.25">
      <c r="A554" s="95">
        <f>'DATOS CORREGIDOS'!A559</f>
        <v>0</v>
      </c>
      <c r="B554" s="96">
        <f t="shared" si="36"/>
        <v>22.750000000000099</v>
      </c>
      <c r="C554" s="96" t="s">
        <v>14</v>
      </c>
      <c r="D554" s="96">
        <f t="shared" si="37"/>
        <v>23.041666666666774</v>
      </c>
      <c r="E554" s="97" t="e">
        <f ca="1">IF(ISBLANK(A554),"",AVERAGE('DATOS CORREGIDOS'!H552:H559))</f>
        <v>#DIV/0!</v>
      </c>
      <c r="F554" s="97" t="e">
        <f ca="1">IF(ISBLANK(A554),"",AVERAGE('DATOS CORREGIDOS'!I552:I559))</f>
        <v>#DIV/0!</v>
      </c>
      <c r="G554" s="98">
        <v>5000</v>
      </c>
      <c r="H554" s="98" t="e">
        <f t="shared" ca="1" si="34"/>
        <v>#DIV/0!</v>
      </c>
      <c r="I554" s="98">
        <v>100</v>
      </c>
      <c r="J554" s="98" t="e">
        <f t="shared" ca="1" si="35"/>
        <v>#DIV/0!</v>
      </c>
    </row>
    <row r="555" spans="1:10" x14ac:dyDescent="0.25">
      <c r="A555" s="95">
        <f>'DATOS CORREGIDOS'!A560</f>
        <v>0</v>
      </c>
      <c r="B555" s="96">
        <f t="shared" si="36"/>
        <v>22.791666666666767</v>
      </c>
      <c r="C555" s="96" t="s">
        <v>14</v>
      </c>
      <c r="D555" s="96">
        <f t="shared" si="37"/>
        <v>23.083333333333442</v>
      </c>
      <c r="E555" s="97" t="e">
        <f ca="1">IF(ISBLANK(A555),"",AVERAGE('DATOS CORREGIDOS'!H553:H560))</f>
        <v>#DIV/0!</v>
      </c>
      <c r="F555" s="97" t="e">
        <f ca="1">IF(ISBLANK(A555),"",AVERAGE('DATOS CORREGIDOS'!I553:I560))</f>
        <v>#DIV/0!</v>
      </c>
      <c r="G555" s="98">
        <v>5000</v>
      </c>
      <c r="H555" s="98" t="e">
        <f t="shared" ca="1" si="34"/>
        <v>#DIV/0!</v>
      </c>
      <c r="I555" s="98">
        <v>100</v>
      </c>
      <c r="J555" s="98" t="e">
        <f t="shared" ca="1" si="35"/>
        <v>#DIV/0!</v>
      </c>
    </row>
    <row r="556" spans="1:10" x14ac:dyDescent="0.25">
      <c r="A556" s="95">
        <f>'DATOS CORREGIDOS'!A561</f>
        <v>0</v>
      </c>
      <c r="B556" s="96">
        <f t="shared" si="36"/>
        <v>22.833333333333435</v>
      </c>
      <c r="C556" s="96" t="s">
        <v>14</v>
      </c>
      <c r="D556" s="96">
        <f t="shared" si="37"/>
        <v>23.12500000000011</v>
      </c>
      <c r="E556" s="97" t="e">
        <f ca="1">IF(ISBLANK(A556),"",AVERAGE('DATOS CORREGIDOS'!H554:H561))</f>
        <v>#DIV/0!</v>
      </c>
      <c r="F556" s="97" t="e">
        <f ca="1">IF(ISBLANK(A556),"",AVERAGE('DATOS CORREGIDOS'!I554:I561))</f>
        <v>#DIV/0!</v>
      </c>
      <c r="G556" s="98">
        <v>5000</v>
      </c>
      <c r="H556" s="98" t="e">
        <f t="shared" ca="1" si="34"/>
        <v>#DIV/0!</v>
      </c>
      <c r="I556" s="98">
        <v>100</v>
      </c>
      <c r="J556" s="98" t="e">
        <f t="shared" ca="1" si="35"/>
        <v>#DIV/0!</v>
      </c>
    </row>
    <row r="557" spans="1:10" x14ac:dyDescent="0.25">
      <c r="A557" s="95">
        <f>'DATOS CORREGIDOS'!A562</f>
        <v>0</v>
      </c>
      <c r="B557" s="96">
        <f t="shared" si="36"/>
        <v>22.875000000000103</v>
      </c>
      <c r="C557" s="96" t="s">
        <v>14</v>
      </c>
      <c r="D557" s="96">
        <f t="shared" si="37"/>
        <v>23.166666666666778</v>
      </c>
      <c r="E557" s="97" t="e">
        <f ca="1">IF(ISBLANK(A557),"",AVERAGE('DATOS CORREGIDOS'!H555:H562))</f>
        <v>#DIV/0!</v>
      </c>
      <c r="F557" s="97" t="e">
        <f ca="1">IF(ISBLANK(A557),"",AVERAGE('DATOS CORREGIDOS'!I555:I562))</f>
        <v>#DIV/0!</v>
      </c>
      <c r="G557" s="98">
        <v>5000</v>
      </c>
      <c r="H557" s="98" t="e">
        <f t="shared" ca="1" si="34"/>
        <v>#DIV/0!</v>
      </c>
      <c r="I557" s="98">
        <v>100</v>
      </c>
      <c r="J557" s="98" t="e">
        <f t="shared" ca="1" si="35"/>
        <v>#DIV/0!</v>
      </c>
    </row>
    <row r="558" spans="1:10" x14ac:dyDescent="0.25">
      <c r="A558" s="95">
        <f>'DATOS CORREGIDOS'!A563</f>
        <v>0</v>
      </c>
      <c r="B558" s="96">
        <f t="shared" si="36"/>
        <v>22.916666666666771</v>
      </c>
      <c r="C558" s="96" t="s">
        <v>14</v>
      </c>
      <c r="D558" s="96">
        <f t="shared" si="37"/>
        <v>23.208333333333446</v>
      </c>
      <c r="E558" s="97" t="e">
        <f ca="1">IF(ISBLANK(A558),"",AVERAGE('DATOS CORREGIDOS'!H556:H563))</f>
        <v>#DIV/0!</v>
      </c>
      <c r="F558" s="97" t="e">
        <f ca="1">IF(ISBLANK(A558),"",AVERAGE('DATOS CORREGIDOS'!I556:I563))</f>
        <v>#DIV/0!</v>
      </c>
      <c r="G558" s="98">
        <v>5000</v>
      </c>
      <c r="H558" s="98" t="e">
        <f t="shared" ca="1" si="34"/>
        <v>#DIV/0!</v>
      </c>
      <c r="I558" s="98">
        <v>100</v>
      </c>
      <c r="J558" s="98" t="e">
        <f t="shared" ca="1" si="35"/>
        <v>#DIV/0!</v>
      </c>
    </row>
    <row r="559" spans="1:10" x14ac:dyDescent="0.25">
      <c r="A559" s="95">
        <f>'DATOS CORREGIDOS'!A564</f>
        <v>0</v>
      </c>
      <c r="B559" s="96">
        <f t="shared" si="36"/>
        <v>22.958333333333439</v>
      </c>
      <c r="C559" s="96" t="s">
        <v>14</v>
      </c>
      <c r="D559" s="96">
        <f t="shared" si="37"/>
        <v>23.250000000000114</v>
      </c>
      <c r="E559" s="97" t="e">
        <f ca="1">IF(ISBLANK(A559),"",AVERAGE('DATOS CORREGIDOS'!H557:H564))</f>
        <v>#DIV/0!</v>
      </c>
      <c r="F559" s="97" t="e">
        <f ca="1">IF(ISBLANK(A559),"",AVERAGE('DATOS CORREGIDOS'!I557:I564))</f>
        <v>#DIV/0!</v>
      </c>
      <c r="G559" s="98">
        <v>5000</v>
      </c>
      <c r="H559" s="98" t="e">
        <f t="shared" ca="1" si="34"/>
        <v>#DIV/0!</v>
      </c>
      <c r="I559" s="98">
        <v>100</v>
      </c>
      <c r="J559" s="98" t="e">
        <f t="shared" ca="1" si="35"/>
        <v>#DIV/0!</v>
      </c>
    </row>
    <row r="560" spans="1:10" x14ac:dyDescent="0.25">
      <c r="A560" s="95">
        <f>'DATOS CORREGIDOS'!A565</f>
        <v>0</v>
      </c>
      <c r="B560" s="96">
        <f t="shared" si="36"/>
        <v>23.000000000000107</v>
      </c>
      <c r="C560" s="96" t="s">
        <v>14</v>
      </c>
      <c r="D560" s="96">
        <f t="shared" si="37"/>
        <v>23.291666666666782</v>
      </c>
      <c r="E560" s="97" t="e">
        <f ca="1">IF(ISBLANK(A560),"",AVERAGE('DATOS CORREGIDOS'!H558:H565))</f>
        <v>#DIV/0!</v>
      </c>
      <c r="F560" s="97" t="e">
        <f ca="1">IF(ISBLANK(A560),"",AVERAGE('DATOS CORREGIDOS'!I558:I565))</f>
        <v>#DIV/0!</v>
      </c>
      <c r="G560" s="98">
        <v>5000</v>
      </c>
      <c r="H560" s="98" t="e">
        <f t="shared" ca="1" si="34"/>
        <v>#DIV/0!</v>
      </c>
      <c r="I560" s="98">
        <v>100</v>
      </c>
      <c r="J560" s="98" t="e">
        <f t="shared" ca="1" si="35"/>
        <v>#DIV/0!</v>
      </c>
    </row>
    <row r="561" spans="1:10" x14ac:dyDescent="0.25">
      <c r="A561" s="95">
        <f>'DATOS CORREGIDOS'!A566</f>
        <v>0</v>
      </c>
      <c r="B561" s="96">
        <f t="shared" si="36"/>
        <v>23.041666666666774</v>
      </c>
      <c r="C561" s="96" t="s">
        <v>14</v>
      </c>
      <c r="D561" s="96">
        <f t="shared" si="37"/>
        <v>23.333333333333449</v>
      </c>
      <c r="E561" s="97" t="e">
        <f ca="1">IF(ISBLANK(A561),"",AVERAGE('DATOS CORREGIDOS'!H559:H566))</f>
        <v>#DIV/0!</v>
      </c>
      <c r="F561" s="97" t="e">
        <f ca="1">IF(ISBLANK(A561),"",AVERAGE('DATOS CORREGIDOS'!I559:I566))</f>
        <v>#DIV/0!</v>
      </c>
      <c r="G561" s="98">
        <v>5000</v>
      </c>
      <c r="H561" s="98" t="e">
        <f t="shared" ca="1" si="34"/>
        <v>#DIV/0!</v>
      </c>
      <c r="I561" s="98">
        <v>100</v>
      </c>
      <c r="J561" s="98" t="e">
        <f t="shared" ca="1" si="35"/>
        <v>#DIV/0!</v>
      </c>
    </row>
    <row r="562" spans="1:10" x14ac:dyDescent="0.25">
      <c r="A562" s="95">
        <f>'DATOS CORREGIDOS'!A567</f>
        <v>0</v>
      </c>
      <c r="B562" s="96">
        <f t="shared" si="36"/>
        <v>23.083333333333442</v>
      </c>
      <c r="C562" s="96" t="s">
        <v>14</v>
      </c>
      <c r="D562" s="96">
        <f t="shared" si="37"/>
        <v>23.375000000000117</v>
      </c>
      <c r="E562" s="97" t="e">
        <f ca="1">IF(ISBLANK(A562),"",AVERAGE('DATOS CORREGIDOS'!H560:H567))</f>
        <v>#DIV/0!</v>
      </c>
      <c r="F562" s="97" t="e">
        <f ca="1">IF(ISBLANK(A562),"",AVERAGE('DATOS CORREGIDOS'!I560:I567))</f>
        <v>#DIV/0!</v>
      </c>
      <c r="G562" s="98">
        <v>5000</v>
      </c>
      <c r="H562" s="98" t="e">
        <f t="shared" ca="1" si="34"/>
        <v>#DIV/0!</v>
      </c>
      <c r="I562" s="98">
        <v>100</v>
      </c>
      <c r="J562" s="98" t="e">
        <f t="shared" ca="1" si="35"/>
        <v>#DIV/0!</v>
      </c>
    </row>
    <row r="563" spans="1:10" x14ac:dyDescent="0.25">
      <c r="A563" s="95">
        <f>'DATOS CORREGIDOS'!A568</f>
        <v>0</v>
      </c>
      <c r="B563" s="96">
        <f t="shared" si="36"/>
        <v>23.12500000000011</v>
      </c>
      <c r="C563" s="96" t="s">
        <v>14</v>
      </c>
      <c r="D563" s="96">
        <f t="shared" si="37"/>
        <v>23.416666666666785</v>
      </c>
      <c r="E563" s="97" t="e">
        <f ca="1">IF(ISBLANK(A563),"",AVERAGE('DATOS CORREGIDOS'!H561:H568))</f>
        <v>#DIV/0!</v>
      </c>
      <c r="F563" s="97" t="e">
        <f ca="1">IF(ISBLANK(A563),"",AVERAGE('DATOS CORREGIDOS'!I561:I568))</f>
        <v>#DIV/0!</v>
      </c>
      <c r="G563" s="98">
        <v>5000</v>
      </c>
      <c r="H563" s="98" t="e">
        <f t="shared" ca="1" si="34"/>
        <v>#DIV/0!</v>
      </c>
      <c r="I563" s="98">
        <v>100</v>
      </c>
      <c r="J563" s="98" t="e">
        <f t="shared" ca="1" si="35"/>
        <v>#DIV/0!</v>
      </c>
    </row>
    <row r="564" spans="1:10" x14ac:dyDescent="0.25">
      <c r="A564" s="95">
        <f>'DATOS CORREGIDOS'!A569</f>
        <v>0</v>
      </c>
      <c r="B564" s="96">
        <f t="shared" si="36"/>
        <v>23.166666666666778</v>
      </c>
      <c r="C564" s="96" t="s">
        <v>14</v>
      </c>
      <c r="D564" s="96">
        <f t="shared" si="37"/>
        <v>23.458333333333453</v>
      </c>
      <c r="E564" s="97" t="e">
        <f ca="1">IF(ISBLANK(A564),"",AVERAGE('DATOS CORREGIDOS'!H562:H569))</f>
        <v>#DIV/0!</v>
      </c>
      <c r="F564" s="97" t="e">
        <f ca="1">IF(ISBLANK(A564),"",AVERAGE('DATOS CORREGIDOS'!I562:I569))</f>
        <v>#DIV/0!</v>
      </c>
      <c r="G564" s="98">
        <v>5000</v>
      </c>
      <c r="H564" s="98" t="e">
        <f t="shared" ca="1" si="34"/>
        <v>#DIV/0!</v>
      </c>
      <c r="I564" s="98">
        <v>100</v>
      </c>
      <c r="J564" s="98" t="e">
        <f t="shared" ca="1" si="35"/>
        <v>#DIV/0!</v>
      </c>
    </row>
    <row r="565" spans="1:10" x14ac:dyDescent="0.25">
      <c r="A565" s="95">
        <f>'DATOS CORREGIDOS'!A570</f>
        <v>0</v>
      </c>
      <c r="B565" s="96">
        <f t="shared" si="36"/>
        <v>23.208333333333446</v>
      </c>
      <c r="C565" s="96" t="s">
        <v>14</v>
      </c>
      <c r="D565" s="96">
        <f t="shared" si="37"/>
        <v>23.500000000000121</v>
      </c>
      <c r="E565" s="97" t="e">
        <f ca="1">IF(ISBLANK(A565),"",AVERAGE('DATOS CORREGIDOS'!H563:H570))</f>
        <v>#DIV/0!</v>
      </c>
      <c r="F565" s="97" t="e">
        <f ca="1">IF(ISBLANK(A565),"",AVERAGE('DATOS CORREGIDOS'!I563:I570))</f>
        <v>#DIV/0!</v>
      </c>
      <c r="G565" s="98">
        <v>5000</v>
      </c>
      <c r="H565" s="98" t="e">
        <f t="shared" ca="1" si="34"/>
        <v>#DIV/0!</v>
      </c>
      <c r="I565" s="98">
        <v>100</v>
      </c>
      <c r="J565" s="98" t="e">
        <f t="shared" ca="1" si="35"/>
        <v>#DIV/0!</v>
      </c>
    </row>
    <row r="566" spans="1:10" x14ac:dyDescent="0.25">
      <c r="A566" s="95">
        <f>'DATOS CORREGIDOS'!A571</f>
        <v>0</v>
      </c>
      <c r="B566" s="96">
        <f t="shared" si="36"/>
        <v>23.250000000000114</v>
      </c>
      <c r="C566" s="96" t="s">
        <v>14</v>
      </c>
      <c r="D566" s="96">
        <f t="shared" si="37"/>
        <v>23.541666666666789</v>
      </c>
      <c r="E566" s="97" t="e">
        <f ca="1">IF(ISBLANK(A566),"",AVERAGE('DATOS CORREGIDOS'!H564:H571))</f>
        <v>#DIV/0!</v>
      </c>
      <c r="F566" s="97" t="e">
        <f ca="1">IF(ISBLANK(A566),"",AVERAGE('DATOS CORREGIDOS'!I564:I571))</f>
        <v>#DIV/0!</v>
      </c>
      <c r="G566" s="98">
        <v>5000</v>
      </c>
      <c r="H566" s="98" t="e">
        <f t="shared" ca="1" si="34"/>
        <v>#DIV/0!</v>
      </c>
      <c r="I566" s="98">
        <v>100</v>
      </c>
      <c r="J566" s="98" t="e">
        <f t="shared" ca="1" si="35"/>
        <v>#DIV/0!</v>
      </c>
    </row>
    <row r="567" spans="1:10" x14ac:dyDescent="0.25">
      <c r="A567" s="95">
        <f>'DATOS CORREGIDOS'!A572</f>
        <v>0</v>
      </c>
      <c r="B567" s="96">
        <f t="shared" si="36"/>
        <v>23.291666666666782</v>
      </c>
      <c r="C567" s="96" t="s">
        <v>14</v>
      </c>
      <c r="D567" s="96">
        <f t="shared" si="37"/>
        <v>23.583333333333456</v>
      </c>
      <c r="E567" s="97" t="e">
        <f ca="1">IF(ISBLANK(A567),"",AVERAGE('DATOS CORREGIDOS'!H565:H572))</f>
        <v>#DIV/0!</v>
      </c>
      <c r="F567" s="97" t="e">
        <f ca="1">IF(ISBLANK(A567),"",AVERAGE('DATOS CORREGIDOS'!I565:I572))</f>
        <v>#DIV/0!</v>
      </c>
      <c r="G567" s="98">
        <v>5000</v>
      </c>
      <c r="H567" s="98" t="e">
        <f t="shared" ca="1" si="34"/>
        <v>#DIV/0!</v>
      </c>
      <c r="I567" s="98">
        <v>100</v>
      </c>
      <c r="J567" s="98" t="e">
        <f t="shared" ca="1" si="35"/>
        <v>#DIV/0!</v>
      </c>
    </row>
    <row r="568" spans="1:10" x14ac:dyDescent="0.25">
      <c r="A568" s="95">
        <f>'DATOS CORREGIDOS'!A573</f>
        <v>0</v>
      </c>
      <c r="B568" s="96">
        <f t="shared" si="36"/>
        <v>23.333333333333449</v>
      </c>
      <c r="C568" s="96" t="s">
        <v>14</v>
      </c>
      <c r="D568" s="96">
        <f t="shared" si="37"/>
        <v>23.625000000000124</v>
      </c>
      <c r="E568" s="97" t="e">
        <f ca="1">IF(ISBLANK(A568),"",AVERAGE('DATOS CORREGIDOS'!H566:H573))</f>
        <v>#DIV/0!</v>
      </c>
      <c r="F568" s="97" t="e">
        <f ca="1">IF(ISBLANK(A568),"",AVERAGE('DATOS CORREGIDOS'!I566:I573))</f>
        <v>#DIV/0!</v>
      </c>
      <c r="G568" s="98">
        <v>5000</v>
      </c>
      <c r="H568" s="98" t="e">
        <f t="shared" ca="1" si="34"/>
        <v>#DIV/0!</v>
      </c>
      <c r="I568" s="98">
        <v>100</v>
      </c>
      <c r="J568" s="98" t="e">
        <f t="shared" ca="1" si="35"/>
        <v>#DIV/0!</v>
      </c>
    </row>
    <row r="569" spans="1:10" x14ac:dyDescent="0.25">
      <c r="A569" s="95">
        <f>'DATOS CORREGIDOS'!A574</f>
        <v>0</v>
      </c>
      <c r="B569" s="96">
        <f t="shared" si="36"/>
        <v>23.375000000000117</v>
      </c>
      <c r="C569" s="96" t="s">
        <v>14</v>
      </c>
      <c r="D569" s="96">
        <f t="shared" si="37"/>
        <v>23.666666666666792</v>
      </c>
      <c r="E569" s="97" t="e">
        <f ca="1">IF(ISBLANK(A569),"",AVERAGE('DATOS CORREGIDOS'!H567:H574))</f>
        <v>#DIV/0!</v>
      </c>
      <c r="F569" s="97" t="e">
        <f ca="1">IF(ISBLANK(A569),"",AVERAGE('DATOS CORREGIDOS'!I567:I574))</f>
        <v>#DIV/0!</v>
      </c>
      <c r="G569" s="98">
        <v>5000</v>
      </c>
      <c r="H569" s="98" t="e">
        <f t="shared" ca="1" si="34"/>
        <v>#DIV/0!</v>
      </c>
      <c r="I569" s="98">
        <v>100</v>
      </c>
      <c r="J569" s="98" t="e">
        <f t="shared" ca="1" si="35"/>
        <v>#DIV/0!</v>
      </c>
    </row>
    <row r="570" spans="1:10" x14ac:dyDescent="0.25">
      <c r="A570" s="95">
        <f>'DATOS CORREGIDOS'!A575</f>
        <v>0</v>
      </c>
      <c r="B570" s="96">
        <f t="shared" si="36"/>
        <v>23.416666666666785</v>
      </c>
      <c r="C570" s="96" t="s">
        <v>14</v>
      </c>
      <c r="D570" s="96">
        <f t="shared" si="37"/>
        <v>23.70833333333346</v>
      </c>
      <c r="E570" s="97" t="e">
        <f ca="1">IF(ISBLANK(A570),"",AVERAGE('DATOS CORREGIDOS'!H568:H575))</f>
        <v>#DIV/0!</v>
      </c>
      <c r="F570" s="97" t="e">
        <f ca="1">IF(ISBLANK(A570),"",AVERAGE('DATOS CORREGIDOS'!I568:I575))</f>
        <v>#DIV/0!</v>
      </c>
      <c r="G570" s="98">
        <v>5000</v>
      </c>
      <c r="H570" s="98" t="e">
        <f t="shared" ca="1" si="34"/>
        <v>#DIV/0!</v>
      </c>
      <c r="I570" s="98">
        <v>100</v>
      </c>
      <c r="J570" s="98" t="e">
        <f t="shared" ca="1" si="35"/>
        <v>#DIV/0!</v>
      </c>
    </row>
    <row r="571" spans="1:10" x14ac:dyDescent="0.25">
      <c r="A571" s="95">
        <f>'DATOS CORREGIDOS'!A576</f>
        <v>0</v>
      </c>
      <c r="B571" s="96">
        <f t="shared" si="36"/>
        <v>23.458333333333453</v>
      </c>
      <c r="C571" s="96" t="s">
        <v>14</v>
      </c>
      <c r="D571" s="96">
        <f t="shared" si="37"/>
        <v>23.750000000000128</v>
      </c>
      <c r="E571" s="97" t="e">
        <f ca="1">IF(ISBLANK(A571),"",AVERAGE('DATOS CORREGIDOS'!H569:H576))</f>
        <v>#DIV/0!</v>
      </c>
      <c r="F571" s="97" t="e">
        <f ca="1">IF(ISBLANK(A571),"",AVERAGE('DATOS CORREGIDOS'!I569:I576))</f>
        <v>#DIV/0!</v>
      </c>
      <c r="G571" s="98">
        <v>5000</v>
      </c>
      <c r="H571" s="98" t="e">
        <f t="shared" ca="1" si="34"/>
        <v>#DIV/0!</v>
      </c>
      <c r="I571" s="98">
        <v>100</v>
      </c>
      <c r="J571" s="98" t="e">
        <f t="shared" ca="1" si="35"/>
        <v>#DIV/0!</v>
      </c>
    </row>
    <row r="572" spans="1:10" x14ac:dyDescent="0.25">
      <c r="A572" s="95">
        <f>'DATOS CORREGIDOS'!A577</f>
        <v>0</v>
      </c>
      <c r="B572" s="96">
        <f t="shared" si="36"/>
        <v>23.500000000000121</v>
      </c>
      <c r="C572" s="96" t="s">
        <v>14</v>
      </c>
      <c r="D572" s="96">
        <f t="shared" si="37"/>
        <v>23.791666666666796</v>
      </c>
      <c r="E572" s="97" t="e">
        <f ca="1">IF(ISBLANK(A572),"",AVERAGE('DATOS CORREGIDOS'!H570:H577))</f>
        <v>#DIV/0!</v>
      </c>
      <c r="F572" s="97" t="e">
        <f ca="1">IF(ISBLANK(A572),"",AVERAGE('DATOS CORREGIDOS'!I570:I577))</f>
        <v>#DIV/0!</v>
      </c>
      <c r="G572" s="98">
        <v>5000</v>
      </c>
      <c r="H572" s="98" t="e">
        <f t="shared" ca="1" si="34"/>
        <v>#DIV/0!</v>
      </c>
      <c r="I572" s="98">
        <v>100</v>
      </c>
      <c r="J572" s="98" t="e">
        <f t="shared" ca="1" si="35"/>
        <v>#DIV/0!</v>
      </c>
    </row>
    <row r="573" spans="1:10" x14ac:dyDescent="0.25">
      <c r="A573" s="95">
        <f>'DATOS CORREGIDOS'!A578</f>
        <v>0</v>
      </c>
      <c r="B573" s="96">
        <f t="shared" si="36"/>
        <v>23.541666666666789</v>
      </c>
      <c r="C573" s="96" t="s">
        <v>14</v>
      </c>
      <c r="D573" s="96">
        <f t="shared" si="37"/>
        <v>23.833333333333464</v>
      </c>
      <c r="E573" s="97" t="e">
        <f ca="1">IF(ISBLANK(A573),"",AVERAGE('DATOS CORREGIDOS'!H571:H578))</f>
        <v>#DIV/0!</v>
      </c>
      <c r="F573" s="97" t="e">
        <f ca="1">IF(ISBLANK(A573),"",AVERAGE('DATOS CORREGIDOS'!I571:I578))</f>
        <v>#DIV/0!</v>
      </c>
      <c r="G573" s="98">
        <v>5000</v>
      </c>
      <c r="H573" s="98" t="e">
        <f t="shared" ca="1" si="34"/>
        <v>#DIV/0!</v>
      </c>
      <c r="I573" s="98">
        <v>100</v>
      </c>
      <c r="J573" s="98" t="e">
        <f t="shared" ca="1" si="35"/>
        <v>#DIV/0!</v>
      </c>
    </row>
    <row r="574" spans="1:10" x14ac:dyDescent="0.25">
      <c r="A574" s="95">
        <f>'DATOS CORREGIDOS'!A579</f>
        <v>0</v>
      </c>
      <c r="B574" s="96">
        <f t="shared" si="36"/>
        <v>23.583333333333456</v>
      </c>
      <c r="C574" s="96" t="s">
        <v>14</v>
      </c>
      <c r="D574" s="96">
        <f t="shared" si="37"/>
        <v>23.875000000000131</v>
      </c>
      <c r="E574" s="97" t="e">
        <f ca="1">IF(ISBLANK(A574),"",AVERAGE('DATOS CORREGIDOS'!H572:H579))</f>
        <v>#DIV/0!</v>
      </c>
      <c r="F574" s="97" t="e">
        <f ca="1">IF(ISBLANK(A574),"",AVERAGE('DATOS CORREGIDOS'!I572:I579))</f>
        <v>#DIV/0!</v>
      </c>
      <c r="G574" s="98">
        <v>5000</v>
      </c>
      <c r="H574" s="98" t="e">
        <f t="shared" ca="1" si="34"/>
        <v>#DIV/0!</v>
      </c>
      <c r="I574" s="98">
        <v>100</v>
      </c>
      <c r="J574" s="98" t="e">
        <f t="shared" ca="1" si="35"/>
        <v>#DIV/0!</v>
      </c>
    </row>
    <row r="575" spans="1:10" x14ac:dyDescent="0.25">
      <c r="A575" s="95">
        <f>'DATOS CORREGIDOS'!A580</f>
        <v>0</v>
      </c>
      <c r="B575" s="96">
        <f t="shared" si="36"/>
        <v>23.625000000000124</v>
      </c>
      <c r="C575" s="96" t="s">
        <v>14</v>
      </c>
      <c r="D575" s="96">
        <f t="shared" si="37"/>
        <v>23.916666666666799</v>
      </c>
      <c r="E575" s="97" t="e">
        <f ca="1">IF(ISBLANK(A575),"",AVERAGE('DATOS CORREGIDOS'!H573:H580))</f>
        <v>#DIV/0!</v>
      </c>
      <c r="F575" s="97" t="e">
        <f ca="1">IF(ISBLANK(A575),"",AVERAGE('DATOS CORREGIDOS'!I573:I580))</f>
        <v>#DIV/0!</v>
      </c>
      <c r="G575" s="98">
        <v>5000</v>
      </c>
      <c r="H575" s="98" t="e">
        <f t="shared" ca="1" si="34"/>
        <v>#DIV/0!</v>
      </c>
      <c r="I575" s="98">
        <v>100</v>
      </c>
      <c r="J575" s="98" t="e">
        <f t="shared" ca="1" si="35"/>
        <v>#DIV/0!</v>
      </c>
    </row>
    <row r="576" spans="1:10" x14ac:dyDescent="0.25">
      <c r="A576" s="95">
        <f>'DATOS CORREGIDOS'!A581</f>
        <v>0</v>
      </c>
      <c r="B576" s="96">
        <f t="shared" si="36"/>
        <v>23.666666666666792</v>
      </c>
      <c r="C576" s="96" t="s">
        <v>14</v>
      </c>
      <c r="D576" s="96">
        <f t="shared" si="37"/>
        <v>23.958333333333467</v>
      </c>
      <c r="E576" s="97" t="e">
        <f ca="1">IF(ISBLANK(A576),"",AVERAGE('DATOS CORREGIDOS'!H574:H581))</f>
        <v>#DIV/0!</v>
      </c>
      <c r="F576" s="97" t="e">
        <f ca="1">IF(ISBLANK(A576),"",AVERAGE('DATOS CORREGIDOS'!I574:I581))</f>
        <v>#DIV/0!</v>
      </c>
      <c r="G576" s="98">
        <v>5000</v>
      </c>
      <c r="H576" s="98" t="e">
        <f t="shared" ca="1" si="34"/>
        <v>#DIV/0!</v>
      </c>
      <c r="I576" s="98">
        <v>100</v>
      </c>
      <c r="J576" s="98" t="e">
        <f t="shared" ca="1" si="35"/>
        <v>#DIV/0!</v>
      </c>
    </row>
    <row r="577" spans="1:10" x14ac:dyDescent="0.25">
      <c r="A577" s="95">
        <f>'DATOS CORREGIDOS'!A582</f>
        <v>0</v>
      </c>
      <c r="B577" s="96">
        <f t="shared" si="36"/>
        <v>23.70833333333346</v>
      </c>
      <c r="C577" s="96" t="s">
        <v>14</v>
      </c>
      <c r="D577" s="96">
        <f t="shared" si="37"/>
        <v>24.000000000000135</v>
      </c>
      <c r="E577" s="97" t="e">
        <f ca="1">IF(ISBLANK(A577),"",AVERAGE('DATOS CORREGIDOS'!H575:H582))</f>
        <v>#DIV/0!</v>
      </c>
      <c r="F577" s="97" t="e">
        <f ca="1">IF(ISBLANK(A577),"",AVERAGE('DATOS CORREGIDOS'!I575:I582))</f>
        <v>#DIV/0!</v>
      </c>
      <c r="G577" s="98">
        <v>5000</v>
      </c>
      <c r="H577" s="98" t="e">
        <f t="shared" ca="1" si="34"/>
        <v>#DIV/0!</v>
      </c>
      <c r="I577" s="98">
        <v>100</v>
      </c>
      <c r="J577" s="98" t="e">
        <f t="shared" ca="1" si="35"/>
        <v>#DIV/0!</v>
      </c>
    </row>
    <row r="578" spans="1:10" x14ac:dyDescent="0.25">
      <c r="A578" s="95">
        <f>'DATOS CORREGIDOS'!A583</f>
        <v>0</v>
      </c>
      <c r="B578" s="96">
        <f t="shared" si="36"/>
        <v>23.750000000000128</v>
      </c>
      <c r="C578" s="96" t="s">
        <v>14</v>
      </c>
      <c r="D578" s="96">
        <f t="shared" si="37"/>
        <v>24.041666666666803</v>
      </c>
      <c r="E578" s="97" t="e">
        <f ca="1">IF(ISBLANK(A578),"",AVERAGE('DATOS CORREGIDOS'!H576:H583))</f>
        <v>#DIV/0!</v>
      </c>
      <c r="F578" s="97" t="e">
        <f ca="1">IF(ISBLANK(A578),"",AVERAGE('DATOS CORREGIDOS'!I576:I583))</f>
        <v>#DIV/0!</v>
      </c>
      <c r="G578" s="98">
        <v>5000</v>
      </c>
      <c r="H578" s="98" t="e">
        <f t="shared" ca="1" si="34"/>
        <v>#DIV/0!</v>
      </c>
      <c r="I578" s="98">
        <v>100</v>
      </c>
      <c r="J578" s="98" t="e">
        <f t="shared" ca="1" si="35"/>
        <v>#DIV/0!</v>
      </c>
    </row>
    <row r="579" spans="1:10" x14ac:dyDescent="0.25">
      <c r="A579" s="95">
        <f>'DATOS CORREGIDOS'!A584</f>
        <v>0</v>
      </c>
      <c r="B579" s="96">
        <f t="shared" si="36"/>
        <v>23.791666666666796</v>
      </c>
      <c r="C579" s="96" t="s">
        <v>14</v>
      </c>
      <c r="D579" s="96">
        <f t="shared" si="37"/>
        <v>24.083333333333471</v>
      </c>
      <c r="E579" s="97" t="e">
        <f ca="1">IF(ISBLANK(A579),"",AVERAGE('DATOS CORREGIDOS'!H577:H584))</f>
        <v>#DIV/0!</v>
      </c>
      <c r="F579" s="97" t="e">
        <f ca="1">IF(ISBLANK(A579),"",AVERAGE('DATOS CORREGIDOS'!I577:I584))</f>
        <v>#DIV/0!</v>
      </c>
      <c r="G579" s="98">
        <v>5000</v>
      </c>
      <c r="H579" s="98" t="e">
        <f t="shared" ca="1" si="34"/>
        <v>#DIV/0!</v>
      </c>
      <c r="I579" s="98">
        <v>100</v>
      </c>
      <c r="J579" s="98" t="e">
        <f t="shared" ca="1" si="35"/>
        <v>#DIV/0!</v>
      </c>
    </row>
    <row r="580" spans="1:10" x14ac:dyDescent="0.25">
      <c r="A580" s="95">
        <f>'DATOS CORREGIDOS'!A585</f>
        <v>0</v>
      </c>
      <c r="B580" s="96">
        <f t="shared" si="36"/>
        <v>23.833333333333464</v>
      </c>
      <c r="C580" s="96" t="s">
        <v>14</v>
      </c>
      <c r="D580" s="96">
        <f t="shared" si="37"/>
        <v>24.125000000000139</v>
      </c>
      <c r="E580" s="97" t="e">
        <f ca="1">IF(ISBLANK(A580),"",AVERAGE('DATOS CORREGIDOS'!H578:H585))</f>
        <v>#DIV/0!</v>
      </c>
      <c r="F580" s="97" t="e">
        <f ca="1">IF(ISBLANK(A580),"",AVERAGE('DATOS CORREGIDOS'!I578:I585))</f>
        <v>#DIV/0!</v>
      </c>
      <c r="G580" s="98">
        <v>5000</v>
      </c>
      <c r="H580" s="98" t="e">
        <f t="shared" ca="1" si="34"/>
        <v>#DIV/0!</v>
      </c>
      <c r="I580" s="98">
        <v>100</v>
      </c>
      <c r="J580" s="98" t="e">
        <f t="shared" ca="1" si="35"/>
        <v>#DIV/0!</v>
      </c>
    </row>
    <row r="581" spans="1:10" x14ac:dyDescent="0.25">
      <c r="A581" s="95">
        <f>'DATOS CORREGIDOS'!A586</f>
        <v>0</v>
      </c>
      <c r="B581" s="96">
        <f t="shared" si="36"/>
        <v>23.875000000000131</v>
      </c>
      <c r="C581" s="96" t="s">
        <v>14</v>
      </c>
      <c r="D581" s="96">
        <f t="shared" si="37"/>
        <v>24.166666666666806</v>
      </c>
      <c r="E581" s="97" t="e">
        <f ca="1">IF(ISBLANK(A581),"",AVERAGE('DATOS CORREGIDOS'!H579:H586))</f>
        <v>#DIV/0!</v>
      </c>
      <c r="F581" s="97" t="e">
        <f ca="1">IF(ISBLANK(A581),"",AVERAGE('DATOS CORREGIDOS'!I579:I586))</f>
        <v>#DIV/0!</v>
      </c>
      <c r="G581" s="98">
        <v>5000</v>
      </c>
      <c r="H581" s="98" t="e">
        <f t="shared" ca="1" si="34"/>
        <v>#DIV/0!</v>
      </c>
      <c r="I581" s="98">
        <v>100</v>
      </c>
      <c r="J581" s="98" t="e">
        <f t="shared" ca="1" si="35"/>
        <v>#DIV/0!</v>
      </c>
    </row>
    <row r="582" spans="1:10" x14ac:dyDescent="0.25">
      <c r="A582" s="95">
        <f>'DATOS CORREGIDOS'!A587</f>
        <v>0</v>
      </c>
      <c r="B582" s="96">
        <f t="shared" si="36"/>
        <v>23.916666666666799</v>
      </c>
      <c r="C582" s="96" t="s">
        <v>14</v>
      </c>
      <c r="D582" s="96">
        <f t="shared" si="37"/>
        <v>24.208333333333474</v>
      </c>
      <c r="E582" s="97" t="e">
        <f ca="1">IF(ISBLANK(A582),"",AVERAGE('DATOS CORREGIDOS'!H580:H587))</f>
        <v>#DIV/0!</v>
      </c>
      <c r="F582" s="97" t="e">
        <f ca="1">IF(ISBLANK(A582),"",AVERAGE('DATOS CORREGIDOS'!I580:I587))</f>
        <v>#DIV/0!</v>
      </c>
      <c r="G582" s="98">
        <v>5000</v>
      </c>
      <c r="H582" s="98" t="e">
        <f t="shared" ca="1" si="34"/>
        <v>#DIV/0!</v>
      </c>
      <c r="I582" s="98">
        <v>100</v>
      </c>
      <c r="J582" s="98" t="e">
        <f t="shared" ca="1" si="35"/>
        <v>#DIV/0!</v>
      </c>
    </row>
    <row r="583" spans="1:10" x14ac:dyDescent="0.25">
      <c r="A583" s="95">
        <f>'DATOS CORREGIDOS'!A588</f>
        <v>0</v>
      </c>
      <c r="B583" s="96">
        <f t="shared" si="36"/>
        <v>23.958333333333467</v>
      </c>
      <c r="C583" s="96" t="s">
        <v>14</v>
      </c>
      <c r="D583" s="96">
        <f t="shared" si="37"/>
        <v>24.250000000000142</v>
      </c>
      <c r="E583" s="97" t="e">
        <f ca="1">IF(ISBLANK(A583),"",AVERAGE('DATOS CORREGIDOS'!H581:H588))</f>
        <v>#DIV/0!</v>
      </c>
      <c r="F583" s="97" t="e">
        <f ca="1">IF(ISBLANK(A583),"",AVERAGE('DATOS CORREGIDOS'!I581:I588))</f>
        <v>#DIV/0!</v>
      </c>
      <c r="G583" s="98">
        <v>5000</v>
      </c>
      <c r="H583" s="98" t="e">
        <f t="shared" ca="1" si="34"/>
        <v>#DIV/0!</v>
      </c>
      <c r="I583" s="98">
        <v>100</v>
      </c>
      <c r="J583" s="98" t="e">
        <f t="shared" ca="1" si="35"/>
        <v>#DIV/0!</v>
      </c>
    </row>
    <row r="584" spans="1:10" x14ac:dyDescent="0.25">
      <c r="A584" s="95">
        <f>'DATOS CORREGIDOS'!A589</f>
        <v>0</v>
      </c>
      <c r="B584" s="96">
        <f t="shared" si="36"/>
        <v>24.000000000000135</v>
      </c>
      <c r="C584" s="96" t="s">
        <v>14</v>
      </c>
      <c r="D584" s="96">
        <f t="shared" si="37"/>
        <v>24.29166666666681</v>
      </c>
      <c r="E584" s="97" t="e">
        <f ca="1">IF(ISBLANK(A584),"",AVERAGE('DATOS CORREGIDOS'!H582:H589))</f>
        <v>#DIV/0!</v>
      </c>
      <c r="F584" s="97" t="e">
        <f ca="1">IF(ISBLANK(A584),"",AVERAGE('DATOS CORREGIDOS'!I582:I589))</f>
        <v>#DIV/0!</v>
      </c>
      <c r="G584" s="98">
        <v>5000</v>
      </c>
      <c r="H584" s="98" t="e">
        <f t="shared" ca="1" si="34"/>
        <v>#DIV/0!</v>
      </c>
      <c r="I584" s="98">
        <v>100</v>
      </c>
      <c r="J584" s="98" t="e">
        <f t="shared" ca="1" si="35"/>
        <v>#DIV/0!</v>
      </c>
    </row>
    <row r="585" spans="1:10" x14ac:dyDescent="0.25">
      <c r="A585" s="95">
        <f>'DATOS CORREGIDOS'!A590</f>
        <v>0</v>
      </c>
      <c r="B585" s="96">
        <f t="shared" si="36"/>
        <v>24.041666666666803</v>
      </c>
      <c r="C585" s="96" t="s">
        <v>14</v>
      </c>
      <c r="D585" s="96">
        <f t="shared" si="37"/>
        <v>24.333333333333478</v>
      </c>
      <c r="E585" s="97" t="e">
        <f ca="1">IF(ISBLANK(A585),"",AVERAGE('DATOS CORREGIDOS'!H583:H590))</f>
        <v>#DIV/0!</v>
      </c>
      <c r="F585" s="97" t="e">
        <f ca="1">IF(ISBLANK(A585),"",AVERAGE('DATOS CORREGIDOS'!I583:I590))</f>
        <v>#DIV/0!</v>
      </c>
      <c r="G585" s="98">
        <v>5000</v>
      </c>
      <c r="H585" s="98" t="e">
        <f t="shared" ref="H585:H648" ca="1" si="38">IF(E585="-","",IF(E585&gt;G585,"NO","SÍ"))</f>
        <v>#DIV/0!</v>
      </c>
      <c r="I585" s="98">
        <v>100</v>
      </c>
      <c r="J585" s="98" t="e">
        <f t="shared" ref="J585:J648" ca="1" si="39">IF(F585="-","",IF(F585&gt;I585,"NO","SÍ"))</f>
        <v>#DIV/0!</v>
      </c>
    </row>
    <row r="586" spans="1:10" x14ac:dyDescent="0.25">
      <c r="A586" s="95">
        <f>'DATOS CORREGIDOS'!A591</f>
        <v>0</v>
      </c>
      <c r="B586" s="96">
        <f t="shared" si="36"/>
        <v>24.083333333333471</v>
      </c>
      <c r="C586" s="96" t="s">
        <v>14</v>
      </c>
      <c r="D586" s="96">
        <f t="shared" si="37"/>
        <v>24.375000000000146</v>
      </c>
      <c r="E586" s="97" t="e">
        <f ca="1">IF(ISBLANK(A586),"",AVERAGE('DATOS CORREGIDOS'!H584:H591))</f>
        <v>#DIV/0!</v>
      </c>
      <c r="F586" s="97" t="e">
        <f ca="1">IF(ISBLANK(A586),"",AVERAGE('DATOS CORREGIDOS'!I584:I591))</f>
        <v>#DIV/0!</v>
      </c>
      <c r="G586" s="98">
        <v>5000</v>
      </c>
      <c r="H586" s="98" t="e">
        <f t="shared" ca="1" si="38"/>
        <v>#DIV/0!</v>
      </c>
      <c r="I586" s="98">
        <v>100</v>
      </c>
      <c r="J586" s="98" t="e">
        <f t="shared" ca="1" si="39"/>
        <v>#DIV/0!</v>
      </c>
    </row>
    <row r="587" spans="1:10" x14ac:dyDescent="0.25">
      <c r="A587" s="95">
        <f>'DATOS CORREGIDOS'!A592</f>
        <v>0</v>
      </c>
      <c r="B587" s="96">
        <f t="shared" si="36"/>
        <v>24.125000000000139</v>
      </c>
      <c r="C587" s="96" t="s">
        <v>14</v>
      </c>
      <c r="D587" s="96">
        <f t="shared" si="37"/>
        <v>24.416666666666814</v>
      </c>
      <c r="E587" s="97" t="e">
        <f ca="1">IF(ISBLANK(A587),"",AVERAGE('DATOS CORREGIDOS'!H585:H592))</f>
        <v>#DIV/0!</v>
      </c>
      <c r="F587" s="97" t="e">
        <f ca="1">IF(ISBLANK(A587),"",AVERAGE('DATOS CORREGIDOS'!I585:I592))</f>
        <v>#DIV/0!</v>
      </c>
      <c r="G587" s="98">
        <v>5000</v>
      </c>
      <c r="H587" s="98" t="e">
        <f t="shared" ca="1" si="38"/>
        <v>#DIV/0!</v>
      </c>
      <c r="I587" s="98">
        <v>100</v>
      </c>
      <c r="J587" s="98" t="e">
        <f t="shared" ca="1" si="39"/>
        <v>#DIV/0!</v>
      </c>
    </row>
    <row r="588" spans="1:10" x14ac:dyDescent="0.25">
      <c r="A588" s="95">
        <f>'DATOS CORREGIDOS'!A593</f>
        <v>0</v>
      </c>
      <c r="B588" s="96">
        <f t="shared" si="36"/>
        <v>24.166666666666806</v>
      </c>
      <c r="C588" s="96" t="s">
        <v>14</v>
      </c>
      <c r="D588" s="96">
        <f t="shared" si="37"/>
        <v>24.458333333333481</v>
      </c>
      <c r="E588" s="97" t="e">
        <f ca="1">IF(ISBLANK(A588),"",AVERAGE('DATOS CORREGIDOS'!H586:H593))</f>
        <v>#DIV/0!</v>
      </c>
      <c r="F588" s="97" t="e">
        <f ca="1">IF(ISBLANK(A588),"",AVERAGE('DATOS CORREGIDOS'!I586:I593))</f>
        <v>#DIV/0!</v>
      </c>
      <c r="G588" s="98">
        <v>5000</v>
      </c>
      <c r="H588" s="98" t="e">
        <f t="shared" ca="1" si="38"/>
        <v>#DIV/0!</v>
      </c>
      <c r="I588" s="98">
        <v>100</v>
      </c>
      <c r="J588" s="98" t="e">
        <f t="shared" ca="1" si="39"/>
        <v>#DIV/0!</v>
      </c>
    </row>
    <row r="589" spans="1:10" x14ac:dyDescent="0.25">
      <c r="A589" s="95">
        <f>'DATOS CORREGIDOS'!A594</f>
        <v>0</v>
      </c>
      <c r="B589" s="96">
        <f t="shared" si="36"/>
        <v>24.208333333333474</v>
      </c>
      <c r="C589" s="96" t="s">
        <v>14</v>
      </c>
      <c r="D589" s="96">
        <f t="shared" si="37"/>
        <v>24.500000000000149</v>
      </c>
      <c r="E589" s="97" t="e">
        <f ca="1">IF(ISBLANK(A589),"",AVERAGE('DATOS CORREGIDOS'!H587:H594))</f>
        <v>#DIV/0!</v>
      </c>
      <c r="F589" s="97" t="e">
        <f ca="1">IF(ISBLANK(A589),"",AVERAGE('DATOS CORREGIDOS'!I587:I594))</f>
        <v>#DIV/0!</v>
      </c>
      <c r="G589" s="98">
        <v>5000</v>
      </c>
      <c r="H589" s="98" t="e">
        <f t="shared" ca="1" si="38"/>
        <v>#DIV/0!</v>
      </c>
      <c r="I589" s="98">
        <v>100</v>
      </c>
      <c r="J589" s="98" t="e">
        <f t="shared" ca="1" si="39"/>
        <v>#DIV/0!</v>
      </c>
    </row>
    <row r="590" spans="1:10" x14ac:dyDescent="0.25">
      <c r="A590" s="95">
        <f>'DATOS CORREGIDOS'!A595</f>
        <v>0</v>
      </c>
      <c r="B590" s="96">
        <f t="shared" si="36"/>
        <v>24.250000000000142</v>
      </c>
      <c r="C590" s="96" t="s">
        <v>14</v>
      </c>
      <c r="D590" s="96">
        <f t="shared" si="37"/>
        <v>24.541666666666817</v>
      </c>
      <c r="E590" s="97" t="e">
        <f ca="1">IF(ISBLANK(A590),"",AVERAGE('DATOS CORREGIDOS'!H588:H595))</f>
        <v>#DIV/0!</v>
      </c>
      <c r="F590" s="97" t="e">
        <f ca="1">IF(ISBLANK(A590),"",AVERAGE('DATOS CORREGIDOS'!I588:I595))</f>
        <v>#DIV/0!</v>
      </c>
      <c r="G590" s="98">
        <v>5000</v>
      </c>
      <c r="H590" s="98" t="e">
        <f t="shared" ca="1" si="38"/>
        <v>#DIV/0!</v>
      </c>
      <c r="I590" s="98">
        <v>100</v>
      </c>
      <c r="J590" s="98" t="e">
        <f t="shared" ca="1" si="39"/>
        <v>#DIV/0!</v>
      </c>
    </row>
    <row r="591" spans="1:10" x14ac:dyDescent="0.25">
      <c r="A591" s="95">
        <f>'DATOS CORREGIDOS'!A596</f>
        <v>0</v>
      </c>
      <c r="B591" s="96">
        <f t="shared" si="36"/>
        <v>24.29166666666681</v>
      </c>
      <c r="C591" s="96" t="s">
        <v>14</v>
      </c>
      <c r="D591" s="96">
        <f t="shared" si="37"/>
        <v>24.583333333333485</v>
      </c>
      <c r="E591" s="97" t="e">
        <f ca="1">IF(ISBLANK(A591),"",AVERAGE('DATOS CORREGIDOS'!H589:H596))</f>
        <v>#DIV/0!</v>
      </c>
      <c r="F591" s="97" t="e">
        <f ca="1">IF(ISBLANK(A591),"",AVERAGE('DATOS CORREGIDOS'!I589:I596))</f>
        <v>#DIV/0!</v>
      </c>
      <c r="G591" s="98">
        <v>5000</v>
      </c>
      <c r="H591" s="98" t="e">
        <f t="shared" ca="1" si="38"/>
        <v>#DIV/0!</v>
      </c>
      <c r="I591" s="98">
        <v>100</v>
      </c>
      <c r="J591" s="98" t="e">
        <f t="shared" ca="1" si="39"/>
        <v>#DIV/0!</v>
      </c>
    </row>
    <row r="592" spans="1:10" x14ac:dyDescent="0.25">
      <c r="A592" s="95">
        <f>'DATOS CORREGIDOS'!A597</f>
        <v>0</v>
      </c>
      <c r="B592" s="96">
        <f t="shared" si="36"/>
        <v>24.333333333333478</v>
      </c>
      <c r="C592" s="96" t="s">
        <v>14</v>
      </c>
      <c r="D592" s="96">
        <f t="shared" si="37"/>
        <v>24.625000000000153</v>
      </c>
      <c r="E592" s="97" t="e">
        <f ca="1">IF(ISBLANK(A592),"",AVERAGE('DATOS CORREGIDOS'!H590:H597))</f>
        <v>#DIV/0!</v>
      </c>
      <c r="F592" s="97" t="e">
        <f ca="1">IF(ISBLANK(A592),"",AVERAGE('DATOS CORREGIDOS'!I590:I597))</f>
        <v>#DIV/0!</v>
      </c>
      <c r="G592" s="98">
        <v>5000</v>
      </c>
      <c r="H592" s="98" t="e">
        <f t="shared" ca="1" si="38"/>
        <v>#DIV/0!</v>
      </c>
      <c r="I592" s="98">
        <v>100</v>
      </c>
      <c r="J592" s="98" t="e">
        <f t="shared" ca="1" si="39"/>
        <v>#DIV/0!</v>
      </c>
    </row>
    <row r="593" spans="1:10" x14ac:dyDescent="0.25">
      <c r="A593" s="95">
        <f>'DATOS CORREGIDOS'!A598</f>
        <v>0</v>
      </c>
      <c r="B593" s="96">
        <f t="shared" si="36"/>
        <v>24.375000000000146</v>
      </c>
      <c r="C593" s="96" t="s">
        <v>14</v>
      </c>
      <c r="D593" s="96">
        <f t="shared" si="37"/>
        <v>24.666666666666821</v>
      </c>
      <c r="E593" s="97" t="e">
        <f ca="1">IF(ISBLANK(A593),"",AVERAGE('DATOS CORREGIDOS'!H591:H598))</f>
        <v>#DIV/0!</v>
      </c>
      <c r="F593" s="97" t="e">
        <f ca="1">IF(ISBLANK(A593),"",AVERAGE('DATOS CORREGIDOS'!I591:I598))</f>
        <v>#DIV/0!</v>
      </c>
      <c r="G593" s="98">
        <v>5000</v>
      </c>
      <c r="H593" s="98" t="e">
        <f t="shared" ca="1" si="38"/>
        <v>#DIV/0!</v>
      </c>
      <c r="I593" s="98">
        <v>100</v>
      </c>
      <c r="J593" s="98" t="e">
        <f t="shared" ca="1" si="39"/>
        <v>#DIV/0!</v>
      </c>
    </row>
    <row r="594" spans="1:10" x14ac:dyDescent="0.25">
      <c r="A594" s="95">
        <f>'DATOS CORREGIDOS'!A599</f>
        <v>0</v>
      </c>
      <c r="B594" s="96">
        <f t="shared" si="36"/>
        <v>24.416666666666814</v>
      </c>
      <c r="C594" s="96" t="s">
        <v>14</v>
      </c>
      <c r="D594" s="96">
        <f t="shared" si="37"/>
        <v>24.708333333333488</v>
      </c>
      <c r="E594" s="97" t="e">
        <f ca="1">IF(ISBLANK(A594),"",AVERAGE('DATOS CORREGIDOS'!H592:H599))</f>
        <v>#DIV/0!</v>
      </c>
      <c r="F594" s="97" t="e">
        <f ca="1">IF(ISBLANK(A594),"",AVERAGE('DATOS CORREGIDOS'!I592:I599))</f>
        <v>#DIV/0!</v>
      </c>
      <c r="G594" s="98">
        <v>5000</v>
      </c>
      <c r="H594" s="98" t="e">
        <f t="shared" ca="1" si="38"/>
        <v>#DIV/0!</v>
      </c>
      <c r="I594" s="98">
        <v>100</v>
      </c>
      <c r="J594" s="98" t="e">
        <f t="shared" ca="1" si="39"/>
        <v>#DIV/0!</v>
      </c>
    </row>
    <row r="595" spans="1:10" x14ac:dyDescent="0.25">
      <c r="A595" s="95">
        <f>'DATOS CORREGIDOS'!A600</f>
        <v>0</v>
      </c>
      <c r="B595" s="96">
        <f t="shared" si="36"/>
        <v>24.458333333333481</v>
      </c>
      <c r="C595" s="96" t="s">
        <v>14</v>
      </c>
      <c r="D595" s="96">
        <f t="shared" si="37"/>
        <v>24.750000000000156</v>
      </c>
      <c r="E595" s="97" t="e">
        <f ca="1">IF(ISBLANK(A595),"",AVERAGE('DATOS CORREGIDOS'!H593:H600))</f>
        <v>#DIV/0!</v>
      </c>
      <c r="F595" s="97" t="e">
        <f ca="1">IF(ISBLANK(A595),"",AVERAGE('DATOS CORREGIDOS'!I593:I600))</f>
        <v>#DIV/0!</v>
      </c>
      <c r="G595" s="98">
        <v>5000</v>
      </c>
      <c r="H595" s="98" t="e">
        <f t="shared" ca="1" si="38"/>
        <v>#DIV/0!</v>
      </c>
      <c r="I595" s="98">
        <v>100</v>
      </c>
      <c r="J595" s="98" t="e">
        <f t="shared" ca="1" si="39"/>
        <v>#DIV/0!</v>
      </c>
    </row>
    <row r="596" spans="1:10" x14ac:dyDescent="0.25">
      <c r="A596" s="95">
        <f>'DATOS CORREGIDOS'!A601</f>
        <v>0</v>
      </c>
      <c r="B596" s="96">
        <f t="shared" si="36"/>
        <v>24.500000000000149</v>
      </c>
      <c r="C596" s="96" t="s">
        <v>14</v>
      </c>
      <c r="D596" s="96">
        <f t="shared" si="37"/>
        <v>24.791666666666824</v>
      </c>
      <c r="E596" s="97" t="e">
        <f ca="1">IF(ISBLANK(A596),"",AVERAGE('DATOS CORREGIDOS'!H594:H601))</f>
        <v>#DIV/0!</v>
      </c>
      <c r="F596" s="97" t="e">
        <f ca="1">IF(ISBLANK(A596),"",AVERAGE('DATOS CORREGIDOS'!I594:I601))</f>
        <v>#DIV/0!</v>
      </c>
      <c r="G596" s="98">
        <v>5000</v>
      </c>
      <c r="H596" s="98" t="e">
        <f t="shared" ca="1" si="38"/>
        <v>#DIV/0!</v>
      </c>
      <c r="I596" s="98">
        <v>100</v>
      </c>
      <c r="J596" s="98" t="e">
        <f t="shared" ca="1" si="39"/>
        <v>#DIV/0!</v>
      </c>
    </row>
    <row r="597" spans="1:10" x14ac:dyDescent="0.25">
      <c r="A597" s="95">
        <f>'DATOS CORREGIDOS'!A602</f>
        <v>0</v>
      </c>
      <c r="B597" s="96">
        <f t="shared" si="36"/>
        <v>24.541666666666817</v>
      </c>
      <c r="C597" s="96" t="s">
        <v>14</v>
      </c>
      <c r="D597" s="96">
        <f t="shared" si="37"/>
        <v>24.833333333333492</v>
      </c>
      <c r="E597" s="97" t="e">
        <f ca="1">IF(ISBLANK(A597),"",AVERAGE('DATOS CORREGIDOS'!H595:H602))</f>
        <v>#DIV/0!</v>
      </c>
      <c r="F597" s="97" t="e">
        <f ca="1">IF(ISBLANK(A597),"",AVERAGE('DATOS CORREGIDOS'!I595:I602))</f>
        <v>#DIV/0!</v>
      </c>
      <c r="G597" s="98">
        <v>5000</v>
      </c>
      <c r="H597" s="98" t="e">
        <f t="shared" ca="1" si="38"/>
        <v>#DIV/0!</v>
      </c>
      <c r="I597" s="98">
        <v>100</v>
      </c>
      <c r="J597" s="98" t="e">
        <f t="shared" ca="1" si="39"/>
        <v>#DIV/0!</v>
      </c>
    </row>
    <row r="598" spans="1:10" x14ac:dyDescent="0.25">
      <c r="A598" s="95">
        <f>'DATOS CORREGIDOS'!A603</f>
        <v>0</v>
      </c>
      <c r="B598" s="96">
        <f t="shared" si="36"/>
        <v>24.583333333333485</v>
      </c>
      <c r="C598" s="96" t="s">
        <v>14</v>
      </c>
      <c r="D598" s="96">
        <f t="shared" si="37"/>
        <v>24.87500000000016</v>
      </c>
      <c r="E598" s="97" t="e">
        <f ca="1">IF(ISBLANK(A598),"",AVERAGE('DATOS CORREGIDOS'!H596:H603))</f>
        <v>#DIV/0!</v>
      </c>
      <c r="F598" s="97" t="e">
        <f ca="1">IF(ISBLANK(A598),"",AVERAGE('DATOS CORREGIDOS'!I596:I603))</f>
        <v>#DIV/0!</v>
      </c>
      <c r="G598" s="98">
        <v>5000</v>
      </c>
      <c r="H598" s="98" t="e">
        <f t="shared" ca="1" si="38"/>
        <v>#DIV/0!</v>
      </c>
      <c r="I598" s="98">
        <v>100</v>
      </c>
      <c r="J598" s="98" t="e">
        <f t="shared" ca="1" si="39"/>
        <v>#DIV/0!</v>
      </c>
    </row>
    <row r="599" spans="1:10" x14ac:dyDescent="0.25">
      <c r="A599" s="95">
        <f>'DATOS CORREGIDOS'!A604</f>
        <v>0</v>
      </c>
      <c r="B599" s="96">
        <f t="shared" si="36"/>
        <v>24.625000000000153</v>
      </c>
      <c r="C599" s="96" t="s">
        <v>14</v>
      </c>
      <c r="D599" s="96">
        <f t="shared" si="37"/>
        <v>24.916666666666828</v>
      </c>
      <c r="E599" s="97" t="e">
        <f ca="1">IF(ISBLANK(A599),"",AVERAGE('DATOS CORREGIDOS'!H597:H604))</f>
        <v>#DIV/0!</v>
      </c>
      <c r="F599" s="97" t="e">
        <f ca="1">IF(ISBLANK(A599),"",AVERAGE('DATOS CORREGIDOS'!I597:I604))</f>
        <v>#DIV/0!</v>
      </c>
      <c r="G599" s="98">
        <v>5000</v>
      </c>
      <c r="H599" s="98" t="e">
        <f t="shared" ca="1" si="38"/>
        <v>#DIV/0!</v>
      </c>
      <c r="I599" s="98">
        <v>100</v>
      </c>
      <c r="J599" s="98" t="e">
        <f t="shared" ca="1" si="39"/>
        <v>#DIV/0!</v>
      </c>
    </row>
    <row r="600" spans="1:10" x14ac:dyDescent="0.25">
      <c r="A600" s="95">
        <f>'DATOS CORREGIDOS'!A605</f>
        <v>0</v>
      </c>
      <c r="B600" s="96">
        <f t="shared" si="36"/>
        <v>24.666666666666821</v>
      </c>
      <c r="C600" s="96" t="s">
        <v>14</v>
      </c>
      <c r="D600" s="96">
        <f t="shared" si="37"/>
        <v>24.958333333333496</v>
      </c>
      <c r="E600" s="97" t="e">
        <f ca="1">IF(ISBLANK(A600),"",AVERAGE('DATOS CORREGIDOS'!H598:H605))</f>
        <v>#DIV/0!</v>
      </c>
      <c r="F600" s="97" t="e">
        <f ca="1">IF(ISBLANK(A600),"",AVERAGE('DATOS CORREGIDOS'!I598:I605))</f>
        <v>#DIV/0!</v>
      </c>
      <c r="G600" s="98">
        <v>5000</v>
      </c>
      <c r="H600" s="98" t="e">
        <f t="shared" ca="1" si="38"/>
        <v>#DIV/0!</v>
      </c>
      <c r="I600" s="98">
        <v>100</v>
      </c>
      <c r="J600" s="98" t="e">
        <f t="shared" ca="1" si="39"/>
        <v>#DIV/0!</v>
      </c>
    </row>
    <row r="601" spans="1:10" x14ac:dyDescent="0.25">
      <c r="A601" s="95">
        <f>'DATOS CORREGIDOS'!A606</f>
        <v>0</v>
      </c>
      <c r="B601" s="96">
        <f t="shared" ref="B601:B664" si="40">+$B$9+B600</f>
        <v>24.708333333333488</v>
      </c>
      <c r="C601" s="96" t="s">
        <v>14</v>
      </c>
      <c r="D601" s="96">
        <f t="shared" ref="D601:D664" si="41">+$B$9+D600</f>
        <v>25.000000000000163</v>
      </c>
      <c r="E601" s="97" t="e">
        <f ca="1">IF(ISBLANK(A601),"",AVERAGE('DATOS CORREGIDOS'!H599:H606))</f>
        <v>#DIV/0!</v>
      </c>
      <c r="F601" s="97" t="e">
        <f ca="1">IF(ISBLANK(A601),"",AVERAGE('DATOS CORREGIDOS'!I599:I606))</f>
        <v>#DIV/0!</v>
      </c>
      <c r="G601" s="98">
        <v>5000</v>
      </c>
      <c r="H601" s="98" t="e">
        <f t="shared" ca="1" si="38"/>
        <v>#DIV/0!</v>
      </c>
      <c r="I601" s="98">
        <v>100</v>
      </c>
      <c r="J601" s="98" t="e">
        <f t="shared" ca="1" si="39"/>
        <v>#DIV/0!</v>
      </c>
    </row>
    <row r="602" spans="1:10" x14ac:dyDescent="0.25">
      <c r="A602" s="95">
        <f>'DATOS CORREGIDOS'!A607</f>
        <v>0</v>
      </c>
      <c r="B602" s="96">
        <f t="shared" si="40"/>
        <v>24.750000000000156</v>
      </c>
      <c r="C602" s="96" t="s">
        <v>14</v>
      </c>
      <c r="D602" s="96">
        <f t="shared" si="41"/>
        <v>25.041666666666831</v>
      </c>
      <c r="E602" s="97" t="e">
        <f ca="1">IF(ISBLANK(A602),"",AVERAGE('DATOS CORREGIDOS'!H600:H607))</f>
        <v>#DIV/0!</v>
      </c>
      <c r="F602" s="97" t="e">
        <f ca="1">IF(ISBLANK(A602),"",AVERAGE('DATOS CORREGIDOS'!I600:I607))</f>
        <v>#DIV/0!</v>
      </c>
      <c r="G602" s="98">
        <v>5000</v>
      </c>
      <c r="H602" s="98" t="e">
        <f t="shared" ca="1" si="38"/>
        <v>#DIV/0!</v>
      </c>
      <c r="I602" s="98">
        <v>100</v>
      </c>
      <c r="J602" s="98" t="e">
        <f t="shared" ca="1" si="39"/>
        <v>#DIV/0!</v>
      </c>
    </row>
    <row r="603" spans="1:10" x14ac:dyDescent="0.25">
      <c r="A603" s="95">
        <f>'DATOS CORREGIDOS'!A608</f>
        <v>0</v>
      </c>
      <c r="B603" s="96">
        <f t="shared" si="40"/>
        <v>24.791666666666824</v>
      </c>
      <c r="C603" s="96" t="s">
        <v>14</v>
      </c>
      <c r="D603" s="96">
        <f t="shared" si="41"/>
        <v>25.083333333333499</v>
      </c>
      <c r="E603" s="97" t="e">
        <f ca="1">IF(ISBLANK(A603),"",AVERAGE('DATOS CORREGIDOS'!H601:H608))</f>
        <v>#DIV/0!</v>
      </c>
      <c r="F603" s="97" t="e">
        <f ca="1">IF(ISBLANK(A603),"",AVERAGE('DATOS CORREGIDOS'!I601:I608))</f>
        <v>#DIV/0!</v>
      </c>
      <c r="G603" s="98">
        <v>5000</v>
      </c>
      <c r="H603" s="98" t="e">
        <f t="shared" ca="1" si="38"/>
        <v>#DIV/0!</v>
      </c>
      <c r="I603" s="98">
        <v>100</v>
      </c>
      <c r="J603" s="98" t="e">
        <f t="shared" ca="1" si="39"/>
        <v>#DIV/0!</v>
      </c>
    </row>
    <row r="604" spans="1:10" x14ac:dyDescent="0.25">
      <c r="A604" s="95">
        <f>'DATOS CORREGIDOS'!A609</f>
        <v>0</v>
      </c>
      <c r="B604" s="96">
        <f t="shared" si="40"/>
        <v>24.833333333333492</v>
      </c>
      <c r="C604" s="96" t="s">
        <v>14</v>
      </c>
      <c r="D604" s="96">
        <f t="shared" si="41"/>
        <v>25.125000000000167</v>
      </c>
      <c r="E604" s="97" t="e">
        <f ca="1">IF(ISBLANK(A604),"",AVERAGE('DATOS CORREGIDOS'!H602:H609))</f>
        <v>#DIV/0!</v>
      </c>
      <c r="F604" s="97" t="e">
        <f ca="1">IF(ISBLANK(A604),"",AVERAGE('DATOS CORREGIDOS'!I602:I609))</f>
        <v>#DIV/0!</v>
      </c>
      <c r="G604" s="98">
        <v>5000</v>
      </c>
      <c r="H604" s="98" t="e">
        <f t="shared" ca="1" si="38"/>
        <v>#DIV/0!</v>
      </c>
      <c r="I604" s="98">
        <v>100</v>
      </c>
      <c r="J604" s="98" t="e">
        <f t="shared" ca="1" si="39"/>
        <v>#DIV/0!</v>
      </c>
    </row>
    <row r="605" spans="1:10" x14ac:dyDescent="0.25">
      <c r="A605" s="95">
        <f>'DATOS CORREGIDOS'!A610</f>
        <v>0</v>
      </c>
      <c r="B605" s="96">
        <f t="shared" si="40"/>
        <v>24.87500000000016</v>
      </c>
      <c r="C605" s="96" t="s">
        <v>14</v>
      </c>
      <c r="D605" s="96">
        <f t="shared" si="41"/>
        <v>25.166666666666835</v>
      </c>
      <c r="E605" s="97" t="e">
        <f ca="1">IF(ISBLANK(A605),"",AVERAGE('DATOS CORREGIDOS'!H603:H610))</f>
        <v>#DIV/0!</v>
      </c>
      <c r="F605" s="97" t="e">
        <f ca="1">IF(ISBLANK(A605),"",AVERAGE('DATOS CORREGIDOS'!I603:I610))</f>
        <v>#DIV/0!</v>
      </c>
      <c r="G605" s="98">
        <v>5000</v>
      </c>
      <c r="H605" s="98" t="e">
        <f t="shared" ca="1" si="38"/>
        <v>#DIV/0!</v>
      </c>
      <c r="I605" s="98">
        <v>100</v>
      </c>
      <c r="J605" s="98" t="e">
        <f t="shared" ca="1" si="39"/>
        <v>#DIV/0!</v>
      </c>
    </row>
    <row r="606" spans="1:10" x14ac:dyDescent="0.25">
      <c r="A606" s="95">
        <f>'DATOS CORREGIDOS'!A611</f>
        <v>0</v>
      </c>
      <c r="B606" s="96">
        <f t="shared" si="40"/>
        <v>24.916666666666828</v>
      </c>
      <c r="C606" s="96" t="s">
        <v>14</v>
      </c>
      <c r="D606" s="96">
        <f t="shared" si="41"/>
        <v>25.208333333333503</v>
      </c>
      <c r="E606" s="97" t="e">
        <f ca="1">IF(ISBLANK(A606),"",AVERAGE('DATOS CORREGIDOS'!H604:H611))</f>
        <v>#DIV/0!</v>
      </c>
      <c r="F606" s="97" t="e">
        <f ca="1">IF(ISBLANK(A606),"",AVERAGE('DATOS CORREGIDOS'!I604:I611))</f>
        <v>#DIV/0!</v>
      </c>
      <c r="G606" s="98">
        <v>5000</v>
      </c>
      <c r="H606" s="98" t="e">
        <f t="shared" ca="1" si="38"/>
        <v>#DIV/0!</v>
      </c>
      <c r="I606" s="98">
        <v>100</v>
      </c>
      <c r="J606" s="98" t="e">
        <f t="shared" ca="1" si="39"/>
        <v>#DIV/0!</v>
      </c>
    </row>
    <row r="607" spans="1:10" x14ac:dyDescent="0.25">
      <c r="A607" s="95">
        <f>'DATOS CORREGIDOS'!A612</f>
        <v>0</v>
      </c>
      <c r="B607" s="96">
        <f t="shared" si="40"/>
        <v>24.958333333333496</v>
      </c>
      <c r="C607" s="96" t="s">
        <v>14</v>
      </c>
      <c r="D607" s="96">
        <f t="shared" si="41"/>
        <v>25.250000000000171</v>
      </c>
      <c r="E607" s="97" t="e">
        <f ca="1">IF(ISBLANK(A607),"",AVERAGE('DATOS CORREGIDOS'!H605:H612))</f>
        <v>#DIV/0!</v>
      </c>
      <c r="F607" s="97" t="e">
        <f ca="1">IF(ISBLANK(A607),"",AVERAGE('DATOS CORREGIDOS'!I605:I612))</f>
        <v>#DIV/0!</v>
      </c>
      <c r="G607" s="98">
        <v>5000</v>
      </c>
      <c r="H607" s="98" t="e">
        <f t="shared" ca="1" si="38"/>
        <v>#DIV/0!</v>
      </c>
      <c r="I607" s="98">
        <v>100</v>
      </c>
      <c r="J607" s="98" t="e">
        <f t="shared" ca="1" si="39"/>
        <v>#DIV/0!</v>
      </c>
    </row>
    <row r="608" spans="1:10" x14ac:dyDescent="0.25">
      <c r="A608" s="95">
        <f>'DATOS CORREGIDOS'!A613</f>
        <v>0</v>
      </c>
      <c r="B608" s="96">
        <f t="shared" si="40"/>
        <v>25.000000000000163</v>
      </c>
      <c r="C608" s="96" t="s">
        <v>14</v>
      </c>
      <c r="D608" s="96">
        <f t="shared" si="41"/>
        <v>25.291666666666838</v>
      </c>
      <c r="E608" s="97" t="e">
        <f ca="1">IF(ISBLANK(A608),"",AVERAGE('DATOS CORREGIDOS'!H606:H613))</f>
        <v>#DIV/0!</v>
      </c>
      <c r="F608" s="97" t="e">
        <f ca="1">IF(ISBLANK(A608),"",AVERAGE('DATOS CORREGIDOS'!I606:I613))</f>
        <v>#DIV/0!</v>
      </c>
      <c r="G608" s="98">
        <v>5000</v>
      </c>
      <c r="H608" s="98" t="e">
        <f t="shared" ca="1" si="38"/>
        <v>#DIV/0!</v>
      </c>
      <c r="I608" s="98">
        <v>100</v>
      </c>
      <c r="J608" s="98" t="e">
        <f t="shared" ca="1" si="39"/>
        <v>#DIV/0!</v>
      </c>
    </row>
    <row r="609" spans="1:10" x14ac:dyDescent="0.25">
      <c r="A609" s="95">
        <f>'DATOS CORREGIDOS'!A614</f>
        <v>0</v>
      </c>
      <c r="B609" s="96">
        <f t="shared" si="40"/>
        <v>25.041666666666831</v>
      </c>
      <c r="C609" s="96" t="s">
        <v>14</v>
      </c>
      <c r="D609" s="96">
        <f t="shared" si="41"/>
        <v>25.333333333333506</v>
      </c>
      <c r="E609" s="97" t="e">
        <f ca="1">IF(ISBLANK(A609),"",AVERAGE('DATOS CORREGIDOS'!H607:H614))</f>
        <v>#DIV/0!</v>
      </c>
      <c r="F609" s="97" t="e">
        <f ca="1">IF(ISBLANK(A609),"",AVERAGE('DATOS CORREGIDOS'!I607:I614))</f>
        <v>#DIV/0!</v>
      </c>
      <c r="G609" s="98">
        <v>5000</v>
      </c>
      <c r="H609" s="98" t="e">
        <f t="shared" ca="1" si="38"/>
        <v>#DIV/0!</v>
      </c>
      <c r="I609" s="98">
        <v>100</v>
      </c>
      <c r="J609" s="98" t="e">
        <f t="shared" ca="1" si="39"/>
        <v>#DIV/0!</v>
      </c>
    </row>
    <row r="610" spans="1:10" x14ac:dyDescent="0.25">
      <c r="A610" s="95">
        <f>'DATOS CORREGIDOS'!A615</f>
        <v>0</v>
      </c>
      <c r="B610" s="96">
        <f t="shared" si="40"/>
        <v>25.083333333333499</v>
      </c>
      <c r="C610" s="96" t="s">
        <v>14</v>
      </c>
      <c r="D610" s="96">
        <f t="shared" si="41"/>
        <v>25.375000000000174</v>
      </c>
      <c r="E610" s="97" t="e">
        <f ca="1">IF(ISBLANK(A610),"",AVERAGE('DATOS CORREGIDOS'!H608:H615))</f>
        <v>#DIV/0!</v>
      </c>
      <c r="F610" s="97" t="e">
        <f ca="1">IF(ISBLANK(A610),"",AVERAGE('DATOS CORREGIDOS'!I608:I615))</f>
        <v>#DIV/0!</v>
      </c>
      <c r="G610" s="98">
        <v>5000</v>
      </c>
      <c r="H610" s="98" t="e">
        <f t="shared" ca="1" si="38"/>
        <v>#DIV/0!</v>
      </c>
      <c r="I610" s="98">
        <v>100</v>
      </c>
      <c r="J610" s="98" t="e">
        <f t="shared" ca="1" si="39"/>
        <v>#DIV/0!</v>
      </c>
    </row>
    <row r="611" spans="1:10" x14ac:dyDescent="0.25">
      <c r="A611" s="95">
        <f>'DATOS CORREGIDOS'!A616</f>
        <v>0</v>
      </c>
      <c r="B611" s="96">
        <f t="shared" si="40"/>
        <v>25.125000000000167</v>
      </c>
      <c r="C611" s="96" t="s">
        <v>14</v>
      </c>
      <c r="D611" s="96">
        <f t="shared" si="41"/>
        <v>25.416666666666842</v>
      </c>
      <c r="E611" s="97" t="e">
        <f ca="1">IF(ISBLANK(A611),"",AVERAGE('DATOS CORREGIDOS'!H609:H616))</f>
        <v>#DIV/0!</v>
      </c>
      <c r="F611" s="97" t="e">
        <f ca="1">IF(ISBLANK(A611),"",AVERAGE('DATOS CORREGIDOS'!I609:I616))</f>
        <v>#DIV/0!</v>
      </c>
      <c r="G611" s="98">
        <v>5000</v>
      </c>
      <c r="H611" s="98" t="e">
        <f t="shared" ca="1" si="38"/>
        <v>#DIV/0!</v>
      </c>
      <c r="I611" s="98">
        <v>100</v>
      </c>
      <c r="J611" s="98" t="e">
        <f t="shared" ca="1" si="39"/>
        <v>#DIV/0!</v>
      </c>
    </row>
    <row r="612" spans="1:10" x14ac:dyDescent="0.25">
      <c r="A612" s="95">
        <f>'DATOS CORREGIDOS'!A617</f>
        <v>0</v>
      </c>
      <c r="B612" s="96">
        <f t="shared" si="40"/>
        <v>25.166666666666835</v>
      </c>
      <c r="C612" s="96" t="s">
        <v>14</v>
      </c>
      <c r="D612" s="96">
        <f t="shared" si="41"/>
        <v>25.45833333333351</v>
      </c>
      <c r="E612" s="97" t="e">
        <f ca="1">IF(ISBLANK(A612),"",AVERAGE('DATOS CORREGIDOS'!H610:H617))</f>
        <v>#DIV/0!</v>
      </c>
      <c r="F612" s="97" t="e">
        <f ca="1">IF(ISBLANK(A612),"",AVERAGE('DATOS CORREGIDOS'!I610:I617))</f>
        <v>#DIV/0!</v>
      </c>
      <c r="G612" s="98">
        <v>5000</v>
      </c>
      <c r="H612" s="98" t="e">
        <f t="shared" ca="1" si="38"/>
        <v>#DIV/0!</v>
      </c>
      <c r="I612" s="98">
        <v>100</v>
      </c>
      <c r="J612" s="98" t="e">
        <f t="shared" ca="1" si="39"/>
        <v>#DIV/0!</v>
      </c>
    </row>
    <row r="613" spans="1:10" x14ac:dyDescent="0.25">
      <c r="A613" s="95">
        <f>'DATOS CORREGIDOS'!A618</f>
        <v>0</v>
      </c>
      <c r="B613" s="96">
        <f t="shared" si="40"/>
        <v>25.208333333333503</v>
      </c>
      <c r="C613" s="96" t="s">
        <v>14</v>
      </c>
      <c r="D613" s="96">
        <f t="shared" si="41"/>
        <v>25.500000000000178</v>
      </c>
      <c r="E613" s="97" t="e">
        <f ca="1">IF(ISBLANK(A613),"",AVERAGE('DATOS CORREGIDOS'!H611:H618))</f>
        <v>#DIV/0!</v>
      </c>
      <c r="F613" s="97" t="e">
        <f ca="1">IF(ISBLANK(A613),"",AVERAGE('DATOS CORREGIDOS'!I611:I618))</f>
        <v>#DIV/0!</v>
      </c>
      <c r="G613" s="98">
        <v>5000</v>
      </c>
      <c r="H613" s="98" t="e">
        <f t="shared" ca="1" si="38"/>
        <v>#DIV/0!</v>
      </c>
      <c r="I613" s="98">
        <v>100</v>
      </c>
      <c r="J613" s="98" t="e">
        <f t="shared" ca="1" si="39"/>
        <v>#DIV/0!</v>
      </c>
    </row>
    <row r="614" spans="1:10" x14ac:dyDescent="0.25">
      <c r="A614" s="95">
        <f>'DATOS CORREGIDOS'!A619</f>
        <v>0</v>
      </c>
      <c r="B614" s="96">
        <f t="shared" si="40"/>
        <v>25.250000000000171</v>
      </c>
      <c r="C614" s="96" t="s">
        <v>14</v>
      </c>
      <c r="D614" s="96">
        <f t="shared" si="41"/>
        <v>25.541666666666845</v>
      </c>
      <c r="E614" s="97" t="e">
        <f ca="1">IF(ISBLANK(A614),"",AVERAGE('DATOS CORREGIDOS'!H612:H619))</f>
        <v>#DIV/0!</v>
      </c>
      <c r="F614" s="97" t="e">
        <f ca="1">IF(ISBLANK(A614),"",AVERAGE('DATOS CORREGIDOS'!I612:I619))</f>
        <v>#DIV/0!</v>
      </c>
      <c r="G614" s="98">
        <v>5000</v>
      </c>
      <c r="H614" s="98" t="e">
        <f t="shared" ca="1" si="38"/>
        <v>#DIV/0!</v>
      </c>
      <c r="I614" s="98">
        <v>100</v>
      </c>
      <c r="J614" s="98" t="e">
        <f t="shared" ca="1" si="39"/>
        <v>#DIV/0!</v>
      </c>
    </row>
    <row r="615" spans="1:10" x14ac:dyDescent="0.25">
      <c r="A615" s="95">
        <f>'DATOS CORREGIDOS'!A620</f>
        <v>0</v>
      </c>
      <c r="B615" s="96">
        <f t="shared" si="40"/>
        <v>25.291666666666838</v>
      </c>
      <c r="C615" s="96" t="s">
        <v>14</v>
      </c>
      <c r="D615" s="96">
        <f t="shared" si="41"/>
        <v>25.583333333333513</v>
      </c>
      <c r="E615" s="97" t="e">
        <f ca="1">IF(ISBLANK(A615),"",AVERAGE('DATOS CORREGIDOS'!H613:H620))</f>
        <v>#DIV/0!</v>
      </c>
      <c r="F615" s="97" t="e">
        <f ca="1">IF(ISBLANK(A615),"",AVERAGE('DATOS CORREGIDOS'!I613:I620))</f>
        <v>#DIV/0!</v>
      </c>
      <c r="G615" s="98">
        <v>5000</v>
      </c>
      <c r="H615" s="98" t="e">
        <f t="shared" ca="1" si="38"/>
        <v>#DIV/0!</v>
      </c>
      <c r="I615" s="98">
        <v>100</v>
      </c>
      <c r="J615" s="98" t="e">
        <f t="shared" ca="1" si="39"/>
        <v>#DIV/0!</v>
      </c>
    </row>
    <row r="616" spans="1:10" x14ac:dyDescent="0.25">
      <c r="A616" s="95">
        <f>'DATOS CORREGIDOS'!A621</f>
        <v>0</v>
      </c>
      <c r="B616" s="96">
        <f t="shared" si="40"/>
        <v>25.333333333333506</v>
      </c>
      <c r="C616" s="96" t="s">
        <v>14</v>
      </c>
      <c r="D616" s="96">
        <f t="shared" si="41"/>
        <v>25.625000000000181</v>
      </c>
      <c r="E616" s="97" t="e">
        <f ca="1">IF(ISBLANK(A616),"",AVERAGE('DATOS CORREGIDOS'!H614:H621))</f>
        <v>#DIV/0!</v>
      </c>
      <c r="F616" s="97" t="e">
        <f ca="1">IF(ISBLANK(A616),"",AVERAGE('DATOS CORREGIDOS'!I614:I621))</f>
        <v>#DIV/0!</v>
      </c>
      <c r="G616" s="98">
        <v>5000</v>
      </c>
      <c r="H616" s="98" t="e">
        <f t="shared" ca="1" si="38"/>
        <v>#DIV/0!</v>
      </c>
      <c r="I616" s="98">
        <v>100</v>
      </c>
      <c r="J616" s="98" t="e">
        <f t="shared" ca="1" si="39"/>
        <v>#DIV/0!</v>
      </c>
    </row>
    <row r="617" spans="1:10" x14ac:dyDescent="0.25">
      <c r="A617" s="95">
        <f>'DATOS CORREGIDOS'!A622</f>
        <v>0</v>
      </c>
      <c r="B617" s="96">
        <f t="shared" si="40"/>
        <v>25.375000000000174</v>
      </c>
      <c r="C617" s="96" t="s">
        <v>14</v>
      </c>
      <c r="D617" s="96">
        <f t="shared" si="41"/>
        <v>25.666666666666849</v>
      </c>
      <c r="E617" s="97" t="e">
        <f ca="1">IF(ISBLANK(A617),"",AVERAGE('DATOS CORREGIDOS'!H615:H622))</f>
        <v>#DIV/0!</v>
      </c>
      <c r="F617" s="97" t="e">
        <f ca="1">IF(ISBLANK(A617),"",AVERAGE('DATOS CORREGIDOS'!I615:I622))</f>
        <v>#DIV/0!</v>
      </c>
      <c r="G617" s="98">
        <v>5000</v>
      </c>
      <c r="H617" s="98" t="e">
        <f t="shared" ca="1" si="38"/>
        <v>#DIV/0!</v>
      </c>
      <c r="I617" s="98">
        <v>100</v>
      </c>
      <c r="J617" s="98" t="e">
        <f t="shared" ca="1" si="39"/>
        <v>#DIV/0!</v>
      </c>
    </row>
    <row r="618" spans="1:10" x14ac:dyDescent="0.25">
      <c r="A618" s="95">
        <f>'DATOS CORREGIDOS'!A623</f>
        <v>0</v>
      </c>
      <c r="B618" s="96">
        <f t="shared" si="40"/>
        <v>25.416666666666842</v>
      </c>
      <c r="C618" s="96" t="s">
        <v>14</v>
      </c>
      <c r="D618" s="96">
        <f t="shared" si="41"/>
        <v>25.708333333333517</v>
      </c>
      <c r="E618" s="97" t="e">
        <f ca="1">IF(ISBLANK(A618),"",AVERAGE('DATOS CORREGIDOS'!H616:H623))</f>
        <v>#DIV/0!</v>
      </c>
      <c r="F618" s="97" t="e">
        <f ca="1">IF(ISBLANK(A618),"",AVERAGE('DATOS CORREGIDOS'!I616:I623))</f>
        <v>#DIV/0!</v>
      </c>
      <c r="G618" s="98">
        <v>5000</v>
      </c>
      <c r="H618" s="98" t="e">
        <f t="shared" ca="1" si="38"/>
        <v>#DIV/0!</v>
      </c>
      <c r="I618" s="98">
        <v>100</v>
      </c>
      <c r="J618" s="98" t="e">
        <f t="shared" ca="1" si="39"/>
        <v>#DIV/0!</v>
      </c>
    </row>
    <row r="619" spans="1:10" x14ac:dyDescent="0.25">
      <c r="A619" s="95">
        <f>'DATOS CORREGIDOS'!A624</f>
        <v>0</v>
      </c>
      <c r="B619" s="96">
        <f t="shared" si="40"/>
        <v>25.45833333333351</v>
      </c>
      <c r="C619" s="96" t="s">
        <v>14</v>
      </c>
      <c r="D619" s="96">
        <f t="shared" si="41"/>
        <v>25.750000000000185</v>
      </c>
      <c r="E619" s="97" t="e">
        <f ca="1">IF(ISBLANK(A619),"",AVERAGE('DATOS CORREGIDOS'!H617:H624))</f>
        <v>#DIV/0!</v>
      </c>
      <c r="F619" s="97" t="e">
        <f ca="1">IF(ISBLANK(A619),"",AVERAGE('DATOS CORREGIDOS'!I617:I624))</f>
        <v>#DIV/0!</v>
      </c>
      <c r="G619" s="98">
        <v>5000</v>
      </c>
      <c r="H619" s="98" t="e">
        <f t="shared" ca="1" si="38"/>
        <v>#DIV/0!</v>
      </c>
      <c r="I619" s="98">
        <v>100</v>
      </c>
      <c r="J619" s="98" t="e">
        <f t="shared" ca="1" si="39"/>
        <v>#DIV/0!</v>
      </c>
    </row>
    <row r="620" spans="1:10" x14ac:dyDescent="0.25">
      <c r="A620" s="95">
        <f>'DATOS CORREGIDOS'!A625</f>
        <v>0</v>
      </c>
      <c r="B620" s="96">
        <f t="shared" si="40"/>
        <v>25.500000000000178</v>
      </c>
      <c r="C620" s="96" t="s">
        <v>14</v>
      </c>
      <c r="D620" s="96">
        <f t="shared" si="41"/>
        <v>25.791666666666853</v>
      </c>
      <c r="E620" s="97" t="e">
        <f ca="1">IF(ISBLANK(A620),"",AVERAGE('DATOS CORREGIDOS'!H618:H625))</f>
        <v>#DIV/0!</v>
      </c>
      <c r="F620" s="97" t="e">
        <f ca="1">IF(ISBLANK(A620),"",AVERAGE('DATOS CORREGIDOS'!I618:I625))</f>
        <v>#DIV/0!</v>
      </c>
      <c r="G620" s="98">
        <v>5000</v>
      </c>
      <c r="H620" s="98" t="e">
        <f t="shared" ca="1" si="38"/>
        <v>#DIV/0!</v>
      </c>
      <c r="I620" s="98">
        <v>100</v>
      </c>
      <c r="J620" s="98" t="e">
        <f t="shared" ca="1" si="39"/>
        <v>#DIV/0!</v>
      </c>
    </row>
    <row r="621" spans="1:10" x14ac:dyDescent="0.25">
      <c r="A621" s="95">
        <f>'DATOS CORREGIDOS'!A626</f>
        <v>0</v>
      </c>
      <c r="B621" s="96">
        <f t="shared" si="40"/>
        <v>25.541666666666845</v>
      </c>
      <c r="C621" s="96" t="s">
        <v>14</v>
      </c>
      <c r="D621" s="96">
        <f t="shared" si="41"/>
        <v>25.83333333333352</v>
      </c>
      <c r="E621" s="97" t="e">
        <f ca="1">IF(ISBLANK(A621),"",AVERAGE('DATOS CORREGIDOS'!H619:H626))</f>
        <v>#DIV/0!</v>
      </c>
      <c r="F621" s="97" t="e">
        <f ca="1">IF(ISBLANK(A621),"",AVERAGE('DATOS CORREGIDOS'!I619:I626))</f>
        <v>#DIV/0!</v>
      </c>
      <c r="G621" s="98">
        <v>5000</v>
      </c>
      <c r="H621" s="98" t="e">
        <f t="shared" ca="1" si="38"/>
        <v>#DIV/0!</v>
      </c>
      <c r="I621" s="98">
        <v>100</v>
      </c>
      <c r="J621" s="98" t="e">
        <f t="shared" ca="1" si="39"/>
        <v>#DIV/0!</v>
      </c>
    </row>
    <row r="622" spans="1:10" x14ac:dyDescent="0.25">
      <c r="A622" s="95">
        <f>'DATOS CORREGIDOS'!A627</f>
        <v>0</v>
      </c>
      <c r="B622" s="96">
        <f t="shared" si="40"/>
        <v>25.583333333333513</v>
      </c>
      <c r="C622" s="96" t="s">
        <v>14</v>
      </c>
      <c r="D622" s="96">
        <f t="shared" si="41"/>
        <v>25.875000000000188</v>
      </c>
      <c r="E622" s="97" t="e">
        <f ca="1">IF(ISBLANK(A622),"",AVERAGE('DATOS CORREGIDOS'!H620:H627))</f>
        <v>#DIV/0!</v>
      </c>
      <c r="F622" s="97" t="e">
        <f ca="1">IF(ISBLANK(A622),"",AVERAGE('DATOS CORREGIDOS'!I620:I627))</f>
        <v>#DIV/0!</v>
      </c>
      <c r="G622" s="98">
        <v>5000</v>
      </c>
      <c r="H622" s="98" t="e">
        <f t="shared" ca="1" si="38"/>
        <v>#DIV/0!</v>
      </c>
      <c r="I622" s="98">
        <v>100</v>
      </c>
      <c r="J622" s="98" t="e">
        <f t="shared" ca="1" si="39"/>
        <v>#DIV/0!</v>
      </c>
    </row>
    <row r="623" spans="1:10" x14ac:dyDescent="0.25">
      <c r="A623" s="95">
        <f>'DATOS CORREGIDOS'!A628</f>
        <v>0</v>
      </c>
      <c r="B623" s="96">
        <f t="shared" si="40"/>
        <v>25.625000000000181</v>
      </c>
      <c r="C623" s="96" t="s">
        <v>14</v>
      </c>
      <c r="D623" s="96">
        <f t="shared" si="41"/>
        <v>25.916666666666856</v>
      </c>
      <c r="E623" s="97" t="e">
        <f ca="1">IF(ISBLANK(A623),"",AVERAGE('DATOS CORREGIDOS'!H621:H628))</f>
        <v>#DIV/0!</v>
      </c>
      <c r="F623" s="97" t="e">
        <f ca="1">IF(ISBLANK(A623),"",AVERAGE('DATOS CORREGIDOS'!I621:I628))</f>
        <v>#DIV/0!</v>
      </c>
      <c r="G623" s="98">
        <v>5000</v>
      </c>
      <c r="H623" s="98" t="e">
        <f t="shared" ca="1" si="38"/>
        <v>#DIV/0!</v>
      </c>
      <c r="I623" s="98">
        <v>100</v>
      </c>
      <c r="J623" s="98" t="e">
        <f t="shared" ca="1" si="39"/>
        <v>#DIV/0!</v>
      </c>
    </row>
    <row r="624" spans="1:10" x14ac:dyDescent="0.25">
      <c r="A624" s="95">
        <f>'DATOS CORREGIDOS'!A629</f>
        <v>0</v>
      </c>
      <c r="B624" s="96">
        <f t="shared" si="40"/>
        <v>25.666666666666849</v>
      </c>
      <c r="C624" s="96" t="s">
        <v>14</v>
      </c>
      <c r="D624" s="96">
        <f t="shared" si="41"/>
        <v>25.958333333333524</v>
      </c>
      <c r="E624" s="97" t="e">
        <f ca="1">IF(ISBLANK(A624),"",AVERAGE('DATOS CORREGIDOS'!H622:H629))</f>
        <v>#DIV/0!</v>
      </c>
      <c r="F624" s="97" t="e">
        <f ca="1">IF(ISBLANK(A624),"",AVERAGE('DATOS CORREGIDOS'!I622:I629))</f>
        <v>#DIV/0!</v>
      </c>
      <c r="G624" s="98">
        <v>5000</v>
      </c>
      <c r="H624" s="98" t="e">
        <f t="shared" ca="1" si="38"/>
        <v>#DIV/0!</v>
      </c>
      <c r="I624" s="98">
        <v>100</v>
      </c>
      <c r="J624" s="98" t="e">
        <f t="shared" ca="1" si="39"/>
        <v>#DIV/0!</v>
      </c>
    </row>
    <row r="625" spans="1:10" x14ac:dyDescent="0.25">
      <c r="A625" s="95">
        <f>'DATOS CORREGIDOS'!A630</f>
        <v>0</v>
      </c>
      <c r="B625" s="96">
        <f t="shared" si="40"/>
        <v>25.708333333333517</v>
      </c>
      <c r="C625" s="96" t="s">
        <v>14</v>
      </c>
      <c r="D625" s="96">
        <f t="shared" si="41"/>
        <v>26.000000000000192</v>
      </c>
      <c r="E625" s="97" t="e">
        <f ca="1">IF(ISBLANK(A625),"",AVERAGE('DATOS CORREGIDOS'!H623:H630))</f>
        <v>#DIV/0!</v>
      </c>
      <c r="F625" s="97" t="e">
        <f ca="1">IF(ISBLANK(A625),"",AVERAGE('DATOS CORREGIDOS'!I623:I630))</f>
        <v>#DIV/0!</v>
      </c>
      <c r="G625" s="98">
        <v>5000</v>
      </c>
      <c r="H625" s="98" t="e">
        <f t="shared" ca="1" si="38"/>
        <v>#DIV/0!</v>
      </c>
      <c r="I625" s="98">
        <v>100</v>
      </c>
      <c r="J625" s="98" t="e">
        <f t="shared" ca="1" si="39"/>
        <v>#DIV/0!</v>
      </c>
    </row>
    <row r="626" spans="1:10" x14ac:dyDescent="0.25">
      <c r="A626" s="95">
        <f>'DATOS CORREGIDOS'!A631</f>
        <v>0</v>
      </c>
      <c r="B626" s="96">
        <f t="shared" si="40"/>
        <v>25.750000000000185</v>
      </c>
      <c r="C626" s="96" t="s">
        <v>14</v>
      </c>
      <c r="D626" s="96">
        <f t="shared" si="41"/>
        <v>26.04166666666686</v>
      </c>
      <c r="E626" s="97" t="e">
        <f ca="1">IF(ISBLANK(A626),"",AVERAGE('DATOS CORREGIDOS'!H624:H631))</f>
        <v>#DIV/0!</v>
      </c>
      <c r="F626" s="97" t="e">
        <f ca="1">IF(ISBLANK(A626),"",AVERAGE('DATOS CORREGIDOS'!I624:I631))</f>
        <v>#DIV/0!</v>
      </c>
      <c r="G626" s="98">
        <v>5000</v>
      </c>
      <c r="H626" s="98" t="e">
        <f t="shared" ca="1" si="38"/>
        <v>#DIV/0!</v>
      </c>
      <c r="I626" s="98">
        <v>100</v>
      </c>
      <c r="J626" s="98" t="e">
        <f t="shared" ca="1" si="39"/>
        <v>#DIV/0!</v>
      </c>
    </row>
    <row r="627" spans="1:10" x14ac:dyDescent="0.25">
      <c r="A627" s="95">
        <f>'DATOS CORREGIDOS'!A632</f>
        <v>0</v>
      </c>
      <c r="B627" s="96">
        <f t="shared" si="40"/>
        <v>25.791666666666853</v>
      </c>
      <c r="C627" s="96" t="s">
        <v>14</v>
      </c>
      <c r="D627" s="96">
        <f t="shared" si="41"/>
        <v>26.083333333333528</v>
      </c>
      <c r="E627" s="97" t="e">
        <f ca="1">IF(ISBLANK(A627),"",AVERAGE('DATOS CORREGIDOS'!H625:H632))</f>
        <v>#DIV/0!</v>
      </c>
      <c r="F627" s="97" t="e">
        <f ca="1">IF(ISBLANK(A627),"",AVERAGE('DATOS CORREGIDOS'!I625:I632))</f>
        <v>#DIV/0!</v>
      </c>
      <c r="G627" s="98">
        <v>5000</v>
      </c>
      <c r="H627" s="98" t="e">
        <f t="shared" ca="1" si="38"/>
        <v>#DIV/0!</v>
      </c>
      <c r="I627" s="98">
        <v>100</v>
      </c>
      <c r="J627" s="98" t="e">
        <f t="shared" ca="1" si="39"/>
        <v>#DIV/0!</v>
      </c>
    </row>
    <row r="628" spans="1:10" x14ac:dyDescent="0.25">
      <c r="A628" s="95">
        <f>'DATOS CORREGIDOS'!A633</f>
        <v>0</v>
      </c>
      <c r="B628" s="96">
        <f t="shared" si="40"/>
        <v>25.83333333333352</v>
      </c>
      <c r="C628" s="96" t="s">
        <v>14</v>
      </c>
      <c r="D628" s="96">
        <f t="shared" si="41"/>
        <v>26.125000000000195</v>
      </c>
      <c r="E628" s="97" t="e">
        <f ca="1">IF(ISBLANK(A628),"",AVERAGE('DATOS CORREGIDOS'!H626:H633))</f>
        <v>#DIV/0!</v>
      </c>
      <c r="F628" s="97" t="e">
        <f ca="1">IF(ISBLANK(A628),"",AVERAGE('DATOS CORREGIDOS'!I626:I633))</f>
        <v>#DIV/0!</v>
      </c>
      <c r="G628" s="98">
        <v>5000</v>
      </c>
      <c r="H628" s="98" t="e">
        <f t="shared" ca="1" si="38"/>
        <v>#DIV/0!</v>
      </c>
      <c r="I628" s="98">
        <v>100</v>
      </c>
      <c r="J628" s="98" t="e">
        <f t="shared" ca="1" si="39"/>
        <v>#DIV/0!</v>
      </c>
    </row>
    <row r="629" spans="1:10" x14ac:dyDescent="0.25">
      <c r="A629" s="95">
        <f>'DATOS CORREGIDOS'!A634</f>
        <v>0</v>
      </c>
      <c r="B629" s="96">
        <f t="shared" si="40"/>
        <v>25.875000000000188</v>
      </c>
      <c r="C629" s="96" t="s">
        <v>14</v>
      </c>
      <c r="D629" s="96">
        <f t="shared" si="41"/>
        <v>26.166666666666863</v>
      </c>
      <c r="E629" s="97" t="e">
        <f ca="1">IF(ISBLANK(A629),"",AVERAGE('DATOS CORREGIDOS'!H627:H634))</f>
        <v>#DIV/0!</v>
      </c>
      <c r="F629" s="97" t="e">
        <f ca="1">IF(ISBLANK(A629),"",AVERAGE('DATOS CORREGIDOS'!I627:I634))</f>
        <v>#DIV/0!</v>
      </c>
      <c r="G629" s="98">
        <v>5000</v>
      </c>
      <c r="H629" s="98" t="e">
        <f t="shared" ca="1" si="38"/>
        <v>#DIV/0!</v>
      </c>
      <c r="I629" s="98">
        <v>100</v>
      </c>
      <c r="J629" s="98" t="e">
        <f t="shared" ca="1" si="39"/>
        <v>#DIV/0!</v>
      </c>
    </row>
    <row r="630" spans="1:10" x14ac:dyDescent="0.25">
      <c r="A630" s="95">
        <f>'DATOS CORREGIDOS'!A635</f>
        <v>0</v>
      </c>
      <c r="B630" s="96">
        <f t="shared" si="40"/>
        <v>25.916666666666856</v>
      </c>
      <c r="C630" s="96" t="s">
        <v>14</v>
      </c>
      <c r="D630" s="96">
        <f t="shared" si="41"/>
        <v>26.208333333333531</v>
      </c>
      <c r="E630" s="97" t="e">
        <f ca="1">IF(ISBLANK(A630),"",AVERAGE('DATOS CORREGIDOS'!H628:H635))</f>
        <v>#DIV/0!</v>
      </c>
      <c r="F630" s="97" t="e">
        <f ca="1">IF(ISBLANK(A630),"",AVERAGE('DATOS CORREGIDOS'!I628:I635))</f>
        <v>#DIV/0!</v>
      </c>
      <c r="G630" s="98">
        <v>5000</v>
      </c>
      <c r="H630" s="98" t="e">
        <f t="shared" ca="1" si="38"/>
        <v>#DIV/0!</v>
      </c>
      <c r="I630" s="98">
        <v>100</v>
      </c>
      <c r="J630" s="98" t="e">
        <f t="shared" ca="1" si="39"/>
        <v>#DIV/0!</v>
      </c>
    </row>
    <row r="631" spans="1:10" x14ac:dyDescent="0.25">
      <c r="A631" s="95">
        <f>'DATOS CORREGIDOS'!A636</f>
        <v>0</v>
      </c>
      <c r="B631" s="96">
        <f t="shared" si="40"/>
        <v>25.958333333333524</v>
      </c>
      <c r="C631" s="96" t="s">
        <v>14</v>
      </c>
      <c r="D631" s="96">
        <f t="shared" si="41"/>
        <v>26.250000000000199</v>
      </c>
      <c r="E631" s="97" t="e">
        <f ca="1">IF(ISBLANK(A631),"",AVERAGE('DATOS CORREGIDOS'!H629:H636))</f>
        <v>#DIV/0!</v>
      </c>
      <c r="F631" s="97" t="e">
        <f ca="1">IF(ISBLANK(A631),"",AVERAGE('DATOS CORREGIDOS'!I629:I636))</f>
        <v>#DIV/0!</v>
      </c>
      <c r="G631" s="98">
        <v>5000</v>
      </c>
      <c r="H631" s="98" t="e">
        <f t="shared" ca="1" si="38"/>
        <v>#DIV/0!</v>
      </c>
      <c r="I631" s="98">
        <v>100</v>
      </c>
      <c r="J631" s="98" t="e">
        <f t="shared" ca="1" si="39"/>
        <v>#DIV/0!</v>
      </c>
    </row>
    <row r="632" spans="1:10" x14ac:dyDescent="0.25">
      <c r="A632" s="95">
        <f>'DATOS CORREGIDOS'!A637</f>
        <v>0</v>
      </c>
      <c r="B632" s="96">
        <f t="shared" si="40"/>
        <v>26.000000000000192</v>
      </c>
      <c r="C632" s="96" t="s">
        <v>14</v>
      </c>
      <c r="D632" s="96">
        <f t="shared" si="41"/>
        <v>26.291666666666867</v>
      </c>
      <c r="E632" s="97" t="e">
        <f ca="1">IF(ISBLANK(A632),"",AVERAGE('DATOS CORREGIDOS'!H630:H637))</f>
        <v>#DIV/0!</v>
      </c>
      <c r="F632" s="97" t="e">
        <f ca="1">IF(ISBLANK(A632),"",AVERAGE('DATOS CORREGIDOS'!I630:I637))</f>
        <v>#DIV/0!</v>
      </c>
      <c r="G632" s="98">
        <v>5000</v>
      </c>
      <c r="H632" s="98" t="e">
        <f t="shared" ca="1" si="38"/>
        <v>#DIV/0!</v>
      </c>
      <c r="I632" s="98">
        <v>100</v>
      </c>
      <c r="J632" s="98" t="e">
        <f t="shared" ca="1" si="39"/>
        <v>#DIV/0!</v>
      </c>
    </row>
    <row r="633" spans="1:10" x14ac:dyDescent="0.25">
      <c r="A633" s="95">
        <f>'DATOS CORREGIDOS'!A638</f>
        <v>0</v>
      </c>
      <c r="B633" s="96">
        <f t="shared" si="40"/>
        <v>26.04166666666686</v>
      </c>
      <c r="C633" s="96" t="s">
        <v>14</v>
      </c>
      <c r="D633" s="96">
        <f t="shared" si="41"/>
        <v>26.333333333333535</v>
      </c>
      <c r="E633" s="97" t="e">
        <f ca="1">IF(ISBLANK(A633),"",AVERAGE('DATOS CORREGIDOS'!H631:H638))</f>
        <v>#DIV/0!</v>
      </c>
      <c r="F633" s="97" t="e">
        <f ca="1">IF(ISBLANK(A633),"",AVERAGE('DATOS CORREGIDOS'!I631:I638))</f>
        <v>#DIV/0!</v>
      </c>
      <c r="G633" s="98">
        <v>5000</v>
      </c>
      <c r="H633" s="98" t="e">
        <f t="shared" ca="1" si="38"/>
        <v>#DIV/0!</v>
      </c>
      <c r="I633" s="98">
        <v>100</v>
      </c>
      <c r="J633" s="98" t="e">
        <f t="shared" ca="1" si="39"/>
        <v>#DIV/0!</v>
      </c>
    </row>
    <row r="634" spans="1:10" x14ac:dyDescent="0.25">
      <c r="A634" s="95">
        <f>'DATOS CORREGIDOS'!A639</f>
        <v>0</v>
      </c>
      <c r="B634" s="96">
        <f t="shared" si="40"/>
        <v>26.083333333333528</v>
      </c>
      <c r="C634" s="96" t="s">
        <v>14</v>
      </c>
      <c r="D634" s="96">
        <f t="shared" si="41"/>
        <v>26.375000000000203</v>
      </c>
      <c r="E634" s="97" t="e">
        <f ca="1">IF(ISBLANK(A634),"",AVERAGE('DATOS CORREGIDOS'!H632:H639))</f>
        <v>#DIV/0!</v>
      </c>
      <c r="F634" s="97" t="e">
        <f ca="1">IF(ISBLANK(A634),"",AVERAGE('DATOS CORREGIDOS'!I632:I639))</f>
        <v>#DIV/0!</v>
      </c>
      <c r="G634" s="98">
        <v>5000</v>
      </c>
      <c r="H634" s="98" t="e">
        <f t="shared" ca="1" si="38"/>
        <v>#DIV/0!</v>
      </c>
      <c r="I634" s="98">
        <v>100</v>
      </c>
      <c r="J634" s="98" t="e">
        <f t="shared" ca="1" si="39"/>
        <v>#DIV/0!</v>
      </c>
    </row>
    <row r="635" spans="1:10" x14ac:dyDescent="0.25">
      <c r="A635" s="95">
        <f>'DATOS CORREGIDOS'!A640</f>
        <v>0</v>
      </c>
      <c r="B635" s="96">
        <f t="shared" si="40"/>
        <v>26.125000000000195</v>
      </c>
      <c r="C635" s="96" t="s">
        <v>14</v>
      </c>
      <c r="D635" s="96">
        <f t="shared" si="41"/>
        <v>26.41666666666687</v>
      </c>
      <c r="E635" s="97" t="e">
        <f ca="1">IF(ISBLANK(A635),"",AVERAGE('DATOS CORREGIDOS'!H633:H640))</f>
        <v>#DIV/0!</v>
      </c>
      <c r="F635" s="97" t="e">
        <f ca="1">IF(ISBLANK(A635),"",AVERAGE('DATOS CORREGIDOS'!I633:I640))</f>
        <v>#DIV/0!</v>
      </c>
      <c r="G635" s="98">
        <v>5000</v>
      </c>
      <c r="H635" s="98" t="e">
        <f t="shared" ca="1" si="38"/>
        <v>#DIV/0!</v>
      </c>
      <c r="I635" s="98">
        <v>100</v>
      </c>
      <c r="J635" s="98" t="e">
        <f t="shared" ca="1" si="39"/>
        <v>#DIV/0!</v>
      </c>
    </row>
    <row r="636" spans="1:10" x14ac:dyDescent="0.25">
      <c r="A636" s="95">
        <f>'DATOS CORREGIDOS'!A641</f>
        <v>0</v>
      </c>
      <c r="B636" s="96">
        <f t="shared" si="40"/>
        <v>26.166666666666863</v>
      </c>
      <c r="C636" s="96" t="s">
        <v>14</v>
      </c>
      <c r="D636" s="96">
        <f t="shared" si="41"/>
        <v>26.458333333333538</v>
      </c>
      <c r="E636" s="97" t="e">
        <f ca="1">IF(ISBLANK(A636),"",AVERAGE('DATOS CORREGIDOS'!H634:H641))</f>
        <v>#DIV/0!</v>
      </c>
      <c r="F636" s="97" t="e">
        <f ca="1">IF(ISBLANK(A636),"",AVERAGE('DATOS CORREGIDOS'!I634:I641))</f>
        <v>#DIV/0!</v>
      </c>
      <c r="G636" s="98">
        <v>5000</v>
      </c>
      <c r="H636" s="98" t="e">
        <f t="shared" ca="1" si="38"/>
        <v>#DIV/0!</v>
      </c>
      <c r="I636" s="98">
        <v>100</v>
      </c>
      <c r="J636" s="98" t="e">
        <f t="shared" ca="1" si="39"/>
        <v>#DIV/0!</v>
      </c>
    </row>
    <row r="637" spans="1:10" x14ac:dyDescent="0.25">
      <c r="A637" s="95">
        <f>'DATOS CORREGIDOS'!A642</f>
        <v>0</v>
      </c>
      <c r="B637" s="96">
        <f t="shared" si="40"/>
        <v>26.208333333333531</v>
      </c>
      <c r="C637" s="96" t="s">
        <v>14</v>
      </c>
      <c r="D637" s="96">
        <f t="shared" si="41"/>
        <v>26.500000000000206</v>
      </c>
      <c r="E637" s="97" t="e">
        <f ca="1">IF(ISBLANK(A637),"",AVERAGE('DATOS CORREGIDOS'!H635:H642))</f>
        <v>#DIV/0!</v>
      </c>
      <c r="F637" s="97" t="e">
        <f ca="1">IF(ISBLANK(A637),"",AVERAGE('DATOS CORREGIDOS'!I635:I642))</f>
        <v>#DIV/0!</v>
      </c>
      <c r="G637" s="98">
        <v>5000</v>
      </c>
      <c r="H637" s="98" t="e">
        <f t="shared" ca="1" si="38"/>
        <v>#DIV/0!</v>
      </c>
      <c r="I637" s="98">
        <v>100</v>
      </c>
      <c r="J637" s="98" t="e">
        <f t="shared" ca="1" si="39"/>
        <v>#DIV/0!</v>
      </c>
    </row>
    <row r="638" spans="1:10" x14ac:dyDescent="0.25">
      <c r="A638" s="95">
        <f>'DATOS CORREGIDOS'!A643</f>
        <v>0</v>
      </c>
      <c r="B638" s="96">
        <f t="shared" si="40"/>
        <v>26.250000000000199</v>
      </c>
      <c r="C638" s="96" t="s">
        <v>14</v>
      </c>
      <c r="D638" s="96">
        <f t="shared" si="41"/>
        <v>26.541666666666874</v>
      </c>
      <c r="E638" s="97" t="e">
        <f ca="1">IF(ISBLANK(A638),"",AVERAGE('DATOS CORREGIDOS'!H636:H643))</f>
        <v>#DIV/0!</v>
      </c>
      <c r="F638" s="97" t="e">
        <f ca="1">IF(ISBLANK(A638),"",AVERAGE('DATOS CORREGIDOS'!I636:I643))</f>
        <v>#DIV/0!</v>
      </c>
      <c r="G638" s="98">
        <v>5000</v>
      </c>
      <c r="H638" s="98" t="e">
        <f t="shared" ca="1" si="38"/>
        <v>#DIV/0!</v>
      </c>
      <c r="I638" s="98">
        <v>100</v>
      </c>
      <c r="J638" s="98" t="e">
        <f t="shared" ca="1" si="39"/>
        <v>#DIV/0!</v>
      </c>
    </row>
    <row r="639" spans="1:10" x14ac:dyDescent="0.25">
      <c r="A639" s="95">
        <f>'DATOS CORREGIDOS'!A644</f>
        <v>0</v>
      </c>
      <c r="B639" s="96">
        <f t="shared" si="40"/>
        <v>26.291666666666867</v>
      </c>
      <c r="C639" s="96" t="s">
        <v>14</v>
      </c>
      <c r="D639" s="96">
        <f t="shared" si="41"/>
        <v>26.583333333333542</v>
      </c>
      <c r="E639" s="97" t="e">
        <f ca="1">IF(ISBLANK(A639),"",AVERAGE('DATOS CORREGIDOS'!H637:H644))</f>
        <v>#DIV/0!</v>
      </c>
      <c r="F639" s="97" t="e">
        <f ca="1">IF(ISBLANK(A639),"",AVERAGE('DATOS CORREGIDOS'!I637:I644))</f>
        <v>#DIV/0!</v>
      </c>
      <c r="G639" s="98">
        <v>5000</v>
      </c>
      <c r="H639" s="98" t="e">
        <f t="shared" ca="1" si="38"/>
        <v>#DIV/0!</v>
      </c>
      <c r="I639" s="98">
        <v>100</v>
      </c>
      <c r="J639" s="98" t="e">
        <f t="shared" ca="1" si="39"/>
        <v>#DIV/0!</v>
      </c>
    </row>
    <row r="640" spans="1:10" x14ac:dyDescent="0.25">
      <c r="A640" s="95">
        <f>'DATOS CORREGIDOS'!A645</f>
        <v>0</v>
      </c>
      <c r="B640" s="96">
        <f t="shared" si="40"/>
        <v>26.333333333333535</v>
      </c>
      <c r="C640" s="96" t="s">
        <v>14</v>
      </c>
      <c r="D640" s="96">
        <f t="shared" si="41"/>
        <v>26.62500000000021</v>
      </c>
      <c r="E640" s="97" t="e">
        <f ca="1">IF(ISBLANK(A640),"",AVERAGE('DATOS CORREGIDOS'!H638:H645))</f>
        <v>#DIV/0!</v>
      </c>
      <c r="F640" s="97" t="e">
        <f ca="1">IF(ISBLANK(A640),"",AVERAGE('DATOS CORREGIDOS'!I638:I645))</f>
        <v>#DIV/0!</v>
      </c>
      <c r="G640" s="98">
        <v>5000</v>
      </c>
      <c r="H640" s="98" t="e">
        <f t="shared" ca="1" si="38"/>
        <v>#DIV/0!</v>
      </c>
      <c r="I640" s="98">
        <v>100</v>
      </c>
      <c r="J640" s="98" t="e">
        <f t="shared" ca="1" si="39"/>
        <v>#DIV/0!</v>
      </c>
    </row>
    <row r="641" spans="1:10" x14ac:dyDescent="0.25">
      <c r="A641" s="95">
        <f>'DATOS CORREGIDOS'!A646</f>
        <v>0</v>
      </c>
      <c r="B641" s="96">
        <f t="shared" si="40"/>
        <v>26.375000000000203</v>
      </c>
      <c r="C641" s="96" t="s">
        <v>14</v>
      </c>
      <c r="D641" s="96">
        <f t="shared" si="41"/>
        <v>26.666666666666877</v>
      </c>
      <c r="E641" s="97" t="e">
        <f ca="1">IF(ISBLANK(A641),"",AVERAGE('DATOS CORREGIDOS'!H639:H646))</f>
        <v>#DIV/0!</v>
      </c>
      <c r="F641" s="97" t="e">
        <f ca="1">IF(ISBLANK(A641),"",AVERAGE('DATOS CORREGIDOS'!I639:I646))</f>
        <v>#DIV/0!</v>
      </c>
      <c r="G641" s="98">
        <v>5000</v>
      </c>
      <c r="H641" s="98" t="e">
        <f t="shared" ca="1" si="38"/>
        <v>#DIV/0!</v>
      </c>
      <c r="I641" s="98">
        <v>100</v>
      </c>
      <c r="J641" s="98" t="e">
        <f t="shared" ca="1" si="39"/>
        <v>#DIV/0!</v>
      </c>
    </row>
    <row r="642" spans="1:10" x14ac:dyDescent="0.25">
      <c r="A642" s="95">
        <f>'DATOS CORREGIDOS'!A647</f>
        <v>0</v>
      </c>
      <c r="B642" s="96">
        <f t="shared" si="40"/>
        <v>26.41666666666687</v>
      </c>
      <c r="C642" s="96" t="s">
        <v>14</v>
      </c>
      <c r="D642" s="96">
        <f t="shared" si="41"/>
        <v>26.708333333333545</v>
      </c>
      <c r="E642" s="97" t="e">
        <f ca="1">IF(ISBLANK(A642),"",AVERAGE('DATOS CORREGIDOS'!H640:H647))</f>
        <v>#DIV/0!</v>
      </c>
      <c r="F642" s="97" t="e">
        <f ca="1">IF(ISBLANK(A642),"",AVERAGE('DATOS CORREGIDOS'!I640:I647))</f>
        <v>#DIV/0!</v>
      </c>
      <c r="G642" s="98">
        <v>5000</v>
      </c>
      <c r="H642" s="98" t="e">
        <f t="shared" ca="1" si="38"/>
        <v>#DIV/0!</v>
      </c>
      <c r="I642" s="98">
        <v>100</v>
      </c>
      <c r="J642" s="98" t="e">
        <f t="shared" ca="1" si="39"/>
        <v>#DIV/0!</v>
      </c>
    </row>
    <row r="643" spans="1:10" x14ac:dyDescent="0.25">
      <c r="A643" s="95">
        <f>'DATOS CORREGIDOS'!A648</f>
        <v>0</v>
      </c>
      <c r="B643" s="96">
        <f t="shared" si="40"/>
        <v>26.458333333333538</v>
      </c>
      <c r="C643" s="96" t="s">
        <v>14</v>
      </c>
      <c r="D643" s="96">
        <f t="shared" si="41"/>
        <v>26.750000000000213</v>
      </c>
      <c r="E643" s="97" t="e">
        <f ca="1">IF(ISBLANK(A643),"",AVERAGE('DATOS CORREGIDOS'!H641:H648))</f>
        <v>#DIV/0!</v>
      </c>
      <c r="F643" s="97" t="e">
        <f ca="1">IF(ISBLANK(A643),"",AVERAGE('DATOS CORREGIDOS'!I641:I648))</f>
        <v>#DIV/0!</v>
      </c>
      <c r="G643" s="98">
        <v>5000</v>
      </c>
      <c r="H643" s="98" t="e">
        <f t="shared" ca="1" si="38"/>
        <v>#DIV/0!</v>
      </c>
      <c r="I643" s="98">
        <v>100</v>
      </c>
      <c r="J643" s="98" t="e">
        <f t="shared" ca="1" si="39"/>
        <v>#DIV/0!</v>
      </c>
    </row>
    <row r="644" spans="1:10" x14ac:dyDescent="0.25">
      <c r="A644" s="95">
        <f>'DATOS CORREGIDOS'!A649</f>
        <v>0</v>
      </c>
      <c r="B644" s="96">
        <f t="shared" si="40"/>
        <v>26.500000000000206</v>
      </c>
      <c r="C644" s="96" t="s">
        <v>14</v>
      </c>
      <c r="D644" s="96">
        <f t="shared" si="41"/>
        <v>26.791666666666881</v>
      </c>
      <c r="E644" s="97" t="e">
        <f ca="1">IF(ISBLANK(A644),"",AVERAGE('DATOS CORREGIDOS'!H642:H649))</f>
        <v>#DIV/0!</v>
      </c>
      <c r="F644" s="97" t="e">
        <f ca="1">IF(ISBLANK(A644),"",AVERAGE('DATOS CORREGIDOS'!I642:I649))</f>
        <v>#DIV/0!</v>
      </c>
      <c r="G644" s="98">
        <v>5000</v>
      </c>
      <c r="H644" s="98" t="e">
        <f t="shared" ca="1" si="38"/>
        <v>#DIV/0!</v>
      </c>
      <c r="I644" s="98">
        <v>100</v>
      </c>
      <c r="J644" s="98" t="e">
        <f t="shared" ca="1" si="39"/>
        <v>#DIV/0!</v>
      </c>
    </row>
    <row r="645" spans="1:10" x14ac:dyDescent="0.25">
      <c r="A645" s="95">
        <f>'DATOS CORREGIDOS'!A650</f>
        <v>0</v>
      </c>
      <c r="B645" s="96">
        <f t="shared" si="40"/>
        <v>26.541666666666874</v>
      </c>
      <c r="C645" s="96" t="s">
        <v>14</v>
      </c>
      <c r="D645" s="96">
        <f t="shared" si="41"/>
        <v>26.833333333333549</v>
      </c>
      <c r="E645" s="97" t="e">
        <f ca="1">IF(ISBLANK(A645),"",AVERAGE('DATOS CORREGIDOS'!H643:H650))</f>
        <v>#DIV/0!</v>
      </c>
      <c r="F645" s="97" t="e">
        <f ca="1">IF(ISBLANK(A645),"",AVERAGE('DATOS CORREGIDOS'!I643:I650))</f>
        <v>#DIV/0!</v>
      </c>
      <c r="G645" s="98">
        <v>5000</v>
      </c>
      <c r="H645" s="98" t="e">
        <f t="shared" ca="1" si="38"/>
        <v>#DIV/0!</v>
      </c>
      <c r="I645" s="98">
        <v>100</v>
      </c>
      <c r="J645" s="98" t="e">
        <f t="shared" ca="1" si="39"/>
        <v>#DIV/0!</v>
      </c>
    </row>
    <row r="646" spans="1:10" x14ac:dyDescent="0.25">
      <c r="A646" s="95">
        <f>'DATOS CORREGIDOS'!A651</f>
        <v>0</v>
      </c>
      <c r="B646" s="96">
        <f t="shared" si="40"/>
        <v>26.583333333333542</v>
      </c>
      <c r="C646" s="96" t="s">
        <v>14</v>
      </c>
      <c r="D646" s="96">
        <f t="shared" si="41"/>
        <v>26.875000000000217</v>
      </c>
      <c r="E646" s="97" t="e">
        <f ca="1">IF(ISBLANK(A646),"",AVERAGE('DATOS CORREGIDOS'!H644:H651))</f>
        <v>#DIV/0!</v>
      </c>
      <c r="F646" s="97" t="e">
        <f ca="1">IF(ISBLANK(A646),"",AVERAGE('DATOS CORREGIDOS'!I644:I651))</f>
        <v>#DIV/0!</v>
      </c>
      <c r="G646" s="98">
        <v>5000</v>
      </c>
      <c r="H646" s="98" t="e">
        <f t="shared" ca="1" si="38"/>
        <v>#DIV/0!</v>
      </c>
      <c r="I646" s="98">
        <v>100</v>
      </c>
      <c r="J646" s="98" t="e">
        <f t="shared" ca="1" si="39"/>
        <v>#DIV/0!</v>
      </c>
    </row>
    <row r="647" spans="1:10" x14ac:dyDescent="0.25">
      <c r="A647" s="95">
        <f>'DATOS CORREGIDOS'!A652</f>
        <v>0</v>
      </c>
      <c r="B647" s="96">
        <f t="shared" si="40"/>
        <v>26.62500000000021</v>
      </c>
      <c r="C647" s="96" t="s">
        <v>14</v>
      </c>
      <c r="D647" s="96">
        <f t="shared" si="41"/>
        <v>26.916666666666885</v>
      </c>
      <c r="E647" s="97" t="e">
        <f ca="1">IF(ISBLANK(A647),"",AVERAGE('DATOS CORREGIDOS'!H645:H652))</f>
        <v>#DIV/0!</v>
      </c>
      <c r="F647" s="97" t="e">
        <f ca="1">IF(ISBLANK(A647),"",AVERAGE('DATOS CORREGIDOS'!I645:I652))</f>
        <v>#DIV/0!</v>
      </c>
      <c r="G647" s="98">
        <v>5000</v>
      </c>
      <c r="H647" s="98" t="e">
        <f t="shared" ca="1" si="38"/>
        <v>#DIV/0!</v>
      </c>
      <c r="I647" s="98">
        <v>100</v>
      </c>
      <c r="J647" s="98" t="e">
        <f t="shared" ca="1" si="39"/>
        <v>#DIV/0!</v>
      </c>
    </row>
    <row r="648" spans="1:10" x14ac:dyDescent="0.25">
      <c r="A648" s="95">
        <f>'DATOS CORREGIDOS'!A653</f>
        <v>0</v>
      </c>
      <c r="B648" s="96">
        <f t="shared" si="40"/>
        <v>26.666666666666877</v>
      </c>
      <c r="C648" s="96" t="s">
        <v>14</v>
      </c>
      <c r="D648" s="96">
        <f t="shared" si="41"/>
        <v>26.958333333333552</v>
      </c>
      <c r="E648" s="97" t="e">
        <f ca="1">IF(ISBLANK(A648),"",AVERAGE('DATOS CORREGIDOS'!H646:H653))</f>
        <v>#DIV/0!</v>
      </c>
      <c r="F648" s="97" t="e">
        <f ca="1">IF(ISBLANK(A648),"",AVERAGE('DATOS CORREGIDOS'!I646:I653))</f>
        <v>#DIV/0!</v>
      </c>
      <c r="G648" s="98">
        <v>5000</v>
      </c>
      <c r="H648" s="98" t="e">
        <f t="shared" ca="1" si="38"/>
        <v>#DIV/0!</v>
      </c>
      <c r="I648" s="98">
        <v>100</v>
      </c>
      <c r="J648" s="98" t="e">
        <f t="shared" ca="1" si="39"/>
        <v>#DIV/0!</v>
      </c>
    </row>
    <row r="649" spans="1:10" x14ac:dyDescent="0.25">
      <c r="A649" s="95">
        <f>'DATOS CORREGIDOS'!A654</f>
        <v>0</v>
      </c>
      <c r="B649" s="96">
        <f t="shared" si="40"/>
        <v>26.708333333333545</v>
      </c>
      <c r="C649" s="96" t="s">
        <v>14</v>
      </c>
      <c r="D649" s="96">
        <f t="shared" si="41"/>
        <v>27.00000000000022</v>
      </c>
      <c r="E649" s="97" t="e">
        <f ca="1">IF(ISBLANK(A649),"",AVERAGE('DATOS CORREGIDOS'!H647:H654))</f>
        <v>#DIV/0!</v>
      </c>
      <c r="F649" s="97" t="e">
        <f ca="1">IF(ISBLANK(A649),"",AVERAGE('DATOS CORREGIDOS'!I647:I654))</f>
        <v>#DIV/0!</v>
      </c>
      <c r="G649" s="98">
        <v>5000</v>
      </c>
      <c r="H649" s="98" t="e">
        <f t="shared" ref="H649:H712" ca="1" si="42">IF(E649="-","",IF(E649&gt;G649,"NO","SÍ"))</f>
        <v>#DIV/0!</v>
      </c>
      <c r="I649" s="98">
        <v>100</v>
      </c>
      <c r="J649" s="98" t="e">
        <f t="shared" ref="J649:J712" ca="1" si="43">IF(F649="-","",IF(F649&gt;I649,"NO","SÍ"))</f>
        <v>#DIV/0!</v>
      </c>
    </row>
    <row r="650" spans="1:10" x14ac:dyDescent="0.25">
      <c r="A650" s="95">
        <f>'DATOS CORREGIDOS'!A655</f>
        <v>0</v>
      </c>
      <c r="B650" s="96">
        <f t="shared" si="40"/>
        <v>26.750000000000213</v>
      </c>
      <c r="C650" s="96" t="s">
        <v>14</v>
      </c>
      <c r="D650" s="96">
        <f t="shared" si="41"/>
        <v>27.041666666666888</v>
      </c>
      <c r="E650" s="97" t="e">
        <f ca="1">IF(ISBLANK(A650),"",AVERAGE('DATOS CORREGIDOS'!H648:H655))</f>
        <v>#DIV/0!</v>
      </c>
      <c r="F650" s="97" t="e">
        <f ca="1">IF(ISBLANK(A650),"",AVERAGE('DATOS CORREGIDOS'!I648:I655))</f>
        <v>#DIV/0!</v>
      </c>
      <c r="G650" s="98">
        <v>5000</v>
      </c>
      <c r="H650" s="98" t="e">
        <f t="shared" ca="1" si="42"/>
        <v>#DIV/0!</v>
      </c>
      <c r="I650" s="98">
        <v>100</v>
      </c>
      <c r="J650" s="98" t="e">
        <f t="shared" ca="1" si="43"/>
        <v>#DIV/0!</v>
      </c>
    </row>
    <row r="651" spans="1:10" x14ac:dyDescent="0.25">
      <c r="A651" s="95">
        <f>'DATOS CORREGIDOS'!A656</f>
        <v>0</v>
      </c>
      <c r="B651" s="96">
        <f t="shared" si="40"/>
        <v>26.791666666666881</v>
      </c>
      <c r="C651" s="96" t="s">
        <v>14</v>
      </c>
      <c r="D651" s="96">
        <f t="shared" si="41"/>
        <v>27.083333333333556</v>
      </c>
      <c r="E651" s="97" t="e">
        <f ca="1">IF(ISBLANK(A651),"",AVERAGE('DATOS CORREGIDOS'!H649:H656))</f>
        <v>#DIV/0!</v>
      </c>
      <c r="F651" s="97" t="e">
        <f ca="1">IF(ISBLANK(A651),"",AVERAGE('DATOS CORREGIDOS'!I649:I656))</f>
        <v>#DIV/0!</v>
      </c>
      <c r="G651" s="98">
        <v>5000</v>
      </c>
      <c r="H651" s="98" t="e">
        <f t="shared" ca="1" si="42"/>
        <v>#DIV/0!</v>
      </c>
      <c r="I651" s="98">
        <v>100</v>
      </c>
      <c r="J651" s="98" t="e">
        <f t="shared" ca="1" si="43"/>
        <v>#DIV/0!</v>
      </c>
    </row>
    <row r="652" spans="1:10" x14ac:dyDescent="0.25">
      <c r="A652" s="95">
        <f>'DATOS CORREGIDOS'!A657</f>
        <v>0</v>
      </c>
      <c r="B652" s="96">
        <f t="shared" si="40"/>
        <v>26.833333333333549</v>
      </c>
      <c r="C652" s="96" t="s">
        <v>14</v>
      </c>
      <c r="D652" s="96">
        <f t="shared" si="41"/>
        <v>27.125000000000224</v>
      </c>
      <c r="E652" s="97" t="e">
        <f ca="1">IF(ISBLANK(A652),"",AVERAGE('DATOS CORREGIDOS'!H650:H657))</f>
        <v>#DIV/0!</v>
      </c>
      <c r="F652" s="97" t="e">
        <f ca="1">IF(ISBLANK(A652),"",AVERAGE('DATOS CORREGIDOS'!I650:I657))</f>
        <v>#DIV/0!</v>
      </c>
      <c r="G652" s="98">
        <v>5000</v>
      </c>
      <c r="H652" s="98" t="e">
        <f t="shared" ca="1" si="42"/>
        <v>#DIV/0!</v>
      </c>
      <c r="I652" s="98">
        <v>100</v>
      </c>
      <c r="J652" s="98" t="e">
        <f t="shared" ca="1" si="43"/>
        <v>#DIV/0!</v>
      </c>
    </row>
    <row r="653" spans="1:10" x14ac:dyDescent="0.25">
      <c r="A653" s="95">
        <f>'DATOS CORREGIDOS'!A658</f>
        <v>0</v>
      </c>
      <c r="B653" s="96">
        <f t="shared" si="40"/>
        <v>26.875000000000217</v>
      </c>
      <c r="C653" s="96" t="s">
        <v>14</v>
      </c>
      <c r="D653" s="96">
        <f t="shared" si="41"/>
        <v>27.166666666666892</v>
      </c>
      <c r="E653" s="97" t="e">
        <f ca="1">IF(ISBLANK(A653),"",AVERAGE('DATOS CORREGIDOS'!H651:H658))</f>
        <v>#DIV/0!</v>
      </c>
      <c r="F653" s="97" t="e">
        <f ca="1">IF(ISBLANK(A653),"",AVERAGE('DATOS CORREGIDOS'!I651:I658))</f>
        <v>#DIV/0!</v>
      </c>
      <c r="G653" s="98">
        <v>5000</v>
      </c>
      <c r="H653" s="98" t="e">
        <f t="shared" ca="1" si="42"/>
        <v>#DIV/0!</v>
      </c>
      <c r="I653" s="98">
        <v>100</v>
      </c>
      <c r="J653" s="98" t="e">
        <f t="shared" ca="1" si="43"/>
        <v>#DIV/0!</v>
      </c>
    </row>
    <row r="654" spans="1:10" x14ac:dyDescent="0.25">
      <c r="A654" s="95">
        <f>'DATOS CORREGIDOS'!A659</f>
        <v>0</v>
      </c>
      <c r="B654" s="96">
        <f t="shared" si="40"/>
        <v>26.916666666666885</v>
      </c>
      <c r="C654" s="96" t="s">
        <v>14</v>
      </c>
      <c r="D654" s="96">
        <f t="shared" si="41"/>
        <v>27.20833333333356</v>
      </c>
      <c r="E654" s="97" t="e">
        <f ca="1">IF(ISBLANK(A654),"",AVERAGE('DATOS CORREGIDOS'!H652:H659))</f>
        <v>#DIV/0!</v>
      </c>
      <c r="F654" s="97" t="e">
        <f ca="1">IF(ISBLANK(A654),"",AVERAGE('DATOS CORREGIDOS'!I652:I659))</f>
        <v>#DIV/0!</v>
      </c>
      <c r="G654" s="98">
        <v>5000</v>
      </c>
      <c r="H654" s="98" t="e">
        <f t="shared" ca="1" si="42"/>
        <v>#DIV/0!</v>
      </c>
      <c r="I654" s="98">
        <v>100</v>
      </c>
      <c r="J654" s="98" t="e">
        <f t="shared" ca="1" si="43"/>
        <v>#DIV/0!</v>
      </c>
    </row>
    <row r="655" spans="1:10" x14ac:dyDescent="0.25">
      <c r="A655" s="95">
        <f>'DATOS CORREGIDOS'!A660</f>
        <v>0</v>
      </c>
      <c r="B655" s="96">
        <f t="shared" si="40"/>
        <v>26.958333333333552</v>
      </c>
      <c r="C655" s="96" t="s">
        <v>14</v>
      </c>
      <c r="D655" s="96">
        <f t="shared" si="41"/>
        <v>27.250000000000227</v>
      </c>
      <c r="E655" s="97" t="e">
        <f ca="1">IF(ISBLANK(A655),"",AVERAGE('DATOS CORREGIDOS'!H653:H660))</f>
        <v>#DIV/0!</v>
      </c>
      <c r="F655" s="97" t="e">
        <f ca="1">IF(ISBLANK(A655),"",AVERAGE('DATOS CORREGIDOS'!I653:I660))</f>
        <v>#DIV/0!</v>
      </c>
      <c r="G655" s="98">
        <v>5000</v>
      </c>
      <c r="H655" s="98" t="e">
        <f t="shared" ca="1" si="42"/>
        <v>#DIV/0!</v>
      </c>
      <c r="I655" s="98">
        <v>100</v>
      </c>
      <c r="J655" s="98" t="e">
        <f t="shared" ca="1" si="43"/>
        <v>#DIV/0!</v>
      </c>
    </row>
    <row r="656" spans="1:10" x14ac:dyDescent="0.25">
      <c r="A656" s="95">
        <f>'DATOS CORREGIDOS'!A661</f>
        <v>0</v>
      </c>
      <c r="B656" s="96">
        <f t="shared" si="40"/>
        <v>27.00000000000022</v>
      </c>
      <c r="C656" s="96" t="s">
        <v>14</v>
      </c>
      <c r="D656" s="96">
        <f t="shared" si="41"/>
        <v>27.291666666666895</v>
      </c>
      <c r="E656" s="97" t="e">
        <f ca="1">IF(ISBLANK(A656),"",AVERAGE('DATOS CORREGIDOS'!H654:H661))</f>
        <v>#DIV/0!</v>
      </c>
      <c r="F656" s="97" t="e">
        <f ca="1">IF(ISBLANK(A656),"",AVERAGE('DATOS CORREGIDOS'!I654:I661))</f>
        <v>#DIV/0!</v>
      </c>
      <c r="G656" s="98">
        <v>5000</v>
      </c>
      <c r="H656" s="98" t="e">
        <f t="shared" ca="1" si="42"/>
        <v>#DIV/0!</v>
      </c>
      <c r="I656" s="98">
        <v>100</v>
      </c>
      <c r="J656" s="98" t="e">
        <f t="shared" ca="1" si="43"/>
        <v>#DIV/0!</v>
      </c>
    </row>
    <row r="657" spans="1:10" x14ac:dyDescent="0.25">
      <c r="A657" s="95">
        <f>'DATOS CORREGIDOS'!A662</f>
        <v>0</v>
      </c>
      <c r="B657" s="96">
        <f t="shared" si="40"/>
        <v>27.041666666666888</v>
      </c>
      <c r="C657" s="96" t="s">
        <v>14</v>
      </c>
      <c r="D657" s="96">
        <f t="shared" si="41"/>
        <v>27.333333333333563</v>
      </c>
      <c r="E657" s="97" t="e">
        <f ca="1">IF(ISBLANK(A657),"",AVERAGE('DATOS CORREGIDOS'!H655:H662))</f>
        <v>#DIV/0!</v>
      </c>
      <c r="F657" s="97" t="e">
        <f ca="1">IF(ISBLANK(A657),"",AVERAGE('DATOS CORREGIDOS'!I655:I662))</f>
        <v>#DIV/0!</v>
      </c>
      <c r="G657" s="98">
        <v>5000</v>
      </c>
      <c r="H657" s="98" t="e">
        <f t="shared" ca="1" si="42"/>
        <v>#DIV/0!</v>
      </c>
      <c r="I657" s="98">
        <v>100</v>
      </c>
      <c r="J657" s="98" t="e">
        <f t="shared" ca="1" si="43"/>
        <v>#DIV/0!</v>
      </c>
    </row>
    <row r="658" spans="1:10" x14ac:dyDescent="0.25">
      <c r="A658" s="95">
        <f>'DATOS CORREGIDOS'!A663</f>
        <v>0</v>
      </c>
      <c r="B658" s="96">
        <f t="shared" si="40"/>
        <v>27.083333333333556</v>
      </c>
      <c r="C658" s="96" t="s">
        <v>14</v>
      </c>
      <c r="D658" s="96">
        <f t="shared" si="41"/>
        <v>27.375000000000231</v>
      </c>
      <c r="E658" s="97" t="e">
        <f ca="1">IF(ISBLANK(A658),"",AVERAGE('DATOS CORREGIDOS'!H656:H663))</f>
        <v>#DIV/0!</v>
      </c>
      <c r="F658" s="97" t="e">
        <f ca="1">IF(ISBLANK(A658),"",AVERAGE('DATOS CORREGIDOS'!I656:I663))</f>
        <v>#DIV/0!</v>
      </c>
      <c r="G658" s="98">
        <v>5000</v>
      </c>
      <c r="H658" s="98" t="e">
        <f t="shared" ca="1" si="42"/>
        <v>#DIV/0!</v>
      </c>
      <c r="I658" s="98">
        <v>100</v>
      </c>
      <c r="J658" s="98" t="e">
        <f t="shared" ca="1" si="43"/>
        <v>#DIV/0!</v>
      </c>
    </row>
    <row r="659" spans="1:10" x14ac:dyDescent="0.25">
      <c r="A659" s="95">
        <f>'DATOS CORREGIDOS'!A664</f>
        <v>0</v>
      </c>
      <c r="B659" s="96">
        <f t="shared" si="40"/>
        <v>27.125000000000224</v>
      </c>
      <c r="C659" s="96" t="s">
        <v>14</v>
      </c>
      <c r="D659" s="96">
        <f t="shared" si="41"/>
        <v>27.416666666666899</v>
      </c>
      <c r="E659" s="97" t="e">
        <f ca="1">IF(ISBLANK(A659),"",AVERAGE('DATOS CORREGIDOS'!H657:H664))</f>
        <v>#DIV/0!</v>
      </c>
      <c r="F659" s="97" t="e">
        <f ca="1">IF(ISBLANK(A659),"",AVERAGE('DATOS CORREGIDOS'!I657:I664))</f>
        <v>#DIV/0!</v>
      </c>
      <c r="G659" s="98">
        <v>5000</v>
      </c>
      <c r="H659" s="98" t="e">
        <f t="shared" ca="1" si="42"/>
        <v>#DIV/0!</v>
      </c>
      <c r="I659" s="98">
        <v>100</v>
      </c>
      <c r="J659" s="98" t="e">
        <f t="shared" ca="1" si="43"/>
        <v>#DIV/0!</v>
      </c>
    </row>
    <row r="660" spans="1:10" x14ac:dyDescent="0.25">
      <c r="A660" s="95">
        <f>'DATOS CORREGIDOS'!A665</f>
        <v>0</v>
      </c>
      <c r="B660" s="96">
        <f t="shared" si="40"/>
        <v>27.166666666666892</v>
      </c>
      <c r="C660" s="96" t="s">
        <v>14</v>
      </c>
      <c r="D660" s="96">
        <f t="shared" si="41"/>
        <v>27.458333333333567</v>
      </c>
      <c r="E660" s="97" t="e">
        <f ca="1">IF(ISBLANK(A660),"",AVERAGE('DATOS CORREGIDOS'!H658:H665))</f>
        <v>#DIV/0!</v>
      </c>
      <c r="F660" s="97" t="e">
        <f ca="1">IF(ISBLANK(A660),"",AVERAGE('DATOS CORREGIDOS'!I658:I665))</f>
        <v>#DIV/0!</v>
      </c>
      <c r="G660" s="98">
        <v>5000</v>
      </c>
      <c r="H660" s="98" t="e">
        <f t="shared" ca="1" si="42"/>
        <v>#DIV/0!</v>
      </c>
      <c r="I660" s="98">
        <v>100</v>
      </c>
      <c r="J660" s="98" t="e">
        <f t="shared" ca="1" si="43"/>
        <v>#DIV/0!</v>
      </c>
    </row>
    <row r="661" spans="1:10" x14ac:dyDescent="0.25">
      <c r="A661" s="95">
        <f>'DATOS CORREGIDOS'!A666</f>
        <v>0</v>
      </c>
      <c r="B661" s="96">
        <f t="shared" si="40"/>
        <v>27.20833333333356</v>
      </c>
      <c r="C661" s="96" t="s">
        <v>14</v>
      </c>
      <c r="D661" s="96">
        <f t="shared" si="41"/>
        <v>27.500000000000234</v>
      </c>
      <c r="E661" s="97" t="e">
        <f ca="1">IF(ISBLANK(A661),"",AVERAGE('DATOS CORREGIDOS'!H659:H666))</f>
        <v>#DIV/0!</v>
      </c>
      <c r="F661" s="97" t="e">
        <f ca="1">IF(ISBLANK(A661),"",AVERAGE('DATOS CORREGIDOS'!I659:I666))</f>
        <v>#DIV/0!</v>
      </c>
      <c r="G661" s="98">
        <v>5000</v>
      </c>
      <c r="H661" s="98" t="e">
        <f t="shared" ca="1" si="42"/>
        <v>#DIV/0!</v>
      </c>
      <c r="I661" s="98">
        <v>100</v>
      </c>
      <c r="J661" s="98" t="e">
        <f t="shared" ca="1" si="43"/>
        <v>#DIV/0!</v>
      </c>
    </row>
    <row r="662" spans="1:10" x14ac:dyDescent="0.25">
      <c r="A662" s="95">
        <f>'DATOS CORREGIDOS'!A667</f>
        <v>0</v>
      </c>
      <c r="B662" s="96">
        <f t="shared" si="40"/>
        <v>27.250000000000227</v>
      </c>
      <c r="C662" s="96" t="s">
        <v>14</v>
      </c>
      <c r="D662" s="96">
        <f t="shared" si="41"/>
        <v>27.541666666666902</v>
      </c>
      <c r="E662" s="97" t="e">
        <f ca="1">IF(ISBLANK(A662),"",AVERAGE('DATOS CORREGIDOS'!H660:H667))</f>
        <v>#DIV/0!</v>
      </c>
      <c r="F662" s="97" t="e">
        <f ca="1">IF(ISBLANK(A662),"",AVERAGE('DATOS CORREGIDOS'!I660:I667))</f>
        <v>#DIV/0!</v>
      </c>
      <c r="G662" s="98">
        <v>5000</v>
      </c>
      <c r="H662" s="98" t="e">
        <f t="shared" ca="1" si="42"/>
        <v>#DIV/0!</v>
      </c>
      <c r="I662" s="98">
        <v>100</v>
      </c>
      <c r="J662" s="98" t="e">
        <f t="shared" ca="1" si="43"/>
        <v>#DIV/0!</v>
      </c>
    </row>
    <row r="663" spans="1:10" x14ac:dyDescent="0.25">
      <c r="A663" s="95">
        <f>'DATOS CORREGIDOS'!A668</f>
        <v>0</v>
      </c>
      <c r="B663" s="96">
        <f t="shared" si="40"/>
        <v>27.291666666666895</v>
      </c>
      <c r="C663" s="96" t="s">
        <v>14</v>
      </c>
      <c r="D663" s="96">
        <f t="shared" si="41"/>
        <v>27.58333333333357</v>
      </c>
      <c r="E663" s="97" t="e">
        <f ca="1">IF(ISBLANK(A663),"",AVERAGE('DATOS CORREGIDOS'!H661:H668))</f>
        <v>#DIV/0!</v>
      </c>
      <c r="F663" s="97" t="e">
        <f ca="1">IF(ISBLANK(A663),"",AVERAGE('DATOS CORREGIDOS'!I661:I668))</f>
        <v>#DIV/0!</v>
      </c>
      <c r="G663" s="98">
        <v>5000</v>
      </c>
      <c r="H663" s="98" t="e">
        <f t="shared" ca="1" si="42"/>
        <v>#DIV/0!</v>
      </c>
      <c r="I663" s="98">
        <v>100</v>
      </c>
      <c r="J663" s="98" t="e">
        <f t="shared" ca="1" si="43"/>
        <v>#DIV/0!</v>
      </c>
    </row>
    <row r="664" spans="1:10" x14ac:dyDescent="0.25">
      <c r="A664" s="95">
        <f>'DATOS CORREGIDOS'!A669</f>
        <v>0</v>
      </c>
      <c r="B664" s="96">
        <f t="shared" si="40"/>
        <v>27.333333333333563</v>
      </c>
      <c r="C664" s="96" t="s">
        <v>14</v>
      </c>
      <c r="D664" s="96">
        <f t="shared" si="41"/>
        <v>27.625000000000238</v>
      </c>
      <c r="E664" s="97" t="e">
        <f ca="1">IF(ISBLANK(A664),"",AVERAGE('DATOS CORREGIDOS'!H662:H669))</f>
        <v>#DIV/0!</v>
      </c>
      <c r="F664" s="97" t="e">
        <f ca="1">IF(ISBLANK(A664),"",AVERAGE('DATOS CORREGIDOS'!I662:I669))</f>
        <v>#DIV/0!</v>
      </c>
      <c r="G664" s="98">
        <v>5000</v>
      </c>
      <c r="H664" s="98" t="e">
        <f t="shared" ca="1" si="42"/>
        <v>#DIV/0!</v>
      </c>
      <c r="I664" s="98">
        <v>100</v>
      </c>
      <c r="J664" s="98" t="e">
        <f t="shared" ca="1" si="43"/>
        <v>#DIV/0!</v>
      </c>
    </row>
    <row r="665" spans="1:10" x14ac:dyDescent="0.25">
      <c r="A665" s="95">
        <f>'DATOS CORREGIDOS'!A670</f>
        <v>0</v>
      </c>
      <c r="B665" s="96">
        <f t="shared" ref="B665:B728" si="44">+$B$9+B664</f>
        <v>27.375000000000231</v>
      </c>
      <c r="C665" s="96" t="s">
        <v>14</v>
      </c>
      <c r="D665" s="96">
        <f t="shared" ref="D665:D728" si="45">+$B$9+D664</f>
        <v>27.666666666666906</v>
      </c>
      <c r="E665" s="97" t="e">
        <f ca="1">IF(ISBLANK(A665),"",AVERAGE('DATOS CORREGIDOS'!H663:H670))</f>
        <v>#DIV/0!</v>
      </c>
      <c r="F665" s="97" t="e">
        <f ca="1">IF(ISBLANK(A665),"",AVERAGE('DATOS CORREGIDOS'!I663:I670))</f>
        <v>#DIV/0!</v>
      </c>
      <c r="G665" s="98">
        <v>5000</v>
      </c>
      <c r="H665" s="98" t="e">
        <f t="shared" ca="1" si="42"/>
        <v>#DIV/0!</v>
      </c>
      <c r="I665" s="98">
        <v>100</v>
      </c>
      <c r="J665" s="98" t="e">
        <f t="shared" ca="1" si="43"/>
        <v>#DIV/0!</v>
      </c>
    </row>
    <row r="666" spans="1:10" x14ac:dyDescent="0.25">
      <c r="A666" s="95">
        <f>'DATOS CORREGIDOS'!A671</f>
        <v>0</v>
      </c>
      <c r="B666" s="96">
        <f t="shared" si="44"/>
        <v>27.416666666666899</v>
      </c>
      <c r="C666" s="96" t="s">
        <v>14</v>
      </c>
      <c r="D666" s="96">
        <f t="shared" si="45"/>
        <v>27.708333333333574</v>
      </c>
      <c r="E666" s="97" t="e">
        <f ca="1">IF(ISBLANK(A666),"",AVERAGE('DATOS CORREGIDOS'!H664:H671))</f>
        <v>#DIV/0!</v>
      </c>
      <c r="F666" s="97" t="e">
        <f ca="1">IF(ISBLANK(A666),"",AVERAGE('DATOS CORREGIDOS'!I664:I671))</f>
        <v>#DIV/0!</v>
      </c>
      <c r="G666" s="98">
        <v>5000</v>
      </c>
      <c r="H666" s="98" t="e">
        <f t="shared" ca="1" si="42"/>
        <v>#DIV/0!</v>
      </c>
      <c r="I666" s="98">
        <v>100</v>
      </c>
      <c r="J666" s="98" t="e">
        <f t="shared" ca="1" si="43"/>
        <v>#DIV/0!</v>
      </c>
    </row>
    <row r="667" spans="1:10" x14ac:dyDescent="0.25">
      <c r="A667" s="95">
        <f>'DATOS CORREGIDOS'!A672</f>
        <v>0</v>
      </c>
      <c r="B667" s="96">
        <f t="shared" si="44"/>
        <v>27.458333333333567</v>
      </c>
      <c r="C667" s="96" t="s">
        <v>14</v>
      </c>
      <c r="D667" s="96">
        <f t="shared" si="45"/>
        <v>27.750000000000242</v>
      </c>
      <c r="E667" s="97" t="e">
        <f ca="1">IF(ISBLANK(A667),"",AVERAGE('DATOS CORREGIDOS'!H665:H672))</f>
        <v>#DIV/0!</v>
      </c>
      <c r="F667" s="97" t="e">
        <f ca="1">IF(ISBLANK(A667),"",AVERAGE('DATOS CORREGIDOS'!I665:I672))</f>
        <v>#DIV/0!</v>
      </c>
      <c r="G667" s="98">
        <v>5000</v>
      </c>
      <c r="H667" s="98" t="e">
        <f t="shared" ca="1" si="42"/>
        <v>#DIV/0!</v>
      </c>
      <c r="I667" s="98">
        <v>100</v>
      </c>
      <c r="J667" s="98" t="e">
        <f t="shared" ca="1" si="43"/>
        <v>#DIV/0!</v>
      </c>
    </row>
    <row r="668" spans="1:10" x14ac:dyDescent="0.25">
      <c r="A668" s="95">
        <f>'DATOS CORREGIDOS'!A673</f>
        <v>0</v>
      </c>
      <c r="B668" s="96">
        <f t="shared" si="44"/>
        <v>27.500000000000234</v>
      </c>
      <c r="C668" s="96" t="s">
        <v>14</v>
      </c>
      <c r="D668" s="96">
        <f t="shared" si="45"/>
        <v>27.791666666666909</v>
      </c>
      <c r="E668" s="97" t="e">
        <f ca="1">IF(ISBLANK(A668),"",AVERAGE('DATOS CORREGIDOS'!H666:H673))</f>
        <v>#DIV/0!</v>
      </c>
      <c r="F668" s="97" t="e">
        <f ca="1">IF(ISBLANK(A668),"",AVERAGE('DATOS CORREGIDOS'!I666:I673))</f>
        <v>#DIV/0!</v>
      </c>
      <c r="G668" s="98">
        <v>5000</v>
      </c>
      <c r="H668" s="98" t="e">
        <f t="shared" ca="1" si="42"/>
        <v>#DIV/0!</v>
      </c>
      <c r="I668" s="98">
        <v>100</v>
      </c>
      <c r="J668" s="98" t="e">
        <f t="shared" ca="1" si="43"/>
        <v>#DIV/0!</v>
      </c>
    </row>
    <row r="669" spans="1:10" x14ac:dyDescent="0.25">
      <c r="A669" s="95">
        <f>'DATOS CORREGIDOS'!A674</f>
        <v>0</v>
      </c>
      <c r="B669" s="96">
        <f t="shared" si="44"/>
        <v>27.541666666666902</v>
      </c>
      <c r="C669" s="96" t="s">
        <v>14</v>
      </c>
      <c r="D669" s="96">
        <f t="shared" si="45"/>
        <v>27.833333333333577</v>
      </c>
      <c r="E669" s="97" t="e">
        <f ca="1">IF(ISBLANK(A669),"",AVERAGE('DATOS CORREGIDOS'!H667:H674))</f>
        <v>#DIV/0!</v>
      </c>
      <c r="F669" s="97" t="e">
        <f ca="1">IF(ISBLANK(A669),"",AVERAGE('DATOS CORREGIDOS'!I667:I674))</f>
        <v>#DIV/0!</v>
      </c>
      <c r="G669" s="98">
        <v>5000</v>
      </c>
      <c r="H669" s="98" t="e">
        <f t="shared" ca="1" si="42"/>
        <v>#DIV/0!</v>
      </c>
      <c r="I669" s="98">
        <v>100</v>
      </c>
      <c r="J669" s="98" t="e">
        <f t="shared" ca="1" si="43"/>
        <v>#DIV/0!</v>
      </c>
    </row>
    <row r="670" spans="1:10" x14ac:dyDescent="0.25">
      <c r="A670" s="95">
        <f>'DATOS CORREGIDOS'!A675</f>
        <v>0</v>
      </c>
      <c r="B670" s="96">
        <f t="shared" si="44"/>
        <v>27.58333333333357</v>
      </c>
      <c r="C670" s="96" t="s">
        <v>14</v>
      </c>
      <c r="D670" s="96">
        <f t="shared" si="45"/>
        <v>27.875000000000245</v>
      </c>
      <c r="E670" s="97" t="e">
        <f ca="1">IF(ISBLANK(A670),"",AVERAGE('DATOS CORREGIDOS'!H668:H675))</f>
        <v>#DIV/0!</v>
      </c>
      <c r="F670" s="97" t="e">
        <f ca="1">IF(ISBLANK(A670),"",AVERAGE('DATOS CORREGIDOS'!I668:I675))</f>
        <v>#DIV/0!</v>
      </c>
      <c r="G670" s="98">
        <v>5000</v>
      </c>
      <c r="H670" s="98" t="e">
        <f t="shared" ca="1" si="42"/>
        <v>#DIV/0!</v>
      </c>
      <c r="I670" s="98">
        <v>100</v>
      </c>
      <c r="J670" s="98" t="e">
        <f t="shared" ca="1" si="43"/>
        <v>#DIV/0!</v>
      </c>
    </row>
    <row r="671" spans="1:10" x14ac:dyDescent="0.25">
      <c r="A671" s="95">
        <f>'DATOS CORREGIDOS'!A676</f>
        <v>0</v>
      </c>
      <c r="B671" s="96">
        <f t="shared" si="44"/>
        <v>27.625000000000238</v>
      </c>
      <c r="C671" s="96" t="s">
        <v>14</v>
      </c>
      <c r="D671" s="96">
        <f t="shared" si="45"/>
        <v>27.916666666666913</v>
      </c>
      <c r="E671" s="97" t="e">
        <f ca="1">IF(ISBLANK(A671),"",AVERAGE('DATOS CORREGIDOS'!H669:H676))</f>
        <v>#DIV/0!</v>
      </c>
      <c r="F671" s="97" t="e">
        <f ca="1">IF(ISBLANK(A671),"",AVERAGE('DATOS CORREGIDOS'!I669:I676))</f>
        <v>#DIV/0!</v>
      </c>
      <c r="G671" s="98">
        <v>5000</v>
      </c>
      <c r="H671" s="98" t="e">
        <f t="shared" ca="1" si="42"/>
        <v>#DIV/0!</v>
      </c>
      <c r="I671" s="98">
        <v>100</v>
      </c>
      <c r="J671" s="98" t="e">
        <f t="shared" ca="1" si="43"/>
        <v>#DIV/0!</v>
      </c>
    </row>
    <row r="672" spans="1:10" x14ac:dyDescent="0.25">
      <c r="A672" s="95">
        <f>'DATOS CORREGIDOS'!A677</f>
        <v>0</v>
      </c>
      <c r="B672" s="96">
        <f t="shared" si="44"/>
        <v>27.666666666666906</v>
      </c>
      <c r="C672" s="96" t="s">
        <v>14</v>
      </c>
      <c r="D672" s="96">
        <f t="shared" si="45"/>
        <v>27.958333333333581</v>
      </c>
      <c r="E672" s="97" t="e">
        <f ca="1">IF(ISBLANK(A672),"",AVERAGE('DATOS CORREGIDOS'!H670:H677))</f>
        <v>#DIV/0!</v>
      </c>
      <c r="F672" s="97" t="e">
        <f ca="1">IF(ISBLANK(A672),"",AVERAGE('DATOS CORREGIDOS'!I670:I677))</f>
        <v>#DIV/0!</v>
      </c>
      <c r="G672" s="98">
        <v>5000</v>
      </c>
      <c r="H672" s="98" t="e">
        <f t="shared" ca="1" si="42"/>
        <v>#DIV/0!</v>
      </c>
      <c r="I672" s="98">
        <v>100</v>
      </c>
      <c r="J672" s="98" t="e">
        <f t="shared" ca="1" si="43"/>
        <v>#DIV/0!</v>
      </c>
    </row>
    <row r="673" spans="1:10" x14ac:dyDescent="0.25">
      <c r="A673" s="95">
        <f>'DATOS CORREGIDOS'!A678</f>
        <v>0</v>
      </c>
      <c r="B673" s="96">
        <f t="shared" si="44"/>
        <v>27.708333333333574</v>
      </c>
      <c r="C673" s="96" t="s">
        <v>14</v>
      </c>
      <c r="D673" s="96">
        <f t="shared" si="45"/>
        <v>28.000000000000249</v>
      </c>
      <c r="E673" s="97" t="e">
        <f ca="1">IF(ISBLANK(A673),"",AVERAGE('DATOS CORREGIDOS'!H671:H678))</f>
        <v>#DIV/0!</v>
      </c>
      <c r="F673" s="97" t="e">
        <f ca="1">IF(ISBLANK(A673),"",AVERAGE('DATOS CORREGIDOS'!I671:I678))</f>
        <v>#DIV/0!</v>
      </c>
      <c r="G673" s="98">
        <v>5000</v>
      </c>
      <c r="H673" s="98" t="e">
        <f t="shared" ca="1" si="42"/>
        <v>#DIV/0!</v>
      </c>
      <c r="I673" s="98">
        <v>100</v>
      </c>
      <c r="J673" s="98" t="e">
        <f t="shared" ca="1" si="43"/>
        <v>#DIV/0!</v>
      </c>
    </row>
    <row r="674" spans="1:10" x14ac:dyDescent="0.25">
      <c r="A674" s="95">
        <f>'DATOS CORREGIDOS'!A679</f>
        <v>0</v>
      </c>
      <c r="B674" s="96">
        <f t="shared" si="44"/>
        <v>27.750000000000242</v>
      </c>
      <c r="C674" s="96" t="s">
        <v>14</v>
      </c>
      <c r="D674" s="96">
        <f t="shared" si="45"/>
        <v>28.041666666666917</v>
      </c>
      <c r="E674" s="97" t="e">
        <f ca="1">IF(ISBLANK(A674),"",AVERAGE('DATOS CORREGIDOS'!H672:H679))</f>
        <v>#DIV/0!</v>
      </c>
      <c r="F674" s="97" t="e">
        <f ca="1">IF(ISBLANK(A674),"",AVERAGE('DATOS CORREGIDOS'!I672:I679))</f>
        <v>#DIV/0!</v>
      </c>
      <c r="G674" s="98">
        <v>5000</v>
      </c>
      <c r="H674" s="98" t="e">
        <f t="shared" ca="1" si="42"/>
        <v>#DIV/0!</v>
      </c>
      <c r="I674" s="98">
        <v>100</v>
      </c>
      <c r="J674" s="98" t="e">
        <f t="shared" ca="1" si="43"/>
        <v>#DIV/0!</v>
      </c>
    </row>
    <row r="675" spans="1:10" x14ac:dyDescent="0.25">
      <c r="A675" s="95">
        <f>'DATOS CORREGIDOS'!A680</f>
        <v>0</v>
      </c>
      <c r="B675" s="96">
        <f t="shared" si="44"/>
        <v>27.791666666666909</v>
      </c>
      <c r="C675" s="96" t="s">
        <v>14</v>
      </c>
      <c r="D675" s="96">
        <f t="shared" si="45"/>
        <v>28.083333333333584</v>
      </c>
      <c r="E675" s="97" t="e">
        <f ca="1">IF(ISBLANK(A675),"",AVERAGE('DATOS CORREGIDOS'!H673:H680))</f>
        <v>#DIV/0!</v>
      </c>
      <c r="F675" s="97" t="e">
        <f ca="1">IF(ISBLANK(A675),"",AVERAGE('DATOS CORREGIDOS'!I673:I680))</f>
        <v>#DIV/0!</v>
      </c>
      <c r="G675" s="98">
        <v>5000</v>
      </c>
      <c r="H675" s="98" t="e">
        <f t="shared" ca="1" si="42"/>
        <v>#DIV/0!</v>
      </c>
      <c r="I675" s="98">
        <v>100</v>
      </c>
      <c r="J675" s="98" t="e">
        <f t="shared" ca="1" si="43"/>
        <v>#DIV/0!</v>
      </c>
    </row>
    <row r="676" spans="1:10" x14ac:dyDescent="0.25">
      <c r="A676" s="95">
        <f>'DATOS CORREGIDOS'!A681</f>
        <v>0</v>
      </c>
      <c r="B676" s="96">
        <f t="shared" si="44"/>
        <v>27.833333333333577</v>
      </c>
      <c r="C676" s="96" t="s">
        <v>14</v>
      </c>
      <c r="D676" s="96">
        <f t="shared" si="45"/>
        <v>28.125000000000252</v>
      </c>
      <c r="E676" s="97" t="e">
        <f ca="1">IF(ISBLANK(A676),"",AVERAGE('DATOS CORREGIDOS'!H674:H681))</f>
        <v>#DIV/0!</v>
      </c>
      <c r="F676" s="97" t="e">
        <f ca="1">IF(ISBLANK(A676),"",AVERAGE('DATOS CORREGIDOS'!I674:I681))</f>
        <v>#DIV/0!</v>
      </c>
      <c r="G676" s="98">
        <v>5000</v>
      </c>
      <c r="H676" s="98" t="e">
        <f t="shared" ca="1" si="42"/>
        <v>#DIV/0!</v>
      </c>
      <c r="I676" s="98">
        <v>100</v>
      </c>
      <c r="J676" s="98" t="e">
        <f t="shared" ca="1" si="43"/>
        <v>#DIV/0!</v>
      </c>
    </row>
    <row r="677" spans="1:10" x14ac:dyDescent="0.25">
      <c r="A677" s="95">
        <f>'DATOS CORREGIDOS'!A682</f>
        <v>0</v>
      </c>
      <c r="B677" s="96">
        <f t="shared" si="44"/>
        <v>27.875000000000245</v>
      </c>
      <c r="C677" s="96" t="s">
        <v>14</v>
      </c>
      <c r="D677" s="96">
        <f t="shared" si="45"/>
        <v>28.16666666666692</v>
      </c>
      <c r="E677" s="97" t="e">
        <f ca="1">IF(ISBLANK(A677),"",AVERAGE('DATOS CORREGIDOS'!H675:H682))</f>
        <v>#DIV/0!</v>
      </c>
      <c r="F677" s="97" t="e">
        <f ca="1">IF(ISBLANK(A677),"",AVERAGE('DATOS CORREGIDOS'!I675:I682))</f>
        <v>#DIV/0!</v>
      </c>
      <c r="G677" s="98">
        <v>5000</v>
      </c>
      <c r="H677" s="98" t="e">
        <f t="shared" ca="1" si="42"/>
        <v>#DIV/0!</v>
      </c>
      <c r="I677" s="98">
        <v>100</v>
      </c>
      <c r="J677" s="98" t="e">
        <f t="shared" ca="1" si="43"/>
        <v>#DIV/0!</v>
      </c>
    </row>
    <row r="678" spans="1:10" x14ac:dyDescent="0.25">
      <c r="A678" s="95">
        <f>'DATOS CORREGIDOS'!A683</f>
        <v>0</v>
      </c>
      <c r="B678" s="96">
        <f t="shared" si="44"/>
        <v>27.916666666666913</v>
      </c>
      <c r="C678" s="96" t="s">
        <v>14</v>
      </c>
      <c r="D678" s="96">
        <f t="shared" si="45"/>
        <v>28.208333333333588</v>
      </c>
      <c r="E678" s="97" t="e">
        <f ca="1">IF(ISBLANK(A678),"",AVERAGE('DATOS CORREGIDOS'!H676:H683))</f>
        <v>#DIV/0!</v>
      </c>
      <c r="F678" s="97" t="e">
        <f ca="1">IF(ISBLANK(A678),"",AVERAGE('DATOS CORREGIDOS'!I676:I683))</f>
        <v>#DIV/0!</v>
      </c>
      <c r="G678" s="98">
        <v>5000</v>
      </c>
      <c r="H678" s="98" t="e">
        <f t="shared" ca="1" si="42"/>
        <v>#DIV/0!</v>
      </c>
      <c r="I678" s="98">
        <v>100</v>
      </c>
      <c r="J678" s="98" t="e">
        <f t="shared" ca="1" si="43"/>
        <v>#DIV/0!</v>
      </c>
    </row>
    <row r="679" spans="1:10" x14ac:dyDescent="0.25">
      <c r="A679" s="95">
        <f>'DATOS CORREGIDOS'!A684</f>
        <v>0</v>
      </c>
      <c r="B679" s="96">
        <f t="shared" si="44"/>
        <v>27.958333333333581</v>
      </c>
      <c r="C679" s="96" t="s">
        <v>14</v>
      </c>
      <c r="D679" s="96">
        <f t="shared" si="45"/>
        <v>28.250000000000256</v>
      </c>
      <c r="E679" s="97" t="e">
        <f ca="1">IF(ISBLANK(A679),"",AVERAGE('DATOS CORREGIDOS'!H677:H684))</f>
        <v>#DIV/0!</v>
      </c>
      <c r="F679" s="97" t="e">
        <f ca="1">IF(ISBLANK(A679),"",AVERAGE('DATOS CORREGIDOS'!I677:I684))</f>
        <v>#DIV/0!</v>
      </c>
      <c r="G679" s="98">
        <v>5000</v>
      </c>
      <c r="H679" s="98" t="e">
        <f t="shared" ca="1" si="42"/>
        <v>#DIV/0!</v>
      </c>
      <c r="I679" s="98">
        <v>100</v>
      </c>
      <c r="J679" s="98" t="e">
        <f t="shared" ca="1" si="43"/>
        <v>#DIV/0!</v>
      </c>
    </row>
    <row r="680" spans="1:10" x14ac:dyDescent="0.25">
      <c r="A680" s="95">
        <f>'DATOS CORREGIDOS'!A685</f>
        <v>0</v>
      </c>
      <c r="B680" s="96">
        <f t="shared" si="44"/>
        <v>28.000000000000249</v>
      </c>
      <c r="C680" s="96" t="s">
        <v>14</v>
      </c>
      <c r="D680" s="96">
        <f t="shared" si="45"/>
        <v>28.291666666666924</v>
      </c>
      <c r="E680" s="97" t="e">
        <f ca="1">IF(ISBLANK(A680),"",AVERAGE('DATOS CORREGIDOS'!H678:H685))</f>
        <v>#DIV/0!</v>
      </c>
      <c r="F680" s="97" t="e">
        <f ca="1">IF(ISBLANK(A680),"",AVERAGE('DATOS CORREGIDOS'!I678:I685))</f>
        <v>#DIV/0!</v>
      </c>
      <c r="G680" s="98">
        <v>5000</v>
      </c>
      <c r="H680" s="98" t="e">
        <f t="shared" ca="1" si="42"/>
        <v>#DIV/0!</v>
      </c>
      <c r="I680" s="98">
        <v>100</v>
      </c>
      <c r="J680" s="98" t="e">
        <f t="shared" ca="1" si="43"/>
        <v>#DIV/0!</v>
      </c>
    </row>
    <row r="681" spans="1:10" x14ac:dyDescent="0.25">
      <c r="A681" s="95">
        <f>'DATOS CORREGIDOS'!A686</f>
        <v>0</v>
      </c>
      <c r="B681" s="96">
        <f t="shared" si="44"/>
        <v>28.041666666666917</v>
      </c>
      <c r="C681" s="96" t="s">
        <v>14</v>
      </c>
      <c r="D681" s="96">
        <f t="shared" si="45"/>
        <v>28.333333333333591</v>
      </c>
      <c r="E681" s="97" t="e">
        <f ca="1">IF(ISBLANK(A681),"",AVERAGE('DATOS CORREGIDOS'!H679:H686))</f>
        <v>#DIV/0!</v>
      </c>
      <c r="F681" s="97" t="e">
        <f ca="1">IF(ISBLANK(A681),"",AVERAGE('DATOS CORREGIDOS'!I679:I686))</f>
        <v>#DIV/0!</v>
      </c>
      <c r="G681" s="98">
        <v>5000</v>
      </c>
      <c r="H681" s="98" t="e">
        <f t="shared" ca="1" si="42"/>
        <v>#DIV/0!</v>
      </c>
      <c r="I681" s="98">
        <v>100</v>
      </c>
      <c r="J681" s="98" t="e">
        <f t="shared" ca="1" si="43"/>
        <v>#DIV/0!</v>
      </c>
    </row>
    <row r="682" spans="1:10" x14ac:dyDescent="0.25">
      <c r="A682" s="95">
        <f>'DATOS CORREGIDOS'!A687</f>
        <v>0</v>
      </c>
      <c r="B682" s="96">
        <f t="shared" si="44"/>
        <v>28.083333333333584</v>
      </c>
      <c r="C682" s="96" t="s">
        <v>14</v>
      </c>
      <c r="D682" s="96">
        <f t="shared" si="45"/>
        <v>28.375000000000259</v>
      </c>
      <c r="E682" s="97" t="e">
        <f ca="1">IF(ISBLANK(A682),"",AVERAGE('DATOS CORREGIDOS'!H680:H687))</f>
        <v>#DIV/0!</v>
      </c>
      <c r="F682" s="97" t="e">
        <f ca="1">IF(ISBLANK(A682),"",AVERAGE('DATOS CORREGIDOS'!I680:I687))</f>
        <v>#DIV/0!</v>
      </c>
      <c r="G682" s="98">
        <v>5000</v>
      </c>
      <c r="H682" s="98" t="e">
        <f t="shared" ca="1" si="42"/>
        <v>#DIV/0!</v>
      </c>
      <c r="I682" s="98">
        <v>100</v>
      </c>
      <c r="J682" s="98" t="e">
        <f t="shared" ca="1" si="43"/>
        <v>#DIV/0!</v>
      </c>
    </row>
    <row r="683" spans="1:10" x14ac:dyDescent="0.25">
      <c r="A683" s="95">
        <f>'DATOS CORREGIDOS'!A688</f>
        <v>0</v>
      </c>
      <c r="B683" s="96">
        <f t="shared" si="44"/>
        <v>28.125000000000252</v>
      </c>
      <c r="C683" s="96" t="s">
        <v>14</v>
      </c>
      <c r="D683" s="96">
        <f t="shared" si="45"/>
        <v>28.416666666666927</v>
      </c>
      <c r="E683" s="97" t="e">
        <f ca="1">IF(ISBLANK(A683),"",AVERAGE('DATOS CORREGIDOS'!H681:H688))</f>
        <v>#DIV/0!</v>
      </c>
      <c r="F683" s="97" t="e">
        <f ca="1">IF(ISBLANK(A683),"",AVERAGE('DATOS CORREGIDOS'!I681:I688))</f>
        <v>#DIV/0!</v>
      </c>
      <c r="G683" s="98">
        <v>5000</v>
      </c>
      <c r="H683" s="98" t="e">
        <f t="shared" ca="1" si="42"/>
        <v>#DIV/0!</v>
      </c>
      <c r="I683" s="98">
        <v>100</v>
      </c>
      <c r="J683" s="98" t="e">
        <f t="shared" ca="1" si="43"/>
        <v>#DIV/0!</v>
      </c>
    </row>
    <row r="684" spans="1:10" x14ac:dyDescent="0.25">
      <c r="A684" s="95">
        <f>'DATOS CORREGIDOS'!A689</f>
        <v>0</v>
      </c>
      <c r="B684" s="96">
        <f t="shared" si="44"/>
        <v>28.16666666666692</v>
      </c>
      <c r="C684" s="96" t="s">
        <v>14</v>
      </c>
      <c r="D684" s="96">
        <f t="shared" si="45"/>
        <v>28.458333333333595</v>
      </c>
      <c r="E684" s="97" t="e">
        <f ca="1">IF(ISBLANK(A684),"",AVERAGE('DATOS CORREGIDOS'!H682:H689))</f>
        <v>#DIV/0!</v>
      </c>
      <c r="F684" s="97" t="e">
        <f ca="1">IF(ISBLANK(A684),"",AVERAGE('DATOS CORREGIDOS'!I682:I689))</f>
        <v>#DIV/0!</v>
      </c>
      <c r="G684" s="98">
        <v>5000</v>
      </c>
      <c r="H684" s="98" t="e">
        <f t="shared" ca="1" si="42"/>
        <v>#DIV/0!</v>
      </c>
      <c r="I684" s="98">
        <v>100</v>
      </c>
      <c r="J684" s="98" t="e">
        <f t="shared" ca="1" si="43"/>
        <v>#DIV/0!</v>
      </c>
    </row>
    <row r="685" spans="1:10" x14ac:dyDescent="0.25">
      <c r="A685" s="95">
        <f>'DATOS CORREGIDOS'!A690</f>
        <v>0</v>
      </c>
      <c r="B685" s="96">
        <f t="shared" si="44"/>
        <v>28.208333333333588</v>
      </c>
      <c r="C685" s="96" t="s">
        <v>14</v>
      </c>
      <c r="D685" s="96">
        <f t="shared" si="45"/>
        <v>28.500000000000263</v>
      </c>
      <c r="E685" s="97" t="e">
        <f ca="1">IF(ISBLANK(A685),"",AVERAGE('DATOS CORREGIDOS'!H683:H690))</f>
        <v>#DIV/0!</v>
      </c>
      <c r="F685" s="97" t="e">
        <f ca="1">IF(ISBLANK(A685),"",AVERAGE('DATOS CORREGIDOS'!I683:I690))</f>
        <v>#DIV/0!</v>
      </c>
      <c r="G685" s="98">
        <v>5000</v>
      </c>
      <c r="H685" s="98" t="e">
        <f t="shared" ca="1" si="42"/>
        <v>#DIV/0!</v>
      </c>
      <c r="I685" s="98">
        <v>100</v>
      </c>
      <c r="J685" s="98" t="e">
        <f t="shared" ca="1" si="43"/>
        <v>#DIV/0!</v>
      </c>
    </row>
    <row r="686" spans="1:10" x14ac:dyDescent="0.25">
      <c r="A686" s="95">
        <f>'DATOS CORREGIDOS'!A691</f>
        <v>0</v>
      </c>
      <c r="B686" s="96">
        <f t="shared" si="44"/>
        <v>28.250000000000256</v>
      </c>
      <c r="C686" s="96" t="s">
        <v>14</v>
      </c>
      <c r="D686" s="96">
        <f t="shared" si="45"/>
        <v>28.541666666666931</v>
      </c>
      <c r="E686" s="97" t="e">
        <f ca="1">IF(ISBLANK(A686),"",AVERAGE('DATOS CORREGIDOS'!H684:H691))</f>
        <v>#DIV/0!</v>
      </c>
      <c r="F686" s="97" t="e">
        <f ca="1">IF(ISBLANK(A686),"",AVERAGE('DATOS CORREGIDOS'!I684:I691))</f>
        <v>#DIV/0!</v>
      </c>
      <c r="G686" s="98">
        <v>5000</v>
      </c>
      <c r="H686" s="98" t="e">
        <f t="shared" ca="1" si="42"/>
        <v>#DIV/0!</v>
      </c>
      <c r="I686" s="98">
        <v>100</v>
      </c>
      <c r="J686" s="98" t="e">
        <f t="shared" ca="1" si="43"/>
        <v>#DIV/0!</v>
      </c>
    </row>
    <row r="687" spans="1:10" x14ac:dyDescent="0.25">
      <c r="A687" s="95">
        <f>'DATOS CORREGIDOS'!A692</f>
        <v>0</v>
      </c>
      <c r="B687" s="96">
        <f t="shared" si="44"/>
        <v>28.291666666666924</v>
      </c>
      <c r="C687" s="96" t="s">
        <v>14</v>
      </c>
      <c r="D687" s="96">
        <f t="shared" si="45"/>
        <v>28.583333333333599</v>
      </c>
      <c r="E687" s="97" t="e">
        <f ca="1">IF(ISBLANK(A687),"",AVERAGE('DATOS CORREGIDOS'!H685:H692))</f>
        <v>#DIV/0!</v>
      </c>
      <c r="F687" s="97" t="e">
        <f ca="1">IF(ISBLANK(A687),"",AVERAGE('DATOS CORREGIDOS'!I685:I692))</f>
        <v>#DIV/0!</v>
      </c>
      <c r="G687" s="98">
        <v>5000</v>
      </c>
      <c r="H687" s="98" t="e">
        <f t="shared" ca="1" si="42"/>
        <v>#DIV/0!</v>
      </c>
      <c r="I687" s="98">
        <v>100</v>
      </c>
      <c r="J687" s="98" t="e">
        <f t="shared" ca="1" si="43"/>
        <v>#DIV/0!</v>
      </c>
    </row>
    <row r="688" spans="1:10" x14ac:dyDescent="0.25">
      <c r="A688" s="95">
        <f>'DATOS CORREGIDOS'!A693</f>
        <v>0</v>
      </c>
      <c r="B688" s="96">
        <f t="shared" si="44"/>
        <v>28.333333333333591</v>
      </c>
      <c r="C688" s="96" t="s">
        <v>14</v>
      </c>
      <c r="D688" s="96">
        <f t="shared" si="45"/>
        <v>28.625000000000266</v>
      </c>
      <c r="E688" s="97" t="e">
        <f ca="1">IF(ISBLANK(A688),"",AVERAGE('DATOS CORREGIDOS'!H686:H693))</f>
        <v>#DIV/0!</v>
      </c>
      <c r="F688" s="97" t="e">
        <f ca="1">IF(ISBLANK(A688),"",AVERAGE('DATOS CORREGIDOS'!I686:I693))</f>
        <v>#DIV/0!</v>
      </c>
      <c r="G688" s="98">
        <v>5000</v>
      </c>
      <c r="H688" s="98" t="e">
        <f t="shared" ca="1" si="42"/>
        <v>#DIV/0!</v>
      </c>
      <c r="I688" s="98">
        <v>100</v>
      </c>
      <c r="J688" s="98" t="e">
        <f t="shared" ca="1" si="43"/>
        <v>#DIV/0!</v>
      </c>
    </row>
    <row r="689" spans="1:10" x14ac:dyDescent="0.25">
      <c r="A689" s="95">
        <f>'DATOS CORREGIDOS'!A694</f>
        <v>0</v>
      </c>
      <c r="B689" s="96">
        <f t="shared" si="44"/>
        <v>28.375000000000259</v>
      </c>
      <c r="C689" s="96" t="s">
        <v>14</v>
      </c>
      <c r="D689" s="96">
        <f t="shared" si="45"/>
        <v>28.666666666666934</v>
      </c>
      <c r="E689" s="97" t="e">
        <f ca="1">IF(ISBLANK(A689),"",AVERAGE('DATOS CORREGIDOS'!H687:H694))</f>
        <v>#DIV/0!</v>
      </c>
      <c r="F689" s="97" t="e">
        <f ca="1">IF(ISBLANK(A689),"",AVERAGE('DATOS CORREGIDOS'!I687:I694))</f>
        <v>#DIV/0!</v>
      </c>
      <c r="G689" s="98">
        <v>5000</v>
      </c>
      <c r="H689" s="98" t="e">
        <f t="shared" ca="1" si="42"/>
        <v>#DIV/0!</v>
      </c>
      <c r="I689" s="98">
        <v>100</v>
      </c>
      <c r="J689" s="98" t="e">
        <f t="shared" ca="1" si="43"/>
        <v>#DIV/0!</v>
      </c>
    </row>
    <row r="690" spans="1:10" x14ac:dyDescent="0.25">
      <c r="A690" s="95">
        <f>'DATOS CORREGIDOS'!A695</f>
        <v>0</v>
      </c>
      <c r="B690" s="96">
        <f t="shared" si="44"/>
        <v>28.416666666666927</v>
      </c>
      <c r="C690" s="96" t="s">
        <v>14</v>
      </c>
      <c r="D690" s="96">
        <f t="shared" si="45"/>
        <v>28.708333333333602</v>
      </c>
      <c r="E690" s="97" t="e">
        <f ca="1">IF(ISBLANK(A690),"",AVERAGE('DATOS CORREGIDOS'!H688:H695))</f>
        <v>#DIV/0!</v>
      </c>
      <c r="F690" s="97" t="e">
        <f ca="1">IF(ISBLANK(A690),"",AVERAGE('DATOS CORREGIDOS'!I688:I695))</f>
        <v>#DIV/0!</v>
      </c>
      <c r="G690" s="98">
        <v>5000</v>
      </c>
      <c r="H690" s="98" t="e">
        <f t="shared" ca="1" si="42"/>
        <v>#DIV/0!</v>
      </c>
      <c r="I690" s="98">
        <v>100</v>
      </c>
      <c r="J690" s="98" t="e">
        <f t="shared" ca="1" si="43"/>
        <v>#DIV/0!</v>
      </c>
    </row>
    <row r="691" spans="1:10" x14ac:dyDescent="0.25">
      <c r="A691" s="95">
        <f>'DATOS CORREGIDOS'!A696</f>
        <v>0</v>
      </c>
      <c r="B691" s="96">
        <f t="shared" si="44"/>
        <v>28.458333333333595</v>
      </c>
      <c r="C691" s="96" t="s">
        <v>14</v>
      </c>
      <c r="D691" s="96">
        <f t="shared" si="45"/>
        <v>28.75000000000027</v>
      </c>
      <c r="E691" s="97" t="e">
        <f ca="1">IF(ISBLANK(A691),"",AVERAGE('DATOS CORREGIDOS'!H689:H696))</f>
        <v>#DIV/0!</v>
      </c>
      <c r="F691" s="97" t="e">
        <f ca="1">IF(ISBLANK(A691),"",AVERAGE('DATOS CORREGIDOS'!I689:I696))</f>
        <v>#DIV/0!</v>
      </c>
      <c r="G691" s="98">
        <v>5000</v>
      </c>
      <c r="H691" s="98" t="e">
        <f t="shared" ca="1" si="42"/>
        <v>#DIV/0!</v>
      </c>
      <c r="I691" s="98">
        <v>100</v>
      </c>
      <c r="J691" s="98" t="e">
        <f t="shared" ca="1" si="43"/>
        <v>#DIV/0!</v>
      </c>
    </row>
    <row r="692" spans="1:10" x14ac:dyDescent="0.25">
      <c r="A692" s="95">
        <f>'DATOS CORREGIDOS'!A697</f>
        <v>0</v>
      </c>
      <c r="B692" s="96">
        <f t="shared" si="44"/>
        <v>28.500000000000263</v>
      </c>
      <c r="C692" s="96" t="s">
        <v>14</v>
      </c>
      <c r="D692" s="96">
        <f t="shared" si="45"/>
        <v>28.791666666666938</v>
      </c>
      <c r="E692" s="97" t="e">
        <f ca="1">IF(ISBLANK(A692),"",AVERAGE('DATOS CORREGIDOS'!H690:H697))</f>
        <v>#DIV/0!</v>
      </c>
      <c r="F692" s="97" t="e">
        <f ca="1">IF(ISBLANK(A692),"",AVERAGE('DATOS CORREGIDOS'!I690:I697))</f>
        <v>#DIV/0!</v>
      </c>
      <c r="G692" s="98">
        <v>5000</v>
      </c>
      <c r="H692" s="98" t="e">
        <f t="shared" ca="1" si="42"/>
        <v>#DIV/0!</v>
      </c>
      <c r="I692" s="98">
        <v>100</v>
      </c>
      <c r="J692" s="98" t="e">
        <f t="shared" ca="1" si="43"/>
        <v>#DIV/0!</v>
      </c>
    </row>
    <row r="693" spans="1:10" x14ac:dyDescent="0.25">
      <c r="A693" s="95">
        <f>'DATOS CORREGIDOS'!A698</f>
        <v>0</v>
      </c>
      <c r="B693" s="96">
        <f t="shared" si="44"/>
        <v>28.541666666666931</v>
      </c>
      <c r="C693" s="96" t="s">
        <v>14</v>
      </c>
      <c r="D693" s="96">
        <f t="shared" si="45"/>
        <v>28.833333333333606</v>
      </c>
      <c r="E693" s="97" t="e">
        <f ca="1">IF(ISBLANK(A693),"",AVERAGE('DATOS CORREGIDOS'!H691:H698))</f>
        <v>#DIV/0!</v>
      </c>
      <c r="F693" s="97" t="e">
        <f ca="1">IF(ISBLANK(A693),"",AVERAGE('DATOS CORREGIDOS'!I691:I698))</f>
        <v>#DIV/0!</v>
      </c>
      <c r="G693" s="98">
        <v>5000</v>
      </c>
      <c r="H693" s="98" t="e">
        <f t="shared" ca="1" si="42"/>
        <v>#DIV/0!</v>
      </c>
      <c r="I693" s="98">
        <v>100</v>
      </c>
      <c r="J693" s="98" t="e">
        <f t="shared" ca="1" si="43"/>
        <v>#DIV/0!</v>
      </c>
    </row>
    <row r="694" spans="1:10" x14ac:dyDescent="0.25">
      <c r="A694" s="95">
        <f>'DATOS CORREGIDOS'!A699</f>
        <v>0</v>
      </c>
      <c r="B694" s="96">
        <f t="shared" si="44"/>
        <v>28.583333333333599</v>
      </c>
      <c r="C694" s="96" t="s">
        <v>14</v>
      </c>
      <c r="D694" s="96">
        <f t="shared" si="45"/>
        <v>28.875000000000274</v>
      </c>
      <c r="E694" s="97" t="e">
        <f ca="1">IF(ISBLANK(A694),"",AVERAGE('DATOS CORREGIDOS'!H692:H699))</f>
        <v>#DIV/0!</v>
      </c>
      <c r="F694" s="97" t="e">
        <f ca="1">IF(ISBLANK(A694),"",AVERAGE('DATOS CORREGIDOS'!I692:I699))</f>
        <v>#DIV/0!</v>
      </c>
      <c r="G694" s="98">
        <v>5000</v>
      </c>
      <c r="H694" s="98" t="e">
        <f t="shared" ca="1" si="42"/>
        <v>#DIV/0!</v>
      </c>
      <c r="I694" s="98">
        <v>100</v>
      </c>
      <c r="J694" s="98" t="e">
        <f t="shared" ca="1" si="43"/>
        <v>#DIV/0!</v>
      </c>
    </row>
    <row r="695" spans="1:10" x14ac:dyDescent="0.25">
      <c r="A695" s="95">
        <f>'DATOS CORREGIDOS'!A700</f>
        <v>0</v>
      </c>
      <c r="B695" s="96">
        <f t="shared" si="44"/>
        <v>28.625000000000266</v>
      </c>
      <c r="C695" s="96" t="s">
        <v>14</v>
      </c>
      <c r="D695" s="96">
        <f t="shared" si="45"/>
        <v>28.916666666666941</v>
      </c>
      <c r="E695" s="97" t="e">
        <f ca="1">IF(ISBLANK(A695),"",AVERAGE('DATOS CORREGIDOS'!H693:H700))</f>
        <v>#DIV/0!</v>
      </c>
      <c r="F695" s="97" t="e">
        <f ca="1">IF(ISBLANK(A695),"",AVERAGE('DATOS CORREGIDOS'!I693:I700))</f>
        <v>#DIV/0!</v>
      </c>
      <c r="G695" s="98">
        <v>5000</v>
      </c>
      <c r="H695" s="98" t="e">
        <f t="shared" ca="1" si="42"/>
        <v>#DIV/0!</v>
      </c>
      <c r="I695" s="98">
        <v>100</v>
      </c>
      <c r="J695" s="98" t="e">
        <f t="shared" ca="1" si="43"/>
        <v>#DIV/0!</v>
      </c>
    </row>
    <row r="696" spans="1:10" x14ac:dyDescent="0.25">
      <c r="A696" s="95">
        <f>'DATOS CORREGIDOS'!A701</f>
        <v>0</v>
      </c>
      <c r="B696" s="96">
        <f t="shared" si="44"/>
        <v>28.666666666666934</v>
      </c>
      <c r="C696" s="96" t="s">
        <v>14</v>
      </c>
      <c r="D696" s="96">
        <f t="shared" si="45"/>
        <v>28.958333333333609</v>
      </c>
      <c r="E696" s="97" t="e">
        <f ca="1">IF(ISBLANK(A696),"",AVERAGE('DATOS CORREGIDOS'!H694:H701))</f>
        <v>#DIV/0!</v>
      </c>
      <c r="F696" s="97" t="e">
        <f ca="1">IF(ISBLANK(A696),"",AVERAGE('DATOS CORREGIDOS'!I694:I701))</f>
        <v>#DIV/0!</v>
      </c>
      <c r="G696" s="98">
        <v>5000</v>
      </c>
      <c r="H696" s="98" t="e">
        <f t="shared" ca="1" si="42"/>
        <v>#DIV/0!</v>
      </c>
      <c r="I696" s="98">
        <v>100</v>
      </c>
      <c r="J696" s="98" t="e">
        <f t="shared" ca="1" si="43"/>
        <v>#DIV/0!</v>
      </c>
    </row>
    <row r="697" spans="1:10" x14ac:dyDescent="0.25">
      <c r="A697" s="95">
        <f>'DATOS CORREGIDOS'!A702</f>
        <v>0</v>
      </c>
      <c r="B697" s="96">
        <f t="shared" si="44"/>
        <v>28.708333333333602</v>
      </c>
      <c r="C697" s="96" t="s">
        <v>14</v>
      </c>
      <c r="D697" s="96">
        <f t="shared" si="45"/>
        <v>29.000000000000277</v>
      </c>
      <c r="E697" s="97" t="e">
        <f ca="1">IF(ISBLANK(A697),"",AVERAGE('DATOS CORREGIDOS'!H695:H702))</f>
        <v>#DIV/0!</v>
      </c>
      <c r="F697" s="97" t="e">
        <f ca="1">IF(ISBLANK(A697),"",AVERAGE('DATOS CORREGIDOS'!I695:I702))</f>
        <v>#DIV/0!</v>
      </c>
      <c r="G697" s="98">
        <v>5000</v>
      </c>
      <c r="H697" s="98" t="e">
        <f t="shared" ca="1" si="42"/>
        <v>#DIV/0!</v>
      </c>
      <c r="I697" s="98">
        <v>100</v>
      </c>
      <c r="J697" s="98" t="e">
        <f t="shared" ca="1" si="43"/>
        <v>#DIV/0!</v>
      </c>
    </row>
    <row r="698" spans="1:10" x14ac:dyDescent="0.25">
      <c r="A698" s="95">
        <f>'DATOS CORREGIDOS'!A703</f>
        <v>0</v>
      </c>
      <c r="B698" s="96">
        <f t="shared" si="44"/>
        <v>28.75000000000027</v>
      </c>
      <c r="C698" s="96" t="s">
        <v>14</v>
      </c>
      <c r="D698" s="96">
        <f t="shared" si="45"/>
        <v>29.041666666666945</v>
      </c>
      <c r="E698" s="97" t="e">
        <f ca="1">IF(ISBLANK(A698),"",AVERAGE('DATOS CORREGIDOS'!H696:H703))</f>
        <v>#DIV/0!</v>
      </c>
      <c r="F698" s="97" t="e">
        <f ca="1">IF(ISBLANK(A698),"",AVERAGE('DATOS CORREGIDOS'!I696:I703))</f>
        <v>#DIV/0!</v>
      </c>
      <c r="G698" s="98">
        <v>5000</v>
      </c>
      <c r="H698" s="98" t="e">
        <f t="shared" ca="1" si="42"/>
        <v>#DIV/0!</v>
      </c>
      <c r="I698" s="98">
        <v>100</v>
      </c>
      <c r="J698" s="98" t="e">
        <f t="shared" ca="1" si="43"/>
        <v>#DIV/0!</v>
      </c>
    </row>
    <row r="699" spans="1:10" x14ac:dyDescent="0.25">
      <c r="A699" s="95">
        <f>'DATOS CORREGIDOS'!A704</f>
        <v>0</v>
      </c>
      <c r="B699" s="96">
        <f t="shared" si="44"/>
        <v>28.791666666666938</v>
      </c>
      <c r="C699" s="96" t="s">
        <v>14</v>
      </c>
      <c r="D699" s="96">
        <f t="shared" si="45"/>
        <v>29.083333333333613</v>
      </c>
      <c r="E699" s="97" t="e">
        <f ca="1">IF(ISBLANK(A699),"",AVERAGE('DATOS CORREGIDOS'!H697:H704))</f>
        <v>#DIV/0!</v>
      </c>
      <c r="F699" s="97" t="e">
        <f ca="1">IF(ISBLANK(A699),"",AVERAGE('DATOS CORREGIDOS'!I697:I704))</f>
        <v>#DIV/0!</v>
      </c>
      <c r="G699" s="98">
        <v>5000</v>
      </c>
      <c r="H699" s="98" t="e">
        <f t="shared" ca="1" si="42"/>
        <v>#DIV/0!</v>
      </c>
      <c r="I699" s="98">
        <v>100</v>
      </c>
      <c r="J699" s="98" t="e">
        <f t="shared" ca="1" si="43"/>
        <v>#DIV/0!</v>
      </c>
    </row>
    <row r="700" spans="1:10" x14ac:dyDescent="0.25">
      <c r="A700" s="95">
        <f>'DATOS CORREGIDOS'!A705</f>
        <v>0</v>
      </c>
      <c r="B700" s="96">
        <f t="shared" si="44"/>
        <v>28.833333333333606</v>
      </c>
      <c r="C700" s="96" t="s">
        <v>14</v>
      </c>
      <c r="D700" s="96">
        <f t="shared" si="45"/>
        <v>29.125000000000281</v>
      </c>
      <c r="E700" s="97" t="e">
        <f ca="1">IF(ISBLANK(A700),"",AVERAGE('DATOS CORREGIDOS'!H698:H705))</f>
        <v>#DIV/0!</v>
      </c>
      <c r="F700" s="97" t="e">
        <f ca="1">IF(ISBLANK(A700),"",AVERAGE('DATOS CORREGIDOS'!I698:I705))</f>
        <v>#DIV/0!</v>
      </c>
      <c r="G700" s="98">
        <v>5000</v>
      </c>
      <c r="H700" s="98" t="e">
        <f t="shared" ca="1" si="42"/>
        <v>#DIV/0!</v>
      </c>
      <c r="I700" s="98">
        <v>100</v>
      </c>
      <c r="J700" s="98" t="e">
        <f t="shared" ca="1" si="43"/>
        <v>#DIV/0!</v>
      </c>
    </row>
    <row r="701" spans="1:10" x14ac:dyDescent="0.25">
      <c r="A701" s="95">
        <f>'DATOS CORREGIDOS'!A706</f>
        <v>0</v>
      </c>
      <c r="B701" s="96">
        <f t="shared" si="44"/>
        <v>28.875000000000274</v>
      </c>
      <c r="C701" s="96" t="s">
        <v>14</v>
      </c>
      <c r="D701" s="96">
        <f t="shared" si="45"/>
        <v>29.166666666666949</v>
      </c>
      <c r="E701" s="97" t="e">
        <f ca="1">IF(ISBLANK(A701),"",AVERAGE('DATOS CORREGIDOS'!H699:H706))</f>
        <v>#DIV/0!</v>
      </c>
      <c r="F701" s="97" t="e">
        <f ca="1">IF(ISBLANK(A701),"",AVERAGE('DATOS CORREGIDOS'!I699:I706))</f>
        <v>#DIV/0!</v>
      </c>
      <c r="G701" s="98">
        <v>5000</v>
      </c>
      <c r="H701" s="98" t="e">
        <f t="shared" ca="1" si="42"/>
        <v>#DIV/0!</v>
      </c>
      <c r="I701" s="98">
        <v>100</v>
      </c>
      <c r="J701" s="98" t="e">
        <f t="shared" ca="1" si="43"/>
        <v>#DIV/0!</v>
      </c>
    </row>
    <row r="702" spans="1:10" x14ac:dyDescent="0.25">
      <c r="A702" s="95">
        <f>'DATOS CORREGIDOS'!A707</f>
        <v>0</v>
      </c>
      <c r="B702" s="96">
        <f t="shared" si="44"/>
        <v>28.916666666666941</v>
      </c>
      <c r="C702" s="96" t="s">
        <v>14</v>
      </c>
      <c r="D702" s="96">
        <f t="shared" si="45"/>
        <v>29.208333333333616</v>
      </c>
      <c r="E702" s="97" t="e">
        <f ca="1">IF(ISBLANK(A702),"",AVERAGE('DATOS CORREGIDOS'!H700:H707))</f>
        <v>#DIV/0!</v>
      </c>
      <c r="F702" s="97" t="e">
        <f ca="1">IF(ISBLANK(A702),"",AVERAGE('DATOS CORREGIDOS'!I700:I707))</f>
        <v>#DIV/0!</v>
      </c>
      <c r="G702" s="98">
        <v>5000</v>
      </c>
      <c r="H702" s="98" t="e">
        <f t="shared" ca="1" si="42"/>
        <v>#DIV/0!</v>
      </c>
      <c r="I702" s="98">
        <v>100</v>
      </c>
      <c r="J702" s="98" t="e">
        <f t="shared" ca="1" si="43"/>
        <v>#DIV/0!</v>
      </c>
    </row>
    <row r="703" spans="1:10" x14ac:dyDescent="0.25">
      <c r="A703" s="95">
        <f>'DATOS CORREGIDOS'!A708</f>
        <v>0</v>
      </c>
      <c r="B703" s="96">
        <f t="shared" si="44"/>
        <v>28.958333333333609</v>
      </c>
      <c r="C703" s="96" t="s">
        <v>14</v>
      </c>
      <c r="D703" s="96">
        <f t="shared" si="45"/>
        <v>29.250000000000284</v>
      </c>
      <c r="E703" s="97" t="e">
        <f ca="1">IF(ISBLANK(A703),"",AVERAGE('DATOS CORREGIDOS'!H701:H708))</f>
        <v>#DIV/0!</v>
      </c>
      <c r="F703" s="97" t="e">
        <f ca="1">IF(ISBLANK(A703),"",AVERAGE('DATOS CORREGIDOS'!I701:I708))</f>
        <v>#DIV/0!</v>
      </c>
      <c r="G703" s="98">
        <v>5000</v>
      </c>
      <c r="H703" s="98" t="e">
        <f t="shared" ca="1" si="42"/>
        <v>#DIV/0!</v>
      </c>
      <c r="I703" s="98">
        <v>100</v>
      </c>
      <c r="J703" s="98" t="e">
        <f t="shared" ca="1" si="43"/>
        <v>#DIV/0!</v>
      </c>
    </row>
    <row r="704" spans="1:10" x14ac:dyDescent="0.25">
      <c r="A704" s="95">
        <f>'DATOS CORREGIDOS'!A709</f>
        <v>0</v>
      </c>
      <c r="B704" s="96">
        <f t="shared" si="44"/>
        <v>29.000000000000277</v>
      </c>
      <c r="C704" s="96" t="s">
        <v>14</v>
      </c>
      <c r="D704" s="96">
        <f t="shared" si="45"/>
        <v>29.291666666666952</v>
      </c>
      <c r="E704" s="97" t="e">
        <f ca="1">IF(ISBLANK(A704),"",AVERAGE('DATOS CORREGIDOS'!H702:H709))</f>
        <v>#DIV/0!</v>
      </c>
      <c r="F704" s="97" t="e">
        <f ca="1">IF(ISBLANK(A704),"",AVERAGE('DATOS CORREGIDOS'!I702:I709))</f>
        <v>#DIV/0!</v>
      </c>
      <c r="G704" s="98">
        <v>5000</v>
      </c>
      <c r="H704" s="98" t="e">
        <f t="shared" ca="1" si="42"/>
        <v>#DIV/0!</v>
      </c>
      <c r="I704" s="98">
        <v>100</v>
      </c>
      <c r="J704" s="98" t="e">
        <f t="shared" ca="1" si="43"/>
        <v>#DIV/0!</v>
      </c>
    </row>
    <row r="705" spans="1:10" x14ac:dyDescent="0.25">
      <c r="A705" s="95">
        <f>'DATOS CORREGIDOS'!A710</f>
        <v>0</v>
      </c>
      <c r="B705" s="96">
        <f t="shared" si="44"/>
        <v>29.041666666666945</v>
      </c>
      <c r="C705" s="96" t="s">
        <v>14</v>
      </c>
      <c r="D705" s="96">
        <f t="shared" si="45"/>
        <v>29.33333333333362</v>
      </c>
      <c r="E705" s="97" t="e">
        <f ca="1">IF(ISBLANK(A705),"",AVERAGE('DATOS CORREGIDOS'!H703:H710))</f>
        <v>#DIV/0!</v>
      </c>
      <c r="F705" s="97" t="e">
        <f ca="1">IF(ISBLANK(A705),"",AVERAGE('DATOS CORREGIDOS'!I703:I710))</f>
        <v>#DIV/0!</v>
      </c>
      <c r="G705" s="98">
        <v>5000</v>
      </c>
      <c r="H705" s="98" t="e">
        <f t="shared" ca="1" si="42"/>
        <v>#DIV/0!</v>
      </c>
      <c r="I705" s="98">
        <v>100</v>
      </c>
      <c r="J705" s="98" t="e">
        <f t="shared" ca="1" si="43"/>
        <v>#DIV/0!</v>
      </c>
    </row>
    <row r="706" spans="1:10" x14ac:dyDescent="0.25">
      <c r="A706" s="95">
        <f>'DATOS CORREGIDOS'!A711</f>
        <v>0</v>
      </c>
      <c r="B706" s="96">
        <f t="shared" si="44"/>
        <v>29.083333333333613</v>
      </c>
      <c r="C706" s="96" t="s">
        <v>14</v>
      </c>
      <c r="D706" s="96">
        <f t="shared" si="45"/>
        <v>29.375000000000288</v>
      </c>
      <c r="E706" s="97" t="e">
        <f ca="1">IF(ISBLANK(A706),"",AVERAGE('DATOS CORREGIDOS'!H704:H711))</f>
        <v>#DIV/0!</v>
      </c>
      <c r="F706" s="97" t="e">
        <f ca="1">IF(ISBLANK(A706),"",AVERAGE('DATOS CORREGIDOS'!I704:I711))</f>
        <v>#DIV/0!</v>
      </c>
      <c r="G706" s="98">
        <v>5000</v>
      </c>
      <c r="H706" s="98" t="e">
        <f t="shared" ca="1" si="42"/>
        <v>#DIV/0!</v>
      </c>
      <c r="I706" s="98">
        <v>100</v>
      </c>
      <c r="J706" s="98" t="e">
        <f t="shared" ca="1" si="43"/>
        <v>#DIV/0!</v>
      </c>
    </row>
    <row r="707" spans="1:10" x14ac:dyDescent="0.25">
      <c r="A707" s="95">
        <f>'DATOS CORREGIDOS'!A712</f>
        <v>0</v>
      </c>
      <c r="B707" s="96">
        <f t="shared" si="44"/>
        <v>29.125000000000281</v>
      </c>
      <c r="C707" s="96" t="s">
        <v>14</v>
      </c>
      <c r="D707" s="96">
        <f t="shared" si="45"/>
        <v>29.416666666666956</v>
      </c>
      <c r="E707" s="97" t="e">
        <f ca="1">IF(ISBLANK(A707),"",AVERAGE('DATOS CORREGIDOS'!H705:H712))</f>
        <v>#DIV/0!</v>
      </c>
      <c r="F707" s="97" t="e">
        <f ca="1">IF(ISBLANK(A707),"",AVERAGE('DATOS CORREGIDOS'!I705:I712))</f>
        <v>#DIV/0!</v>
      </c>
      <c r="G707" s="98">
        <v>5000</v>
      </c>
      <c r="H707" s="98" t="e">
        <f t="shared" ca="1" si="42"/>
        <v>#DIV/0!</v>
      </c>
      <c r="I707" s="98">
        <v>100</v>
      </c>
      <c r="J707" s="98" t="e">
        <f t="shared" ca="1" si="43"/>
        <v>#DIV/0!</v>
      </c>
    </row>
    <row r="708" spans="1:10" x14ac:dyDescent="0.25">
      <c r="A708" s="95">
        <f>'DATOS CORREGIDOS'!A713</f>
        <v>0</v>
      </c>
      <c r="B708" s="96">
        <f t="shared" si="44"/>
        <v>29.166666666666949</v>
      </c>
      <c r="C708" s="96" t="s">
        <v>14</v>
      </c>
      <c r="D708" s="96">
        <f t="shared" si="45"/>
        <v>29.458333333333623</v>
      </c>
      <c r="E708" s="97" t="e">
        <f ca="1">IF(ISBLANK(A708),"",AVERAGE('DATOS CORREGIDOS'!H706:H713))</f>
        <v>#DIV/0!</v>
      </c>
      <c r="F708" s="97" t="e">
        <f ca="1">IF(ISBLANK(A708),"",AVERAGE('DATOS CORREGIDOS'!I706:I713))</f>
        <v>#DIV/0!</v>
      </c>
      <c r="G708" s="98">
        <v>5000</v>
      </c>
      <c r="H708" s="98" t="e">
        <f t="shared" ca="1" si="42"/>
        <v>#DIV/0!</v>
      </c>
      <c r="I708" s="98">
        <v>100</v>
      </c>
      <c r="J708" s="98" t="e">
        <f t="shared" ca="1" si="43"/>
        <v>#DIV/0!</v>
      </c>
    </row>
    <row r="709" spans="1:10" x14ac:dyDescent="0.25">
      <c r="A709" s="95">
        <f>'DATOS CORREGIDOS'!A714</f>
        <v>0</v>
      </c>
      <c r="B709" s="96">
        <f t="shared" si="44"/>
        <v>29.208333333333616</v>
      </c>
      <c r="C709" s="96" t="s">
        <v>14</v>
      </c>
      <c r="D709" s="96">
        <f t="shared" si="45"/>
        <v>29.500000000000291</v>
      </c>
      <c r="E709" s="97" t="e">
        <f ca="1">IF(ISBLANK(A709),"",AVERAGE('DATOS CORREGIDOS'!H707:H714))</f>
        <v>#DIV/0!</v>
      </c>
      <c r="F709" s="97" t="e">
        <f ca="1">IF(ISBLANK(A709),"",AVERAGE('DATOS CORREGIDOS'!I707:I714))</f>
        <v>#DIV/0!</v>
      </c>
      <c r="G709" s="98">
        <v>5000</v>
      </c>
      <c r="H709" s="98" t="e">
        <f t="shared" ca="1" si="42"/>
        <v>#DIV/0!</v>
      </c>
      <c r="I709" s="98">
        <v>100</v>
      </c>
      <c r="J709" s="98" t="e">
        <f t="shared" ca="1" si="43"/>
        <v>#DIV/0!</v>
      </c>
    </row>
    <row r="710" spans="1:10" x14ac:dyDescent="0.25">
      <c r="A710" s="95">
        <f>'DATOS CORREGIDOS'!A715</f>
        <v>0</v>
      </c>
      <c r="B710" s="96">
        <f t="shared" si="44"/>
        <v>29.250000000000284</v>
      </c>
      <c r="C710" s="96" t="s">
        <v>14</v>
      </c>
      <c r="D710" s="96">
        <f t="shared" si="45"/>
        <v>29.541666666666959</v>
      </c>
      <c r="E710" s="97" t="e">
        <f ca="1">IF(ISBLANK(A710),"",AVERAGE('DATOS CORREGIDOS'!H708:H715))</f>
        <v>#DIV/0!</v>
      </c>
      <c r="F710" s="97" t="e">
        <f ca="1">IF(ISBLANK(A710),"",AVERAGE('DATOS CORREGIDOS'!I708:I715))</f>
        <v>#DIV/0!</v>
      </c>
      <c r="G710" s="98">
        <v>5000</v>
      </c>
      <c r="H710" s="98" t="e">
        <f t="shared" ca="1" si="42"/>
        <v>#DIV/0!</v>
      </c>
      <c r="I710" s="98">
        <v>100</v>
      </c>
      <c r="J710" s="98" t="e">
        <f t="shared" ca="1" si="43"/>
        <v>#DIV/0!</v>
      </c>
    </row>
    <row r="711" spans="1:10" x14ac:dyDescent="0.25">
      <c r="A711" s="95">
        <f>'DATOS CORREGIDOS'!A716</f>
        <v>0</v>
      </c>
      <c r="B711" s="96">
        <f t="shared" si="44"/>
        <v>29.291666666666952</v>
      </c>
      <c r="C711" s="96" t="s">
        <v>14</v>
      </c>
      <c r="D711" s="96">
        <f t="shared" si="45"/>
        <v>29.583333333333627</v>
      </c>
      <c r="E711" s="97" t="e">
        <f ca="1">IF(ISBLANK(A711),"",AVERAGE('DATOS CORREGIDOS'!H709:H716))</f>
        <v>#DIV/0!</v>
      </c>
      <c r="F711" s="97" t="e">
        <f ca="1">IF(ISBLANK(A711),"",AVERAGE('DATOS CORREGIDOS'!I709:I716))</f>
        <v>#DIV/0!</v>
      </c>
      <c r="G711" s="98">
        <v>5000</v>
      </c>
      <c r="H711" s="98" t="e">
        <f t="shared" ca="1" si="42"/>
        <v>#DIV/0!</v>
      </c>
      <c r="I711" s="98">
        <v>100</v>
      </c>
      <c r="J711" s="98" t="e">
        <f t="shared" ca="1" si="43"/>
        <v>#DIV/0!</v>
      </c>
    </row>
    <row r="712" spans="1:10" x14ac:dyDescent="0.25">
      <c r="A712" s="95">
        <f>'DATOS CORREGIDOS'!A717</f>
        <v>0</v>
      </c>
      <c r="B712" s="96">
        <f t="shared" si="44"/>
        <v>29.33333333333362</v>
      </c>
      <c r="C712" s="96" t="s">
        <v>14</v>
      </c>
      <c r="D712" s="96">
        <f t="shared" si="45"/>
        <v>29.625000000000295</v>
      </c>
      <c r="E712" s="97" t="e">
        <f ca="1">IF(ISBLANK(A712),"",AVERAGE('DATOS CORREGIDOS'!H710:H717))</f>
        <v>#DIV/0!</v>
      </c>
      <c r="F712" s="97" t="e">
        <f ca="1">IF(ISBLANK(A712),"",AVERAGE('DATOS CORREGIDOS'!I710:I717))</f>
        <v>#DIV/0!</v>
      </c>
      <c r="G712" s="98">
        <v>5000</v>
      </c>
      <c r="H712" s="98" t="e">
        <f t="shared" ca="1" si="42"/>
        <v>#DIV/0!</v>
      </c>
      <c r="I712" s="98">
        <v>100</v>
      </c>
      <c r="J712" s="98" t="e">
        <f t="shared" ca="1" si="43"/>
        <v>#DIV/0!</v>
      </c>
    </row>
    <row r="713" spans="1:10" x14ac:dyDescent="0.25">
      <c r="A713" s="95">
        <f>'DATOS CORREGIDOS'!A718</f>
        <v>0</v>
      </c>
      <c r="B713" s="96">
        <f t="shared" si="44"/>
        <v>29.375000000000288</v>
      </c>
      <c r="C713" s="96" t="s">
        <v>14</v>
      </c>
      <c r="D713" s="96">
        <f t="shared" si="45"/>
        <v>29.666666666666963</v>
      </c>
      <c r="E713" s="97" t="e">
        <f ca="1">IF(ISBLANK(A713),"",AVERAGE('DATOS CORREGIDOS'!H711:H718))</f>
        <v>#DIV/0!</v>
      </c>
      <c r="F713" s="97" t="e">
        <f ca="1">IF(ISBLANK(A713),"",AVERAGE('DATOS CORREGIDOS'!I711:I718))</f>
        <v>#DIV/0!</v>
      </c>
      <c r="G713" s="98">
        <v>5000</v>
      </c>
      <c r="H713" s="98" t="e">
        <f t="shared" ref="H713:H720" ca="1" si="46">IF(E713="-","",IF(E713&gt;G713,"NO","SÍ"))</f>
        <v>#DIV/0!</v>
      </c>
      <c r="I713" s="98">
        <v>100</v>
      </c>
      <c r="J713" s="98" t="e">
        <f t="shared" ref="J713:J720" ca="1" si="47">IF(F713="-","",IF(F713&gt;I713,"NO","SÍ"))</f>
        <v>#DIV/0!</v>
      </c>
    </row>
    <row r="714" spans="1:10" x14ac:dyDescent="0.25">
      <c r="A714" s="95">
        <f>'DATOS CORREGIDOS'!A719</f>
        <v>0</v>
      </c>
      <c r="B714" s="96">
        <f t="shared" si="44"/>
        <v>29.416666666666956</v>
      </c>
      <c r="C714" s="96" t="s">
        <v>14</v>
      </c>
      <c r="D714" s="96">
        <f t="shared" si="45"/>
        <v>29.708333333333631</v>
      </c>
      <c r="E714" s="97" t="e">
        <f ca="1">IF(ISBLANK(A714),"",AVERAGE('DATOS CORREGIDOS'!H712:H719))</f>
        <v>#DIV/0!</v>
      </c>
      <c r="F714" s="97" t="e">
        <f ca="1">IF(ISBLANK(A714),"",AVERAGE('DATOS CORREGIDOS'!I712:I719))</f>
        <v>#DIV/0!</v>
      </c>
      <c r="G714" s="98">
        <v>5000</v>
      </c>
      <c r="H714" s="98" t="e">
        <f t="shared" ca="1" si="46"/>
        <v>#DIV/0!</v>
      </c>
      <c r="I714" s="98">
        <v>100</v>
      </c>
      <c r="J714" s="98" t="e">
        <f t="shared" ca="1" si="47"/>
        <v>#DIV/0!</v>
      </c>
    </row>
    <row r="715" spans="1:10" x14ac:dyDescent="0.25">
      <c r="A715" s="95">
        <f>'DATOS CORREGIDOS'!A720</f>
        <v>0</v>
      </c>
      <c r="B715" s="96">
        <f t="shared" si="44"/>
        <v>29.458333333333623</v>
      </c>
      <c r="C715" s="96" t="s">
        <v>14</v>
      </c>
      <c r="D715" s="96">
        <f t="shared" si="45"/>
        <v>29.750000000000298</v>
      </c>
      <c r="E715" s="97" t="e">
        <f ca="1">IF(ISBLANK(A715),"",AVERAGE('DATOS CORREGIDOS'!H713:H720))</f>
        <v>#DIV/0!</v>
      </c>
      <c r="F715" s="97" t="e">
        <f ca="1">IF(ISBLANK(A715),"",AVERAGE('DATOS CORREGIDOS'!I713:I720))</f>
        <v>#DIV/0!</v>
      </c>
      <c r="G715" s="98">
        <v>5000</v>
      </c>
      <c r="H715" s="98" t="e">
        <f t="shared" ca="1" si="46"/>
        <v>#DIV/0!</v>
      </c>
      <c r="I715" s="98">
        <v>100</v>
      </c>
      <c r="J715" s="98" t="e">
        <f t="shared" ca="1" si="47"/>
        <v>#DIV/0!</v>
      </c>
    </row>
    <row r="716" spans="1:10" x14ac:dyDescent="0.25">
      <c r="A716" s="95">
        <f>'DATOS CORREGIDOS'!A721</f>
        <v>0</v>
      </c>
      <c r="B716" s="96">
        <f t="shared" si="44"/>
        <v>29.500000000000291</v>
      </c>
      <c r="C716" s="96" t="s">
        <v>14</v>
      </c>
      <c r="D716" s="96">
        <f t="shared" si="45"/>
        <v>29.791666666666966</v>
      </c>
      <c r="E716" s="97" t="e">
        <f ca="1">IF(ISBLANK(A716),"",AVERAGE('DATOS CORREGIDOS'!H714:H721))</f>
        <v>#DIV/0!</v>
      </c>
      <c r="F716" s="97" t="e">
        <f ca="1">IF(ISBLANK(A716),"",AVERAGE('DATOS CORREGIDOS'!I714:I721))</f>
        <v>#DIV/0!</v>
      </c>
      <c r="G716" s="98">
        <v>5000</v>
      </c>
      <c r="H716" s="98" t="e">
        <f t="shared" ca="1" si="46"/>
        <v>#DIV/0!</v>
      </c>
      <c r="I716" s="98">
        <v>100</v>
      </c>
      <c r="J716" s="98" t="e">
        <f t="shared" ca="1" si="47"/>
        <v>#DIV/0!</v>
      </c>
    </row>
    <row r="717" spans="1:10" x14ac:dyDescent="0.25">
      <c r="A717" s="95">
        <f>'DATOS CORREGIDOS'!A722</f>
        <v>0</v>
      </c>
      <c r="B717" s="96">
        <f t="shared" si="44"/>
        <v>29.541666666666959</v>
      </c>
      <c r="C717" s="96" t="s">
        <v>14</v>
      </c>
      <c r="D717" s="96">
        <f t="shared" si="45"/>
        <v>29.833333333333634</v>
      </c>
      <c r="E717" s="97" t="e">
        <f ca="1">IF(ISBLANK(A717),"",AVERAGE('DATOS CORREGIDOS'!H715:H722))</f>
        <v>#DIV/0!</v>
      </c>
      <c r="F717" s="97" t="e">
        <f ca="1">IF(ISBLANK(A717),"",AVERAGE('DATOS CORREGIDOS'!I715:I722))</f>
        <v>#DIV/0!</v>
      </c>
      <c r="G717" s="98">
        <v>5000</v>
      </c>
      <c r="H717" s="98" t="e">
        <f t="shared" ca="1" si="46"/>
        <v>#DIV/0!</v>
      </c>
      <c r="I717" s="98">
        <v>100</v>
      </c>
      <c r="J717" s="98" t="e">
        <f t="shared" ca="1" si="47"/>
        <v>#DIV/0!</v>
      </c>
    </row>
    <row r="718" spans="1:10" x14ac:dyDescent="0.25">
      <c r="A718" s="95">
        <f>'DATOS CORREGIDOS'!A723</f>
        <v>0</v>
      </c>
      <c r="B718" s="96">
        <f t="shared" si="44"/>
        <v>29.583333333333627</v>
      </c>
      <c r="C718" s="96" t="s">
        <v>14</v>
      </c>
      <c r="D718" s="96">
        <f t="shared" si="45"/>
        <v>29.875000000000302</v>
      </c>
      <c r="E718" s="97" t="e">
        <f ca="1">IF(ISBLANK(A718),"",AVERAGE('DATOS CORREGIDOS'!H716:H723))</f>
        <v>#DIV/0!</v>
      </c>
      <c r="F718" s="97" t="e">
        <f ca="1">IF(ISBLANK(A718),"",AVERAGE('DATOS CORREGIDOS'!I716:I723))</f>
        <v>#DIV/0!</v>
      </c>
      <c r="G718" s="98">
        <v>5000</v>
      </c>
      <c r="H718" s="98" t="e">
        <f t="shared" ca="1" si="46"/>
        <v>#DIV/0!</v>
      </c>
      <c r="I718" s="98">
        <v>100</v>
      </c>
      <c r="J718" s="98" t="e">
        <f t="shared" ca="1" si="47"/>
        <v>#DIV/0!</v>
      </c>
    </row>
    <row r="719" spans="1:10" x14ac:dyDescent="0.25">
      <c r="A719" s="95">
        <f>'DATOS CORREGIDOS'!A724</f>
        <v>0</v>
      </c>
      <c r="B719" s="96">
        <f t="shared" si="44"/>
        <v>29.625000000000295</v>
      </c>
      <c r="C719" s="96" t="s">
        <v>14</v>
      </c>
      <c r="D719" s="96">
        <f t="shared" si="45"/>
        <v>29.91666666666697</v>
      </c>
      <c r="E719" s="97" t="e">
        <f ca="1">IF(ISBLANK(A719),"",AVERAGE('DATOS CORREGIDOS'!H717:H724))</f>
        <v>#DIV/0!</v>
      </c>
      <c r="F719" s="97" t="e">
        <f ca="1">IF(ISBLANK(A719),"",AVERAGE('DATOS CORREGIDOS'!I717:I724))</f>
        <v>#DIV/0!</v>
      </c>
      <c r="G719" s="98">
        <v>5000</v>
      </c>
      <c r="H719" s="98" t="e">
        <f t="shared" ca="1" si="46"/>
        <v>#DIV/0!</v>
      </c>
      <c r="I719" s="98">
        <v>100</v>
      </c>
      <c r="J719" s="98" t="e">
        <f t="shared" ca="1" si="47"/>
        <v>#DIV/0!</v>
      </c>
    </row>
    <row r="720" spans="1:10" x14ac:dyDescent="0.25">
      <c r="A720" s="95">
        <f>'DATOS CORREGIDOS'!A725</f>
        <v>0</v>
      </c>
      <c r="B720" s="96">
        <f t="shared" si="44"/>
        <v>29.666666666666963</v>
      </c>
      <c r="C720" s="96" t="s">
        <v>14</v>
      </c>
      <c r="D720" s="96">
        <f t="shared" si="45"/>
        <v>29.958333333333638</v>
      </c>
      <c r="E720" s="97" t="e">
        <f ca="1">IF(ISBLANK(A720),"",AVERAGE('DATOS CORREGIDOS'!H718:H725))</f>
        <v>#DIV/0!</v>
      </c>
      <c r="F720" s="97" t="e">
        <f ca="1">IF(ISBLANK(A720),"",AVERAGE('DATOS CORREGIDOS'!I718:I725))</f>
        <v>#DIV/0!</v>
      </c>
      <c r="G720" s="98">
        <v>5000</v>
      </c>
      <c r="H720" s="98" t="e">
        <f t="shared" ca="1" si="46"/>
        <v>#DIV/0!</v>
      </c>
      <c r="I720" s="98">
        <v>100</v>
      </c>
      <c r="J720" s="98" t="e">
        <f t="shared" ca="1" si="47"/>
        <v>#DIV/0!</v>
      </c>
    </row>
    <row r="721" spans="1:10" x14ac:dyDescent="0.25">
      <c r="A721" s="95">
        <f>'DATOS CORREGIDOS'!A726</f>
        <v>0</v>
      </c>
      <c r="B721" s="96">
        <f t="shared" si="44"/>
        <v>29.708333333333631</v>
      </c>
      <c r="C721" s="96" t="s">
        <v>14</v>
      </c>
      <c r="D721" s="96">
        <f t="shared" si="45"/>
        <v>30.000000000000306</v>
      </c>
      <c r="E721" s="97" t="e">
        <f ca="1">IF(ISBLANK(A721),"",AVERAGE('DATOS CORREGIDOS'!H719:H725))</f>
        <v>#DIV/0!</v>
      </c>
      <c r="F721" s="97" t="e">
        <f ca="1">IF(ISBLANK(A721),"",AVERAGE('DATOS CORREGIDOS'!I719:I725))</f>
        <v>#DIV/0!</v>
      </c>
      <c r="G721" s="98">
        <v>5000</v>
      </c>
      <c r="H721" s="98" t="e">
        <f t="shared" ref="H721:H744" ca="1" si="48">IF(E721="-","",IF(E721&gt;G721,"NO","SÍ"))</f>
        <v>#DIV/0!</v>
      </c>
      <c r="I721" s="98">
        <v>100</v>
      </c>
      <c r="J721" s="98" t="e">
        <f t="shared" ref="J721:J744" ca="1" si="49">IF(F721="-","",IF(F721&gt;I721,"NO","SÍ"))</f>
        <v>#DIV/0!</v>
      </c>
    </row>
    <row r="722" spans="1:10" x14ac:dyDescent="0.25">
      <c r="A722" s="95">
        <f>'DATOS CORREGIDOS'!A727</f>
        <v>0</v>
      </c>
      <c r="B722" s="96">
        <f t="shared" si="44"/>
        <v>29.750000000000298</v>
      </c>
      <c r="C722" s="96" t="s">
        <v>14</v>
      </c>
      <c r="D722" s="96">
        <f t="shared" si="45"/>
        <v>30.041666666666973</v>
      </c>
      <c r="E722" s="97" t="e">
        <f ca="1">IF(ISBLANK(A722),"",AVERAGE('DATOS CORREGIDOS'!H720:H725))</f>
        <v>#DIV/0!</v>
      </c>
      <c r="F722" s="97" t="e">
        <f ca="1">IF(ISBLANK(A722),"",AVERAGE('DATOS CORREGIDOS'!I720:I725))</f>
        <v>#DIV/0!</v>
      </c>
      <c r="G722" s="98">
        <v>5000</v>
      </c>
      <c r="H722" s="98" t="e">
        <f t="shared" ca="1" si="48"/>
        <v>#DIV/0!</v>
      </c>
      <c r="I722" s="98">
        <v>100</v>
      </c>
      <c r="J722" s="98" t="e">
        <f t="shared" ca="1" si="49"/>
        <v>#DIV/0!</v>
      </c>
    </row>
    <row r="723" spans="1:10" x14ac:dyDescent="0.25">
      <c r="A723" s="95">
        <f>'DATOS CORREGIDOS'!A728</f>
        <v>0</v>
      </c>
      <c r="B723" s="96">
        <f t="shared" si="44"/>
        <v>29.791666666666966</v>
      </c>
      <c r="C723" s="96" t="s">
        <v>14</v>
      </c>
      <c r="D723" s="96">
        <f t="shared" si="45"/>
        <v>30.083333333333641</v>
      </c>
      <c r="E723" s="97" t="e">
        <f ca="1">IF(ISBLANK(A723),"",AVERAGE('DATOS CORREGIDOS'!H721:H725))</f>
        <v>#DIV/0!</v>
      </c>
      <c r="F723" s="97" t="e">
        <f ca="1">IF(ISBLANK(A723),"",AVERAGE('DATOS CORREGIDOS'!I721:I725))</f>
        <v>#DIV/0!</v>
      </c>
      <c r="G723" s="98">
        <v>5000</v>
      </c>
      <c r="H723" s="98" t="e">
        <f t="shared" ca="1" si="48"/>
        <v>#DIV/0!</v>
      </c>
      <c r="I723" s="98">
        <v>100</v>
      </c>
      <c r="J723" s="98" t="e">
        <f t="shared" ca="1" si="49"/>
        <v>#DIV/0!</v>
      </c>
    </row>
    <row r="724" spans="1:10" x14ac:dyDescent="0.25">
      <c r="A724" s="95">
        <f>'DATOS CORREGIDOS'!A729</f>
        <v>0</v>
      </c>
      <c r="B724" s="96">
        <f t="shared" si="44"/>
        <v>29.833333333333634</v>
      </c>
      <c r="C724" s="96" t="s">
        <v>14</v>
      </c>
      <c r="D724" s="96">
        <f t="shared" si="45"/>
        <v>30.125000000000309</v>
      </c>
      <c r="E724" s="97" t="e">
        <f ca="1">IF(ISBLANK(A724),"",AVERAGE('DATOS CORREGIDOS'!H722:H725))</f>
        <v>#DIV/0!</v>
      </c>
      <c r="F724" s="97" t="e">
        <f ca="1">IF(ISBLANK(A724),"",AVERAGE('DATOS CORREGIDOS'!I722:I725))</f>
        <v>#DIV/0!</v>
      </c>
      <c r="G724" s="98">
        <v>5000</v>
      </c>
      <c r="H724" s="98" t="e">
        <f t="shared" ca="1" si="48"/>
        <v>#DIV/0!</v>
      </c>
      <c r="I724" s="98">
        <v>100</v>
      </c>
      <c r="J724" s="98" t="e">
        <f t="shared" ca="1" si="49"/>
        <v>#DIV/0!</v>
      </c>
    </row>
    <row r="725" spans="1:10" x14ac:dyDescent="0.25">
      <c r="A725" s="95">
        <f>'DATOS CORREGIDOS'!A730</f>
        <v>0</v>
      </c>
      <c r="B725" s="96">
        <f t="shared" si="44"/>
        <v>29.875000000000302</v>
      </c>
      <c r="C725" s="96" t="s">
        <v>14</v>
      </c>
      <c r="D725" s="96">
        <f t="shared" si="45"/>
        <v>30.166666666666977</v>
      </c>
      <c r="E725" s="97" t="e">
        <f ca="1">IF(ISBLANK(A725),"",AVERAGE('DATOS CORREGIDOS'!H723:H725))</f>
        <v>#DIV/0!</v>
      </c>
      <c r="F725" s="97" t="e">
        <f ca="1">IF(ISBLANK(A725),"",AVERAGE('DATOS CORREGIDOS'!I723:I725))</f>
        <v>#DIV/0!</v>
      </c>
      <c r="G725" s="98">
        <v>5000</v>
      </c>
      <c r="H725" s="98" t="e">
        <f t="shared" ca="1" si="48"/>
        <v>#DIV/0!</v>
      </c>
      <c r="I725" s="98">
        <v>100</v>
      </c>
      <c r="J725" s="98" t="e">
        <f t="shared" ca="1" si="49"/>
        <v>#DIV/0!</v>
      </c>
    </row>
    <row r="726" spans="1:10" x14ac:dyDescent="0.25">
      <c r="A726" s="95">
        <f>'DATOS CORREGIDOS'!A731</f>
        <v>0</v>
      </c>
      <c r="B726" s="96">
        <f t="shared" si="44"/>
        <v>29.91666666666697</v>
      </c>
      <c r="C726" s="96" t="s">
        <v>14</v>
      </c>
      <c r="D726" s="96">
        <f t="shared" si="45"/>
        <v>30.208333333333645</v>
      </c>
      <c r="E726" s="97" t="e">
        <f ca="1">IF(ISBLANK(A726),"",AVERAGE('DATOS CORREGIDOS'!H724:H725))</f>
        <v>#DIV/0!</v>
      </c>
      <c r="F726" s="97" t="e">
        <f ca="1">IF(ISBLANK(A726),"",AVERAGE('DATOS CORREGIDOS'!I724:I725))</f>
        <v>#DIV/0!</v>
      </c>
      <c r="G726" s="98">
        <v>5000</v>
      </c>
      <c r="H726" s="98" t="e">
        <f t="shared" ca="1" si="48"/>
        <v>#DIV/0!</v>
      </c>
      <c r="I726" s="98">
        <v>100</v>
      </c>
      <c r="J726" s="98" t="e">
        <f t="shared" ca="1" si="49"/>
        <v>#DIV/0!</v>
      </c>
    </row>
    <row r="727" spans="1:10" x14ac:dyDescent="0.25">
      <c r="A727" s="95">
        <f>'DATOS CORREGIDOS'!A732</f>
        <v>0</v>
      </c>
      <c r="B727" s="96">
        <f t="shared" si="44"/>
        <v>29.958333333333638</v>
      </c>
      <c r="C727" s="96" t="s">
        <v>14</v>
      </c>
      <c r="D727" s="96">
        <f t="shared" si="45"/>
        <v>30.250000000000313</v>
      </c>
      <c r="E727" s="97" t="e">
        <f ca="1">IF(ISBLANK(A727),"",AVERAGE('DATOS CORREGIDOS'!H725:H725))</f>
        <v>#DIV/0!</v>
      </c>
      <c r="F727" s="97" t="e">
        <f ca="1">IF(ISBLANK(A727),"",AVERAGE('DATOS CORREGIDOS'!I725:I725))</f>
        <v>#DIV/0!</v>
      </c>
      <c r="G727" s="98">
        <v>5000</v>
      </c>
      <c r="H727" s="98" t="e">
        <f t="shared" ca="1" si="48"/>
        <v>#DIV/0!</v>
      </c>
      <c r="I727" s="98">
        <v>100</v>
      </c>
      <c r="J727" s="98" t="e">
        <f t="shared" ca="1" si="49"/>
        <v>#DIV/0!</v>
      </c>
    </row>
    <row r="728" spans="1:10" x14ac:dyDescent="0.25">
      <c r="A728" s="95">
        <f>'DATOS CORREGIDOS'!A733</f>
        <v>0</v>
      </c>
      <c r="B728" s="96">
        <f t="shared" si="44"/>
        <v>30.000000000000306</v>
      </c>
      <c r="C728" s="96" t="s">
        <v>14</v>
      </c>
      <c r="D728" s="96">
        <f t="shared" si="45"/>
        <v>30.29166666666698</v>
      </c>
      <c r="E728" s="97" t="e">
        <f ca="1">IF(ISBLANK(A728),"",AVERAGE('DATOS CORREGIDOS'!H726:H726))</f>
        <v>#DIV/0!</v>
      </c>
      <c r="F728" s="97" t="e">
        <f ca="1">IF(ISBLANK(A728),"",AVERAGE('DATOS CORREGIDOS'!I726:I726))</f>
        <v>#DIV/0!</v>
      </c>
      <c r="G728" s="98">
        <v>5001</v>
      </c>
      <c r="H728" s="98" t="e">
        <f t="shared" ref="H728" ca="1" si="50">IF(E728="-","",IF(E728&gt;G728,"NO","SÍ"))</f>
        <v>#DIV/0!</v>
      </c>
      <c r="I728" s="98">
        <v>101</v>
      </c>
      <c r="J728" s="98" t="e">
        <f t="shared" ref="J728" ca="1" si="51">IF(F728="-","",IF(F728&gt;I728,"NO","SÍ"))</f>
        <v>#DIV/0!</v>
      </c>
    </row>
    <row r="729" spans="1:10" x14ac:dyDescent="0.25">
      <c r="A729" s="95">
        <f>'DATOS CORREGIDOS'!A734</f>
        <v>0</v>
      </c>
      <c r="B729" s="96">
        <f t="shared" ref="B729:B768" si="52">+$B$9+B728</f>
        <v>30.041666666666973</v>
      </c>
      <c r="C729" s="96" t="s">
        <v>14</v>
      </c>
      <c r="D729" s="96">
        <f t="shared" ref="D729:D768" si="53">+$B$9+D728</f>
        <v>30.333333333333648</v>
      </c>
      <c r="E729" s="97" t="e">
        <f ca="1">IF(ISBLANK(A729),"",AVERAGE('DATOS CORREGIDOS'!H727:H727))</f>
        <v>#DIV/0!</v>
      </c>
      <c r="F729" s="97" t="e">
        <f ca="1">IF(ISBLANK(A729),"",AVERAGE('DATOS CORREGIDOS'!I727:I727))</f>
        <v>#DIV/0!</v>
      </c>
      <c r="G729" s="98">
        <v>5000</v>
      </c>
      <c r="H729" s="98" t="e">
        <f t="shared" ca="1" si="48"/>
        <v>#DIV/0!</v>
      </c>
      <c r="I729" s="98">
        <v>100</v>
      </c>
      <c r="J729" s="98" t="e">
        <f t="shared" ca="1" si="49"/>
        <v>#DIV/0!</v>
      </c>
    </row>
    <row r="730" spans="1:10" x14ac:dyDescent="0.25">
      <c r="A730" s="95">
        <f>'DATOS CORREGIDOS'!A735</f>
        <v>0</v>
      </c>
      <c r="B730" s="96">
        <f t="shared" si="52"/>
        <v>30.083333333333641</v>
      </c>
      <c r="C730" s="96" t="s">
        <v>14</v>
      </c>
      <c r="D730" s="96">
        <f t="shared" si="53"/>
        <v>30.375000000000316</v>
      </c>
      <c r="E730" s="97" t="e">
        <f ca="1">IF(ISBLANK(A730),"",AVERAGE('DATOS CORREGIDOS'!H728:H728))</f>
        <v>#DIV/0!</v>
      </c>
      <c r="F730" s="97" t="e">
        <f ca="1">IF(ISBLANK(A730),"",AVERAGE('DATOS CORREGIDOS'!I728:I728))</f>
        <v>#DIV/0!</v>
      </c>
      <c r="G730" s="98">
        <v>5000</v>
      </c>
      <c r="H730" s="98" t="e">
        <f t="shared" ca="1" si="48"/>
        <v>#DIV/0!</v>
      </c>
      <c r="I730" s="98">
        <v>100</v>
      </c>
      <c r="J730" s="98" t="e">
        <f t="shared" ca="1" si="49"/>
        <v>#DIV/0!</v>
      </c>
    </row>
    <row r="731" spans="1:10" x14ac:dyDescent="0.25">
      <c r="A731" s="95">
        <f>'DATOS CORREGIDOS'!A736</f>
        <v>0</v>
      </c>
      <c r="B731" s="96">
        <f t="shared" si="52"/>
        <v>30.125000000000309</v>
      </c>
      <c r="C731" s="96" t="s">
        <v>14</v>
      </c>
      <c r="D731" s="96">
        <f t="shared" si="53"/>
        <v>30.416666666666984</v>
      </c>
      <c r="E731" s="97" t="e">
        <f ca="1">IF(ISBLANK(A731),"",AVERAGE('DATOS CORREGIDOS'!H729:H729))</f>
        <v>#DIV/0!</v>
      </c>
      <c r="F731" s="97" t="e">
        <f ca="1">IF(ISBLANK(A731),"",AVERAGE('DATOS CORREGIDOS'!I729:I729))</f>
        <v>#DIV/0!</v>
      </c>
      <c r="G731" s="98">
        <v>5000</v>
      </c>
      <c r="H731" s="98" t="e">
        <f t="shared" ca="1" si="48"/>
        <v>#DIV/0!</v>
      </c>
      <c r="I731" s="98">
        <v>100</v>
      </c>
      <c r="J731" s="98" t="e">
        <f t="shared" ca="1" si="49"/>
        <v>#DIV/0!</v>
      </c>
    </row>
    <row r="732" spans="1:10" x14ac:dyDescent="0.25">
      <c r="A732" s="95">
        <f>'DATOS CORREGIDOS'!A737</f>
        <v>0</v>
      </c>
      <c r="B732" s="96">
        <f t="shared" si="52"/>
        <v>30.166666666666977</v>
      </c>
      <c r="C732" s="96" t="s">
        <v>14</v>
      </c>
      <c r="D732" s="96">
        <f t="shared" si="53"/>
        <v>30.458333333333652</v>
      </c>
      <c r="E732" s="97" t="e">
        <f ca="1">IF(ISBLANK(A732),"",AVERAGE('DATOS CORREGIDOS'!H730:H730))</f>
        <v>#DIV/0!</v>
      </c>
      <c r="F732" s="97" t="e">
        <f ca="1">IF(ISBLANK(A732),"",AVERAGE('DATOS CORREGIDOS'!I730:I730))</f>
        <v>#DIV/0!</v>
      </c>
      <c r="G732" s="98">
        <v>5000</v>
      </c>
      <c r="H732" s="98" t="e">
        <f t="shared" ca="1" si="48"/>
        <v>#DIV/0!</v>
      </c>
      <c r="I732" s="98">
        <v>100</v>
      </c>
      <c r="J732" s="98" t="e">
        <f t="shared" ca="1" si="49"/>
        <v>#DIV/0!</v>
      </c>
    </row>
    <row r="733" spans="1:10" x14ac:dyDescent="0.25">
      <c r="A733" s="95">
        <f>'DATOS CORREGIDOS'!A738</f>
        <v>0</v>
      </c>
      <c r="B733" s="96">
        <f t="shared" si="52"/>
        <v>30.208333333333645</v>
      </c>
      <c r="C733" s="96" t="s">
        <v>14</v>
      </c>
      <c r="D733" s="96">
        <f t="shared" si="53"/>
        <v>30.50000000000032</v>
      </c>
      <c r="E733" s="97" t="e">
        <f ca="1">IF(ISBLANK(A733),"",AVERAGE('DATOS CORREGIDOS'!H731:H731))</f>
        <v>#DIV/0!</v>
      </c>
      <c r="F733" s="97" t="e">
        <f ca="1">IF(ISBLANK(A733),"",AVERAGE('DATOS CORREGIDOS'!I731:I731))</f>
        <v>#DIV/0!</v>
      </c>
      <c r="G733" s="98">
        <v>5000</v>
      </c>
      <c r="H733" s="98" t="e">
        <f t="shared" ca="1" si="48"/>
        <v>#DIV/0!</v>
      </c>
      <c r="I733" s="98">
        <v>100</v>
      </c>
      <c r="J733" s="98" t="e">
        <f t="shared" ca="1" si="49"/>
        <v>#DIV/0!</v>
      </c>
    </row>
    <row r="734" spans="1:10" x14ac:dyDescent="0.25">
      <c r="A734" s="95">
        <f>'DATOS CORREGIDOS'!A739</f>
        <v>0</v>
      </c>
      <c r="B734" s="96">
        <f t="shared" si="52"/>
        <v>30.250000000000313</v>
      </c>
      <c r="C734" s="96" t="s">
        <v>14</v>
      </c>
      <c r="D734" s="96">
        <f t="shared" si="53"/>
        <v>30.541666666666988</v>
      </c>
      <c r="E734" s="97" t="e">
        <f ca="1">IF(ISBLANK(A734),"",AVERAGE('DATOS CORREGIDOS'!H732:H732))</f>
        <v>#DIV/0!</v>
      </c>
      <c r="F734" s="97" t="e">
        <f ca="1">IF(ISBLANK(A734),"",AVERAGE('DATOS CORREGIDOS'!I732:I732))</f>
        <v>#DIV/0!</v>
      </c>
      <c r="G734" s="98">
        <v>5000</v>
      </c>
      <c r="H734" s="98" t="e">
        <f t="shared" ca="1" si="48"/>
        <v>#DIV/0!</v>
      </c>
      <c r="I734" s="98">
        <v>100</v>
      </c>
      <c r="J734" s="98" t="e">
        <f t="shared" ca="1" si="49"/>
        <v>#DIV/0!</v>
      </c>
    </row>
    <row r="735" spans="1:10" x14ac:dyDescent="0.25">
      <c r="A735" s="95">
        <f>'DATOS CORREGIDOS'!A740</f>
        <v>0</v>
      </c>
      <c r="B735" s="96">
        <f t="shared" si="52"/>
        <v>30.29166666666698</v>
      </c>
      <c r="C735" s="96" t="s">
        <v>14</v>
      </c>
      <c r="D735" s="96">
        <f t="shared" si="53"/>
        <v>30.583333333333655</v>
      </c>
      <c r="E735" s="97" t="e">
        <f ca="1">IF(ISBLANK(A735),"",AVERAGE('DATOS CORREGIDOS'!H733:H733))</f>
        <v>#DIV/0!</v>
      </c>
      <c r="F735" s="97" t="e">
        <f ca="1">IF(ISBLANK(A735),"",AVERAGE('DATOS CORREGIDOS'!I733:I733))</f>
        <v>#DIV/0!</v>
      </c>
      <c r="G735" s="98">
        <v>5000</v>
      </c>
      <c r="H735" s="98" t="e">
        <f t="shared" ca="1" si="48"/>
        <v>#DIV/0!</v>
      </c>
      <c r="I735" s="98">
        <v>100</v>
      </c>
      <c r="J735" s="98" t="e">
        <f t="shared" ca="1" si="49"/>
        <v>#DIV/0!</v>
      </c>
    </row>
    <row r="736" spans="1:10" x14ac:dyDescent="0.25">
      <c r="A736" s="95">
        <f>'DATOS CORREGIDOS'!A741</f>
        <v>0</v>
      </c>
      <c r="B736" s="96">
        <f t="shared" si="52"/>
        <v>30.333333333333648</v>
      </c>
      <c r="C736" s="96" t="s">
        <v>14</v>
      </c>
      <c r="D736" s="96">
        <f t="shared" si="53"/>
        <v>30.625000000000323</v>
      </c>
      <c r="E736" s="97" t="e">
        <f ca="1">IF(ISBLANK(A736),"",AVERAGE('DATOS CORREGIDOS'!H734:H734))</f>
        <v>#DIV/0!</v>
      </c>
      <c r="F736" s="97" t="e">
        <f ca="1">IF(ISBLANK(A736),"",AVERAGE('DATOS CORREGIDOS'!I734:I734))</f>
        <v>#DIV/0!</v>
      </c>
      <c r="G736" s="98">
        <v>5000</v>
      </c>
      <c r="H736" s="98" t="e">
        <f t="shared" ca="1" si="48"/>
        <v>#DIV/0!</v>
      </c>
      <c r="I736" s="98">
        <v>100</v>
      </c>
      <c r="J736" s="98" t="e">
        <f t="shared" ca="1" si="49"/>
        <v>#DIV/0!</v>
      </c>
    </row>
    <row r="737" spans="1:10" x14ac:dyDescent="0.25">
      <c r="A737" s="95">
        <f>'DATOS CORREGIDOS'!A742</f>
        <v>0</v>
      </c>
      <c r="B737" s="96">
        <f t="shared" si="52"/>
        <v>30.375000000000316</v>
      </c>
      <c r="C737" s="96" t="s">
        <v>14</v>
      </c>
      <c r="D737" s="96">
        <f t="shared" si="53"/>
        <v>30.666666666666991</v>
      </c>
      <c r="E737" s="97" t="e">
        <f ca="1">IF(ISBLANK(A737),"",AVERAGE('DATOS CORREGIDOS'!H735:H735))</f>
        <v>#DIV/0!</v>
      </c>
      <c r="F737" s="97" t="e">
        <f ca="1">IF(ISBLANK(A737),"",AVERAGE('DATOS CORREGIDOS'!I735:I735))</f>
        <v>#DIV/0!</v>
      </c>
      <c r="G737" s="98">
        <v>5000</v>
      </c>
      <c r="H737" s="98" t="e">
        <f t="shared" ca="1" si="48"/>
        <v>#DIV/0!</v>
      </c>
      <c r="I737" s="98">
        <v>100</v>
      </c>
      <c r="J737" s="98" t="e">
        <f t="shared" ca="1" si="49"/>
        <v>#DIV/0!</v>
      </c>
    </row>
    <row r="738" spans="1:10" x14ac:dyDescent="0.25">
      <c r="A738" s="95">
        <f>'DATOS CORREGIDOS'!A743</f>
        <v>0</v>
      </c>
      <c r="B738" s="96">
        <f t="shared" si="52"/>
        <v>30.416666666666984</v>
      </c>
      <c r="C738" s="96" t="s">
        <v>14</v>
      </c>
      <c r="D738" s="96">
        <f t="shared" si="53"/>
        <v>30.708333333333659</v>
      </c>
      <c r="E738" s="97" t="e">
        <f ca="1">IF(ISBLANK(A738),"",AVERAGE('DATOS CORREGIDOS'!H736:H736))</f>
        <v>#DIV/0!</v>
      </c>
      <c r="F738" s="97" t="e">
        <f ca="1">IF(ISBLANK(A738),"",AVERAGE('DATOS CORREGIDOS'!I736:I736))</f>
        <v>#DIV/0!</v>
      </c>
      <c r="G738" s="98">
        <v>5000</v>
      </c>
      <c r="H738" s="98" t="e">
        <f t="shared" ca="1" si="48"/>
        <v>#DIV/0!</v>
      </c>
      <c r="I738" s="98">
        <v>100</v>
      </c>
      <c r="J738" s="98" t="e">
        <f t="shared" ca="1" si="49"/>
        <v>#DIV/0!</v>
      </c>
    </row>
    <row r="739" spans="1:10" x14ac:dyDescent="0.25">
      <c r="A739" s="95">
        <f>'DATOS CORREGIDOS'!A744</f>
        <v>0</v>
      </c>
      <c r="B739" s="96">
        <f t="shared" si="52"/>
        <v>30.458333333333652</v>
      </c>
      <c r="C739" s="96" t="s">
        <v>14</v>
      </c>
      <c r="D739" s="96">
        <f t="shared" si="53"/>
        <v>30.750000000000327</v>
      </c>
      <c r="E739" s="97" t="e">
        <f ca="1">IF(ISBLANK(A739),"",AVERAGE('DATOS CORREGIDOS'!H737:H737))</f>
        <v>#DIV/0!</v>
      </c>
      <c r="F739" s="97" t="e">
        <f ca="1">IF(ISBLANK(A739),"",AVERAGE('DATOS CORREGIDOS'!I737:I737))</f>
        <v>#DIV/0!</v>
      </c>
      <c r="G739" s="98">
        <v>5000</v>
      </c>
      <c r="H739" s="98" t="e">
        <f t="shared" ca="1" si="48"/>
        <v>#DIV/0!</v>
      </c>
      <c r="I739" s="98">
        <v>100</v>
      </c>
      <c r="J739" s="98" t="e">
        <f t="shared" ca="1" si="49"/>
        <v>#DIV/0!</v>
      </c>
    </row>
    <row r="740" spans="1:10" x14ac:dyDescent="0.25">
      <c r="A740" s="95">
        <f>'DATOS CORREGIDOS'!A745</f>
        <v>0</v>
      </c>
      <c r="B740" s="96">
        <f t="shared" si="52"/>
        <v>30.50000000000032</v>
      </c>
      <c r="C740" s="96" t="s">
        <v>14</v>
      </c>
      <c r="D740" s="96">
        <f t="shared" si="53"/>
        <v>30.791666666666995</v>
      </c>
      <c r="E740" s="97" t="e">
        <f ca="1">IF(ISBLANK(A740),"",AVERAGE('DATOS CORREGIDOS'!H738:H738))</f>
        <v>#DIV/0!</v>
      </c>
      <c r="F740" s="97" t="e">
        <f ca="1">IF(ISBLANK(A740),"",AVERAGE('DATOS CORREGIDOS'!I738:I738))</f>
        <v>#DIV/0!</v>
      </c>
      <c r="G740" s="98">
        <v>5000</v>
      </c>
      <c r="H740" s="98" t="e">
        <f t="shared" ca="1" si="48"/>
        <v>#DIV/0!</v>
      </c>
      <c r="I740" s="98">
        <v>100</v>
      </c>
      <c r="J740" s="98" t="e">
        <f t="shared" ca="1" si="49"/>
        <v>#DIV/0!</v>
      </c>
    </row>
    <row r="741" spans="1:10" x14ac:dyDescent="0.25">
      <c r="A741" s="95">
        <f>'DATOS CORREGIDOS'!A746</f>
        <v>0</v>
      </c>
      <c r="B741" s="96">
        <f t="shared" si="52"/>
        <v>30.541666666666988</v>
      </c>
      <c r="C741" s="96" t="s">
        <v>14</v>
      </c>
      <c r="D741" s="96">
        <f t="shared" si="53"/>
        <v>30.833333333333663</v>
      </c>
      <c r="E741" s="97" t="e">
        <f ca="1">IF(ISBLANK(A741),"",AVERAGE('DATOS CORREGIDOS'!H739:H739))</f>
        <v>#DIV/0!</v>
      </c>
      <c r="F741" s="97" t="e">
        <f ca="1">IF(ISBLANK(A741),"",AVERAGE('DATOS CORREGIDOS'!I739:I739))</f>
        <v>#DIV/0!</v>
      </c>
      <c r="G741" s="98">
        <v>5000</v>
      </c>
      <c r="H741" s="98" t="e">
        <f t="shared" ca="1" si="48"/>
        <v>#DIV/0!</v>
      </c>
      <c r="I741" s="98">
        <v>100</v>
      </c>
      <c r="J741" s="98" t="e">
        <f t="shared" ca="1" si="49"/>
        <v>#DIV/0!</v>
      </c>
    </row>
    <row r="742" spans="1:10" x14ac:dyDescent="0.25">
      <c r="A742" s="95">
        <f>'DATOS CORREGIDOS'!A747</f>
        <v>0</v>
      </c>
      <c r="B742" s="96">
        <f t="shared" si="52"/>
        <v>30.583333333333655</v>
      </c>
      <c r="C742" s="96" t="s">
        <v>14</v>
      </c>
      <c r="D742" s="96">
        <f t="shared" si="53"/>
        <v>30.87500000000033</v>
      </c>
      <c r="E742" s="97" t="e">
        <f ca="1">IF(ISBLANK(A742),"",AVERAGE('DATOS CORREGIDOS'!H740:H740))</f>
        <v>#DIV/0!</v>
      </c>
      <c r="F742" s="97" t="e">
        <f ca="1">IF(ISBLANK(A742),"",AVERAGE('DATOS CORREGIDOS'!I740:I740))</f>
        <v>#DIV/0!</v>
      </c>
      <c r="G742" s="98">
        <v>5000</v>
      </c>
      <c r="H742" s="98" t="e">
        <f t="shared" ca="1" si="48"/>
        <v>#DIV/0!</v>
      </c>
      <c r="I742" s="98">
        <v>100</v>
      </c>
      <c r="J742" s="98" t="e">
        <f t="shared" ca="1" si="49"/>
        <v>#DIV/0!</v>
      </c>
    </row>
    <row r="743" spans="1:10" x14ac:dyDescent="0.25">
      <c r="A743" s="95">
        <f>'DATOS CORREGIDOS'!A748</f>
        <v>0</v>
      </c>
      <c r="B743" s="96">
        <f t="shared" si="52"/>
        <v>30.625000000000323</v>
      </c>
      <c r="C743" s="96" t="s">
        <v>14</v>
      </c>
      <c r="D743" s="96">
        <f t="shared" si="53"/>
        <v>30.916666666666998</v>
      </c>
      <c r="E743" s="97" t="e">
        <f ca="1">IF(ISBLANK(A743),"",AVERAGE('DATOS CORREGIDOS'!H741:H741))</f>
        <v>#DIV/0!</v>
      </c>
      <c r="F743" s="97" t="e">
        <f ca="1">IF(ISBLANK(A743),"",AVERAGE('DATOS CORREGIDOS'!I741:I741))</f>
        <v>#DIV/0!</v>
      </c>
      <c r="G743" s="98">
        <v>5000</v>
      </c>
      <c r="H743" s="98" t="e">
        <f t="shared" ca="1" si="48"/>
        <v>#DIV/0!</v>
      </c>
      <c r="I743" s="98">
        <v>100</v>
      </c>
      <c r="J743" s="98" t="e">
        <f t="shared" ca="1" si="49"/>
        <v>#DIV/0!</v>
      </c>
    </row>
    <row r="744" spans="1:10" x14ac:dyDescent="0.25">
      <c r="A744" s="95">
        <f>'DATOS CORREGIDOS'!A749</f>
        <v>0</v>
      </c>
      <c r="B744" s="96">
        <f t="shared" si="52"/>
        <v>30.666666666666991</v>
      </c>
      <c r="C744" s="96" t="s">
        <v>14</v>
      </c>
      <c r="D744" s="96">
        <f t="shared" si="53"/>
        <v>30.958333333333666</v>
      </c>
      <c r="E744" s="97" t="e">
        <f ca="1">IF(ISBLANK(A744),"",AVERAGE('DATOS CORREGIDOS'!H742:H742))</f>
        <v>#DIV/0!</v>
      </c>
      <c r="F744" s="97" t="e">
        <f ca="1">IF(ISBLANK(A744),"",AVERAGE('DATOS CORREGIDOS'!I742:I742))</f>
        <v>#DIV/0!</v>
      </c>
      <c r="G744" s="98">
        <v>5000</v>
      </c>
      <c r="H744" s="98" t="e">
        <f t="shared" ca="1" si="48"/>
        <v>#DIV/0!</v>
      </c>
      <c r="I744" s="98">
        <v>100</v>
      </c>
      <c r="J744" s="98" t="e">
        <f t="shared" ca="1" si="49"/>
        <v>#DIV/0!</v>
      </c>
    </row>
    <row r="745" spans="1:10" x14ac:dyDescent="0.25">
      <c r="A745" s="95">
        <f>'DATOS CORREGIDOS'!A750</f>
        <v>0</v>
      </c>
      <c r="B745" s="96">
        <f t="shared" si="52"/>
        <v>30.708333333333659</v>
      </c>
      <c r="C745" s="96" t="s">
        <v>14</v>
      </c>
      <c r="D745" s="96">
        <f t="shared" si="53"/>
        <v>31.000000000000334</v>
      </c>
      <c r="E745" s="97" t="e">
        <f ca="1">IF(ISBLANK(A745),"",AVERAGE('DATOS CORREGIDOS'!H743:H743))</f>
        <v>#DIV/0!</v>
      </c>
      <c r="F745" s="97" t="e">
        <f ca="1">IF(ISBLANK(A745),"",AVERAGE('DATOS CORREGIDOS'!I743:I743))</f>
        <v>#DIV/0!</v>
      </c>
      <c r="G745" s="98">
        <v>5000</v>
      </c>
      <c r="H745" s="98" t="e">
        <f t="shared" ref="H745:H768" ca="1" si="54">IF(E745="-","",IF(E745&gt;G745,"NO","SÍ"))</f>
        <v>#DIV/0!</v>
      </c>
      <c r="I745" s="98">
        <v>100</v>
      </c>
      <c r="J745" s="98" t="e">
        <f t="shared" ref="J745:J768" ca="1" si="55">IF(F745="-","",IF(F745&gt;I745,"NO","SÍ"))</f>
        <v>#DIV/0!</v>
      </c>
    </row>
    <row r="746" spans="1:10" x14ac:dyDescent="0.25">
      <c r="A746" s="95">
        <f>'DATOS CORREGIDOS'!A751</f>
        <v>0</v>
      </c>
      <c r="B746" s="96">
        <f t="shared" si="52"/>
        <v>30.750000000000327</v>
      </c>
      <c r="C746" s="96" t="s">
        <v>14</v>
      </c>
      <c r="D746" s="96">
        <f t="shared" si="53"/>
        <v>31.041666666667002</v>
      </c>
      <c r="E746" s="97" t="e">
        <f ca="1">IF(ISBLANK(A746),"",AVERAGE('DATOS CORREGIDOS'!H744:H744))</f>
        <v>#DIV/0!</v>
      </c>
      <c r="F746" s="97" t="e">
        <f ca="1">IF(ISBLANK(A746),"",AVERAGE('DATOS CORREGIDOS'!I744:I744))</f>
        <v>#DIV/0!</v>
      </c>
      <c r="G746" s="98">
        <v>5000</v>
      </c>
      <c r="H746" s="98" t="e">
        <f t="shared" ca="1" si="54"/>
        <v>#DIV/0!</v>
      </c>
      <c r="I746" s="98">
        <v>100</v>
      </c>
      <c r="J746" s="98" t="e">
        <f t="shared" ca="1" si="55"/>
        <v>#DIV/0!</v>
      </c>
    </row>
    <row r="747" spans="1:10" x14ac:dyDescent="0.25">
      <c r="A747" s="95">
        <f>'DATOS CORREGIDOS'!A752</f>
        <v>0</v>
      </c>
      <c r="B747" s="96">
        <f t="shared" si="52"/>
        <v>30.791666666666995</v>
      </c>
      <c r="C747" s="96" t="s">
        <v>14</v>
      </c>
      <c r="D747" s="96">
        <f t="shared" si="53"/>
        <v>31.08333333333367</v>
      </c>
      <c r="E747" s="97" t="e">
        <f ca="1">IF(ISBLANK(A747),"",AVERAGE('DATOS CORREGIDOS'!H745:H745))</f>
        <v>#DIV/0!</v>
      </c>
      <c r="F747" s="97" t="e">
        <f ca="1">IF(ISBLANK(A747),"",AVERAGE('DATOS CORREGIDOS'!I745:I745))</f>
        <v>#DIV/0!</v>
      </c>
      <c r="G747" s="98">
        <v>5000</v>
      </c>
      <c r="H747" s="98" t="e">
        <f t="shared" ca="1" si="54"/>
        <v>#DIV/0!</v>
      </c>
      <c r="I747" s="98">
        <v>100</v>
      </c>
      <c r="J747" s="98" t="e">
        <f t="shared" ca="1" si="55"/>
        <v>#DIV/0!</v>
      </c>
    </row>
    <row r="748" spans="1:10" x14ac:dyDescent="0.25">
      <c r="A748" s="95">
        <f>'DATOS CORREGIDOS'!A753</f>
        <v>0</v>
      </c>
      <c r="B748" s="96">
        <f t="shared" si="52"/>
        <v>30.833333333333663</v>
      </c>
      <c r="C748" s="96" t="s">
        <v>14</v>
      </c>
      <c r="D748" s="96">
        <f t="shared" si="53"/>
        <v>31.125000000000338</v>
      </c>
      <c r="E748" s="97" t="e">
        <f ca="1">IF(ISBLANK(A748),"",AVERAGE('DATOS CORREGIDOS'!H746:H746))</f>
        <v>#DIV/0!</v>
      </c>
      <c r="F748" s="97" t="e">
        <f ca="1">IF(ISBLANK(A748),"",AVERAGE('DATOS CORREGIDOS'!I746:I746))</f>
        <v>#DIV/0!</v>
      </c>
      <c r="G748" s="98">
        <v>5000</v>
      </c>
      <c r="H748" s="98" t="e">
        <f t="shared" ca="1" si="54"/>
        <v>#DIV/0!</v>
      </c>
      <c r="I748" s="98">
        <v>100</v>
      </c>
      <c r="J748" s="98" t="e">
        <f t="shared" ca="1" si="55"/>
        <v>#DIV/0!</v>
      </c>
    </row>
    <row r="749" spans="1:10" x14ac:dyDescent="0.25">
      <c r="A749" s="95">
        <f>'DATOS CORREGIDOS'!A754</f>
        <v>0</v>
      </c>
      <c r="B749" s="96">
        <f t="shared" si="52"/>
        <v>30.87500000000033</v>
      </c>
      <c r="C749" s="96" t="s">
        <v>14</v>
      </c>
      <c r="D749" s="96">
        <f t="shared" si="53"/>
        <v>31.166666666667005</v>
      </c>
      <c r="E749" s="97" t="e">
        <f ca="1">IF(ISBLANK(A749),"",AVERAGE('DATOS CORREGIDOS'!H747:H747))</f>
        <v>#DIV/0!</v>
      </c>
      <c r="F749" s="97" t="e">
        <f ca="1">IF(ISBLANK(A749),"",AVERAGE('DATOS CORREGIDOS'!I747:I747))</f>
        <v>#DIV/0!</v>
      </c>
      <c r="G749" s="98">
        <v>5000</v>
      </c>
      <c r="H749" s="98" t="e">
        <f t="shared" ca="1" si="54"/>
        <v>#DIV/0!</v>
      </c>
      <c r="I749" s="98">
        <v>100</v>
      </c>
      <c r="J749" s="98" t="e">
        <f t="shared" ca="1" si="55"/>
        <v>#DIV/0!</v>
      </c>
    </row>
    <row r="750" spans="1:10" x14ac:dyDescent="0.25">
      <c r="A750" s="95">
        <f>'DATOS CORREGIDOS'!A755</f>
        <v>0</v>
      </c>
      <c r="B750" s="96">
        <f t="shared" si="52"/>
        <v>30.916666666666998</v>
      </c>
      <c r="C750" s="96" t="s">
        <v>14</v>
      </c>
      <c r="D750" s="96">
        <f t="shared" si="53"/>
        <v>31.208333333333673</v>
      </c>
      <c r="E750" s="97" t="e">
        <f ca="1">IF(ISBLANK(A750),"",AVERAGE('DATOS CORREGIDOS'!H748:H748))</f>
        <v>#DIV/0!</v>
      </c>
      <c r="F750" s="97" t="e">
        <f ca="1">IF(ISBLANK(A750),"",AVERAGE('DATOS CORREGIDOS'!I748:I748))</f>
        <v>#DIV/0!</v>
      </c>
      <c r="G750" s="98">
        <v>5000</v>
      </c>
      <c r="H750" s="98" t="e">
        <f t="shared" ca="1" si="54"/>
        <v>#DIV/0!</v>
      </c>
      <c r="I750" s="98">
        <v>100</v>
      </c>
      <c r="J750" s="98" t="e">
        <f t="shared" ca="1" si="55"/>
        <v>#DIV/0!</v>
      </c>
    </row>
    <row r="751" spans="1:10" x14ac:dyDescent="0.25">
      <c r="A751" s="95">
        <f>'DATOS CORREGIDOS'!A756</f>
        <v>0</v>
      </c>
      <c r="B751" s="96">
        <f t="shared" si="52"/>
        <v>30.958333333333666</v>
      </c>
      <c r="C751" s="96" t="s">
        <v>14</v>
      </c>
      <c r="D751" s="96">
        <f t="shared" si="53"/>
        <v>31.250000000000341</v>
      </c>
      <c r="E751" s="97" t="e">
        <f ca="1">IF(ISBLANK(A751),"",AVERAGE('DATOS CORREGIDOS'!H749:H749))</f>
        <v>#DIV/0!</v>
      </c>
      <c r="F751" s="97" t="e">
        <f ca="1">IF(ISBLANK(A751),"",AVERAGE('DATOS CORREGIDOS'!I749:I749))</f>
        <v>#DIV/0!</v>
      </c>
      <c r="G751" s="98">
        <v>5000</v>
      </c>
      <c r="H751" s="98" t="e">
        <f t="shared" ca="1" si="54"/>
        <v>#DIV/0!</v>
      </c>
      <c r="I751" s="98">
        <v>100</v>
      </c>
      <c r="J751" s="98" t="e">
        <f t="shared" ca="1" si="55"/>
        <v>#DIV/0!</v>
      </c>
    </row>
    <row r="752" spans="1:10" x14ac:dyDescent="0.25">
      <c r="A752" s="95">
        <f>'DATOS CORREGIDOS'!A757</f>
        <v>0</v>
      </c>
      <c r="B752" s="96">
        <f t="shared" si="52"/>
        <v>31.000000000000334</v>
      </c>
      <c r="C752" s="96" t="s">
        <v>14</v>
      </c>
      <c r="D752" s="96">
        <f t="shared" si="53"/>
        <v>31.291666666667009</v>
      </c>
      <c r="E752" s="97" t="e">
        <f ca="1">IF(ISBLANK(A752),"",AVERAGE('DATOS CORREGIDOS'!H750:H750))</f>
        <v>#DIV/0!</v>
      </c>
      <c r="F752" s="97" t="e">
        <f ca="1">IF(ISBLANK(A752),"",AVERAGE('DATOS CORREGIDOS'!I750:I750))</f>
        <v>#DIV/0!</v>
      </c>
      <c r="G752" s="98">
        <v>5000</v>
      </c>
      <c r="H752" s="98" t="e">
        <f t="shared" ca="1" si="54"/>
        <v>#DIV/0!</v>
      </c>
      <c r="I752" s="98">
        <v>100</v>
      </c>
      <c r="J752" s="98" t="e">
        <f t="shared" ca="1" si="55"/>
        <v>#DIV/0!</v>
      </c>
    </row>
    <row r="753" spans="1:10" x14ac:dyDescent="0.25">
      <c r="A753" s="95">
        <f>'DATOS CORREGIDOS'!A758</f>
        <v>0</v>
      </c>
      <c r="B753" s="96">
        <f t="shared" si="52"/>
        <v>31.041666666667002</v>
      </c>
      <c r="C753" s="96" t="s">
        <v>14</v>
      </c>
      <c r="D753" s="96">
        <f t="shared" si="53"/>
        <v>31.333333333333677</v>
      </c>
      <c r="E753" s="97" t="e">
        <f ca="1">IF(ISBLANK(A753),"",AVERAGE('DATOS CORREGIDOS'!H751:H751))</f>
        <v>#DIV/0!</v>
      </c>
      <c r="F753" s="97" t="e">
        <f ca="1">IF(ISBLANK(A753),"",AVERAGE('DATOS CORREGIDOS'!I751:I751))</f>
        <v>#DIV/0!</v>
      </c>
      <c r="G753" s="98">
        <v>5000</v>
      </c>
      <c r="H753" s="98" t="e">
        <f t="shared" ca="1" si="54"/>
        <v>#DIV/0!</v>
      </c>
      <c r="I753" s="98">
        <v>100</v>
      </c>
      <c r="J753" s="98" t="e">
        <f t="shared" ca="1" si="55"/>
        <v>#DIV/0!</v>
      </c>
    </row>
    <row r="754" spans="1:10" x14ac:dyDescent="0.25">
      <c r="A754" s="95">
        <f>'DATOS CORREGIDOS'!A759</f>
        <v>0</v>
      </c>
      <c r="B754" s="96">
        <f t="shared" si="52"/>
        <v>31.08333333333367</v>
      </c>
      <c r="C754" s="96" t="s">
        <v>14</v>
      </c>
      <c r="D754" s="96">
        <f t="shared" si="53"/>
        <v>31.375000000000345</v>
      </c>
      <c r="E754" s="97" t="e">
        <f ca="1">IF(ISBLANK(A754),"",AVERAGE('DATOS CORREGIDOS'!H752:H752))</f>
        <v>#DIV/0!</v>
      </c>
      <c r="F754" s="97" t="e">
        <f ca="1">IF(ISBLANK(A754),"",AVERAGE('DATOS CORREGIDOS'!I752:I752))</f>
        <v>#DIV/0!</v>
      </c>
      <c r="G754" s="98">
        <v>5000</v>
      </c>
      <c r="H754" s="98" t="e">
        <f t="shared" ca="1" si="54"/>
        <v>#DIV/0!</v>
      </c>
      <c r="I754" s="98">
        <v>100</v>
      </c>
      <c r="J754" s="98" t="e">
        <f t="shared" ca="1" si="55"/>
        <v>#DIV/0!</v>
      </c>
    </row>
    <row r="755" spans="1:10" x14ac:dyDescent="0.25">
      <c r="A755" s="95">
        <f>'DATOS CORREGIDOS'!A760</f>
        <v>0</v>
      </c>
      <c r="B755" s="96">
        <f t="shared" si="52"/>
        <v>31.125000000000338</v>
      </c>
      <c r="C755" s="96" t="s">
        <v>14</v>
      </c>
      <c r="D755" s="96">
        <f t="shared" si="53"/>
        <v>31.416666666667012</v>
      </c>
      <c r="E755" s="97" t="e">
        <f ca="1">IF(ISBLANK(A755),"",AVERAGE('DATOS CORREGIDOS'!H753:H753))</f>
        <v>#DIV/0!</v>
      </c>
      <c r="F755" s="97" t="e">
        <f ca="1">IF(ISBLANK(A755),"",AVERAGE('DATOS CORREGIDOS'!I753:I753))</f>
        <v>#DIV/0!</v>
      </c>
      <c r="G755" s="98">
        <v>5000</v>
      </c>
      <c r="H755" s="98" t="e">
        <f t="shared" ca="1" si="54"/>
        <v>#DIV/0!</v>
      </c>
      <c r="I755" s="98">
        <v>100</v>
      </c>
      <c r="J755" s="98" t="e">
        <f t="shared" ca="1" si="55"/>
        <v>#DIV/0!</v>
      </c>
    </row>
    <row r="756" spans="1:10" x14ac:dyDescent="0.25">
      <c r="A756" s="95">
        <f>'DATOS CORREGIDOS'!A761</f>
        <v>0</v>
      </c>
      <c r="B756" s="96">
        <f t="shared" si="52"/>
        <v>31.166666666667005</v>
      </c>
      <c r="C756" s="96" t="s">
        <v>14</v>
      </c>
      <c r="D756" s="96">
        <f t="shared" si="53"/>
        <v>31.45833333333368</v>
      </c>
      <c r="E756" s="97" t="e">
        <f ca="1">IF(ISBLANK(A756),"",AVERAGE('DATOS CORREGIDOS'!H754:H754))</f>
        <v>#DIV/0!</v>
      </c>
      <c r="F756" s="97" t="e">
        <f ca="1">IF(ISBLANK(A756),"",AVERAGE('DATOS CORREGIDOS'!I754:I754))</f>
        <v>#DIV/0!</v>
      </c>
      <c r="G756" s="98">
        <v>5000</v>
      </c>
      <c r="H756" s="98" t="e">
        <f t="shared" ca="1" si="54"/>
        <v>#DIV/0!</v>
      </c>
      <c r="I756" s="98">
        <v>100</v>
      </c>
      <c r="J756" s="98" t="e">
        <f t="shared" ca="1" si="55"/>
        <v>#DIV/0!</v>
      </c>
    </row>
    <row r="757" spans="1:10" x14ac:dyDescent="0.25">
      <c r="A757" s="95">
        <f>'DATOS CORREGIDOS'!A762</f>
        <v>0</v>
      </c>
      <c r="B757" s="96">
        <f t="shared" si="52"/>
        <v>31.208333333333673</v>
      </c>
      <c r="C757" s="96" t="s">
        <v>14</v>
      </c>
      <c r="D757" s="96">
        <f t="shared" si="53"/>
        <v>31.500000000000348</v>
      </c>
      <c r="E757" s="97" t="e">
        <f ca="1">IF(ISBLANK(A757),"",AVERAGE('DATOS CORREGIDOS'!H755:H755))</f>
        <v>#DIV/0!</v>
      </c>
      <c r="F757" s="97" t="e">
        <f ca="1">IF(ISBLANK(A757),"",AVERAGE('DATOS CORREGIDOS'!I755:I755))</f>
        <v>#DIV/0!</v>
      </c>
      <c r="G757" s="98">
        <v>5000</v>
      </c>
      <c r="H757" s="98" t="e">
        <f t="shared" ca="1" si="54"/>
        <v>#DIV/0!</v>
      </c>
      <c r="I757" s="98">
        <v>100</v>
      </c>
      <c r="J757" s="98" t="e">
        <f t="shared" ca="1" si="55"/>
        <v>#DIV/0!</v>
      </c>
    </row>
    <row r="758" spans="1:10" x14ac:dyDescent="0.25">
      <c r="A758" s="95">
        <f>'DATOS CORREGIDOS'!A763</f>
        <v>0</v>
      </c>
      <c r="B758" s="96">
        <f t="shared" si="52"/>
        <v>31.250000000000341</v>
      </c>
      <c r="C758" s="96" t="s">
        <v>14</v>
      </c>
      <c r="D758" s="96">
        <f t="shared" si="53"/>
        <v>31.541666666667016</v>
      </c>
      <c r="E758" s="97" t="e">
        <f ca="1">IF(ISBLANK(A758),"",AVERAGE('DATOS CORREGIDOS'!H756:H756))</f>
        <v>#DIV/0!</v>
      </c>
      <c r="F758" s="97" t="e">
        <f ca="1">IF(ISBLANK(A758),"",AVERAGE('DATOS CORREGIDOS'!I756:I756))</f>
        <v>#DIV/0!</v>
      </c>
      <c r="G758" s="98">
        <v>5000</v>
      </c>
      <c r="H758" s="98" t="e">
        <f t="shared" ca="1" si="54"/>
        <v>#DIV/0!</v>
      </c>
      <c r="I758" s="98">
        <v>100</v>
      </c>
      <c r="J758" s="98" t="e">
        <f t="shared" ca="1" si="55"/>
        <v>#DIV/0!</v>
      </c>
    </row>
    <row r="759" spans="1:10" x14ac:dyDescent="0.25">
      <c r="A759" s="95">
        <f>'DATOS CORREGIDOS'!A764</f>
        <v>0</v>
      </c>
      <c r="B759" s="96">
        <f t="shared" si="52"/>
        <v>31.291666666667009</v>
      </c>
      <c r="C759" s="96" t="s">
        <v>14</v>
      </c>
      <c r="D759" s="96">
        <f t="shared" si="53"/>
        <v>31.583333333333684</v>
      </c>
      <c r="E759" s="97" t="e">
        <f ca="1">IF(ISBLANK(A759),"",AVERAGE('DATOS CORREGIDOS'!H757:H757))</f>
        <v>#DIV/0!</v>
      </c>
      <c r="F759" s="97" t="e">
        <f ca="1">IF(ISBLANK(A759),"",AVERAGE('DATOS CORREGIDOS'!I757:I757))</f>
        <v>#DIV/0!</v>
      </c>
      <c r="G759" s="98">
        <v>5000</v>
      </c>
      <c r="H759" s="98" t="e">
        <f t="shared" ca="1" si="54"/>
        <v>#DIV/0!</v>
      </c>
      <c r="I759" s="98">
        <v>100</v>
      </c>
      <c r="J759" s="98" t="e">
        <f t="shared" ca="1" si="55"/>
        <v>#DIV/0!</v>
      </c>
    </row>
    <row r="760" spans="1:10" x14ac:dyDescent="0.25">
      <c r="A760" s="95">
        <f>'DATOS CORREGIDOS'!A765</f>
        <v>0</v>
      </c>
      <c r="B760" s="96">
        <f t="shared" si="52"/>
        <v>31.333333333333677</v>
      </c>
      <c r="C760" s="96" t="s">
        <v>14</v>
      </c>
      <c r="D760" s="96">
        <f t="shared" si="53"/>
        <v>31.625000000000352</v>
      </c>
      <c r="E760" s="97" t="e">
        <f ca="1">IF(ISBLANK(A760),"",AVERAGE('DATOS CORREGIDOS'!H758:H758))</f>
        <v>#DIV/0!</v>
      </c>
      <c r="F760" s="97" t="e">
        <f ca="1">IF(ISBLANK(A760),"",AVERAGE('DATOS CORREGIDOS'!I758:I758))</f>
        <v>#DIV/0!</v>
      </c>
      <c r="G760" s="98">
        <v>5000</v>
      </c>
      <c r="H760" s="98" t="e">
        <f t="shared" ca="1" si="54"/>
        <v>#DIV/0!</v>
      </c>
      <c r="I760" s="98">
        <v>100</v>
      </c>
      <c r="J760" s="98" t="e">
        <f t="shared" ca="1" si="55"/>
        <v>#DIV/0!</v>
      </c>
    </row>
    <row r="761" spans="1:10" x14ac:dyDescent="0.25">
      <c r="A761" s="95">
        <f>'DATOS CORREGIDOS'!A766</f>
        <v>0</v>
      </c>
      <c r="B761" s="96">
        <f t="shared" si="52"/>
        <v>31.375000000000345</v>
      </c>
      <c r="C761" s="96" t="s">
        <v>14</v>
      </c>
      <c r="D761" s="96">
        <f t="shared" si="53"/>
        <v>31.66666666666702</v>
      </c>
      <c r="E761" s="97" t="e">
        <f ca="1">IF(ISBLANK(A761),"",AVERAGE('DATOS CORREGIDOS'!H759:H759))</f>
        <v>#DIV/0!</v>
      </c>
      <c r="F761" s="97" t="e">
        <f ca="1">IF(ISBLANK(A761),"",AVERAGE('DATOS CORREGIDOS'!I759:I759))</f>
        <v>#DIV/0!</v>
      </c>
      <c r="G761" s="98">
        <v>5000</v>
      </c>
      <c r="H761" s="98" t="e">
        <f t="shared" ca="1" si="54"/>
        <v>#DIV/0!</v>
      </c>
      <c r="I761" s="98">
        <v>100</v>
      </c>
      <c r="J761" s="98" t="e">
        <f t="shared" ca="1" si="55"/>
        <v>#DIV/0!</v>
      </c>
    </row>
    <row r="762" spans="1:10" x14ac:dyDescent="0.25">
      <c r="A762" s="95">
        <f>'DATOS CORREGIDOS'!A767</f>
        <v>0</v>
      </c>
      <c r="B762" s="96">
        <f t="shared" si="52"/>
        <v>31.416666666667012</v>
      </c>
      <c r="C762" s="96" t="s">
        <v>14</v>
      </c>
      <c r="D762" s="96">
        <f t="shared" si="53"/>
        <v>31.708333333333687</v>
      </c>
      <c r="E762" s="97" t="e">
        <f ca="1">IF(ISBLANK(A762),"",AVERAGE('DATOS CORREGIDOS'!H760:H760))</f>
        <v>#DIV/0!</v>
      </c>
      <c r="F762" s="97" t="e">
        <f ca="1">IF(ISBLANK(A762),"",AVERAGE('DATOS CORREGIDOS'!I760:I760))</f>
        <v>#DIV/0!</v>
      </c>
      <c r="G762" s="98">
        <v>5000</v>
      </c>
      <c r="H762" s="98" t="e">
        <f t="shared" ca="1" si="54"/>
        <v>#DIV/0!</v>
      </c>
      <c r="I762" s="98">
        <v>100</v>
      </c>
      <c r="J762" s="98" t="e">
        <f t="shared" ca="1" si="55"/>
        <v>#DIV/0!</v>
      </c>
    </row>
    <row r="763" spans="1:10" x14ac:dyDescent="0.25">
      <c r="A763" s="95">
        <f>'DATOS CORREGIDOS'!A768</f>
        <v>0</v>
      </c>
      <c r="B763" s="96">
        <f t="shared" si="52"/>
        <v>31.45833333333368</v>
      </c>
      <c r="C763" s="96" t="s">
        <v>14</v>
      </c>
      <c r="D763" s="96">
        <f t="shared" si="53"/>
        <v>31.750000000000355</v>
      </c>
      <c r="E763" s="97" t="e">
        <f ca="1">IF(ISBLANK(A763),"",AVERAGE('DATOS CORREGIDOS'!H761:H761))</f>
        <v>#DIV/0!</v>
      </c>
      <c r="F763" s="97" t="e">
        <f ca="1">IF(ISBLANK(A763),"",AVERAGE('DATOS CORREGIDOS'!I761:I761))</f>
        <v>#DIV/0!</v>
      </c>
      <c r="G763" s="98">
        <v>5000</v>
      </c>
      <c r="H763" s="98" t="e">
        <f t="shared" ca="1" si="54"/>
        <v>#DIV/0!</v>
      </c>
      <c r="I763" s="98">
        <v>100</v>
      </c>
      <c r="J763" s="98" t="e">
        <f t="shared" ca="1" si="55"/>
        <v>#DIV/0!</v>
      </c>
    </row>
    <row r="764" spans="1:10" x14ac:dyDescent="0.25">
      <c r="A764" s="95">
        <f>'DATOS CORREGIDOS'!A769</f>
        <v>0</v>
      </c>
      <c r="B764" s="96">
        <f t="shared" si="52"/>
        <v>31.500000000000348</v>
      </c>
      <c r="C764" s="96" t="s">
        <v>14</v>
      </c>
      <c r="D764" s="96">
        <f t="shared" si="53"/>
        <v>31.791666666667023</v>
      </c>
      <c r="E764" s="97" t="e">
        <f ca="1">IF(ISBLANK(A764),"",AVERAGE('DATOS CORREGIDOS'!H762:H762))</f>
        <v>#DIV/0!</v>
      </c>
      <c r="F764" s="97" t="e">
        <f ca="1">IF(ISBLANK(A764),"",AVERAGE('DATOS CORREGIDOS'!I762:I762))</f>
        <v>#DIV/0!</v>
      </c>
      <c r="G764" s="98">
        <v>5000</v>
      </c>
      <c r="H764" s="98" t="e">
        <f t="shared" ca="1" si="54"/>
        <v>#DIV/0!</v>
      </c>
      <c r="I764" s="98">
        <v>100</v>
      </c>
      <c r="J764" s="98" t="e">
        <f t="shared" ca="1" si="55"/>
        <v>#DIV/0!</v>
      </c>
    </row>
    <row r="765" spans="1:10" x14ac:dyDescent="0.25">
      <c r="A765" s="95">
        <f>'DATOS CORREGIDOS'!A770</f>
        <v>0</v>
      </c>
      <c r="B765" s="96">
        <f t="shared" si="52"/>
        <v>31.541666666667016</v>
      </c>
      <c r="C765" s="96" t="s">
        <v>14</v>
      </c>
      <c r="D765" s="96">
        <f t="shared" si="53"/>
        <v>31.833333333333691</v>
      </c>
      <c r="E765" s="97" t="e">
        <f ca="1">IF(ISBLANK(A765),"",AVERAGE('DATOS CORREGIDOS'!H763:H763))</f>
        <v>#DIV/0!</v>
      </c>
      <c r="F765" s="97" t="e">
        <f ca="1">IF(ISBLANK(A765),"",AVERAGE('DATOS CORREGIDOS'!I763:I763))</f>
        <v>#DIV/0!</v>
      </c>
      <c r="G765" s="98">
        <v>5000</v>
      </c>
      <c r="H765" s="98" t="e">
        <f t="shared" ca="1" si="54"/>
        <v>#DIV/0!</v>
      </c>
      <c r="I765" s="98">
        <v>100</v>
      </c>
      <c r="J765" s="98" t="e">
        <f t="shared" ca="1" si="55"/>
        <v>#DIV/0!</v>
      </c>
    </row>
    <row r="766" spans="1:10" x14ac:dyDescent="0.25">
      <c r="A766" s="95">
        <f>'DATOS CORREGIDOS'!A771</f>
        <v>0</v>
      </c>
      <c r="B766" s="96">
        <f t="shared" si="52"/>
        <v>31.583333333333684</v>
      </c>
      <c r="C766" s="96" t="s">
        <v>14</v>
      </c>
      <c r="D766" s="96">
        <f t="shared" si="53"/>
        <v>31.875000000000359</v>
      </c>
      <c r="E766" s="97" t="e">
        <f ca="1">IF(ISBLANK(A766),"",AVERAGE('DATOS CORREGIDOS'!H764:H764))</f>
        <v>#DIV/0!</v>
      </c>
      <c r="F766" s="97" t="e">
        <f ca="1">IF(ISBLANK(A766),"",AVERAGE('DATOS CORREGIDOS'!I764:I764))</f>
        <v>#DIV/0!</v>
      </c>
      <c r="G766" s="98">
        <v>5000</v>
      </c>
      <c r="H766" s="98" t="e">
        <f t="shared" ca="1" si="54"/>
        <v>#DIV/0!</v>
      </c>
      <c r="I766" s="98">
        <v>100</v>
      </c>
      <c r="J766" s="98" t="e">
        <f t="shared" ca="1" si="55"/>
        <v>#DIV/0!</v>
      </c>
    </row>
    <row r="767" spans="1:10" x14ac:dyDescent="0.25">
      <c r="A767" s="95">
        <f>'DATOS CORREGIDOS'!A772</f>
        <v>0</v>
      </c>
      <c r="B767" s="96">
        <f t="shared" si="52"/>
        <v>31.625000000000352</v>
      </c>
      <c r="C767" s="96" t="s">
        <v>14</v>
      </c>
      <c r="D767" s="96">
        <f t="shared" si="53"/>
        <v>31.916666666667027</v>
      </c>
      <c r="E767" s="97" t="e">
        <f ca="1">IF(ISBLANK(A767),"",AVERAGE('DATOS CORREGIDOS'!H765:H765))</f>
        <v>#DIV/0!</v>
      </c>
      <c r="F767" s="97" t="e">
        <f ca="1">IF(ISBLANK(A767),"",AVERAGE('DATOS CORREGIDOS'!I765:I765))</f>
        <v>#DIV/0!</v>
      </c>
      <c r="G767" s="98">
        <v>5000</v>
      </c>
      <c r="H767" s="98" t="e">
        <f t="shared" ca="1" si="54"/>
        <v>#DIV/0!</v>
      </c>
      <c r="I767" s="98">
        <v>100</v>
      </c>
      <c r="J767" s="98" t="e">
        <f t="shared" ca="1" si="55"/>
        <v>#DIV/0!</v>
      </c>
    </row>
    <row r="768" spans="1:10" x14ac:dyDescent="0.25">
      <c r="A768" s="95">
        <f>'DATOS CORREGIDOS'!A773</f>
        <v>0</v>
      </c>
      <c r="B768" s="96">
        <f t="shared" si="52"/>
        <v>31.66666666666702</v>
      </c>
      <c r="C768" s="96" t="s">
        <v>14</v>
      </c>
      <c r="D768" s="96">
        <f t="shared" si="53"/>
        <v>31.958333333333695</v>
      </c>
      <c r="E768" s="97" t="e">
        <f ca="1">IF(ISBLANK(A768),"",AVERAGE('DATOS CORREGIDOS'!H766:H766))</f>
        <v>#DIV/0!</v>
      </c>
      <c r="F768" s="97" t="e">
        <f ca="1">IF(ISBLANK(A768),"",AVERAGE('DATOS CORREGIDOS'!I766:I766))</f>
        <v>#DIV/0!</v>
      </c>
      <c r="G768" s="98">
        <v>5000</v>
      </c>
      <c r="H768" s="98" t="e">
        <f t="shared" ca="1" si="54"/>
        <v>#DIV/0!</v>
      </c>
      <c r="I768" s="98">
        <v>100</v>
      </c>
      <c r="J768" s="98" t="e">
        <f t="shared" ca="1" si="55"/>
        <v>#DIV/0!</v>
      </c>
    </row>
  </sheetData>
  <sheetProtection algorithmName="SHA-512" hashValue="7UDvoDCFNjQvCgj9bSbaaSiWTypBwtWnPsbsJMc7XQafDjYTh9g7xvX4jbA8PowiMRO5Iob7vTQyrafBqgaQLQ==" saltValue="cbfEGJmWWTd2s+0YBJYs5w==" spinCount="100000" sheet="1" objects="1" scenarios="1"/>
  <autoFilter ref="G7:J7" xr:uid="{A990D56E-A360-4A2C-9281-4F62C29F1FF5}"/>
  <mergeCells count="16">
    <mergeCell ref="N4:O4"/>
    <mergeCell ref="P4:Q4"/>
    <mergeCell ref="A4:J4"/>
    <mergeCell ref="A5:A7"/>
    <mergeCell ref="B5:D7"/>
    <mergeCell ref="E6:E7"/>
    <mergeCell ref="E5:F5"/>
    <mergeCell ref="F6:F7"/>
    <mergeCell ref="G5:J5"/>
    <mergeCell ref="G6:H6"/>
    <mergeCell ref="I6:J6"/>
    <mergeCell ref="A1:D3"/>
    <mergeCell ref="E1:H3"/>
    <mergeCell ref="I1:J1"/>
    <mergeCell ref="I2:J2"/>
    <mergeCell ref="I3:J3"/>
  </mergeCells>
  <conditionalFormatting sqref="H8:H768">
    <cfRule type="cellIs" dxfId="223" priority="5" operator="equal">
      <formula>"NO"</formula>
    </cfRule>
  </conditionalFormatting>
  <conditionalFormatting sqref="J8:J768">
    <cfRule type="cellIs" dxfId="222" priority="4" operator="equal">
      <formula>"NO"</formula>
    </cfRule>
  </conditionalFormatting>
  <pageMargins left="0.7" right="0.7" top="0.75" bottom="0.75" header="0.3" footer="0.3"/>
  <pageSetup scale="33" orientation="portrait" r:id="rId1"/>
  <colBreaks count="1" manualBreakCount="1">
    <brk id="23" max="1048575" man="1"/>
  </colBreaks>
  <ignoredErrors>
    <ignoredError sqref="A8:A17 A18:A263" unlockedFormula="1"/>
  </ignoredErrors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BD588-B469-456B-8D73-A70C11BFEDF7}">
  <sheetPr codeName="Hoja10"/>
  <dimension ref="A2:WVQ760"/>
  <sheetViews>
    <sheetView showGridLines="0" view="pageBreakPreview" zoomScale="70" zoomScaleNormal="70" zoomScaleSheetLayoutView="70" workbookViewId="0">
      <selection activeCell="B2" sqref="B2:D4"/>
    </sheetView>
  </sheetViews>
  <sheetFormatPr baseColWidth="10" defaultRowHeight="12.75" x14ac:dyDescent="0.2"/>
  <cols>
    <col min="1" max="1" width="3.140625" style="13" customWidth="1"/>
    <col min="2" max="2" width="11.85546875" style="20" bestFit="1" customWidth="1"/>
    <col min="3" max="3" width="13" style="20" bestFit="1" customWidth="1"/>
    <col min="4" max="4" width="17.42578125" style="20" customWidth="1"/>
    <col min="5" max="6" width="13.42578125" style="20" bestFit="1" customWidth="1"/>
    <col min="7" max="8" width="13.140625" style="20" bestFit="1" customWidth="1"/>
    <col min="9" max="10" width="11.42578125" style="20"/>
    <col min="11" max="11" width="13.28515625" style="20" customWidth="1"/>
    <col min="12" max="15" width="13.140625" style="20" bestFit="1" customWidth="1"/>
    <col min="16" max="17" width="11.42578125" style="20"/>
    <col min="18" max="22" width="11.42578125" style="6"/>
    <col min="23" max="23" width="19.5703125" style="9" customWidth="1"/>
    <col min="24" max="24" width="3.85546875" style="5" customWidth="1"/>
    <col min="25" max="258" width="11.42578125" style="5"/>
    <col min="259" max="259" width="14.7109375" style="5" bestFit="1" customWidth="1"/>
    <col min="260" max="260" width="11.85546875" style="5" bestFit="1" customWidth="1"/>
    <col min="261" max="261" width="13" style="5" bestFit="1" customWidth="1"/>
    <col min="262" max="265" width="11.85546875" style="5" bestFit="1" customWidth="1"/>
    <col min="266" max="514" width="11.42578125" style="5"/>
    <col min="515" max="515" width="14.7109375" style="5" bestFit="1" customWidth="1"/>
    <col min="516" max="516" width="11.85546875" style="5" bestFit="1" customWidth="1"/>
    <col min="517" max="517" width="13" style="5" bestFit="1" customWidth="1"/>
    <col min="518" max="521" width="11.85546875" style="5" bestFit="1" customWidth="1"/>
    <col min="522" max="770" width="11.42578125" style="5"/>
    <col min="771" max="771" width="14.7109375" style="5" bestFit="1" customWidth="1"/>
    <col min="772" max="772" width="11.85546875" style="5" bestFit="1" customWidth="1"/>
    <col min="773" max="773" width="13" style="5" bestFit="1" customWidth="1"/>
    <col min="774" max="777" width="11.85546875" style="5" bestFit="1" customWidth="1"/>
    <col min="778" max="1026" width="11.42578125" style="5"/>
    <col min="1027" max="1027" width="14.7109375" style="5" bestFit="1" customWidth="1"/>
    <col min="1028" max="1028" width="11.85546875" style="5" bestFit="1" customWidth="1"/>
    <col min="1029" max="1029" width="13" style="5" bestFit="1" customWidth="1"/>
    <col min="1030" max="1033" width="11.85546875" style="5" bestFit="1" customWidth="1"/>
    <col min="1034" max="1282" width="11.42578125" style="5"/>
    <col min="1283" max="1283" width="14.7109375" style="5" bestFit="1" customWidth="1"/>
    <col min="1284" max="1284" width="11.85546875" style="5" bestFit="1" customWidth="1"/>
    <col min="1285" max="1285" width="13" style="5" bestFit="1" customWidth="1"/>
    <col min="1286" max="1289" width="11.85546875" style="5" bestFit="1" customWidth="1"/>
    <col min="1290" max="1538" width="11.42578125" style="5"/>
    <col min="1539" max="1539" width="14.7109375" style="5" bestFit="1" customWidth="1"/>
    <col min="1540" max="1540" width="11.85546875" style="5" bestFit="1" customWidth="1"/>
    <col min="1541" max="1541" width="13" style="5" bestFit="1" customWidth="1"/>
    <col min="1542" max="1545" width="11.85546875" style="5" bestFit="1" customWidth="1"/>
    <col min="1546" max="1794" width="11.42578125" style="5"/>
    <col min="1795" max="1795" width="14.7109375" style="5" bestFit="1" customWidth="1"/>
    <col min="1796" max="1796" width="11.85546875" style="5" bestFit="1" customWidth="1"/>
    <col min="1797" max="1797" width="13" style="5" bestFit="1" customWidth="1"/>
    <col min="1798" max="1801" width="11.85546875" style="5" bestFit="1" customWidth="1"/>
    <col min="1802" max="2050" width="11.42578125" style="5"/>
    <col min="2051" max="2051" width="14.7109375" style="5" bestFit="1" customWidth="1"/>
    <col min="2052" max="2052" width="11.85546875" style="5" bestFit="1" customWidth="1"/>
    <col min="2053" max="2053" width="13" style="5" bestFit="1" customWidth="1"/>
    <col min="2054" max="2057" width="11.85546875" style="5" bestFit="1" customWidth="1"/>
    <col min="2058" max="2306" width="11.42578125" style="5"/>
    <col min="2307" max="2307" width="14.7109375" style="5" bestFit="1" customWidth="1"/>
    <col min="2308" max="2308" width="11.85546875" style="5" bestFit="1" customWidth="1"/>
    <col min="2309" max="2309" width="13" style="5" bestFit="1" customWidth="1"/>
    <col min="2310" max="2313" width="11.85546875" style="5" bestFit="1" customWidth="1"/>
    <col min="2314" max="2562" width="11.42578125" style="5"/>
    <col min="2563" max="2563" width="14.7109375" style="5" bestFit="1" customWidth="1"/>
    <col min="2564" max="2564" width="11.85546875" style="5" bestFit="1" customWidth="1"/>
    <col min="2565" max="2565" width="13" style="5" bestFit="1" customWidth="1"/>
    <col min="2566" max="2569" width="11.85546875" style="5" bestFit="1" customWidth="1"/>
    <col min="2570" max="2818" width="11.42578125" style="5"/>
    <col min="2819" max="2819" width="14.7109375" style="5" bestFit="1" customWidth="1"/>
    <col min="2820" max="2820" width="11.85546875" style="5" bestFit="1" customWidth="1"/>
    <col min="2821" max="2821" width="13" style="5" bestFit="1" customWidth="1"/>
    <col min="2822" max="2825" width="11.85546875" style="5" bestFit="1" customWidth="1"/>
    <col min="2826" max="3074" width="11.42578125" style="5"/>
    <col min="3075" max="3075" width="14.7109375" style="5" bestFit="1" customWidth="1"/>
    <col min="3076" max="3076" width="11.85546875" style="5" bestFit="1" customWidth="1"/>
    <col min="3077" max="3077" width="13" style="5" bestFit="1" customWidth="1"/>
    <col min="3078" max="3081" width="11.85546875" style="5" bestFit="1" customWidth="1"/>
    <col min="3082" max="3330" width="11.42578125" style="5"/>
    <col min="3331" max="3331" width="14.7109375" style="5" bestFit="1" customWidth="1"/>
    <col min="3332" max="3332" width="11.85546875" style="5" bestFit="1" customWidth="1"/>
    <col min="3333" max="3333" width="13" style="5" bestFit="1" customWidth="1"/>
    <col min="3334" max="3337" width="11.85546875" style="5" bestFit="1" customWidth="1"/>
    <col min="3338" max="3586" width="11.42578125" style="5"/>
    <col min="3587" max="3587" width="14.7109375" style="5" bestFit="1" customWidth="1"/>
    <col min="3588" max="3588" width="11.85546875" style="5" bestFit="1" customWidth="1"/>
    <col min="3589" max="3589" width="13" style="5" bestFit="1" customWidth="1"/>
    <col min="3590" max="3593" width="11.85546875" style="5" bestFit="1" customWidth="1"/>
    <col min="3594" max="3842" width="11.42578125" style="5"/>
    <col min="3843" max="3843" width="14.7109375" style="5" bestFit="1" customWidth="1"/>
    <col min="3844" max="3844" width="11.85546875" style="5" bestFit="1" customWidth="1"/>
    <col min="3845" max="3845" width="13" style="5" bestFit="1" customWidth="1"/>
    <col min="3846" max="3849" width="11.85546875" style="5" bestFit="1" customWidth="1"/>
    <col min="3850" max="4098" width="11.42578125" style="5"/>
    <col min="4099" max="4099" width="14.7109375" style="5" bestFit="1" customWidth="1"/>
    <col min="4100" max="4100" width="11.85546875" style="5" bestFit="1" customWidth="1"/>
    <col min="4101" max="4101" width="13" style="5" bestFit="1" customWidth="1"/>
    <col min="4102" max="4105" width="11.85546875" style="5" bestFit="1" customWidth="1"/>
    <col min="4106" max="4354" width="11.42578125" style="5"/>
    <col min="4355" max="4355" width="14.7109375" style="5" bestFit="1" customWidth="1"/>
    <col min="4356" max="4356" width="11.85546875" style="5" bestFit="1" customWidth="1"/>
    <col min="4357" max="4357" width="13" style="5" bestFit="1" customWidth="1"/>
    <col min="4358" max="4361" width="11.85546875" style="5" bestFit="1" customWidth="1"/>
    <col min="4362" max="4610" width="11.42578125" style="5"/>
    <col min="4611" max="4611" width="14.7109375" style="5" bestFit="1" customWidth="1"/>
    <col min="4612" max="4612" width="11.85546875" style="5" bestFit="1" customWidth="1"/>
    <col min="4613" max="4613" width="13" style="5" bestFit="1" customWidth="1"/>
    <col min="4614" max="4617" width="11.85546875" style="5" bestFit="1" customWidth="1"/>
    <col min="4618" max="4866" width="11.42578125" style="5"/>
    <col min="4867" max="4867" width="14.7109375" style="5" bestFit="1" customWidth="1"/>
    <col min="4868" max="4868" width="11.85546875" style="5" bestFit="1" customWidth="1"/>
    <col min="4869" max="4869" width="13" style="5" bestFit="1" customWidth="1"/>
    <col min="4870" max="4873" width="11.85546875" style="5" bestFit="1" customWidth="1"/>
    <col min="4874" max="5122" width="11.42578125" style="5"/>
    <col min="5123" max="5123" width="14.7109375" style="5" bestFit="1" customWidth="1"/>
    <col min="5124" max="5124" width="11.85546875" style="5" bestFit="1" customWidth="1"/>
    <col min="5125" max="5125" width="13" style="5" bestFit="1" customWidth="1"/>
    <col min="5126" max="5129" width="11.85546875" style="5" bestFit="1" customWidth="1"/>
    <col min="5130" max="5378" width="11.42578125" style="5"/>
    <col min="5379" max="5379" width="14.7109375" style="5" bestFit="1" customWidth="1"/>
    <col min="5380" max="5380" width="11.85546875" style="5" bestFit="1" customWidth="1"/>
    <col min="5381" max="5381" width="13" style="5" bestFit="1" customWidth="1"/>
    <col min="5382" max="5385" width="11.85546875" style="5" bestFit="1" customWidth="1"/>
    <col min="5386" max="5634" width="11.42578125" style="5"/>
    <col min="5635" max="5635" width="14.7109375" style="5" bestFit="1" customWidth="1"/>
    <col min="5636" max="5636" width="11.85546875" style="5" bestFit="1" customWidth="1"/>
    <col min="5637" max="5637" width="13" style="5" bestFit="1" customWidth="1"/>
    <col min="5638" max="5641" width="11.85546875" style="5" bestFit="1" customWidth="1"/>
    <col min="5642" max="5890" width="11.42578125" style="5"/>
    <col min="5891" max="5891" width="14.7109375" style="5" bestFit="1" customWidth="1"/>
    <col min="5892" max="5892" width="11.85546875" style="5" bestFit="1" customWidth="1"/>
    <col min="5893" max="5893" width="13" style="5" bestFit="1" customWidth="1"/>
    <col min="5894" max="5897" width="11.85546875" style="5" bestFit="1" customWidth="1"/>
    <col min="5898" max="6146" width="11.42578125" style="5"/>
    <col min="6147" max="6147" width="14.7109375" style="5" bestFit="1" customWidth="1"/>
    <col min="6148" max="6148" width="11.85546875" style="5" bestFit="1" customWidth="1"/>
    <col min="6149" max="6149" width="13" style="5" bestFit="1" customWidth="1"/>
    <col min="6150" max="6153" width="11.85546875" style="5" bestFit="1" customWidth="1"/>
    <col min="6154" max="6402" width="11.42578125" style="5"/>
    <col min="6403" max="6403" width="14.7109375" style="5" bestFit="1" customWidth="1"/>
    <col min="6404" max="6404" width="11.85546875" style="5" bestFit="1" customWidth="1"/>
    <col min="6405" max="6405" width="13" style="5" bestFit="1" customWidth="1"/>
    <col min="6406" max="6409" width="11.85546875" style="5" bestFit="1" customWidth="1"/>
    <col min="6410" max="6658" width="11.42578125" style="5"/>
    <col min="6659" max="6659" width="14.7109375" style="5" bestFit="1" customWidth="1"/>
    <col min="6660" max="6660" width="11.85546875" style="5" bestFit="1" customWidth="1"/>
    <col min="6661" max="6661" width="13" style="5" bestFit="1" customWidth="1"/>
    <col min="6662" max="6665" width="11.85546875" style="5" bestFit="1" customWidth="1"/>
    <col min="6666" max="6914" width="11.42578125" style="5"/>
    <col min="6915" max="6915" width="14.7109375" style="5" bestFit="1" customWidth="1"/>
    <col min="6916" max="6916" width="11.85546875" style="5" bestFit="1" customWidth="1"/>
    <col min="6917" max="6917" width="13" style="5" bestFit="1" customWidth="1"/>
    <col min="6918" max="6921" width="11.85546875" style="5" bestFit="1" customWidth="1"/>
    <col min="6922" max="7170" width="11.42578125" style="5"/>
    <col min="7171" max="7171" width="14.7109375" style="5" bestFit="1" customWidth="1"/>
    <col min="7172" max="7172" width="11.85546875" style="5" bestFit="1" customWidth="1"/>
    <col min="7173" max="7173" width="13" style="5" bestFit="1" customWidth="1"/>
    <col min="7174" max="7177" width="11.85546875" style="5" bestFit="1" customWidth="1"/>
    <col min="7178" max="7426" width="11.42578125" style="5"/>
    <col min="7427" max="7427" width="14.7109375" style="5" bestFit="1" customWidth="1"/>
    <col min="7428" max="7428" width="11.85546875" style="5" bestFit="1" customWidth="1"/>
    <col min="7429" max="7429" width="13" style="5" bestFit="1" customWidth="1"/>
    <col min="7430" max="7433" width="11.85546875" style="5" bestFit="1" customWidth="1"/>
    <col min="7434" max="7682" width="11.42578125" style="5"/>
    <col min="7683" max="7683" width="14.7109375" style="5" bestFit="1" customWidth="1"/>
    <col min="7684" max="7684" width="11.85546875" style="5" bestFit="1" customWidth="1"/>
    <col min="7685" max="7685" width="13" style="5" bestFit="1" customWidth="1"/>
    <col min="7686" max="7689" width="11.85546875" style="5" bestFit="1" customWidth="1"/>
    <col min="7690" max="7938" width="11.42578125" style="5"/>
    <col min="7939" max="7939" width="14.7109375" style="5" bestFit="1" customWidth="1"/>
    <col min="7940" max="7940" width="11.85546875" style="5" bestFit="1" customWidth="1"/>
    <col min="7941" max="7941" width="13" style="5" bestFit="1" customWidth="1"/>
    <col min="7942" max="7945" width="11.85546875" style="5" bestFit="1" customWidth="1"/>
    <col min="7946" max="8194" width="11.42578125" style="5"/>
    <col min="8195" max="8195" width="14.7109375" style="5" bestFit="1" customWidth="1"/>
    <col min="8196" max="8196" width="11.85546875" style="5" bestFit="1" customWidth="1"/>
    <col min="8197" max="8197" width="13" style="5" bestFit="1" customWidth="1"/>
    <col min="8198" max="8201" width="11.85546875" style="5" bestFit="1" customWidth="1"/>
    <col min="8202" max="8450" width="11.42578125" style="5"/>
    <col min="8451" max="8451" width="14.7109375" style="5" bestFit="1" customWidth="1"/>
    <col min="8452" max="8452" width="11.85546875" style="5" bestFit="1" customWidth="1"/>
    <col min="8453" max="8453" width="13" style="5" bestFit="1" customWidth="1"/>
    <col min="8454" max="8457" width="11.85546875" style="5" bestFit="1" customWidth="1"/>
    <col min="8458" max="8706" width="11.42578125" style="5"/>
    <col min="8707" max="8707" width="14.7109375" style="5" bestFit="1" customWidth="1"/>
    <col min="8708" max="8708" width="11.85546875" style="5" bestFit="1" customWidth="1"/>
    <col min="8709" max="8709" width="13" style="5" bestFit="1" customWidth="1"/>
    <col min="8710" max="8713" width="11.85546875" style="5" bestFit="1" customWidth="1"/>
    <col min="8714" max="8962" width="11.42578125" style="5"/>
    <col min="8963" max="8963" width="14.7109375" style="5" bestFit="1" customWidth="1"/>
    <col min="8964" max="8964" width="11.85546875" style="5" bestFit="1" customWidth="1"/>
    <col min="8965" max="8965" width="13" style="5" bestFit="1" customWidth="1"/>
    <col min="8966" max="8969" width="11.85546875" style="5" bestFit="1" customWidth="1"/>
    <col min="8970" max="9218" width="11.42578125" style="5"/>
    <col min="9219" max="9219" width="14.7109375" style="5" bestFit="1" customWidth="1"/>
    <col min="9220" max="9220" width="11.85546875" style="5" bestFit="1" customWidth="1"/>
    <col min="9221" max="9221" width="13" style="5" bestFit="1" customWidth="1"/>
    <col min="9222" max="9225" width="11.85546875" style="5" bestFit="1" customWidth="1"/>
    <col min="9226" max="9474" width="11.42578125" style="5"/>
    <col min="9475" max="9475" width="14.7109375" style="5" bestFit="1" customWidth="1"/>
    <col min="9476" max="9476" width="11.85546875" style="5" bestFit="1" customWidth="1"/>
    <col min="9477" max="9477" width="13" style="5" bestFit="1" customWidth="1"/>
    <col min="9478" max="9481" width="11.85546875" style="5" bestFit="1" customWidth="1"/>
    <col min="9482" max="9730" width="11.42578125" style="5"/>
    <col min="9731" max="9731" width="14.7109375" style="5" bestFit="1" customWidth="1"/>
    <col min="9732" max="9732" width="11.85546875" style="5" bestFit="1" customWidth="1"/>
    <col min="9733" max="9733" width="13" style="5" bestFit="1" customWidth="1"/>
    <col min="9734" max="9737" width="11.85546875" style="5" bestFit="1" customWidth="1"/>
    <col min="9738" max="9986" width="11.42578125" style="5"/>
    <col min="9987" max="9987" width="14.7109375" style="5" bestFit="1" customWidth="1"/>
    <col min="9988" max="9988" width="11.85546875" style="5" bestFit="1" customWidth="1"/>
    <col min="9989" max="9989" width="13" style="5" bestFit="1" customWidth="1"/>
    <col min="9990" max="9993" width="11.85546875" style="5" bestFit="1" customWidth="1"/>
    <col min="9994" max="10242" width="11.42578125" style="5"/>
    <col min="10243" max="10243" width="14.7109375" style="5" bestFit="1" customWidth="1"/>
    <col min="10244" max="10244" width="11.85546875" style="5" bestFit="1" customWidth="1"/>
    <col min="10245" max="10245" width="13" style="5" bestFit="1" customWidth="1"/>
    <col min="10246" max="10249" width="11.85546875" style="5" bestFit="1" customWidth="1"/>
    <col min="10250" max="10498" width="11.42578125" style="5"/>
    <col min="10499" max="10499" width="14.7109375" style="5" bestFit="1" customWidth="1"/>
    <col min="10500" max="10500" width="11.85546875" style="5" bestFit="1" customWidth="1"/>
    <col min="10501" max="10501" width="13" style="5" bestFit="1" customWidth="1"/>
    <col min="10502" max="10505" width="11.85546875" style="5" bestFit="1" customWidth="1"/>
    <col min="10506" max="10754" width="11.42578125" style="5"/>
    <col min="10755" max="10755" width="14.7109375" style="5" bestFit="1" customWidth="1"/>
    <col min="10756" max="10756" width="11.85546875" style="5" bestFit="1" customWidth="1"/>
    <col min="10757" max="10757" width="13" style="5" bestFit="1" customWidth="1"/>
    <col min="10758" max="10761" width="11.85546875" style="5" bestFit="1" customWidth="1"/>
    <col min="10762" max="11010" width="11.42578125" style="5"/>
    <col min="11011" max="11011" width="14.7109375" style="5" bestFit="1" customWidth="1"/>
    <col min="11012" max="11012" width="11.85546875" style="5" bestFit="1" customWidth="1"/>
    <col min="11013" max="11013" width="13" style="5" bestFit="1" customWidth="1"/>
    <col min="11014" max="11017" width="11.85546875" style="5" bestFit="1" customWidth="1"/>
    <col min="11018" max="11266" width="11.42578125" style="5"/>
    <col min="11267" max="11267" width="14.7109375" style="5" bestFit="1" customWidth="1"/>
    <col min="11268" max="11268" width="11.85546875" style="5" bestFit="1" customWidth="1"/>
    <col min="11269" max="11269" width="13" style="5" bestFit="1" customWidth="1"/>
    <col min="11270" max="11273" width="11.85546875" style="5" bestFit="1" customWidth="1"/>
    <col min="11274" max="11522" width="11.42578125" style="5"/>
    <col min="11523" max="11523" width="14.7109375" style="5" bestFit="1" customWidth="1"/>
    <col min="11524" max="11524" width="11.85546875" style="5" bestFit="1" customWidth="1"/>
    <col min="11525" max="11525" width="13" style="5" bestFit="1" customWidth="1"/>
    <col min="11526" max="11529" width="11.85546875" style="5" bestFit="1" customWidth="1"/>
    <col min="11530" max="11778" width="11.42578125" style="5"/>
    <col min="11779" max="11779" width="14.7109375" style="5" bestFit="1" customWidth="1"/>
    <col min="11780" max="11780" width="11.85546875" style="5" bestFit="1" customWidth="1"/>
    <col min="11781" max="11781" width="13" style="5" bestFit="1" customWidth="1"/>
    <col min="11782" max="11785" width="11.85546875" style="5" bestFit="1" customWidth="1"/>
    <col min="11786" max="12034" width="11.42578125" style="5"/>
    <col min="12035" max="12035" width="14.7109375" style="5" bestFit="1" customWidth="1"/>
    <col min="12036" max="12036" width="11.85546875" style="5" bestFit="1" customWidth="1"/>
    <col min="12037" max="12037" width="13" style="5" bestFit="1" customWidth="1"/>
    <col min="12038" max="12041" width="11.85546875" style="5" bestFit="1" customWidth="1"/>
    <col min="12042" max="12290" width="11.42578125" style="5"/>
    <col min="12291" max="12291" width="14.7109375" style="5" bestFit="1" customWidth="1"/>
    <col min="12292" max="12292" width="11.85546875" style="5" bestFit="1" customWidth="1"/>
    <col min="12293" max="12293" width="13" style="5" bestFit="1" customWidth="1"/>
    <col min="12294" max="12297" width="11.85546875" style="5" bestFit="1" customWidth="1"/>
    <col min="12298" max="12546" width="11.42578125" style="5"/>
    <col min="12547" max="12547" width="14.7109375" style="5" bestFit="1" customWidth="1"/>
    <col min="12548" max="12548" width="11.85546875" style="5" bestFit="1" customWidth="1"/>
    <col min="12549" max="12549" width="13" style="5" bestFit="1" customWidth="1"/>
    <col min="12550" max="12553" width="11.85546875" style="5" bestFit="1" customWidth="1"/>
    <col min="12554" max="12802" width="11.42578125" style="5"/>
    <col min="12803" max="12803" width="14.7109375" style="5" bestFit="1" customWidth="1"/>
    <col min="12804" max="12804" width="11.85546875" style="5" bestFit="1" customWidth="1"/>
    <col min="12805" max="12805" width="13" style="5" bestFit="1" customWidth="1"/>
    <col min="12806" max="12809" width="11.85546875" style="5" bestFit="1" customWidth="1"/>
    <col min="12810" max="13058" width="11.42578125" style="5"/>
    <col min="13059" max="13059" width="14.7109375" style="5" bestFit="1" customWidth="1"/>
    <col min="13060" max="13060" width="11.85546875" style="5" bestFit="1" customWidth="1"/>
    <col min="13061" max="13061" width="13" style="5" bestFit="1" customWidth="1"/>
    <col min="13062" max="13065" width="11.85546875" style="5" bestFit="1" customWidth="1"/>
    <col min="13066" max="13314" width="11.42578125" style="5"/>
    <col min="13315" max="13315" width="14.7109375" style="5" bestFit="1" customWidth="1"/>
    <col min="13316" max="13316" width="11.85546875" style="5" bestFit="1" customWidth="1"/>
    <col min="13317" max="13317" width="13" style="5" bestFit="1" customWidth="1"/>
    <col min="13318" max="13321" width="11.85546875" style="5" bestFit="1" customWidth="1"/>
    <col min="13322" max="13570" width="11.42578125" style="5"/>
    <col min="13571" max="13571" width="14.7109375" style="5" bestFit="1" customWidth="1"/>
    <col min="13572" max="13572" width="11.85546875" style="5" bestFit="1" customWidth="1"/>
    <col min="13573" max="13573" width="13" style="5" bestFit="1" customWidth="1"/>
    <col min="13574" max="13577" width="11.85546875" style="5" bestFit="1" customWidth="1"/>
    <col min="13578" max="13826" width="11.42578125" style="5"/>
    <col min="13827" max="13827" width="14.7109375" style="5" bestFit="1" customWidth="1"/>
    <col min="13828" max="13828" width="11.85546875" style="5" bestFit="1" customWidth="1"/>
    <col min="13829" max="13829" width="13" style="5" bestFit="1" customWidth="1"/>
    <col min="13830" max="13833" width="11.85546875" style="5" bestFit="1" customWidth="1"/>
    <col min="13834" max="14082" width="11.42578125" style="5"/>
    <col min="14083" max="14083" width="14.7109375" style="5" bestFit="1" customWidth="1"/>
    <col min="14084" max="14084" width="11.85546875" style="5" bestFit="1" customWidth="1"/>
    <col min="14085" max="14085" width="13" style="5" bestFit="1" customWidth="1"/>
    <col min="14086" max="14089" width="11.85546875" style="5" bestFit="1" customWidth="1"/>
    <col min="14090" max="14338" width="11.42578125" style="5"/>
    <col min="14339" max="14339" width="14.7109375" style="5" bestFit="1" customWidth="1"/>
    <col min="14340" max="14340" width="11.85546875" style="5" bestFit="1" customWidth="1"/>
    <col min="14341" max="14341" width="13" style="5" bestFit="1" customWidth="1"/>
    <col min="14342" max="14345" width="11.85546875" style="5" bestFit="1" customWidth="1"/>
    <col min="14346" max="14594" width="11.42578125" style="5"/>
    <col min="14595" max="14595" width="14.7109375" style="5" bestFit="1" customWidth="1"/>
    <col min="14596" max="14596" width="11.85546875" style="5" bestFit="1" customWidth="1"/>
    <col min="14597" max="14597" width="13" style="5" bestFit="1" customWidth="1"/>
    <col min="14598" max="14601" width="11.85546875" style="5" bestFit="1" customWidth="1"/>
    <col min="14602" max="14850" width="11.42578125" style="5"/>
    <col min="14851" max="14851" width="14.7109375" style="5" bestFit="1" customWidth="1"/>
    <col min="14852" max="14852" width="11.85546875" style="5" bestFit="1" customWidth="1"/>
    <col min="14853" max="14853" width="13" style="5" bestFit="1" customWidth="1"/>
    <col min="14854" max="14857" width="11.85546875" style="5" bestFit="1" customWidth="1"/>
    <col min="14858" max="15106" width="11.42578125" style="5"/>
    <col min="15107" max="15107" width="14.7109375" style="5" bestFit="1" customWidth="1"/>
    <col min="15108" max="15108" width="11.85546875" style="5" bestFit="1" customWidth="1"/>
    <col min="15109" max="15109" width="13" style="5" bestFit="1" customWidth="1"/>
    <col min="15110" max="15113" width="11.85546875" style="5" bestFit="1" customWidth="1"/>
    <col min="15114" max="15362" width="11.42578125" style="5"/>
    <col min="15363" max="15363" width="14.7109375" style="5" bestFit="1" customWidth="1"/>
    <col min="15364" max="15364" width="11.85546875" style="5" bestFit="1" customWidth="1"/>
    <col min="15365" max="15365" width="13" style="5" bestFit="1" customWidth="1"/>
    <col min="15366" max="15369" width="11.85546875" style="5" bestFit="1" customWidth="1"/>
    <col min="15370" max="15618" width="11.42578125" style="5"/>
    <col min="15619" max="15619" width="14.7109375" style="5" bestFit="1" customWidth="1"/>
    <col min="15620" max="15620" width="11.85546875" style="5" bestFit="1" customWidth="1"/>
    <col min="15621" max="15621" width="13" style="5" bestFit="1" customWidth="1"/>
    <col min="15622" max="15625" width="11.85546875" style="5" bestFit="1" customWidth="1"/>
    <col min="15626" max="15874" width="11.42578125" style="5"/>
    <col min="15875" max="15875" width="14.7109375" style="5" bestFit="1" customWidth="1"/>
    <col min="15876" max="15876" width="11.85546875" style="5" bestFit="1" customWidth="1"/>
    <col min="15877" max="15877" width="13" style="5" bestFit="1" customWidth="1"/>
    <col min="15878" max="15881" width="11.85546875" style="5" bestFit="1" customWidth="1"/>
    <col min="15882" max="16130" width="11.42578125" style="5"/>
    <col min="16131" max="16131" width="14.7109375" style="5" bestFit="1" customWidth="1"/>
    <col min="16132" max="16132" width="11.85546875" style="5" bestFit="1" customWidth="1"/>
    <col min="16133" max="16133" width="13" style="5" bestFit="1" customWidth="1"/>
    <col min="16134" max="16137" width="11.85546875" style="5" bestFit="1" customWidth="1"/>
    <col min="16138" max="16384" width="11.42578125" style="5"/>
  </cols>
  <sheetData>
    <row r="2" spans="1:23" ht="12.75" customHeight="1" x14ac:dyDescent="0.2">
      <c r="B2" s="181"/>
      <c r="C2" s="181"/>
      <c r="D2" s="181"/>
      <c r="E2" s="182" t="str">
        <f>'COMPARACIÓN 8H'!E1</f>
        <v>PROCESAMIENTO DE EQUIPOS AUTOMATICOS CALIDAD DE AIRE</v>
      </c>
      <c r="F2" s="182"/>
      <c r="G2" s="182"/>
      <c r="H2" s="182"/>
      <c r="I2" s="182"/>
      <c r="J2" s="182"/>
      <c r="K2" s="182"/>
      <c r="L2" s="182"/>
      <c r="M2" s="182"/>
      <c r="N2" s="183" t="str">
        <f>'COMPARACIÓN 8H'!I1</f>
        <v>Codigo: FO-PO-PSM-66-06</v>
      </c>
      <c r="O2" s="183"/>
      <c r="P2" s="183"/>
      <c r="Q2" s="32"/>
      <c r="R2" s="3"/>
      <c r="S2" s="3"/>
      <c r="T2" s="3"/>
      <c r="U2" s="3"/>
      <c r="V2" s="3"/>
    </row>
    <row r="3" spans="1:23" ht="12.75" customHeight="1" x14ac:dyDescent="0.2">
      <c r="B3" s="181"/>
      <c r="C3" s="181"/>
      <c r="D3" s="181"/>
      <c r="E3" s="182"/>
      <c r="F3" s="182"/>
      <c r="G3" s="182"/>
      <c r="H3" s="182"/>
      <c r="I3" s="182"/>
      <c r="J3" s="182"/>
      <c r="K3" s="182"/>
      <c r="L3" s="182"/>
      <c r="M3" s="182"/>
      <c r="N3" s="183" t="str">
        <f>'COMPARACIÓN 8H'!I2</f>
        <v>Versiòn: 01</v>
      </c>
      <c r="O3" s="183"/>
      <c r="P3" s="183"/>
      <c r="Q3" s="32"/>
      <c r="R3" s="3"/>
      <c r="S3" s="3"/>
      <c r="T3" s="3"/>
      <c r="U3" s="3"/>
      <c r="V3" s="3"/>
    </row>
    <row r="4" spans="1:23" ht="12.75" customHeight="1" x14ac:dyDescent="0.2">
      <c r="B4" s="181"/>
      <c r="C4" s="181"/>
      <c r="D4" s="181"/>
      <c r="E4" s="182"/>
      <c r="F4" s="182"/>
      <c r="G4" s="182"/>
      <c r="H4" s="182"/>
      <c r="I4" s="182"/>
      <c r="J4" s="182"/>
      <c r="K4" s="182"/>
      <c r="L4" s="182"/>
      <c r="M4" s="182"/>
      <c r="N4" s="183" t="str">
        <f>'COMPARACIÓN 8H'!I3</f>
        <v>Fecha : 26/08/2023</v>
      </c>
      <c r="O4" s="183"/>
      <c r="P4" s="183"/>
      <c r="Q4" s="32"/>
      <c r="R4" s="3"/>
      <c r="S4" s="3"/>
      <c r="T4" s="3"/>
      <c r="U4" s="3"/>
      <c r="V4" s="3"/>
    </row>
    <row r="5" spans="1:23" ht="20.25" x14ac:dyDescent="0.2">
      <c r="B5" s="105"/>
      <c r="C5" s="21"/>
      <c r="D5" s="34"/>
      <c r="E5" s="34"/>
      <c r="F5" s="34"/>
      <c r="G5" s="35"/>
      <c r="H5" s="35"/>
      <c r="I5" s="35"/>
      <c r="J5" s="35"/>
      <c r="K5" s="36"/>
      <c r="L5" s="36"/>
      <c r="M5" s="36"/>
      <c r="N5" s="21"/>
      <c r="O5" s="21"/>
      <c r="P5" s="106"/>
    </row>
    <row r="6" spans="1:23" ht="11.25" customHeight="1" x14ac:dyDescent="0.2">
      <c r="B6" s="105"/>
      <c r="C6" s="21"/>
      <c r="D6" s="21"/>
      <c r="E6" s="21"/>
      <c r="F6" s="21"/>
      <c r="G6" s="21"/>
      <c r="H6" s="21"/>
      <c r="I6" s="21"/>
      <c r="J6" s="21"/>
      <c r="K6" s="25" t="s">
        <v>48</v>
      </c>
      <c r="L6" s="123" t="s">
        <v>49</v>
      </c>
      <c r="M6" s="21"/>
      <c r="N6" s="21"/>
      <c r="O6" s="21"/>
      <c r="P6" s="106"/>
    </row>
    <row r="7" spans="1:23" s="8" customFormat="1" x14ac:dyDescent="0.2">
      <c r="A7" s="13"/>
      <c r="B7" s="120"/>
      <c r="C7" s="121" t="s">
        <v>50</v>
      </c>
      <c r="D7" s="121" t="s">
        <v>51</v>
      </c>
      <c r="E7" s="121" t="s">
        <v>52</v>
      </c>
      <c r="F7" s="121" t="s">
        <v>53</v>
      </c>
      <c r="G7" s="121" t="s">
        <v>54</v>
      </c>
      <c r="H7" s="121" t="s">
        <v>55</v>
      </c>
      <c r="I7" s="21"/>
      <c r="J7" s="21"/>
      <c r="K7" s="27" t="s">
        <v>56</v>
      </c>
      <c r="L7" s="123" t="s">
        <v>57</v>
      </c>
      <c r="M7" s="21"/>
      <c r="N7" s="21"/>
      <c r="O7" s="21"/>
      <c r="P7" s="106"/>
      <c r="Q7" s="20"/>
      <c r="R7" s="7"/>
      <c r="S7" s="7"/>
      <c r="T7" s="7"/>
      <c r="U7" s="7"/>
      <c r="V7" s="7"/>
      <c r="W7" s="10"/>
    </row>
    <row r="8" spans="1:23" s="8" customFormat="1" ht="14.25" x14ac:dyDescent="0.2">
      <c r="A8" s="13"/>
      <c r="B8" s="122" t="s">
        <v>105</v>
      </c>
      <c r="C8" s="120">
        <v>50</v>
      </c>
      <c r="D8" s="120">
        <v>100</v>
      </c>
      <c r="E8" s="120">
        <v>150</v>
      </c>
      <c r="F8" s="120">
        <v>200</v>
      </c>
      <c r="G8" s="120">
        <v>300</v>
      </c>
      <c r="H8" s="120">
        <v>500</v>
      </c>
      <c r="I8" s="21"/>
      <c r="J8" s="21"/>
      <c r="K8" s="28" t="s">
        <v>58</v>
      </c>
      <c r="L8" s="123" t="s">
        <v>59</v>
      </c>
      <c r="M8" s="21"/>
      <c r="N8" s="21"/>
      <c r="O8" s="21"/>
      <c r="P8" s="106"/>
      <c r="Q8" s="20"/>
      <c r="R8" s="7"/>
      <c r="S8" s="7"/>
      <c r="T8" s="7"/>
      <c r="U8" s="7"/>
      <c r="V8" s="7"/>
      <c r="W8" s="10"/>
    </row>
    <row r="9" spans="1:23" s="8" customFormat="1" ht="14.25" x14ac:dyDescent="0.2">
      <c r="A9" s="13"/>
      <c r="B9" s="122" t="s">
        <v>106</v>
      </c>
      <c r="C9" s="120">
        <v>0</v>
      </c>
      <c r="D9" s="120">
        <v>51</v>
      </c>
      <c r="E9" s="120">
        <v>101</v>
      </c>
      <c r="F9" s="120">
        <v>151</v>
      </c>
      <c r="G9" s="120">
        <v>201</v>
      </c>
      <c r="H9" s="120">
        <v>301</v>
      </c>
      <c r="I9" s="21"/>
      <c r="J9" s="21"/>
      <c r="K9" s="29" t="s">
        <v>60</v>
      </c>
      <c r="L9" s="123" t="s">
        <v>61</v>
      </c>
      <c r="M9" s="21"/>
      <c r="N9" s="21"/>
      <c r="O9" s="21"/>
      <c r="P9" s="106"/>
      <c r="Q9" s="20"/>
      <c r="R9" s="7"/>
      <c r="S9" s="7"/>
      <c r="T9" s="7"/>
      <c r="U9" s="7"/>
      <c r="V9" s="7"/>
      <c r="W9" s="10"/>
    </row>
    <row r="10" spans="1:23" s="8" customFormat="1" ht="14.25" x14ac:dyDescent="0.2">
      <c r="A10" s="13"/>
      <c r="B10" s="122" t="s">
        <v>107</v>
      </c>
      <c r="C10" s="120">
        <v>93</v>
      </c>
      <c r="D10" s="120">
        <v>197</v>
      </c>
      <c r="E10" s="120">
        <v>486</v>
      </c>
      <c r="F10" s="120">
        <v>797</v>
      </c>
      <c r="G10" s="120">
        <v>1583</v>
      </c>
      <c r="H10" s="120">
        <v>2629</v>
      </c>
      <c r="I10" s="21"/>
      <c r="J10" s="21"/>
      <c r="K10" s="30" t="s">
        <v>62</v>
      </c>
      <c r="L10" s="123" t="s">
        <v>63</v>
      </c>
      <c r="M10" s="21"/>
      <c r="N10" s="21"/>
      <c r="O10" s="21"/>
      <c r="P10" s="106"/>
      <c r="Q10" s="20"/>
      <c r="R10" s="7"/>
      <c r="S10" s="7"/>
      <c r="T10" s="7"/>
      <c r="U10" s="7"/>
      <c r="V10" s="7"/>
      <c r="W10" s="10"/>
    </row>
    <row r="11" spans="1:23" s="8" customFormat="1" ht="14.25" x14ac:dyDescent="0.2">
      <c r="A11" s="13"/>
      <c r="B11" s="122" t="s">
        <v>108</v>
      </c>
      <c r="C11" s="120">
        <v>0</v>
      </c>
      <c r="D11" s="120">
        <v>94</v>
      </c>
      <c r="E11" s="120">
        <v>198</v>
      </c>
      <c r="F11" s="120">
        <v>487</v>
      </c>
      <c r="G11" s="120">
        <v>798</v>
      </c>
      <c r="H11" s="120">
        <v>1584</v>
      </c>
      <c r="I11" s="21"/>
      <c r="J11" s="21"/>
      <c r="K11" s="31" t="s">
        <v>64</v>
      </c>
      <c r="L11" s="123" t="s">
        <v>65</v>
      </c>
      <c r="M11" s="21"/>
      <c r="N11" s="21"/>
      <c r="O11" s="21"/>
      <c r="P11" s="106"/>
      <c r="Q11" s="20"/>
      <c r="R11" s="7"/>
      <c r="S11" s="7"/>
      <c r="T11" s="7"/>
      <c r="U11" s="7"/>
      <c r="V11" s="7"/>
      <c r="W11" s="10"/>
    </row>
    <row r="12" spans="1:23" s="8" customFormat="1" ht="15" x14ac:dyDescent="0.25">
      <c r="A12" s="13"/>
      <c r="B12" s="105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2"/>
      <c r="P12" s="106"/>
      <c r="Q12" s="20"/>
      <c r="R12" s="7"/>
      <c r="S12" s="7"/>
      <c r="T12" s="7"/>
      <c r="U12" s="7"/>
      <c r="V12" s="7"/>
      <c r="W12" s="10"/>
    </row>
    <row r="13" spans="1:23" x14ac:dyDescent="0.2">
      <c r="B13" s="105"/>
      <c r="C13" s="21"/>
      <c r="D13" s="21"/>
      <c r="E13" s="21"/>
      <c r="F13" s="21"/>
      <c r="G13" s="21"/>
      <c r="H13" s="21"/>
      <c r="I13" s="21"/>
      <c r="J13" s="38"/>
      <c r="K13" s="38"/>
      <c r="L13" s="38"/>
      <c r="M13" s="38"/>
      <c r="N13" s="38"/>
      <c r="O13" s="38"/>
      <c r="P13" s="106"/>
    </row>
    <row r="14" spans="1:23" x14ac:dyDescent="0.2">
      <c r="B14" s="105"/>
      <c r="C14" s="118" t="s">
        <v>37</v>
      </c>
      <c r="D14" s="118" t="s">
        <v>66</v>
      </c>
      <c r="E14" s="39"/>
      <c r="F14" s="39"/>
      <c r="G14" s="114" t="s">
        <v>37</v>
      </c>
      <c r="H14" s="114" t="s">
        <v>90</v>
      </c>
      <c r="I14" s="114" t="s">
        <v>37</v>
      </c>
      <c r="J14" s="114" t="s">
        <v>90</v>
      </c>
      <c r="K14" s="114" t="s">
        <v>37</v>
      </c>
      <c r="L14" s="114" t="s">
        <v>90</v>
      </c>
      <c r="M14" s="115" t="s">
        <v>37</v>
      </c>
      <c r="N14" s="115" t="s">
        <v>90</v>
      </c>
      <c r="O14" s="115" t="s">
        <v>37</v>
      </c>
      <c r="P14" s="115" t="s">
        <v>90</v>
      </c>
    </row>
    <row r="15" spans="1:23" x14ac:dyDescent="0.2">
      <c r="B15" s="105"/>
      <c r="C15" s="119">
        <f>'COMPARACIÓN 1H'!A8</f>
        <v>0</v>
      </c>
      <c r="D15" s="117" t="str">
        <f ca="1">'COMPARACIÓN 1H'!C8</f>
        <v>-</v>
      </c>
      <c r="E15" s="40"/>
      <c r="F15" s="40"/>
      <c r="G15" s="116">
        <f t="shared" ref="G15:G46" si="0">C15</f>
        <v>0</v>
      </c>
      <c r="H15" s="117" t="e">
        <f t="shared" ref="H15:H21" ca="1" si="1">IF(D15&lt;=$C$10,(((($C$8-$C$9)/($C$10-$C$11))*(D15-$C$11))+$C$9),(IF(D15&lt;=$D$10,(((($D$8-$D$9)/($D$10-$D$11))*(D15-$D$11))+$D$9),IF(D15&lt;=$E$10,(((($E$8-$E$9)/($E$10-$E$11))*(D15-$E$11))+$E$9),IF(D15&lt;=$F$10,(((($F$8-$F$9)/($F$10-$F$11))*(D15-$F$11))+$F$9),IF(D15&lt;=$G$10,(((($G$8-$G$9)/($G$10-$G$11))*(D15-$G$11))+$G$9),((((($H$8-$H$9)/($H$10-$H$11))*(D15-$H$11))+$H$9))))))))</f>
        <v>#VALUE!</v>
      </c>
      <c r="I15" s="116">
        <f t="shared" ref="I15:I46" si="2">C165</f>
        <v>0</v>
      </c>
      <c r="J15" s="117" t="e">
        <f t="shared" ref="J15:J46" ca="1" si="3">IF(D165&lt;=$C$10,(((($C$8-$C$9)/($C$10-$C$11))*(D165-$C$11))+$C$9),(IF(D165&lt;=$D$10,(((($D$8-$D$9)/($D$10-$D$11))*(D165-$D$11))+$D$9),IF(D165&lt;=$E$10,(((($E$8-$E$9)/($E$10-$E$11))*(D165-$E$11))+$E$9),IF(D165&lt;=$F$10,(((($F$8-$F$9)/($F$10-$F$11))*(D165-$F$11))+$F$9),IF(D165&lt;=$G$10,(((($G$8-$G$9)/($G$10-$G$11))*(D165-$G$11))+$G$9),((((($H$8-$H$9)/($H$10-$H$11))*(D165-$H$11))+$H$9))))))))</f>
        <v>#VALUE!</v>
      </c>
      <c r="K15" s="116">
        <f t="shared" ref="K15:K46" si="4">C315</f>
        <v>0</v>
      </c>
      <c r="L15" s="117" t="e">
        <f t="shared" ref="L15:L57" ca="1" si="5">IF(D315&lt;=$C$10,(((($C$8-$C$9)/($C$10-$C$11))*(D315-$C$11))+$C$9),(IF(D315&lt;=$D$10,(((($D$8-$D$9)/($D$10-$D$11))*(D315-$D$11))+$D$9),IF(D315&lt;=$E$10,(((($E$8-$E$9)/($E$10-$E$11))*(D315-$E$11))+$E$9),IF(D315&lt;=$F$10,(((($F$8-$F$9)/($F$10-$F$11))*(D315-$F$11))+$F$9),IF(D315&lt;=$G$10,(((($G$8-$G$9)/($G$10-$G$11))*(D315-$G$11))+$G$9),((((($H$8-$H$9)/($H$10-$H$11))*(D315-$H$11))+$H$9))))))))</f>
        <v>#VALUE!</v>
      </c>
      <c r="M15" s="116">
        <f t="shared" ref="M15:M46" si="6">C465</f>
        <v>0</v>
      </c>
      <c r="N15" s="117" t="e">
        <f t="shared" ref="N15:N46" ca="1" si="7">IF(D465&lt;=$C$10,(((($C$8-$C$9)/($C$10-$C$11))*(D465-$C$11))+$C$9),(IF(D465&lt;=$D$10,(((($D$8-$D$9)/($D$10-$D$11))*(D465-$D$11))+$D$9),IF(D465&lt;=$E$10,(((($E$8-$E$9)/($E$10-$E$11))*(D465-$E$11))+$E$9),IF(D465&lt;=$F$10,(((($F$8-$F$9)/($F$10-$F$11))*(D465-$F$11))+$F$9),IF(D465&lt;=$G$10,(((($G$8-$G$9)/($G$10-$G$11))*(D465-$G$11))+$G$9),((((($H$8-$H$9)/($H$10-$H$11))*(D465-$H$11))+$H$9))))))))</f>
        <v>#VALUE!</v>
      </c>
      <c r="O15" s="116">
        <f t="shared" ref="O15:O46" si="8">C615</f>
        <v>0</v>
      </c>
      <c r="P15" s="117" t="e">
        <f t="shared" ref="P15:P46" ca="1" si="9">IF(D615&lt;=$C$10,(((($C$8-$C$9)/($C$10-$C$11))*(D615-$C$11))+$C$9),(IF(D615&lt;=$D$10,(((($D$8-$D$9)/($D$10-$D$11))*(D615-$D$11))+$D$9),IF(D615&lt;=$E$10,(((($E$8-$E$9)/($E$10-$E$11))*(D615-$E$11))+$E$9),IF(D615&lt;=$F$10,(((($F$8-$F$9)/($F$10-$F$11))*(D615-$F$11))+$F$9),IF(D615&lt;=$G$10,(((($G$8-$G$9)/($G$10-$G$11))*(D615-$G$11))+$G$9),((((($H$8-$H$9)/($H$10-$H$11))*(D615-$H$11))+$H$9))))))))</f>
        <v>#VALUE!</v>
      </c>
      <c r="W15" s="11" t="e">
        <f t="shared" ref="W15:W20" ca="1" si="10">+IF(H15&lt;=50.99,$J$712,IF(H15&lt;=100.99,$J$713,IF(H15&lt;=150.99,$J$714,IF(H15&lt;=200.99,$J$715,IF(H15&lt;=300.99,$J$716,IF(H15&gt;300,$J$717,IF(ISTEXT(H15),"Descartada")))))))</f>
        <v>#VALUE!</v>
      </c>
    </row>
    <row r="16" spans="1:23" x14ac:dyDescent="0.2">
      <c r="B16" s="105"/>
      <c r="C16" s="119">
        <f>'COMPARACIÓN 1H'!A9</f>
        <v>0</v>
      </c>
      <c r="D16" s="117" t="str">
        <f ca="1">'COMPARACIÓN 1H'!C9</f>
        <v>-</v>
      </c>
      <c r="E16" s="40"/>
      <c r="F16" s="40"/>
      <c r="G16" s="116">
        <f t="shared" si="0"/>
        <v>0</v>
      </c>
      <c r="H16" s="117" t="e">
        <f t="shared" ca="1" si="1"/>
        <v>#VALUE!</v>
      </c>
      <c r="I16" s="116">
        <f t="shared" si="2"/>
        <v>0</v>
      </c>
      <c r="J16" s="117" t="e">
        <f t="shared" ca="1" si="3"/>
        <v>#VALUE!</v>
      </c>
      <c r="K16" s="116">
        <f t="shared" si="4"/>
        <v>0</v>
      </c>
      <c r="L16" s="117" t="e">
        <f t="shared" ca="1" si="5"/>
        <v>#VALUE!</v>
      </c>
      <c r="M16" s="116">
        <f t="shared" si="6"/>
        <v>0</v>
      </c>
      <c r="N16" s="117" t="e">
        <f t="shared" ca="1" si="7"/>
        <v>#VALUE!</v>
      </c>
      <c r="O16" s="116">
        <f t="shared" si="8"/>
        <v>0</v>
      </c>
      <c r="P16" s="117" t="e">
        <f t="shared" ca="1" si="9"/>
        <v>#VALUE!</v>
      </c>
      <c r="W16" s="11" t="e">
        <f t="shared" ca="1" si="10"/>
        <v>#VALUE!</v>
      </c>
    </row>
    <row r="17" spans="2:23" x14ac:dyDescent="0.2">
      <c r="B17" s="105"/>
      <c r="C17" s="119">
        <f>'COMPARACIÓN 1H'!A10</f>
        <v>0</v>
      </c>
      <c r="D17" s="117" t="str">
        <f ca="1">'COMPARACIÓN 1H'!C10</f>
        <v>-</v>
      </c>
      <c r="E17" s="40"/>
      <c r="F17" s="40"/>
      <c r="G17" s="116">
        <f t="shared" si="0"/>
        <v>0</v>
      </c>
      <c r="H17" s="117" t="e">
        <f t="shared" ca="1" si="1"/>
        <v>#VALUE!</v>
      </c>
      <c r="I17" s="116">
        <f t="shared" si="2"/>
        <v>0</v>
      </c>
      <c r="J17" s="117" t="e">
        <f t="shared" ca="1" si="3"/>
        <v>#VALUE!</v>
      </c>
      <c r="K17" s="116">
        <f t="shared" si="4"/>
        <v>0</v>
      </c>
      <c r="L17" s="117" t="e">
        <f t="shared" ca="1" si="5"/>
        <v>#VALUE!</v>
      </c>
      <c r="M17" s="116">
        <f t="shared" si="6"/>
        <v>0</v>
      </c>
      <c r="N17" s="117" t="e">
        <f t="shared" ca="1" si="7"/>
        <v>#VALUE!</v>
      </c>
      <c r="O17" s="116">
        <f t="shared" si="8"/>
        <v>0</v>
      </c>
      <c r="P17" s="117" t="e">
        <f t="shared" ca="1" si="9"/>
        <v>#VALUE!</v>
      </c>
      <c r="W17" s="11" t="e">
        <f t="shared" ca="1" si="10"/>
        <v>#VALUE!</v>
      </c>
    </row>
    <row r="18" spans="2:23" x14ac:dyDescent="0.2">
      <c r="B18" s="105"/>
      <c r="C18" s="119">
        <f>'COMPARACIÓN 1H'!A11</f>
        <v>0</v>
      </c>
      <c r="D18" s="117" t="str">
        <f ca="1">'COMPARACIÓN 1H'!C11</f>
        <v>-</v>
      </c>
      <c r="E18" s="40"/>
      <c r="F18" s="40"/>
      <c r="G18" s="116">
        <f t="shared" si="0"/>
        <v>0</v>
      </c>
      <c r="H18" s="117" t="e">
        <f t="shared" ca="1" si="1"/>
        <v>#VALUE!</v>
      </c>
      <c r="I18" s="116">
        <f t="shared" si="2"/>
        <v>0</v>
      </c>
      <c r="J18" s="117" t="e">
        <f t="shared" ca="1" si="3"/>
        <v>#VALUE!</v>
      </c>
      <c r="K18" s="116">
        <f t="shared" si="4"/>
        <v>0</v>
      </c>
      <c r="L18" s="117" t="e">
        <f t="shared" ca="1" si="5"/>
        <v>#VALUE!</v>
      </c>
      <c r="M18" s="116">
        <f t="shared" si="6"/>
        <v>0</v>
      </c>
      <c r="N18" s="117" t="e">
        <f t="shared" ca="1" si="7"/>
        <v>#VALUE!</v>
      </c>
      <c r="O18" s="116">
        <f t="shared" si="8"/>
        <v>0</v>
      </c>
      <c r="P18" s="117" t="e">
        <f t="shared" ca="1" si="9"/>
        <v>#VALUE!</v>
      </c>
      <c r="W18" s="11" t="e">
        <f t="shared" ca="1" si="10"/>
        <v>#VALUE!</v>
      </c>
    </row>
    <row r="19" spans="2:23" x14ac:dyDescent="0.2">
      <c r="B19" s="105"/>
      <c r="C19" s="119">
        <f>'COMPARACIÓN 1H'!A12</f>
        <v>0</v>
      </c>
      <c r="D19" s="117" t="str">
        <f ca="1">'COMPARACIÓN 1H'!C12</f>
        <v>-</v>
      </c>
      <c r="E19" s="40"/>
      <c r="F19" s="40"/>
      <c r="G19" s="116">
        <f t="shared" si="0"/>
        <v>0</v>
      </c>
      <c r="H19" s="117" t="e">
        <f t="shared" ca="1" si="1"/>
        <v>#VALUE!</v>
      </c>
      <c r="I19" s="116">
        <f t="shared" si="2"/>
        <v>0</v>
      </c>
      <c r="J19" s="117" t="e">
        <f t="shared" ca="1" si="3"/>
        <v>#VALUE!</v>
      </c>
      <c r="K19" s="116">
        <f t="shared" si="4"/>
        <v>0</v>
      </c>
      <c r="L19" s="117" t="e">
        <f t="shared" ca="1" si="5"/>
        <v>#VALUE!</v>
      </c>
      <c r="M19" s="116">
        <f t="shared" si="6"/>
        <v>0</v>
      </c>
      <c r="N19" s="117" t="e">
        <f t="shared" ca="1" si="7"/>
        <v>#VALUE!</v>
      </c>
      <c r="O19" s="116">
        <f t="shared" si="8"/>
        <v>0</v>
      </c>
      <c r="P19" s="117" t="e">
        <f t="shared" ca="1" si="9"/>
        <v>#VALUE!</v>
      </c>
      <c r="W19" s="11" t="e">
        <f t="shared" ca="1" si="10"/>
        <v>#VALUE!</v>
      </c>
    </row>
    <row r="20" spans="2:23" x14ac:dyDescent="0.2">
      <c r="B20" s="105"/>
      <c r="C20" s="119">
        <f>'COMPARACIÓN 1H'!A13</f>
        <v>0</v>
      </c>
      <c r="D20" s="117" t="str">
        <f ca="1">'COMPARACIÓN 1H'!C13</f>
        <v>-</v>
      </c>
      <c r="E20" s="40"/>
      <c r="F20" s="40"/>
      <c r="G20" s="116">
        <f t="shared" si="0"/>
        <v>0</v>
      </c>
      <c r="H20" s="117" t="e">
        <f t="shared" ca="1" si="1"/>
        <v>#VALUE!</v>
      </c>
      <c r="I20" s="116">
        <f t="shared" si="2"/>
        <v>0</v>
      </c>
      <c r="J20" s="117" t="e">
        <f t="shared" ca="1" si="3"/>
        <v>#VALUE!</v>
      </c>
      <c r="K20" s="116">
        <f t="shared" si="4"/>
        <v>0</v>
      </c>
      <c r="L20" s="117" t="e">
        <f t="shared" ca="1" si="5"/>
        <v>#VALUE!</v>
      </c>
      <c r="M20" s="116">
        <f t="shared" si="6"/>
        <v>0</v>
      </c>
      <c r="N20" s="117" t="e">
        <f t="shared" ca="1" si="7"/>
        <v>#VALUE!</v>
      </c>
      <c r="O20" s="116">
        <f t="shared" si="8"/>
        <v>0</v>
      </c>
      <c r="P20" s="117" t="e">
        <f t="shared" ca="1" si="9"/>
        <v>#VALUE!</v>
      </c>
      <c r="W20" s="11" t="e">
        <f t="shared" ca="1" si="10"/>
        <v>#VALUE!</v>
      </c>
    </row>
    <row r="21" spans="2:23" x14ac:dyDescent="0.2">
      <c r="B21" s="105"/>
      <c r="C21" s="119">
        <f>'COMPARACIÓN 1H'!A14</f>
        <v>0</v>
      </c>
      <c r="D21" s="117" t="str">
        <f ca="1">'COMPARACIÓN 1H'!C14</f>
        <v>-</v>
      </c>
      <c r="E21" s="40"/>
      <c r="F21" s="40"/>
      <c r="G21" s="116">
        <f t="shared" si="0"/>
        <v>0</v>
      </c>
      <c r="H21" s="117" t="e">
        <f t="shared" ca="1" si="1"/>
        <v>#VALUE!</v>
      </c>
      <c r="I21" s="116">
        <f t="shared" si="2"/>
        <v>0</v>
      </c>
      <c r="J21" s="117" t="e">
        <f t="shared" ca="1" si="3"/>
        <v>#VALUE!</v>
      </c>
      <c r="K21" s="116">
        <f t="shared" si="4"/>
        <v>0</v>
      </c>
      <c r="L21" s="117" t="e">
        <f t="shared" ca="1" si="5"/>
        <v>#VALUE!</v>
      </c>
      <c r="M21" s="116">
        <f t="shared" si="6"/>
        <v>0</v>
      </c>
      <c r="N21" s="117" t="e">
        <f t="shared" ca="1" si="7"/>
        <v>#VALUE!</v>
      </c>
      <c r="O21" s="116">
        <f t="shared" si="8"/>
        <v>0</v>
      </c>
      <c r="P21" s="117" t="e">
        <f t="shared" ca="1" si="9"/>
        <v>#VALUE!</v>
      </c>
      <c r="W21" s="11" t="s">
        <v>67</v>
      </c>
    </row>
    <row r="22" spans="2:23" x14ac:dyDescent="0.2">
      <c r="B22" s="105"/>
      <c r="C22" s="119">
        <f>'COMPARACIÓN 1H'!A15</f>
        <v>0</v>
      </c>
      <c r="D22" s="117" t="str">
        <f ca="1">'COMPARACIÓN 1H'!C15</f>
        <v>-</v>
      </c>
      <c r="E22" s="40"/>
      <c r="F22" s="40"/>
      <c r="G22" s="116">
        <f t="shared" si="0"/>
        <v>0</v>
      </c>
      <c r="H22" s="117" t="e">
        <f t="shared" ref="H22:H53" ca="1" si="11">IF(D22&lt;=$C$10,(((($C$8-$C$9)/($C$10-$C$11))*(D22-$C$11))+$C$9),(IF(D22&lt;=$D$10,(((($D$8-$D$9)/($D$10-$D$11))*(D22-$D$11))+$D$9),IF(D22&lt;=$E$10,(((($E$8-$E$9)/($E$10-$E$11))*(D22-$E$11))+$E$9),IF(D22&lt;=$F$10,(((($F$8-$F$9)/($F$10-$F$11))*(D22-$F$11))+$F$9),IF(D22&lt;=$G$10,(((($G$8-$G$9)/($G$10-$G$11))*(D22-$G$11))+$G$9),((((($H$8-$H$9)/($H$10-$H$11))*(D22-$H$11))+$H$9))))))))</f>
        <v>#VALUE!</v>
      </c>
      <c r="I22" s="116">
        <f t="shared" si="2"/>
        <v>0</v>
      </c>
      <c r="J22" s="117" t="e">
        <f t="shared" ca="1" si="3"/>
        <v>#VALUE!</v>
      </c>
      <c r="K22" s="116">
        <f t="shared" si="4"/>
        <v>0</v>
      </c>
      <c r="L22" s="117" t="e">
        <f t="shared" ca="1" si="5"/>
        <v>#VALUE!</v>
      </c>
      <c r="M22" s="116">
        <f t="shared" si="6"/>
        <v>0</v>
      </c>
      <c r="N22" s="117" t="e">
        <f t="shared" ca="1" si="7"/>
        <v>#VALUE!</v>
      </c>
      <c r="O22" s="116">
        <f t="shared" si="8"/>
        <v>0</v>
      </c>
      <c r="P22" s="117" t="e">
        <f t="shared" ca="1" si="9"/>
        <v>#VALUE!</v>
      </c>
      <c r="W22" s="11" t="e">
        <f t="shared" ref="W22:W53" ca="1" si="12">+IF(H22&lt;=50.99,$J$712,IF(H22&lt;=100.99,$J$713,IF(H22&lt;=150.99,$J$714,IF(H22&lt;=200.99,$J$715,IF(H22&lt;=300.99,$J$716,IF(H22&gt;300,$J$717,IF(ISTEXT(H22),"Descartada")))))))</f>
        <v>#VALUE!</v>
      </c>
    </row>
    <row r="23" spans="2:23" x14ac:dyDescent="0.2">
      <c r="B23" s="105"/>
      <c r="C23" s="119">
        <f>'COMPARACIÓN 1H'!A16</f>
        <v>0</v>
      </c>
      <c r="D23" s="117" t="str">
        <f ca="1">'COMPARACIÓN 1H'!C16</f>
        <v>-</v>
      </c>
      <c r="E23" s="40"/>
      <c r="F23" s="40"/>
      <c r="G23" s="116">
        <f t="shared" si="0"/>
        <v>0</v>
      </c>
      <c r="H23" s="117" t="e">
        <f t="shared" ca="1" si="11"/>
        <v>#VALUE!</v>
      </c>
      <c r="I23" s="116">
        <f t="shared" si="2"/>
        <v>0</v>
      </c>
      <c r="J23" s="117" t="e">
        <f t="shared" ca="1" si="3"/>
        <v>#VALUE!</v>
      </c>
      <c r="K23" s="116">
        <f t="shared" si="4"/>
        <v>0</v>
      </c>
      <c r="L23" s="117" t="e">
        <f t="shared" ca="1" si="5"/>
        <v>#VALUE!</v>
      </c>
      <c r="M23" s="116">
        <f t="shared" si="6"/>
        <v>0</v>
      </c>
      <c r="N23" s="117" t="e">
        <f t="shared" ca="1" si="7"/>
        <v>#VALUE!</v>
      </c>
      <c r="O23" s="116">
        <f t="shared" si="8"/>
        <v>0</v>
      </c>
      <c r="P23" s="117" t="e">
        <f t="shared" ca="1" si="9"/>
        <v>#VALUE!</v>
      </c>
      <c r="W23" s="11" t="e">
        <f t="shared" ca="1" si="12"/>
        <v>#VALUE!</v>
      </c>
    </row>
    <row r="24" spans="2:23" x14ac:dyDescent="0.2">
      <c r="B24" s="105"/>
      <c r="C24" s="119">
        <f>'COMPARACIÓN 1H'!A17</f>
        <v>0</v>
      </c>
      <c r="D24" s="117" t="str">
        <f ca="1">'COMPARACIÓN 1H'!C17</f>
        <v>-</v>
      </c>
      <c r="E24" s="40"/>
      <c r="F24" s="40"/>
      <c r="G24" s="116">
        <f t="shared" si="0"/>
        <v>0</v>
      </c>
      <c r="H24" s="117" t="e">
        <f t="shared" ca="1" si="11"/>
        <v>#VALUE!</v>
      </c>
      <c r="I24" s="116">
        <f t="shared" si="2"/>
        <v>0</v>
      </c>
      <c r="J24" s="117" t="e">
        <f t="shared" ca="1" si="3"/>
        <v>#VALUE!</v>
      </c>
      <c r="K24" s="116">
        <f t="shared" si="4"/>
        <v>0</v>
      </c>
      <c r="L24" s="117" t="e">
        <f t="shared" ca="1" si="5"/>
        <v>#VALUE!</v>
      </c>
      <c r="M24" s="116">
        <f t="shared" si="6"/>
        <v>0</v>
      </c>
      <c r="N24" s="117" t="e">
        <f t="shared" ca="1" si="7"/>
        <v>#VALUE!</v>
      </c>
      <c r="O24" s="116">
        <f t="shared" si="8"/>
        <v>0</v>
      </c>
      <c r="P24" s="117" t="e">
        <f t="shared" ca="1" si="9"/>
        <v>#VALUE!</v>
      </c>
      <c r="W24" s="11" t="e">
        <f t="shared" ca="1" si="12"/>
        <v>#VALUE!</v>
      </c>
    </row>
    <row r="25" spans="2:23" x14ac:dyDescent="0.2">
      <c r="B25" s="105"/>
      <c r="C25" s="119">
        <f>'COMPARACIÓN 1H'!A18</f>
        <v>0</v>
      </c>
      <c r="D25" s="117" t="str">
        <f ca="1">'COMPARACIÓN 1H'!C18</f>
        <v>-</v>
      </c>
      <c r="E25" s="40"/>
      <c r="F25" s="40"/>
      <c r="G25" s="116">
        <f t="shared" si="0"/>
        <v>0</v>
      </c>
      <c r="H25" s="117" t="e">
        <f t="shared" ca="1" si="11"/>
        <v>#VALUE!</v>
      </c>
      <c r="I25" s="116">
        <f t="shared" si="2"/>
        <v>0</v>
      </c>
      <c r="J25" s="117" t="e">
        <f t="shared" ca="1" si="3"/>
        <v>#VALUE!</v>
      </c>
      <c r="K25" s="116">
        <f t="shared" si="4"/>
        <v>0</v>
      </c>
      <c r="L25" s="117" t="e">
        <f t="shared" ca="1" si="5"/>
        <v>#VALUE!</v>
      </c>
      <c r="M25" s="116">
        <f t="shared" si="6"/>
        <v>0</v>
      </c>
      <c r="N25" s="117" t="e">
        <f t="shared" ca="1" si="7"/>
        <v>#VALUE!</v>
      </c>
      <c r="O25" s="116">
        <f t="shared" si="8"/>
        <v>0</v>
      </c>
      <c r="P25" s="117" t="e">
        <f t="shared" ca="1" si="9"/>
        <v>#VALUE!</v>
      </c>
      <c r="W25" s="11" t="e">
        <f t="shared" ca="1" si="12"/>
        <v>#VALUE!</v>
      </c>
    </row>
    <row r="26" spans="2:23" x14ac:dyDescent="0.2">
      <c r="B26" s="105"/>
      <c r="C26" s="119">
        <f>'COMPARACIÓN 1H'!A19</f>
        <v>0</v>
      </c>
      <c r="D26" s="117" t="str">
        <f ca="1">'COMPARACIÓN 1H'!C19</f>
        <v>-</v>
      </c>
      <c r="E26" s="40"/>
      <c r="F26" s="40"/>
      <c r="G26" s="116">
        <f t="shared" si="0"/>
        <v>0</v>
      </c>
      <c r="H26" s="117" t="e">
        <f t="shared" ca="1" si="11"/>
        <v>#VALUE!</v>
      </c>
      <c r="I26" s="116">
        <f t="shared" si="2"/>
        <v>0</v>
      </c>
      <c r="J26" s="117" t="e">
        <f t="shared" ca="1" si="3"/>
        <v>#VALUE!</v>
      </c>
      <c r="K26" s="116">
        <f t="shared" si="4"/>
        <v>0</v>
      </c>
      <c r="L26" s="117" t="e">
        <f t="shared" ca="1" si="5"/>
        <v>#VALUE!</v>
      </c>
      <c r="M26" s="116">
        <f t="shared" si="6"/>
        <v>0</v>
      </c>
      <c r="N26" s="117" t="e">
        <f t="shared" ca="1" si="7"/>
        <v>#VALUE!</v>
      </c>
      <c r="O26" s="116">
        <f t="shared" si="8"/>
        <v>0</v>
      </c>
      <c r="P26" s="117" t="e">
        <f t="shared" ca="1" si="9"/>
        <v>#VALUE!</v>
      </c>
      <c r="W26" s="11" t="e">
        <f t="shared" ca="1" si="12"/>
        <v>#VALUE!</v>
      </c>
    </row>
    <row r="27" spans="2:23" x14ac:dyDescent="0.2">
      <c r="B27" s="105"/>
      <c r="C27" s="119">
        <f>'COMPARACIÓN 1H'!A20</f>
        <v>0</v>
      </c>
      <c r="D27" s="117" t="str">
        <f ca="1">'COMPARACIÓN 1H'!C20</f>
        <v>-</v>
      </c>
      <c r="E27" s="40"/>
      <c r="F27" s="40"/>
      <c r="G27" s="116">
        <f t="shared" si="0"/>
        <v>0</v>
      </c>
      <c r="H27" s="117" t="e">
        <f t="shared" ca="1" si="11"/>
        <v>#VALUE!</v>
      </c>
      <c r="I27" s="116">
        <f t="shared" si="2"/>
        <v>0</v>
      </c>
      <c r="J27" s="117" t="e">
        <f t="shared" ca="1" si="3"/>
        <v>#VALUE!</v>
      </c>
      <c r="K27" s="116">
        <f t="shared" si="4"/>
        <v>0</v>
      </c>
      <c r="L27" s="117" t="e">
        <f t="shared" ca="1" si="5"/>
        <v>#VALUE!</v>
      </c>
      <c r="M27" s="116">
        <f t="shared" si="6"/>
        <v>0</v>
      </c>
      <c r="N27" s="117" t="e">
        <f t="shared" ca="1" si="7"/>
        <v>#VALUE!</v>
      </c>
      <c r="O27" s="116">
        <f t="shared" si="8"/>
        <v>0</v>
      </c>
      <c r="P27" s="117" t="e">
        <f t="shared" ca="1" si="9"/>
        <v>#VALUE!</v>
      </c>
      <c r="W27" s="11" t="e">
        <f t="shared" ca="1" si="12"/>
        <v>#VALUE!</v>
      </c>
    </row>
    <row r="28" spans="2:23" x14ac:dyDescent="0.2">
      <c r="B28" s="105"/>
      <c r="C28" s="119">
        <f>'COMPARACIÓN 1H'!A21</f>
        <v>0</v>
      </c>
      <c r="D28" s="117" t="str">
        <f ca="1">'COMPARACIÓN 1H'!C21</f>
        <v>-</v>
      </c>
      <c r="E28" s="40"/>
      <c r="F28" s="40"/>
      <c r="G28" s="116">
        <f t="shared" si="0"/>
        <v>0</v>
      </c>
      <c r="H28" s="117" t="e">
        <f t="shared" ca="1" si="11"/>
        <v>#VALUE!</v>
      </c>
      <c r="I28" s="116">
        <f t="shared" si="2"/>
        <v>0</v>
      </c>
      <c r="J28" s="117" t="e">
        <f t="shared" ca="1" si="3"/>
        <v>#VALUE!</v>
      </c>
      <c r="K28" s="116">
        <f t="shared" si="4"/>
        <v>0</v>
      </c>
      <c r="L28" s="117" t="e">
        <f t="shared" ca="1" si="5"/>
        <v>#VALUE!</v>
      </c>
      <c r="M28" s="116">
        <f t="shared" si="6"/>
        <v>0</v>
      </c>
      <c r="N28" s="117" t="e">
        <f t="shared" ca="1" si="7"/>
        <v>#VALUE!</v>
      </c>
      <c r="O28" s="116">
        <f t="shared" si="8"/>
        <v>0</v>
      </c>
      <c r="P28" s="117" t="e">
        <f t="shared" ca="1" si="9"/>
        <v>#VALUE!</v>
      </c>
      <c r="W28" s="11" t="e">
        <f t="shared" ca="1" si="12"/>
        <v>#VALUE!</v>
      </c>
    </row>
    <row r="29" spans="2:23" x14ac:dyDescent="0.2">
      <c r="B29" s="105"/>
      <c r="C29" s="119">
        <f>'COMPARACIÓN 1H'!A22</f>
        <v>0</v>
      </c>
      <c r="D29" s="117" t="str">
        <f ca="1">'COMPARACIÓN 1H'!C22</f>
        <v>-</v>
      </c>
      <c r="E29" s="40"/>
      <c r="F29" s="40"/>
      <c r="G29" s="116">
        <f t="shared" si="0"/>
        <v>0</v>
      </c>
      <c r="H29" s="117" t="e">
        <f t="shared" ca="1" si="11"/>
        <v>#VALUE!</v>
      </c>
      <c r="I29" s="116">
        <f t="shared" si="2"/>
        <v>0</v>
      </c>
      <c r="J29" s="117" t="e">
        <f t="shared" ca="1" si="3"/>
        <v>#VALUE!</v>
      </c>
      <c r="K29" s="116">
        <f t="shared" si="4"/>
        <v>0</v>
      </c>
      <c r="L29" s="117" t="e">
        <f t="shared" ca="1" si="5"/>
        <v>#VALUE!</v>
      </c>
      <c r="M29" s="116">
        <f t="shared" si="6"/>
        <v>0</v>
      </c>
      <c r="N29" s="117" t="e">
        <f t="shared" ca="1" si="7"/>
        <v>#VALUE!</v>
      </c>
      <c r="O29" s="116">
        <f t="shared" si="8"/>
        <v>0</v>
      </c>
      <c r="P29" s="117" t="e">
        <f t="shared" ca="1" si="9"/>
        <v>#VALUE!</v>
      </c>
      <c r="W29" s="11" t="e">
        <f t="shared" ca="1" si="12"/>
        <v>#VALUE!</v>
      </c>
    </row>
    <row r="30" spans="2:23" x14ac:dyDescent="0.2">
      <c r="B30" s="105"/>
      <c r="C30" s="119">
        <f>'COMPARACIÓN 1H'!A23</f>
        <v>0</v>
      </c>
      <c r="D30" s="117" t="str">
        <f ca="1">'COMPARACIÓN 1H'!C23</f>
        <v>-</v>
      </c>
      <c r="E30" s="40"/>
      <c r="F30" s="40"/>
      <c r="G30" s="116">
        <f t="shared" si="0"/>
        <v>0</v>
      </c>
      <c r="H30" s="117" t="e">
        <f t="shared" ca="1" si="11"/>
        <v>#VALUE!</v>
      </c>
      <c r="I30" s="116">
        <f t="shared" si="2"/>
        <v>0</v>
      </c>
      <c r="J30" s="117" t="e">
        <f t="shared" ca="1" si="3"/>
        <v>#VALUE!</v>
      </c>
      <c r="K30" s="116">
        <f t="shared" si="4"/>
        <v>0</v>
      </c>
      <c r="L30" s="117" t="e">
        <f t="shared" ca="1" si="5"/>
        <v>#VALUE!</v>
      </c>
      <c r="M30" s="116">
        <f t="shared" si="6"/>
        <v>0</v>
      </c>
      <c r="N30" s="117" t="e">
        <f t="shared" ca="1" si="7"/>
        <v>#VALUE!</v>
      </c>
      <c r="O30" s="116">
        <f t="shared" si="8"/>
        <v>0</v>
      </c>
      <c r="P30" s="117" t="e">
        <f t="shared" ca="1" si="9"/>
        <v>#VALUE!</v>
      </c>
      <c r="W30" s="11" t="e">
        <f t="shared" ca="1" si="12"/>
        <v>#VALUE!</v>
      </c>
    </row>
    <row r="31" spans="2:23" x14ac:dyDescent="0.2">
      <c r="B31" s="105"/>
      <c r="C31" s="119">
        <f>'COMPARACIÓN 1H'!A24</f>
        <v>0</v>
      </c>
      <c r="D31" s="117" t="str">
        <f ca="1">'COMPARACIÓN 1H'!C24</f>
        <v>-</v>
      </c>
      <c r="E31" s="40"/>
      <c r="F31" s="40"/>
      <c r="G31" s="116">
        <f t="shared" si="0"/>
        <v>0</v>
      </c>
      <c r="H31" s="117" t="e">
        <f t="shared" ca="1" si="11"/>
        <v>#VALUE!</v>
      </c>
      <c r="I31" s="116">
        <f t="shared" si="2"/>
        <v>0</v>
      </c>
      <c r="J31" s="117" t="e">
        <f t="shared" ca="1" si="3"/>
        <v>#VALUE!</v>
      </c>
      <c r="K31" s="116">
        <f t="shared" si="4"/>
        <v>0</v>
      </c>
      <c r="L31" s="117" t="e">
        <f t="shared" ca="1" si="5"/>
        <v>#VALUE!</v>
      </c>
      <c r="M31" s="116">
        <f t="shared" si="6"/>
        <v>0</v>
      </c>
      <c r="N31" s="117" t="e">
        <f t="shared" ca="1" si="7"/>
        <v>#VALUE!</v>
      </c>
      <c r="O31" s="116">
        <f t="shared" si="8"/>
        <v>0</v>
      </c>
      <c r="P31" s="117" t="e">
        <f t="shared" ca="1" si="9"/>
        <v>#VALUE!</v>
      </c>
      <c r="W31" s="11" t="e">
        <f t="shared" ca="1" si="12"/>
        <v>#VALUE!</v>
      </c>
    </row>
    <row r="32" spans="2:23" x14ac:dyDescent="0.2">
      <c r="B32" s="105"/>
      <c r="C32" s="119">
        <f>'COMPARACIÓN 1H'!A25</f>
        <v>0</v>
      </c>
      <c r="D32" s="117" t="str">
        <f ca="1">'COMPARACIÓN 1H'!C25</f>
        <v>-</v>
      </c>
      <c r="E32" s="40"/>
      <c r="F32" s="40"/>
      <c r="G32" s="116">
        <f t="shared" si="0"/>
        <v>0</v>
      </c>
      <c r="H32" s="117" t="e">
        <f t="shared" ca="1" si="11"/>
        <v>#VALUE!</v>
      </c>
      <c r="I32" s="116">
        <f t="shared" si="2"/>
        <v>0</v>
      </c>
      <c r="J32" s="117" t="e">
        <f t="shared" ca="1" si="3"/>
        <v>#VALUE!</v>
      </c>
      <c r="K32" s="116">
        <f t="shared" si="4"/>
        <v>0</v>
      </c>
      <c r="L32" s="117" t="e">
        <f t="shared" ca="1" si="5"/>
        <v>#VALUE!</v>
      </c>
      <c r="M32" s="116">
        <f t="shared" si="6"/>
        <v>0</v>
      </c>
      <c r="N32" s="117" t="e">
        <f t="shared" ca="1" si="7"/>
        <v>#VALUE!</v>
      </c>
      <c r="O32" s="116">
        <f t="shared" si="8"/>
        <v>0</v>
      </c>
      <c r="P32" s="117" t="e">
        <f t="shared" ca="1" si="9"/>
        <v>#VALUE!</v>
      </c>
      <c r="W32" s="11" t="e">
        <f t="shared" ca="1" si="12"/>
        <v>#VALUE!</v>
      </c>
    </row>
    <row r="33" spans="2:23" x14ac:dyDescent="0.2">
      <c r="B33" s="105"/>
      <c r="C33" s="119">
        <f>'COMPARACIÓN 1H'!A26</f>
        <v>0</v>
      </c>
      <c r="D33" s="117" t="str">
        <f ca="1">'COMPARACIÓN 1H'!C26</f>
        <v>-</v>
      </c>
      <c r="E33" s="40"/>
      <c r="F33" s="40"/>
      <c r="G33" s="116">
        <f t="shared" si="0"/>
        <v>0</v>
      </c>
      <c r="H33" s="117" t="e">
        <f t="shared" ca="1" si="11"/>
        <v>#VALUE!</v>
      </c>
      <c r="I33" s="116">
        <f t="shared" si="2"/>
        <v>0</v>
      </c>
      <c r="J33" s="117" t="e">
        <f t="shared" ca="1" si="3"/>
        <v>#VALUE!</v>
      </c>
      <c r="K33" s="116">
        <f t="shared" si="4"/>
        <v>0</v>
      </c>
      <c r="L33" s="117" t="e">
        <f t="shared" ca="1" si="5"/>
        <v>#VALUE!</v>
      </c>
      <c r="M33" s="116">
        <f t="shared" si="6"/>
        <v>0</v>
      </c>
      <c r="N33" s="117" t="e">
        <f t="shared" ca="1" si="7"/>
        <v>#VALUE!</v>
      </c>
      <c r="O33" s="116">
        <f t="shared" si="8"/>
        <v>0</v>
      </c>
      <c r="P33" s="117" t="e">
        <f t="shared" ca="1" si="9"/>
        <v>#VALUE!</v>
      </c>
      <c r="W33" s="11" t="e">
        <f t="shared" ca="1" si="12"/>
        <v>#VALUE!</v>
      </c>
    </row>
    <row r="34" spans="2:23" x14ac:dyDescent="0.2">
      <c r="B34" s="105"/>
      <c r="C34" s="119">
        <f>'COMPARACIÓN 1H'!A27</f>
        <v>0</v>
      </c>
      <c r="D34" s="117" t="str">
        <f ca="1">'COMPARACIÓN 1H'!C27</f>
        <v>-</v>
      </c>
      <c r="E34" s="40"/>
      <c r="F34" s="40"/>
      <c r="G34" s="116">
        <f t="shared" si="0"/>
        <v>0</v>
      </c>
      <c r="H34" s="117" t="e">
        <f t="shared" ca="1" si="11"/>
        <v>#VALUE!</v>
      </c>
      <c r="I34" s="116">
        <f t="shared" si="2"/>
        <v>0</v>
      </c>
      <c r="J34" s="117" t="e">
        <f t="shared" ca="1" si="3"/>
        <v>#VALUE!</v>
      </c>
      <c r="K34" s="116">
        <f t="shared" si="4"/>
        <v>0</v>
      </c>
      <c r="L34" s="117" t="e">
        <f t="shared" ca="1" si="5"/>
        <v>#VALUE!</v>
      </c>
      <c r="M34" s="116">
        <f t="shared" si="6"/>
        <v>0</v>
      </c>
      <c r="N34" s="117" t="e">
        <f t="shared" ca="1" si="7"/>
        <v>#VALUE!</v>
      </c>
      <c r="O34" s="116">
        <f t="shared" si="8"/>
        <v>0</v>
      </c>
      <c r="P34" s="117" t="e">
        <f t="shared" ca="1" si="9"/>
        <v>#VALUE!</v>
      </c>
      <c r="W34" s="11" t="e">
        <f t="shared" ca="1" si="12"/>
        <v>#VALUE!</v>
      </c>
    </row>
    <row r="35" spans="2:23" x14ac:dyDescent="0.2">
      <c r="B35" s="105"/>
      <c r="C35" s="119">
        <f>'COMPARACIÓN 1H'!A28</f>
        <v>0</v>
      </c>
      <c r="D35" s="117" t="str">
        <f ca="1">'COMPARACIÓN 1H'!C28</f>
        <v>-</v>
      </c>
      <c r="E35" s="40"/>
      <c r="F35" s="40"/>
      <c r="G35" s="116">
        <f t="shared" si="0"/>
        <v>0</v>
      </c>
      <c r="H35" s="117" t="e">
        <f t="shared" ca="1" si="11"/>
        <v>#VALUE!</v>
      </c>
      <c r="I35" s="116">
        <f t="shared" si="2"/>
        <v>0</v>
      </c>
      <c r="J35" s="117" t="e">
        <f t="shared" ca="1" si="3"/>
        <v>#VALUE!</v>
      </c>
      <c r="K35" s="116">
        <f t="shared" si="4"/>
        <v>0</v>
      </c>
      <c r="L35" s="117" t="e">
        <f t="shared" ca="1" si="5"/>
        <v>#VALUE!</v>
      </c>
      <c r="M35" s="116">
        <f t="shared" si="6"/>
        <v>0</v>
      </c>
      <c r="N35" s="117" t="e">
        <f t="shared" ca="1" si="7"/>
        <v>#VALUE!</v>
      </c>
      <c r="O35" s="116">
        <f t="shared" si="8"/>
        <v>0</v>
      </c>
      <c r="P35" s="117" t="e">
        <f t="shared" ca="1" si="9"/>
        <v>#VALUE!</v>
      </c>
      <c r="W35" s="11" t="e">
        <f t="shared" ca="1" si="12"/>
        <v>#VALUE!</v>
      </c>
    </row>
    <row r="36" spans="2:23" x14ac:dyDescent="0.2">
      <c r="B36" s="105"/>
      <c r="C36" s="119">
        <f>'COMPARACIÓN 1H'!A29</f>
        <v>0</v>
      </c>
      <c r="D36" s="117" t="str">
        <f ca="1">'COMPARACIÓN 1H'!C29</f>
        <v>-</v>
      </c>
      <c r="E36" s="40"/>
      <c r="F36" s="40"/>
      <c r="G36" s="116">
        <f t="shared" si="0"/>
        <v>0</v>
      </c>
      <c r="H36" s="117" t="e">
        <f t="shared" ca="1" si="11"/>
        <v>#VALUE!</v>
      </c>
      <c r="I36" s="116">
        <f t="shared" si="2"/>
        <v>0</v>
      </c>
      <c r="J36" s="117" t="e">
        <f t="shared" ca="1" si="3"/>
        <v>#VALUE!</v>
      </c>
      <c r="K36" s="116">
        <f t="shared" si="4"/>
        <v>0</v>
      </c>
      <c r="L36" s="117" t="e">
        <f t="shared" ca="1" si="5"/>
        <v>#VALUE!</v>
      </c>
      <c r="M36" s="116">
        <f t="shared" si="6"/>
        <v>0</v>
      </c>
      <c r="N36" s="117" t="e">
        <f t="shared" ca="1" si="7"/>
        <v>#VALUE!</v>
      </c>
      <c r="O36" s="116">
        <f t="shared" si="8"/>
        <v>0</v>
      </c>
      <c r="P36" s="117" t="e">
        <f t="shared" ca="1" si="9"/>
        <v>#VALUE!</v>
      </c>
      <c r="W36" s="11" t="e">
        <f t="shared" ca="1" si="12"/>
        <v>#VALUE!</v>
      </c>
    </row>
    <row r="37" spans="2:23" x14ac:dyDescent="0.2">
      <c r="B37" s="105"/>
      <c r="C37" s="119">
        <f>'COMPARACIÓN 1H'!A30</f>
        <v>0</v>
      </c>
      <c r="D37" s="117" t="str">
        <f ca="1">'COMPARACIÓN 1H'!C30</f>
        <v>-</v>
      </c>
      <c r="E37" s="40"/>
      <c r="F37" s="40"/>
      <c r="G37" s="116">
        <f t="shared" si="0"/>
        <v>0</v>
      </c>
      <c r="H37" s="117" t="e">
        <f t="shared" ca="1" si="11"/>
        <v>#VALUE!</v>
      </c>
      <c r="I37" s="116">
        <f t="shared" si="2"/>
        <v>0</v>
      </c>
      <c r="J37" s="117" t="e">
        <f t="shared" ca="1" si="3"/>
        <v>#VALUE!</v>
      </c>
      <c r="K37" s="116">
        <f t="shared" si="4"/>
        <v>0</v>
      </c>
      <c r="L37" s="117" t="e">
        <f t="shared" ca="1" si="5"/>
        <v>#VALUE!</v>
      </c>
      <c r="M37" s="116">
        <f t="shared" si="6"/>
        <v>0</v>
      </c>
      <c r="N37" s="117" t="e">
        <f t="shared" ca="1" si="7"/>
        <v>#VALUE!</v>
      </c>
      <c r="O37" s="116">
        <f t="shared" si="8"/>
        <v>0</v>
      </c>
      <c r="P37" s="117" t="e">
        <f t="shared" ca="1" si="9"/>
        <v>#VALUE!</v>
      </c>
      <c r="W37" s="11" t="e">
        <f t="shared" ca="1" si="12"/>
        <v>#VALUE!</v>
      </c>
    </row>
    <row r="38" spans="2:23" x14ac:dyDescent="0.2">
      <c r="B38" s="105"/>
      <c r="C38" s="119">
        <f>'COMPARACIÓN 1H'!A31</f>
        <v>0</v>
      </c>
      <c r="D38" s="117" t="str">
        <f ca="1">'COMPARACIÓN 1H'!C31</f>
        <v>-</v>
      </c>
      <c r="E38" s="40"/>
      <c r="F38" s="40"/>
      <c r="G38" s="116">
        <f t="shared" si="0"/>
        <v>0</v>
      </c>
      <c r="H38" s="117" t="e">
        <f t="shared" ca="1" si="11"/>
        <v>#VALUE!</v>
      </c>
      <c r="I38" s="116">
        <f t="shared" si="2"/>
        <v>0</v>
      </c>
      <c r="J38" s="117" t="e">
        <f t="shared" ca="1" si="3"/>
        <v>#VALUE!</v>
      </c>
      <c r="K38" s="116">
        <f t="shared" si="4"/>
        <v>0</v>
      </c>
      <c r="L38" s="117" t="e">
        <f t="shared" ca="1" si="5"/>
        <v>#VALUE!</v>
      </c>
      <c r="M38" s="116">
        <f t="shared" si="6"/>
        <v>0</v>
      </c>
      <c r="N38" s="117" t="e">
        <f t="shared" ca="1" si="7"/>
        <v>#VALUE!</v>
      </c>
      <c r="O38" s="116">
        <f t="shared" si="8"/>
        <v>0</v>
      </c>
      <c r="P38" s="117" t="e">
        <f t="shared" ca="1" si="9"/>
        <v>#VALUE!</v>
      </c>
      <c r="W38" s="11" t="e">
        <f t="shared" ca="1" si="12"/>
        <v>#VALUE!</v>
      </c>
    </row>
    <row r="39" spans="2:23" x14ac:dyDescent="0.2">
      <c r="B39" s="105"/>
      <c r="C39" s="119">
        <f>'COMPARACIÓN 1H'!A32</f>
        <v>0</v>
      </c>
      <c r="D39" s="117" t="str">
        <f ca="1">'COMPARACIÓN 1H'!C32</f>
        <v>-</v>
      </c>
      <c r="E39" s="40"/>
      <c r="F39" s="40"/>
      <c r="G39" s="116">
        <f t="shared" si="0"/>
        <v>0</v>
      </c>
      <c r="H39" s="117" t="e">
        <f t="shared" ca="1" si="11"/>
        <v>#VALUE!</v>
      </c>
      <c r="I39" s="116">
        <f t="shared" si="2"/>
        <v>0</v>
      </c>
      <c r="J39" s="117" t="e">
        <f t="shared" ca="1" si="3"/>
        <v>#VALUE!</v>
      </c>
      <c r="K39" s="116">
        <f t="shared" si="4"/>
        <v>0</v>
      </c>
      <c r="L39" s="117" t="e">
        <f t="shared" ca="1" si="5"/>
        <v>#VALUE!</v>
      </c>
      <c r="M39" s="116">
        <f t="shared" si="6"/>
        <v>0</v>
      </c>
      <c r="N39" s="117" t="e">
        <f t="shared" ca="1" si="7"/>
        <v>#VALUE!</v>
      </c>
      <c r="O39" s="116">
        <f t="shared" si="8"/>
        <v>0</v>
      </c>
      <c r="P39" s="117" t="e">
        <f t="shared" ca="1" si="9"/>
        <v>#VALUE!</v>
      </c>
      <c r="W39" s="11" t="e">
        <f t="shared" ca="1" si="12"/>
        <v>#VALUE!</v>
      </c>
    </row>
    <row r="40" spans="2:23" x14ac:dyDescent="0.2">
      <c r="B40" s="105"/>
      <c r="C40" s="119">
        <f>'COMPARACIÓN 1H'!A33</f>
        <v>0</v>
      </c>
      <c r="D40" s="117" t="str">
        <f ca="1">'COMPARACIÓN 1H'!C33</f>
        <v>-</v>
      </c>
      <c r="E40" s="40"/>
      <c r="F40" s="40"/>
      <c r="G40" s="116">
        <f t="shared" si="0"/>
        <v>0</v>
      </c>
      <c r="H40" s="117" t="e">
        <f t="shared" ca="1" si="11"/>
        <v>#VALUE!</v>
      </c>
      <c r="I40" s="116">
        <f t="shared" si="2"/>
        <v>0</v>
      </c>
      <c r="J40" s="117" t="e">
        <f t="shared" ca="1" si="3"/>
        <v>#VALUE!</v>
      </c>
      <c r="K40" s="116">
        <f t="shared" si="4"/>
        <v>0</v>
      </c>
      <c r="L40" s="117" t="e">
        <f t="shared" ca="1" si="5"/>
        <v>#VALUE!</v>
      </c>
      <c r="M40" s="116">
        <f t="shared" si="6"/>
        <v>0</v>
      </c>
      <c r="N40" s="117" t="e">
        <f t="shared" ca="1" si="7"/>
        <v>#VALUE!</v>
      </c>
      <c r="O40" s="116">
        <f t="shared" si="8"/>
        <v>0</v>
      </c>
      <c r="P40" s="117" t="e">
        <f t="shared" ca="1" si="9"/>
        <v>#VALUE!</v>
      </c>
      <c r="W40" s="11" t="e">
        <f t="shared" ca="1" si="12"/>
        <v>#VALUE!</v>
      </c>
    </row>
    <row r="41" spans="2:23" x14ac:dyDescent="0.2">
      <c r="B41" s="105"/>
      <c r="C41" s="119">
        <f>'COMPARACIÓN 1H'!A34</f>
        <v>0</v>
      </c>
      <c r="D41" s="117" t="str">
        <f ca="1">'COMPARACIÓN 1H'!C34</f>
        <v>-</v>
      </c>
      <c r="E41" s="40"/>
      <c r="F41" s="40"/>
      <c r="G41" s="116">
        <f t="shared" si="0"/>
        <v>0</v>
      </c>
      <c r="H41" s="117" t="e">
        <f t="shared" ca="1" si="11"/>
        <v>#VALUE!</v>
      </c>
      <c r="I41" s="116">
        <f t="shared" si="2"/>
        <v>0</v>
      </c>
      <c r="J41" s="117" t="e">
        <f t="shared" ca="1" si="3"/>
        <v>#VALUE!</v>
      </c>
      <c r="K41" s="116">
        <f t="shared" si="4"/>
        <v>0</v>
      </c>
      <c r="L41" s="117" t="e">
        <f t="shared" ca="1" si="5"/>
        <v>#VALUE!</v>
      </c>
      <c r="M41" s="116">
        <f t="shared" si="6"/>
        <v>0</v>
      </c>
      <c r="N41" s="117" t="e">
        <f t="shared" ca="1" si="7"/>
        <v>#VALUE!</v>
      </c>
      <c r="O41" s="116">
        <f t="shared" si="8"/>
        <v>0</v>
      </c>
      <c r="P41" s="117" t="e">
        <f t="shared" ca="1" si="9"/>
        <v>#VALUE!</v>
      </c>
      <c r="W41" s="11" t="e">
        <f t="shared" ca="1" si="12"/>
        <v>#VALUE!</v>
      </c>
    </row>
    <row r="42" spans="2:23" x14ac:dyDescent="0.2">
      <c r="B42" s="105"/>
      <c r="C42" s="119">
        <f>'COMPARACIÓN 1H'!A35</f>
        <v>0</v>
      </c>
      <c r="D42" s="117" t="str">
        <f ca="1">'COMPARACIÓN 1H'!C35</f>
        <v>-</v>
      </c>
      <c r="E42" s="40"/>
      <c r="F42" s="40"/>
      <c r="G42" s="116">
        <f t="shared" si="0"/>
        <v>0</v>
      </c>
      <c r="H42" s="117" t="e">
        <f t="shared" ca="1" si="11"/>
        <v>#VALUE!</v>
      </c>
      <c r="I42" s="116">
        <f t="shared" si="2"/>
        <v>0</v>
      </c>
      <c r="J42" s="117" t="e">
        <f t="shared" ca="1" si="3"/>
        <v>#VALUE!</v>
      </c>
      <c r="K42" s="116">
        <f t="shared" si="4"/>
        <v>0</v>
      </c>
      <c r="L42" s="117" t="e">
        <f t="shared" ca="1" si="5"/>
        <v>#VALUE!</v>
      </c>
      <c r="M42" s="116">
        <f t="shared" si="6"/>
        <v>0</v>
      </c>
      <c r="N42" s="117" t="e">
        <f t="shared" ca="1" si="7"/>
        <v>#VALUE!</v>
      </c>
      <c r="O42" s="116">
        <f t="shared" si="8"/>
        <v>0</v>
      </c>
      <c r="P42" s="117" t="e">
        <f t="shared" ca="1" si="9"/>
        <v>#VALUE!</v>
      </c>
      <c r="W42" s="11" t="e">
        <f t="shared" ca="1" si="12"/>
        <v>#VALUE!</v>
      </c>
    </row>
    <row r="43" spans="2:23" x14ac:dyDescent="0.2">
      <c r="B43" s="105"/>
      <c r="C43" s="119">
        <f>'COMPARACIÓN 1H'!A36</f>
        <v>0</v>
      </c>
      <c r="D43" s="117" t="str">
        <f ca="1">'COMPARACIÓN 1H'!C36</f>
        <v>-</v>
      </c>
      <c r="E43" s="40"/>
      <c r="F43" s="40"/>
      <c r="G43" s="116">
        <f t="shared" si="0"/>
        <v>0</v>
      </c>
      <c r="H43" s="117" t="e">
        <f t="shared" ca="1" si="11"/>
        <v>#VALUE!</v>
      </c>
      <c r="I43" s="116">
        <f t="shared" si="2"/>
        <v>0</v>
      </c>
      <c r="J43" s="117" t="e">
        <f t="shared" ca="1" si="3"/>
        <v>#VALUE!</v>
      </c>
      <c r="K43" s="116">
        <f t="shared" si="4"/>
        <v>0</v>
      </c>
      <c r="L43" s="117" t="e">
        <f t="shared" ca="1" si="5"/>
        <v>#VALUE!</v>
      </c>
      <c r="M43" s="116">
        <f t="shared" si="6"/>
        <v>0</v>
      </c>
      <c r="N43" s="117" t="e">
        <f t="shared" ca="1" si="7"/>
        <v>#VALUE!</v>
      </c>
      <c r="O43" s="116">
        <f t="shared" si="8"/>
        <v>0</v>
      </c>
      <c r="P43" s="117" t="e">
        <f t="shared" ca="1" si="9"/>
        <v>#VALUE!</v>
      </c>
      <c r="W43" s="11" t="e">
        <f t="shared" ca="1" si="12"/>
        <v>#VALUE!</v>
      </c>
    </row>
    <row r="44" spans="2:23" x14ac:dyDescent="0.2">
      <c r="B44" s="105"/>
      <c r="C44" s="119">
        <f>'COMPARACIÓN 1H'!A37</f>
        <v>0</v>
      </c>
      <c r="D44" s="117" t="str">
        <f ca="1">'COMPARACIÓN 1H'!C37</f>
        <v>-</v>
      </c>
      <c r="E44" s="40"/>
      <c r="F44" s="40"/>
      <c r="G44" s="116">
        <f t="shared" si="0"/>
        <v>0</v>
      </c>
      <c r="H44" s="117" t="e">
        <f t="shared" ca="1" si="11"/>
        <v>#VALUE!</v>
      </c>
      <c r="I44" s="116">
        <f t="shared" si="2"/>
        <v>0</v>
      </c>
      <c r="J44" s="117" t="e">
        <f t="shared" ca="1" si="3"/>
        <v>#VALUE!</v>
      </c>
      <c r="K44" s="116">
        <f t="shared" si="4"/>
        <v>0</v>
      </c>
      <c r="L44" s="117" t="e">
        <f t="shared" ca="1" si="5"/>
        <v>#VALUE!</v>
      </c>
      <c r="M44" s="116">
        <f t="shared" si="6"/>
        <v>0</v>
      </c>
      <c r="N44" s="117" t="e">
        <f t="shared" ca="1" si="7"/>
        <v>#VALUE!</v>
      </c>
      <c r="O44" s="116">
        <f t="shared" si="8"/>
        <v>0</v>
      </c>
      <c r="P44" s="117" t="e">
        <f t="shared" ca="1" si="9"/>
        <v>#VALUE!</v>
      </c>
      <c r="W44" s="11" t="e">
        <f t="shared" ca="1" si="12"/>
        <v>#VALUE!</v>
      </c>
    </row>
    <row r="45" spans="2:23" x14ac:dyDescent="0.2">
      <c r="B45" s="105"/>
      <c r="C45" s="119">
        <f>'COMPARACIÓN 1H'!A38</f>
        <v>0</v>
      </c>
      <c r="D45" s="117" t="str">
        <f ca="1">'COMPARACIÓN 1H'!C38</f>
        <v>-</v>
      </c>
      <c r="E45" s="40"/>
      <c r="F45" s="40"/>
      <c r="G45" s="116">
        <f t="shared" si="0"/>
        <v>0</v>
      </c>
      <c r="H45" s="117" t="e">
        <f t="shared" ca="1" si="11"/>
        <v>#VALUE!</v>
      </c>
      <c r="I45" s="116">
        <f t="shared" si="2"/>
        <v>0</v>
      </c>
      <c r="J45" s="117" t="e">
        <f t="shared" ca="1" si="3"/>
        <v>#VALUE!</v>
      </c>
      <c r="K45" s="116">
        <f t="shared" si="4"/>
        <v>0</v>
      </c>
      <c r="L45" s="117" t="e">
        <f t="shared" ca="1" si="5"/>
        <v>#VALUE!</v>
      </c>
      <c r="M45" s="116">
        <f t="shared" si="6"/>
        <v>0</v>
      </c>
      <c r="N45" s="117" t="e">
        <f t="shared" ca="1" si="7"/>
        <v>#VALUE!</v>
      </c>
      <c r="O45" s="116">
        <f t="shared" si="8"/>
        <v>0</v>
      </c>
      <c r="P45" s="117" t="e">
        <f t="shared" ca="1" si="9"/>
        <v>#VALUE!</v>
      </c>
      <c r="W45" s="11" t="e">
        <f t="shared" ca="1" si="12"/>
        <v>#VALUE!</v>
      </c>
    </row>
    <row r="46" spans="2:23" x14ac:dyDescent="0.2">
      <c r="B46" s="105"/>
      <c r="C46" s="119">
        <f>'COMPARACIÓN 1H'!A39</f>
        <v>0</v>
      </c>
      <c r="D46" s="117" t="str">
        <f ca="1">'COMPARACIÓN 1H'!C39</f>
        <v>-</v>
      </c>
      <c r="E46" s="40"/>
      <c r="F46" s="40"/>
      <c r="G46" s="116">
        <f t="shared" si="0"/>
        <v>0</v>
      </c>
      <c r="H46" s="117" t="e">
        <f t="shared" ca="1" si="11"/>
        <v>#VALUE!</v>
      </c>
      <c r="I46" s="116">
        <f t="shared" si="2"/>
        <v>0</v>
      </c>
      <c r="J46" s="117" t="e">
        <f t="shared" ca="1" si="3"/>
        <v>#VALUE!</v>
      </c>
      <c r="K46" s="116">
        <f t="shared" si="4"/>
        <v>0</v>
      </c>
      <c r="L46" s="117" t="e">
        <f t="shared" ca="1" si="5"/>
        <v>#VALUE!</v>
      </c>
      <c r="M46" s="116">
        <f t="shared" si="6"/>
        <v>0</v>
      </c>
      <c r="N46" s="117" t="e">
        <f t="shared" ca="1" si="7"/>
        <v>#VALUE!</v>
      </c>
      <c r="O46" s="116">
        <f t="shared" si="8"/>
        <v>0</v>
      </c>
      <c r="P46" s="117" t="e">
        <f t="shared" ca="1" si="9"/>
        <v>#VALUE!</v>
      </c>
      <c r="W46" s="11" t="e">
        <f t="shared" ca="1" si="12"/>
        <v>#VALUE!</v>
      </c>
    </row>
    <row r="47" spans="2:23" x14ac:dyDescent="0.2">
      <c r="B47" s="105"/>
      <c r="C47" s="119">
        <f>'COMPARACIÓN 1H'!A40</f>
        <v>0</v>
      </c>
      <c r="D47" s="117" t="str">
        <f ca="1">'COMPARACIÓN 1H'!C40</f>
        <v>-</v>
      </c>
      <c r="E47" s="40"/>
      <c r="F47" s="40"/>
      <c r="G47" s="116">
        <f t="shared" ref="G47:G78" si="13">C47</f>
        <v>0</v>
      </c>
      <c r="H47" s="117" t="e">
        <f t="shared" ca="1" si="11"/>
        <v>#VALUE!</v>
      </c>
      <c r="I47" s="116">
        <f t="shared" ref="I47:I78" si="14">C197</f>
        <v>0</v>
      </c>
      <c r="J47" s="117" t="e">
        <f t="shared" ref="J47:J78" ca="1" si="15">IF(D197&lt;=$C$10,(((($C$8-$C$9)/($C$10-$C$11))*(D197-$C$11))+$C$9),(IF(D197&lt;=$D$10,(((($D$8-$D$9)/($D$10-$D$11))*(D197-$D$11))+$D$9),IF(D197&lt;=$E$10,(((($E$8-$E$9)/($E$10-$E$11))*(D197-$E$11))+$E$9),IF(D197&lt;=$F$10,(((($F$8-$F$9)/($F$10-$F$11))*(D197-$F$11))+$F$9),IF(D197&lt;=$G$10,(((($G$8-$G$9)/($G$10-$G$11))*(D197-$G$11))+$G$9),((((($H$8-$H$9)/($H$10-$H$11))*(D197-$H$11))+$H$9))))))))</f>
        <v>#VALUE!</v>
      </c>
      <c r="K47" s="116">
        <f t="shared" ref="K47:K78" si="16">C347</f>
        <v>0</v>
      </c>
      <c r="L47" s="117" t="e">
        <f t="shared" ca="1" si="5"/>
        <v>#VALUE!</v>
      </c>
      <c r="M47" s="116">
        <f t="shared" ref="M47:M78" si="17">C497</f>
        <v>0</v>
      </c>
      <c r="N47" s="117" t="e">
        <f t="shared" ref="N47:N78" ca="1" si="18">IF(D497&lt;=$C$10,(((($C$8-$C$9)/($C$10-$C$11))*(D497-$C$11))+$C$9),(IF(D497&lt;=$D$10,(((($D$8-$D$9)/($D$10-$D$11))*(D497-$D$11))+$D$9),IF(D497&lt;=$E$10,(((($E$8-$E$9)/($E$10-$E$11))*(D497-$E$11))+$E$9),IF(D497&lt;=$F$10,(((($F$8-$F$9)/($F$10-$F$11))*(D497-$F$11))+$F$9),IF(D497&lt;=$G$10,(((($G$8-$G$9)/($G$10-$G$11))*(D497-$G$11))+$G$9),((((($H$8-$H$9)/($H$10-$H$11))*(D497-$H$11))+$H$9))))))))</f>
        <v>#VALUE!</v>
      </c>
      <c r="O47" s="116">
        <f t="shared" ref="O47:O78" si="19">C647</f>
        <v>0</v>
      </c>
      <c r="P47" s="117" t="e">
        <f t="shared" ref="P47:P78" ca="1" si="20">IF(D647&lt;=$C$10,(((($C$8-$C$9)/($C$10-$C$11))*(D647-$C$11))+$C$9),(IF(D647&lt;=$D$10,(((($D$8-$D$9)/($D$10-$D$11))*(D647-$D$11))+$D$9),IF(D647&lt;=$E$10,(((($E$8-$E$9)/($E$10-$E$11))*(D647-$E$11))+$E$9),IF(D647&lt;=$F$10,(((($F$8-$F$9)/($F$10-$F$11))*(D647-$F$11))+$F$9),IF(D647&lt;=$G$10,(((($G$8-$G$9)/($G$10-$G$11))*(D647-$G$11))+$G$9),((((($H$8-$H$9)/($H$10-$H$11))*(D647-$H$11))+$H$9))))))))</f>
        <v>#VALUE!</v>
      </c>
      <c r="W47" s="11" t="e">
        <f t="shared" ca="1" si="12"/>
        <v>#VALUE!</v>
      </c>
    </row>
    <row r="48" spans="2:23" x14ac:dyDescent="0.2">
      <c r="B48" s="105"/>
      <c r="C48" s="119">
        <f>'COMPARACIÓN 1H'!A41</f>
        <v>0</v>
      </c>
      <c r="D48" s="117" t="str">
        <f ca="1">'COMPARACIÓN 1H'!C41</f>
        <v>-</v>
      </c>
      <c r="E48" s="40"/>
      <c r="F48" s="40"/>
      <c r="G48" s="116">
        <f t="shared" si="13"/>
        <v>0</v>
      </c>
      <c r="H48" s="117" t="e">
        <f t="shared" ca="1" si="11"/>
        <v>#VALUE!</v>
      </c>
      <c r="I48" s="116">
        <f t="shared" si="14"/>
        <v>0</v>
      </c>
      <c r="J48" s="117" t="e">
        <f t="shared" ca="1" si="15"/>
        <v>#VALUE!</v>
      </c>
      <c r="K48" s="116">
        <f t="shared" si="16"/>
        <v>0</v>
      </c>
      <c r="L48" s="117" t="e">
        <f t="shared" ca="1" si="5"/>
        <v>#VALUE!</v>
      </c>
      <c r="M48" s="116">
        <f t="shared" si="17"/>
        <v>0</v>
      </c>
      <c r="N48" s="117" t="e">
        <f t="shared" ca="1" si="18"/>
        <v>#VALUE!</v>
      </c>
      <c r="O48" s="116">
        <f t="shared" si="19"/>
        <v>0</v>
      </c>
      <c r="P48" s="117" t="e">
        <f t="shared" ca="1" si="20"/>
        <v>#VALUE!</v>
      </c>
      <c r="W48" s="11" t="e">
        <f t="shared" ca="1" si="12"/>
        <v>#VALUE!</v>
      </c>
    </row>
    <row r="49" spans="2:23" x14ac:dyDescent="0.2">
      <c r="B49" s="105"/>
      <c r="C49" s="119">
        <f>'COMPARACIÓN 1H'!A42</f>
        <v>0</v>
      </c>
      <c r="D49" s="117" t="str">
        <f ca="1">'COMPARACIÓN 1H'!C42</f>
        <v>-</v>
      </c>
      <c r="E49" s="40"/>
      <c r="F49" s="40"/>
      <c r="G49" s="116">
        <f t="shared" si="13"/>
        <v>0</v>
      </c>
      <c r="H49" s="117" t="e">
        <f t="shared" ca="1" si="11"/>
        <v>#VALUE!</v>
      </c>
      <c r="I49" s="116">
        <f t="shared" si="14"/>
        <v>0</v>
      </c>
      <c r="J49" s="117" t="e">
        <f t="shared" ca="1" si="15"/>
        <v>#VALUE!</v>
      </c>
      <c r="K49" s="116">
        <f t="shared" si="16"/>
        <v>0</v>
      </c>
      <c r="L49" s="117" t="e">
        <f t="shared" ca="1" si="5"/>
        <v>#VALUE!</v>
      </c>
      <c r="M49" s="116">
        <f t="shared" si="17"/>
        <v>0</v>
      </c>
      <c r="N49" s="117" t="e">
        <f t="shared" ca="1" si="18"/>
        <v>#VALUE!</v>
      </c>
      <c r="O49" s="116">
        <f t="shared" si="19"/>
        <v>0</v>
      </c>
      <c r="P49" s="117" t="e">
        <f t="shared" ca="1" si="20"/>
        <v>#VALUE!</v>
      </c>
      <c r="W49" s="11" t="e">
        <f t="shared" ca="1" si="12"/>
        <v>#VALUE!</v>
      </c>
    </row>
    <row r="50" spans="2:23" x14ac:dyDescent="0.2">
      <c r="B50" s="105"/>
      <c r="C50" s="119">
        <f>'COMPARACIÓN 1H'!A43</f>
        <v>0</v>
      </c>
      <c r="D50" s="117" t="str">
        <f ca="1">'COMPARACIÓN 1H'!C43</f>
        <v>-</v>
      </c>
      <c r="E50" s="40"/>
      <c r="F50" s="40"/>
      <c r="G50" s="116">
        <f t="shared" si="13"/>
        <v>0</v>
      </c>
      <c r="H50" s="117" t="e">
        <f t="shared" ca="1" si="11"/>
        <v>#VALUE!</v>
      </c>
      <c r="I50" s="116">
        <f t="shared" si="14"/>
        <v>0</v>
      </c>
      <c r="J50" s="117" t="e">
        <f t="shared" ca="1" si="15"/>
        <v>#VALUE!</v>
      </c>
      <c r="K50" s="116">
        <f t="shared" si="16"/>
        <v>0</v>
      </c>
      <c r="L50" s="117" t="e">
        <f t="shared" ca="1" si="5"/>
        <v>#VALUE!</v>
      </c>
      <c r="M50" s="116">
        <f t="shared" si="17"/>
        <v>0</v>
      </c>
      <c r="N50" s="117" t="e">
        <f t="shared" ca="1" si="18"/>
        <v>#VALUE!</v>
      </c>
      <c r="O50" s="116">
        <f t="shared" si="19"/>
        <v>0</v>
      </c>
      <c r="P50" s="117" t="e">
        <f t="shared" ca="1" si="20"/>
        <v>#VALUE!</v>
      </c>
      <c r="W50" s="11" t="e">
        <f t="shared" ca="1" si="12"/>
        <v>#VALUE!</v>
      </c>
    </row>
    <row r="51" spans="2:23" x14ac:dyDescent="0.2">
      <c r="B51" s="105"/>
      <c r="C51" s="119">
        <f>'COMPARACIÓN 1H'!A44</f>
        <v>0</v>
      </c>
      <c r="D51" s="117" t="str">
        <f ca="1">'COMPARACIÓN 1H'!C44</f>
        <v>-</v>
      </c>
      <c r="E51" s="40"/>
      <c r="F51" s="40"/>
      <c r="G51" s="116">
        <f t="shared" si="13"/>
        <v>0</v>
      </c>
      <c r="H51" s="117" t="e">
        <f t="shared" ca="1" si="11"/>
        <v>#VALUE!</v>
      </c>
      <c r="I51" s="116">
        <f t="shared" si="14"/>
        <v>0</v>
      </c>
      <c r="J51" s="117" t="e">
        <f t="shared" ca="1" si="15"/>
        <v>#VALUE!</v>
      </c>
      <c r="K51" s="116">
        <f t="shared" si="16"/>
        <v>0</v>
      </c>
      <c r="L51" s="117" t="e">
        <f t="shared" ca="1" si="5"/>
        <v>#VALUE!</v>
      </c>
      <c r="M51" s="116">
        <f t="shared" si="17"/>
        <v>0</v>
      </c>
      <c r="N51" s="117" t="e">
        <f t="shared" ca="1" si="18"/>
        <v>#VALUE!</v>
      </c>
      <c r="O51" s="116">
        <f t="shared" si="19"/>
        <v>0</v>
      </c>
      <c r="P51" s="117" t="e">
        <f t="shared" ca="1" si="20"/>
        <v>#VALUE!</v>
      </c>
      <c r="W51" s="11" t="e">
        <f t="shared" ca="1" si="12"/>
        <v>#VALUE!</v>
      </c>
    </row>
    <row r="52" spans="2:23" x14ac:dyDescent="0.2">
      <c r="B52" s="105"/>
      <c r="C52" s="119">
        <f>'COMPARACIÓN 1H'!A45</f>
        <v>0</v>
      </c>
      <c r="D52" s="117" t="str">
        <f ca="1">'COMPARACIÓN 1H'!C45</f>
        <v>-</v>
      </c>
      <c r="E52" s="40"/>
      <c r="F52" s="40"/>
      <c r="G52" s="116">
        <f t="shared" si="13"/>
        <v>0</v>
      </c>
      <c r="H52" s="117" t="e">
        <f t="shared" ca="1" si="11"/>
        <v>#VALUE!</v>
      </c>
      <c r="I52" s="116">
        <f t="shared" si="14"/>
        <v>0</v>
      </c>
      <c r="J52" s="117" t="e">
        <f t="shared" ca="1" si="15"/>
        <v>#VALUE!</v>
      </c>
      <c r="K52" s="116">
        <f t="shared" si="16"/>
        <v>0</v>
      </c>
      <c r="L52" s="117" t="e">
        <f t="shared" ca="1" si="5"/>
        <v>#VALUE!</v>
      </c>
      <c r="M52" s="116">
        <f t="shared" si="17"/>
        <v>0</v>
      </c>
      <c r="N52" s="117" t="e">
        <f t="shared" ca="1" si="18"/>
        <v>#VALUE!</v>
      </c>
      <c r="O52" s="116">
        <f t="shared" si="19"/>
        <v>0</v>
      </c>
      <c r="P52" s="117" t="e">
        <f t="shared" ca="1" si="20"/>
        <v>#VALUE!</v>
      </c>
      <c r="W52" s="11" t="e">
        <f t="shared" ca="1" si="12"/>
        <v>#VALUE!</v>
      </c>
    </row>
    <row r="53" spans="2:23" x14ac:dyDescent="0.2">
      <c r="B53" s="105"/>
      <c r="C53" s="119">
        <f>'COMPARACIÓN 1H'!A46</f>
        <v>0</v>
      </c>
      <c r="D53" s="117" t="str">
        <f ca="1">'COMPARACIÓN 1H'!C46</f>
        <v>-</v>
      </c>
      <c r="E53" s="40"/>
      <c r="F53" s="40"/>
      <c r="G53" s="116">
        <f t="shared" si="13"/>
        <v>0</v>
      </c>
      <c r="H53" s="117" t="e">
        <f t="shared" ca="1" si="11"/>
        <v>#VALUE!</v>
      </c>
      <c r="I53" s="116">
        <f t="shared" si="14"/>
        <v>0</v>
      </c>
      <c r="J53" s="117" t="e">
        <f t="shared" ca="1" si="15"/>
        <v>#VALUE!</v>
      </c>
      <c r="K53" s="116">
        <f t="shared" si="16"/>
        <v>0</v>
      </c>
      <c r="L53" s="117" t="e">
        <f t="shared" ca="1" si="5"/>
        <v>#VALUE!</v>
      </c>
      <c r="M53" s="116">
        <f t="shared" si="17"/>
        <v>0</v>
      </c>
      <c r="N53" s="117" t="e">
        <f t="shared" ca="1" si="18"/>
        <v>#VALUE!</v>
      </c>
      <c r="O53" s="116">
        <f t="shared" si="19"/>
        <v>0</v>
      </c>
      <c r="P53" s="117" t="e">
        <f t="shared" ca="1" si="20"/>
        <v>#VALUE!</v>
      </c>
      <c r="W53" s="11" t="e">
        <f t="shared" ca="1" si="12"/>
        <v>#VALUE!</v>
      </c>
    </row>
    <row r="54" spans="2:23" x14ac:dyDescent="0.2">
      <c r="B54" s="105"/>
      <c r="C54" s="119">
        <f>'COMPARACIÓN 1H'!A47</f>
        <v>0</v>
      </c>
      <c r="D54" s="117" t="str">
        <f ca="1">'COMPARACIÓN 1H'!C47</f>
        <v>-</v>
      </c>
      <c r="E54" s="40"/>
      <c r="F54" s="40"/>
      <c r="G54" s="116">
        <f t="shared" si="13"/>
        <v>0</v>
      </c>
      <c r="H54" s="117" t="e">
        <f t="shared" ref="H54:H85" ca="1" si="21">IF(D54&lt;=$C$10,(((($C$8-$C$9)/($C$10-$C$11))*(D54-$C$11))+$C$9),(IF(D54&lt;=$D$10,(((($D$8-$D$9)/($D$10-$D$11))*(D54-$D$11))+$D$9),IF(D54&lt;=$E$10,(((($E$8-$E$9)/($E$10-$E$11))*(D54-$E$11))+$E$9),IF(D54&lt;=$F$10,(((($F$8-$F$9)/($F$10-$F$11))*(D54-$F$11))+$F$9),IF(D54&lt;=$G$10,(((($G$8-$G$9)/($G$10-$G$11))*(D54-$G$11))+$G$9),((((($H$8-$H$9)/($H$10-$H$11))*(D54-$H$11))+$H$9))))))))</f>
        <v>#VALUE!</v>
      </c>
      <c r="I54" s="116">
        <f t="shared" si="14"/>
        <v>0</v>
      </c>
      <c r="J54" s="117" t="e">
        <f t="shared" ca="1" si="15"/>
        <v>#VALUE!</v>
      </c>
      <c r="K54" s="116">
        <f t="shared" si="16"/>
        <v>0</v>
      </c>
      <c r="L54" s="117" t="e">
        <f t="shared" ca="1" si="5"/>
        <v>#VALUE!</v>
      </c>
      <c r="M54" s="116">
        <f t="shared" si="17"/>
        <v>0</v>
      </c>
      <c r="N54" s="117" t="e">
        <f t="shared" ca="1" si="18"/>
        <v>#VALUE!</v>
      </c>
      <c r="O54" s="116">
        <f t="shared" si="19"/>
        <v>0</v>
      </c>
      <c r="P54" s="117" t="e">
        <f t="shared" ca="1" si="20"/>
        <v>#VALUE!</v>
      </c>
      <c r="W54" s="11" t="e">
        <f t="shared" ref="W54:W85" ca="1" si="22">+IF(H54&lt;=50.99,$J$712,IF(H54&lt;=100.99,$J$713,IF(H54&lt;=150.99,$J$714,IF(H54&lt;=200.99,$J$715,IF(H54&lt;=300.99,$J$716,IF(H54&gt;300,$J$717,IF(ISTEXT(H54),"Descartada")))))))</f>
        <v>#VALUE!</v>
      </c>
    </row>
    <row r="55" spans="2:23" x14ac:dyDescent="0.2">
      <c r="B55" s="105"/>
      <c r="C55" s="119">
        <f>'COMPARACIÓN 1H'!A48</f>
        <v>0</v>
      </c>
      <c r="D55" s="117" t="str">
        <f ca="1">'COMPARACIÓN 1H'!C48</f>
        <v>-</v>
      </c>
      <c r="E55" s="40"/>
      <c r="F55" s="40"/>
      <c r="G55" s="116">
        <f t="shared" si="13"/>
        <v>0</v>
      </c>
      <c r="H55" s="117" t="e">
        <f t="shared" ca="1" si="21"/>
        <v>#VALUE!</v>
      </c>
      <c r="I55" s="116">
        <f t="shared" si="14"/>
        <v>0</v>
      </c>
      <c r="J55" s="117" t="e">
        <f t="shared" ca="1" si="15"/>
        <v>#VALUE!</v>
      </c>
      <c r="K55" s="116">
        <f t="shared" si="16"/>
        <v>0</v>
      </c>
      <c r="L55" s="117" t="e">
        <f t="shared" ca="1" si="5"/>
        <v>#VALUE!</v>
      </c>
      <c r="M55" s="116">
        <f t="shared" si="17"/>
        <v>0</v>
      </c>
      <c r="N55" s="117" t="e">
        <f t="shared" ca="1" si="18"/>
        <v>#VALUE!</v>
      </c>
      <c r="O55" s="116">
        <f t="shared" si="19"/>
        <v>0</v>
      </c>
      <c r="P55" s="117" t="e">
        <f t="shared" ca="1" si="20"/>
        <v>#VALUE!</v>
      </c>
      <c r="W55" s="11" t="e">
        <f t="shared" ca="1" si="22"/>
        <v>#VALUE!</v>
      </c>
    </row>
    <row r="56" spans="2:23" x14ac:dyDescent="0.2">
      <c r="B56" s="105"/>
      <c r="C56" s="119">
        <f>'COMPARACIÓN 1H'!A49</f>
        <v>0</v>
      </c>
      <c r="D56" s="117" t="str">
        <f ca="1">'COMPARACIÓN 1H'!C49</f>
        <v>-</v>
      </c>
      <c r="E56" s="40"/>
      <c r="F56" s="40"/>
      <c r="G56" s="116">
        <f t="shared" si="13"/>
        <v>0</v>
      </c>
      <c r="H56" s="117" t="e">
        <f t="shared" ca="1" si="21"/>
        <v>#VALUE!</v>
      </c>
      <c r="I56" s="116">
        <f t="shared" si="14"/>
        <v>0</v>
      </c>
      <c r="J56" s="117" t="e">
        <f t="shared" ca="1" si="15"/>
        <v>#VALUE!</v>
      </c>
      <c r="K56" s="116">
        <f t="shared" si="16"/>
        <v>0</v>
      </c>
      <c r="L56" s="117" t="e">
        <f t="shared" ca="1" si="5"/>
        <v>#VALUE!</v>
      </c>
      <c r="M56" s="116">
        <f t="shared" si="17"/>
        <v>0</v>
      </c>
      <c r="N56" s="117" t="e">
        <f t="shared" ca="1" si="18"/>
        <v>#VALUE!</v>
      </c>
      <c r="O56" s="116">
        <f t="shared" si="19"/>
        <v>0</v>
      </c>
      <c r="P56" s="117" t="e">
        <f t="shared" ca="1" si="20"/>
        <v>#VALUE!</v>
      </c>
      <c r="W56" s="11" t="e">
        <f t="shared" ca="1" si="22"/>
        <v>#VALUE!</v>
      </c>
    </row>
    <row r="57" spans="2:23" x14ac:dyDescent="0.2">
      <c r="B57" s="105"/>
      <c r="C57" s="119">
        <f>'COMPARACIÓN 1H'!A50</f>
        <v>0</v>
      </c>
      <c r="D57" s="117" t="str">
        <f ca="1">'COMPARACIÓN 1H'!C50</f>
        <v>-</v>
      </c>
      <c r="E57" s="40"/>
      <c r="F57" s="40"/>
      <c r="G57" s="116">
        <f t="shared" si="13"/>
        <v>0</v>
      </c>
      <c r="H57" s="117" t="e">
        <f t="shared" ca="1" si="21"/>
        <v>#VALUE!</v>
      </c>
      <c r="I57" s="116">
        <f t="shared" si="14"/>
        <v>0</v>
      </c>
      <c r="J57" s="117" t="e">
        <f t="shared" ca="1" si="15"/>
        <v>#VALUE!</v>
      </c>
      <c r="K57" s="116">
        <f t="shared" si="16"/>
        <v>0</v>
      </c>
      <c r="L57" s="117" t="e">
        <f t="shared" ca="1" si="5"/>
        <v>#VALUE!</v>
      </c>
      <c r="M57" s="116">
        <f t="shared" si="17"/>
        <v>0</v>
      </c>
      <c r="N57" s="117" t="e">
        <f t="shared" ca="1" si="18"/>
        <v>#VALUE!</v>
      </c>
      <c r="O57" s="116">
        <f t="shared" si="19"/>
        <v>0</v>
      </c>
      <c r="P57" s="117" t="e">
        <f t="shared" ca="1" si="20"/>
        <v>#VALUE!</v>
      </c>
      <c r="W57" s="11" t="e">
        <f t="shared" ca="1" si="22"/>
        <v>#VALUE!</v>
      </c>
    </row>
    <row r="58" spans="2:23" x14ac:dyDescent="0.2">
      <c r="B58" s="105"/>
      <c r="C58" s="119">
        <f>'COMPARACIÓN 1H'!A51</f>
        <v>0</v>
      </c>
      <c r="D58" s="117" t="str">
        <f ca="1">'COMPARACIÓN 1H'!C51</f>
        <v>-</v>
      </c>
      <c r="E58" s="40"/>
      <c r="F58" s="40"/>
      <c r="G58" s="116">
        <f t="shared" si="13"/>
        <v>0</v>
      </c>
      <c r="H58" s="117" t="e">
        <f t="shared" ca="1" si="21"/>
        <v>#VALUE!</v>
      </c>
      <c r="I58" s="116">
        <f t="shared" si="14"/>
        <v>0</v>
      </c>
      <c r="J58" s="117" t="e">
        <f t="shared" ca="1" si="15"/>
        <v>#VALUE!</v>
      </c>
      <c r="K58" s="116">
        <f t="shared" si="16"/>
        <v>0</v>
      </c>
      <c r="L58" s="117" t="e">
        <f t="shared" ref="L58:L89" ca="1" si="23">IF(D358&lt;=$C$10,(((($C$8-$C$9)/($C$10-$C$11))*(D358-$C$11))+$C$9),(IF(D358&lt;=$D$10,(((($D$8-$D$9)/($D$10-$D$11))*(D358-$D$11))+$D$9),IF(D358&lt;=$E$10,(((($E$8-$E$9)/($E$10-$E$11))*(D358-$E$11))+$E$9),IF(D358&lt;=$F$10,(((($F$8-$F$9)/($F$10-$F$11))*(D358-$F$11))+$F$9),IF(D358&lt;=$G$10,(((($G$8-$G$9)/($G$10-$G$11))*(D358-$G$11))+$G$9),((((($H$8-$H$9)/($H$10-$H$11))*(D358-$H$11))+$H$9))))))))</f>
        <v>#VALUE!</v>
      </c>
      <c r="M58" s="116">
        <f t="shared" si="17"/>
        <v>0</v>
      </c>
      <c r="N58" s="117" t="e">
        <f t="shared" ca="1" si="18"/>
        <v>#VALUE!</v>
      </c>
      <c r="O58" s="116">
        <f t="shared" si="19"/>
        <v>0</v>
      </c>
      <c r="P58" s="117" t="e">
        <f t="shared" ca="1" si="20"/>
        <v>#VALUE!</v>
      </c>
      <c r="W58" s="11" t="e">
        <f t="shared" ca="1" si="22"/>
        <v>#VALUE!</v>
      </c>
    </row>
    <row r="59" spans="2:23" x14ac:dyDescent="0.2">
      <c r="B59" s="105"/>
      <c r="C59" s="119">
        <f>'COMPARACIÓN 1H'!A52</f>
        <v>0</v>
      </c>
      <c r="D59" s="117" t="str">
        <f ca="1">'COMPARACIÓN 1H'!C52</f>
        <v>-</v>
      </c>
      <c r="E59" s="40"/>
      <c r="F59" s="40"/>
      <c r="G59" s="116">
        <f t="shared" si="13"/>
        <v>0</v>
      </c>
      <c r="H59" s="117" t="e">
        <f t="shared" ca="1" si="21"/>
        <v>#VALUE!</v>
      </c>
      <c r="I59" s="116">
        <f t="shared" si="14"/>
        <v>0</v>
      </c>
      <c r="J59" s="117" t="e">
        <f t="shared" ca="1" si="15"/>
        <v>#VALUE!</v>
      </c>
      <c r="K59" s="116">
        <f t="shared" si="16"/>
        <v>0</v>
      </c>
      <c r="L59" s="117" t="e">
        <f t="shared" ca="1" si="23"/>
        <v>#VALUE!</v>
      </c>
      <c r="M59" s="116">
        <f t="shared" si="17"/>
        <v>0</v>
      </c>
      <c r="N59" s="117" t="e">
        <f t="shared" ca="1" si="18"/>
        <v>#VALUE!</v>
      </c>
      <c r="O59" s="116">
        <f t="shared" si="19"/>
        <v>0</v>
      </c>
      <c r="P59" s="117" t="e">
        <f t="shared" ca="1" si="20"/>
        <v>#VALUE!</v>
      </c>
      <c r="W59" s="11" t="e">
        <f t="shared" ca="1" si="22"/>
        <v>#VALUE!</v>
      </c>
    </row>
    <row r="60" spans="2:23" x14ac:dyDescent="0.2">
      <c r="B60" s="105"/>
      <c r="C60" s="119">
        <f>'COMPARACIÓN 1H'!A53</f>
        <v>0</v>
      </c>
      <c r="D60" s="117" t="str">
        <f ca="1">'COMPARACIÓN 1H'!C53</f>
        <v>-</v>
      </c>
      <c r="E60" s="40"/>
      <c r="F60" s="40"/>
      <c r="G60" s="116">
        <f t="shared" si="13"/>
        <v>0</v>
      </c>
      <c r="H60" s="117" t="e">
        <f t="shared" ca="1" si="21"/>
        <v>#VALUE!</v>
      </c>
      <c r="I60" s="116">
        <f t="shared" si="14"/>
        <v>0</v>
      </c>
      <c r="J60" s="117" t="e">
        <f t="shared" ca="1" si="15"/>
        <v>#VALUE!</v>
      </c>
      <c r="K60" s="116">
        <f t="shared" si="16"/>
        <v>0</v>
      </c>
      <c r="L60" s="117" t="e">
        <f t="shared" ca="1" si="23"/>
        <v>#VALUE!</v>
      </c>
      <c r="M60" s="116">
        <f t="shared" si="17"/>
        <v>0</v>
      </c>
      <c r="N60" s="117" t="e">
        <f t="shared" ca="1" si="18"/>
        <v>#VALUE!</v>
      </c>
      <c r="O60" s="116">
        <f t="shared" si="19"/>
        <v>0</v>
      </c>
      <c r="P60" s="117" t="e">
        <f t="shared" ca="1" si="20"/>
        <v>#VALUE!</v>
      </c>
      <c r="W60" s="11" t="e">
        <f t="shared" ca="1" si="22"/>
        <v>#VALUE!</v>
      </c>
    </row>
    <row r="61" spans="2:23" x14ac:dyDescent="0.2">
      <c r="B61" s="105"/>
      <c r="C61" s="119">
        <f>'COMPARACIÓN 1H'!A54</f>
        <v>0</v>
      </c>
      <c r="D61" s="117" t="str">
        <f ca="1">'COMPARACIÓN 1H'!C54</f>
        <v>-</v>
      </c>
      <c r="E61" s="40"/>
      <c r="F61" s="40"/>
      <c r="G61" s="116">
        <f t="shared" si="13"/>
        <v>0</v>
      </c>
      <c r="H61" s="117" t="e">
        <f t="shared" ca="1" si="21"/>
        <v>#VALUE!</v>
      </c>
      <c r="I61" s="116">
        <f t="shared" si="14"/>
        <v>0</v>
      </c>
      <c r="J61" s="117" t="e">
        <f t="shared" ca="1" si="15"/>
        <v>#VALUE!</v>
      </c>
      <c r="K61" s="116">
        <f t="shared" si="16"/>
        <v>0</v>
      </c>
      <c r="L61" s="117" t="e">
        <f t="shared" ca="1" si="23"/>
        <v>#VALUE!</v>
      </c>
      <c r="M61" s="116">
        <f t="shared" si="17"/>
        <v>0</v>
      </c>
      <c r="N61" s="117" t="e">
        <f t="shared" ca="1" si="18"/>
        <v>#VALUE!</v>
      </c>
      <c r="O61" s="116">
        <f t="shared" si="19"/>
        <v>0</v>
      </c>
      <c r="P61" s="117" t="e">
        <f t="shared" ca="1" si="20"/>
        <v>#VALUE!</v>
      </c>
      <c r="W61" s="11" t="e">
        <f t="shared" ca="1" si="22"/>
        <v>#VALUE!</v>
      </c>
    </row>
    <row r="62" spans="2:23" x14ac:dyDescent="0.2">
      <c r="B62" s="105"/>
      <c r="C62" s="119">
        <f>'COMPARACIÓN 1H'!A55</f>
        <v>0</v>
      </c>
      <c r="D62" s="117" t="str">
        <f ca="1">'COMPARACIÓN 1H'!C55</f>
        <v>-</v>
      </c>
      <c r="E62" s="40"/>
      <c r="F62" s="40"/>
      <c r="G62" s="116">
        <f t="shared" si="13"/>
        <v>0</v>
      </c>
      <c r="H62" s="117" t="e">
        <f t="shared" ca="1" si="21"/>
        <v>#VALUE!</v>
      </c>
      <c r="I62" s="116">
        <f t="shared" si="14"/>
        <v>0</v>
      </c>
      <c r="J62" s="117" t="e">
        <f t="shared" ca="1" si="15"/>
        <v>#VALUE!</v>
      </c>
      <c r="K62" s="116">
        <f t="shared" si="16"/>
        <v>0</v>
      </c>
      <c r="L62" s="117" t="e">
        <f t="shared" ca="1" si="23"/>
        <v>#VALUE!</v>
      </c>
      <c r="M62" s="116">
        <f t="shared" si="17"/>
        <v>0</v>
      </c>
      <c r="N62" s="117" t="e">
        <f t="shared" ca="1" si="18"/>
        <v>#VALUE!</v>
      </c>
      <c r="O62" s="116">
        <f t="shared" si="19"/>
        <v>0</v>
      </c>
      <c r="P62" s="117" t="e">
        <f t="shared" ca="1" si="20"/>
        <v>#VALUE!</v>
      </c>
      <c r="W62" s="11" t="e">
        <f t="shared" ca="1" si="22"/>
        <v>#VALUE!</v>
      </c>
    </row>
    <row r="63" spans="2:23" x14ac:dyDescent="0.2">
      <c r="B63" s="105"/>
      <c r="C63" s="119">
        <f>'COMPARACIÓN 1H'!A56</f>
        <v>0</v>
      </c>
      <c r="D63" s="117" t="str">
        <f ca="1">'COMPARACIÓN 1H'!C56</f>
        <v>-</v>
      </c>
      <c r="E63" s="40"/>
      <c r="F63" s="40"/>
      <c r="G63" s="116">
        <f t="shared" si="13"/>
        <v>0</v>
      </c>
      <c r="H63" s="117" t="e">
        <f t="shared" ca="1" si="21"/>
        <v>#VALUE!</v>
      </c>
      <c r="I63" s="116">
        <f t="shared" si="14"/>
        <v>0</v>
      </c>
      <c r="J63" s="117" t="e">
        <f t="shared" ca="1" si="15"/>
        <v>#VALUE!</v>
      </c>
      <c r="K63" s="116">
        <f t="shared" si="16"/>
        <v>0</v>
      </c>
      <c r="L63" s="117" t="e">
        <f t="shared" ca="1" si="23"/>
        <v>#VALUE!</v>
      </c>
      <c r="M63" s="116">
        <f t="shared" si="17"/>
        <v>0</v>
      </c>
      <c r="N63" s="117" t="e">
        <f t="shared" ca="1" si="18"/>
        <v>#VALUE!</v>
      </c>
      <c r="O63" s="116">
        <f t="shared" si="19"/>
        <v>0</v>
      </c>
      <c r="P63" s="117" t="e">
        <f t="shared" ca="1" si="20"/>
        <v>#VALUE!</v>
      </c>
      <c r="W63" s="11" t="e">
        <f t="shared" ca="1" si="22"/>
        <v>#VALUE!</v>
      </c>
    </row>
    <row r="64" spans="2:23" x14ac:dyDescent="0.2">
      <c r="B64" s="105"/>
      <c r="C64" s="119">
        <f>'COMPARACIÓN 1H'!A57</f>
        <v>0</v>
      </c>
      <c r="D64" s="117" t="str">
        <f ca="1">'COMPARACIÓN 1H'!C57</f>
        <v>-</v>
      </c>
      <c r="E64" s="40"/>
      <c r="F64" s="40"/>
      <c r="G64" s="116">
        <f t="shared" si="13"/>
        <v>0</v>
      </c>
      <c r="H64" s="117" t="e">
        <f t="shared" ca="1" si="21"/>
        <v>#VALUE!</v>
      </c>
      <c r="I64" s="116">
        <f t="shared" si="14"/>
        <v>0</v>
      </c>
      <c r="J64" s="117" t="e">
        <f t="shared" ca="1" si="15"/>
        <v>#VALUE!</v>
      </c>
      <c r="K64" s="116">
        <f t="shared" si="16"/>
        <v>0</v>
      </c>
      <c r="L64" s="117" t="e">
        <f t="shared" ca="1" si="23"/>
        <v>#VALUE!</v>
      </c>
      <c r="M64" s="116">
        <f t="shared" si="17"/>
        <v>0</v>
      </c>
      <c r="N64" s="117" t="e">
        <f t="shared" ca="1" si="18"/>
        <v>#VALUE!</v>
      </c>
      <c r="O64" s="116">
        <f t="shared" si="19"/>
        <v>0</v>
      </c>
      <c r="P64" s="117" t="e">
        <f t="shared" ca="1" si="20"/>
        <v>#VALUE!</v>
      </c>
      <c r="W64" s="11" t="e">
        <f t="shared" ca="1" si="22"/>
        <v>#VALUE!</v>
      </c>
    </row>
    <row r="65" spans="2:23" x14ac:dyDescent="0.2">
      <c r="B65" s="105"/>
      <c r="C65" s="119">
        <f>'COMPARACIÓN 1H'!A58</f>
        <v>0</v>
      </c>
      <c r="D65" s="117" t="str">
        <f ca="1">'COMPARACIÓN 1H'!C58</f>
        <v>-</v>
      </c>
      <c r="E65" s="40"/>
      <c r="F65" s="40"/>
      <c r="G65" s="116">
        <f t="shared" si="13"/>
        <v>0</v>
      </c>
      <c r="H65" s="117" t="e">
        <f t="shared" ca="1" si="21"/>
        <v>#VALUE!</v>
      </c>
      <c r="I65" s="116">
        <f t="shared" si="14"/>
        <v>0</v>
      </c>
      <c r="J65" s="117" t="e">
        <f t="shared" ca="1" si="15"/>
        <v>#VALUE!</v>
      </c>
      <c r="K65" s="116">
        <f t="shared" si="16"/>
        <v>0</v>
      </c>
      <c r="L65" s="117" t="e">
        <f t="shared" ca="1" si="23"/>
        <v>#VALUE!</v>
      </c>
      <c r="M65" s="116">
        <f t="shared" si="17"/>
        <v>0</v>
      </c>
      <c r="N65" s="117" t="e">
        <f t="shared" ca="1" si="18"/>
        <v>#VALUE!</v>
      </c>
      <c r="O65" s="116">
        <f t="shared" si="19"/>
        <v>0</v>
      </c>
      <c r="P65" s="117" t="e">
        <f t="shared" ca="1" si="20"/>
        <v>#VALUE!</v>
      </c>
      <c r="W65" s="11" t="e">
        <f t="shared" ca="1" si="22"/>
        <v>#VALUE!</v>
      </c>
    </row>
    <row r="66" spans="2:23" x14ac:dyDescent="0.2">
      <c r="B66" s="105"/>
      <c r="C66" s="119">
        <f>'COMPARACIÓN 1H'!A59</f>
        <v>0</v>
      </c>
      <c r="D66" s="117" t="str">
        <f ca="1">'COMPARACIÓN 1H'!C59</f>
        <v>-</v>
      </c>
      <c r="E66" s="40"/>
      <c r="F66" s="40"/>
      <c r="G66" s="116">
        <f t="shared" si="13"/>
        <v>0</v>
      </c>
      <c r="H66" s="117" t="e">
        <f t="shared" ca="1" si="21"/>
        <v>#VALUE!</v>
      </c>
      <c r="I66" s="116">
        <f t="shared" si="14"/>
        <v>0</v>
      </c>
      <c r="J66" s="117" t="e">
        <f t="shared" ca="1" si="15"/>
        <v>#VALUE!</v>
      </c>
      <c r="K66" s="116">
        <f t="shared" si="16"/>
        <v>0</v>
      </c>
      <c r="L66" s="117" t="e">
        <f t="shared" ca="1" si="23"/>
        <v>#VALUE!</v>
      </c>
      <c r="M66" s="116">
        <f t="shared" si="17"/>
        <v>0</v>
      </c>
      <c r="N66" s="117" t="e">
        <f t="shared" ca="1" si="18"/>
        <v>#VALUE!</v>
      </c>
      <c r="O66" s="116">
        <f t="shared" si="19"/>
        <v>0</v>
      </c>
      <c r="P66" s="117" t="e">
        <f t="shared" ca="1" si="20"/>
        <v>#VALUE!</v>
      </c>
      <c r="W66" s="11" t="e">
        <f t="shared" ca="1" si="22"/>
        <v>#VALUE!</v>
      </c>
    </row>
    <row r="67" spans="2:23" x14ac:dyDescent="0.2">
      <c r="B67" s="105"/>
      <c r="C67" s="119">
        <f>'COMPARACIÓN 1H'!A60</f>
        <v>0</v>
      </c>
      <c r="D67" s="117" t="str">
        <f ca="1">'COMPARACIÓN 1H'!C60</f>
        <v>-</v>
      </c>
      <c r="E67" s="40"/>
      <c r="F67" s="40"/>
      <c r="G67" s="116">
        <f t="shared" si="13"/>
        <v>0</v>
      </c>
      <c r="H67" s="117" t="e">
        <f t="shared" ca="1" si="21"/>
        <v>#VALUE!</v>
      </c>
      <c r="I67" s="116">
        <f t="shared" si="14"/>
        <v>0</v>
      </c>
      <c r="J67" s="117" t="e">
        <f t="shared" ca="1" si="15"/>
        <v>#VALUE!</v>
      </c>
      <c r="K67" s="116">
        <f t="shared" si="16"/>
        <v>0</v>
      </c>
      <c r="L67" s="117" t="e">
        <f t="shared" ca="1" si="23"/>
        <v>#VALUE!</v>
      </c>
      <c r="M67" s="116">
        <f t="shared" si="17"/>
        <v>0</v>
      </c>
      <c r="N67" s="117" t="e">
        <f t="shared" ca="1" si="18"/>
        <v>#VALUE!</v>
      </c>
      <c r="O67" s="116">
        <f t="shared" si="19"/>
        <v>0</v>
      </c>
      <c r="P67" s="117" t="e">
        <f t="shared" ca="1" si="20"/>
        <v>#VALUE!</v>
      </c>
      <c r="W67" s="11" t="e">
        <f t="shared" ca="1" si="22"/>
        <v>#VALUE!</v>
      </c>
    </row>
    <row r="68" spans="2:23" x14ac:dyDescent="0.2">
      <c r="B68" s="105"/>
      <c r="C68" s="119">
        <f>'COMPARACIÓN 1H'!A61</f>
        <v>0</v>
      </c>
      <c r="D68" s="117" t="str">
        <f ca="1">'COMPARACIÓN 1H'!C61</f>
        <v>-</v>
      </c>
      <c r="E68" s="40"/>
      <c r="F68" s="40"/>
      <c r="G68" s="116">
        <f t="shared" si="13"/>
        <v>0</v>
      </c>
      <c r="H68" s="117" t="e">
        <f t="shared" ca="1" si="21"/>
        <v>#VALUE!</v>
      </c>
      <c r="I68" s="116">
        <f t="shared" si="14"/>
        <v>0</v>
      </c>
      <c r="J68" s="117" t="e">
        <f t="shared" ca="1" si="15"/>
        <v>#VALUE!</v>
      </c>
      <c r="K68" s="116">
        <f t="shared" si="16"/>
        <v>0</v>
      </c>
      <c r="L68" s="117" t="e">
        <f t="shared" ca="1" si="23"/>
        <v>#VALUE!</v>
      </c>
      <c r="M68" s="116">
        <f t="shared" si="17"/>
        <v>0</v>
      </c>
      <c r="N68" s="117" t="e">
        <f t="shared" ca="1" si="18"/>
        <v>#VALUE!</v>
      </c>
      <c r="O68" s="116">
        <f t="shared" si="19"/>
        <v>0</v>
      </c>
      <c r="P68" s="117" t="e">
        <f t="shared" ca="1" si="20"/>
        <v>#VALUE!</v>
      </c>
      <c r="W68" s="11" t="e">
        <f t="shared" ca="1" si="22"/>
        <v>#VALUE!</v>
      </c>
    </row>
    <row r="69" spans="2:23" x14ac:dyDescent="0.2">
      <c r="B69" s="105"/>
      <c r="C69" s="119">
        <f>'COMPARACIÓN 1H'!A62</f>
        <v>0</v>
      </c>
      <c r="D69" s="117" t="str">
        <f ca="1">'COMPARACIÓN 1H'!C62</f>
        <v>-</v>
      </c>
      <c r="E69" s="40"/>
      <c r="F69" s="40"/>
      <c r="G69" s="116">
        <f t="shared" si="13"/>
        <v>0</v>
      </c>
      <c r="H69" s="117" t="e">
        <f t="shared" ca="1" si="21"/>
        <v>#VALUE!</v>
      </c>
      <c r="I69" s="116">
        <f t="shared" si="14"/>
        <v>0</v>
      </c>
      <c r="J69" s="117" t="e">
        <f t="shared" ca="1" si="15"/>
        <v>#VALUE!</v>
      </c>
      <c r="K69" s="116">
        <f t="shared" si="16"/>
        <v>0</v>
      </c>
      <c r="L69" s="117" t="e">
        <f t="shared" ca="1" si="23"/>
        <v>#VALUE!</v>
      </c>
      <c r="M69" s="116">
        <f t="shared" si="17"/>
        <v>0</v>
      </c>
      <c r="N69" s="117" t="e">
        <f t="shared" ca="1" si="18"/>
        <v>#VALUE!</v>
      </c>
      <c r="O69" s="116">
        <f t="shared" si="19"/>
        <v>0</v>
      </c>
      <c r="P69" s="117" t="e">
        <f t="shared" ca="1" si="20"/>
        <v>#VALUE!</v>
      </c>
      <c r="W69" s="11" t="e">
        <f t="shared" ca="1" si="22"/>
        <v>#VALUE!</v>
      </c>
    </row>
    <row r="70" spans="2:23" x14ac:dyDescent="0.2">
      <c r="B70" s="105"/>
      <c r="C70" s="119">
        <f>'COMPARACIÓN 1H'!A63</f>
        <v>0</v>
      </c>
      <c r="D70" s="117" t="str">
        <f ca="1">'COMPARACIÓN 1H'!C63</f>
        <v>-</v>
      </c>
      <c r="E70" s="40"/>
      <c r="F70" s="40"/>
      <c r="G70" s="116">
        <f t="shared" si="13"/>
        <v>0</v>
      </c>
      <c r="H70" s="117" t="e">
        <f t="shared" ca="1" si="21"/>
        <v>#VALUE!</v>
      </c>
      <c r="I70" s="116">
        <f t="shared" si="14"/>
        <v>0</v>
      </c>
      <c r="J70" s="117" t="e">
        <f t="shared" ca="1" si="15"/>
        <v>#VALUE!</v>
      </c>
      <c r="K70" s="116">
        <f t="shared" si="16"/>
        <v>0</v>
      </c>
      <c r="L70" s="117" t="e">
        <f t="shared" ca="1" si="23"/>
        <v>#VALUE!</v>
      </c>
      <c r="M70" s="116">
        <f t="shared" si="17"/>
        <v>0</v>
      </c>
      <c r="N70" s="117" t="e">
        <f t="shared" ca="1" si="18"/>
        <v>#VALUE!</v>
      </c>
      <c r="O70" s="116">
        <f t="shared" si="19"/>
        <v>0</v>
      </c>
      <c r="P70" s="117" t="e">
        <f t="shared" ca="1" si="20"/>
        <v>#VALUE!</v>
      </c>
      <c r="W70" s="11" t="e">
        <f t="shared" ca="1" si="22"/>
        <v>#VALUE!</v>
      </c>
    </row>
    <row r="71" spans="2:23" x14ac:dyDescent="0.2">
      <c r="B71" s="105"/>
      <c r="C71" s="119">
        <f>'COMPARACIÓN 1H'!A64</f>
        <v>0</v>
      </c>
      <c r="D71" s="117" t="str">
        <f ca="1">'COMPARACIÓN 1H'!C64</f>
        <v>-</v>
      </c>
      <c r="E71" s="40"/>
      <c r="F71" s="40"/>
      <c r="G71" s="116">
        <f t="shared" si="13"/>
        <v>0</v>
      </c>
      <c r="H71" s="117" t="e">
        <f t="shared" ca="1" si="21"/>
        <v>#VALUE!</v>
      </c>
      <c r="I71" s="116">
        <f t="shared" si="14"/>
        <v>0</v>
      </c>
      <c r="J71" s="117" t="e">
        <f t="shared" ca="1" si="15"/>
        <v>#VALUE!</v>
      </c>
      <c r="K71" s="116">
        <f t="shared" si="16"/>
        <v>0</v>
      </c>
      <c r="L71" s="117" t="e">
        <f t="shared" ca="1" si="23"/>
        <v>#VALUE!</v>
      </c>
      <c r="M71" s="116">
        <f t="shared" si="17"/>
        <v>0</v>
      </c>
      <c r="N71" s="117" t="e">
        <f t="shared" ca="1" si="18"/>
        <v>#VALUE!</v>
      </c>
      <c r="O71" s="116">
        <f t="shared" si="19"/>
        <v>0</v>
      </c>
      <c r="P71" s="117" t="e">
        <f t="shared" ca="1" si="20"/>
        <v>#VALUE!</v>
      </c>
      <c r="W71" s="11" t="e">
        <f t="shared" ca="1" si="22"/>
        <v>#VALUE!</v>
      </c>
    </row>
    <row r="72" spans="2:23" x14ac:dyDescent="0.2">
      <c r="B72" s="105"/>
      <c r="C72" s="119">
        <f>'COMPARACIÓN 1H'!A65</f>
        <v>0</v>
      </c>
      <c r="D72" s="117" t="str">
        <f ca="1">'COMPARACIÓN 1H'!C65</f>
        <v>-</v>
      </c>
      <c r="E72" s="40"/>
      <c r="F72" s="40"/>
      <c r="G72" s="116">
        <f t="shared" si="13"/>
        <v>0</v>
      </c>
      <c r="H72" s="117" t="e">
        <f t="shared" ca="1" si="21"/>
        <v>#VALUE!</v>
      </c>
      <c r="I72" s="116">
        <f t="shared" si="14"/>
        <v>0</v>
      </c>
      <c r="J72" s="117" t="e">
        <f t="shared" ca="1" si="15"/>
        <v>#VALUE!</v>
      </c>
      <c r="K72" s="116">
        <f t="shared" si="16"/>
        <v>0</v>
      </c>
      <c r="L72" s="117" t="e">
        <f t="shared" ca="1" si="23"/>
        <v>#VALUE!</v>
      </c>
      <c r="M72" s="116">
        <f t="shared" si="17"/>
        <v>0</v>
      </c>
      <c r="N72" s="117" t="e">
        <f t="shared" ca="1" si="18"/>
        <v>#VALUE!</v>
      </c>
      <c r="O72" s="116">
        <f t="shared" si="19"/>
        <v>0</v>
      </c>
      <c r="P72" s="117" t="e">
        <f t="shared" ca="1" si="20"/>
        <v>#VALUE!</v>
      </c>
      <c r="W72" s="11" t="e">
        <f t="shared" ca="1" si="22"/>
        <v>#VALUE!</v>
      </c>
    </row>
    <row r="73" spans="2:23" x14ac:dyDescent="0.2">
      <c r="B73" s="105"/>
      <c r="C73" s="119">
        <f>'COMPARACIÓN 1H'!A66</f>
        <v>0</v>
      </c>
      <c r="D73" s="117" t="str">
        <f ca="1">'COMPARACIÓN 1H'!C66</f>
        <v>-</v>
      </c>
      <c r="E73" s="40"/>
      <c r="F73" s="40"/>
      <c r="G73" s="116">
        <f t="shared" si="13"/>
        <v>0</v>
      </c>
      <c r="H73" s="117" t="e">
        <f t="shared" ca="1" si="21"/>
        <v>#VALUE!</v>
      </c>
      <c r="I73" s="116">
        <f t="shared" si="14"/>
        <v>0</v>
      </c>
      <c r="J73" s="117" t="e">
        <f t="shared" ca="1" si="15"/>
        <v>#VALUE!</v>
      </c>
      <c r="K73" s="116">
        <f t="shared" si="16"/>
        <v>0</v>
      </c>
      <c r="L73" s="117" t="e">
        <f t="shared" ca="1" si="23"/>
        <v>#VALUE!</v>
      </c>
      <c r="M73" s="116">
        <f t="shared" si="17"/>
        <v>0</v>
      </c>
      <c r="N73" s="117" t="e">
        <f t="shared" ca="1" si="18"/>
        <v>#VALUE!</v>
      </c>
      <c r="O73" s="116">
        <f t="shared" si="19"/>
        <v>0</v>
      </c>
      <c r="P73" s="117" t="e">
        <f t="shared" ca="1" si="20"/>
        <v>#VALUE!</v>
      </c>
      <c r="W73" s="11" t="e">
        <f t="shared" ca="1" si="22"/>
        <v>#VALUE!</v>
      </c>
    </row>
    <row r="74" spans="2:23" x14ac:dyDescent="0.2">
      <c r="B74" s="105"/>
      <c r="C74" s="119">
        <f>'COMPARACIÓN 1H'!A67</f>
        <v>0</v>
      </c>
      <c r="D74" s="117" t="str">
        <f ca="1">'COMPARACIÓN 1H'!C67</f>
        <v>-</v>
      </c>
      <c r="E74" s="40"/>
      <c r="F74" s="40"/>
      <c r="G74" s="116">
        <f t="shared" si="13"/>
        <v>0</v>
      </c>
      <c r="H74" s="117" t="e">
        <f t="shared" ca="1" si="21"/>
        <v>#VALUE!</v>
      </c>
      <c r="I74" s="116">
        <f t="shared" si="14"/>
        <v>0</v>
      </c>
      <c r="J74" s="117" t="e">
        <f t="shared" ca="1" si="15"/>
        <v>#VALUE!</v>
      </c>
      <c r="K74" s="116">
        <f t="shared" si="16"/>
        <v>0</v>
      </c>
      <c r="L74" s="117" t="e">
        <f t="shared" ca="1" si="23"/>
        <v>#VALUE!</v>
      </c>
      <c r="M74" s="116">
        <f t="shared" si="17"/>
        <v>0</v>
      </c>
      <c r="N74" s="117" t="e">
        <f t="shared" ca="1" si="18"/>
        <v>#VALUE!</v>
      </c>
      <c r="O74" s="116">
        <f t="shared" si="19"/>
        <v>0</v>
      </c>
      <c r="P74" s="117" t="e">
        <f t="shared" ca="1" si="20"/>
        <v>#VALUE!</v>
      </c>
      <c r="W74" s="11" t="e">
        <f t="shared" ca="1" si="22"/>
        <v>#VALUE!</v>
      </c>
    </row>
    <row r="75" spans="2:23" x14ac:dyDescent="0.2">
      <c r="B75" s="105"/>
      <c r="C75" s="119">
        <f>'COMPARACIÓN 1H'!A68</f>
        <v>0</v>
      </c>
      <c r="D75" s="117" t="str">
        <f ca="1">'COMPARACIÓN 1H'!C68</f>
        <v>-</v>
      </c>
      <c r="E75" s="40"/>
      <c r="F75" s="40"/>
      <c r="G75" s="116">
        <f t="shared" si="13"/>
        <v>0</v>
      </c>
      <c r="H75" s="117" t="e">
        <f t="shared" ca="1" si="21"/>
        <v>#VALUE!</v>
      </c>
      <c r="I75" s="116">
        <f t="shared" si="14"/>
        <v>0</v>
      </c>
      <c r="J75" s="117" t="e">
        <f t="shared" ca="1" si="15"/>
        <v>#VALUE!</v>
      </c>
      <c r="K75" s="116">
        <f t="shared" si="16"/>
        <v>0</v>
      </c>
      <c r="L75" s="117" t="e">
        <f t="shared" ca="1" si="23"/>
        <v>#VALUE!</v>
      </c>
      <c r="M75" s="116">
        <f t="shared" si="17"/>
        <v>0</v>
      </c>
      <c r="N75" s="117" t="e">
        <f t="shared" ca="1" si="18"/>
        <v>#VALUE!</v>
      </c>
      <c r="O75" s="116">
        <f t="shared" si="19"/>
        <v>0</v>
      </c>
      <c r="P75" s="117" t="e">
        <f t="shared" ca="1" si="20"/>
        <v>#VALUE!</v>
      </c>
      <c r="W75" s="11" t="e">
        <f t="shared" ca="1" si="22"/>
        <v>#VALUE!</v>
      </c>
    </row>
    <row r="76" spans="2:23" x14ac:dyDescent="0.2">
      <c r="B76" s="105"/>
      <c r="C76" s="119">
        <f>'COMPARACIÓN 1H'!A69</f>
        <v>0</v>
      </c>
      <c r="D76" s="117" t="str">
        <f ca="1">'COMPARACIÓN 1H'!C69</f>
        <v>-</v>
      </c>
      <c r="E76" s="40"/>
      <c r="F76" s="40"/>
      <c r="G76" s="116">
        <f t="shared" si="13"/>
        <v>0</v>
      </c>
      <c r="H76" s="117" t="e">
        <f t="shared" ca="1" si="21"/>
        <v>#VALUE!</v>
      </c>
      <c r="I76" s="116">
        <f t="shared" si="14"/>
        <v>0</v>
      </c>
      <c r="J76" s="117" t="e">
        <f t="shared" ca="1" si="15"/>
        <v>#VALUE!</v>
      </c>
      <c r="K76" s="116">
        <f t="shared" si="16"/>
        <v>0</v>
      </c>
      <c r="L76" s="117" t="e">
        <f t="shared" ca="1" si="23"/>
        <v>#VALUE!</v>
      </c>
      <c r="M76" s="116">
        <f t="shared" si="17"/>
        <v>0</v>
      </c>
      <c r="N76" s="117" t="e">
        <f t="shared" ca="1" si="18"/>
        <v>#VALUE!</v>
      </c>
      <c r="O76" s="116">
        <f t="shared" si="19"/>
        <v>0</v>
      </c>
      <c r="P76" s="117" t="e">
        <f t="shared" ca="1" si="20"/>
        <v>#VALUE!</v>
      </c>
      <c r="W76" s="11" t="e">
        <f t="shared" ca="1" si="22"/>
        <v>#VALUE!</v>
      </c>
    </row>
    <row r="77" spans="2:23" x14ac:dyDescent="0.2">
      <c r="B77" s="105"/>
      <c r="C77" s="119">
        <f>'COMPARACIÓN 1H'!A70</f>
        <v>0</v>
      </c>
      <c r="D77" s="117" t="str">
        <f ca="1">'COMPARACIÓN 1H'!C70</f>
        <v>-</v>
      </c>
      <c r="E77" s="40"/>
      <c r="F77" s="40"/>
      <c r="G77" s="116">
        <f t="shared" si="13"/>
        <v>0</v>
      </c>
      <c r="H77" s="117" t="e">
        <f t="shared" ca="1" si="21"/>
        <v>#VALUE!</v>
      </c>
      <c r="I77" s="116">
        <f t="shared" si="14"/>
        <v>0</v>
      </c>
      <c r="J77" s="117" t="e">
        <f t="shared" ca="1" si="15"/>
        <v>#VALUE!</v>
      </c>
      <c r="K77" s="116">
        <f t="shared" si="16"/>
        <v>0</v>
      </c>
      <c r="L77" s="117" t="e">
        <f t="shared" ca="1" si="23"/>
        <v>#VALUE!</v>
      </c>
      <c r="M77" s="116">
        <f t="shared" si="17"/>
        <v>0</v>
      </c>
      <c r="N77" s="117" t="e">
        <f t="shared" ca="1" si="18"/>
        <v>#VALUE!</v>
      </c>
      <c r="O77" s="116">
        <f t="shared" si="19"/>
        <v>0</v>
      </c>
      <c r="P77" s="117" t="e">
        <f t="shared" ca="1" si="20"/>
        <v>#VALUE!</v>
      </c>
      <c r="W77" s="11" t="e">
        <f t="shared" ca="1" si="22"/>
        <v>#VALUE!</v>
      </c>
    </row>
    <row r="78" spans="2:23" x14ac:dyDescent="0.2">
      <c r="B78" s="105"/>
      <c r="C78" s="119">
        <f>'COMPARACIÓN 1H'!A71</f>
        <v>0</v>
      </c>
      <c r="D78" s="117" t="str">
        <f ca="1">'COMPARACIÓN 1H'!C71</f>
        <v>-</v>
      </c>
      <c r="E78" s="40"/>
      <c r="F78" s="40"/>
      <c r="G78" s="116">
        <f t="shared" si="13"/>
        <v>0</v>
      </c>
      <c r="H78" s="117" t="e">
        <f t="shared" ca="1" si="21"/>
        <v>#VALUE!</v>
      </c>
      <c r="I78" s="116">
        <f t="shared" si="14"/>
        <v>0</v>
      </c>
      <c r="J78" s="117" t="e">
        <f t="shared" ca="1" si="15"/>
        <v>#VALUE!</v>
      </c>
      <c r="K78" s="116">
        <f t="shared" si="16"/>
        <v>0</v>
      </c>
      <c r="L78" s="117" t="e">
        <f t="shared" ca="1" si="23"/>
        <v>#VALUE!</v>
      </c>
      <c r="M78" s="116">
        <f t="shared" si="17"/>
        <v>0</v>
      </c>
      <c r="N78" s="117" t="e">
        <f t="shared" ca="1" si="18"/>
        <v>#VALUE!</v>
      </c>
      <c r="O78" s="116">
        <f t="shared" si="19"/>
        <v>0</v>
      </c>
      <c r="P78" s="117" t="e">
        <f t="shared" ca="1" si="20"/>
        <v>#VALUE!</v>
      </c>
      <c r="W78" s="11" t="e">
        <f t="shared" ca="1" si="22"/>
        <v>#VALUE!</v>
      </c>
    </row>
    <row r="79" spans="2:23" x14ac:dyDescent="0.2">
      <c r="B79" s="105"/>
      <c r="C79" s="119">
        <f>'COMPARACIÓN 1H'!A72</f>
        <v>0</v>
      </c>
      <c r="D79" s="117" t="str">
        <f ca="1">'COMPARACIÓN 1H'!C72</f>
        <v>-</v>
      </c>
      <c r="E79" s="40"/>
      <c r="F79" s="40"/>
      <c r="G79" s="116">
        <f t="shared" ref="G79:G110" si="24">C79</f>
        <v>0</v>
      </c>
      <c r="H79" s="117" t="e">
        <f t="shared" ca="1" si="21"/>
        <v>#VALUE!</v>
      </c>
      <c r="I79" s="116">
        <f t="shared" ref="I79:I110" si="25">C229</f>
        <v>0</v>
      </c>
      <c r="J79" s="117" t="e">
        <f t="shared" ref="J79:J110" ca="1" si="26">IF(D229&lt;=$C$10,(((($C$8-$C$9)/($C$10-$C$11))*(D229-$C$11))+$C$9),(IF(D229&lt;=$D$10,(((($D$8-$D$9)/($D$10-$D$11))*(D229-$D$11))+$D$9),IF(D229&lt;=$E$10,(((($E$8-$E$9)/($E$10-$E$11))*(D229-$E$11))+$E$9),IF(D229&lt;=$F$10,(((($F$8-$F$9)/($F$10-$F$11))*(D229-$F$11))+$F$9),IF(D229&lt;=$G$10,(((($G$8-$G$9)/($G$10-$G$11))*(D229-$G$11))+$G$9),((((($H$8-$H$9)/($H$10-$H$11))*(D229-$H$11))+$H$9))))))))</f>
        <v>#VALUE!</v>
      </c>
      <c r="K79" s="116">
        <f t="shared" ref="K79:K110" si="27">C379</f>
        <v>0</v>
      </c>
      <c r="L79" s="117" t="e">
        <f t="shared" ca="1" si="23"/>
        <v>#VALUE!</v>
      </c>
      <c r="M79" s="116">
        <f t="shared" ref="M79:M110" si="28">C529</f>
        <v>0</v>
      </c>
      <c r="N79" s="117" t="e">
        <f t="shared" ref="N79:N110" ca="1" si="29">IF(D529&lt;=$C$10,(((($C$8-$C$9)/($C$10-$C$11))*(D529-$C$11))+$C$9),(IF(D529&lt;=$D$10,(((($D$8-$D$9)/($D$10-$D$11))*(D529-$D$11))+$D$9),IF(D529&lt;=$E$10,(((($E$8-$E$9)/($E$10-$E$11))*(D529-$E$11))+$E$9),IF(D529&lt;=$F$10,(((($F$8-$F$9)/($F$10-$F$11))*(D529-$F$11))+$F$9),IF(D529&lt;=$G$10,(((($G$8-$G$9)/($G$10-$G$11))*(D529-$G$11))+$G$9),((((($H$8-$H$9)/($H$10-$H$11))*(D529-$H$11))+$H$9))))))))</f>
        <v>#VALUE!</v>
      </c>
      <c r="O79" s="116">
        <f t="shared" ref="O79:O110" si="30">C679</f>
        <v>0</v>
      </c>
      <c r="P79" s="117" t="e">
        <f t="shared" ref="P79:P110" ca="1" si="31">IF(D679&lt;=$C$10,(((($C$8-$C$9)/($C$10-$C$11))*(D679-$C$11))+$C$9),(IF(D679&lt;=$D$10,(((($D$8-$D$9)/($D$10-$D$11))*(D679-$D$11))+$D$9),IF(D679&lt;=$E$10,(((($E$8-$E$9)/($E$10-$E$11))*(D679-$E$11))+$E$9),IF(D679&lt;=$F$10,(((($F$8-$F$9)/($F$10-$F$11))*(D679-$F$11))+$F$9),IF(D679&lt;=$G$10,(((($G$8-$G$9)/($G$10-$G$11))*(D679-$G$11))+$G$9),((((($H$8-$H$9)/($H$10-$H$11))*(D679-$H$11))+$H$9))))))))</f>
        <v>#VALUE!</v>
      </c>
      <c r="W79" s="11" t="e">
        <f t="shared" ca="1" si="22"/>
        <v>#VALUE!</v>
      </c>
    </row>
    <row r="80" spans="2:23" x14ac:dyDescent="0.2">
      <c r="B80" s="105"/>
      <c r="C80" s="119">
        <f>'COMPARACIÓN 1H'!A73</f>
        <v>0</v>
      </c>
      <c r="D80" s="117" t="str">
        <f ca="1">'COMPARACIÓN 1H'!C73</f>
        <v>-</v>
      </c>
      <c r="E80" s="40"/>
      <c r="F80" s="40"/>
      <c r="G80" s="116">
        <f t="shared" si="24"/>
        <v>0</v>
      </c>
      <c r="H80" s="117" t="e">
        <f t="shared" ca="1" si="21"/>
        <v>#VALUE!</v>
      </c>
      <c r="I80" s="116">
        <f t="shared" si="25"/>
        <v>0</v>
      </c>
      <c r="J80" s="117" t="e">
        <f t="shared" ca="1" si="26"/>
        <v>#VALUE!</v>
      </c>
      <c r="K80" s="116">
        <f t="shared" si="27"/>
        <v>0</v>
      </c>
      <c r="L80" s="117" t="e">
        <f t="shared" ca="1" si="23"/>
        <v>#VALUE!</v>
      </c>
      <c r="M80" s="116">
        <f t="shared" si="28"/>
        <v>0</v>
      </c>
      <c r="N80" s="117" t="e">
        <f t="shared" ca="1" si="29"/>
        <v>#VALUE!</v>
      </c>
      <c r="O80" s="116">
        <f t="shared" si="30"/>
        <v>0</v>
      </c>
      <c r="P80" s="117" t="e">
        <f t="shared" ca="1" si="31"/>
        <v>#VALUE!</v>
      </c>
      <c r="W80" s="11" t="e">
        <f t="shared" ca="1" si="22"/>
        <v>#VALUE!</v>
      </c>
    </row>
    <row r="81" spans="2:23" x14ac:dyDescent="0.2">
      <c r="B81" s="105"/>
      <c r="C81" s="119">
        <f>'COMPARACIÓN 1H'!A74</f>
        <v>0</v>
      </c>
      <c r="D81" s="117" t="str">
        <f ca="1">'COMPARACIÓN 1H'!C74</f>
        <v>-</v>
      </c>
      <c r="E81" s="40"/>
      <c r="F81" s="40"/>
      <c r="G81" s="116">
        <f t="shared" si="24"/>
        <v>0</v>
      </c>
      <c r="H81" s="117" t="e">
        <f t="shared" ca="1" si="21"/>
        <v>#VALUE!</v>
      </c>
      <c r="I81" s="116">
        <f t="shared" si="25"/>
        <v>0</v>
      </c>
      <c r="J81" s="117" t="e">
        <f t="shared" ca="1" si="26"/>
        <v>#VALUE!</v>
      </c>
      <c r="K81" s="116">
        <f t="shared" si="27"/>
        <v>0</v>
      </c>
      <c r="L81" s="117" t="e">
        <f t="shared" ca="1" si="23"/>
        <v>#VALUE!</v>
      </c>
      <c r="M81" s="116">
        <f t="shared" si="28"/>
        <v>0</v>
      </c>
      <c r="N81" s="117" t="e">
        <f t="shared" ca="1" si="29"/>
        <v>#VALUE!</v>
      </c>
      <c r="O81" s="116">
        <f t="shared" si="30"/>
        <v>0</v>
      </c>
      <c r="P81" s="117" t="e">
        <f t="shared" ca="1" si="31"/>
        <v>#VALUE!</v>
      </c>
      <c r="W81" s="11" t="e">
        <f t="shared" ca="1" si="22"/>
        <v>#VALUE!</v>
      </c>
    </row>
    <row r="82" spans="2:23" x14ac:dyDescent="0.2">
      <c r="B82" s="105"/>
      <c r="C82" s="119">
        <f>'COMPARACIÓN 1H'!A75</f>
        <v>0</v>
      </c>
      <c r="D82" s="117" t="str">
        <f ca="1">'COMPARACIÓN 1H'!C75</f>
        <v>-</v>
      </c>
      <c r="E82" s="40"/>
      <c r="F82" s="40"/>
      <c r="G82" s="116">
        <f t="shared" si="24"/>
        <v>0</v>
      </c>
      <c r="H82" s="117" t="e">
        <f t="shared" ca="1" si="21"/>
        <v>#VALUE!</v>
      </c>
      <c r="I82" s="116">
        <f t="shared" si="25"/>
        <v>0</v>
      </c>
      <c r="J82" s="117" t="e">
        <f t="shared" ca="1" si="26"/>
        <v>#VALUE!</v>
      </c>
      <c r="K82" s="116">
        <f t="shared" si="27"/>
        <v>0</v>
      </c>
      <c r="L82" s="117" t="e">
        <f t="shared" ca="1" si="23"/>
        <v>#VALUE!</v>
      </c>
      <c r="M82" s="116">
        <f t="shared" si="28"/>
        <v>0</v>
      </c>
      <c r="N82" s="117" t="e">
        <f t="shared" ca="1" si="29"/>
        <v>#VALUE!</v>
      </c>
      <c r="O82" s="116">
        <f t="shared" si="30"/>
        <v>0</v>
      </c>
      <c r="P82" s="117" t="e">
        <f t="shared" ca="1" si="31"/>
        <v>#VALUE!</v>
      </c>
      <c r="W82" s="11" t="e">
        <f t="shared" ca="1" si="22"/>
        <v>#VALUE!</v>
      </c>
    </row>
    <row r="83" spans="2:23" x14ac:dyDescent="0.2">
      <c r="B83" s="105"/>
      <c r="C83" s="119">
        <f>'COMPARACIÓN 1H'!A76</f>
        <v>0</v>
      </c>
      <c r="D83" s="117" t="str">
        <f ca="1">'COMPARACIÓN 1H'!C76</f>
        <v>-</v>
      </c>
      <c r="E83" s="40"/>
      <c r="F83" s="40"/>
      <c r="G83" s="116">
        <f t="shared" si="24"/>
        <v>0</v>
      </c>
      <c r="H83" s="117" t="e">
        <f t="shared" ca="1" si="21"/>
        <v>#VALUE!</v>
      </c>
      <c r="I83" s="116">
        <f t="shared" si="25"/>
        <v>0</v>
      </c>
      <c r="J83" s="117" t="e">
        <f t="shared" ca="1" si="26"/>
        <v>#VALUE!</v>
      </c>
      <c r="K83" s="116">
        <f t="shared" si="27"/>
        <v>0</v>
      </c>
      <c r="L83" s="117" t="e">
        <f t="shared" ca="1" si="23"/>
        <v>#VALUE!</v>
      </c>
      <c r="M83" s="116">
        <f t="shared" si="28"/>
        <v>0</v>
      </c>
      <c r="N83" s="117" t="e">
        <f t="shared" ca="1" si="29"/>
        <v>#VALUE!</v>
      </c>
      <c r="O83" s="116">
        <f t="shared" si="30"/>
        <v>0</v>
      </c>
      <c r="P83" s="117" t="e">
        <f t="shared" ca="1" si="31"/>
        <v>#VALUE!</v>
      </c>
      <c r="W83" s="11" t="e">
        <f t="shared" ca="1" si="22"/>
        <v>#VALUE!</v>
      </c>
    </row>
    <row r="84" spans="2:23" x14ac:dyDescent="0.2">
      <c r="B84" s="105"/>
      <c r="C84" s="119">
        <f>'COMPARACIÓN 1H'!A77</f>
        <v>0</v>
      </c>
      <c r="D84" s="117" t="str">
        <f ca="1">'COMPARACIÓN 1H'!C77</f>
        <v>-</v>
      </c>
      <c r="E84" s="40"/>
      <c r="F84" s="40"/>
      <c r="G84" s="116">
        <f t="shared" si="24"/>
        <v>0</v>
      </c>
      <c r="H84" s="117" t="e">
        <f t="shared" ca="1" si="21"/>
        <v>#VALUE!</v>
      </c>
      <c r="I84" s="116">
        <f t="shared" si="25"/>
        <v>0</v>
      </c>
      <c r="J84" s="117" t="e">
        <f t="shared" ca="1" si="26"/>
        <v>#VALUE!</v>
      </c>
      <c r="K84" s="116">
        <f t="shared" si="27"/>
        <v>0</v>
      </c>
      <c r="L84" s="117" t="e">
        <f t="shared" ca="1" si="23"/>
        <v>#VALUE!</v>
      </c>
      <c r="M84" s="116">
        <f t="shared" si="28"/>
        <v>0</v>
      </c>
      <c r="N84" s="117" t="e">
        <f t="shared" ca="1" si="29"/>
        <v>#VALUE!</v>
      </c>
      <c r="O84" s="116">
        <f t="shared" si="30"/>
        <v>0</v>
      </c>
      <c r="P84" s="117" t="e">
        <f t="shared" ca="1" si="31"/>
        <v>#VALUE!</v>
      </c>
      <c r="W84" s="11" t="e">
        <f t="shared" ca="1" si="22"/>
        <v>#VALUE!</v>
      </c>
    </row>
    <row r="85" spans="2:23" x14ac:dyDescent="0.2">
      <c r="B85" s="105"/>
      <c r="C85" s="119">
        <f>'COMPARACIÓN 1H'!A78</f>
        <v>0</v>
      </c>
      <c r="D85" s="117" t="str">
        <f ca="1">'COMPARACIÓN 1H'!C78</f>
        <v>-</v>
      </c>
      <c r="E85" s="40"/>
      <c r="F85" s="40"/>
      <c r="G85" s="116">
        <f t="shared" si="24"/>
        <v>0</v>
      </c>
      <c r="H85" s="117" t="e">
        <f t="shared" ca="1" si="21"/>
        <v>#VALUE!</v>
      </c>
      <c r="I85" s="116">
        <f t="shared" si="25"/>
        <v>0</v>
      </c>
      <c r="J85" s="117" t="e">
        <f t="shared" ca="1" si="26"/>
        <v>#VALUE!</v>
      </c>
      <c r="K85" s="116">
        <f t="shared" si="27"/>
        <v>0</v>
      </c>
      <c r="L85" s="117" t="e">
        <f t="shared" ca="1" si="23"/>
        <v>#VALUE!</v>
      </c>
      <c r="M85" s="116">
        <f t="shared" si="28"/>
        <v>0</v>
      </c>
      <c r="N85" s="117" t="e">
        <f t="shared" ca="1" si="29"/>
        <v>#VALUE!</v>
      </c>
      <c r="O85" s="116">
        <f t="shared" si="30"/>
        <v>0</v>
      </c>
      <c r="P85" s="117" t="e">
        <f t="shared" ca="1" si="31"/>
        <v>#VALUE!</v>
      </c>
      <c r="W85" s="11" t="e">
        <f t="shared" ca="1" si="22"/>
        <v>#VALUE!</v>
      </c>
    </row>
    <row r="86" spans="2:23" x14ac:dyDescent="0.2">
      <c r="B86" s="105"/>
      <c r="C86" s="119">
        <f>'COMPARACIÓN 1H'!A79</f>
        <v>0</v>
      </c>
      <c r="D86" s="117" t="str">
        <f ca="1">'COMPARACIÓN 1H'!C79</f>
        <v>-</v>
      </c>
      <c r="E86" s="40"/>
      <c r="F86" s="40"/>
      <c r="G86" s="116">
        <f t="shared" si="24"/>
        <v>0</v>
      </c>
      <c r="H86" s="117" t="e">
        <f t="shared" ref="H86:H117" ca="1" si="32">IF(D86&lt;=$C$10,(((($C$8-$C$9)/($C$10-$C$11))*(D86-$C$11))+$C$9),(IF(D86&lt;=$D$10,(((($D$8-$D$9)/($D$10-$D$11))*(D86-$D$11))+$D$9),IF(D86&lt;=$E$10,(((($E$8-$E$9)/($E$10-$E$11))*(D86-$E$11))+$E$9),IF(D86&lt;=$F$10,(((($F$8-$F$9)/($F$10-$F$11))*(D86-$F$11))+$F$9),IF(D86&lt;=$G$10,(((($G$8-$G$9)/($G$10-$G$11))*(D86-$G$11))+$G$9),((((($H$8-$H$9)/($H$10-$H$11))*(D86-$H$11))+$H$9))))))))</f>
        <v>#VALUE!</v>
      </c>
      <c r="I86" s="116">
        <f t="shared" si="25"/>
        <v>0</v>
      </c>
      <c r="J86" s="117" t="e">
        <f t="shared" ca="1" si="26"/>
        <v>#VALUE!</v>
      </c>
      <c r="K86" s="116">
        <f t="shared" si="27"/>
        <v>0</v>
      </c>
      <c r="L86" s="117" t="e">
        <f t="shared" ca="1" si="23"/>
        <v>#VALUE!</v>
      </c>
      <c r="M86" s="116">
        <f t="shared" si="28"/>
        <v>0</v>
      </c>
      <c r="N86" s="117" t="e">
        <f t="shared" ca="1" si="29"/>
        <v>#VALUE!</v>
      </c>
      <c r="O86" s="116">
        <f t="shared" si="30"/>
        <v>0</v>
      </c>
      <c r="P86" s="117" t="e">
        <f t="shared" ca="1" si="31"/>
        <v>#VALUE!</v>
      </c>
      <c r="W86" s="11" t="e">
        <f t="shared" ref="W86:W117" ca="1" si="33">+IF(H86&lt;=50.99,$J$712,IF(H86&lt;=100.99,$J$713,IF(H86&lt;=150.99,$J$714,IF(H86&lt;=200.99,$J$715,IF(H86&lt;=300.99,$J$716,IF(H86&gt;300,$J$717,IF(ISTEXT(H86),"Descartada")))))))</f>
        <v>#VALUE!</v>
      </c>
    </row>
    <row r="87" spans="2:23" x14ac:dyDescent="0.2">
      <c r="B87" s="105"/>
      <c r="C87" s="119">
        <f>'COMPARACIÓN 1H'!A80</f>
        <v>0</v>
      </c>
      <c r="D87" s="117" t="str">
        <f ca="1">'COMPARACIÓN 1H'!C80</f>
        <v>-</v>
      </c>
      <c r="E87" s="40"/>
      <c r="F87" s="40"/>
      <c r="G87" s="116">
        <f t="shared" si="24"/>
        <v>0</v>
      </c>
      <c r="H87" s="117" t="e">
        <f t="shared" ca="1" si="32"/>
        <v>#VALUE!</v>
      </c>
      <c r="I87" s="116">
        <f t="shared" si="25"/>
        <v>0</v>
      </c>
      <c r="J87" s="117" t="e">
        <f t="shared" ca="1" si="26"/>
        <v>#VALUE!</v>
      </c>
      <c r="K87" s="116">
        <f t="shared" si="27"/>
        <v>0</v>
      </c>
      <c r="L87" s="117" t="e">
        <f t="shared" ca="1" si="23"/>
        <v>#VALUE!</v>
      </c>
      <c r="M87" s="116">
        <f t="shared" si="28"/>
        <v>0</v>
      </c>
      <c r="N87" s="117" t="e">
        <f t="shared" ca="1" si="29"/>
        <v>#VALUE!</v>
      </c>
      <c r="O87" s="116">
        <f t="shared" si="30"/>
        <v>0</v>
      </c>
      <c r="P87" s="117" t="e">
        <f t="shared" ca="1" si="31"/>
        <v>#VALUE!</v>
      </c>
      <c r="W87" s="11" t="e">
        <f t="shared" ca="1" si="33"/>
        <v>#VALUE!</v>
      </c>
    </row>
    <row r="88" spans="2:23" x14ac:dyDescent="0.2">
      <c r="B88" s="105"/>
      <c r="C88" s="119">
        <f>'COMPARACIÓN 1H'!A81</f>
        <v>0</v>
      </c>
      <c r="D88" s="117" t="str">
        <f ca="1">'COMPARACIÓN 1H'!C81</f>
        <v>-</v>
      </c>
      <c r="E88" s="40"/>
      <c r="F88" s="40"/>
      <c r="G88" s="116">
        <f t="shared" si="24"/>
        <v>0</v>
      </c>
      <c r="H88" s="117" t="e">
        <f t="shared" ca="1" si="32"/>
        <v>#VALUE!</v>
      </c>
      <c r="I88" s="116">
        <f t="shared" si="25"/>
        <v>0</v>
      </c>
      <c r="J88" s="117" t="e">
        <f t="shared" ca="1" si="26"/>
        <v>#VALUE!</v>
      </c>
      <c r="K88" s="116">
        <f t="shared" si="27"/>
        <v>0</v>
      </c>
      <c r="L88" s="117" t="e">
        <f t="shared" ca="1" si="23"/>
        <v>#VALUE!</v>
      </c>
      <c r="M88" s="116">
        <f t="shared" si="28"/>
        <v>0</v>
      </c>
      <c r="N88" s="117" t="e">
        <f t="shared" ca="1" si="29"/>
        <v>#VALUE!</v>
      </c>
      <c r="O88" s="116">
        <f t="shared" si="30"/>
        <v>0</v>
      </c>
      <c r="P88" s="117" t="e">
        <f t="shared" ca="1" si="31"/>
        <v>#VALUE!</v>
      </c>
      <c r="W88" s="11" t="e">
        <f t="shared" ca="1" si="33"/>
        <v>#VALUE!</v>
      </c>
    </row>
    <row r="89" spans="2:23" x14ac:dyDescent="0.2">
      <c r="B89" s="105"/>
      <c r="C89" s="119">
        <f>'COMPARACIÓN 1H'!A82</f>
        <v>0</v>
      </c>
      <c r="D89" s="117" t="str">
        <f ca="1">'COMPARACIÓN 1H'!C82</f>
        <v>-</v>
      </c>
      <c r="E89" s="40"/>
      <c r="F89" s="40"/>
      <c r="G89" s="116">
        <f t="shared" si="24"/>
        <v>0</v>
      </c>
      <c r="H89" s="117" t="e">
        <f t="shared" ca="1" si="32"/>
        <v>#VALUE!</v>
      </c>
      <c r="I89" s="116">
        <f t="shared" si="25"/>
        <v>0</v>
      </c>
      <c r="J89" s="117" t="e">
        <f t="shared" ca="1" si="26"/>
        <v>#VALUE!</v>
      </c>
      <c r="K89" s="116">
        <f t="shared" si="27"/>
        <v>0</v>
      </c>
      <c r="L89" s="117" t="e">
        <f t="shared" ca="1" si="23"/>
        <v>#VALUE!</v>
      </c>
      <c r="M89" s="116">
        <f t="shared" si="28"/>
        <v>0</v>
      </c>
      <c r="N89" s="117" t="e">
        <f t="shared" ca="1" si="29"/>
        <v>#VALUE!</v>
      </c>
      <c r="O89" s="116">
        <f t="shared" si="30"/>
        <v>0</v>
      </c>
      <c r="P89" s="117" t="e">
        <f t="shared" ca="1" si="31"/>
        <v>#VALUE!</v>
      </c>
      <c r="W89" s="11" t="e">
        <f t="shared" ca="1" si="33"/>
        <v>#VALUE!</v>
      </c>
    </row>
    <row r="90" spans="2:23" x14ac:dyDescent="0.2">
      <c r="B90" s="105"/>
      <c r="C90" s="119">
        <f>'COMPARACIÓN 1H'!A83</f>
        <v>0</v>
      </c>
      <c r="D90" s="117" t="str">
        <f ca="1">'COMPARACIÓN 1H'!C83</f>
        <v>-</v>
      </c>
      <c r="E90" s="40"/>
      <c r="F90" s="40"/>
      <c r="G90" s="116">
        <f t="shared" si="24"/>
        <v>0</v>
      </c>
      <c r="H90" s="117" t="e">
        <f t="shared" ca="1" si="32"/>
        <v>#VALUE!</v>
      </c>
      <c r="I90" s="116">
        <f t="shared" si="25"/>
        <v>0</v>
      </c>
      <c r="J90" s="117" t="e">
        <f t="shared" ca="1" si="26"/>
        <v>#VALUE!</v>
      </c>
      <c r="K90" s="116">
        <f t="shared" si="27"/>
        <v>0</v>
      </c>
      <c r="L90" s="117" t="e">
        <f t="shared" ref="L90:L121" ca="1" si="34">IF(D390&lt;=$C$10,(((($C$8-$C$9)/($C$10-$C$11))*(D390-$C$11))+$C$9),(IF(D390&lt;=$D$10,(((($D$8-$D$9)/($D$10-$D$11))*(D390-$D$11))+$D$9),IF(D390&lt;=$E$10,(((($E$8-$E$9)/($E$10-$E$11))*(D390-$E$11))+$E$9),IF(D390&lt;=$F$10,(((($F$8-$F$9)/($F$10-$F$11))*(D390-$F$11))+$F$9),IF(D390&lt;=$G$10,(((($G$8-$G$9)/($G$10-$G$11))*(D390-$G$11))+$G$9),((((($H$8-$H$9)/($H$10-$H$11))*(D390-$H$11))+$H$9))))))))</f>
        <v>#VALUE!</v>
      </c>
      <c r="M90" s="116">
        <f t="shared" si="28"/>
        <v>0</v>
      </c>
      <c r="N90" s="117" t="e">
        <f t="shared" ca="1" si="29"/>
        <v>#VALUE!</v>
      </c>
      <c r="O90" s="116">
        <f t="shared" si="30"/>
        <v>0</v>
      </c>
      <c r="P90" s="117" t="e">
        <f t="shared" ca="1" si="31"/>
        <v>#VALUE!</v>
      </c>
      <c r="W90" s="11" t="e">
        <f t="shared" ca="1" si="33"/>
        <v>#VALUE!</v>
      </c>
    </row>
    <row r="91" spans="2:23" x14ac:dyDescent="0.2">
      <c r="B91" s="105"/>
      <c r="C91" s="119">
        <f>'COMPARACIÓN 1H'!A84</f>
        <v>0</v>
      </c>
      <c r="D91" s="117" t="str">
        <f ca="1">'COMPARACIÓN 1H'!C84</f>
        <v>-</v>
      </c>
      <c r="E91" s="40"/>
      <c r="F91" s="40"/>
      <c r="G91" s="116">
        <f t="shared" si="24"/>
        <v>0</v>
      </c>
      <c r="H91" s="117" t="e">
        <f t="shared" ca="1" si="32"/>
        <v>#VALUE!</v>
      </c>
      <c r="I91" s="116">
        <f t="shared" si="25"/>
        <v>0</v>
      </c>
      <c r="J91" s="117" t="e">
        <f t="shared" ca="1" si="26"/>
        <v>#VALUE!</v>
      </c>
      <c r="K91" s="116">
        <f t="shared" si="27"/>
        <v>0</v>
      </c>
      <c r="L91" s="117" t="e">
        <f t="shared" ca="1" si="34"/>
        <v>#VALUE!</v>
      </c>
      <c r="M91" s="116">
        <f t="shared" si="28"/>
        <v>0</v>
      </c>
      <c r="N91" s="117" t="e">
        <f t="shared" ca="1" si="29"/>
        <v>#VALUE!</v>
      </c>
      <c r="O91" s="116">
        <f t="shared" si="30"/>
        <v>0</v>
      </c>
      <c r="P91" s="117" t="e">
        <f t="shared" ca="1" si="31"/>
        <v>#VALUE!</v>
      </c>
      <c r="W91" s="11" t="e">
        <f t="shared" ca="1" si="33"/>
        <v>#VALUE!</v>
      </c>
    </row>
    <row r="92" spans="2:23" x14ac:dyDescent="0.2">
      <c r="B92" s="105"/>
      <c r="C92" s="119">
        <f>'COMPARACIÓN 1H'!A85</f>
        <v>0</v>
      </c>
      <c r="D92" s="117" t="str">
        <f ca="1">'COMPARACIÓN 1H'!C85</f>
        <v>-</v>
      </c>
      <c r="E92" s="40"/>
      <c r="F92" s="40"/>
      <c r="G92" s="116">
        <f t="shared" si="24"/>
        <v>0</v>
      </c>
      <c r="H92" s="117" t="e">
        <f t="shared" ca="1" si="32"/>
        <v>#VALUE!</v>
      </c>
      <c r="I92" s="116">
        <f t="shared" si="25"/>
        <v>0</v>
      </c>
      <c r="J92" s="117" t="e">
        <f t="shared" ca="1" si="26"/>
        <v>#VALUE!</v>
      </c>
      <c r="K92" s="116">
        <f t="shared" si="27"/>
        <v>0</v>
      </c>
      <c r="L92" s="117" t="e">
        <f t="shared" ca="1" si="34"/>
        <v>#VALUE!</v>
      </c>
      <c r="M92" s="116">
        <f t="shared" si="28"/>
        <v>0</v>
      </c>
      <c r="N92" s="117" t="e">
        <f t="shared" ca="1" si="29"/>
        <v>#VALUE!</v>
      </c>
      <c r="O92" s="116">
        <f t="shared" si="30"/>
        <v>0</v>
      </c>
      <c r="P92" s="117" t="e">
        <f t="shared" ca="1" si="31"/>
        <v>#VALUE!</v>
      </c>
      <c r="W92" s="11" t="e">
        <f t="shared" ca="1" si="33"/>
        <v>#VALUE!</v>
      </c>
    </row>
    <row r="93" spans="2:23" x14ac:dyDescent="0.2">
      <c r="B93" s="105"/>
      <c r="C93" s="119">
        <f>'COMPARACIÓN 1H'!A86</f>
        <v>0</v>
      </c>
      <c r="D93" s="117" t="str">
        <f ca="1">'COMPARACIÓN 1H'!C86</f>
        <v>-</v>
      </c>
      <c r="E93" s="40"/>
      <c r="F93" s="40"/>
      <c r="G93" s="116">
        <f t="shared" si="24"/>
        <v>0</v>
      </c>
      <c r="H93" s="117" t="e">
        <f t="shared" ca="1" si="32"/>
        <v>#VALUE!</v>
      </c>
      <c r="I93" s="116">
        <f t="shared" si="25"/>
        <v>0</v>
      </c>
      <c r="J93" s="117" t="e">
        <f t="shared" ca="1" si="26"/>
        <v>#VALUE!</v>
      </c>
      <c r="K93" s="116">
        <f t="shared" si="27"/>
        <v>0</v>
      </c>
      <c r="L93" s="117" t="e">
        <f t="shared" ca="1" si="34"/>
        <v>#VALUE!</v>
      </c>
      <c r="M93" s="116">
        <f t="shared" si="28"/>
        <v>0</v>
      </c>
      <c r="N93" s="117" t="e">
        <f t="shared" ca="1" si="29"/>
        <v>#VALUE!</v>
      </c>
      <c r="O93" s="116">
        <f t="shared" si="30"/>
        <v>0</v>
      </c>
      <c r="P93" s="117" t="e">
        <f t="shared" ca="1" si="31"/>
        <v>#VALUE!</v>
      </c>
      <c r="W93" s="11" t="e">
        <f t="shared" ca="1" si="33"/>
        <v>#VALUE!</v>
      </c>
    </row>
    <row r="94" spans="2:23" x14ac:dyDescent="0.2">
      <c r="B94" s="105"/>
      <c r="C94" s="119">
        <f>'COMPARACIÓN 1H'!A87</f>
        <v>0</v>
      </c>
      <c r="D94" s="117" t="str">
        <f ca="1">'COMPARACIÓN 1H'!C87</f>
        <v>-</v>
      </c>
      <c r="E94" s="40"/>
      <c r="F94" s="40"/>
      <c r="G94" s="116">
        <f t="shared" si="24"/>
        <v>0</v>
      </c>
      <c r="H94" s="117" t="e">
        <f t="shared" ca="1" si="32"/>
        <v>#VALUE!</v>
      </c>
      <c r="I94" s="116">
        <f t="shared" si="25"/>
        <v>0</v>
      </c>
      <c r="J94" s="117" t="e">
        <f t="shared" ca="1" si="26"/>
        <v>#VALUE!</v>
      </c>
      <c r="K94" s="116">
        <f t="shared" si="27"/>
        <v>0</v>
      </c>
      <c r="L94" s="117" t="e">
        <f t="shared" ca="1" si="34"/>
        <v>#VALUE!</v>
      </c>
      <c r="M94" s="116">
        <f t="shared" si="28"/>
        <v>0</v>
      </c>
      <c r="N94" s="117" t="e">
        <f t="shared" ca="1" si="29"/>
        <v>#VALUE!</v>
      </c>
      <c r="O94" s="116">
        <f t="shared" si="30"/>
        <v>0</v>
      </c>
      <c r="P94" s="117" t="e">
        <f t="shared" ca="1" si="31"/>
        <v>#VALUE!</v>
      </c>
      <c r="W94" s="11" t="e">
        <f t="shared" ca="1" si="33"/>
        <v>#VALUE!</v>
      </c>
    </row>
    <row r="95" spans="2:23" x14ac:dyDescent="0.2">
      <c r="B95" s="105"/>
      <c r="C95" s="119">
        <f>'COMPARACIÓN 1H'!A88</f>
        <v>0</v>
      </c>
      <c r="D95" s="117" t="str">
        <f ca="1">'COMPARACIÓN 1H'!C88</f>
        <v>-</v>
      </c>
      <c r="E95" s="40"/>
      <c r="F95" s="40"/>
      <c r="G95" s="116">
        <f t="shared" si="24"/>
        <v>0</v>
      </c>
      <c r="H95" s="117" t="e">
        <f t="shared" ca="1" si="32"/>
        <v>#VALUE!</v>
      </c>
      <c r="I95" s="116">
        <f t="shared" si="25"/>
        <v>0</v>
      </c>
      <c r="J95" s="117" t="e">
        <f t="shared" ca="1" si="26"/>
        <v>#VALUE!</v>
      </c>
      <c r="K95" s="116">
        <f t="shared" si="27"/>
        <v>0</v>
      </c>
      <c r="L95" s="117" t="e">
        <f t="shared" ca="1" si="34"/>
        <v>#VALUE!</v>
      </c>
      <c r="M95" s="116">
        <f t="shared" si="28"/>
        <v>0</v>
      </c>
      <c r="N95" s="117" t="e">
        <f t="shared" ca="1" si="29"/>
        <v>#VALUE!</v>
      </c>
      <c r="O95" s="116">
        <f t="shared" si="30"/>
        <v>0</v>
      </c>
      <c r="P95" s="117" t="e">
        <f t="shared" ca="1" si="31"/>
        <v>#VALUE!</v>
      </c>
      <c r="W95" s="11" t="e">
        <f t="shared" ca="1" si="33"/>
        <v>#VALUE!</v>
      </c>
    </row>
    <row r="96" spans="2:23" x14ac:dyDescent="0.2">
      <c r="B96" s="105"/>
      <c r="C96" s="119">
        <f>'COMPARACIÓN 1H'!A89</f>
        <v>0</v>
      </c>
      <c r="D96" s="117" t="str">
        <f ca="1">'COMPARACIÓN 1H'!C89</f>
        <v>-</v>
      </c>
      <c r="E96" s="40"/>
      <c r="F96" s="40"/>
      <c r="G96" s="116">
        <f t="shared" si="24"/>
        <v>0</v>
      </c>
      <c r="H96" s="117" t="e">
        <f t="shared" ca="1" si="32"/>
        <v>#VALUE!</v>
      </c>
      <c r="I96" s="116">
        <f t="shared" si="25"/>
        <v>0</v>
      </c>
      <c r="J96" s="117" t="e">
        <f t="shared" ca="1" si="26"/>
        <v>#VALUE!</v>
      </c>
      <c r="K96" s="116">
        <f t="shared" si="27"/>
        <v>0</v>
      </c>
      <c r="L96" s="117" t="e">
        <f t="shared" ca="1" si="34"/>
        <v>#VALUE!</v>
      </c>
      <c r="M96" s="116">
        <f t="shared" si="28"/>
        <v>0</v>
      </c>
      <c r="N96" s="117" t="e">
        <f t="shared" ca="1" si="29"/>
        <v>#VALUE!</v>
      </c>
      <c r="O96" s="116">
        <f t="shared" si="30"/>
        <v>0</v>
      </c>
      <c r="P96" s="117" t="e">
        <f t="shared" ca="1" si="31"/>
        <v>#VALUE!</v>
      </c>
      <c r="W96" s="11" t="e">
        <f t="shared" ca="1" si="33"/>
        <v>#VALUE!</v>
      </c>
    </row>
    <row r="97" spans="2:23" x14ac:dyDescent="0.2">
      <c r="B97" s="105"/>
      <c r="C97" s="119">
        <f>'COMPARACIÓN 1H'!A90</f>
        <v>0</v>
      </c>
      <c r="D97" s="117" t="str">
        <f ca="1">'COMPARACIÓN 1H'!C90</f>
        <v>-</v>
      </c>
      <c r="E97" s="40"/>
      <c r="F97" s="40"/>
      <c r="G97" s="116">
        <f t="shared" si="24"/>
        <v>0</v>
      </c>
      <c r="H97" s="117" t="e">
        <f t="shared" ca="1" si="32"/>
        <v>#VALUE!</v>
      </c>
      <c r="I97" s="116">
        <f t="shared" si="25"/>
        <v>0</v>
      </c>
      <c r="J97" s="117" t="e">
        <f t="shared" ca="1" si="26"/>
        <v>#VALUE!</v>
      </c>
      <c r="K97" s="116">
        <f t="shared" si="27"/>
        <v>0</v>
      </c>
      <c r="L97" s="117" t="e">
        <f t="shared" ca="1" si="34"/>
        <v>#VALUE!</v>
      </c>
      <c r="M97" s="116">
        <f t="shared" si="28"/>
        <v>0</v>
      </c>
      <c r="N97" s="117" t="e">
        <f t="shared" ca="1" si="29"/>
        <v>#VALUE!</v>
      </c>
      <c r="O97" s="116">
        <f t="shared" si="30"/>
        <v>0</v>
      </c>
      <c r="P97" s="117" t="e">
        <f t="shared" ca="1" si="31"/>
        <v>#VALUE!</v>
      </c>
      <c r="W97" s="11" t="e">
        <f t="shared" ca="1" si="33"/>
        <v>#VALUE!</v>
      </c>
    </row>
    <row r="98" spans="2:23" x14ac:dyDescent="0.2">
      <c r="B98" s="105"/>
      <c r="C98" s="119">
        <f>'COMPARACIÓN 1H'!A91</f>
        <v>0</v>
      </c>
      <c r="D98" s="117" t="str">
        <f ca="1">'COMPARACIÓN 1H'!C91</f>
        <v>-</v>
      </c>
      <c r="E98" s="40"/>
      <c r="F98" s="40"/>
      <c r="G98" s="116">
        <f t="shared" si="24"/>
        <v>0</v>
      </c>
      <c r="H98" s="117" t="e">
        <f t="shared" ca="1" si="32"/>
        <v>#VALUE!</v>
      </c>
      <c r="I98" s="116">
        <f t="shared" si="25"/>
        <v>0</v>
      </c>
      <c r="J98" s="117" t="e">
        <f t="shared" ca="1" si="26"/>
        <v>#VALUE!</v>
      </c>
      <c r="K98" s="116">
        <f t="shared" si="27"/>
        <v>0</v>
      </c>
      <c r="L98" s="117" t="e">
        <f t="shared" ca="1" si="34"/>
        <v>#VALUE!</v>
      </c>
      <c r="M98" s="116">
        <f t="shared" si="28"/>
        <v>0</v>
      </c>
      <c r="N98" s="117" t="e">
        <f t="shared" ca="1" si="29"/>
        <v>#VALUE!</v>
      </c>
      <c r="O98" s="116">
        <f t="shared" si="30"/>
        <v>0</v>
      </c>
      <c r="P98" s="117" t="e">
        <f t="shared" ca="1" si="31"/>
        <v>#VALUE!</v>
      </c>
      <c r="W98" s="11" t="e">
        <f t="shared" ca="1" si="33"/>
        <v>#VALUE!</v>
      </c>
    </row>
    <row r="99" spans="2:23" x14ac:dyDescent="0.2">
      <c r="B99" s="105"/>
      <c r="C99" s="119">
        <f>'COMPARACIÓN 1H'!A92</f>
        <v>0</v>
      </c>
      <c r="D99" s="117" t="str">
        <f ca="1">'COMPARACIÓN 1H'!C92</f>
        <v>-</v>
      </c>
      <c r="E99" s="40"/>
      <c r="F99" s="40"/>
      <c r="G99" s="116">
        <f t="shared" si="24"/>
        <v>0</v>
      </c>
      <c r="H99" s="117" t="e">
        <f t="shared" ca="1" si="32"/>
        <v>#VALUE!</v>
      </c>
      <c r="I99" s="116">
        <f t="shared" si="25"/>
        <v>0</v>
      </c>
      <c r="J99" s="117" t="e">
        <f t="shared" ca="1" si="26"/>
        <v>#VALUE!</v>
      </c>
      <c r="K99" s="116">
        <f t="shared" si="27"/>
        <v>0</v>
      </c>
      <c r="L99" s="117" t="e">
        <f t="shared" ca="1" si="34"/>
        <v>#VALUE!</v>
      </c>
      <c r="M99" s="116">
        <f t="shared" si="28"/>
        <v>0</v>
      </c>
      <c r="N99" s="117" t="e">
        <f t="shared" ca="1" si="29"/>
        <v>#VALUE!</v>
      </c>
      <c r="O99" s="116">
        <f t="shared" si="30"/>
        <v>0</v>
      </c>
      <c r="P99" s="117" t="e">
        <f t="shared" ca="1" si="31"/>
        <v>#VALUE!</v>
      </c>
      <c r="W99" s="11" t="e">
        <f t="shared" ca="1" si="33"/>
        <v>#VALUE!</v>
      </c>
    </row>
    <row r="100" spans="2:23" x14ac:dyDescent="0.2">
      <c r="B100" s="105"/>
      <c r="C100" s="119">
        <f>'COMPARACIÓN 1H'!A93</f>
        <v>0</v>
      </c>
      <c r="D100" s="117" t="str">
        <f ca="1">'COMPARACIÓN 1H'!C93</f>
        <v>-</v>
      </c>
      <c r="E100" s="40"/>
      <c r="F100" s="40"/>
      <c r="G100" s="116">
        <f t="shared" si="24"/>
        <v>0</v>
      </c>
      <c r="H100" s="117" t="e">
        <f t="shared" ca="1" si="32"/>
        <v>#VALUE!</v>
      </c>
      <c r="I100" s="116">
        <f t="shared" si="25"/>
        <v>0</v>
      </c>
      <c r="J100" s="117" t="e">
        <f t="shared" ca="1" si="26"/>
        <v>#VALUE!</v>
      </c>
      <c r="K100" s="116">
        <f t="shared" si="27"/>
        <v>0</v>
      </c>
      <c r="L100" s="117" t="e">
        <f t="shared" ca="1" si="34"/>
        <v>#VALUE!</v>
      </c>
      <c r="M100" s="116">
        <f t="shared" si="28"/>
        <v>0</v>
      </c>
      <c r="N100" s="117" t="e">
        <f t="shared" ca="1" si="29"/>
        <v>#VALUE!</v>
      </c>
      <c r="O100" s="116">
        <f t="shared" si="30"/>
        <v>0</v>
      </c>
      <c r="P100" s="117" t="e">
        <f t="shared" ca="1" si="31"/>
        <v>#VALUE!</v>
      </c>
      <c r="W100" s="11" t="e">
        <f t="shared" ca="1" si="33"/>
        <v>#VALUE!</v>
      </c>
    </row>
    <row r="101" spans="2:23" x14ac:dyDescent="0.2">
      <c r="B101" s="105"/>
      <c r="C101" s="119">
        <f>'COMPARACIÓN 1H'!A94</f>
        <v>0</v>
      </c>
      <c r="D101" s="117" t="str">
        <f ca="1">'COMPARACIÓN 1H'!C94</f>
        <v>-</v>
      </c>
      <c r="E101" s="40"/>
      <c r="F101" s="40"/>
      <c r="G101" s="116">
        <f t="shared" si="24"/>
        <v>0</v>
      </c>
      <c r="H101" s="117" t="e">
        <f t="shared" ca="1" si="32"/>
        <v>#VALUE!</v>
      </c>
      <c r="I101" s="116">
        <f t="shared" si="25"/>
        <v>0</v>
      </c>
      <c r="J101" s="117" t="e">
        <f t="shared" ca="1" si="26"/>
        <v>#VALUE!</v>
      </c>
      <c r="K101" s="116">
        <f t="shared" si="27"/>
        <v>0</v>
      </c>
      <c r="L101" s="117" t="e">
        <f t="shared" ca="1" si="34"/>
        <v>#VALUE!</v>
      </c>
      <c r="M101" s="116">
        <f t="shared" si="28"/>
        <v>0</v>
      </c>
      <c r="N101" s="117" t="e">
        <f t="shared" ca="1" si="29"/>
        <v>#VALUE!</v>
      </c>
      <c r="O101" s="116">
        <f t="shared" si="30"/>
        <v>0</v>
      </c>
      <c r="P101" s="117" t="e">
        <f t="shared" ca="1" si="31"/>
        <v>#VALUE!</v>
      </c>
      <c r="W101" s="11" t="e">
        <f t="shared" ca="1" si="33"/>
        <v>#VALUE!</v>
      </c>
    </row>
    <row r="102" spans="2:23" x14ac:dyDescent="0.2">
      <c r="B102" s="105"/>
      <c r="C102" s="119">
        <f>'COMPARACIÓN 1H'!A95</f>
        <v>0</v>
      </c>
      <c r="D102" s="117" t="str">
        <f ca="1">'COMPARACIÓN 1H'!C95</f>
        <v>-</v>
      </c>
      <c r="E102" s="40"/>
      <c r="F102" s="40"/>
      <c r="G102" s="116">
        <f t="shared" si="24"/>
        <v>0</v>
      </c>
      <c r="H102" s="117" t="e">
        <f t="shared" ca="1" si="32"/>
        <v>#VALUE!</v>
      </c>
      <c r="I102" s="116">
        <f t="shared" si="25"/>
        <v>0</v>
      </c>
      <c r="J102" s="117" t="e">
        <f t="shared" ca="1" si="26"/>
        <v>#VALUE!</v>
      </c>
      <c r="K102" s="116">
        <f t="shared" si="27"/>
        <v>0</v>
      </c>
      <c r="L102" s="117" t="e">
        <f t="shared" ca="1" si="34"/>
        <v>#VALUE!</v>
      </c>
      <c r="M102" s="116">
        <f t="shared" si="28"/>
        <v>0</v>
      </c>
      <c r="N102" s="117" t="e">
        <f t="shared" ca="1" si="29"/>
        <v>#VALUE!</v>
      </c>
      <c r="O102" s="116">
        <f t="shared" si="30"/>
        <v>0</v>
      </c>
      <c r="P102" s="117" t="e">
        <f t="shared" ca="1" si="31"/>
        <v>#VALUE!</v>
      </c>
      <c r="W102" s="11" t="e">
        <f t="shared" ca="1" si="33"/>
        <v>#VALUE!</v>
      </c>
    </row>
    <row r="103" spans="2:23" x14ac:dyDescent="0.2">
      <c r="B103" s="105"/>
      <c r="C103" s="119">
        <f>'COMPARACIÓN 1H'!A96</f>
        <v>0</v>
      </c>
      <c r="D103" s="117" t="str">
        <f ca="1">'COMPARACIÓN 1H'!C96</f>
        <v>-</v>
      </c>
      <c r="E103" s="40"/>
      <c r="F103" s="40"/>
      <c r="G103" s="116">
        <f t="shared" si="24"/>
        <v>0</v>
      </c>
      <c r="H103" s="117" t="e">
        <f t="shared" ca="1" si="32"/>
        <v>#VALUE!</v>
      </c>
      <c r="I103" s="116">
        <f t="shared" si="25"/>
        <v>0</v>
      </c>
      <c r="J103" s="117" t="e">
        <f t="shared" ca="1" si="26"/>
        <v>#VALUE!</v>
      </c>
      <c r="K103" s="116">
        <f t="shared" si="27"/>
        <v>0</v>
      </c>
      <c r="L103" s="117" t="e">
        <f t="shared" ca="1" si="34"/>
        <v>#VALUE!</v>
      </c>
      <c r="M103" s="116">
        <f t="shared" si="28"/>
        <v>0</v>
      </c>
      <c r="N103" s="117" t="e">
        <f t="shared" ca="1" si="29"/>
        <v>#VALUE!</v>
      </c>
      <c r="O103" s="116">
        <f t="shared" si="30"/>
        <v>0</v>
      </c>
      <c r="P103" s="117" t="e">
        <f t="shared" ca="1" si="31"/>
        <v>#VALUE!</v>
      </c>
      <c r="W103" s="11" t="e">
        <f t="shared" ca="1" si="33"/>
        <v>#VALUE!</v>
      </c>
    </row>
    <row r="104" spans="2:23" x14ac:dyDescent="0.2">
      <c r="B104" s="105"/>
      <c r="C104" s="119">
        <f>'COMPARACIÓN 1H'!A97</f>
        <v>0</v>
      </c>
      <c r="D104" s="117" t="str">
        <f ca="1">'COMPARACIÓN 1H'!C97</f>
        <v>-</v>
      </c>
      <c r="E104" s="40"/>
      <c r="F104" s="40"/>
      <c r="G104" s="116">
        <f t="shared" si="24"/>
        <v>0</v>
      </c>
      <c r="H104" s="117" t="e">
        <f t="shared" ca="1" si="32"/>
        <v>#VALUE!</v>
      </c>
      <c r="I104" s="116">
        <f t="shared" si="25"/>
        <v>0</v>
      </c>
      <c r="J104" s="117" t="e">
        <f t="shared" ca="1" si="26"/>
        <v>#VALUE!</v>
      </c>
      <c r="K104" s="116">
        <f t="shared" si="27"/>
        <v>0</v>
      </c>
      <c r="L104" s="117" t="e">
        <f t="shared" ca="1" si="34"/>
        <v>#VALUE!</v>
      </c>
      <c r="M104" s="116">
        <f t="shared" si="28"/>
        <v>0</v>
      </c>
      <c r="N104" s="117" t="e">
        <f t="shared" ca="1" si="29"/>
        <v>#VALUE!</v>
      </c>
      <c r="O104" s="116">
        <f t="shared" si="30"/>
        <v>0</v>
      </c>
      <c r="P104" s="117" t="e">
        <f t="shared" ca="1" si="31"/>
        <v>#VALUE!</v>
      </c>
      <c r="W104" s="11" t="e">
        <f t="shared" ca="1" si="33"/>
        <v>#VALUE!</v>
      </c>
    </row>
    <row r="105" spans="2:23" x14ac:dyDescent="0.2">
      <c r="B105" s="105"/>
      <c r="C105" s="119">
        <f>'COMPARACIÓN 1H'!A98</f>
        <v>0</v>
      </c>
      <c r="D105" s="117" t="str">
        <f ca="1">'COMPARACIÓN 1H'!C98</f>
        <v>-</v>
      </c>
      <c r="E105" s="40"/>
      <c r="F105" s="40"/>
      <c r="G105" s="116">
        <f t="shared" si="24"/>
        <v>0</v>
      </c>
      <c r="H105" s="117" t="e">
        <f t="shared" ca="1" si="32"/>
        <v>#VALUE!</v>
      </c>
      <c r="I105" s="116">
        <f t="shared" si="25"/>
        <v>0</v>
      </c>
      <c r="J105" s="117" t="e">
        <f t="shared" ca="1" si="26"/>
        <v>#VALUE!</v>
      </c>
      <c r="K105" s="116">
        <f t="shared" si="27"/>
        <v>0</v>
      </c>
      <c r="L105" s="117" t="e">
        <f t="shared" ca="1" si="34"/>
        <v>#VALUE!</v>
      </c>
      <c r="M105" s="116">
        <f t="shared" si="28"/>
        <v>0</v>
      </c>
      <c r="N105" s="117" t="e">
        <f t="shared" ca="1" si="29"/>
        <v>#VALUE!</v>
      </c>
      <c r="O105" s="116">
        <f t="shared" si="30"/>
        <v>0</v>
      </c>
      <c r="P105" s="117" t="e">
        <f t="shared" ca="1" si="31"/>
        <v>#VALUE!</v>
      </c>
      <c r="W105" s="11" t="e">
        <f t="shared" ca="1" si="33"/>
        <v>#VALUE!</v>
      </c>
    </row>
    <row r="106" spans="2:23" x14ac:dyDescent="0.2">
      <c r="B106" s="105"/>
      <c r="C106" s="119">
        <f>'COMPARACIÓN 1H'!A99</f>
        <v>0</v>
      </c>
      <c r="D106" s="117" t="str">
        <f ca="1">'COMPARACIÓN 1H'!C99</f>
        <v>-</v>
      </c>
      <c r="E106" s="40"/>
      <c r="F106" s="40"/>
      <c r="G106" s="116">
        <f t="shared" si="24"/>
        <v>0</v>
      </c>
      <c r="H106" s="117" t="e">
        <f t="shared" ca="1" si="32"/>
        <v>#VALUE!</v>
      </c>
      <c r="I106" s="116">
        <f t="shared" si="25"/>
        <v>0</v>
      </c>
      <c r="J106" s="117" t="e">
        <f t="shared" ca="1" si="26"/>
        <v>#VALUE!</v>
      </c>
      <c r="K106" s="116">
        <f t="shared" si="27"/>
        <v>0</v>
      </c>
      <c r="L106" s="117" t="e">
        <f t="shared" ca="1" si="34"/>
        <v>#VALUE!</v>
      </c>
      <c r="M106" s="116">
        <f t="shared" si="28"/>
        <v>0</v>
      </c>
      <c r="N106" s="117" t="e">
        <f t="shared" ca="1" si="29"/>
        <v>#VALUE!</v>
      </c>
      <c r="O106" s="116">
        <f t="shared" si="30"/>
        <v>0</v>
      </c>
      <c r="P106" s="117" t="e">
        <f t="shared" ca="1" si="31"/>
        <v>#VALUE!</v>
      </c>
      <c r="W106" s="11" t="e">
        <f t="shared" ca="1" si="33"/>
        <v>#VALUE!</v>
      </c>
    </row>
    <row r="107" spans="2:23" x14ac:dyDescent="0.2">
      <c r="B107" s="105"/>
      <c r="C107" s="119">
        <f>'COMPARACIÓN 1H'!A100</f>
        <v>0</v>
      </c>
      <c r="D107" s="117" t="str">
        <f ca="1">'COMPARACIÓN 1H'!C100</f>
        <v>-</v>
      </c>
      <c r="E107" s="40"/>
      <c r="F107" s="40"/>
      <c r="G107" s="116">
        <f t="shared" si="24"/>
        <v>0</v>
      </c>
      <c r="H107" s="117" t="e">
        <f t="shared" ca="1" si="32"/>
        <v>#VALUE!</v>
      </c>
      <c r="I107" s="116">
        <f t="shared" si="25"/>
        <v>0</v>
      </c>
      <c r="J107" s="117" t="e">
        <f t="shared" ca="1" si="26"/>
        <v>#VALUE!</v>
      </c>
      <c r="K107" s="116">
        <f t="shared" si="27"/>
        <v>0</v>
      </c>
      <c r="L107" s="117" t="e">
        <f t="shared" ca="1" si="34"/>
        <v>#VALUE!</v>
      </c>
      <c r="M107" s="116">
        <f t="shared" si="28"/>
        <v>0</v>
      </c>
      <c r="N107" s="117" t="e">
        <f t="shared" ca="1" si="29"/>
        <v>#VALUE!</v>
      </c>
      <c r="O107" s="116">
        <f t="shared" si="30"/>
        <v>0</v>
      </c>
      <c r="P107" s="117" t="e">
        <f t="shared" ca="1" si="31"/>
        <v>#VALUE!</v>
      </c>
      <c r="W107" s="11" t="e">
        <f t="shared" ca="1" si="33"/>
        <v>#VALUE!</v>
      </c>
    </row>
    <row r="108" spans="2:23" x14ac:dyDescent="0.2">
      <c r="B108" s="105"/>
      <c r="C108" s="119">
        <f>'COMPARACIÓN 1H'!A101</f>
        <v>0</v>
      </c>
      <c r="D108" s="117" t="str">
        <f ca="1">'COMPARACIÓN 1H'!C101</f>
        <v>-</v>
      </c>
      <c r="E108" s="40"/>
      <c r="F108" s="40"/>
      <c r="G108" s="116">
        <f t="shared" si="24"/>
        <v>0</v>
      </c>
      <c r="H108" s="117" t="e">
        <f t="shared" ca="1" si="32"/>
        <v>#VALUE!</v>
      </c>
      <c r="I108" s="116">
        <f t="shared" si="25"/>
        <v>0</v>
      </c>
      <c r="J108" s="117" t="e">
        <f t="shared" ca="1" si="26"/>
        <v>#VALUE!</v>
      </c>
      <c r="K108" s="116">
        <f t="shared" si="27"/>
        <v>0</v>
      </c>
      <c r="L108" s="117" t="e">
        <f t="shared" ca="1" si="34"/>
        <v>#VALUE!</v>
      </c>
      <c r="M108" s="116">
        <f t="shared" si="28"/>
        <v>0</v>
      </c>
      <c r="N108" s="117" t="e">
        <f t="shared" ca="1" si="29"/>
        <v>#VALUE!</v>
      </c>
      <c r="O108" s="116">
        <f t="shared" si="30"/>
        <v>0</v>
      </c>
      <c r="P108" s="117" t="e">
        <f t="shared" ca="1" si="31"/>
        <v>#VALUE!</v>
      </c>
      <c r="W108" s="11" t="e">
        <f t="shared" ca="1" si="33"/>
        <v>#VALUE!</v>
      </c>
    </row>
    <row r="109" spans="2:23" x14ac:dyDescent="0.2">
      <c r="B109" s="105"/>
      <c r="C109" s="119">
        <f>'COMPARACIÓN 1H'!A102</f>
        <v>0</v>
      </c>
      <c r="D109" s="117" t="str">
        <f ca="1">'COMPARACIÓN 1H'!C102</f>
        <v>-</v>
      </c>
      <c r="E109" s="40"/>
      <c r="F109" s="40"/>
      <c r="G109" s="116">
        <f t="shared" si="24"/>
        <v>0</v>
      </c>
      <c r="H109" s="117" t="e">
        <f t="shared" ca="1" si="32"/>
        <v>#VALUE!</v>
      </c>
      <c r="I109" s="116">
        <f t="shared" si="25"/>
        <v>0</v>
      </c>
      <c r="J109" s="117" t="e">
        <f t="shared" ca="1" si="26"/>
        <v>#VALUE!</v>
      </c>
      <c r="K109" s="116">
        <f t="shared" si="27"/>
        <v>0</v>
      </c>
      <c r="L109" s="117" t="e">
        <f t="shared" ca="1" si="34"/>
        <v>#VALUE!</v>
      </c>
      <c r="M109" s="116">
        <f t="shared" si="28"/>
        <v>0</v>
      </c>
      <c r="N109" s="117" t="e">
        <f t="shared" ca="1" si="29"/>
        <v>#VALUE!</v>
      </c>
      <c r="O109" s="116">
        <f t="shared" si="30"/>
        <v>0</v>
      </c>
      <c r="P109" s="117" t="e">
        <f t="shared" ca="1" si="31"/>
        <v>#VALUE!</v>
      </c>
      <c r="W109" s="11" t="e">
        <f t="shared" ca="1" si="33"/>
        <v>#VALUE!</v>
      </c>
    </row>
    <row r="110" spans="2:23" x14ac:dyDescent="0.2">
      <c r="B110" s="105"/>
      <c r="C110" s="119">
        <f>'COMPARACIÓN 1H'!A103</f>
        <v>0</v>
      </c>
      <c r="D110" s="117" t="str">
        <f ca="1">'COMPARACIÓN 1H'!C103</f>
        <v>-</v>
      </c>
      <c r="E110" s="40"/>
      <c r="F110" s="40"/>
      <c r="G110" s="116">
        <f t="shared" si="24"/>
        <v>0</v>
      </c>
      <c r="H110" s="117" t="e">
        <f t="shared" ca="1" si="32"/>
        <v>#VALUE!</v>
      </c>
      <c r="I110" s="116">
        <f t="shared" si="25"/>
        <v>0</v>
      </c>
      <c r="J110" s="117" t="e">
        <f t="shared" ca="1" si="26"/>
        <v>#VALUE!</v>
      </c>
      <c r="K110" s="116">
        <f t="shared" si="27"/>
        <v>0</v>
      </c>
      <c r="L110" s="117" t="e">
        <f t="shared" ca="1" si="34"/>
        <v>#VALUE!</v>
      </c>
      <c r="M110" s="116">
        <f t="shared" si="28"/>
        <v>0</v>
      </c>
      <c r="N110" s="117" t="e">
        <f t="shared" ca="1" si="29"/>
        <v>#VALUE!</v>
      </c>
      <c r="O110" s="116">
        <f t="shared" si="30"/>
        <v>0</v>
      </c>
      <c r="P110" s="117" t="e">
        <f t="shared" ca="1" si="31"/>
        <v>#VALUE!</v>
      </c>
      <c r="W110" s="11" t="e">
        <f t="shared" ca="1" si="33"/>
        <v>#VALUE!</v>
      </c>
    </row>
    <row r="111" spans="2:23" x14ac:dyDescent="0.2">
      <c r="B111" s="105"/>
      <c r="C111" s="119">
        <f>'COMPARACIÓN 1H'!A104</f>
        <v>0</v>
      </c>
      <c r="D111" s="117" t="str">
        <f ca="1">'COMPARACIÓN 1H'!C104</f>
        <v>-</v>
      </c>
      <c r="E111" s="40"/>
      <c r="F111" s="40"/>
      <c r="G111" s="116">
        <f t="shared" ref="G111:G142" si="35">C111</f>
        <v>0</v>
      </c>
      <c r="H111" s="117" t="e">
        <f t="shared" ca="1" si="32"/>
        <v>#VALUE!</v>
      </c>
      <c r="I111" s="116">
        <f t="shared" ref="I111:I142" si="36">C261</f>
        <v>0</v>
      </c>
      <c r="J111" s="117" t="e">
        <f t="shared" ref="J111:J142" ca="1" si="37">IF(D261&lt;=$C$10,(((($C$8-$C$9)/($C$10-$C$11))*(D261-$C$11))+$C$9),(IF(D261&lt;=$D$10,(((($D$8-$D$9)/($D$10-$D$11))*(D261-$D$11))+$D$9),IF(D261&lt;=$E$10,(((($E$8-$E$9)/($E$10-$E$11))*(D261-$E$11))+$E$9),IF(D261&lt;=$F$10,(((($F$8-$F$9)/($F$10-$F$11))*(D261-$F$11))+$F$9),IF(D261&lt;=$G$10,(((($G$8-$G$9)/($G$10-$G$11))*(D261-$G$11))+$G$9),((((($H$8-$H$9)/($H$10-$H$11))*(D261-$H$11))+$H$9))))))))</f>
        <v>#VALUE!</v>
      </c>
      <c r="K111" s="116">
        <f t="shared" ref="K111:K142" si="38">C411</f>
        <v>0</v>
      </c>
      <c r="L111" s="117" t="e">
        <f t="shared" ca="1" si="34"/>
        <v>#VALUE!</v>
      </c>
      <c r="M111" s="116">
        <f t="shared" ref="M111:M142" si="39">C561</f>
        <v>0</v>
      </c>
      <c r="N111" s="117" t="e">
        <f t="shared" ref="N111:N142" ca="1" si="40">IF(D561&lt;=$C$10,(((($C$8-$C$9)/($C$10-$C$11))*(D561-$C$11))+$C$9),(IF(D561&lt;=$D$10,(((($D$8-$D$9)/($D$10-$D$11))*(D561-$D$11))+$D$9),IF(D561&lt;=$E$10,(((($E$8-$E$9)/($E$10-$E$11))*(D561-$E$11))+$E$9),IF(D561&lt;=$F$10,(((($F$8-$F$9)/($F$10-$F$11))*(D561-$F$11))+$F$9),IF(D561&lt;=$G$10,(((($G$8-$G$9)/($G$10-$G$11))*(D561-$G$11))+$G$9),((((($H$8-$H$9)/($H$10-$H$11))*(D561-$H$11))+$H$9))))))))</f>
        <v>#VALUE!</v>
      </c>
      <c r="O111" s="116">
        <f t="shared" ref="O111:O142" si="41">C711</f>
        <v>0</v>
      </c>
      <c r="P111" s="117" t="e">
        <f t="shared" ref="P111:P142" ca="1" si="42">IF(D711&lt;=$C$10,(((($C$8-$C$9)/($C$10-$C$11))*(D711-$C$11))+$C$9),(IF(D711&lt;=$D$10,(((($D$8-$D$9)/($D$10-$D$11))*(D711-$D$11))+$D$9),IF(D711&lt;=$E$10,(((($E$8-$E$9)/($E$10-$E$11))*(D711-$E$11))+$E$9),IF(D711&lt;=$F$10,(((($F$8-$F$9)/($F$10-$F$11))*(D711-$F$11))+$F$9),IF(D711&lt;=$G$10,(((($G$8-$G$9)/($G$10-$G$11))*(D711-$G$11))+$G$9),((((($H$8-$H$9)/($H$10-$H$11))*(D711-$H$11))+$H$9))))))))</f>
        <v>#VALUE!</v>
      </c>
      <c r="W111" s="11" t="e">
        <f t="shared" ca="1" si="33"/>
        <v>#VALUE!</v>
      </c>
    </row>
    <row r="112" spans="2:23" x14ac:dyDescent="0.2">
      <c r="B112" s="105"/>
      <c r="C112" s="119">
        <f>'COMPARACIÓN 1H'!A105</f>
        <v>0</v>
      </c>
      <c r="D112" s="117" t="str">
        <f ca="1">'COMPARACIÓN 1H'!C105</f>
        <v>-</v>
      </c>
      <c r="E112" s="40"/>
      <c r="F112" s="40"/>
      <c r="G112" s="116">
        <f t="shared" si="35"/>
        <v>0</v>
      </c>
      <c r="H112" s="117" t="e">
        <f t="shared" ca="1" si="32"/>
        <v>#VALUE!</v>
      </c>
      <c r="I112" s="116">
        <f t="shared" si="36"/>
        <v>0</v>
      </c>
      <c r="J112" s="117" t="e">
        <f t="shared" ca="1" si="37"/>
        <v>#VALUE!</v>
      </c>
      <c r="K112" s="116">
        <f t="shared" si="38"/>
        <v>0</v>
      </c>
      <c r="L112" s="117" t="e">
        <f t="shared" ca="1" si="34"/>
        <v>#VALUE!</v>
      </c>
      <c r="M112" s="116">
        <f t="shared" si="39"/>
        <v>0</v>
      </c>
      <c r="N112" s="117" t="e">
        <f t="shared" ca="1" si="40"/>
        <v>#VALUE!</v>
      </c>
      <c r="O112" s="116">
        <f t="shared" si="41"/>
        <v>0</v>
      </c>
      <c r="P112" s="117" t="e">
        <f t="shared" ca="1" si="42"/>
        <v>#VALUE!</v>
      </c>
      <c r="W112" s="11" t="e">
        <f t="shared" ca="1" si="33"/>
        <v>#VALUE!</v>
      </c>
    </row>
    <row r="113" spans="2:23" x14ac:dyDescent="0.2">
      <c r="B113" s="105"/>
      <c r="C113" s="119">
        <f>'COMPARACIÓN 1H'!A106</f>
        <v>0</v>
      </c>
      <c r="D113" s="117" t="str">
        <f ca="1">'COMPARACIÓN 1H'!C106</f>
        <v>-</v>
      </c>
      <c r="E113" s="40"/>
      <c r="F113" s="40"/>
      <c r="G113" s="116">
        <f t="shared" si="35"/>
        <v>0</v>
      </c>
      <c r="H113" s="117" t="e">
        <f t="shared" ca="1" si="32"/>
        <v>#VALUE!</v>
      </c>
      <c r="I113" s="116">
        <f t="shared" si="36"/>
        <v>0</v>
      </c>
      <c r="J113" s="117" t="e">
        <f t="shared" ca="1" si="37"/>
        <v>#VALUE!</v>
      </c>
      <c r="K113" s="116">
        <f t="shared" si="38"/>
        <v>0</v>
      </c>
      <c r="L113" s="117" t="e">
        <f t="shared" ca="1" si="34"/>
        <v>#VALUE!</v>
      </c>
      <c r="M113" s="116">
        <f t="shared" si="39"/>
        <v>0</v>
      </c>
      <c r="N113" s="117" t="e">
        <f t="shared" ca="1" si="40"/>
        <v>#VALUE!</v>
      </c>
      <c r="O113" s="116">
        <f t="shared" si="41"/>
        <v>0</v>
      </c>
      <c r="P113" s="117" t="e">
        <f t="shared" ca="1" si="42"/>
        <v>#VALUE!</v>
      </c>
      <c r="W113" s="11" t="e">
        <f t="shared" ca="1" si="33"/>
        <v>#VALUE!</v>
      </c>
    </row>
    <row r="114" spans="2:23" x14ac:dyDescent="0.2">
      <c r="B114" s="105"/>
      <c r="C114" s="119">
        <f>'COMPARACIÓN 1H'!A107</f>
        <v>0</v>
      </c>
      <c r="D114" s="117" t="str">
        <f ca="1">'COMPARACIÓN 1H'!C107</f>
        <v>-</v>
      </c>
      <c r="E114" s="40"/>
      <c r="F114" s="40"/>
      <c r="G114" s="116">
        <f t="shared" si="35"/>
        <v>0</v>
      </c>
      <c r="H114" s="117" t="e">
        <f t="shared" ca="1" si="32"/>
        <v>#VALUE!</v>
      </c>
      <c r="I114" s="116">
        <f t="shared" si="36"/>
        <v>0</v>
      </c>
      <c r="J114" s="117" t="e">
        <f t="shared" ca="1" si="37"/>
        <v>#VALUE!</v>
      </c>
      <c r="K114" s="116">
        <f t="shared" si="38"/>
        <v>0</v>
      </c>
      <c r="L114" s="117" t="e">
        <f t="shared" ca="1" si="34"/>
        <v>#VALUE!</v>
      </c>
      <c r="M114" s="116">
        <f t="shared" si="39"/>
        <v>0</v>
      </c>
      <c r="N114" s="117" t="e">
        <f t="shared" ca="1" si="40"/>
        <v>#VALUE!</v>
      </c>
      <c r="O114" s="116">
        <f t="shared" si="41"/>
        <v>0</v>
      </c>
      <c r="P114" s="117" t="e">
        <f t="shared" ca="1" si="42"/>
        <v>#VALUE!</v>
      </c>
      <c r="W114" s="11" t="e">
        <f t="shared" ca="1" si="33"/>
        <v>#VALUE!</v>
      </c>
    </row>
    <row r="115" spans="2:23" x14ac:dyDescent="0.2">
      <c r="B115" s="105"/>
      <c r="C115" s="119">
        <f>'COMPARACIÓN 1H'!A108</f>
        <v>0</v>
      </c>
      <c r="D115" s="117" t="str">
        <f ca="1">'COMPARACIÓN 1H'!C108</f>
        <v>-</v>
      </c>
      <c r="E115" s="40"/>
      <c r="F115" s="40"/>
      <c r="G115" s="116">
        <f t="shared" si="35"/>
        <v>0</v>
      </c>
      <c r="H115" s="117" t="e">
        <f t="shared" ca="1" si="32"/>
        <v>#VALUE!</v>
      </c>
      <c r="I115" s="116">
        <f t="shared" si="36"/>
        <v>0</v>
      </c>
      <c r="J115" s="117" t="e">
        <f t="shared" ca="1" si="37"/>
        <v>#VALUE!</v>
      </c>
      <c r="K115" s="116">
        <f t="shared" si="38"/>
        <v>0</v>
      </c>
      <c r="L115" s="117" t="e">
        <f t="shared" ca="1" si="34"/>
        <v>#VALUE!</v>
      </c>
      <c r="M115" s="116">
        <f t="shared" si="39"/>
        <v>0</v>
      </c>
      <c r="N115" s="117" t="e">
        <f t="shared" ca="1" si="40"/>
        <v>#VALUE!</v>
      </c>
      <c r="O115" s="116">
        <f t="shared" si="41"/>
        <v>0</v>
      </c>
      <c r="P115" s="117" t="e">
        <f t="shared" ca="1" si="42"/>
        <v>#VALUE!</v>
      </c>
      <c r="W115" s="11" t="e">
        <f t="shared" ca="1" si="33"/>
        <v>#VALUE!</v>
      </c>
    </row>
    <row r="116" spans="2:23" x14ac:dyDescent="0.2">
      <c r="B116" s="105"/>
      <c r="C116" s="119">
        <f>'COMPARACIÓN 1H'!A109</f>
        <v>0</v>
      </c>
      <c r="D116" s="117" t="str">
        <f ca="1">'COMPARACIÓN 1H'!C109</f>
        <v>-</v>
      </c>
      <c r="E116" s="40"/>
      <c r="F116" s="40"/>
      <c r="G116" s="116">
        <f t="shared" si="35"/>
        <v>0</v>
      </c>
      <c r="H116" s="117" t="e">
        <f t="shared" ca="1" si="32"/>
        <v>#VALUE!</v>
      </c>
      <c r="I116" s="116">
        <f t="shared" si="36"/>
        <v>0</v>
      </c>
      <c r="J116" s="117" t="e">
        <f t="shared" ca="1" si="37"/>
        <v>#VALUE!</v>
      </c>
      <c r="K116" s="116">
        <f t="shared" si="38"/>
        <v>0</v>
      </c>
      <c r="L116" s="117" t="e">
        <f t="shared" ca="1" si="34"/>
        <v>#VALUE!</v>
      </c>
      <c r="M116" s="116">
        <f t="shared" si="39"/>
        <v>0</v>
      </c>
      <c r="N116" s="117" t="e">
        <f t="shared" ca="1" si="40"/>
        <v>#VALUE!</v>
      </c>
      <c r="O116" s="116">
        <f t="shared" si="41"/>
        <v>0</v>
      </c>
      <c r="P116" s="117" t="e">
        <f t="shared" ca="1" si="42"/>
        <v>#VALUE!</v>
      </c>
      <c r="W116" s="11" t="e">
        <f t="shared" ca="1" si="33"/>
        <v>#VALUE!</v>
      </c>
    </row>
    <row r="117" spans="2:23" x14ac:dyDescent="0.2">
      <c r="B117" s="105"/>
      <c r="C117" s="119">
        <f>'COMPARACIÓN 1H'!A110</f>
        <v>0</v>
      </c>
      <c r="D117" s="117" t="str">
        <f ca="1">'COMPARACIÓN 1H'!C110</f>
        <v>-</v>
      </c>
      <c r="E117" s="40"/>
      <c r="F117" s="40"/>
      <c r="G117" s="116">
        <f t="shared" si="35"/>
        <v>0</v>
      </c>
      <c r="H117" s="117" t="e">
        <f t="shared" ca="1" si="32"/>
        <v>#VALUE!</v>
      </c>
      <c r="I117" s="116">
        <f t="shared" si="36"/>
        <v>0</v>
      </c>
      <c r="J117" s="117" t="e">
        <f t="shared" ca="1" si="37"/>
        <v>#VALUE!</v>
      </c>
      <c r="K117" s="116">
        <f t="shared" si="38"/>
        <v>0</v>
      </c>
      <c r="L117" s="117" t="e">
        <f t="shared" ca="1" si="34"/>
        <v>#VALUE!</v>
      </c>
      <c r="M117" s="116">
        <f t="shared" si="39"/>
        <v>0</v>
      </c>
      <c r="N117" s="117" t="e">
        <f t="shared" ca="1" si="40"/>
        <v>#VALUE!</v>
      </c>
      <c r="O117" s="116">
        <f t="shared" si="41"/>
        <v>0</v>
      </c>
      <c r="P117" s="117" t="e">
        <f t="shared" ca="1" si="42"/>
        <v>#VALUE!</v>
      </c>
      <c r="W117" s="11" t="e">
        <f t="shared" ca="1" si="33"/>
        <v>#VALUE!</v>
      </c>
    </row>
    <row r="118" spans="2:23" x14ac:dyDescent="0.2">
      <c r="B118" s="105"/>
      <c r="C118" s="119">
        <f>'COMPARACIÓN 1H'!A111</f>
        <v>0</v>
      </c>
      <c r="D118" s="117" t="str">
        <f ca="1">'COMPARACIÓN 1H'!C111</f>
        <v>-</v>
      </c>
      <c r="E118" s="40"/>
      <c r="F118" s="40"/>
      <c r="G118" s="116">
        <f t="shared" si="35"/>
        <v>0</v>
      </c>
      <c r="H118" s="117" t="e">
        <f t="shared" ref="H118:H149" ca="1" si="43">IF(D118&lt;=$C$10,(((($C$8-$C$9)/($C$10-$C$11))*(D118-$C$11))+$C$9),(IF(D118&lt;=$D$10,(((($D$8-$D$9)/($D$10-$D$11))*(D118-$D$11))+$D$9),IF(D118&lt;=$E$10,(((($E$8-$E$9)/($E$10-$E$11))*(D118-$E$11))+$E$9),IF(D118&lt;=$F$10,(((($F$8-$F$9)/($F$10-$F$11))*(D118-$F$11))+$F$9),IF(D118&lt;=$G$10,(((($G$8-$G$9)/($G$10-$G$11))*(D118-$G$11))+$G$9),((((($H$8-$H$9)/($H$10-$H$11))*(D118-$H$11))+$H$9))))))))</f>
        <v>#VALUE!</v>
      </c>
      <c r="I118" s="116">
        <f t="shared" si="36"/>
        <v>0</v>
      </c>
      <c r="J118" s="117" t="e">
        <f t="shared" ca="1" si="37"/>
        <v>#VALUE!</v>
      </c>
      <c r="K118" s="116">
        <f t="shared" si="38"/>
        <v>0</v>
      </c>
      <c r="L118" s="117" t="e">
        <f t="shared" ca="1" si="34"/>
        <v>#VALUE!</v>
      </c>
      <c r="M118" s="116">
        <f t="shared" si="39"/>
        <v>0</v>
      </c>
      <c r="N118" s="117" t="e">
        <f t="shared" ca="1" si="40"/>
        <v>#VALUE!</v>
      </c>
      <c r="O118" s="116">
        <f t="shared" si="41"/>
        <v>0</v>
      </c>
      <c r="P118" s="117" t="e">
        <f t="shared" ca="1" si="42"/>
        <v>#VALUE!</v>
      </c>
      <c r="W118" s="11" t="e">
        <f t="shared" ref="W118:W149" ca="1" si="44">+IF(H118&lt;=50.99,$J$712,IF(H118&lt;=100.99,$J$713,IF(H118&lt;=150.99,$J$714,IF(H118&lt;=200.99,$J$715,IF(H118&lt;=300.99,$J$716,IF(H118&gt;300,$J$717,IF(ISTEXT(H118),"Descartada")))))))</f>
        <v>#VALUE!</v>
      </c>
    </row>
    <row r="119" spans="2:23" x14ac:dyDescent="0.2">
      <c r="B119" s="105"/>
      <c r="C119" s="119">
        <f>'COMPARACIÓN 1H'!A112</f>
        <v>0</v>
      </c>
      <c r="D119" s="117" t="str">
        <f ca="1">'COMPARACIÓN 1H'!C112</f>
        <v>-</v>
      </c>
      <c r="E119" s="40"/>
      <c r="F119" s="40"/>
      <c r="G119" s="116">
        <f t="shared" si="35"/>
        <v>0</v>
      </c>
      <c r="H119" s="117" t="e">
        <f t="shared" ca="1" si="43"/>
        <v>#VALUE!</v>
      </c>
      <c r="I119" s="116">
        <f t="shared" si="36"/>
        <v>0</v>
      </c>
      <c r="J119" s="117" t="e">
        <f t="shared" ca="1" si="37"/>
        <v>#VALUE!</v>
      </c>
      <c r="K119" s="116">
        <f t="shared" si="38"/>
        <v>0</v>
      </c>
      <c r="L119" s="117" t="e">
        <f t="shared" ca="1" si="34"/>
        <v>#VALUE!</v>
      </c>
      <c r="M119" s="116">
        <f t="shared" si="39"/>
        <v>0</v>
      </c>
      <c r="N119" s="117" t="e">
        <f t="shared" ca="1" si="40"/>
        <v>#VALUE!</v>
      </c>
      <c r="O119" s="116">
        <f t="shared" si="41"/>
        <v>0</v>
      </c>
      <c r="P119" s="117" t="e">
        <f t="shared" ca="1" si="42"/>
        <v>#VALUE!</v>
      </c>
      <c r="W119" s="11" t="e">
        <f t="shared" ca="1" si="44"/>
        <v>#VALUE!</v>
      </c>
    </row>
    <row r="120" spans="2:23" x14ac:dyDescent="0.2">
      <c r="B120" s="105"/>
      <c r="C120" s="119">
        <f>'COMPARACIÓN 1H'!A113</f>
        <v>0</v>
      </c>
      <c r="D120" s="117" t="str">
        <f ca="1">'COMPARACIÓN 1H'!C113</f>
        <v>-</v>
      </c>
      <c r="E120" s="40"/>
      <c r="F120" s="40"/>
      <c r="G120" s="116">
        <f t="shared" si="35"/>
        <v>0</v>
      </c>
      <c r="H120" s="117" t="e">
        <f t="shared" ca="1" si="43"/>
        <v>#VALUE!</v>
      </c>
      <c r="I120" s="116">
        <f t="shared" si="36"/>
        <v>0</v>
      </c>
      <c r="J120" s="117" t="e">
        <f t="shared" ca="1" si="37"/>
        <v>#VALUE!</v>
      </c>
      <c r="K120" s="116">
        <f t="shared" si="38"/>
        <v>0</v>
      </c>
      <c r="L120" s="117" t="e">
        <f t="shared" ca="1" si="34"/>
        <v>#VALUE!</v>
      </c>
      <c r="M120" s="116">
        <f t="shared" si="39"/>
        <v>0</v>
      </c>
      <c r="N120" s="117" t="e">
        <f t="shared" ca="1" si="40"/>
        <v>#VALUE!</v>
      </c>
      <c r="O120" s="116">
        <f t="shared" si="41"/>
        <v>0</v>
      </c>
      <c r="P120" s="117" t="e">
        <f t="shared" ca="1" si="42"/>
        <v>#VALUE!</v>
      </c>
      <c r="W120" s="11" t="e">
        <f t="shared" ca="1" si="44"/>
        <v>#VALUE!</v>
      </c>
    </row>
    <row r="121" spans="2:23" x14ac:dyDescent="0.2">
      <c r="B121" s="105"/>
      <c r="C121" s="119">
        <f>'COMPARACIÓN 1H'!A114</f>
        <v>0</v>
      </c>
      <c r="D121" s="117" t="str">
        <f ca="1">'COMPARACIÓN 1H'!C114</f>
        <v>-</v>
      </c>
      <c r="E121" s="40"/>
      <c r="F121" s="40"/>
      <c r="G121" s="116">
        <f t="shared" si="35"/>
        <v>0</v>
      </c>
      <c r="H121" s="117" t="e">
        <f t="shared" ca="1" si="43"/>
        <v>#VALUE!</v>
      </c>
      <c r="I121" s="116">
        <f t="shared" si="36"/>
        <v>0</v>
      </c>
      <c r="J121" s="117" t="e">
        <f t="shared" ca="1" si="37"/>
        <v>#VALUE!</v>
      </c>
      <c r="K121" s="116">
        <f t="shared" si="38"/>
        <v>0</v>
      </c>
      <c r="L121" s="117" t="e">
        <f t="shared" ca="1" si="34"/>
        <v>#VALUE!</v>
      </c>
      <c r="M121" s="116">
        <f t="shared" si="39"/>
        <v>0</v>
      </c>
      <c r="N121" s="117" t="e">
        <f t="shared" ca="1" si="40"/>
        <v>#VALUE!</v>
      </c>
      <c r="O121" s="116">
        <f t="shared" si="41"/>
        <v>0</v>
      </c>
      <c r="P121" s="117" t="e">
        <f t="shared" ca="1" si="42"/>
        <v>#VALUE!</v>
      </c>
      <c r="W121" s="11" t="e">
        <f t="shared" ca="1" si="44"/>
        <v>#VALUE!</v>
      </c>
    </row>
    <row r="122" spans="2:23" x14ac:dyDescent="0.2">
      <c r="B122" s="105"/>
      <c r="C122" s="119">
        <f>'COMPARACIÓN 1H'!A115</f>
        <v>0</v>
      </c>
      <c r="D122" s="117" t="str">
        <f ca="1">'COMPARACIÓN 1H'!C115</f>
        <v>-</v>
      </c>
      <c r="E122" s="40"/>
      <c r="F122" s="40"/>
      <c r="G122" s="116">
        <f t="shared" si="35"/>
        <v>0</v>
      </c>
      <c r="H122" s="117" t="e">
        <f t="shared" ca="1" si="43"/>
        <v>#VALUE!</v>
      </c>
      <c r="I122" s="116">
        <f t="shared" si="36"/>
        <v>0</v>
      </c>
      <c r="J122" s="117" t="e">
        <f t="shared" ca="1" si="37"/>
        <v>#VALUE!</v>
      </c>
      <c r="K122" s="116">
        <f t="shared" si="38"/>
        <v>0</v>
      </c>
      <c r="L122" s="117" t="e">
        <f t="shared" ref="L122:L153" ca="1" si="45">IF(D422&lt;=$C$10,(((($C$8-$C$9)/($C$10-$C$11))*(D422-$C$11))+$C$9),(IF(D422&lt;=$D$10,(((($D$8-$D$9)/($D$10-$D$11))*(D422-$D$11))+$D$9),IF(D422&lt;=$E$10,(((($E$8-$E$9)/($E$10-$E$11))*(D422-$E$11))+$E$9),IF(D422&lt;=$F$10,(((($F$8-$F$9)/($F$10-$F$11))*(D422-$F$11))+$F$9),IF(D422&lt;=$G$10,(((($G$8-$G$9)/($G$10-$G$11))*(D422-$G$11))+$G$9),((((($H$8-$H$9)/($H$10-$H$11))*(D422-$H$11))+$H$9))))))))</f>
        <v>#VALUE!</v>
      </c>
      <c r="M122" s="116">
        <f t="shared" si="39"/>
        <v>0</v>
      </c>
      <c r="N122" s="117" t="e">
        <f t="shared" ca="1" si="40"/>
        <v>#VALUE!</v>
      </c>
      <c r="O122" s="116">
        <f t="shared" si="41"/>
        <v>0</v>
      </c>
      <c r="P122" s="117" t="e">
        <f t="shared" ca="1" si="42"/>
        <v>#VALUE!</v>
      </c>
      <c r="W122" s="11" t="e">
        <f t="shared" ca="1" si="44"/>
        <v>#VALUE!</v>
      </c>
    </row>
    <row r="123" spans="2:23" x14ac:dyDescent="0.2">
      <c r="B123" s="105"/>
      <c r="C123" s="119">
        <f>'COMPARACIÓN 1H'!A116</f>
        <v>0</v>
      </c>
      <c r="D123" s="117" t="str">
        <f ca="1">'COMPARACIÓN 1H'!C116</f>
        <v>-</v>
      </c>
      <c r="E123" s="40"/>
      <c r="F123" s="40"/>
      <c r="G123" s="116">
        <f t="shared" si="35"/>
        <v>0</v>
      </c>
      <c r="H123" s="117" t="e">
        <f t="shared" ca="1" si="43"/>
        <v>#VALUE!</v>
      </c>
      <c r="I123" s="116">
        <f t="shared" si="36"/>
        <v>0</v>
      </c>
      <c r="J123" s="117" t="e">
        <f t="shared" ca="1" si="37"/>
        <v>#VALUE!</v>
      </c>
      <c r="K123" s="116">
        <f t="shared" si="38"/>
        <v>0</v>
      </c>
      <c r="L123" s="117" t="e">
        <f t="shared" ca="1" si="45"/>
        <v>#VALUE!</v>
      </c>
      <c r="M123" s="116">
        <f t="shared" si="39"/>
        <v>0</v>
      </c>
      <c r="N123" s="117" t="e">
        <f t="shared" ca="1" si="40"/>
        <v>#VALUE!</v>
      </c>
      <c r="O123" s="116">
        <f t="shared" si="41"/>
        <v>0</v>
      </c>
      <c r="P123" s="117" t="e">
        <f t="shared" ca="1" si="42"/>
        <v>#VALUE!</v>
      </c>
      <c r="W123" s="11" t="e">
        <f t="shared" ca="1" si="44"/>
        <v>#VALUE!</v>
      </c>
    </row>
    <row r="124" spans="2:23" x14ac:dyDescent="0.2">
      <c r="B124" s="105"/>
      <c r="C124" s="119">
        <f>'COMPARACIÓN 1H'!A117</f>
        <v>0</v>
      </c>
      <c r="D124" s="117" t="str">
        <f ca="1">'COMPARACIÓN 1H'!C117</f>
        <v>-</v>
      </c>
      <c r="E124" s="40"/>
      <c r="F124" s="40"/>
      <c r="G124" s="116">
        <f t="shared" si="35"/>
        <v>0</v>
      </c>
      <c r="H124" s="117" t="e">
        <f t="shared" ca="1" si="43"/>
        <v>#VALUE!</v>
      </c>
      <c r="I124" s="116">
        <f t="shared" si="36"/>
        <v>0</v>
      </c>
      <c r="J124" s="117" t="e">
        <f t="shared" ca="1" si="37"/>
        <v>#VALUE!</v>
      </c>
      <c r="K124" s="116">
        <f t="shared" si="38"/>
        <v>0</v>
      </c>
      <c r="L124" s="117" t="e">
        <f t="shared" ca="1" si="45"/>
        <v>#VALUE!</v>
      </c>
      <c r="M124" s="116">
        <f t="shared" si="39"/>
        <v>0</v>
      </c>
      <c r="N124" s="117" t="e">
        <f t="shared" ca="1" si="40"/>
        <v>#VALUE!</v>
      </c>
      <c r="O124" s="116">
        <f t="shared" si="41"/>
        <v>0</v>
      </c>
      <c r="P124" s="117" t="e">
        <f t="shared" ca="1" si="42"/>
        <v>#VALUE!</v>
      </c>
      <c r="W124" s="11" t="e">
        <f t="shared" ca="1" si="44"/>
        <v>#VALUE!</v>
      </c>
    </row>
    <row r="125" spans="2:23" x14ac:dyDescent="0.2">
      <c r="B125" s="105"/>
      <c r="C125" s="119">
        <f>'COMPARACIÓN 1H'!A118</f>
        <v>0</v>
      </c>
      <c r="D125" s="117" t="str">
        <f ca="1">'COMPARACIÓN 1H'!C118</f>
        <v>-</v>
      </c>
      <c r="E125" s="40"/>
      <c r="F125" s="40"/>
      <c r="G125" s="116">
        <f t="shared" si="35"/>
        <v>0</v>
      </c>
      <c r="H125" s="117" t="e">
        <f t="shared" ca="1" si="43"/>
        <v>#VALUE!</v>
      </c>
      <c r="I125" s="116">
        <f t="shared" si="36"/>
        <v>0</v>
      </c>
      <c r="J125" s="117" t="e">
        <f t="shared" ca="1" si="37"/>
        <v>#VALUE!</v>
      </c>
      <c r="K125" s="116">
        <f t="shared" si="38"/>
        <v>0</v>
      </c>
      <c r="L125" s="117" t="e">
        <f t="shared" ca="1" si="45"/>
        <v>#VALUE!</v>
      </c>
      <c r="M125" s="116">
        <f t="shared" si="39"/>
        <v>0</v>
      </c>
      <c r="N125" s="117" t="e">
        <f t="shared" ca="1" si="40"/>
        <v>#VALUE!</v>
      </c>
      <c r="O125" s="116">
        <f t="shared" si="41"/>
        <v>0</v>
      </c>
      <c r="P125" s="117" t="e">
        <f t="shared" ca="1" si="42"/>
        <v>#VALUE!</v>
      </c>
      <c r="W125" s="11" t="e">
        <f t="shared" ca="1" si="44"/>
        <v>#VALUE!</v>
      </c>
    </row>
    <row r="126" spans="2:23" x14ac:dyDescent="0.2">
      <c r="B126" s="105"/>
      <c r="C126" s="119">
        <f>'COMPARACIÓN 1H'!A119</f>
        <v>0</v>
      </c>
      <c r="D126" s="117" t="str">
        <f ca="1">'COMPARACIÓN 1H'!C119</f>
        <v>-</v>
      </c>
      <c r="E126" s="40"/>
      <c r="F126" s="40"/>
      <c r="G126" s="116">
        <f t="shared" si="35"/>
        <v>0</v>
      </c>
      <c r="H126" s="117" t="e">
        <f t="shared" ca="1" si="43"/>
        <v>#VALUE!</v>
      </c>
      <c r="I126" s="116">
        <f t="shared" si="36"/>
        <v>0</v>
      </c>
      <c r="J126" s="117" t="e">
        <f t="shared" ca="1" si="37"/>
        <v>#VALUE!</v>
      </c>
      <c r="K126" s="116">
        <f t="shared" si="38"/>
        <v>0</v>
      </c>
      <c r="L126" s="117" t="e">
        <f t="shared" ca="1" si="45"/>
        <v>#VALUE!</v>
      </c>
      <c r="M126" s="116">
        <f t="shared" si="39"/>
        <v>0</v>
      </c>
      <c r="N126" s="117" t="e">
        <f t="shared" ca="1" si="40"/>
        <v>#VALUE!</v>
      </c>
      <c r="O126" s="116">
        <f t="shared" si="41"/>
        <v>0</v>
      </c>
      <c r="P126" s="117" t="e">
        <f t="shared" ca="1" si="42"/>
        <v>#VALUE!</v>
      </c>
      <c r="W126" s="11" t="e">
        <f t="shared" ca="1" si="44"/>
        <v>#VALUE!</v>
      </c>
    </row>
    <row r="127" spans="2:23" x14ac:dyDescent="0.2">
      <c r="B127" s="105"/>
      <c r="C127" s="119">
        <f>'COMPARACIÓN 1H'!A120</f>
        <v>0</v>
      </c>
      <c r="D127" s="117" t="str">
        <f ca="1">'COMPARACIÓN 1H'!C120</f>
        <v>-</v>
      </c>
      <c r="E127" s="40"/>
      <c r="F127" s="40"/>
      <c r="G127" s="116">
        <f t="shared" si="35"/>
        <v>0</v>
      </c>
      <c r="H127" s="117" t="e">
        <f t="shared" ca="1" si="43"/>
        <v>#VALUE!</v>
      </c>
      <c r="I127" s="116">
        <f t="shared" si="36"/>
        <v>0</v>
      </c>
      <c r="J127" s="117" t="e">
        <f t="shared" ca="1" si="37"/>
        <v>#VALUE!</v>
      </c>
      <c r="K127" s="116">
        <f t="shared" si="38"/>
        <v>0</v>
      </c>
      <c r="L127" s="117" t="e">
        <f t="shared" ca="1" si="45"/>
        <v>#VALUE!</v>
      </c>
      <c r="M127" s="116">
        <f t="shared" si="39"/>
        <v>0</v>
      </c>
      <c r="N127" s="117" t="e">
        <f t="shared" ca="1" si="40"/>
        <v>#VALUE!</v>
      </c>
      <c r="O127" s="116">
        <f t="shared" si="41"/>
        <v>0</v>
      </c>
      <c r="P127" s="117" t="e">
        <f t="shared" ca="1" si="42"/>
        <v>#VALUE!</v>
      </c>
      <c r="W127" s="11" t="e">
        <f t="shared" ca="1" si="44"/>
        <v>#VALUE!</v>
      </c>
    </row>
    <row r="128" spans="2:23" x14ac:dyDescent="0.2">
      <c r="B128" s="105"/>
      <c r="C128" s="119">
        <f>'COMPARACIÓN 1H'!A121</f>
        <v>0</v>
      </c>
      <c r="D128" s="117" t="str">
        <f ca="1">'COMPARACIÓN 1H'!C121</f>
        <v>-</v>
      </c>
      <c r="E128" s="40"/>
      <c r="F128" s="40"/>
      <c r="G128" s="116">
        <f t="shared" si="35"/>
        <v>0</v>
      </c>
      <c r="H128" s="117" t="e">
        <f t="shared" ca="1" si="43"/>
        <v>#VALUE!</v>
      </c>
      <c r="I128" s="116">
        <f t="shared" si="36"/>
        <v>0</v>
      </c>
      <c r="J128" s="117" t="e">
        <f t="shared" ca="1" si="37"/>
        <v>#VALUE!</v>
      </c>
      <c r="K128" s="116">
        <f t="shared" si="38"/>
        <v>0</v>
      </c>
      <c r="L128" s="117" t="e">
        <f t="shared" ca="1" si="45"/>
        <v>#VALUE!</v>
      </c>
      <c r="M128" s="116">
        <f t="shared" si="39"/>
        <v>0</v>
      </c>
      <c r="N128" s="117" t="e">
        <f t="shared" ca="1" si="40"/>
        <v>#VALUE!</v>
      </c>
      <c r="O128" s="116">
        <f t="shared" si="41"/>
        <v>0</v>
      </c>
      <c r="P128" s="117" t="e">
        <f t="shared" ca="1" si="42"/>
        <v>#VALUE!</v>
      </c>
      <c r="W128" s="11" t="e">
        <f t="shared" ca="1" si="44"/>
        <v>#VALUE!</v>
      </c>
    </row>
    <row r="129" spans="2:23" x14ac:dyDescent="0.2">
      <c r="B129" s="105"/>
      <c r="C129" s="119">
        <f>'COMPARACIÓN 1H'!A122</f>
        <v>0</v>
      </c>
      <c r="D129" s="117" t="str">
        <f ca="1">'COMPARACIÓN 1H'!C122</f>
        <v>-</v>
      </c>
      <c r="E129" s="40"/>
      <c r="F129" s="40"/>
      <c r="G129" s="116">
        <f t="shared" si="35"/>
        <v>0</v>
      </c>
      <c r="H129" s="117" t="e">
        <f t="shared" ca="1" si="43"/>
        <v>#VALUE!</v>
      </c>
      <c r="I129" s="116">
        <f t="shared" si="36"/>
        <v>0</v>
      </c>
      <c r="J129" s="117" t="e">
        <f t="shared" ca="1" si="37"/>
        <v>#VALUE!</v>
      </c>
      <c r="K129" s="116">
        <f t="shared" si="38"/>
        <v>0</v>
      </c>
      <c r="L129" s="117" t="e">
        <f t="shared" ca="1" si="45"/>
        <v>#VALUE!</v>
      </c>
      <c r="M129" s="116">
        <f t="shared" si="39"/>
        <v>0</v>
      </c>
      <c r="N129" s="117" t="e">
        <f t="shared" ca="1" si="40"/>
        <v>#VALUE!</v>
      </c>
      <c r="O129" s="116">
        <f t="shared" si="41"/>
        <v>0</v>
      </c>
      <c r="P129" s="117" t="e">
        <f t="shared" ca="1" si="42"/>
        <v>#VALUE!</v>
      </c>
      <c r="W129" s="11" t="e">
        <f t="shared" ca="1" si="44"/>
        <v>#VALUE!</v>
      </c>
    </row>
    <row r="130" spans="2:23" x14ac:dyDescent="0.2">
      <c r="B130" s="105"/>
      <c r="C130" s="119">
        <f>'COMPARACIÓN 1H'!A123</f>
        <v>0</v>
      </c>
      <c r="D130" s="117" t="str">
        <f ca="1">'COMPARACIÓN 1H'!C123</f>
        <v>-</v>
      </c>
      <c r="E130" s="40"/>
      <c r="F130" s="40"/>
      <c r="G130" s="116">
        <f t="shared" si="35"/>
        <v>0</v>
      </c>
      <c r="H130" s="117" t="e">
        <f t="shared" ca="1" si="43"/>
        <v>#VALUE!</v>
      </c>
      <c r="I130" s="116">
        <f t="shared" si="36"/>
        <v>0</v>
      </c>
      <c r="J130" s="117" t="e">
        <f t="shared" ca="1" si="37"/>
        <v>#VALUE!</v>
      </c>
      <c r="K130" s="116">
        <f t="shared" si="38"/>
        <v>0</v>
      </c>
      <c r="L130" s="117" t="e">
        <f t="shared" ca="1" si="45"/>
        <v>#VALUE!</v>
      </c>
      <c r="M130" s="116">
        <f t="shared" si="39"/>
        <v>0</v>
      </c>
      <c r="N130" s="117" t="e">
        <f t="shared" ca="1" si="40"/>
        <v>#VALUE!</v>
      </c>
      <c r="O130" s="116">
        <f t="shared" si="41"/>
        <v>0</v>
      </c>
      <c r="P130" s="117" t="e">
        <f t="shared" ca="1" si="42"/>
        <v>#VALUE!</v>
      </c>
      <c r="W130" s="11" t="e">
        <f t="shared" ca="1" si="44"/>
        <v>#VALUE!</v>
      </c>
    </row>
    <row r="131" spans="2:23" x14ac:dyDescent="0.2">
      <c r="B131" s="105"/>
      <c r="C131" s="119">
        <f>'COMPARACIÓN 1H'!A124</f>
        <v>0</v>
      </c>
      <c r="D131" s="117" t="str">
        <f ca="1">'COMPARACIÓN 1H'!C124</f>
        <v>-</v>
      </c>
      <c r="E131" s="40"/>
      <c r="F131" s="40"/>
      <c r="G131" s="116">
        <f t="shared" si="35"/>
        <v>0</v>
      </c>
      <c r="H131" s="117" t="e">
        <f t="shared" ca="1" si="43"/>
        <v>#VALUE!</v>
      </c>
      <c r="I131" s="116">
        <f t="shared" si="36"/>
        <v>0</v>
      </c>
      <c r="J131" s="117" t="e">
        <f t="shared" ca="1" si="37"/>
        <v>#VALUE!</v>
      </c>
      <c r="K131" s="116">
        <f t="shared" si="38"/>
        <v>0</v>
      </c>
      <c r="L131" s="117" t="e">
        <f t="shared" ca="1" si="45"/>
        <v>#VALUE!</v>
      </c>
      <c r="M131" s="116">
        <f t="shared" si="39"/>
        <v>0</v>
      </c>
      <c r="N131" s="117" t="e">
        <f t="shared" ca="1" si="40"/>
        <v>#VALUE!</v>
      </c>
      <c r="O131" s="116">
        <f t="shared" si="41"/>
        <v>0</v>
      </c>
      <c r="P131" s="117" t="e">
        <f t="shared" ca="1" si="42"/>
        <v>#VALUE!</v>
      </c>
      <c r="W131" s="11" t="e">
        <f t="shared" ca="1" si="44"/>
        <v>#VALUE!</v>
      </c>
    </row>
    <row r="132" spans="2:23" x14ac:dyDescent="0.2">
      <c r="B132" s="105"/>
      <c r="C132" s="119">
        <f>'COMPARACIÓN 1H'!A125</f>
        <v>0</v>
      </c>
      <c r="D132" s="117" t="str">
        <f ca="1">'COMPARACIÓN 1H'!C125</f>
        <v>-</v>
      </c>
      <c r="E132" s="40"/>
      <c r="F132" s="40"/>
      <c r="G132" s="116">
        <f t="shared" si="35"/>
        <v>0</v>
      </c>
      <c r="H132" s="117" t="e">
        <f t="shared" ca="1" si="43"/>
        <v>#VALUE!</v>
      </c>
      <c r="I132" s="116">
        <f t="shared" si="36"/>
        <v>0</v>
      </c>
      <c r="J132" s="117" t="e">
        <f t="shared" ca="1" si="37"/>
        <v>#VALUE!</v>
      </c>
      <c r="K132" s="116">
        <f t="shared" si="38"/>
        <v>0</v>
      </c>
      <c r="L132" s="117" t="e">
        <f t="shared" ca="1" si="45"/>
        <v>#VALUE!</v>
      </c>
      <c r="M132" s="116">
        <f t="shared" si="39"/>
        <v>0</v>
      </c>
      <c r="N132" s="117" t="e">
        <f t="shared" ca="1" si="40"/>
        <v>#VALUE!</v>
      </c>
      <c r="O132" s="116">
        <f t="shared" si="41"/>
        <v>0</v>
      </c>
      <c r="P132" s="117" t="e">
        <f t="shared" ca="1" si="42"/>
        <v>#VALUE!</v>
      </c>
      <c r="W132" s="11" t="e">
        <f t="shared" ca="1" si="44"/>
        <v>#VALUE!</v>
      </c>
    </row>
    <row r="133" spans="2:23" x14ac:dyDescent="0.2">
      <c r="B133" s="105"/>
      <c r="C133" s="119">
        <f>'COMPARACIÓN 1H'!A126</f>
        <v>0</v>
      </c>
      <c r="D133" s="117" t="str">
        <f ca="1">'COMPARACIÓN 1H'!C126</f>
        <v>-</v>
      </c>
      <c r="E133" s="40"/>
      <c r="F133" s="40"/>
      <c r="G133" s="116">
        <f t="shared" si="35"/>
        <v>0</v>
      </c>
      <c r="H133" s="117" t="e">
        <f t="shared" ca="1" si="43"/>
        <v>#VALUE!</v>
      </c>
      <c r="I133" s="116">
        <f t="shared" si="36"/>
        <v>0</v>
      </c>
      <c r="J133" s="117" t="e">
        <f t="shared" ca="1" si="37"/>
        <v>#VALUE!</v>
      </c>
      <c r="K133" s="116">
        <f t="shared" si="38"/>
        <v>0</v>
      </c>
      <c r="L133" s="117" t="e">
        <f t="shared" ca="1" si="45"/>
        <v>#VALUE!</v>
      </c>
      <c r="M133" s="116">
        <f t="shared" si="39"/>
        <v>0</v>
      </c>
      <c r="N133" s="117" t="e">
        <f t="shared" ca="1" si="40"/>
        <v>#VALUE!</v>
      </c>
      <c r="O133" s="116">
        <f t="shared" si="41"/>
        <v>0</v>
      </c>
      <c r="P133" s="117" t="e">
        <f t="shared" ca="1" si="42"/>
        <v>#VALUE!</v>
      </c>
      <c r="W133" s="11" t="e">
        <f t="shared" ca="1" si="44"/>
        <v>#VALUE!</v>
      </c>
    </row>
    <row r="134" spans="2:23" x14ac:dyDescent="0.2">
      <c r="B134" s="105"/>
      <c r="C134" s="119">
        <f>'COMPARACIÓN 1H'!A127</f>
        <v>0</v>
      </c>
      <c r="D134" s="117" t="str">
        <f ca="1">'COMPARACIÓN 1H'!C127</f>
        <v>-</v>
      </c>
      <c r="E134" s="40"/>
      <c r="F134" s="40"/>
      <c r="G134" s="116">
        <f t="shared" si="35"/>
        <v>0</v>
      </c>
      <c r="H134" s="117" t="e">
        <f t="shared" ca="1" si="43"/>
        <v>#VALUE!</v>
      </c>
      <c r="I134" s="116">
        <f t="shared" si="36"/>
        <v>0</v>
      </c>
      <c r="J134" s="117" t="e">
        <f t="shared" ca="1" si="37"/>
        <v>#VALUE!</v>
      </c>
      <c r="K134" s="116">
        <f t="shared" si="38"/>
        <v>0</v>
      </c>
      <c r="L134" s="117" t="e">
        <f t="shared" ca="1" si="45"/>
        <v>#VALUE!</v>
      </c>
      <c r="M134" s="116">
        <f t="shared" si="39"/>
        <v>0</v>
      </c>
      <c r="N134" s="117" t="e">
        <f t="shared" ca="1" si="40"/>
        <v>#VALUE!</v>
      </c>
      <c r="O134" s="116">
        <f t="shared" si="41"/>
        <v>0</v>
      </c>
      <c r="P134" s="117" t="e">
        <f t="shared" ca="1" si="42"/>
        <v>#VALUE!</v>
      </c>
      <c r="W134" s="11" t="e">
        <f t="shared" ca="1" si="44"/>
        <v>#VALUE!</v>
      </c>
    </row>
    <row r="135" spans="2:23" x14ac:dyDescent="0.2">
      <c r="B135" s="105"/>
      <c r="C135" s="119">
        <f>'COMPARACIÓN 1H'!A128</f>
        <v>0</v>
      </c>
      <c r="D135" s="117" t="str">
        <f ca="1">'COMPARACIÓN 1H'!C128</f>
        <v>-</v>
      </c>
      <c r="E135" s="40"/>
      <c r="F135" s="40"/>
      <c r="G135" s="116">
        <f t="shared" si="35"/>
        <v>0</v>
      </c>
      <c r="H135" s="117" t="e">
        <f t="shared" ca="1" si="43"/>
        <v>#VALUE!</v>
      </c>
      <c r="I135" s="116">
        <f t="shared" si="36"/>
        <v>0</v>
      </c>
      <c r="J135" s="117" t="e">
        <f t="shared" ca="1" si="37"/>
        <v>#VALUE!</v>
      </c>
      <c r="K135" s="116">
        <f t="shared" si="38"/>
        <v>0</v>
      </c>
      <c r="L135" s="117" t="e">
        <f t="shared" ca="1" si="45"/>
        <v>#VALUE!</v>
      </c>
      <c r="M135" s="116">
        <f t="shared" si="39"/>
        <v>0</v>
      </c>
      <c r="N135" s="117" t="e">
        <f t="shared" ca="1" si="40"/>
        <v>#VALUE!</v>
      </c>
      <c r="O135" s="116">
        <f t="shared" si="41"/>
        <v>0</v>
      </c>
      <c r="P135" s="117" t="e">
        <f t="shared" ca="1" si="42"/>
        <v>#VALUE!</v>
      </c>
      <c r="W135" s="11" t="e">
        <f t="shared" ca="1" si="44"/>
        <v>#VALUE!</v>
      </c>
    </row>
    <row r="136" spans="2:23" x14ac:dyDescent="0.2">
      <c r="B136" s="105"/>
      <c r="C136" s="119">
        <f>'COMPARACIÓN 1H'!A129</f>
        <v>0</v>
      </c>
      <c r="D136" s="117" t="str">
        <f ca="1">'COMPARACIÓN 1H'!C129</f>
        <v>-</v>
      </c>
      <c r="E136" s="40"/>
      <c r="F136" s="40"/>
      <c r="G136" s="116">
        <f t="shared" si="35"/>
        <v>0</v>
      </c>
      <c r="H136" s="117" t="e">
        <f t="shared" ca="1" si="43"/>
        <v>#VALUE!</v>
      </c>
      <c r="I136" s="116">
        <f t="shared" si="36"/>
        <v>0</v>
      </c>
      <c r="J136" s="117" t="e">
        <f t="shared" ca="1" si="37"/>
        <v>#VALUE!</v>
      </c>
      <c r="K136" s="116">
        <f t="shared" si="38"/>
        <v>0</v>
      </c>
      <c r="L136" s="117" t="e">
        <f t="shared" ca="1" si="45"/>
        <v>#VALUE!</v>
      </c>
      <c r="M136" s="116">
        <f t="shared" si="39"/>
        <v>0</v>
      </c>
      <c r="N136" s="117" t="e">
        <f t="shared" ca="1" si="40"/>
        <v>#VALUE!</v>
      </c>
      <c r="O136" s="116">
        <f t="shared" si="41"/>
        <v>0</v>
      </c>
      <c r="P136" s="117" t="e">
        <f t="shared" ca="1" si="42"/>
        <v>#VALUE!</v>
      </c>
      <c r="W136" s="11" t="e">
        <f t="shared" ca="1" si="44"/>
        <v>#VALUE!</v>
      </c>
    </row>
    <row r="137" spans="2:23" x14ac:dyDescent="0.2">
      <c r="B137" s="105"/>
      <c r="C137" s="119">
        <f>'COMPARACIÓN 1H'!A130</f>
        <v>0</v>
      </c>
      <c r="D137" s="117" t="str">
        <f ca="1">'COMPARACIÓN 1H'!C130</f>
        <v>-</v>
      </c>
      <c r="E137" s="40"/>
      <c r="F137" s="40"/>
      <c r="G137" s="116">
        <f t="shared" si="35"/>
        <v>0</v>
      </c>
      <c r="H137" s="117" t="e">
        <f t="shared" ca="1" si="43"/>
        <v>#VALUE!</v>
      </c>
      <c r="I137" s="116">
        <f t="shared" si="36"/>
        <v>0</v>
      </c>
      <c r="J137" s="117" t="e">
        <f t="shared" ca="1" si="37"/>
        <v>#VALUE!</v>
      </c>
      <c r="K137" s="116">
        <f t="shared" si="38"/>
        <v>0</v>
      </c>
      <c r="L137" s="117" t="e">
        <f t="shared" ca="1" si="45"/>
        <v>#VALUE!</v>
      </c>
      <c r="M137" s="116">
        <f t="shared" si="39"/>
        <v>0</v>
      </c>
      <c r="N137" s="117" t="e">
        <f t="shared" ca="1" si="40"/>
        <v>#VALUE!</v>
      </c>
      <c r="O137" s="116">
        <f t="shared" si="41"/>
        <v>0</v>
      </c>
      <c r="P137" s="117" t="e">
        <f t="shared" ca="1" si="42"/>
        <v>#VALUE!</v>
      </c>
      <c r="W137" s="11" t="e">
        <f t="shared" ca="1" si="44"/>
        <v>#VALUE!</v>
      </c>
    </row>
    <row r="138" spans="2:23" x14ac:dyDescent="0.2">
      <c r="B138" s="105"/>
      <c r="C138" s="119">
        <f>'COMPARACIÓN 1H'!A131</f>
        <v>0</v>
      </c>
      <c r="D138" s="117" t="str">
        <f ca="1">'COMPARACIÓN 1H'!C131</f>
        <v>-</v>
      </c>
      <c r="E138" s="40"/>
      <c r="F138" s="40"/>
      <c r="G138" s="116">
        <f t="shared" si="35"/>
        <v>0</v>
      </c>
      <c r="H138" s="117" t="e">
        <f t="shared" ca="1" si="43"/>
        <v>#VALUE!</v>
      </c>
      <c r="I138" s="116">
        <f t="shared" si="36"/>
        <v>0</v>
      </c>
      <c r="J138" s="117" t="e">
        <f t="shared" ca="1" si="37"/>
        <v>#VALUE!</v>
      </c>
      <c r="K138" s="116">
        <f t="shared" si="38"/>
        <v>0</v>
      </c>
      <c r="L138" s="117" t="e">
        <f t="shared" ca="1" si="45"/>
        <v>#VALUE!</v>
      </c>
      <c r="M138" s="116">
        <f t="shared" si="39"/>
        <v>0</v>
      </c>
      <c r="N138" s="117" t="e">
        <f t="shared" ca="1" si="40"/>
        <v>#VALUE!</v>
      </c>
      <c r="O138" s="116">
        <f t="shared" si="41"/>
        <v>0</v>
      </c>
      <c r="P138" s="117" t="e">
        <f t="shared" ca="1" si="42"/>
        <v>#VALUE!</v>
      </c>
      <c r="W138" s="11" t="e">
        <f t="shared" ca="1" si="44"/>
        <v>#VALUE!</v>
      </c>
    </row>
    <row r="139" spans="2:23" x14ac:dyDescent="0.2">
      <c r="B139" s="105"/>
      <c r="C139" s="119">
        <f>'COMPARACIÓN 1H'!A132</f>
        <v>0</v>
      </c>
      <c r="D139" s="117" t="str">
        <f ca="1">'COMPARACIÓN 1H'!C132</f>
        <v>-</v>
      </c>
      <c r="E139" s="40"/>
      <c r="F139" s="40"/>
      <c r="G139" s="116">
        <f t="shared" si="35"/>
        <v>0</v>
      </c>
      <c r="H139" s="117" t="e">
        <f t="shared" ca="1" si="43"/>
        <v>#VALUE!</v>
      </c>
      <c r="I139" s="116">
        <f t="shared" si="36"/>
        <v>0</v>
      </c>
      <c r="J139" s="117" t="e">
        <f t="shared" ca="1" si="37"/>
        <v>#VALUE!</v>
      </c>
      <c r="K139" s="116">
        <f t="shared" si="38"/>
        <v>0</v>
      </c>
      <c r="L139" s="117" t="e">
        <f t="shared" ca="1" si="45"/>
        <v>#VALUE!</v>
      </c>
      <c r="M139" s="116">
        <f t="shared" si="39"/>
        <v>0</v>
      </c>
      <c r="N139" s="117" t="e">
        <f t="shared" ca="1" si="40"/>
        <v>#VALUE!</v>
      </c>
      <c r="O139" s="116">
        <f t="shared" si="41"/>
        <v>0</v>
      </c>
      <c r="P139" s="117" t="e">
        <f t="shared" ca="1" si="42"/>
        <v>#VALUE!</v>
      </c>
      <c r="W139" s="11" t="e">
        <f t="shared" ca="1" si="44"/>
        <v>#VALUE!</v>
      </c>
    </row>
    <row r="140" spans="2:23" x14ac:dyDescent="0.2">
      <c r="B140" s="105"/>
      <c r="C140" s="119">
        <f>'COMPARACIÓN 1H'!A133</f>
        <v>0</v>
      </c>
      <c r="D140" s="117" t="str">
        <f ca="1">'COMPARACIÓN 1H'!C133</f>
        <v>-</v>
      </c>
      <c r="E140" s="40"/>
      <c r="F140" s="40"/>
      <c r="G140" s="116">
        <f t="shared" si="35"/>
        <v>0</v>
      </c>
      <c r="H140" s="117" t="e">
        <f t="shared" ca="1" si="43"/>
        <v>#VALUE!</v>
      </c>
      <c r="I140" s="116">
        <f t="shared" si="36"/>
        <v>0</v>
      </c>
      <c r="J140" s="117" t="e">
        <f t="shared" ca="1" si="37"/>
        <v>#VALUE!</v>
      </c>
      <c r="K140" s="116">
        <f t="shared" si="38"/>
        <v>0</v>
      </c>
      <c r="L140" s="117" t="e">
        <f t="shared" ca="1" si="45"/>
        <v>#VALUE!</v>
      </c>
      <c r="M140" s="116">
        <f t="shared" si="39"/>
        <v>0</v>
      </c>
      <c r="N140" s="117" t="e">
        <f t="shared" ca="1" si="40"/>
        <v>#VALUE!</v>
      </c>
      <c r="O140" s="116">
        <f t="shared" si="41"/>
        <v>0</v>
      </c>
      <c r="P140" s="117" t="e">
        <f t="shared" ca="1" si="42"/>
        <v>#VALUE!</v>
      </c>
      <c r="W140" s="11" t="e">
        <f t="shared" ca="1" si="44"/>
        <v>#VALUE!</v>
      </c>
    </row>
    <row r="141" spans="2:23" x14ac:dyDescent="0.2">
      <c r="B141" s="105"/>
      <c r="C141" s="119">
        <f>'COMPARACIÓN 1H'!A134</f>
        <v>0</v>
      </c>
      <c r="D141" s="117" t="str">
        <f ca="1">'COMPARACIÓN 1H'!C134</f>
        <v>-</v>
      </c>
      <c r="E141" s="40"/>
      <c r="F141" s="40"/>
      <c r="G141" s="116">
        <f t="shared" si="35"/>
        <v>0</v>
      </c>
      <c r="H141" s="117" t="e">
        <f t="shared" ca="1" si="43"/>
        <v>#VALUE!</v>
      </c>
      <c r="I141" s="116">
        <f t="shared" si="36"/>
        <v>0</v>
      </c>
      <c r="J141" s="117" t="e">
        <f t="shared" ca="1" si="37"/>
        <v>#VALUE!</v>
      </c>
      <c r="K141" s="116">
        <f t="shared" si="38"/>
        <v>0</v>
      </c>
      <c r="L141" s="117" t="e">
        <f t="shared" ca="1" si="45"/>
        <v>#VALUE!</v>
      </c>
      <c r="M141" s="116">
        <f t="shared" si="39"/>
        <v>0</v>
      </c>
      <c r="N141" s="117" t="e">
        <f t="shared" ca="1" si="40"/>
        <v>#VALUE!</v>
      </c>
      <c r="O141" s="116">
        <f t="shared" si="41"/>
        <v>0</v>
      </c>
      <c r="P141" s="117" t="e">
        <f t="shared" ca="1" si="42"/>
        <v>#VALUE!</v>
      </c>
      <c r="W141" s="11" t="e">
        <f t="shared" ca="1" si="44"/>
        <v>#VALUE!</v>
      </c>
    </row>
    <row r="142" spans="2:23" x14ac:dyDescent="0.2">
      <c r="B142" s="105"/>
      <c r="C142" s="119">
        <f>'COMPARACIÓN 1H'!A135</f>
        <v>0</v>
      </c>
      <c r="D142" s="117" t="str">
        <f ca="1">'COMPARACIÓN 1H'!C135</f>
        <v>-</v>
      </c>
      <c r="E142" s="40"/>
      <c r="F142" s="40"/>
      <c r="G142" s="116">
        <f t="shared" si="35"/>
        <v>0</v>
      </c>
      <c r="H142" s="117" t="e">
        <f t="shared" ca="1" si="43"/>
        <v>#VALUE!</v>
      </c>
      <c r="I142" s="116">
        <f t="shared" si="36"/>
        <v>0</v>
      </c>
      <c r="J142" s="117" t="e">
        <f t="shared" ca="1" si="37"/>
        <v>#VALUE!</v>
      </c>
      <c r="K142" s="116">
        <f t="shared" si="38"/>
        <v>0</v>
      </c>
      <c r="L142" s="117" t="e">
        <f t="shared" ca="1" si="45"/>
        <v>#VALUE!</v>
      </c>
      <c r="M142" s="116">
        <f t="shared" si="39"/>
        <v>0</v>
      </c>
      <c r="N142" s="117" t="e">
        <f t="shared" ca="1" si="40"/>
        <v>#VALUE!</v>
      </c>
      <c r="O142" s="116">
        <f t="shared" si="41"/>
        <v>0</v>
      </c>
      <c r="P142" s="117" t="e">
        <f t="shared" ca="1" si="42"/>
        <v>#VALUE!</v>
      </c>
      <c r="W142" s="11" t="e">
        <f t="shared" ca="1" si="44"/>
        <v>#VALUE!</v>
      </c>
    </row>
    <row r="143" spans="2:23" x14ac:dyDescent="0.2">
      <c r="B143" s="105"/>
      <c r="C143" s="119">
        <f>'COMPARACIÓN 1H'!A136</f>
        <v>0</v>
      </c>
      <c r="D143" s="117" t="str">
        <f ca="1">'COMPARACIÓN 1H'!C136</f>
        <v>-</v>
      </c>
      <c r="E143" s="40"/>
      <c r="F143" s="40"/>
      <c r="G143" s="116">
        <f t="shared" ref="G143:G164" si="46">C143</f>
        <v>0</v>
      </c>
      <c r="H143" s="117" t="e">
        <f t="shared" ca="1" si="43"/>
        <v>#VALUE!</v>
      </c>
      <c r="I143" s="116">
        <f t="shared" ref="I143:I164" si="47">C293</f>
        <v>0</v>
      </c>
      <c r="J143" s="117" t="e">
        <f t="shared" ref="J143:J164" ca="1" si="48">IF(D293&lt;=$C$10,(((($C$8-$C$9)/($C$10-$C$11))*(D293-$C$11))+$C$9),(IF(D293&lt;=$D$10,(((($D$8-$D$9)/($D$10-$D$11))*(D293-$D$11))+$D$9),IF(D293&lt;=$E$10,(((($E$8-$E$9)/($E$10-$E$11))*(D293-$E$11))+$E$9),IF(D293&lt;=$F$10,(((($F$8-$F$9)/($F$10-$F$11))*(D293-$F$11))+$F$9),IF(D293&lt;=$G$10,(((($G$8-$G$9)/($G$10-$G$11))*(D293-$G$11))+$G$9),((((($H$8-$H$9)/($H$10-$H$11))*(D293-$H$11))+$H$9))))))))</f>
        <v>#VALUE!</v>
      </c>
      <c r="K143" s="116">
        <f t="shared" ref="K143:K164" si="49">C443</f>
        <v>0</v>
      </c>
      <c r="L143" s="117" t="e">
        <f t="shared" ca="1" si="45"/>
        <v>#VALUE!</v>
      </c>
      <c r="M143" s="116">
        <f t="shared" ref="M143:M164" si="50">C593</f>
        <v>0</v>
      </c>
      <c r="N143" s="117" t="e">
        <f t="shared" ref="N143:N164" ca="1" si="51">IF(D593&lt;=$C$10,(((($C$8-$C$9)/($C$10-$C$11))*(D593-$C$11))+$C$9),(IF(D593&lt;=$D$10,(((($D$8-$D$9)/($D$10-$D$11))*(D593-$D$11))+$D$9),IF(D593&lt;=$E$10,(((($E$8-$E$9)/($E$10-$E$11))*(D593-$E$11))+$E$9),IF(D593&lt;=$F$10,(((($F$8-$F$9)/($F$10-$F$11))*(D593-$F$11))+$F$9),IF(D593&lt;=$G$10,(((($G$8-$G$9)/($G$10-$G$11))*(D593-$G$11))+$G$9),((((($H$8-$H$9)/($H$10-$H$11))*(D593-$H$11))+$H$9))))))))</f>
        <v>#VALUE!</v>
      </c>
      <c r="O143" s="116">
        <f t="shared" ref="O143:O158" si="52">C743</f>
        <v>0</v>
      </c>
      <c r="P143" s="117" t="e">
        <f t="shared" ref="P143:P158" ca="1" si="53">IF(D743&lt;=$C$10,(((($C$8-$C$9)/($C$10-$C$11))*(D743-$C$11))+$C$9),(IF(D743&lt;=$D$10,(((($D$8-$D$9)/($D$10-$D$11))*(D743-$D$11))+$D$9),IF(D743&lt;=$E$10,(((($E$8-$E$9)/($E$10-$E$11))*(D743-$E$11))+$E$9),IF(D743&lt;=$F$10,(((($F$8-$F$9)/($F$10-$F$11))*(D743-$F$11))+$F$9),IF(D743&lt;=$G$10,(((($G$8-$G$9)/($G$10-$G$11))*(D743-$G$11))+$G$9),((((($H$8-$H$9)/($H$10-$H$11))*(D743-$H$11))+$H$9))))))))</f>
        <v>#VALUE!</v>
      </c>
      <c r="W143" s="11" t="e">
        <f t="shared" ca="1" si="44"/>
        <v>#VALUE!</v>
      </c>
    </row>
    <row r="144" spans="2:23" x14ac:dyDescent="0.2">
      <c r="B144" s="105"/>
      <c r="C144" s="119">
        <f>'COMPARACIÓN 1H'!A137</f>
        <v>0</v>
      </c>
      <c r="D144" s="117" t="str">
        <f ca="1">'COMPARACIÓN 1H'!C137</f>
        <v>-</v>
      </c>
      <c r="E144" s="40"/>
      <c r="F144" s="40"/>
      <c r="G144" s="116">
        <f t="shared" si="46"/>
        <v>0</v>
      </c>
      <c r="H144" s="117" t="e">
        <f t="shared" ca="1" si="43"/>
        <v>#VALUE!</v>
      </c>
      <c r="I144" s="116">
        <f t="shared" si="47"/>
        <v>0</v>
      </c>
      <c r="J144" s="117" t="e">
        <f t="shared" ca="1" si="48"/>
        <v>#VALUE!</v>
      </c>
      <c r="K144" s="116">
        <f t="shared" si="49"/>
        <v>0</v>
      </c>
      <c r="L144" s="117" t="e">
        <f t="shared" ca="1" si="45"/>
        <v>#VALUE!</v>
      </c>
      <c r="M144" s="116">
        <f t="shared" si="50"/>
        <v>0</v>
      </c>
      <c r="N144" s="117" t="e">
        <f t="shared" ca="1" si="51"/>
        <v>#VALUE!</v>
      </c>
      <c r="O144" s="116">
        <f t="shared" si="52"/>
        <v>0</v>
      </c>
      <c r="P144" s="117" t="e">
        <f t="shared" ca="1" si="53"/>
        <v>#VALUE!</v>
      </c>
      <c r="W144" s="11" t="e">
        <f t="shared" ca="1" si="44"/>
        <v>#VALUE!</v>
      </c>
    </row>
    <row r="145" spans="2:23" x14ac:dyDescent="0.2">
      <c r="B145" s="105"/>
      <c r="C145" s="119">
        <f>'COMPARACIÓN 1H'!A138</f>
        <v>0</v>
      </c>
      <c r="D145" s="117" t="str">
        <f ca="1">'COMPARACIÓN 1H'!C138</f>
        <v>-</v>
      </c>
      <c r="E145" s="40"/>
      <c r="F145" s="40"/>
      <c r="G145" s="116">
        <f t="shared" si="46"/>
        <v>0</v>
      </c>
      <c r="H145" s="117" t="e">
        <f t="shared" ca="1" si="43"/>
        <v>#VALUE!</v>
      </c>
      <c r="I145" s="116">
        <f t="shared" si="47"/>
        <v>0</v>
      </c>
      <c r="J145" s="117" t="e">
        <f t="shared" ca="1" si="48"/>
        <v>#VALUE!</v>
      </c>
      <c r="K145" s="116">
        <f t="shared" si="49"/>
        <v>0</v>
      </c>
      <c r="L145" s="117" t="e">
        <f t="shared" ca="1" si="45"/>
        <v>#VALUE!</v>
      </c>
      <c r="M145" s="116">
        <f t="shared" si="50"/>
        <v>0</v>
      </c>
      <c r="N145" s="117" t="e">
        <f t="shared" ca="1" si="51"/>
        <v>#VALUE!</v>
      </c>
      <c r="O145" s="116">
        <f t="shared" si="52"/>
        <v>0</v>
      </c>
      <c r="P145" s="117" t="e">
        <f t="shared" ca="1" si="53"/>
        <v>#VALUE!</v>
      </c>
      <c r="W145" s="11" t="e">
        <f t="shared" ca="1" si="44"/>
        <v>#VALUE!</v>
      </c>
    </row>
    <row r="146" spans="2:23" x14ac:dyDescent="0.2">
      <c r="B146" s="105"/>
      <c r="C146" s="119">
        <f>'COMPARACIÓN 1H'!A139</f>
        <v>0</v>
      </c>
      <c r="D146" s="117" t="str">
        <f ca="1">'COMPARACIÓN 1H'!C139</f>
        <v>-</v>
      </c>
      <c r="E146" s="40"/>
      <c r="F146" s="40"/>
      <c r="G146" s="116">
        <f t="shared" si="46"/>
        <v>0</v>
      </c>
      <c r="H146" s="117" t="e">
        <f t="shared" ca="1" si="43"/>
        <v>#VALUE!</v>
      </c>
      <c r="I146" s="116">
        <f t="shared" si="47"/>
        <v>0</v>
      </c>
      <c r="J146" s="117" t="e">
        <f t="shared" ca="1" si="48"/>
        <v>#VALUE!</v>
      </c>
      <c r="K146" s="116">
        <f t="shared" si="49"/>
        <v>0</v>
      </c>
      <c r="L146" s="117" t="e">
        <f t="shared" ca="1" si="45"/>
        <v>#VALUE!</v>
      </c>
      <c r="M146" s="116">
        <f t="shared" si="50"/>
        <v>0</v>
      </c>
      <c r="N146" s="117" t="e">
        <f t="shared" ca="1" si="51"/>
        <v>#VALUE!</v>
      </c>
      <c r="O146" s="116">
        <f t="shared" si="52"/>
        <v>0</v>
      </c>
      <c r="P146" s="117" t="e">
        <f t="shared" ca="1" si="53"/>
        <v>#VALUE!</v>
      </c>
      <c r="W146" s="11" t="e">
        <f t="shared" ca="1" si="44"/>
        <v>#VALUE!</v>
      </c>
    </row>
    <row r="147" spans="2:23" x14ac:dyDescent="0.2">
      <c r="B147" s="105"/>
      <c r="C147" s="119">
        <f>'COMPARACIÓN 1H'!A140</f>
        <v>0</v>
      </c>
      <c r="D147" s="117" t="str">
        <f ca="1">'COMPARACIÓN 1H'!C140</f>
        <v>-</v>
      </c>
      <c r="E147" s="40"/>
      <c r="F147" s="40"/>
      <c r="G147" s="116">
        <f t="shared" si="46"/>
        <v>0</v>
      </c>
      <c r="H147" s="117" t="e">
        <f t="shared" ca="1" si="43"/>
        <v>#VALUE!</v>
      </c>
      <c r="I147" s="116">
        <f t="shared" si="47"/>
        <v>0</v>
      </c>
      <c r="J147" s="117" t="e">
        <f t="shared" ca="1" si="48"/>
        <v>#VALUE!</v>
      </c>
      <c r="K147" s="116">
        <f t="shared" si="49"/>
        <v>0</v>
      </c>
      <c r="L147" s="117" t="e">
        <f t="shared" ca="1" si="45"/>
        <v>#VALUE!</v>
      </c>
      <c r="M147" s="116">
        <f t="shared" si="50"/>
        <v>0</v>
      </c>
      <c r="N147" s="117" t="e">
        <f t="shared" ca="1" si="51"/>
        <v>#VALUE!</v>
      </c>
      <c r="O147" s="116">
        <f t="shared" si="52"/>
        <v>0</v>
      </c>
      <c r="P147" s="117" t="e">
        <f t="shared" ca="1" si="53"/>
        <v>#VALUE!</v>
      </c>
      <c r="W147" s="11" t="e">
        <f t="shared" ca="1" si="44"/>
        <v>#VALUE!</v>
      </c>
    </row>
    <row r="148" spans="2:23" x14ac:dyDescent="0.2">
      <c r="B148" s="105"/>
      <c r="C148" s="119">
        <f>'COMPARACIÓN 1H'!A141</f>
        <v>0</v>
      </c>
      <c r="D148" s="117" t="str">
        <f ca="1">'COMPARACIÓN 1H'!C141</f>
        <v>-</v>
      </c>
      <c r="E148" s="40"/>
      <c r="F148" s="40"/>
      <c r="G148" s="116">
        <f t="shared" si="46"/>
        <v>0</v>
      </c>
      <c r="H148" s="117" t="e">
        <f t="shared" ca="1" si="43"/>
        <v>#VALUE!</v>
      </c>
      <c r="I148" s="116">
        <f t="shared" si="47"/>
        <v>0</v>
      </c>
      <c r="J148" s="117" t="e">
        <f t="shared" ca="1" si="48"/>
        <v>#VALUE!</v>
      </c>
      <c r="K148" s="116">
        <f t="shared" si="49"/>
        <v>0</v>
      </c>
      <c r="L148" s="117" t="e">
        <f t="shared" ca="1" si="45"/>
        <v>#VALUE!</v>
      </c>
      <c r="M148" s="116">
        <f t="shared" si="50"/>
        <v>0</v>
      </c>
      <c r="N148" s="117" t="e">
        <f t="shared" ca="1" si="51"/>
        <v>#VALUE!</v>
      </c>
      <c r="O148" s="116">
        <f t="shared" si="52"/>
        <v>0</v>
      </c>
      <c r="P148" s="117" t="e">
        <f t="shared" ca="1" si="53"/>
        <v>#VALUE!</v>
      </c>
      <c r="W148" s="11" t="e">
        <f t="shared" ca="1" si="44"/>
        <v>#VALUE!</v>
      </c>
    </row>
    <row r="149" spans="2:23" x14ac:dyDescent="0.2">
      <c r="B149" s="105"/>
      <c r="C149" s="119">
        <f>'COMPARACIÓN 1H'!A142</f>
        <v>0</v>
      </c>
      <c r="D149" s="117" t="str">
        <f ca="1">'COMPARACIÓN 1H'!C142</f>
        <v>-</v>
      </c>
      <c r="E149" s="40"/>
      <c r="F149" s="40"/>
      <c r="G149" s="116">
        <f t="shared" si="46"/>
        <v>0</v>
      </c>
      <c r="H149" s="117" t="e">
        <f t="shared" ca="1" si="43"/>
        <v>#VALUE!</v>
      </c>
      <c r="I149" s="116">
        <f t="shared" si="47"/>
        <v>0</v>
      </c>
      <c r="J149" s="117" t="e">
        <f t="shared" ca="1" si="48"/>
        <v>#VALUE!</v>
      </c>
      <c r="K149" s="116">
        <f t="shared" si="49"/>
        <v>0</v>
      </c>
      <c r="L149" s="117" t="e">
        <f t="shared" ca="1" si="45"/>
        <v>#VALUE!</v>
      </c>
      <c r="M149" s="116">
        <f t="shared" si="50"/>
        <v>0</v>
      </c>
      <c r="N149" s="117" t="e">
        <f t="shared" ca="1" si="51"/>
        <v>#VALUE!</v>
      </c>
      <c r="O149" s="116">
        <f t="shared" si="52"/>
        <v>0</v>
      </c>
      <c r="P149" s="117" t="e">
        <f t="shared" ca="1" si="53"/>
        <v>#VALUE!</v>
      </c>
      <c r="W149" s="11" t="e">
        <f t="shared" ca="1" si="44"/>
        <v>#VALUE!</v>
      </c>
    </row>
    <row r="150" spans="2:23" x14ac:dyDescent="0.2">
      <c r="B150" s="105"/>
      <c r="C150" s="119">
        <f>'COMPARACIÓN 1H'!A143</f>
        <v>0</v>
      </c>
      <c r="D150" s="117" t="str">
        <f ca="1">'COMPARACIÓN 1H'!C143</f>
        <v>-</v>
      </c>
      <c r="E150" s="40"/>
      <c r="F150" s="40"/>
      <c r="G150" s="116">
        <f t="shared" si="46"/>
        <v>0</v>
      </c>
      <c r="H150" s="117" t="e">
        <f t="shared" ref="H150:H164" ca="1" si="54">IF(D150&lt;=$C$10,(((($C$8-$C$9)/($C$10-$C$11))*(D150-$C$11))+$C$9),(IF(D150&lt;=$D$10,(((($D$8-$D$9)/($D$10-$D$11))*(D150-$D$11))+$D$9),IF(D150&lt;=$E$10,(((($E$8-$E$9)/($E$10-$E$11))*(D150-$E$11))+$E$9),IF(D150&lt;=$F$10,(((($F$8-$F$9)/($F$10-$F$11))*(D150-$F$11))+$F$9),IF(D150&lt;=$G$10,(((($G$8-$G$9)/($G$10-$G$11))*(D150-$G$11))+$G$9),((((($H$8-$H$9)/($H$10-$H$11))*(D150-$H$11))+$H$9))))))))</f>
        <v>#VALUE!</v>
      </c>
      <c r="I150" s="116">
        <f t="shared" si="47"/>
        <v>0</v>
      </c>
      <c r="J150" s="117" t="e">
        <f t="shared" ca="1" si="48"/>
        <v>#VALUE!</v>
      </c>
      <c r="K150" s="116">
        <f t="shared" si="49"/>
        <v>0</v>
      </c>
      <c r="L150" s="117" t="e">
        <f t="shared" ca="1" si="45"/>
        <v>#VALUE!</v>
      </c>
      <c r="M150" s="116">
        <f t="shared" si="50"/>
        <v>0</v>
      </c>
      <c r="N150" s="117" t="e">
        <f t="shared" ca="1" si="51"/>
        <v>#VALUE!</v>
      </c>
      <c r="O150" s="116">
        <f t="shared" si="52"/>
        <v>0</v>
      </c>
      <c r="P150" s="117" t="e">
        <f t="shared" ca="1" si="53"/>
        <v>#VALUE!</v>
      </c>
      <c r="W150" s="11" t="e">
        <f t="shared" ref="W150:W164" ca="1" si="55">+IF(H150&lt;=50.99,$J$712,IF(H150&lt;=100.99,$J$713,IF(H150&lt;=150.99,$J$714,IF(H150&lt;=200.99,$J$715,IF(H150&lt;=300.99,$J$716,IF(H150&gt;300,$J$717,IF(ISTEXT(H150),"Descartada")))))))</f>
        <v>#VALUE!</v>
      </c>
    </row>
    <row r="151" spans="2:23" x14ac:dyDescent="0.2">
      <c r="B151" s="105"/>
      <c r="C151" s="119">
        <f>'COMPARACIÓN 1H'!A144</f>
        <v>0</v>
      </c>
      <c r="D151" s="117" t="str">
        <f ca="1">'COMPARACIÓN 1H'!C144</f>
        <v>-</v>
      </c>
      <c r="E151" s="40"/>
      <c r="F151" s="40"/>
      <c r="G151" s="116">
        <f t="shared" si="46"/>
        <v>0</v>
      </c>
      <c r="H151" s="117" t="e">
        <f t="shared" ca="1" si="54"/>
        <v>#VALUE!</v>
      </c>
      <c r="I151" s="116">
        <f t="shared" si="47"/>
        <v>0</v>
      </c>
      <c r="J151" s="117" t="e">
        <f t="shared" ca="1" si="48"/>
        <v>#VALUE!</v>
      </c>
      <c r="K151" s="116">
        <f t="shared" si="49"/>
        <v>0</v>
      </c>
      <c r="L151" s="117" t="e">
        <f t="shared" ca="1" si="45"/>
        <v>#VALUE!</v>
      </c>
      <c r="M151" s="116">
        <f t="shared" si="50"/>
        <v>0</v>
      </c>
      <c r="N151" s="117" t="e">
        <f t="shared" ca="1" si="51"/>
        <v>#VALUE!</v>
      </c>
      <c r="O151" s="116">
        <f t="shared" si="52"/>
        <v>0</v>
      </c>
      <c r="P151" s="117" t="e">
        <f t="shared" ca="1" si="53"/>
        <v>#VALUE!</v>
      </c>
      <c r="W151" s="11" t="e">
        <f t="shared" ca="1" si="55"/>
        <v>#VALUE!</v>
      </c>
    </row>
    <row r="152" spans="2:23" x14ac:dyDescent="0.2">
      <c r="B152" s="105"/>
      <c r="C152" s="119">
        <f>'COMPARACIÓN 1H'!A145</f>
        <v>0</v>
      </c>
      <c r="D152" s="117" t="str">
        <f ca="1">'COMPARACIÓN 1H'!C145</f>
        <v>-</v>
      </c>
      <c r="E152" s="40"/>
      <c r="F152" s="40"/>
      <c r="G152" s="116">
        <f t="shared" si="46"/>
        <v>0</v>
      </c>
      <c r="H152" s="117" t="e">
        <f t="shared" ca="1" si="54"/>
        <v>#VALUE!</v>
      </c>
      <c r="I152" s="116">
        <f t="shared" si="47"/>
        <v>0</v>
      </c>
      <c r="J152" s="117" t="e">
        <f t="shared" ca="1" si="48"/>
        <v>#VALUE!</v>
      </c>
      <c r="K152" s="116">
        <f t="shared" si="49"/>
        <v>0</v>
      </c>
      <c r="L152" s="117" t="e">
        <f t="shared" ca="1" si="45"/>
        <v>#VALUE!</v>
      </c>
      <c r="M152" s="116">
        <f t="shared" si="50"/>
        <v>0</v>
      </c>
      <c r="N152" s="117" t="e">
        <f t="shared" ca="1" si="51"/>
        <v>#VALUE!</v>
      </c>
      <c r="O152" s="116">
        <f t="shared" si="52"/>
        <v>0</v>
      </c>
      <c r="P152" s="117" t="e">
        <f t="shared" ca="1" si="53"/>
        <v>#VALUE!</v>
      </c>
      <c r="W152" s="11" t="e">
        <f t="shared" ca="1" si="55"/>
        <v>#VALUE!</v>
      </c>
    </row>
    <row r="153" spans="2:23" x14ac:dyDescent="0.2">
      <c r="B153" s="105"/>
      <c r="C153" s="119">
        <f>'COMPARACIÓN 1H'!A146</f>
        <v>0</v>
      </c>
      <c r="D153" s="117" t="str">
        <f ca="1">'COMPARACIÓN 1H'!C146</f>
        <v>-</v>
      </c>
      <c r="E153" s="40"/>
      <c r="F153" s="40"/>
      <c r="G153" s="116">
        <f t="shared" si="46"/>
        <v>0</v>
      </c>
      <c r="H153" s="117" t="e">
        <f t="shared" ca="1" si="54"/>
        <v>#VALUE!</v>
      </c>
      <c r="I153" s="116">
        <f t="shared" si="47"/>
        <v>0</v>
      </c>
      <c r="J153" s="117" t="e">
        <f t="shared" ca="1" si="48"/>
        <v>#VALUE!</v>
      </c>
      <c r="K153" s="116">
        <f t="shared" si="49"/>
        <v>0</v>
      </c>
      <c r="L153" s="117" t="e">
        <f t="shared" ca="1" si="45"/>
        <v>#VALUE!</v>
      </c>
      <c r="M153" s="116">
        <f t="shared" si="50"/>
        <v>0</v>
      </c>
      <c r="N153" s="117" t="e">
        <f t="shared" ca="1" si="51"/>
        <v>#VALUE!</v>
      </c>
      <c r="O153" s="116">
        <f t="shared" si="52"/>
        <v>0</v>
      </c>
      <c r="P153" s="117" t="e">
        <f t="shared" ca="1" si="53"/>
        <v>#VALUE!</v>
      </c>
      <c r="W153" s="11" t="e">
        <f t="shared" ca="1" si="55"/>
        <v>#VALUE!</v>
      </c>
    </row>
    <row r="154" spans="2:23" x14ac:dyDescent="0.2">
      <c r="B154" s="105"/>
      <c r="C154" s="119">
        <f>'COMPARACIÓN 1H'!A147</f>
        <v>0</v>
      </c>
      <c r="D154" s="117" t="str">
        <f ca="1">'COMPARACIÓN 1H'!C147</f>
        <v>-</v>
      </c>
      <c r="E154" s="40"/>
      <c r="F154" s="40"/>
      <c r="G154" s="116">
        <f t="shared" si="46"/>
        <v>0</v>
      </c>
      <c r="H154" s="117" t="e">
        <f t="shared" ca="1" si="54"/>
        <v>#VALUE!</v>
      </c>
      <c r="I154" s="116">
        <f t="shared" si="47"/>
        <v>0</v>
      </c>
      <c r="J154" s="117" t="e">
        <f t="shared" ca="1" si="48"/>
        <v>#VALUE!</v>
      </c>
      <c r="K154" s="116">
        <f t="shared" si="49"/>
        <v>0</v>
      </c>
      <c r="L154" s="117" t="e">
        <f t="shared" ref="L154:L164" ca="1" si="56">IF(D454&lt;=$C$10,(((($C$8-$C$9)/($C$10-$C$11))*(D454-$C$11))+$C$9),(IF(D454&lt;=$D$10,(((($D$8-$D$9)/($D$10-$D$11))*(D454-$D$11))+$D$9),IF(D454&lt;=$E$10,(((($E$8-$E$9)/($E$10-$E$11))*(D454-$E$11))+$E$9),IF(D454&lt;=$F$10,(((($F$8-$F$9)/($F$10-$F$11))*(D454-$F$11))+$F$9),IF(D454&lt;=$G$10,(((($G$8-$G$9)/($G$10-$G$11))*(D454-$G$11))+$G$9),((((($H$8-$H$9)/($H$10-$H$11))*(D454-$H$11))+$H$9))))))))</f>
        <v>#VALUE!</v>
      </c>
      <c r="M154" s="116">
        <f t="shared" si="50"/>
        <v>0</v>
      </c>
      <c r="N154" s="117" t="e">
        <f t="shared" ca="1" si="51"/>
        <v>#VALUE!</v>
      </c>
      <c r="O154" s="116">
        <f t="shared" si="52"/>
        <v>0</v>
      </c>
      <c r="P154" s="117" t="e">
        <f t="shared" ca="1" si="53"/>
        <v>#VALUE!</v>
      </c>
      <c r="W154" s="11" t="e">
        <f t="shared" ca="1" si="55"/>
        <v>#VALUE!</v>
      </c>
    </row>
    <row r="155" spans="2:23" x14ac:dyDescent="0.2">
      <c r="B155" s="105"/>
      <c r="C155" s="119">
        <f>'COMPARACIÓN 1H'!A148</f>
        <v>0</v>
      </c>
      <c r="D155" s="117" t="str">
        <f ca="1">'COMPARACIÓN 1H'!C148</f>
        <v>-</v>
      </c>
      <c r="E155" s="40"/>
      <c r="F155" s="40"/>
      <c r="G155" s="116">
        <f t="shared" si="46"/>
        <v>0</v>
      </c>
      <c r="H155" s="117" t="e">
        <f t="shared" ca="1" si="54"/>
        <v>#VALUE!</v>
      </c>
      <c r="I155" s="116">
        <f t="shared" si="47"/>
        <v>0</v>
      </c>
      <c r="J155" s="117" t="e">
        <f t="shared" ca="1" si="48"/>
        <v>#VALUE!</v>
      </c>
      <c r="K155" s="116">
        <f t="shared" si="49"/>
        <v>0</v>
      </c>
      <c r="L155" s="117" t="e">
        <f t="shared" ca="1" si="56"/>
        <v>#VALUE!</v>
      </c>
      <c r="M155" s="116">
        <f t="shared" si="50"/>
        <v>0</v>
      </c>
      <c r="N155" s="117" t="e">
        <f t="shared" ca="1" si="51"/>
        <v>#VALUE!</v>
      </c>
      <c r="O155" s="116">
        <f t="shared" si="52"/>
        <v>0</v>
      </c>
      <c r="P155" s="117" t="e">
        <f t="shared" ca="1" si="53"/>
        <v>#VALUE!</v>
      </c>
      <c r="W155" s="11" t="e">
        <f t="shared" ca="1" si="55"/>
        <v>#VALUE!</v>
      </c>
    </row>
    <row r="156" spans="2:23" x14ac:dyDescent="0.2">
      <c r="B156" s="105"/>
      <c r="C156" s="119">
        <f>'COMPARACIÓN 1H'!A149</f>
        <v>0</v>
      </c>
      <c r="D156" s="117" t="str">
        <f ca="1">'COMPARACIÓN 1H'!C149</f>
        <v>-</v>
      </c>
      <c r="E156" s="40"/>
      <c r="F156" s="40"/>
      <c r="G156" s="116">
        <f t="shared" si="46"/>
        <v>0</v>
      </c>
      <c r="H156" s="117" t="e">
        <f t="shared" ca="1" si="54"/>
        <v>#VALUE!</v>
      </c>
      <c r="I156" s="116">
        <f t="shared" si="47"/>
        <v>0</v>
      </c>
      <c r="J156" s="117" t="e">
        <f t="shared" ca="1" si="48"/>
        <v>#VALUE!</v>
      </c>
      <c r="K156" s="116">
        <f t="shared" si="49"/>
        <v>0</v>
      </c>
      <c r="L156" s="117" t="e">
        <f t="shared" ca="1" si="56"/>
        <v>#VALUE!</v>
      </c>
      <c r="M156" s="116">
        <f t="shared" si="50"/>
        <v>0</v>
      </c>
      <c r="N156" s="117" t="e">
        <f t="shared" ca="1" si="51"/>
        <v>#VALUE!</v>
      </c>
      <c r="O156" s="116">
        <f t="shared" si="52"/>
        <v>0</v>
      </c>
      <c r="P156" s="117" t="e">
        <f t="shared" ca="1" si="53"/>
        <v>#VALUE!</v>
      </c>
      <c r="W156" s="11" t="e">
        <f t="shared" ca="1" si="55"/>
        <v>#VALUE!</v>
      </c>
    </row>
    <row r="157" spans="2:23" x14ac:dyDescent="0.2">
      <c r="B157" s="105"/>
      <c r="C157" s="119">
        <f>'COMPARACIÓN 1H'!A150</f>
        <v>0</v>
      </c>
      <c r="D157" s="117" t="str">
        <f ca="1">'COMPARACIÓN 1H'!C150</f>
        <v>-</v>
      </c>
      <c r="E157" s="40"/>
      <c r="F157" s="40"/>
      <c r="G157" s="116">
        <f t="shared" si="46"/>
        <v>0</v>
      </c>
      <c r="H157" s="117" t="e">
        <f t="shared" ca="1" si="54"/>
        <v>#VALUE!</v>
      </c>
      <c r="I157" s="116">
        <f t="shared" si="47"/>
        <v>0</v>
      </c>
      <c r="J157" s="117" t="e">
        <f t="shared" ca="1" si="48"/>
        <v>#VALUE!</v>
      </c>
      <c r="K157" s="116">
        <f t="shared" si="49"/>
        <v>0</v>
      </c>
      <c r="L157" s="117" t="e">
        <f t="shared" ca="1" si="56"/>
        <v>#VALUE!</v>
      </c>
      <c r="M157" s="116">
        <f t="shared" si="50"/>
        <v>0</v>
      </c>
      <c r="N157" s="117" t="e">
        <f t="shared" ca="1" si="51"/>
        <v>#VALUE!</v>
      </c>
      <c r="O157" s="116">
        <f t="shared" si="52"/>
        <v>0</v>
      </c>
      <c r="P157" s="117" t="e">
        <f t="shared" ca="1" si="53"/>
        <v>#VALUE!</v>
      </c>
      <c r="W157" s="11" t="e">
        <f t="shared" ca="1" si="55"/>
        <v>#VALUE!</v>
      </c>
    </row>
    <row r="158" spans="2:23" x14ac:dyDescent="0.2">
      <c r="B158" s="105"/>
      <c r="C158" s="119">
        <f>'COMPARACIÓN 1H'!A151</f>
        <v>0</v>
      </c>
      <c r="D158" s="117" t="str">
        <f ca="1">'COMPARACIÓN 1H'!C151</f>
        <v>-</v>
      </c>
      <c r="E158" s="40"/>
      <c r="F158" s="40"/>
      <c r="G158" s="116">
        <f t="shared" si="46"/>
        <v>0</v>
      </c>
      <c r="H158" s="117" t="e">
        <f t="shared" ca="1" si="54"/>
        <v>#VALUE!</v>
      </c>
      <c r="I158" s="116">
        <f t="shared" si="47"/>
        <v>0</v>
      </c>
      <c r="J158" s="117" t="e">
        <f t="shared" ca="1" si="48"/>
        <v>#VALUE!</v>
      </c>
      <c r="K158" s="116">
        <f t="shared" si="49"/>
        <v>0</v>
      </c>
      <c r="L158" s="117" t="e">
        <f t="shared" ca="1" si="56"/>
        <v>#VALUE!</v>
      </c>
      <c r="M158" s="116">
        <f t="shared" si="50"/>
        <v>0</v>
      </c>
      <c r="N158" s="117" t="e">
        <f t="shared" ca="1" si="51"/>
        <v>#VALUE!</v>
      </c>
      <c r="O158" s="116">
        <f t="shared" si="52"/>
        <v>0</v>
      </c>
      <c r="P158" s="117" t="e">
        <f t="shared" ca="1" si="53"/>
        <v>#VALUE!</v>
      </c>
      <c r="W158" s="11" t="e">
        <f t="shared" ca="1" si="55"/>
        <v>#VALUE!</v>
      </c>
    </row>
    <row r="159" spans="2:23" x14ac:dyDescent="0.2">
      <c r="B159" s="105"/>
      <c r="C159" s="119">
        <f>'COMPARACIÓN 1H'!A152</f>
        <v>0</v>
      </c>
      <c r="D159" s="117" t="str">
        <f ca="1">'COMPARACIÓN 1H'!C152</f>
        <v>-</v>
      </c>
      <c r="E159" s="40"/>
      <c r="F159" s="40"/>
      <c r="G159" s="116">
        <f t="shared" si="46"/>
        <v>0</v>
      </c>
      <c r="H159" s="117" t="e">
        <f t="shared" ca="1" si="54"/>
        <v>#VALUE!</v>
      </c>
      <c r="I159" s="116">
        <f t="shared" si="47"/>
        <v>0</v>
      </c>
      <c r="J159" s="117" t="e">
        <f t="shared" ca="1" si="48"/>
        <v>#VALUE!</v>
      </c>
      <c r="K159" s="116">
        <f t="shared" si="49"/>
        <v>0</v>
      </c>
      <c r="L159" s="117" t="e">
        <f t="shared" ca="1" si="56"/>
        <v>#VALUE!</v>
      </c>
      <c r="M159" s="116">
        <f t="shared" si="50"/>
        <v>0</v>
      </c>
      <c r="N159" s="117" t="e">
        <f t="shared" ca="1" si="51"/>
        <v>#VALUE!</v>
      </c>
      <c r="O159" s="116"/>
      <c r="P159" s="117"/>
      <c r="W159" s="11" t="e">
        <f t="shared" ca="1" si="55"/>
        <v>#VALUE!</v>
      </c>
    </row>
    <row r="160" spans="2:23" x14ac:dyDescent="0.2">
      <c r="B160" s="105"/>
      <c r="C160" s="119">
        <f>'COMPARACIÓN 1H'!A153</f>
        <v>0</v>
      </c>
      <c r="D160" s="117" t="str">
        <f ca="1">'COMPARACIÓN 1H'!C153</f>
        <v>-</v>
      </c>
      <c r="E160" s="40"/>
      <c r="F160" s="40"/>
      <c r="G160" s="116">
        <f t="shared" si="46"/>
        <v>0</v>
      </c>
      <c r="H160" s="117" t="e">
        <f t="shared" ca="1" si="54"/>
        <v>#VALUE!</v>
      </c>
      <c r="I160" s="116">
        <f t="shared" si="47"/>
        <v>0</v>
      </c>
      <c r="J160" s="117" t="e">
        <f t="shared" ca="1" si="48"/>
        <v>#VALUE!</v>
      </c>
      <c r="K160" s="116">
        <f t="shared" si="49"/>
        <v>0</v>
      </c>
      <c r="L160" s="117" t="e">
        <f t="shared" ca="1" si="56"/>
        <v>#VALUE!</v>
      </c>
      <c r="M160" s="116">
        <f t="shared" si="50"/>
        <v>0</v>
      </c>
      <c r="N160" s="117" t="e">
        <f t="shared" ca="1" si="51"/>
        <v>#VALUE!</v>
      </c>
      <c r="O160" s="116"/>
      <c r="P160" s="117"/>
      <c r="W160" s="11" t="e">
        <f t="shared" ca="1" si="55"/>
        <v>#VALUE!</v>
      </c>
    </row>
    <row r="161" spans="2:23" x14ac:dyDescent="0.2">
      <c r="B161" s="105"/>
      <c r="C161" s="119">
        <f>'COMPARACIÓN 1H'!A154</f>
        <v>0</v>
      </c>
      <c r="D161" s="117" t="str">
        <f ca="1">'COMPARACIÓN 1H'!C154</f>
        <v>-</v>
      </c>
      <c r="E161" s="40"/>
      <c r="F161" s="40"/>
      <c r="G161" s="116">
        <f t="shared" si="46"/>
        <v>0</v>
      </c>
      <c r="H161" s="117" t="e">
        <f t="shared" ca="1" si="54"/>
        <v>#VALUE!</v>
      </c>
      <c r="I161" s="116">
        <f t="shared" si="47"/>
        <v>0</v>
      </c>
      <c r="J161" s="117" t="e">
        <f t="shared" ca="1" si="48"/>
        <v>#VALUE!</v>
      </c>
      <c r="K161" s="116">
        <f t="shared" si="49"/>
        <v>0</v>
      </c>
      <c r="L161" s="117" t="e">
        <f t="shared" ca="1" si="56"/>
        <v>#VALUE!</v>
      </c>
      <c r="M161" s="116">
        <f t="shared" si="50"/>
        <v>0</v>
      </c>
      <c r="N161" s="117" t="e">
        <f t="shared" ca="1" si="51"/>
        <v>#VALUE!</v>
      </c>
      <c r="O161" s="116"/>
      <c r="P161" s="117"/>
      <c r="W161" s="11" t="e">
        <f t="shared" ca="1" si="55"/>
        <v>#VALUE!</v>
      </c>
    </row>
    <row r="162" spans="2:23" x14ac:dyDescent="0.2">
      <c r="B162" s="105"/>
      <c r="C162" s="119">
        <f>'COMPARACIÓN 1H'!A155</f>
        <v>0</v>
      </c>
      <c r="D162" s="117" t="str">
        <f ca="1">'COMPARACIÓN 1H'!C155</f>
        <v>-</v>
      </c>
      <c r="E162" s="40"/>
      <c r="F162" s="40"/>
      <c r="G162" s="116">
        <f t="shared" si="46"/>
        <v>0</v>
      </c>
      <c r="H162" s="117" t="e">
        <f t="shared" ca="1" si="54"/>
        <v>#VALUE!</v>
      </c>
      <c r="I162" s="116">
        <f t="shared" si="47"/>
        <v>0</v>
      </c>
      <c r="J162" s="117" t="e">
        <f t="shared" ca="1" si="48"/>
        <v>#VALUE!</v>
      </c>
      <c r="K162" s="116">
        <f t="shared" si="49"/>
        <v>0</v>
      </c>
      <c r="L162" s="117" t="e">
        <f t="shared" ca="1" si="56"/>
        <v>#VALUE!</v>
      </c>
      <c r="M162" s="116">
        <f t="shared" si="50"/>
        <v>0</v>
      </c>
      <c r="N162" s="117" t="e">
        <f t="shared" ca="1" si="51"/>
        <v>#VALUE!</v>
      </c>
      <c r="O162" s="116"/>
      <c r="P162" s="117"/>
      <c r="W162" s="11" t="e">
        <f t="shared" ca="1" si="55"/>
        <v>#VALUE!</v>
      </c>
    </row>
    <row r="163" spans="2:23" x14ac:dyDescent="0.2">
      <c r="B163" s="105"/>
      <c r="C163" s="119">
        <f>'COMPARACIÓN 1H'!A156</f>
        <v>0</v>
      </c>
      <c r="D163" s="117" t="str">
        <f ca="1">'COMPARACIÓN 1H'!C156</f>
        <v>-</v>
      </c>
      <c r="E163" s="40"/>
      <c r="F163" s="40"/>
      <c r="G163" s="116">
        <f t="shared" si="46"/>
        <v>0</v>
      </c>
      <c r="H163" s="117" t="e">
        <f t="shared" ca="1" si="54"/>
        <v>#VALUE!</v>
      </c>
      <c r="I163" s="116">
        <f t="shared" si="47"/>
        <v>0</v>
      </c>
      <c r="J163" s="117" t="e">
        <f t="shared" ca="1" si="48"/>
        <v>#VALUE!</v>
      </c>
      <c r="K163" s="116">
        <f t="shared" si="49"/>
        <v>0</v>
      </c>
      <c r="L163" s="117" t="e">
        <f t="shared" ca="1" si="56"/>
        <v>#VALUE!</v>
      </c>
      <c r="M163" s="116">
        <f t="shared" si="50"/>
        <v>0</v>
      </c>
      <c r="N163" s="117" t="e">
        <f t="shared" ca="1" si="51"/>
        <v>#VALUE!</v>
      </c>
      <c r="O163" s="116"/>
      <c r="P163" s="117"/>
      <c r="W163" s="11" t="e">
        <f t="shared" ca="1" si="55"/>
        <v>#VALUE!</v>
      </c>
    </row>
    <row r="164" spans="2:23" x14ac:dyDescent="0.2">
      <c r="B164" s="105"/>
      <c r="C164" s="119">
        <f>'COMPARACIÓN 1H'!A157</f>
        <v>0</v>
      </c>
      <c r="D164" s="117" t="str">
        <f ca="1">'COMPARACIÓN 1H'!C157</f>
        <v>-</v>
      </c>
      <c r="E164" s="40"/>
      <c r="F164" s="40"/>
      <c r="G164" s="116">
        <f t="shared" si="46"/>
        <v>0</v>
      </c>
      <c r="H164" s="117" t="e">
        <f t="shared" ca="1" si="54"/>
        <v>#VALUE!</v>
      </c>
      <c r="I164" s="116">
        <f t="shared" si="47"/>
        <v>0</v>
      </c>
      <c r="J164" s="117" t="e">
        <f t="shared" ca="1" si="48"/>
        <v>#VALUE!</v>
      </c>
      <c r="K164" s="116">
        <f t="shared" si="49"/>
        <v>0</v>
      </c>
      <c r="L164" s="117" t="e">
        <f t="shared" ca="1" si="56"/>
        <v>#VALUE!</v>
      </c>
      <c r="M164" s="116">
        <f t="shared" si="50"/>
        <v>0</v>
      </c>
      <c r="N164" s="117" t="e">
        <f t="shared" ca="1" si="51"/>
        <v>#VALUE!</v>
      </c>
      <c r="O164" s="116"/>
      <c r="P164" s="117"/>
      <c r="W164" s="11" t="e">
        <f t="shared" ca="1" si="55"/>
        <v>#VALUE!</v>
      </c>
    </row>
    <row r="165" spans="2:23" x14ac:dyDescent="0.2">
      <c r="B165" s="105"/>
      <c r="C165" s="119">
        <f>'COMPARACIÓN 1H'!A158</f>
        <v>0</v>
      </c>
      <c r="D165" s="117" t="str">
        <f ca="1">'COMPARACIÓN 1H'!C158</f>
        <v>-</v>
      </c>
      <c r="E165" s="40"/>
      <c r="F165" s="40"/>
      <c r="G165" s="40"/>
      <c r="H165" s="40"/>
      <c r="I165" s="21"/>
      <c r="J165" s="21"/>
      <c r="K165" s="21"/>
      <c r="L165" s="40"/>
      <c r="M165" s="40"/>
      <c r="N165" s="40"/>
      <c r="O165" s="40"/>
      <c r="P165" s="106"/>
      <c r="W165" s="11" t="e">
        <f t="shared" ref="W165:W196" ca="1" si="57">+IF(J15&lt;=50.99,$J$712,IF(J15&lt;=100.99,$J$713,IF(J15&lt;=150.99,$J$714,IF(J15&lt;=200.99,$J$715,IF(J15&lt;=300.99,$J$716,IF(J15&gt;300,$J$717,IF(ISTEXT(J15),"Descartada")))))))</f>
        <v>#VALUE!</v>
      </c>
    </row>
    <row r="166" spans="2:23" x14ac:dyDescent="0.2">
      <c r="B166" s="105"/>
      <c r="C166" s="119">
        <f>'COMPARACIÓN 1H'!A159</f>
        <v>0</v>
      </c>
      <c r="D166" s="117" t="str">
        <f ca="1">'COMPARACIÓN 1H'!C159</f>
        <v>-</v>
      </c>
      <c r="E166" s="40"/>
      <c r="F166" s="40"/>
      <c r="G166" s="40"/>
      <c r="H166" s="40"/>
      <c r="I166" s="21"/>
      <c r="J166" s="21"/>
      <c r="K166" s="21"/>
      <c r="L166" s="40"/>
      <c r="M166" s="40"/>
      <c r="N166" s="40"/>
      <c r="O166" s="40"/>
      <c r="P166" s="106"/>
      <c r="W166" s="11" t="e">
        <f t="shared" ca="1" si="57"/>
        <v>#VALUE!</v>
      </c>
    </row>
    <row r="167" spans="2:23" x14ac:dyDescent="0.2">
      <c r="B167" s="105"/>
      <c r="C167" s="119">
        <f>'COMPARACIÓN 1H'!A160</f>
        <v>0</v>
      </c>
      <c r="D167" s="117" t="str">
        <f ca="1">'COMPARACIÓN 1H'!C160</f>
        <v>-</v>
      </c>
      <c r="E167" s="40"/>
      <c r="F167" s="40"/>
      <c r="G167" s="40"/>
      <c r="H167" s="40"/>
      <c r="I167" s="21"/>
      <c r="J167" s="21"/>
      <c r="K167" s="21"/>
      <c r="L167" s="40"/>
      <c r="M167" s="40"/>
      <c r="N167" s="40"/>
      <c r="O167" s="40"/>
      <c r="P167" s="106"/>
      <c r="W167" s="11" t="e">
        <f t="shared" ca="1" si="57"/>
        <v>#VALUE!</v>
      </c>
    </row>
    <row r="168" spans="2:23" x14ac:dyDescent="0.2">
      <c r="B168" s="105"/>
      <c r="C168" s="119">
        <f>'COMPARACIÓN 1H'!A161</f>
        <v>0</v>
      </c>
      <c r="D168" s="117" t="str">
        <f ca="1">'COMPARACIÓN 1H'!C161</f>
        <v>-</v>
      </c>
      <c r="E168" s="40"/>
      <c r="F168" s="40"/>
      <c r="G168" s="40"/>
      <c r="H168" s="40"/>
      <c r="I168" s="21"/>
      <c r="J168" s="21"/>
      <c r="K168" s="21"/>
      <c r="L168" s="40"/>
      <c r="M168" s="40"/>
      <c r="N168" s="40"/>
      <c r="O168" s="40"/>
      <c r="P168" s="106"/>
      <c r="W168" s="11" t="e">
        <f t="shared" ca="1" si="57"/>
        <v>#VALUE!</v>
      </c>
    </row>
    <row r="169" spans="2:23" x14ac:dyDescent="0.2">
      <c r="B169" s="105"/>
      <c r="C169" s="119">
        <f>'COMPARACIÓN 1H'!A162</f>
        <v>0</v>
      </c>
      <c r="D169" s="117" t="str">
        <f ca="1">'COMPARACIÓN 1H'!C162</f>
        <v>-</v>
      </c>
      <c r="E169" s="40"/>
      <c r="F169" s="40"/>
      <c r="G169" s="40"/>
      <c r="H169" s="40"/>
      <c r="I169" s="21"/>
      <c r="J169" s="21"/>
      <c r="K169" s="21"/>
      <c r="L169" s="40"/>
      <c r="M169" s="40"/>
      <c r="N169" s="40"/>
      <c r="O169" s="40"/>
      <c r="P169" s="106"/>
      <c r="W169" s="11" t="e">
        <f t="shared" ca="1" si="57"/>
        <v>#VALUE!</v>
      </c>
    </row>
    <row r="170" spans="2:23" x14ac:dyDescent="0.2">
      <c r="B170" s="105"/>
      <c r="C170" s="119">
        <f>'COMPARACIÓN 1H'!A163</f>
        <v>0</v>
      </c>
      <c r="D170" s="117" t="str">
        <f ca="1">'COMPARACIÓN 1H'!C163</f>
        <v>-</v>
      </c>
      <c r="E170" s="40"/>
      <c r="F170" s="40"/>
      <c r="G170" s="40"/>
      <c r="H170" s="40"/>
      <c r="I170" s="21"/>
      <c r="J170" s="21"/>
      <c r="K170" s="21"/>
      <c r="L170" s="40"/>
      <c r="M170" s="40"/>
      <c r="N170" s="40"/>
      <c r="O170" s="40"/>
      <c r="P170" s="106"/>
      <c r="W170" s="11" t="e">
        <f t="shared" ca="1" si="57"/>
        <v>#VALUE!</v>
      </c>
    </row>
    <row r="171" spans="2:23" x14ac:dyDescent="0.2">
      <c r="B171" s="105"/>
      <c r="C171" s="119">
        <f>'COMPARACIÓN 1H'!A164</f>
        <v>0</v>
      </c>
      <c r="D171" s="117" t="str">
        <f ca="1">'COMPARACIÓN 1H'!C164</f>
        <v>-</v>
      </c>
      <c r="E171" s="40"/>
      <c r="F171" s="40"/>
      <c r="G171" s="40"/>
      <c r="H171" s="40"/>
      <c r="I171" s="21"/>
      <c r="J171" s="21"/>
      <c r="K171" s="21"/>
      <c r="L171" s="40"/>
      <c r="M171" s="40"/>
      <c r="N171" s="40"/>
      <c r="O171" s="40"/>
      <c r="P171" s="106"/>
      <c r="W171" s="11" t="e">
        <f t="shared" ca="1" si="57"/>
        <v>#VALUE!</v>
      </c>
    </row>
    <row r="172" spans="2:23" x14ac:dyDescent="0.2">
      <c r="B172" s="105"/>
      <c r="C172" s="119">
        <f>'COMPARACIÓN 1H'!A165</f>
        <v>0</v>
      </c>
      <c r="D172" s="117" t="str">
        <f ca="1">'COMPARACIÓN 1H'!C165</f>
        <v>-</v>
      </c>
      <c r="E172" s="40"/>
      <c r="F172" s="40"/>
      <c r="G172" s="40"/>
      <c r="H172" s="40"/>
      <c r="I172" s="21"/>
      <c r="J172" s="21"/>
      <c r="K172" s="21"/>
      <c r="L172" s="40"/>
      <c r="M172" s="40"/>
      <c r="N172" s="40"/>
      <c r="O172" s="40"/>
      <c r="P172" s="106"/>
      <c r="W172" s="11" t="e">
        <f t="shared" ca="1" si="57"/>
        <v>#VALUE!</v>
      </c>
    </row>
    <row r="173" spans="2:23" x14ac:dyDescent="0.2">
      <c r="B173" s="105"/>
      <c r="C173" s="119">
        <f>'COMPARACIÓN 1H'!A166</f>
        <v>0</v>
      </c>
      <c r="D173" s="117" t="str">
        <f ca="1">'COMPARACIÓN 1H'!C166</f>
        <v>-</v>
      </c>
      <c r="E173" s="40"/>
      <c r="F173" s="40"/>
      <c r="G173" s="40"/>
      <c r="H173" s="40"/>
      <c r="I173" s="21"/>
      <c r="J173" s="21"/>
      <c r="K173" s="21"/>
      <c r="L173" s="40"/>
      <c r="M173" s="40"/>
      <c r="N173" s="40"/>
      <c r="O173" s="40"/>
      <c r="P173" s="106"/>
      <c r="W173" s="11" t="e">
        <f t="shared" ca="1" si="57"/>
        <v>#VALUE!</v>
      </c>
    </row>
    <row r="174" spans="2:23" x14ac:dyDescent="0.2">
      <c r="B174" s="105"/>
      <c r="C174" s="119">
        <f>'COMPARACIÓN 1H'!A167</f>
        <v>0</v>
      </c>
      <c r="D174" s="117" t="str">
        <f ca="1">'COMPARACIÓN 1H'!C167</f>
        <v>-</v>
      </c>
      <c r="E174" s="40"/>
      <c r="F174" s="40"/>
      <c r="G174" s="40"/>
      <c r="H174" s="40"/>
      <c r="I174" s="21"/>
      <c r="J174" s="21"/>
      <c r="K174" s="21"/>
      <c r="L174" s="40"/>
      <c r="M174" s="40"/>
      <c r="N174" s="40"/>
      <c r="O174" s="40"/>
      <c r="P174" s="106"/>
      <c r="W174" s="11" t="e">
        <f t="shared" ca="1" si="57"/>
        <v>#VALUE!</v>
      </c>
    </row>
    <row r="175" spans="2:23" x14ac:dyDescent="0.2">
      <c r="B175" s="105"/>
      <c r="C175" s="119">
        <f>'COMPARACIÓN 1H'!A168</f>
        <v>0</v>
      </c>
      <c r="D175" s="117" t="str">
        <f ca="1">'COMPARACIÓN 1H'!C168</f>
        <v>-</v>
      </c>
      <c r="E175" s="40"/>
      <c r="F175" s="40"/>
      <c r="G175" s="40"/>
      <c r="H175" s="40"/>
      <c r="I175" s="21"/>
      <c r="J175" s="21"/>
      <c r="K175" s="21"/>
      <c r="L175" s="40"/>
      <c r="M175" s="40"/>
      <c r="N175" s="40"/>
      <c r="O175" s="40"/>
      <c r="P175" s="106"/>
      <c r="W175" s="11" t="e">
        <f t="shared" ca="1" si="57"/>
        <v>#VALUE!</v>
      </c>
    </row>
    <row r="176" spans="2:23" x14ac:dyDescent="0.2">
      <c r="B176" s="105"/>
      <c r="C176" s="119">
        <f>'COMPARACIÓN 1H'!A169</f>
        <v>0</v>
      </c>
      <c r="D176" s="117" t="str">
        <f ca="1">'COMPARACIÓN 1H'!C169</f>
        <v>-</v>
      </c>
      <c r="E176" s="40"/>
      <c r="F176" s="40"/>
      <c r="G176" s="40"/>
      <c r="H176" s="40"/>
      <c r="I176" s="21"/>
      <c r="J176" s="21"/>
      <c r="K176" s="21"/>
      <c r="L176" s="40"/>
      <c r="M176" s="40"/>
      <c r="N176" s="40"/>
      <c r="O176" s="40"/>
      <c r="P176" s="106"/>
      <c r="W176" s="11" t="e">
        <f t="shared" ca="1" si="57"/>
        <v>#VALUE!</v>
      </c>
    </row>
    <row r="177" spans="2:23" x14ac:dyDescent="0.2">
      <c r="B177" s="105"/>
      <c r="C177" s="119">
        <f>'COMPARACIÓN 1H'!A170</f>
        <v>0</v>
      </c>
      <c r="D177" s="117" t="str">
        <f ca="1">'COMPARACIÓN 1H'!C170</f>
        <v>-</v>
      </c>
      <c r="E177" s="40"/>
      <c r="F177" s="40"/>
      <c r="G177" s="40"/>
      <c r="H177" s="40"/>
      <c r="I177" s="21"/>
      <c r="J177" s="21"/>
      <c r="K177" s="21"/>
      <c r="L177" s="40"/>
      <c r="M177" s="40"/>
      <c r="N177" s="40"/>
      <c r="O177" s="40"/>
      <c r="P177" s="106"/>
      <c r="W177" s="11" t="e">
        <f t="shared" ca="1" si="57"/>
        <v>#VALUE!</v>
      </c>
    </row>
    <row r="178" spans="2:23" x14ac:dyDescent="0.2">
      <c r="B178" s="105"/>
      <c r="C178" s="119">
        <f>'COMPARACIÓN 1H'!A171</f>
        <v>0</v>
      </c>
      <c r="D178" s="117" t="str">
        <f ca="1">'COMPARACIÓN 1H'!C171</f>
        <v>-</v>
      </c>
      <c r="E178" s="40"/>
      <c r="F178" s="40"/>
      <c r="G178" s="40"/>
      <c r="H178" s="40"/>
      <c r="I178" s="21"/>
      <c r="J178" s="21"/>
      <c r="K178" s="21"/>
      <c r="L178" s="40"/>
      <c r="M178" s="40"/>
      <c r="N178" s="40"/>
      <c r="O178" s="40"/>
      <c r="P178" s="106"/>
      <c r="W178" s="11" t="e">
        <f t="shared" ca="1" si="57"/>
        <v>#VALUE!</v>
      </c>
    </row>
    <row r="179" spans="2:23" x14ac:dyDescent="0.2">
      <c r="B179" s="105"/>
      <c r="C179" s="119">
        <f>'COMPARACIÓN 1H'!A172</f>
        <v>0</v>
      </c>
      <c r="D179" s="117" t="str">
        <f ca="1">'COMPARACIÓN 1H'!C172</f>
        <v>-</v>
      </c>
      <c r="E179" s="40"/>
      <c r="F179" s="40"/>
      <c r="G179" s="40"/>
      <c r="H179" s="40"/>
      <c r="I179" s="21"/>
      <c r="J179" s="21"/>
      <c r="K179" s="21"/>
      <c r="L179" s="40"/>
      <c r="M179" s="40"/>
      <c r="N179" s="40"/>
      <c r="O179" s="40"/>
      <c r="P179" s="106"/>
      <c r="W179" s="11" t="e">
        <f t="shared" ca="1" si="57"/>
        <v>#VALUE!</v>
      </c>
    </row>
    <row r="180" spans="2:23" x14ac:dyDescent="0.2">
      <c r="B180" s="105"/>
      <c r="C180" s="119">
        <f>'COMPARACIÓN 1H'!A173</f>
        <v>0</v>
      </c>
      <c r="D180" s="117" t="str">
        <f ca="1">'COMPARACIÓN 1H'!C173</f>
        <v>-</v>
      </c>
      <c r="E180" s="40"/>
      <c r="F180" s="40"/>
      <c r="G180" s="40"/>
      <c r="H180" s="40"/>
      <c r="I180" s="21"/>
      <c r="J180" s="21"/>
      <c r="K180" s="21"/>
      <c r="L180" s="40"/>
      <c r="M180" s="40"/>
      <c r="N180" s="40"/>
      <c r="O180" s="40"/>
      <c r="P180" s="106"/>
      <c r="W180" s="11" t="e">
        <f t="shared" ca="1" si="57"/>
        <v>#VALUE!</v>
      </c>
    </row>
    <row r="181" spans="2:23" x14ac:dyDescent="0.2">
      <c r="B181" s="105"/>
      <c r="C181" s="119">
        <f>'COMPARACIÓN 1H'!A174</f>
        <v>0</v>
      </c>
      <c r="D181" s="117" t="str">
        <f ca="1">'COMPARACIÓN 1H'!C174</f>
        <v>-</v>
      </c>
      <c r="E181" s="40"/>
      <c r="F181" s="40"/>
      <c r="G181" s="40"/>
      <c r="H181" s="40"/>
      <c r="I181" s="21"/>
      <c r="J181" s="21"/>
      <c r="K181" s="21"/>
      <c r="L181" s="40"/>
      <c r="M181" s="40"/>
      <c r="N181" s="40"/>
      <c r="O181" s="40"/>
      <c r="P181" s="106"/>
      <c r="W181" s="11" t="e">
        <f t="shared" ca="1" si="57"/>
        <v>#VALUE!</v>
      </c>
    </row>
    <row r="182" spans="2:23" x14ac:dyDescent="0.2">
      <c r="B182" s="105"/>
      <c r="C182" s="119">
        <f>'COMPARACIÓN 1H'!A175</f>
        <v>0</v>
      </c>
      <c r="D182" s="117" t="str">
        <f ca="1">'COMPARACIÓN 1H'!C175</f>
        <v>-</v>
      </c>
      <c r="E182" s="40"/>
      <c r="F182" s="40"/>
      <c r="G182" s="40"/>
      <c r="H182" s="40"/>
      <c r="I182" s="21"/>
      <c r="J182" s="21"/>
      <c r="K182" s="21"/>
      <c r="L182" s="40"/>
      <c r="M182" s="40"/>
      <c r="N182" s="40"/>
      <c r="O182" s="40"/>
      <c r="P182" s="106"/>
      <c r="W182" s="11" t="e">
        <f t="shared" ca="1" si="57"/>
        <v>#VALUE!</v>
      </c>
    </row>
    <row r="183" spans="2:23" x14ac:dyDescent="0.2">
      <c r="B183" s="105"/>
      <c r="C183" s="119">
        <f>'COMPARACIÓN 1H'!A176</f>
        <v>0</v>
      </c>
      <c r="D183" s="117" t="str">
        <f ca="1">'COMPARACIÓN 1H'!C176</f>
        <v>-</v>
      </c>
      <c r="E183" s="40"/>
      <c r="F183" s="40"/>
      <c r="G183" s="40"/>
      <c r="H183" s="40"/>
      <c r="I183" s="21"/>
      <c r="J183" s="21"/>
      <c r="K183" s="21"/>
      <c r="L183" s="40"/>
      <c r="M183" s="40"/>
      <c r="N183" s="40"/>
      <c r="O183" s="40"/>
      <c r="P183" s="106"/>
      <c r="W183" s="11" t="e">
        <f t="shared" ca="1" si="57"/>
        <v>#VALUE!</v>
      </c>
    </row>
    <row r="184" spans="2:23" x14ac:dyDescent="0.2">
      <c r="B184" s="105"/>
      <c r="C184" s="119">
        <f>'COMPARACIÓN 1H'!A177</f>
        <v>0</v>
      </c>
      <c r="D184" s="117" t="str">
        <f ca="1">'COMPARACIÓN 1H'!C177</f>
        <v>-</v>
      </c>
      <c r="E184" s="40"/>
      <c r="F184" s="40"/>
      <c r="G184" s="40"/>
      <c r="H184" s="40"/>
      <c r="I184" s="21"/>
      <c r="J184" s="21"/>
      <c r="K184" s="21"/>
      <c r="L184" s="40"/>
      <c r="M184" s="40"/>
      <c r="N184" s="40"/>
      <c r="O184" s="40"/>
      <c r="P184" s="106"/>
      <c r="W184" s="11" t="e">
        <f t="shared" ca="1" si="57"/>
        <v>#VALUE!</v>
      </c>
    </row>
    <row r="185" spans="2:23" x14ac:dyDescent="0.2">
      <c r="B185" s="105"/>
      <c r="C185" s="119">
        <f>'COMPARACIÓN 1H'!A178</f>
        <v>0</v>
      </c>
      <c r="D185" s="117" t="str">
        <f ca="1">'COMPARACIÓN 1H'!C178</f>
        <v>-</v>
      </c>
      <c r="E185" s="40"/>
      <c r="F185" s="40"/>
      <c r="G185" s="40"/>
      <c r="H185" s="40"/>
      <c r="I185" s="21"/>
      <c r="J185" s="21"/>
      <c r="K185" s="21"/>
      <c r="L185" s="40"/>
      <c r="M185" s="40"/>
      <c r="N185" s="40"/>
      <c r="O185" s="40"/>
      <c r="P185" s="106"/>
      <c r="W185" s="11" t="e">
        <f t="shared" ca="1" si="57"/>
        <v>#VALUE!</v>
      </c>
    </row>
    <row r="186" spans="2:23" x14ac:dyDescent="0.2">
      <c r="B186" s="105"/>
      <c r="C186" s="119">
        <f>'COMPARACIÓN 1H'!A179</f>
        <v>0</v>
      </c>
      <c r="D186" s="117" t="str">
        <f ca="1">'COMPARACIÓN 1H'!C179</f>
        <v>-</v>
      </c>
      <c r="E186" s="40"/>
      <c r="F186" s="40"/>
      <c r="G186" s="40"/>
      <c r="H186" s="40"/>
      <c r="I186" s="21"/>
      <c r="J186" s="21"/>
      <c r="K186" s="21"/>
      <c r="L186" s="40"/>
      <c r="M186" s="40"/>
      <c r="N186" s="40"/>
      <c r="O186" s="40"/>
      <c r="P186" s="106"/>
      <c r="W186" s="11" t="e">
        <f t="shared" ca="1" si="57"/>
        <v>#VALUE!</v>
      </c>
    </row>
    <row r="187" spans="2:23" x14ac:dyDescent="0.2">
      <c r="B187" s="105"/>
      <c r="C187" s="119">
        <f>'COMPARACIÓN 1H'!A180</f>
        <v>0</v>
      </c>
      <c r="D187" s="117" t="str">
        <f ca="1">'COMPARACIÓN 1H'!C180</f>
        <v>-</v>
      </c>
      <c r="E187" s="40"/>
      <c r="F187" s="40"/>
      <c r="G187" s="40"/>
      <c r="H187" s="40"/>
      <c r="I187" s="21"/>
      <c r="J187" s="21"/>
      <c r="K187" s="21"/>
      <c r="L187" s="40"/>
      <c r="M187" s="40"/>
      <c r="N187" s="40"/>
      <c r="O187" s="40"/>
      <c r="P187" s="106"/>
      <c r="W187" s="11" t="e">
        <f t="shared" ca="1" si="57"/>
        <v>#VALUE!</v>
      </c>
    </row>
    <row r="188" spans="2:23" x14ac:dyDescent="0.2">
      <c r="B188" s="105"/>
      <c r="C188" s="119">
        <f>'COMPARACIÓN 1H'!A181</f>
        <v>0</v>
      </c>
      <c r="D188" s="117" t="str">
        <f ca="1">'COMPARACIÓN 1H'!C181</f>
        <v>-</v>
      </c>
      <c r="E188" s="40"/>
      <c r="F188" s="40"/>
      <c r="G188" s="40"/>
      <c r="H188" s="40"/>
      <c r="I188" s="21"/>
      <c r="J188" s="21"/>
      <c r="K188" s="21"/>
      <c r="L188" s="40"/>
      <c r="M188" s="40"/>
      <c r="N188" s="40"/>
      <c r="O188" s="40"/>
      <c r="P188" s="106"/>
      <c r="W188" s="11" t="e">
        <f t="shared" ca="1" si="57"/>
        <v>#VALUE!</v>
      </c>
    </row>
    <row r="189" spans="2:23" x14ac:dyDescent="0.2">
      <c r="B189" s="105"/>
      <c r="C189" s="119">
        <f>'COMPARACIÓN 1H'!A182</f>
        <v>0</v>
      </c>
      <c r="D189" s="117" t="str">
        <f ca="1">'COMPARACIÓN 1H'!C182</f>
        <v>-</v>
      </c>
      <c r="E189" s="40"/>
      <c r="F189" s="40"/>
      <c r="G189" s="40"/>
      <c r="H189" s="40"/>
      <c r="I189" s="21"/>
      <c r="J189" s="21"/>
      <c r="K189" s="21"/>
      <c r="L189" s="40"/>
      <c r="M189" s="40"/>
      <c r="N189" s="40"/>
      <c r="O189" s="40"/>
      <c r="P189" s="106"/>
      <c r="W189" s="11" t="e">
        <f t="shared" ca="1" si="57"/>
        <v>#VALUE!</v>
      </c>
    </row>
    <row r="190" spans="2:23" x14ac:dyDescent="0.2">
      <c r="B190" s="105"/>
      <c r="C190" s="119">
        <f>'COMPARACIÓN 1H'!A183</f>
        <v>0</v>
      </c>
      <c r="D190" s="117" t="str">
        <f ca="1">'COMPARACIÓN 1H'!C183</f>
        <v>-</v>
      </c>
      <c r="E190" s="40"/>
      <c r="F190" s="40"/>
      <c r="G190" s="40"/>
      <c r="H190" s="40"/>
      <c r="I190" s="21"/>
      <c r="J190" s="21"/>
      <c r="K190" s="21"/>
      <c r="L190" s="40"/>
      <c r="M190" s="40"/>
      <c r="N190" s="40"/>
      <c r="O190" s="40"/>
      <c r="P190" s="106"/>
      <c r="W190" s="11" t="e">
        <f t="shared" ca="1" si="57"/>
        <v>#VALUE!</v>
      </c>
    </row>
    <row r="191" spans="2:23" x14ac:dyDescent="0.2">
      <c r="B191" s="105"/>
      <c r="C191" s="119">
        <f>'COMPARACIÓN 1H'!A184</f>
        <v>0</v>
      </c>
      <c r="D191" s="117" t="str">
        <f ca="1">'COMPARACIÓN 1H'!C184</f>
        <v>-</v>
      </c>
      <c r="E191" s="40"/>
      <c r="F191" s="40"/>
      <c r="G191" s="40"/>
      <c r="H191" s="40"/>
      <c r="I191" s="21"/>
      <c r="J191" s="21"/>
      <c r="K191" s="21"/>
      <c r="L191" s="40"/>
      <c r="M191" s="40"/>
      <c r="N191" s="40"/>
      <c r="O191" s="40"/>
      <c r="P191" s="106"/>
      <c r="W191" s="11" t="e">
        <f t="shared" ca="1" si="57"/>
        <v>#VALUE!</v>
      </c>
    </row>
    <row r="192" spans="2:23" x14ac:dyDescent="0.2">
      <c r="B192" s="105"/>
      <c r="C192" s="119">
        <f>'COMPARACIÓN 1H'!A185</f>
        <v>0</v>
      </c>
      <c r="D192" s="117" t="str">
        <f ca="1">'COMPARACIÓN 1H'!C185</f>
        <v>-</v>
      </c>
      <c r="E192" s="40"/>
      <c r="F192" s="40"/>
      <c r="G192" s="40"/>
      <c r="H192" s="40"/>
      <c r="I192" s="21"/>
      <c r="J192" s="21"/>
      <c r="K192" s="21"/>
      <c r="L192" s="40"/>
      <c r="M192" s="40"/>
      <c r="N192" s="40"/>
      <c r="O192" s="40"/>
      <c r="P192" s="106"/>
      <c r="W192" s="11" t="e">
        <f t="shared" ca="1" si="57"/>
        <v>#VALUE!</v>
      </c>
    </row>
    <row r="193" spans="2:23" x14ac:dyDescent="0.2">
      <c r="B193" s="105"/>
      <c r="C193" s="119">
        <f>'COMPARACIÓN 1H'!A186</f>
        <v>0</v>
      </c>
      <c r="D193" s="117" t="str">
        <f ca="1">'COMPARACIÓN 1H'!C186</f>
        <v>-</v>
      </c>
      <c r="E193" s="40"/>
      <c r="F193" s="40"/>
      <c r="G193" s="40"/>
      <c r="H193" s="40"/>
      <c r="I193" s="21"/>
      <c r="J193" s="21"/>
      <c r="K193" s="21"/>
      <c r="L193" s="40"/>
      <c r="M193" s="40"/>
      <c r="N193" s="40"/>
      <c r="O193" s="40"/>
      <c r="P193" s="106"/>
      <c r="W193" s="11" t="e">
        <f t="shared" ca="1" si="57"/>
        <v>#VALUE!</v>
      </c>
    </row>
    <row r="194" spans="2:23" x14ac:dyDescent="0.2">
      <c r="B194" s="105"/>
      <c r="C194" s="119">
        <f>'COMPARACIÓN 1H'!A187</f>
        <v>0</v>
      </c>
      <c r="D194" s="117" t="str">
        <f ca="1">'COMPARACIÓN 1H'!C187</f>
        <v>-</v>
      </c>
      <c r="E194" s="40"/>
      <c r="F194" s="40"/>
      <c r="G194" s="40"/>
      <c r="H194" s="40"/>
      <c r="I194" s="21"/>
      <c r="J194" s="21"/>
      <c r="K194" s="21"/>
      <c r="L194" s="40"/>
      <c r="M194" s="40"/>
      <c r="N194" s="40"/>
      <c r="O194" s="40"/>
      <c r="P194" s="106"/>
      <c r="W194" s="11" t="e">
        <f t="shared" ca="1" si="57"/>
        <v>#VALUE!</v>
      </c>
    </row>
    <row r="195" spans="2:23" x14ac:dyDescent="0.2">
      <c r="B195" s="105"/>
      <c r="C195" s="119">
        <f>'COMPARACIÓN 1H'!A188</f>
        <v>0</v>
      </c>
      <c r="D195" s="117" t="str">
        <f ca="1">'COMPARACIÓN 1H'!C188</f>
        <v>-</v>
      </c>
      <c r="E195" s="40"/>
      <c r="F195" s="40"/>
      <c r="G195" s="40"/>
      <c r="H195" s="40"/>
      <c r="I195" s="21"/>
      <c r="J195" s="21"/>
      <c r="K195" s="21"/>
      <c r="L195" s="40"/>
      <c r="M195" s="40"/>
      <c r="N195" s="40"/>
      <c r="O195" s="40"/>
      <c r="P195" s="106"/>
      <c r="W195" s="11" t="e">
        <f t="shared" ca="1" si="57"/>
        <v>#VALUE!</v>
      </c>
    </row>
    <row r="196" spans="2:23" x14ac:dyDescent="0.2">
      <c r="B196" s="105"/>
      <c r="C196" s="119">
        <f>'COMPARACIÓN 1H'!A189</f>
        <v>0</v>
      </c>
      <c r="D196" s="117" t="str">
        <f ca="1">'COMPARACIÓN 1H'!C189</f>
        <v>-</v>
      </c>
      <c r="E196" s="40"/>
      <c r="F196" s="40"/>
      <c r="G196" s="40"/>
      <c r="H196" s="40"/>
      <c r="I196" s="21"/>
      <c r="J196" s="21"/>
      <c r="K196" s="21"/>
      <c r="L196" s="40"/>
      <c r="M196" s="40"/>
      <c r="N196" s="40"/>
      <c r="O196" s="40"/>
      <c r="P196" s="106"/>
      <c r="W196" s="11" t="e">
        <f t="shared" ca="1" si="57"/>
        <v>#VALUE!</v>
      </c>
    </row>
    <row r="197" spans="2:23" x14ac:dyDescent="0.2">
      <c r="B197" s="105"/>
      <c r="C197" s="119">
        <f>'COMPARACIÓN 1H'!A190</f>
        <v>0</v>
      </c>
      <c r="D197" s="117" t="str">
        <f ca="1">'COMPARACIÓN 1H'!C190</f>
        <v>-</v>
      </c>
      <c r="E197" s="40"/>
      <c r="F197" s="40"/>
      <c r="G197" s="40"/>
      <c r="H197" s="40"/>
      <c r="I197" s="21"/>
      <c r="J197" s="21"/>
      <c r="K197" s="21"/>
      <c r="L197" s="40"/>
      <c r="M197" s="40"/>
      <c r="N197" s="40"/>
      <c r="O197" s="40"/>
      <c r="P197" s="106"/>
      <c r="W197" s="11" t="e">
        <f t="shared" ref="W197:W228" ca="1" si="58">+IF(J47&lt;=50.99,$J$712,IF(J47&lt;=100.99,$J$713,IF(J47&lt;=150.99,$J$714,IF(J47&lt;=200.99,$J$715,IF(J47&lt;=300.99,$J$716,IF(J47&gt;300,$J$717,IF(ISTEXT(J47),"Descartada")))))))</f>
        <v>#VALUE!</v>
      </c>
    </row>
    <row r="198" spans="2:23" x14ac:dyDescent="0.2">
      <c r="B198" s="105"/>
      <c r="C198" s="119">
        <f>'COMPARACIÓN 1H'!A191</f>
        <v>0</v>
      </c>
      <c r="D198" s="117" t="str">
        <f ca="1">'COMPARACIÓN 1H'!C191</f>
        <v>-</v>
      </c>
      <c r="E198" s="40"/>
      <c r="F198" s="40"/>
      <c r="G198" s="40"/>
      <c r="H198" s="40"/>
      <c r="I198" s="21"/>
      <c r="J198" s="21"/>
      <c r="K198" s="21"/>
      <c r="L198" s="40"/>
      <c r="M198" s="40"/>
      <c r="N198" s="40"/>
      <c r="O198" s="40"/>
      <c r="P198" s="106"/>
      <c r="W198" s="11" t="e">
        <f t="shared" ca="1" si="58"/>
        <v>#VALUE!</v>
      </c>
    </row>
    <row r="199" spans="2:23" x14ac:dyDescent="0.2">
      <c r="B199" s="105"/>
      <c r="C199" s="119">
        <f>'COMPARACIÓN 1H'!A192</f>
        <v>0</v>
      </c>
      <c r="D199" s="117" t="str">
        <f ca="1">'COMPARACIÓN 1H'!C192</f>
        <v>-</v>
      </c>
      <c r="E199" s="40"/>
      <c r="F199" s="40"/>
      <c r="G199" s="40"/>
      <c r="H199" s="40"/>
      <c r="I199" s="21"/>
      <c r="J199" s="21"/>
      <c r="K199" s="21"/>
      <c r="L199" s="40"/>
      <c r="M199" s="40"/>
      <c r="N199" s="40"/>
      <c r="O199" s="40"/>
      <c r="P199" s="106"/>
      <c r="W199" s="11" t="e">
        <f t="shared" ca="1" si="58"/>
        <v>#VALUE!</v>
      </c>
    </row>
    <row r="200" spans="2:23" x14ac:dyDescent="0.2">
      <c r="B200" s="105"/>
      <c r="C200" s="119">
        <f>'COMPARACIÓN 1H'!A193</f>
        <v>0</v>
      </c>
      <c r="D200" s="117" t="str">
        <f ca="1">'COMPARACIÓN 1H'!C193</f>
        <v>-</v>
      </c>
      <c r="E200" s="40"/>
      <c r="F200" s="40"/>
      <c r="G200" s="40"/>
      <c r="H200" s="40"/>
      <c r="I200" s="21"/>
      <c r="J200" s="21"/>
      <c r="K200" s="21"/>
      <c r="L200" s="40"/>
      <c r="M200" s="40"/>
      <c r="N200" s="40"/>
      <c r="O200" s="40"/>
      <c r="P200" s="106"/>
      <c r="W200" s="11" t="e">
        <f t="shared" ca="1" si="58"/>
        <v>#VALUE!</v>
      </c>
    </row>
    <row r="201" spans="2:23" x14ac:dyDescent="0.2">
      <c r="B201" s="105"/>
      <c r="C201" s="119">
        <f>'COMPARACIÓN 1H'!A194</f>
        <v>0</v>
      </c>
      <c r="D201" s="117" t="str">
        <f ca="1">'COMPARACIÓN 1H'!C194</f>
        <v>-</v>
      </c>
      <c r="E201" s="40"/>
      <c r="F201" s="40"/>
      <c r="G201" s="40"/>
      <c r="H201" s="40"/>
      <c r="I201" s="21"/>
      <c r="J201" s="21"/>
      <c r="K201" s="21"/>
      <c r="L201" s="40"/>
      <c r="M201" s="40"/>
      <c r="N201" s="40"/>
      <c r="O201" s="40"/>
      <c r="P201" s="106"/>
      <c r="W201" s="11" t="e">
        <f t="shared" ca="1" si="58"/>
        <v>#VALUE!</v>
      </c>
    </row>
    <row r="202" spans="2:23" x14ac:dyDescent="0.2">
      <c r="B202" s="105"/>
      <c r="C202" s="119">
        <f>'COMPARACIÓN 1H'!A195</f>
        <v>0</v>
      </c>
      <c r="D202" s="117" t="str">
        <f ca="1">'COMPARACIÓN 1H'!C195</f>
        <v>-</v>
      </c>
      <c r="E202" s="40"/>
      <c r="F202" s="40"/>
      <c r="G202" s="40"/>
      <c r="H202" s="40"/>
      <c r="I202" s="21"/>
      <c r="J202" s="21"/>
      <c r="K202" s="21"/>
      <c r="L202" s="40"/>
      <c r="M202" s="40"/>
      <c r="N202" s="40"/>
      <c r="O202" s="40"/>
      <c r="P202" s="106"/>
      <c r="W202" s="11" t="e">
        <f t="shared" ca="1" si="58"/>
        <v>#VALUE!</v>
      </c>
    </row>
    <row r="203" spans="2:23" x14ac:dyDescent="0.2">
      <c r="B203" s="105"/>
      <c r="C203" s="119">
        <f>'COMPARACIÓN 1H'!A196</f>
        <v>0</v>
      </c>
      <c r="D203" s="117" t="str">
        <f ca="1">'COMPARACIÓN 1H'!C196</f>
        <v>-</v>
      </c>
      <c r="E203" s="40"/>
      <c r="F203" s="40"/>
      <c r="G203" s="40"/>
      <c r="H203" s="40"/>
      <c r="I203" s="21"/>
      <c r="J203" s="21"/>
      <c r="K203" s="21"/>
      <c r="L203" s="40"/>
      <c r="M203" s="40"/>
      <c r="N203" s="40"/>
      <c r="O203" s="40"/>
      <c r="P203" s="106"/>
      <c r="W203" s="11" t="e">
        <f t="shared" ca="1" si="58"/>
        <v>#VALUE!</v>
      </c>
    </row>
    <row r="204" spans="2:23" x14ac:dyDescent="0.2">
      <c r="B204" s="105"/>
      <c r="C204" s="119">
        <f>'COMPARACIÓN 1H'!A197</f>
        <v>0</v>
      </c>
      <c r="D204" s="117" t="str">
        <f ca="1">'COMPARACIÓN 1H'!C197</f>
        <v>-</v>
      </c>
      <c r="E204" s="40"/>
      <c r="F204" s="40"/>
      <c r="G204" s="40"/>
      <c r="H204" s="40"/>
      <c r="I204" s="21"/>
      <c r="J204" s="21"/>
      <c r="K204" s="21"/>
      <c r="L204" s="40"/>
      <c r="M204" s="40"/>
      <c r="N204" s="40"/>
      <c r="O204" s="40"/>
      <c r="P204" s="106"/>
      <c r="W204" s="11" t="e">
        <f t="shared" ca="1" si="58"/>
        <v>#VALUE!</v>
      </c>
    </row>
    <row r="205" spans="2:23" x14ac:dyDescent="0.2">
      <c r="B205" s="105"/>
      <c r="C205" s="119">
        <f>'COMPARACIÓN 1H'!A198</f>
        <v>0</v>
      </c>
      <c r="D205" s="117" t="str">
        <f ca="1">'COMPARACIÓN 1H'!C198</f>
        <v>-</v>
      </c>
      <c r="E205" s="40"/>
      <c r="F205" s="40"/>
      <c r="G205" s="40"/>
      <c r="H205" s="40"/>
      <c r="I205" s="21"/>
      <c r="J205" s="21"/>
      <c r="K205" s="21"/>
      <c r="L205" s="40"/>
      <c r="M205" s="40"/>
      <c r="N205" s="40"/>
      <c r="O205" s="40"/>
      <c r="P205" s="106"/>
      <c r="W205" s="11" t="e">
        <f t="shared" ca="1" si="58"/>
        <v>#VALUE!</v>
      </c>
    </row>
    <row r="206" spans="2:23" x14ac:dyDescent="0.2">
      <c r="B206" s="105"/>
      <c r="C206" s="119">
        <f>'COMPARACIÓN 1H'!A199</f>
        <v>0</v>
      </c>
      <c r="D206" s="117" t="str">
        <f ca="1">'COMPARACIÓN 1H'!C199</f>
        <v>-</v>
      </c>
      <c r="E206" s="40"/>
      <c r="F206" s="40"/>
      <c r="G206" s="40"/>
      <c r="H206" s="40"/>
      <c r="I206" s="21"/>
      <c r="J206" s="21"/>
      <c r="K206" s="21"/>
      <c r="L206" s="40"/>
      <c r="M206" s="40"/>
      <c r="N206" s="40"/>
      <c r="O206" s="40"/>
      <c r="P206" s="106"/>
      <c r="W206" s="11" t="e">
        <f t="shared" ca="1" si="58"/>
        <v>#VALUE!</v>
      </c>
    </row>
    <row r="207" spans="2:23" x14ac:dyDescent="0.2">
      <c r="B207" s="105"/>
      <c r="C207" s="119">
        <f>'COMPARACIÓN 1H'!A200</f>
        <v>0</v>
      </c>
      <c r="D207" s="117" t="str">
        <f ca="1">'COMPARACIÓN 1H'!C200</f>
        <v>-</v>
      </c>
      <c r="E207" s="40"/>
      <c r="F207" s="40"/>
      <c r="G207" s="40"/>
      <c r="H207" s="40"/>
      <c r="I207" s="21"/>
      <c r="J207" s="21"/>
      <c r="K207" s="21"/>
      <c r="L207" s="40"/>
      <c r="M207" s="40"/>
      <c r="N207" s="40"/>
      <c r="O207" s="40"/>
      <c r="P207" s="106"/>
      <c r="W207" s="11" t="e">
        <f t="shared" ca="1" si="58"/>
        <v>#VALUE!</v>
      </c>
    </row>
    <row r="208" spans="2:23" x14ac:dyDescent="0.2">
      <c r="B208" s="105"/>
      <c r="C208" s="119">
        <f>'COMPARACIÓN 1H'!A201</f>
        <v>0</v>
      </c>
      <c r="D208" s="117" t="str">
        <f ca="1">'COMPARACIÓN 1H'!C201</f>
        <v>-</v>
      </c>
      <c r="E208" s="40"/>
      <c r="F208" s="40"/>
      <c r="G208" s="40"/>
      <c r="H208" s="40"/>
      <c r="I208" s="21"/>
      <c r="J208" s="21"/>
      <c r="K208" s="21"/>
      <c r="L208" s="40"/>
      <c r="M208" s="40"/>
      <c r="N208" s="40"/>
      <c r="O208" s="40"/>
      <c r="P208" s="106"/>
      <c r="W208" s="11" t="e">
        <f t="shared" ca="1" si="58"/>
        <v>#VALUE!</v>
      </c>
    </row>
    <row r="209" spans="2:23" x14ac:dyDescent="0.2">
      <c r="B209" s="105"/>
      <c r="C209" s="119">
        <f>'COMPARACIÓN 1H'!A202</f>
        <v>0</v>
      </c>
      <c r="D209" s="117" t="str">
        <f ca="1">'COMPARACIÓN 1H'!C202</f>
        <v>-</v>
      </c>
      <c r="E209" s="40"/>
      <c r="F209" s="40"/>
      <c r="G209" s="40"/>
      <c r="H209" s="40"/>
      <c r="I209" s="21"/>
      <c r="J209" s="21"/>
      <c r="K209" s="21"/>
      <c r="L209" s="40"/>
      <c r="M209" s="40"/>
      <c r="N209" s="40"/>
      <c r="O209" s="40"/>
      <c r="P209" s="106"/>
      <c r="W209" s="11" t="e">
        <f t="shared" ca="1" si="58"/>
        <v>#VALUE!</v>
      </c>
    </row>
    <row r="210" spans="2:23" x14ac:dyDescent="0.2">
      <c r="B210" s="105"/>
      <c r="C210" s="119">
        <f>'COMPARACIÓN 1H'!A203</f>
        <v>0</v>
      </c>
      <c r="D210" s="117" t="str">
        <f ca="1">'COMPARACIÓN 1H'!C203</f>
        <v>-</v>
      </c>
      <c r="E210" s="40"/>
      <c r="F210" s="40"/>
      <c r="G210" s="40"/>
      <c r="H210" s="40"/>
      <c r="I210" s="21"/>
      <c r="J210" s="21"/>
      <c r="K210" s="21"/>
      <c r="L210" s="40"/>
      <c r="M210" s="40"/>
      <c r="N210" s="40"/>
      <c r="O210" s="40"/>
      <c r="P210" s="106"/>
      <c r="W210" s="11" t="e">
        <f t="shared" ca="1" si="58"/>
        <v>#VALUE!</v>
      </c>
    </row>
    <row r="211" spans="2:23" x14ac:dyDescent="0.2">
      <c r="B211" s="105"/>
      <c r="C211" s="119">
        <f>'COMPARACIÓN 1H'!A204</f>
        <v>0</v>
      </c>
      <c r="D211" s="117" t="str">
        <f ca="1">'COMPARACIÓN 1H'!C204</f>
        <v>-</v>
      </c>
      <c r="E211" s="40"/>
      <c r="F211" s="40"/>
      <c r="G211" s="40"/>
      <c r="H211" s="40"/>
      <c r="I211" s="21"/>
      <c r="J211" s="21"/>
      <c r="K211" s="21"/>
      <c r="L211" s="40"/>
      <c r="M211" s="40"/>
      <c r="N211" s="40"/>
      <c r="O211" s="40"/>
      <c r="P211" s="106"/>
      <c r="W211" s="11" t="e">
        <f t="shared" ca="1" si="58"/>
        <v>#VALUE!</v>
      </c>
    </row>
    <row r="212" spans="2:23" x14ac:dyDescent="0.2">
      <c r="B212" s="105"/>
      <c r="C212" s="119">
        <f>'COMPARACIÓN 1H'!A205</f>
        <v>0</v>
      </c>
      <c r="D212" s="117" t="str">
        <f ca="1">'COMPARACIÓN 1H'!C205</f>
        <v>-</v>
      </c>
      <c r="E212" s="40"/>
      <c r="F212" s="40"/>
      <c r="G212" s="40"/>
      <c r="H212" s="40"/>
      <c r="I212" s="21"/>
      <c r="J212" s="21"/>
      <c r="K212" s="21"/>
      <c r="L212" s="40"/>
      <c r="M212" s="40"/>
      <c r="N212" s="40"/>
      <c r="O212" s="40"/>
      <c r="P212" s="106"/>
      <c r="W212" s="11" t="e">
        <f t="shared" ca="1" si="58"/>
        <v>#VALUE!</v>
      </c>
    </row>
    <row r="213" spans="2:23" x14ac:dyDescent="0.2">
      <c r="B213" s="105"/>
      <c r="C213" s="119">
        <f>'COMPARACIÓN 1H'!A206</f>
        <v>0</v>
      </c>
      <c r="D213" s="117" t="str">
        <f ca="1">'COMPARACIÓN 1H'!C206</f>
        <v>-</v>
      </c>
      <c r="E213" s="40"/>
      <c r="F213" s="40"/>
      <c r="G213" s="40"/>
      <c r="H213" s="40"/>
      <c r="I213" s="21"/>
      <c r="J213" s="21"/>
      <c r="K213" s="21"/>
      <c r="L213" s="40"/>
      <c r="M213" s="40"/>
      <c r="N213" s="40"/>
      <c r="O213" s="40"/>
      <c r="P213" s="106"/>
      <c r="W213" s="11" t="e">
        <f t="shared" ca="1" si="58"/>
        <v>#VALUE!</v>
      </c>
    </row>
    <row r="214" spans="2:23" x14ac:dyDescent="0.2">
      <c r="B214" s="105"/>
      <c r="C214" s="119">
        <f>'COMPARACIÓN 1H'!A207</f>
        <v>0</v>
      </c>
      <c r="D214" s="117" t="str">
        <f ca="1">'COMPARACIÓN 1H'!C207</f>
        <v>-</v>
      </c>
      <c r="E214" s="40"/>
      <c r="F214" s="40"/>
      <c r="G214" s="40"/>
      <c r="H214" s="40"/>
      <c r="I214" s="21"/>
      <c r="J214" s="21"/>
      <c r="K214" s="21"/>
      <c r="L214" s="40"/>
      <c r="M214" s="40"/>
      <c r="N214" s="40"/>
      <c r="O214" s="40"/>
      <c r="P214" s="106"/>
      <c r="W214" s="11" t="e">
        <f t="shared" ca="1" si="58"/>
        <v>#VALUE!</v>
      </c>
    </row>
    <row r="215" spans="2:23" x14ac:dyDescent="0.2">
      <c r="B215" s="105"/>
      <c r="C215" s="119">
        <f>'COMPARACIÓN 1H'!A208</f>
        <v>0</v>
      </c>
      <c r="D215" s="117" t="str">
        <f ca="1">'COMPARACIÓN 1H'!C208</f>
        <v>-</v>
      </c>
      <c r="E215" s="40"/>
      <c r="F215" s="40"/>
      <c r="G215" s="40"/>
      <c r="H215" s="40"/>
      <c r="I215" s="21"/>
      <c r="J215" s="21"/>
      <c r="K215" s="21"/>
      <c r="L215" s="40"/>
      <c r="M215" s="40"/>
      <c r="N215" s="40"/>
      <c r="O215" s="40"/>
      <c r="P215" s="106"/>
      <c r="W215" s="11" t="e">
        <f t="shared" ca="1" si="58"/>
        <v>#VALUE!</v>
      </c>
    </row>
    <row r="216" spans="2:23" x14ac:dyDescent="0.2">
      <c r="B216" s="105"/>
      <c r="C216" s="119">
        <f>'COMPARACIÓN 1H'!A209</f>
        <v>0</v>
      </c>
      <c r="D216" s="117" t="str">
        <f ca="1">'COMPARACIÓN 1H'!C209</f>
        <v>-</v>
      </c>
      <c r="E216" s="40"/>
      <c r="F216" s="40"/>
      <c r="G216" s="40"/>
      <c r="H216" s="40"/>
      <c r="I216" s="21"/>
      <c r="J216" s="21"/>
      <c r="K216" s="21"/>
      <c r="L216" s="40"/>
      <c r="M216" s="40"/>
      <c r="N216" s="40"/>
      <c r="O216" s="40"/>
      <c r="P216" s="106"/>
      <c r="W216" s="11" t="e">
        <f t="shared" ca="1" si="58"/>
        <v>#VALUE!</v>
      </c>
    </row>
    <row r="217" spans="2:23" x14ac:dyDescent="0.2">
      <c r="B217" s="105"/>
      <c r="C217" s="119">
        <f>'COMPARACIÓN 1H'!A210</f>
        <v>0</v>
      </c>
      <c r="D217" s="117" t="str">
        <f ca="1">'COMPARACIÓN 1H'!C210</f>
        <v>-</v>
      </c>
      <c r="E217" s="40"/>
      <c r="F217" s="40"/>
      <c r="G217" s="40"/>
      <c r="H217" s="40"/>
      <c r="I217" s="21"/>
      <c r="J217" s="21"/>
      <c r="K217" s="21"/>
      <c r="L217" s="40"/>
      <c r="M217" s="40"/>
      <c r="N217" s="40"/>
      <c r="O217" s="40"/>
      <c r="P217" s="106"/>
      <c r="W217" s="11" t="e">
        <f t="shared" ca="1" si="58"/>
        <v>#VALUE!</v>
      </c>
    </row>
    <row r="218" spans="2:23" x14ac:dyDescent="0.2">
      <c r="B218" s="105"/>
      <c r="C218" s="119">
        <f>'COMPARACIÓN 1H'!A211</f>
        <v>0</v>
      </c>
      <c r="D218" s="117" t="str">
        <f ca="1">'COMPARACIÓN 1H'!C211</f>
        <v>-</v>
      </c>
      <c r="E218" s="40"/>
      <c r="F218" s="40"/>
      <c r="G218" s="40"/>
      <c r="H218" s="40"/>
      <c r="I218" s="21"/>
      <c r="J218" s="21"/>
      <c r="K218" s="21"/>
      <c r="L218" s="40"/>
      <c r="M218" s="40"/>
      <c r="N218" s="40"/>
      <c r="O218" s="40"/>
      <c r="P218" s="106"/>
      <c r="W218" s="11" t="e">
        <f t="shared" ca="1" si="58"/>
        <v>#VALUE!</v>
      </c>
    </row>
    <row r="219" spans="2:23" x14ac:dyDescent="0.2">
      <c r="B219" s="105"/>
      <c r="C219" s="119">
        <f>'COMPARACIÓN 1H'!A212</f>
        <v>0</v>
      </c>
      <c r="D219" s="117" t="str">
        <f ca="1">'COMPARACIÓN 1H'!C212</f>
        <v>-</v>
      </c>
      <c r="E219" s="40"/>
      <c r="F219" s="40"/>
      <c r="G219" s="40"/>
      <c r="H219" s="40"/>
      <c r="I219" s="21"/>
      <c r="J219" s="21"/>
      <c r="K219" s="21"/>
      <c r="L219" s="40"/>
      <c r="M219" s="40"/>
      <c r="N219" s="40"/>
      <c r="O219" s="40"/>
      <c r="P219" s="106"/>
      <c r="W219" s="11" t="e">
        <f t="shared" ca="1" si="58"/>
        <v>#VALUE!</v>
      </c>
    </row>
    <row r="220" spans="2:23" x14ac:dyDescent="0.2">
      <c r="B220" s="105"/>
      <c r="C220" s="119">
        <f>'COMPARACIÓN 1H'!A213</f>
        <v>0</v>
      </c>
      <c r="D220" s="117" t="str">
        <f ca="1">'COMPARACIÓN 1H'!C213</f>
        <v>-</v>
      </c>
      <c r="E220" s="40"/>
      <c r="F220" s="40"/>
      <c r="G220" s="40"/>
      <c r="H220" s="40"/>
      <c r="I220" s="21"/>
      <c r="J220" s="21"/>
      <c r="K220" s="21"/>
      <c r="L220" s="40"/>
      <c r="M220" s="40"/>
      <c r="N220" s="40"/>
      <c r="O220" s="40"/>
      <c r="P220" s="106"/>
      <c r="W220" s="11" t="e">
        <f t="shared" ca="1" si="58"/>
        <v>#VALUE!</v>
      </c>
    </row>
    <row r="221" spans="2:23" x14ac:dyDescent="0.2">
      <c r="B221" s="105"/>
      <c r="C221" s="119">
        <f>'COMPARACIÓN 1H'!A214</f>
        <v>0</v>
      </c>
      <c r="D221" s="117" t="str">
        <f ca="1">'COMPARACIÓN 1H'!C214</f>
        <v>-</v>
      </c>
      <c r="E221" s="40"/>
      <c r="F221" s="40"/>
      <c r="G221" s="40"/>
      <c r="H221" s="40"/>
      <c r="I221" s="21"/>
      <c r="J221" s="21"/>
      <c r="K221" s="21"/>
      <c r="L221" s="40"/>
      <c r="M221" s="40"/>
      <c r="N221" s="40"/>
      <c r="O221" s="40"/>
      <c r="P221" s="106"/>
      <c r="W221" s="11" t="e">
        <f t="shared" ca="1" si="58"/>
        <v>#VALUE!</v>
      </c>
    </row>
    <row r="222" spans="2:23" x14ac:dyDescent="0.2">
      <c r="B222" s="105"/>
      <c r="C222" s="119">
        <f>'COMPARACIÓN 1H'!A215</f>
        <v>0</v>
      </c>
      <c r="D222" s="117" t="str">
        <f ca="1">'COMPARACIÓN 1H'!C215</f>
        <v>-</v>
      </c>
      <c r="E222" s="40"/>
      <c r="F222" s="40"/>
      <c r="G222" s="40"/>
      <c r="H222" s="40"/>
      <c r="I222" s="21"/>
      <c r="J222" s="21"/>
      <c r="K222" s="21"/>
      <c r="L222" s="40"/>
      <c r="M222" s="40"/>
      <c r="N222" s="40"/>
      <c r="O222" s="40"/>
      <c r="P222" s="106"/>
      <c r="W222" s="11" t="e">
        <f t="shared" ca="1" si="58"/>
        <v>#VALUE!</v>
      </c>
    </row>
    <row r="223" spans="2:23" x14ac:dyDescent="0.2">
      <c r="B223" s="105"/>
      <c r="C223" s="119">
        <f>'COMPARACIÓN 1H'!A216</f>
        <v>0</v>
      </c>
      <c r="D223" s="117" t="str">
        <f ca="1">'COMPARACIÓN 1H'!C216</f>
        <v>-</v>
      </c>
      <c r="E223" s="40"/>
      <c r="F223" s="40"/>
      <c r="G223" s="40"/>
      <c r="H223" s="40"/>
      <c r="I223" s="21"/>
      <c r="J223" s="21"/>
      <c r="K223" s="21"/>
      <c r="L223" s="40"/>
      <c r="M223" s="40"/>
      <c r="N223" s="40"/>
      <c r="O223" s="40"/>
      <c r="P223" s="106"/>
      <c r="W223" s="11" t="e">
        <f t="shared" ca="1" si="58"/>
        <v>#VALUE!</v>
      </c>
    </row>
    <row r="224" spans="2:23" x14ac:dyDescent="0.2">
      <c r="B224" s="105"/>
      <c r="C224" s="119">
        <f>'COMPARACIÓN 1H'!A217</f>
        <v>0</v>
      </c>
      <c r="D224" s="117" t="str">
        <f ca="1">'COMPARACIÓN 1H'!C217</f>
        <v>-</v>
      </c>
      <c r="E224" s="40"/>
      <c r="F224" s="40"/>
      <c r="G224" s="40"/>
      <c r="H224" s="40"/>
      <c r="I224" s="21"/>
      <c r="J224" s="21"/>
      <c r="K224" s="21"/>
      <c r="L224" s="40"/>
      <c r="M224" s="40"/>
      <c r="N224" s="40"/>
      <c r="O224" s="40"/>
      <c r="P224" s="106"/>
      <c r="W224" s="11" t="e">
        <f t="shared" ca="1" si="58"/>
        <v>#VALUE!</v>
      </c>
    </row>
    <row r="225" spans="2:23" x14ac:dyDescent="0.2">
      <c r="B225" s="105"/>
      <c r="C225" s="119">
        <f>'COMPARACIÓN 1H'!A218</f>
        <v>0</v>
      </c>
      <c r="D225" s="117" t="str">
        <f ca="1">'COMPARACIÓN 1H'!C218</f>
        <v>-</v>
      </c>
      <c r="E225" s="40"/>
      <c r="F225" s="40"/>
      <c r="G225" s="40"/>
      <c r="H225" s="40"/>
      <c r="I225" s="21"/>
      <c r="J225" s="21"/>
      <c r="K225" s="21"/>
      <c r="L225" s="40"/>
      <c r="M225" s="40"/>
      <c r="N225" s="40"/>
      <c r="O225" s="40"/>
      <c r="P225" s="106"/>
      <c r="W225" s="11" t="e">
        <f t="shared" ca="1" si="58"/>
        <v>#VALUE!</v>
      </c>
    </row>
    <row r="226" spans="2:23" x14ac:dyDescent="0.2">
      <c r="B226" s="105"/>
      <c r="C226" s="119">
        <f>'COMPARACIÓN 1H'!A219</f>
        <v>0</v>
      </c>
      <c r="D226" s="117" t="str">
        <f ca="1">'COMPARACIÓN 1H'!C219</f>
        <v>-</v>
      </c>
      <c r="E226" s="40"/>
      <c r="F226" s="40"/>
      <c r="G226" s="40"/>
      <c r="H226" s="40"/>
      <c r="I226" s="21"/>
      <c r="J226" s="21"/>
      <c r="K226" s="21"/>
      <c r="L226" s="40"/>
      <c r="M226" s="40"/>
      <c r="N226" s="40"/>
      <c r="O226" s="40"/>
      <c r="P226" s="106"/>
      <c r="W226" s="11" t="e">
        <f t="shared" ca="1" si="58"/>
        <v>#VALUE!</v>
      </c>
    </row>
    <row r="227" spans="2:23" x14ac:dyDescent="0.2">
      <c r="B227" s="105"/>
      <c r="C227" s="119">
        <f>'COMPARACIÓN 1H'!A220</f>
        <v>0</v>
      </c>
      <c r="D227" s="117" t="str">
        <f ca="1">'COMPARACIÓN 1H'!C220</f>
        <v>-</v>
      </c>
      <c r="E227" s="40"/>
      <c r="F227" s="40"/>
      <c r="G227" s="40"/>
      <c r="H227" s="40"/>
      <c r="I227" s="21"/>
      <c r="J227" s="21"/>
      <c r="K227" s="21"/>
      <c r="L227" s="40"/>
      <c r="M227" s="40"/>
      <c r="N227" s="40"/>
      <c r="O227" s="40"/>
      <c r="P227" s="106"/>
      <c r="W227" s="11" t="e">
        <f t="shared" ca="1" si="58"/>
        <v>#VALUE!</v>
      </c>
    </row>
    <row r="228" spans="2:23" x14ac:dyDescent="0.2">
      <c r="B228" s="105"/>
      <c r="C228" s="119">
        <f>'COMPARACIÓN 1H'!A221</f>
        <v>0</v>
      </c>
      <c r="D228" s="117" t="str">
        <f ca="1">'COMPARACIÓN 1H'!C221</f>
        <v>-</v>
      </c>
      <c r="E228" s="40"/>
      <c r="F228" s="40"/>
      <c r="G228" s="40"/>
      <c r="H228" s="40"/>
      <c r="I228" s="21"/>
      <c r="J228" s="21"/>
      <c r="K228" s="21"/>
      <c r="L228" s="40"/>
      <c r="M228" s="40"/>
      <c r="N228" s="40"/>
      <c r="O228" s="40"/>
      <c r="P228" s="106"/>
      <c r="W228" s="11" t="e">
        <f t="shared" ca="1" si="58"/>
        <v>#VALUE!</v>
      </c>
    </row>
    <row r="229" spans="2:23" x14ac:dyDescent="0.2">
      <c r="B229" s="105"/>
      <c r="C229" s="119">
        <f>'COMPARACIÓN 1H'!A222</f>
        <v>0</v>
      </c>
      <c r="D229" s="117" t="str">
        <f ca="1">'COMPARACIÓN 1H'!C222</f>
        <v>-</v>
      </c>
      <c r="E229" s="40"/>
      <c r="F229" s="40"/>
      <c r="G229" s="40"/>
      <c r="H229" s="40"/>
      <c r="I229" s="21"/>
      <c r="J229" s="21"/>
      <c r="K229" s="21"/>
      <c r="L229" s="40"/>
      <c r="M229" s="40"/>
      <c r="N229" s="40"/>
      <c r="O229" s="40"/>
      <c r="P229" s="106"/>
      <c r="W229" s="11" t="e">
        <f t="shared" ref="W229:W260" ca="1" si="59">+IF(J79&lt;=50.99,$J$712,IF(J79&lt;=100.99,$J$713,IF(J79&lt;=150.99,$J$714,IF(J79&lt;=200.99,$J$715,IF(J79&lt;=300.99,$J$716,IF(J79&gt;300,$J$717,IF(ISTEXT(J79),"Descartada")))))))</f>
        <v>#VALUE!</v>
      </c>
    </row>
    <row r="230" spans="2:23" x14ac:dyDescent="0.2">
      <c r="B230" s="105"/>
      <c r="C230" s="119">
        <f>'COMPARACIÓN 1H'!A223</f>
        <v>0</v>
      </c>
      <c r="D230" s="117" t="str">
        <f ca="1">'COMPARACIÓN 1H'!C223</f>
        <v>-</v>
      </c>
      <c r="E230" s="40"/>
      <c r="F230" s="40"/>
      <c r="G230" s="40"/>
      <c r="H230" s="40"/>
      <c r="I230" s="21"/>
      <c r="J230" s="21"/>
      <c r="K230" s="21"/>
      <c r="L230" s="40"/>
      <c r="M230" s="40"/>
      <c r="N230" s="40"/>
      <c r="O230" s="40"/>
      <c r="P230" s="106"/>
      <c r="W230" s="11" t="e">
        <f t="shared" ca="1" si="59"/>
        <v>#VALUE!</v>
      </c>
    </row>
    <row r="231" spans="2:23" x14ac:dyDescent="0.2">
      <c r="B231" s="105"/>
      <c r="C231" s="119">
        <f>'COMPARACIÓN 1H'!A224</f>
        <v>0</v>
      </c>
      <c r="D231" s="117" t="str">
        <f ca="1">'COMPARACIÓN 1H'!C224</f>
        <v>-</v>
      </c>
      <c r="E231" s="40"/>
      <c r="F231" s="40"/>
      <c r="G231" s="40"/>
      <c r="H231" s="40"/>
      <c r="I231" s="21"/>
      <c r="J231" s="21"/>
      <c r="K231" s="21"/>
      <c r="L231" s="40"/>
      <c r="M231" s="40"/>
      <c r="N231" s="40"/>
      <c r="O231" s="40"/>
      <c r="P231" s="106"/>
      <c r="W231" s="11" t="e">
        <f t="shared" ca="1" si="59"/>
        <v>#VALUE!</v>
      </c>
    </row>
    <row r="232" spans="2:23" x14ac:dyDescent="0.2">
      <c r="B232" s="105"/>
      <c r="C232" s="119">
        <f>'COMPARACIÓN 1H'!A225</f>
        <v>0</v>
      </c>
      <c r="D232" s="117" t="str">
        <f ca="1">'COMPARACIÓN 1H'!C225</f>
        <v>-</v>
      </c>
      <c r="E232" s="40"/>
      <c r="F232" s="40"/>
      <c r="G232" s="40"/>
      <c r="H232" s="40"/>
      <c r="I232" s="21"/>
      <c r="J232" s="21"/>
      <c r="K232" s="21"/>
      <c r="L232" s="40"/>
      <c r="M232" s="40"/>
      <c r="N232" s="40"/>
      <c r="O232" s="40"/>
      <c r="P232" s="106"/>
      <c r="W232" s="11" t="e">
        <f t="shared" ca="1" si="59"/>
        <v>#VALUE!</v>
      </c>
    </row>
    <row r="233" spans="2:23" x14ac:dyDescent="0.2">
      <c r="B233" s="105"/>
      <c r="C233" s="119">
        <f>'COMPARACIÓN 1H'!A226</f>
        <v>0</v>
      </c>
      <c r="D233" s="117" t="str">
        <f ca="1">'COMPARACIÓN 1H'!C226</f>
        <v>-</v>
      </c>
      <c r="E233" s="40"/>
      <c r="F233" s="40"/>
      <c r="G233" s="40"/>
      <c r="H233" s="40"/>
      <c r="I233" s="21"/>
      <c r="J233" s="21"/>
      <c r="K233" s="21"/>
      <c r="L233" s="40"/>
      <c r="M233" s="40"/>
      <c r="N233" s="40"/>
      <c r="O233" s="40"/>
      <c r="P233" s="106"/>
      <c r="W233" s="11" t="e">
        <f t="shared" ca="1" si="59"/>
        <v>#VALUE!</v>
      </c>
    </row>
    <row r="234" spans="2:23" x14ac:dyDescent="0.2">
      <c r="B234" s="105"/>
      <c r="C234" s="119">
        <f>'COMPARACIÓN 1H'!A227</f>
        <v>0</v>
      </c>
      <c r="D234" s="117" t="str">
        <f ca="1">'COMPARACIÓN 1H'!C227</f>
        <v>-</v>
      </c>
      <c r="E234" s="40"/>
      <c r="F234" s="40"/>
      <c r="G234" s="40"/>
      <c r="H234" s="40"/>
      <c r="I234" s="21"/>
      <c r="J234" s="21"/>
      <c r="K234" s="21"/>
      <c r="L234" s="40"/>
      <c r="M234" s="40"/>
      <c r="N234" s="40"/>
      <c r="O234" s="40"/>
      <c r="P234" s="106"/>
      <c r="W234" s="11" t="e">
        <f t="shared" ca="1" si="59"/>
        <v>#VALUE!</v>
      </c>
    </row>
    <row r="235" spans="2:23" x14ac:dyDescent="0.2">
      <c r="B235" s="105"/>
      <c r="C235" s="119">
        <f>'COMPARACIÓN 1H'!A228</f>
        <v>0</v>
      </c>
      <c r="D235" s="117" t="str">
        <f ca="1">'COMPARACIÓN 1H'!C228</f>
        <v>-</v>
      </c>
      <c r="E235" s="40"/>
      <c r="F235" s="40"/>
      <c r="G235" s="40"/>
      <c r="H235" s="40"/>
      <c r="I235" s="21"/>
      <c r="J235" s="21"/>
      <c r="K235" s="21"/>
      <c r="L235" s="40"/>
      <c r="M235" s="40"/>
      <c r="N235" s="40"/>
      <c r="O235" s="40"/>
      <c r="P235" s="106"/>
      <c r="W235" s="11" t="e">
        <f t="shared" ca="1" si="59"/>
        <v>#VALUE!</v>
      </c>
    </row>
    <row r="236" spans="2:23" x14ac:dyDescent="0.2">
      <c r="B236" s="105"/>
      <c r="C236" s="119">
        <f>'COMPARACIÓN 1H'!A229</f>
        <v>0</v>
      </c>
      <c r="D236" s="117" t="str">
        <f ca="1">'COMPARACIÓN 1H'!C229</f>
        <v>-</v>
      </c>
      <c r="E236" s="40"/>
      <c r="F236" s="40"/>
      <c r="G236" s="40"/>
      <c r="H236" s="40"/>
      <c r="I236" s="21"/>
      <c r="J236" s="21"/>
      <c r="K236" s="21"/>
      <c r="L236" s="40"/>
      <c r="M236" s="40"/>
      <c r="N236" s="40"/>
      <c r="O236" s="40"/>
      <c r="P236" s="106"/>
      <c r="W236" s="11" t="e">
        <f t="shared" ca="1" si="59"/>
        <v>#VALUE!</v>
      </c>
    </row>
    <row r="237" spans="2:23" x14ac:dyDescent="0.2">
      <c r="B237" s="105"/>
      <c r="C237" s="119">
        <f>'COMPARACIÓN 1H'!A230</f>
        <v>0</v>
      </c>
      <c r="D237" s="117" t="str">
        <f ca="1">'COMPARACIÓN 1H'!C230</f>
        <v>-</v>
      </c>
      <c r="E237" s="40"/>
      <c r="F237" s="40"/>
      <c r="G237" s="40"/>
      <c r="H237" s="40"/>
      <c r="I237" s="21"/>
      <c r="J237" s="21"/>
      <c r="K237" s="21"/>
      <c r="L237" s="40"/>
      <c r="M237" s="40"/>
      <c r="N237" s="40"/>
      <c r="O237" s="40"/>
      <c r="P237" s="106"/>
      <c r="W237" s="11" t="e">
        <f t="shared" ca="1" si="59"/>
        <v>#VALUE!</v>
      </c>
    </row>
    <row r="238" spans="2:23" x14ac:dyDescent="0.2">
      <c r="B238" s="105"/>
      <c r="C238" s="119">
        <f>'COMPARACIÓN 1H'!A231</f>
        <v>0</v>
      </c>
      <c r="D238" s="117" t="str">
        <f ca="1">'COMPARACIÓN 1H'!C231</f>
        <v>-</v>
      </c>
      <c r="E238" s="40"/>
      <c r="F238" s="40"/>
      <c r="G238" s="40"/>
      <c r="H238" s="40"/>
      <c r="I238" s="21"/>
      <c r="J238" s="21"/>
      <c r="K238" s="21"/>
      <c r="L238" s="40"/>
      <c r="M238" s="40"/>
      <c r="N238" s="40"/>
      <c r="O238" s="40"/>
      <c r="P238" s="106"/>
      <c r="W238" s="11" t="e">
        <f t="shared" ca="1" si="59"/>
        <v>#VALUE!</v>
      </c>
    </row>
    <row r="239" spans="2:23" x14ac:dyDescent="0.2">
      <c r="B239" s="105"/>
      <c r="C239" s="119">
        <f>'COMPARACIÓN 1H'!A232</f>
        <v>0</v>
      </c>
      <c r="D239" s="117" t="str">
        <f ca="1">'COMPARACIÓN 1H'!C232</f>
        <v>-</v>
      </c>
      <c r="E239" s="40"/>
      <c r="F239" s="40"/>
      <c r="G239" s="40"/>
      <c r="H239" s="40"/>
      <c r="I239" s="21"/>
      <c r="J239" s="21"/>
      <c r="K239" s="21"/>
      <c r="L239" s="40"/>
      <c r="M239" s="40"/>
      <c r="N239" s="40"/>
      <c r="O239" s="40"/>
      <c r="P239" s="106"/>
      <c r="W239" s="11" t="e">
        <f t="shared" ca="1" si="59"/>
        <v>#VALUE!</v>
      </c>
    </row>
    <row r="240" spans="2:23" x14ac:dyDescent="0.2">
      <c r="B240" s="105"/>
      <c r="C240" s="119">
        <f>'COMPARACIÓN 1H'!A233</f>
        <v>0</v>
      </c>
      <c r="D240" s="117" t="str">
        <f ca="1">'COMPARACIÓN 1H'!C233</f>
        <v>-</v>
      </c>
      <c r="E240" s="40"/>
      <c r="F240" s="40"/>
      <c r="G240" s="40"/>
      <c r="H240" s="40"/>
      <c r="I240" s="21"/>
      <c r="J240" s="21"/>
      <c r="K240" s="21"/>
      <c r="L240" s="40"/>
      <c r="M240" s="40"/>
      <c r="N240" s="40"/>
      <c r="O240" s="40"/>
      <c r="P240" s="106"/>
      <c r="W240" s="11" t="e">
        <f t="shared" ca="1" si="59"/>
        <v>#VALUE!</v>
      </c>
    </row>
    <row r="241" spans="2:23" x14ac:dyDescent="0.2">
      <c r="B241" s="105"/>
      <c r="C241" s="119">
        <f>'COMPARACIÓN 1H'!A234</f>
        <v>0</v>
      </c>
      <c r="D241" s="117" t="str">
        <f ca="1">'COMPARACIÓN 1H'!C234</f>
        <v>-</v>
      </c>
      <c r="E241" s="40"/>
      <c r="F241" s="40"/>
      <c r="G241" s="40"/>
      <c r="H241" s="40"/>
      <c r="I241" s="21"/>
      <c r="J241" s="21"/>
      <c r="K241" s="21"/>
      <c r="L241" s="40"/>
      <c r="M241" s="40"/>
      <c r="N241" s="40"/>
      <c r="O241" s="40"/>
      <c r="P241" s="106"/>
      <c r="W241" s="11" t="e">
        <f t="shared" ca="1" si="59"/>
        <v>#VALUE!</v>
      </c>
    </row>
    <row r="242" spans="2:23" x14ac:dyDescent="0.2">
      <c r="B242" s="105"/>
      <c r="C242" s="119">
        <f>'COMPARACIÓN 1H'!A235</f>
        <v>0</v>
      </c>
      <c r="D242" s="117" t="str">
        <f ca="1">'COMPARACIÓN 1H'!C235</f>
        <v>-</v>
      </c>
      <c r="E242" s="40"/>
      <c r="F242" s="40"/>
      <c r="G242" s="40"/>
      <c r="H242" s="40"/>
      <c r="I242" s="21"/>
      <c r="J242" s="21"/>
      <c r="K242" s="21"/>
      <c r="L242" s="40"/>
      <c r="M242" s="40"/>
      <c r="N242" s="40"/>
      <c r="O242" s="40"/>
      <c r="P242" s="106"/>
      <c r="W242" s="11" t="e">
        <f t="shared" ca="1" si="59"/>
        <v>#VALUE!</v>
      </c>
    </row>
    <row r="243" spans="2:23" x14ac:dyDescent="0.2">
      <c r="B243" s="105"/>
      <c r="C243" s="119">
        <f>'COMPARACIÓN 1H'!A236</f>
        <v>0</v>
      </c>
      <c r="D243" s="117" t="str">
        <f ca="1">'COMPARACIÓN 1H'!C236</f>
        <v>-</v>
      </c>
      <c r="E243" s="40"/>
      <c r="F243" s="40"/>
      <c r="G243" s="40"/>
      <c r="H243" s="40"/>
      <c r="I243" s="21"/>
      <c r="J243" s="21"/>
      <c r="K243" s="21"/>
      <c r="L243" s="40"/>
      <c r="M243" s="40"/>
      <c r="N243" s="40"/>
      <c r="O243" s="40"/>
      <c r="P243" s="106"/>
      <c r="W243" s="11" t="e">
        <f t="shared" ca="1" si="59"/>
        <v>#VALUE!</v>
      </c>
    </row>
    <row r="244" spans="2:23" x14ac:dyDescent="0.2">
      <c r="B244" s="105"/>
      <c r="C244" s="119">
        <f>'COMPARACIÓN 1H'!A237</f>
        <v>0</v>
      </c>
      <c r="D244" s="117" t="str">
        <f ca="1">'COMPARACIÓN 1H'!C237</f>
        <v>-</v>
      </c>
      <c r="E244" s="40"/>
      <c r="F244" s="40"/>
      <c r="G244" s="40"/>
      <c r="H244" s="40"/>
      <c r="I244" s="21"/>
      <c r="J244" s="21"/>
      <c r="K244" s="21"/>
      <c r="L244" s="40"/>
      <c r="M244" s="40"/>
      <c r="N244" s="40"/>
      <c r="O244" s="40"/>
      <c r="P244" s="106"/>
      <c r="W244" s="11" t="e">
        <f t="shared" ca="1" si="59"/>
        <v>#VALUE!</v>
      </c>
    </row>
    <row r="245" spans="2:23" x14ac:dyDescent="0.2">
      <c r="B245" s="105"/>
      <c r="C245" s="119">
        <f>'COMPARACIÓN 1H'!A238</f>
        <v>0</v>
      </c>
      <c r="D245" s="117" t="str">
        <f ca="1">'COMPARACIÓN 1H'!C238</f>
        <v>-</v>
      </c>
      <c r="E245" s="40"/>
      <c r="F245" s="40"/>
      <c r="G245" s="40"/>
      <c r="H245" s="40"/>
      <c r="I245" s="21"/>
      <c r="J245" s="21"/>
      <c r="K245" s="21"/>
      <c r="L245" s="40"/>
      <c r="M245" s="40"/>
      <c r="N245" s="40"/>
      <c r="O245" s="40"/>
      <c r="P245" s="106"/>
      <c r="W245" s="11" t="e">
        <f t="shared" ca="1" si="59"/>
        <v>#VALUE!</v>
      </c>
    </row>
    <row r="246" spans="2:23" x14ac:dyDescent="0.2">
      <c r="B246" s="105"/>
      <c r="C246" s="119">
        <f>'COMPARACIÓN 1H'!A239</f>
        <v>0</v>
      </c>
      <c r="D246" s="117" t="str">
        <f ca="1">'COMPARACIÓN 1H'!C239</f>
        <v>-</v>
      </c>
      <c r="E246" s="40"/>
      <c r="F246" s="40"/>
      <c r="G246" s="40"/>
      <c r="H246" s="40"/>
      <c r="I246" s="21"/>
      <c r="J246" s="21"/>
      <c r="K246" s="21"/>
      <c r="L246" s="40"/>
      <c r="M246" s="40"/>
      <c r="N246" s="40"/>
      <c r="O246" s="40"/>
      <c r="P246" s="106"/>
      <c r="W246" s="11" t="e">
        <f t="shared" ca="1" si="59"/>
        <v>#VALUE!</v>
      </c>
    </row>
    <row r="247" spans="2:23" x14ac:dyDescent="0.2">
      <c r="B247" s="105"/>
      <c r="C247" s="119">
        <f>'COMPARACIÓN 1H'!A240</f>
        <v>0</v>
      </c>
      <c r="D247" s="117" t="str">
        <f ca="1">'COMPARACIÓN 1H'!C240</f>
        <v>-</v>
      </c>
      <c r="E247" s="40"/>
      <c r="F247" s="40"/>
      <c r="G247" s="40"/>
      <c r="H247" s="40"/>
      <c r="I247" s="21"/>
      <c r="J247" s="21"/>
      <c r="K247" s="21"/>
      <c r="L247" s="40"/>
      <c r="M247" s="40"/>
      <c r="N247" s="40"/>
      <c r="O247" s="40"/>
      <c r="P247" s="106"/>
      <c r="W247" s="11" t="e">
        <f t="shared" ca="1" si="59"/>
        <v>#VALUE!</v>
      </c>
    </row>
    <row r="248" spans="2:23" x14ac:dyDescent="0.2">
      <c r="B248" s="105"/>
      <c r="C248" s="119">
        <f>'COMPARACIÓN 1H'!A241</f>
        <v>0</v>
      </c>
      <c r="D248" s="117" t="str">
        <f ca="1">'COMPARACIÓN 1H'!C241</f>
        <v>-</v>
      </c>
      <c r="E248" s="40"/>
      <c r="F248" s="40"/>
      <c r="G248" s="40"/>
      <c r="H248" s="40"/>
      <c r="I248" s="21"/>
      <c r="J248" s="21"/>
      <c r="K248" s="21"/>
      <c r="L248" s="40"/>
      <c r="M248" s="40"/>
      <c r="N248" s="40"/>
      <c r="O248" s="40"/>
      <c r="P248" s="106"/>
      <c r="W248" s="11" t="e">
        <f t="shared" ca="1" si="59"/>
        <v>#VALUE!</v>
      </c>
    </row>
    <row r="249" spans="2:23" x14ac:dyDescent="0.2">
      <c r="B249" s="105"/>
      <c r="C249" s="119">
        <f>'COMPARACIÓN 1H'!A242</f>
        <v>0</v>
      </c>
      <c r="D249" s="117" t="str">
        <f ca="1">'COMPARACIÓN 1H'!C242</f>
        <v>-</v>
      </c>
      <c r="E249" s="40"/>
      <c r="F249" s="40"/>
      <c r="G249" s="40"/>
      <c r="H249" s="40"/>
      <c r="I249" s="21"/>
      <c r="J249" s="21"/>
      <c r="K249" s="21"/>
      <c r="L249" s="40"/>
      <c r="M249" s="40"/>
      <c r="N249" s="40"/>
      <c r="O249" s="40"/>
      <c r="P249" s="106"/>
      <c r="W249" s="11" t="e">
        <f t="shared" ca="1" si="59"/>
        <v>#VALUE!</v>
      </c>
    </row>
    <row r="250" spans="2:23" x14ac:dyDescent="0.2">
      <c r="B250" s="105"/>
      <c r="C250" s="119">
        <f>'COMPARACIÓN 1H'!A243</f>
        <v>0</v>
      </c>
      <c r="D250" s="117" t="str">
        <f ca="1">'COMPARACIÓN 1H'!C243</f>
        <v>-</v>
      </c>
      <c r="E250" s="40"/>
      <c r="F250" s="40"/>
      <c r="G250" s="40"/>
      <c r="H250" s="40"/>
      <c r="I250" s="21"/>
      <c r="J250" s="21"/>
      <c r="K250" s="21"/>
      <c r="L250" s="40"/>
      <c r="M250" s="40"/>
      <c r="N250" s="40"/>
      <c r="O250" s="40"/>
      <c r="P250" s="106"/>
      <c r="W250" s="11" t="e">
        <f t="shared" ca="1" si="59"/>
        <v>#VALUE!</v>
      </c>
    </row>
    <row r="251" spans="2:23" x14ac:dyDescent="0.2">
      <c r="B251" s="105"/>
      <c r="C251" s="119">
        <f>'COMPARACIÓN 1H'!A244</f>
        <v>0</v>
      </c>
      <c r="D251" s="117" t="str">
        <f ca="1">'COMPARACIÓN 1H'!C244</f>
        <v>-</v>
      </c>
      <c r="E251" s="40"/>
      <c r="F251" s="40"/>
      <c r="G251" s="40"/>
      <c r="H251" s="40"/>
      <c r="I251" s="21"/>
      <c r="J251" s="21"/>
      <c r="K251" s="21"/>
      <c r="L251" s="40"/>
      <c r="M251" s="40"/>
      <c r="N251" s="40"/>
      <c r="O251" s="40"/>
      <c r="P251" s="106"/>
      <c r="W251" s="11" t="e">
        <f t="shared" ca="1" si="59"/>
        <v>#VALUE!</v>
      </c>
    </row>
    <row r="252" spans="2:23" x14ac:dyDescent="0.2">
      <c r="B252" s="105"/>
      <c r="C252" s="119">
        <f>'COMPARACIÓN 1H'!A245</f>
        <v>0</v>
      </c>
      <c r="D252" s="117" t="str">
        <f ca="1">'COMPARACIÓN 1H'!C245</f>
        <v>-</v>
      </c>
      <c r="E252" s="40"/>
      <c r="F252" s="40"/>
      <c r="G252" s="40"/>
      <c r="H252" s="40"/>
      <c r="I252" s="21"/>
      <c r="J252" s="21"/>
      <c r="K252" s="21"/>
      <c r="L252" s="40"/>
      <c r="M252" s="40"/>
      <c r="N252" s="40"/>
      <c r="O252" s="40"/>
      <c r="P252" s="106"/>
      <c r="W252" s="11" t="e">
        <f t="shared" ca="1" si="59"/>
        <v>#VALUE!</v>
      </c>
    </row>
    <row r="253" spans="2:23" x14ac:dyDescent="0.2">
      <c r="B253" s="105"/>
      <c r="C253" s="119">
        <f>'COMPARACIÓN 1H'!A246</f>
        <v>0</v>
      </c>
      <c r="D253" s="117" t="str">
        <f ca="1">'COMPARACIÓN 1H'!C246</f>
        <v>-</v>
      </c>
      <c r="E253" s="40"/>
      <c r="F253" s="40"/>
      <c r="G253" s="40"/>
      <c r="H253" s="40"/>
      <c r="I253" s="21"/>
      <c r="J253" s="21"/>
      <c r="K253" s="21"/>
      <c r="L253" s="40"/>
      <c r="M253" s="40"/>
      <c r="N253" s="40"/>
      <c r="O253" s="40"/>
      <c r="P253" s="106"/>
      <c r="W253" s="11" t="e">
        <f t="shared" ca="1" si="59"/>
        <v>#VALUE!</v>
      </c>
    </row>
    <row r="254" spans="2:23" x14ac:dyDescent="0.2">
      <c r="B254" s="105"/>
      <c r="C254" s="119">
        <f>'COMPARACIÓN 1H'!A247</f>
        <v>0</v>
      </c>
      <c r="D254" s="117" t="str">
        <f ca="1">'COMPARACIÓN 1H'!C247</f>
        <v>-</v>
      </c>
      <c r="E254" s="40"/>
      <c r="F254" s="40"/>
      <c r="G254" s="40"/>
      <c r="H254" s="40"/>
      <c r="I254" s="21"/>
      <c r="J254" s="21"/>
      <c r="K254" s="21"/>
      <c r="L254" s="40"/>
      <c r="M254" s="40"/>
      <c r="N254" s="40"/>
      <c r="O254" s="40"/>
      <c r="P254" s="106"/>
      <c r="W254" s="11" t="e">
        <f t="shared" ca="1" si="59"/>
        <v>#VALUE!</v>
      </c>
    </row>
    <row r="255" spans="2:23" x14ac:dyDescent="0.2">
      <c r="B255" s="105"/>
      <c r="C255" s="119">
        <f>'COMPARACIÓN 1H'!A248</f>
        <v>0</v>
      </c>
      <c r="D255" s="117" t="str">
        <f ca="1">'COMPARACIÓN 1H'!C248</f>
        <v>-</v>
      </c>
      <c r="E255" s="40"/>
      <c r="F255" s="40"/>
      <c r="G255" s="40"/>
      <c r="H255" s="40"/>
      <c r="I255" s="21"/>
      <c r="J255" s="21"/>
      <c r="K255" s="21"/>
      <c r="L255" s="40"/>
      <c r="M255" s="40"/>
      <c r="N255" s="40"/>
      <c r="O255" s="40"/>
      <c r="P255" s="106"/>
      <c r="W255" s="11" t="e">
        <f t="shared" ca="1" si="59"/>
        <v>#VALUE!</v>
      </c>
    </row>
    <row r="256" spans="2:23" x14ac:dyDescent="0.2">
      <c r="B256" s="105"/>
      <c r="C256" s="119">
        <f>'COMPARACIÓN 1H'!A249</f>
        <v>0</v>
      </c>
      <c r="D256" s="117" t="str">
        <f ca="1">'COMPARACIÓN 1H'!C249</f>
        <v>-</v>
      </c>
      <c r="E256" s="40"/>
      <c r="F256" s="40"/>
      <c r="G256" s="40"/>
      <c r="H256" s="40"/>
      <c r="I256" s="21"/>
      <c r="J256" s="21"/>
      <c r="K256" s="21"/>
      <c r="L256" s="40"/>
      <c r="M256" s="40"/>
      <c r="N256" s="40"/>
      <c r="O256" s="40"/>
      <c r="P256" s="106"/>
      <c r="W256" s="11" t="e">
        <f t="shared" ca="1" si="59"/>
        <v>#VALUE!</v>
      </c>
    </row>
    <row r="257" spans="2:23" x14ac:dyDescent="0.2">
      <c r="B257" s="105"/>
      <c r="C257" s="119">
        <f>'COMPARACIÓN 1H'!A250</f>
        <v>0</v>
      </c>
      <c r="D257" s="117" t="str">
        <f ca="1">'COMPARACIÓN 1H'!C250</f>
        <v>-</v>
      </c>
      <c r="E257" s="40"/>
      <c r="F257" s="40"/>
      <c r="G257" s="40"/>
      <c r="H257" s="40"/>
      <c r="I257" s="21"/>
      <c r="J257" s="21"/>
      <c r="K257" s="21"/>
      <c r="L257" s="40"/>
      <c r="M257" s="40"/>
      <c r="N257" s="40"/>
      <c r="O257" s="40"/>
      <c r="P257" s="106"/>
      <c r="W257" s="11" t="e">
        <f t="shared" ca="1" si="59"/>
        <v>#VALUE!</v>
      </c>
    </row>
    <row r="258" spans="2:23" x14ac:dyDescent="0.2">
      <c r="B258" s="105"/>
      <c r="C258" s="119">
        <f>'COMPARACIÓN 1H'!A251</f>
        <v>0</v>
      </c>
      <c r="D258" s="117" t="str">
        <f ca="1">'COMPARACIÓN 1H'!C251</f>
        <v>-</v>
      </c>
      <c r="E258" s="40"/>
      <c r="F258" s="40"/>
      <c r="G258" s="40"/>
      <c r="H258" s="40"/>
      <c r="I258" s="21"/>
      <c r="J258" s="21"/>
      <c r="K258" s="21"/>
      <c r="L258" s="40"/>
      <c r="M258" s="40"/>
      <c r="N258" s="40"/>
      <c r="O258" s="40"/>
      <c r="P258" s="106"/>
      <c r="W258" s="11" t="e">
        <f t="shared" ca="1" si="59"/>
        <v>#VALUE!</v>
      </c>
    </row>
    <row r="259" spans="2:23" x14ac:dyDescent="0.2">
      <c r="B259" s="105"/>
      <c r="C259" s="119">
        <f>'COMPARACIÓN 1H'!A252</f>
        <v>0</v>
      </c>
      <c r="D259" s="117" t="str">
        <f ca="1">'COMPARACIÓN 1H'!C252</f>
        <v>-</v>
      </c>
      <c r="E259" s="40"/>
      <c r="F259" s="40"/>
      <c r="G259" s="40"/>
      <c r="H259" s="40"/>
      <c r="I259" s="21"/>
      <c r="J259" s="21"/>
      <c r="K259" s="21"/>
      <c r="L259" s="40"/>
      <c r="M259" s="40"/>
      <c r="N259" s="40"/>
      <c r="O259" s="40"/>
      <c r="P259" s="106"/>
      <c r="W259" s="11" t="e">
        <f t="shared" ca="1" si="59"/>
        <v>#VALUE!</v>
      </c>
    </row>
    <row r="260" spans="2:23" x14ac:dyDescent="0.2">
      <c r="B260" s="105"/>
      <c r="C260" s="119">
        <f>'COMPARACIÓN 1H'!A253</f>
        <v>0</v>
      </c>
      <c r="D260" s="117" t="str">
        <f ca="1">'COMPARACIÓN 1H'!C253</f>
        <v>-</v>
      </c>
      <c r="E260" s="40"/>
      <c r="F260" s="40"/>
      <c r="G260" s="40"/>
      <c r="H260" s="40"/>
      <c r="I260" s="21"/>
      <c r="J260" s="21"/>
      <c r="K260" s="21"/>
      <c r="L260" s="40"/>
      <c r="M260" s="40"/>
      <c r="N260" s="40"/>
      <c r="O260" s="40"/>
      <c r="P260" s="106"/>
      <c r="W260" s="11" t="e">
        <f t="shared" ca="1" si="59"/>
        <v>#VALUE!</v>
      </c>
    </row>
    <row r="261" spans="2:23" x14ac:dyDescent="0.2">
      <c r="B261" s="105"/>
      <c r="C261" s="119">
        <f>'COMPARACIÓN 1H'!A254</f>
        <v>0</v>
      </c>
      <c r="D261" s="117" t="str">
        <f ca="1">'COMPARACIÓN 1H'!C254</f>
        <v>-</v>
      </c>
      <c r="E261" s="40"/>
      <c r="F261" s="40"/>
      <c r="G261" s="40"/>
      <c r="H261" s="40"/>
      <c r="I261" s="21"/>
      <c r="J261" s="21"/>
      <c r="K261" s="21"/>
      <c r="L261" s="40"/>
      <c r="M261" s="40"/>
      <c r="N261" s="40"/>
      <c r="O261" s="40"/>
      <c r="P261" s="106"/>
      <c r="W261" s="11" t="e">
        <f t="shared" ref="W261:W292" ca="1" si="60">+IF(J111&lt;=50.99,$J$712,IF(J111&lt;=100.99,$J$713,IF(J111&lt;=150.99,$J$714,IF(J111&lt;=200.99,$J$715,IF(J111&lt;=300.99,$J$716,IF(J111&gt;300,$J$717,IF(ISTEXT(J111),"Descartada")))))))</f>
        <v>#VALUE!</v>
      </c>
    </row>
    <row r="262" spans="2:23" x14ac:dyDescent="0.2">
      <c r="B262" s="105"/>
      <c r="C262" s="119">
        <f>'COMPARACIÓN 1H'!A255</f>
        <v>0</v>
      </c>
      <c r="D262" s="117" t="str">
        <f ca="1">'COMPARACIÓN 1H'!C255</f>
        <v>-</v>
      </c>
      <c r="E262" s="40"/>
      <c r="F262" s="40"/>
      <c r="G262" s="40"/>
      <c r="H262" s="40"/>
      <c r="I262" s="21"/>
      <c r="J262" s="21"/>
      <c r="K262" s="21"/>
      <c r="L262" s="40"/>
      <c r="M262" s="40"/>
      <c r="N262" s="40"/>
      <c r="O262" s="40"/>
      <c r="P262" s="106"/>
      <c r="W262" s="11" t="e">
        <f t="shared" ca="1" si="60"/>
        <v>#VALUE!</v>
      </c>
    </row>
    <row r="263" spans="2:23" x14ac:dyDescent="0.2">
      <c r="B263" s="105"/>
      <c r="C263" s="119">
        <f>'COMPARACIÓN 1H'!A256</f>
        <v>0</v>
      </c>
      <c r="D263" s="117" t="str">
        <f ca="1">'COMPARACIÓN 1H'!C256</f>
        <v>-</v>
      </c>
      <c r="E263" s="40"/>
      <c r="F263" s="40"/>
      <c r="G263" s="40"/>
      <c r="H263" s="40"/>
      <c r="I263" s="21"/>
      <c r="J263" s="21"/>
      <c r="K263" s="21"/>
      <c r="L263" s="40"/>
      <c r="M263" s="40"/>
      <c r="N263" s="40"/>
      <c r="O263" s="40"/>
      <c r="P263" s="106"/>
      <c r="W263" s="11" t="e">
        <f t="shared" ca="1" si="60"/>
        <v>#VALUE!</v>
      </c>
    </row>
    <row r="264" spans="2:23" x14ac:dyDescent="0.2">
      <c r="B264" s="105"/>
      <c r="C264" s="119">
        <f>'COMPARACIÓN 1H'!A257</f>
        <v>0</v>
      </c>
      <c r="D264" s="117" t="str">
        <f ca="1">'COMPARACIÓN 1H'!C257</f>
        <v>-</v>
      </c>
      <c r="E264" s="40"/>
      <c r="F264" s="40"/>
      <c r="G264" s="40"/>
      <c r="H264" s="40"/>
      <c r="I264" s="21"/>
      <c r="J264" s="21"/>
      <c r="K264" s="21"/>
      <c r="L264" s="40"/>
      <c r="M264" s="40"/>
      <c r="N264" s="40"/>
      <c r="O264" s="40"/>
      <c r="P264" s="106"/>
      <c r="W264" s="11" t="e">
        <f t="shared" ca="1" si="60"/>
        <v>#VALUE!</v>
      </c>
    </row>
    <row r="265" spans="2:23" x14ac:dyDescent="0.2">
      <c r="B265" s="105"/>
      <c r="C265" s="119">
        <f>'COMPARACIÓN 1H'!A258</f>
        <v>0</v>
      </c>
      <c r="D265" s="117" t="str">
        <f ca="1">'COMPARACIÓN 1H'!C258</f>
        <v>-</v>
      </c>
      <c r="E265" s="40"/>
      <c r="F265" s="40"/>
      <c r="G265" s="40"/>
      <c r="H265" s="40"/>
      <c r="I265" s="21"/>
      <c r="J265" s="21"/>
      <c r="K265" s="21"/>
      <c r="L265" s="40"/>
      <c r="M265" s="40"/>
      <c r="N265" s="40"/>
      <c r="O265" s="40"/>
      <c r="P265" s="106"/>
      <c r="W265" s="11" t="e">
        <f t="shared" ca="1" si="60"/>
        <v>#VALUE!</v>
      </c>
    </row>
    <row r="266" spans="2:23" x14ac:dyDescent="0.2">
      <c r="B266" s="105"/>
      <c r="C266" s="119">
        <f>'COMPARACIÓN 1H'!A259</f>
        <v>0</v>
      </c>
      <c r="D266" s="117" t="str">
        <f ca="1">'COMPARACIÓN 1H'!C259</f>
        <v>-</v>
      </c>
      <c r="E266" s="40"/>
      <c r="F266" s="40"/>
      <c r="G266" s="40"/>
      <c r="H266" s="40"/>
      <c r="I266" s="21"/>
      <c r="J266" s="21"/>
      <c r="K266" s="21"/>
      <c r="L266" s="40"/>
      <c r="M266" s="40"/>
      <c r="N266" s="40"/>
      <c r="O266" s="40"/>
      <c r="P266" s="106"/>
      <c r="W266" s="11" t="e">
        <f t="shared" ca="1" si="60"/>
        <v>#VALUE!</v>
      </c>
    </row>
    <row r="267" spans="2:23" x14ac:dyDescent="0.2">
      <c r="B267" s="105"/>
      <c r="C267" s="119">
        <f>'COMPARACIÓN 1H'!A260</f>
        <v>0</v>
      </c>
      <c r="D267" s="117" t="str">
        <f ca="1">'COMPARACIÓN 1H'!C260</f>
        <v>-</v>
      </c>
      <c r="E267" s="40"/>
      <c r="F267" s="40"/>
      <c r="G267" s="40"/>
      <c r="H267" s="40"/>
      <c r="I267" s="21"/>
      <c r="J267" s="21"/>
      <c r="K267" s="21"/>
      <c r="L267" s="40"/>
      <c r="M267" s="40"/>
      <c r="N267" s="40"/>
      <c r="O267" s="40"/>
      <c r="P267" s="106"/>
      <c r="W267" s="11" t="e">
        <f t="shared" ca="1" si="60"/>
        <v>#VALUE!</v>
      </c>
    </row>
    <row r="268" spans="2:23" x14ac:dyDescent="0.2">
      <c r="B268" s="105"/>
      <c r="C268" s="119">
        <f>'COMPARACIÓN 1H'!A261</f>
        <v>0</v>
      </c>
      <c r="D268" s="117" t="str">
        <f ca="1">'COMPARACIÓN 1H'!C261</f>
        <v>-</v>
      </c>
      <c r="E268" s="40"/>
      <c r="F268" s="40"/>
      <c r="G268" s="40"/>
      <c r="H268" s="40"/>
      <c r="I268" s="21"/>
      <c r="J268" s="21"/>
      <c r="K268" s="21"/>
      <c r="L268" s="40"/>
      <c r="M268" s="40"/>
      <c r="N268" s="40"/>
      <c r="O268" s="40"/>
      <c r="P268" s="106"/>
      <c r="W268" s="11" t="e">
        <f t="shared" ca="1" si="60"/>
        <v>#VALUE!</v>
      </c>
    </row>
    <row r="269" spans="2:23" x14ac:dyDescent="0.2">
      <c r="B269" s="105"/>
      <c r="C269" s="119">
        <f>'COMPARACIÓN 1H'!A262</f>
        <v>0</v>
      </c>
      <c r="D269" s="117" t="str">
        <f ca="1">'COMPARACIÓN 1H'!C262</f>
        <v>-</v>
      </c>
      <c r="E269" s="40"/>
      <c r="F269" s="40"/>
      <c r="G269" s="40"/>
      <c r="H269" s="40"/>
      <c r="I269" s="21"/>
      <c r="J269" s="21"/>
      <c r="K269" s="21"/>
      <c r="L269" s="40"/>
      <c r="M269" s="40"/>
      <c r="N269" s="40"/>
      <c r="O269" s="40"/>
      <c r="P269" s="106"/>
      <c r="W269" s="11" t="e">
        <f t="shared" ca="1" si="60"/>
        <v>#VALUE!</v>
      </c>
    </row>
    <row r="270" spans="2:23" x14ac:dyDescent="0.2">
      <c r="B270" s="105"/>
      <c r="C270" s="119">
        <f>'COMPARACIÓN 1H'!A263</f>
        <v>0</v>
      </c>
      <c r="D270" s="117" t="str">
        <f ca="1">'COMPARACIÓN 1H'!C263</f>
        <v>-</v>
      </c>
      <c r="E270" s="40"/>
      <c r="F270" s="40"/>
      <c r="G270" s="40"/>
      <c r="H270" s="40"/>
      <c r="I270" s="21"/>
      <c r="J270" s="21"/>
      <c r="K270" s="21"/>
      <c r="L270" s="40"/>
      <c r="M270" s="40"/>
      <c r="N270" s="40"/>
      <c r="O270" s="40"/>
      <c r="P270" s="106"/>
      <c r="W270" s="11" t="e">
        <f t="shared" ca="1" si="60"/>
        <v>#VALUE!</v>
      </c>
    </row>
    <row r="271" spans="2:23" x14ac:dyDescent="0.2">
      <c r="B271" s="105"/>
      <c r="C271" s="119">
        <f>'COMPARACIÓN 1H'!A264</f>
        <v>0</v>
      </c>
      <c r="D271" s="117" t="str">
        <f ca="1">'COMPARACIÓN 1H'!C264</f>
        <v>-</v>
      </c>
      <c r="E271" s="40"/>
      <c r="F271" s="40"/>
      <c r="G271" s="40"/>
      <c r="H271" s="40"/>
      <c r="I271" s="21"/>
      <c r="J271" s="21"/>
      <c r="K271" s="21"/>
      <c r="L271" s="40"/>
      <c r="M271" s="40"/>
      <c r="N271" s="40"/>
      <c r="O271" s="40"/>
      <c r="P271" s="106"/>
      <c r="W271" s="11" t="e">
        <f t="shared" ca="1" si="60"/>
        <v>#VALUE!</v>
      </c>
    </row>
    <row r="272" spans="2:23" x14ac:dyDescent="0.2">
      <c r="B272" s="105"/>
      <c r="C272" s="119">
        <f>'COMPARACIÓN 1H'!A265</f>
        <v>0</v>
      </c>
      <c r="D272" s="117" t="str">
        <f ca="1">'COMPARACIÓN 1H'!C265</f>
        <v>-</v>
      </c>
      <c r="E272" s="40"/>
      <c r="F272" s="40"/>
      <c r="G272" s="40"/>
      <c r="H272" s="40"/>
      <c r="I272" s="21"/>
      <c r="J272" s="21"/>
      <c r="K272" s="21"/>
      <c r="L272" s="40"/>
      <c r="M272" s="40"/>
      <c r="N272" s="40"/>
      <c r="O272" s="40"/>
      <c r="P272" s="106"/>
      <c r="W272" s="11" t="e">
        <f t="shared" ca="1" si="60"/>
        <v>#VALUE!</v>
      </c>
    </row>
    <row r="273" spans="2:23" x14ac:dyDescent="0.2">
      <c r="B273" s="105"/>
      <c r="C273" s="119">
        <f>'COMPARACIÓN 1H'!A266</f>
        <v>0</v>
      </c>
      <c r="D273" s="117" t="str">
        <f ca="1">'COMPARACIÓN 1H'!C266</f>
        <v>-</v>
      </c>
      <c r="E273" s="40"/>
      <c r="F273" s="40"/>
      <c r="G273" s="40"/>
      <c r="H273" s="40"/>
      <c r="I273" s="21"/>
      <c r="J273" s="21"/>
      <c r="K273" s="21"/>
      <c r="L273" s="40"/>
      <c r="M273" s="40"/>
      <c r="N273" s="40"/>
      <c r="O273" s="40"/>
      <c r="P273" s="106"/>
      <c r="W273" s="11" t="e">
        <f t="shared" ca="1" si="60"/>
        <v>#VALUE!</v>
      </c>
    </row>
    <row r="274" spans="2:23" x14ac:dyDescent="0.2">
      <c r="B274" s="105"/>
      <c r="C274" s="119">
        <f>'COMPARACIÓN 1H'!A267</f>
        <v>0</v>
      </c>
      <c r="D274" s="117" t="str">
        <f ca="1">'COMPARACIÓN 1H'!C267</f>
        <v>-</v>
      </c>
      <c r="E274" s="40"/>
      <c r="F274" s="40"/>
      <c r="G274" s="40"/>
      <c r="H274" s="40"/>
      <c r="I274" s="21"/>
      <c r="J274" s="21"/>
      <c r="K274" s="21"/>
      <c r="L274" s="40"/>
      <c r="M274" s="40"/>
      <c r="N274" s="40"/>
      <c r="O274" s="40"/>
      <c r="P274" s="106"/>
      <c r="W274" s="11" t="e">
        <f t="shared" ca="1" si="60"/>
        <v>#VALUE!</v>
      </c>
    </row>
    <row r="275" spans="2:23" x14ac:dyDescent="0.2">
      <c r="B275" s="105"/>
      <c r="C275" s="119">
        <f>'COMPARACIÓN 1H'!A268</f>
        <v>0</v>
      </c>
      <c r="D275" s="117" t="str">
        <f ca="1">'COMPARACIÓN 1H'!C268</f>
        <v>-</v>
      </c>
      <c r="E275" s="40"/>
      <c r="F275" s="40"/>
      <c r="G275" s="40"/>
      <c r="H275" s="40"/>
      <c r="I275" s="21"/>
      <c r="J275" s="21"/>
      <c r="K275" s="21"/>
      <c r="L275" s="40"/>
      <c r="M275" s="40"/>
      <c r="N275" s="40"/>
      <c r="O275" s="40"/>
      <c r="P275" s="106"/>
      <c r="W275" s="11" t="e">
        <f t="shared" ca="1" si="60"/>
        <v>#VALUE!</v>
      </c>
    </row>
    <row r="276" spans="2:23" x14ac:dyDescent="0.2">
      <c r="B276" s="105"/>
      <c r="C276" s="119">
        <f>'COMPARACIÓN 1H'!A269</f>
        <v>0</v>
      </c>
      <c r="D276" s="117" t="str">
        <f ca="1">'COMPARACIÓN 1H'!C269</f>
        <v>-</v>
      </c>
      <c r="E276" s="40"/>
      <c r="F276" s="40"/>
      <c r="G276" s="40"/>
      <c r="H276" s="40"/>
      <c r="I276" s="21"/>
      <c r="J276" s="21"/>
      <c r="K276" s="21"/>
      <c r="L276" s="40"/>
      <c r="M276" s="40"/>
      <c r="N276" s="40"/>
      <c r="O276" s="40"/>
      <c r="P276" s="106"/>
      <c r="W276" s="11" t="e">
        <f t="shared" ca="1" si="60"/>
        <v>#VALUE!</v>
      </c>
    </row>
    <row r="277" spans="2:23" x14ac:dyDescent="0.2">
      <c r="B277" s="105"/>
      <c r="C277" s="119">
        <f>'COMPARACIÓN 1H'!A270</f>
        <v>0</v>
      </c>
      <c r="D277" s="117" t="str">
        <f ca="1">'COMPARACIÓN 1H'!C270</f>
        <v>-</v>
      </c>
      <c r="E277" s="40"/>
      <c r="F277" s="40"/>
      <c r="G277" s="40"/>
      <c r="H277" s="40"/>
      <c r="I277" s="21"/>
      <c r="J277" s="21"/>
      <c r="K277" s="21"/>
      <c r="L277" s="40"/>
      <c r="M277" s="40"/>
      <c r="N277" s="40"/>
      <c r="O277" s="40"/>
      <c r="P277" s="106"/>
      <c r="W277" s="11" t="e">
        <f t="shared" ca="1" si="60"/>
        <v>#VALUE!</v>
      </c>
    </row>
    <row r="278" spans="2:23" x14ac:dyDescent="0.2">
      <c r="B278" s="105"/>
      <c r="C278" s="119">
        <f>'COMPARACIÓN 1H'!A271</f>
        <v>0</v>
      </c>
      <c r="D278" s="117" t="str">
        <f ca="1">'COMPARACIÓN 1H'!C271</f>
        <v>-</v>
      </c>
      <c r="E278" s="40"/>
      <c r="F278" s="40"/>
      <c r="G278" s="40"/>
      <c r="H278" s="40"/>
      <c r="I278" s="21"/>
      <c r="J278" s="21"/>
      <c r="K278" s="21"/>
      <c r="L278" s="40"/>
      <c r="M278" s="40"/>
      <c r="N278" s="40"/>
      <c r="O278" s="40"/>
      <c r="P278" s="106"/>
      <c r="W278" s="11" t="e">
        <f t="shared" ca="1" si="60"/>
        <v>#VALUE!</v>
      </c>
    </row>
    <row r="279" spans="2:23" x14ac:dyDescent="0.2">
      <c r="B279" s="105"/>
      <c r="C279" s="119">
        <f>'COMPARACIÓN 1H'!A272</f>
        <v>0</v>
      </c>
      <c r="D279" s="117" t="str">
        <f ca="1">'COMPARACIÓN 1H'!C272</f>
        <v>-</v>
      </c>
      <c r="E279" s="40"/>
      <c r="F279" s="40"/>
      <c r="G279" s="40"/>
      <c r="H279" s="40"/>
      <c r="I279" s="21"/>
      <c r="J279" s="21"/>
      <c r="K279" s="21"/>
      <c r="L279" s="40"/>
      <c r="M279" s="40"/>
      <c r="N279" s="40"/>
      <c r="O279" s="40"/>
      <c r="P279" s="106"/>
      <c r="W279" s="11" t="e">
        <f t="shared" ca="1" si="60"/>
        <v>#VALUE!</v>
      </c>
    </row>
    <row r="280" spans="2:23" x14ac:dyDescent="0.2">
      <c r="B280" s="105"/>
      <c r="C280" s="119">
        <f>'COMPARACIÓN 1H'!A273</f>
        <v>0</v>
      </c>
      <c r="D280" s="117" t="str">
        <f ca="1">'COMPARACIÓN 1H'!C273</f>
        <v>-</v>
      </c>
      <c r="E280" s="40"/>
      <c r="F280" s="40"/>
      <c r="G280" s="40"/>
      <c r="H280" s="40"/>
      <c r="I280" s="21"/>
      <c r="J280" s="21"/>
      <c r="K280" s="21"/>
      <c r="L280" s="40"/>
      <c r="M280" s="40"/>
      <c r="N280" s="40"/>
      <c r="O280" s="40"/>
      <c r="P280" s="106"/>
      <c r="W280" s="11" t="e">
        <f t="shared" ca="1" si="60"/>
        <v>#VALUE!</v>
      </c>
    </row>
    <row r="281" spans="2:23" x14ac:dyDescent="0.2">
      <c r="B281" s="105"/>
      <c r="C281" s="119">
        <f>'COMPARACIÓN 1H'!A274</f>
        <v>0</v>
      </c>
      <c r="D281" s="117" t="str">
        <f ca="1">'COMPARACIÓN 1H'!C274</f>
        <v>-</v>
      </c>
      <c r="E281" s="40"/>
      <c r="F281" s="40"/>
      <c r="G281" s="40"/>
      <c r="H281" s="40"/>
      <c r="I281" s="21"/>
      <c r="J281" s="21"/>
      <c r="K281" s="21"/>
      <c r="L281" s="40"/>
      <c r="M281" s="40"/>
      <c r="N281" s="40"/>
      <c r="O281" s="40"/>
      <c r="P281" s="106"/>
      <c r="W281" s="11" t="e">
        <f t="shared" ca="1" si="60"/>
        <v>#VALUE!</v>
      </c>
    </row>
    <row r="282" spans="2:23" x14ac:dyDescent="0.2">
      <c r="B282" s="105"/>
      <c r="C282" s="119">
        <f>'COMPARACIÓN 1H'!A275</f>
        <v>0</v>
      </c>
      <c r="D282" s="117" t="str">
        <f ca="1">'COMPARACIÓN 1H'!C275</f>
        <v>-</v>
      </c>
      <c r="E282" s="40"/>
      <c r="F282" s="40"/>
      <c r="G282" s="40"/>
      <c r="H282" s="40"/>
      <c r="I282" s="21"/>
      <c r="J282" s="21"/>
      <c r="K282" s="21"/>
      <c r="L282" s="40"/>
      <c r="M282" s="40"/>
      <c r="N282" s="40"/>
      <c r="O282" s="40"/>
      <c r="P282" s="106"/>
      <c r="W282" s="11" t="e">
        <f t="shared" ca="1" si="60"/>
        <v>#VALUE!</v>
      </c>
    </row>
    <row r="283" spans="2:23" x14ac:dyDescent="0.2">
      <c r="B283" s="105"/>
      <c r="C283" s="119">
        <f>'COMPARACIÓN 1H'!A276</f>
        <v>0</v>
      </c>
      <c r="D283" s="117" t="str">
        <f ca="1">'COMPARACIÓN 1H'!C276</f>
        <v>-</v>
      </c>
      <c r="E283" s="40"/>
      <c r="F283" s="40"/>
      <c r="G283" s="40"/>
      <c r="H283" s="40"/>
      <c r="I283" s="21"/>
      <c r="J283" s="21"/>
      <c r="K283" s="21"/>
      <c r="L283" s="40"/>
      <c r="M283" s="40"/>
      <c r="N283" s="40"/>
      <c r="O283" s="40"/>
      <c r="P283" s="106"/>
      <c r="W283" s="11" t="e">
        <f t="shared" ca="1" si="60"/>
        <v>#VALUE!</v>
      </c>
    </row>
    <row r="284" spans="2:23" x14ac:dyDescent="0.2">
      <c r="B284" s="105"/>
      <c r="C284" s="119">
        <f>'COMPARACIÓN 1H'!A277</f>
        <v>0</v>
      </c>
      <c r="D284" s="117" t="str">
        <f ca="1">'COMPARACIÓN 1H'!C277</f>
        <v>-</v>
      </c>
      <c r="E284" s="40"/>
      <c r="F284" s="40"/>
      <c r="G284" s="40"/>
      <c r="H284" s="40"/>
      <c r="I284" s="21"/>
      <c r="J284" s="21"/>
      <c r="K284" s="21"/>
      <c r="L284" s="40"/>
      <c r="M284" s="40"/>
      <c r="N284" s="40"/>
      <c r="O284" s="40"/>
      <c r="P284" s="106"/>
      <c r="W284" s="11" t="e">
        <f t="shared" ca="1" si="60"/>
        <v>#VALUE!</v>
      </c>
    </row>
    <row r="285" spans="2:23" x14ac:dyDescent="0.2">
      <c r="B285" s="105"/>
      <c r="C285" s="119">
        <f>'COMPARACIÓN 1H'!A278</f>
        <v>0</v>
      </c>
      <c r="D285" s="117" t="str">
        <f ca="1">'COMPARACIÓN 1H'!C278</f>
        <v>-</v>
      </c>
      <c r="E285" s="40"/>
      <c r="F285" s="40"/>
      <c r="G285" s="40"/>
      <c r="H285" s="40"/>
      <c r="I285" s="21"/>
      <c r="J285" s="21"/>
      <c r="K285" s="21"/>
      <c r="L285" s="40"/>
      <c r="M285" s="40"/>
      <c r="N285" s="40"/>
      <c r="O285" s="40"/>
      <c r="P285" s="106"/>
      <c r="W285" s="11" t="e">
        <f t="shared" ca="1" si="60"/>
        <v>#VALUE!</v>
      </c>
    </row>
    <row r="286" spans="2:23" x14ac:dyDescent="0.2">
      <c r="B286" s="105"/>
      <c r="C286" s="119">
        <f>'COMPARACIÓN 1H'!A279</f>
        <v>0</v>
      </c>
      <c r="D286" s="117" t="str">
        <f ca="1">'COMPARACIÓN 1H'!C279</f>
        <v>-</v>
      </c>
      <c r="E286" s="40"/>
      <c r="F286" s="40"/>
      <c r="G286" s="40"/>
      <c r="H286" s="40"/>
      <c r="I286" s="21"/>
      <c r="J286" s="21"/>
      <c r="K286" s="21"/>
      <c r="L286" s="40"/>
      <c r="M286" s="40"/>
      <c r="N286" s="40"/>
      <c r="O286" s="40"/>
      <c r="P286" s="106"/>
      <c r="W286" s="11" t="e">
        <f t="shared" ca="1" si="60"/>
        <v>#VALUE!</v>
      </c>
    </row>
    <row r="287" spans="2:23" x14ac:dyDescent="0.2">
      <c r="B287" s="105"/>
      <c r="C287" s="119">
        <f>'COMPARACIÓN 1H'!A280</f>
        <v>0</v>
      </c>
      <c r="D287" s="117" t="str">
        <f ca="1">'COMPARACIÓN 1H'!C280</f>
        <v>-</v>
      </c>
      <c r="E287" s="40"/>
      <c r="F287" s="40"/>
      <c r="G287" s="40"/>
      <c r="H287" s="40"/>
      <c r="I287" s="21"/>
      <c r="J287" s="21"/>
      <c r="K287" s="21"/>
      <c r="L287" s="40"/>
      <c r="M287" s="40"/>
      <c r="N287" s="40"/>
      <c r="O287" s="40"/>
      <c r="P287" s="106"/>
      <c r="W287" s="11" t="e">
        <f t="shared" ca="1" si="60"/>
        <v>#VALUE!</v>
      </c>
    </row>
    <row r="288" spans="2:23" x14ac:dyDescent="0.2">
      <c r="B288" s="105"/>
      <c r="C288" s="119">
        <f>'COMPARACIÓN 1H'!A281</f>
        <v>0</v>
      </c>
      <c r="D288" s="117" t="str">
        <f ca="1">'COMPARACIÓN 1H'!C281</f>
        <v>-</v>
      </c>
      <c r="E288" s="40"/>
      <c r="F288" s="40"/>
      <c r="G288" s="40"/>
      <c r="H288" s="40"/>
      <c r="I288" s="21"/>
      <c r="J288" s="21"/>
      <c r="K288" s="21"/>
      <c r="L288" s="40"/>
      <c r="M288" s="40"/>
      <c r="N288" s="40"/>
      <c r="O288" s="40"/>
      <c r="P288" s="106"/>
      <c r="W288" s="11" t="e">
        <f t="shared" ca="1" si="60"/>
        <v>#VALUE!</v>
      </c>
    </row>
    <row r="289" spans="2:23" x14ac:dyDescent="0.2">
      <c r="B289" s="105"/>
      <c r="C289" s="119">
        <f>'COMPARACIÓN 1H'!A282</f>
        <v>0</v>
      </c>
      <c r="D289" s="117" t="str">
        <f ca="1">'COMPARACIÓN 1H'!C282</f>
        <v>-</v>
      </c>
      <c r="E289" s="40"/>
      <c r="F289" s="40"/>
      <c r="G289" s="40"/>
      <c r="H289" s="40"/>
      <c r="I289" s="21"/>
      <c r="J289" s="21"/>
      <c r="K289" s="21"/>
      <c r="L289" s="40"/>
      <c r="M289" s="40"/>
      <c r="N289" s="40"/>
      <c r="O289" s="40"/>
      <c r="P289" s="106"/>
      <c r="W289" s="11" t="e">
        <f t="shared" ca="1" si="60"/>
        <v>#VALUE!</v>
      </c>
    </row>
    <row r="290" spans="2:23" x14ac:dyDescent="0.2">
      <c r="B290" s="105"/>
      <c r="C290" s="119">
        <f>'COMPARACIÓN 1H'!A283</f>
        <v>0</v>
      </c>
      <c r="D290" s="117" t="str">
        <f ca="1">'COMPARACIÓN 1H'!C283</f>
        <v>-</v>
      </c>
      <c r="E290" s="40"/>
      <c r="F290" s="40"/>
      <c r="G290" s="40"/>
      <c r="H290" s="40"/>
      <c r="I290" s="21"/>
      <c r="J290" s="21"/>
      <c r="K290" s="21"/>
      <c r="L290" s="40"/>
      <c r="M290" s="40"/>
      <c r="N290" s="40"/>
      <c r="O290" s="40"/>
      <c r="P290" s="106"/>
      <c r="W290" s="11" t="e">
        <f t="shared" ca="1" si="60"/>
        <v>#VALUE!</v>
      </c>
    </row>
    <row r="291" spans="2:23" x14ac:dyDescent="0.2">
      <c r="B291" s="105"/>
      <c r="C291" s="119">
        <f>'COMPARACIÓN 1H'!A284</f>
        <v>0</v>
      </c>
      <c r="D291" s="117" t="str">
        <f ca="1">'COMPARACIÓN 1H'!C284</f>
        <v>-</v>
      </c>
      <c r="E291" s="40"/>
      <c r="F291" s="40"/>
      <c r="G291" s="40"/>
      <c r="H291" s="40"/>
      <c r="I291" s="21"/>
      <c r="J291" s="21"/>
      <c r="K291" s="21"/>
      <c r="L291" s="40"/>
      <c r="M291" s="40"/>
      <c r="N291" s="40"/>
      <c r="O291" s="40"/>
      <c r="P291" s="106"/>
      <c r="W291" s="11" t="e">
        <f t="shared" ca="1" si="60"/>
        <v>#VALUE!</v>
      </c>
    </row>
    <row r="292" spans="2:23" x14ac:dyDescent="0.2">
      <c r="B292" s="105"/>
      <c r="C292" s="119">
        <f>'COMPARACIÓN 1H'!A285</f>
        <v>0</v>
      </c>
      <c r="D292" s="117" t="str">
        <f ca="1">'COMPARACIÓN 1H'!C285</f>
        <v>-</v>
      </c>
      <c r="E292" s="40"/>
      <c r="F292" s="40"/>
      <c r="G292" s="40"/>
      <c r="H292" s="40"/>
      <c r="I292" s="21"/>
      <c r="J292" s="21"/>
      <c r="K292" s="21"/>
      <c r="L292" s="40"/>
      <c r="M292" s="40"/>
      <c r="N292" s="40"/>
      <c r="O292" s="40"/>
      <c r="P292" s="106"/>
      <c r="W292" s="11" t="e">
        <f t="shared" ca="1" si="60"/>
        <v>#VALUE!</v>
      </c>
    </row>
    <row r="293" spans="2:23" x14ac:dyDescent="0.2">
      <c r="B293" s="105"/>
      <c r="C293" s="119">
        <f>'COMPARACIÓN 1H'!A286</f>
        <v>0</v>
      </c>
      <c r="D293" s="117" t="str">
        <f ca="1">'COMPARACIÓN 1H'!C286</f>
        <v>-</v>
      </c>
      <c r="E293" s="40"/>
      <c r="F293" s="40"/>
      <c r="G293" s="40"/>
      <c r="H293" s="40"/>
      <c r="I293" s="21"/>
      <c r="J293" s="21"/>
      <c r="K293" s="21"/>
      <c r="L293" s="40"/>
      <c r="M293" s="40"/>
      <c r="N293" s="40"/>
      <c r="O293" s="40"/>
      <c r="P293" s="106"/>
      <c r="W293" s="11" t="e">
        <f t="shared" ref="W293:W314" ca="1" si="61">+IF(J143&lt;=50.99,$J$712,IF(J143&lt;=100.99,$J$713,IF(J143&lt;=150.99,$J$714,IF(J143&lt;=200.99,$J$715,IF(J143&lt;=300.99,$J$716,IF(J143&gt;300,$J$717,IF(ISTEXT(J143),"Descartada")))))))</f>
        <v>#VALUE!</v>
      </c>
    </row>
    <row r="294" spans="2:23" x14ac:dyDescent="0.2">
      <c r="B294" s="105"/>
      <c r="C294" s="119">
        <f>'COMPARACIÓN 1H'!A287</f>
        <v>0</v>
      </c>
      <c r="D294" s="117" t="str">
        <f ca="1">'COMPARACIÓN 1H'!C287</f>
        <v>-</v>
      </c>
      <c r="E294" s="40"/>
      <c r="F294" s="40"/>
      <c r="G294" s="40"/>
      <c r="H294" s="40"/>
      <c r="I294" s="21"/>
      <c r="J294" s="21"/>
      <c r="K294" s="21"/>
      <c r="L294" s="40"/>
      <c r="M294" s="40"/>
      <c r="N294" s="40"/>
      <c r="O294" s="40"/>
      <c r="P294" s="106"/>
      <c r="W294" s="11" t="e">
        <f t="shared" ca="1" si="61"/>
        <v>#VALUE!</v>
      </c>
    </row>
    <row r="295" spans="2:23" x14ac:dyDescent="0.2">
      <c r="B295" s="105"/>
      <c r="C295" s="119">
        <f>'COMPARACIÓN 1H'!A288</f>
        <v>0</v>
      </c>
      <c r="D295" s="117" t="str">
        <f ca="1">'COMPARACIÓN 1H'!C288</f>
        <v>-</v>
      </c>
      <c r="E295" s="40"/>
      <c r="F295" s="40"/>
      <c r="G295" s="40"/>
      <c r="H295" s="40"/>
      <c r="I295" s="21"/>
      <c r="J295" s="21"/>
      <c r="K295" s="21"/>
      <c r="L295" s="40"/>
      <c r="M295" s="40"/>
      <c r="N295" s="40"/>
      <c r="O295" s="40"/>
      <c r="P295" s="106"/>
      <c r="W295" s="11" t="e">
        <f t="shared" ca="1" si="61"/>
        <v>#VALUE!</v>
      </c>
    </row>
    <row r="296" spans="2:23" x14ac:dyDescent="0.2">
      <c r="B296" s="105"/>
      <c r="C296" s="119">
        <f>'COMPARACIÓN 1H'!A289</f>
        <v>0</v>
      </c>
      <c r="D296" s="117" t="str">
        <f ca="1">'COMPARACIÓN 1H'!C289</f>
        <v>-</v>
      </c>
      <c r="E296" s="40"/>
      <c r="F296" s="40"/>
      <c r="G296" s="40"/>
      <c r="H296" s="40"/>
      <c r="I296" s="21"/>
      <c r="J296" s="21"/>
      <c r="K296" s="21"/>
      <c r="L296" s="40"/>
      <c r="M296" s="40"/>
      <c r="N296" s="40"/>
      <c r="O296" s="40"/>
      <c r="P296" s="106"/>
      <c r="W296" s="11" t="e">
        <f t="shared" ca="1" si="61"/>
        <v>#VALUE!</v>
      </c>
    </row>
    <row r="297" spans="2:23" x14ac:dyDescent="0.2">
      <c r="B297" s="105"/>
      <c r="C297" s="119">
        <f>'COMPARACIÓN 1H'!A290</f>
        <v>0</v>
      </c>
      <c r="D297" s="117" t="str">
        <f ca="1">'COMPARACIÓN 1H'!C290</f>
        <v>-</v>
      </c>
      <c r="E297" s="40"/>
      <c r="F297" s="40"/>
      <c r="G297" s="40"/>
      <c r="H297" s="40"/>
      <c r="I297" s="21"/>
      <c r="J297" s="21"/>
      <c r="K297" s="21"/>
      <c r="L297" s="40"/>
      <c r="M297" s="40"/>
      <c r="N297" s="40"/>
      <c r="O297" s="40"/>
      <c r="P297" s="106"/>
      <c r="W297" s="11" t="e">
        <f t="shared" ca="1" si="61"/>
        <v>#VALUE!</v>
      </c>
    </row>
    <row r="298" spans="2:23" x14ac:dyDescent="0.2">
      <c r="B298" s="105"/>
      <c r="C298" s="119">
        <f>'COMPARACIÓN 1H'!A291</f>
        <v>0</v>
      </c>
      <c r="D298" s="117" t="str">
        <f ca="1">'COMPARACIÓN 1H'!C291</f>
        <v>-</v>
      </c>
      <c r="E298" s="40"/>
      <c r="F298" s="40"/>
      <c r="G298" s="40"/>
      <c r="H298" s="40"/>
      <c r="I298" s="21"/>
      <c r="J298" s="21"/>
      <c r="K298" s="21"/>
      <c r="L298" s="40"/>
      <c r="M298" s="40"/>
      <c r="N298" s="40"/>
      <c r="O298" s="40"/>
      <c r="P298" s="106"/>
      <c r="W298" s="11" t="e">
        <f t="shared" ca="1" si="61"/>
        <v>#VALUE!</v>
      </c>
    </row>
    <row r="299" spans="2:23" x14ac:dyDescent="0.2">
      <c r="B299" s="105"/>
      <c r="C299" s="119">
        <f>'COMPARACIÓN 1H'!A292</f>
        <v>0</v>
      </c>
      <c r="D299" s="117" t="str">
        <f ca="1">'COMPARACIÓN 1H'!C292</f>
        <v>-</v>
      </c>
      <c r="E299" s="40"/>
      <c r="F299" s="40"/>
      <c r="G299" s="40"/>
      <c r="H299" s="40"/>
      <c r="I299" s="21"/>
      <c r="J299" s="21"/>
      <c r="K299" s="21"/>
      <c r="L299" s="40"/>
      <c r="M299" s="40"/>
      <c r="N299" s="40"/>
      <c r="O299" s="40"/>
      <c r="P299" s="106"/>
      <c r="W299" s="11" t="e">
        <f t="shared" ca="1" si="61"/>
        <v>#VALUE!</v>
      </c>
    </row>
    <row r="300" spans="2:23" x14ac:dyDescent="0.2">
      <c r="B300" s="105"/>
      <c r="C300" s="119">
        <f>'COMPARACIÓN 1H'!A293</f>
        <v>0</v>
      </c>
      <c r="D300" s="117" t="str">
        <f ca="1">'COMPARACIÓN 1H'!C293</f>
        <v>-</v>
      </c>
      <c r="E300" s="40"/>
      <c r="F300" s="40"/>
      <c r="G300" s="40"/>
      <c r="H300" s="40"/>
      <c r="I300" s="21"/>
      <c r="J300" s="21"/>
      <c r="K300" s="21"/>
      <c r="L300" s="40"/>
      <c r="M300" s="40"/>
      <c r="N300" s="40"/>
      <c r="O300" s="40"/>
      <c r="P300" s="106"/>
      <c r="W300" s="11" t="e">
        <f t="shared" ca="1" si="61"/>
        <v>#VALUE!</v>
      </c>
    </row>
    <row r="301" spans="2:23" x14ac:dyDescent="0.2">
      <c r="B301" s="105"/>
      <c r="C301" s="119">
        <f>'COMPARACIÓN 1H'!A294</f>
        <v>0</v>
      </c>
      <c r="D301" s="117" t="str">
        <f ca="1">'COMPARACIÓN 1H'!C294</f>
        <v>-</v>
      </c>
      <c r="E301" s="40"/>
      <c r="F301" s="40"/>
      <c r="G301" s="40"/>
      <c r="H301" s="40"/>
      <c r="I301" s="21"/>
      <c r="J301" s="21"/>
      <c r="K301" s="21"/>
      <c r="L301" s="40"/>
      <c r="M301" s="40"/>
      <c r="N301" s="40"/>
      <c r="O301" s="40"/>
      <c r="P301" s="106"/>
      <c r="W301" s="11" t="e">
        <f t="shared" ca="1" si="61"/>
        <v>#VALUE!</v>
      </c>
    </row>
    <row r="302" spans="2:23" x14ac:dyDescent="0.2">
      <c r="B302" s="105"/>
      <c r="C302" s="119">
        <f>'COMPARACIÓN 1H'!A295</f>
        <v>0</v>
      </c>
      <c r="D302" s="117" t="str">
        <f ca="1">'COMPARACIÓN 1H'!C295</f>
        <v>-</v>
      </c>
      <c r="E302" s="40"/>
      <c r="F302" s="40"/>
      <c r="G302" s="40"/>
      <c r="H302" s="40"/>
      <c r="I302" s="21"/>
      <c r="J302" s="21"/>
      <c r="K302" s="21"/>
      <c r="L302" s="40"/>
      <c r="M302" s="40"/>
      <c r="N302" s="40"/>
      <c r="O302" s="40"/>
      <c r="P302" s="106"/>
      <c r="W302" s="11" t="e">
        <f t="shared" ca="1" si="61"/>
        <v>#VALUE!</v>
      </c>
    </row>
    <row r="303" spans="2:23" x14ac:dyDescent="0.2">
      <c r="B303" s="105"/>
      <c r="C303" s="119">
        <f>'COMPARACIÓN 1H'!A296</f>
        <v>0</v>
      </c>
      <c r="D303" s="117" t="str">
        <f ca="1">'COMPARACIÓN 1H'!C296</f>
        <v>-</v>
      </c>
      <c r="E303" s="40"/>
      <c r="F303" s="40"/>
      <c r="G303" s="40"/>
      <c r="H303" s="40"/>
      <c r="I303" s="21"/>
      <c r="J303" s="21"/>
      <c r="K303" s="21"/>
      <c r="L303" s="40"/>
      <c r="M303" s="40"/>
      <c r="N303" s="40"/>
      <c r="O303" s="40"/>
      <c r="P303" s="106"/>
      <c r="W303" s="11" t="e">
        <f t="shared" ca="1" si="61"/>
        <v>#VALUE!</v>
      </c>
    </row>
    <row r="304" spans="2:23" x14ac:dyDescent="0.2">
      <c r="B304" s="105"/>
      <c r="C304" s="119">
        <f>'COMPARACIÓN 1H'!A297</f>
        <v>0</v>
      </c>
      <c r="D304" s="117" t="str">
        <f ca="1">'COMPARACIÓN 1H'!C297</f>
        <v>-</v>
      </c>
      <c r="E304" s="40"/>
      <c r="F304" s="40"/>
      <c r="G304" s="40"/>
      <c r="H304" s="40"/>
      <c r="I304" s="21"/>
      <c r="J304" s="21"/>
      <c r="K304" s="21"/>
      <c r="L304" s="40"/>
      <c r="M304" s="40"/>
      <c r="N304" s="40"/>
      <c r="O304" s="40"/>
      <c r="P304" s="106"/>
      <c r="W304" s="11" t="e">
        <f t="shared" ca="1" si="61"/>
        <v>#VALUE!</v>
      </c>
    </row>
    <row r="305" spans="2:23" x14ac:dyDescent="0.2">
      <c r="B305" s="105"/>
      <c r="C305" s="119">
        <f>'COMPARACIÓN 1H'!A298</f>
        <v>0</v>
      </c>
      <c r="D305" s="117" t="str">
        <f ca="1">'COMPARACIÓN 1H'!C298</f>
        <v>-</v>
      </c>
      <c r="E305" s="40"/>
      <c r="F305" s="40"/>
      <c r="G305" s="40"/>
      <c r="H305" s="40"/>
      <c r="I305" s="21"/>
      <c r="J305" s="21"/>
      <c r="K305" s="21"/>
      <c r="L305" s="40"/>
      <c r="M305" s="40"/>
      <c r="N305" s="40"/>
      <c r="O305" s="40"/>
      <c r="P305" s="106"/>
      <c r="W305" s="11" t="e">
        <f t="shared" ca="1" si="61"/>
        <v>#VALUE!</v>
      </c>
    </row>
    <row r="306" spans="2:23" x14ac:dyDescent="0.2">
      <c r="B306" s="105"/>
      <c r="C306" s="119">
        <f>'COMPARACIÓN 1H'!A299</f>
        <v>0</v>
      </c>
      <c r="D306" s="117" t="str">
        <f ca="1">'COMPARACIÓN 1H'!C299</f>
        <v>-</v>
      </c>
      <c r="E306" s="40"/>
      <c r="F306" s="40"/>
      <c r="G306" s="40"/>
      <c r="H306" s="40"/>
      <c r="I306" s="21"/>
      <c r="J306" s="21"/>
      <c r="K306" s="21"/>
      <c r="L306" s="40"/>
      <c r="M306" s="40"/>
      <c r="N306" s="40"/>
      <c r="O306" s="40"/>
      <c r="P306" s="106"/>
      <c r="W306" s="11" t="e">
        <f t="shared" ca="1" si="61"/>
        <v>#VALUE!</v>
      </c>
    </row>
    <row r="307" spans="2:23" x14ac:dyDescent="0.2">
      <c r="B307" s="105"/>
      <c r="C307" s="119">
        <f>'COMPARACIÓN 1H'!A300</f>
        <v>0</v>
      </c>
      <c r="D307" s="117" t="str">
        <f ca="1">'COMPARACIÓN 1H'!C300</f>
        <v>-</v>
      </c>
      <c r="E307" s="40"/>
      <c r="F307" s="40"/>
      <c r="G307" s="40"/>
      <c r="H307" s="40"/>
      <c r="I307" s="21"/>
      <c r="J307" s="21"/>
      <c r="K307" s="21"/>
      <c r="L307" s="40"/>
      <c r="M307" s="40"/>
      <c r="N307" s="40"/>
      <c r="O307" s="40"/>
      <c r="P307" s="106"/>
      <c r="W307" s="11" t="e">
        <f t="shared" ca="1" si="61"/>
        <v>#VALUE!</v>
      </c>
    </row>
    <row r="308" spans="2:23" x14ac:dyDescent="0.2">
      <c r="B308" s="105"/>
      <c r="C308" s="119">
        <f>'COMPARACIÓN 1H'!A301</f>
        <v>0</v>
      </c>
      <c r="D308" s="117" t="str">
        <f ca="1">'COMPARACIÓN 1H'!C301</f>
        <v>-</v>
      </c>
      <c r="E308" s="40"/>
      <c r="F308" s="40"/>
      <c r="G308" s="40"/>
      <c r="H308" s="40"/>
      <c r="I308" s="21"/>
      <c r="J308" s="21"/>
      <c r="K308" s="21"/>
      <c r="L308" s="40"/>
      <c r="M308" s="40"/>
      <c r="N308" s="40"/>
      <c r="O308" s="40"/>
      <c r="P308" s="106"/>
      <c r="W308" s="11" t="e">
        <f t="shared" ca="1" si="61"/>
        <v>#VALUE!</v>
      </c>
    </row>
    <row r="309" spans="2:23" x14ac:dyDescent="0.2">
      <c r="B309" s="105"/>
      <c r="C309" s="119">
        <f>'COMPARACIÓN 1H'!A302</f>
        <v>0</v>
      </c>
      <c r="D309" s="117" t="str">
        <f ca="1">'COMPARACIÓN 1H'!C302</f>
        <v>-</v>
      </c>
      <c r="E309" s="40"/>
      <c r="F309" s="40"/>
      <c r="G309" s="40"/>
      <c r="H309" s="40"/>
      <c r="I309" s="21"/>
      <c r="J309" s="21"/>
      <c r="K309" s="21"/>
      <c r="L309" s="40"/>
      <c r="M309" s="40"/>
      <c r="N309" s="40"/>
      <c r="O309" s="40"/>
      <c r="P309" s="106"/>
      <c r="W309" s="11" t="e">
        <f t="shared" ca="1" si="61"/>
        <v>#VALUE!</v>
      </c>
    </row>
    <row r="310" spans="2:23" x14ac:dyDescent="0.2">
      <c r="B310" s="105"/>
      <c r="C310" s="119">
        <f>'COMPARACIÓN 1H'!A303</f>
        <v>0</v>
      </c>
      <c r="D310" s="117" t="str">
        <f ca="1">'COMPARACIÓN 1H'!C303</f>
        <v>-</v>
      </c>
      <c r="E310" s="40"/>
      <c r="F310" s="40"/>
      <c r="G310" s="40"/>
      <c r="H310" s="40"/>
      <c r="I310" s="21"/>
      <c r="J310" s="21"/>
      <c r="K310" s="21"/>
      <c r="L310" s="40"/>
      <c r="M310" s="40"/>
      <c r="N310" s="40"/>
      <c r="O310" s="40"/>
      <c r="P310" s="106"/>
      <c r="W310" s="11" t="e">
        <f t="shared" ca="1" si="61"/>
        <v>#VALUE!</v>
      </c>
    </row>
    <row r="311" spans="2:23" x14ac:dyDescent="0.2">
      <c r="B311" s="105"/>
      <c r="C311" s="119">
        <f>'COMPARACIÓN 1H'!A304</f>
        <v>0</v>
      </c>
      <c r="D311" s="117" t="str">
        <f ca="1">'COMPARACIÓN 1H'!C304</f>
        <v>-</v>
      </c>
      <c r="E311" s="40"/>
      <c r="F311" s="40"/>
      <c r="G311" s="40"/>
      <c r="H311" s="40"/>
      <c r="I311" s="21"/>
      <c r="J311" s="21"/>
      <c r="K311" s="21"/>
      <c r="L311" s="40"/>
      <c r="M311" s="40"/>
      <c r="N311" s="40"/>
      <c r="O311" s="40"/>
      <c r="P311" s="106"/>
      <c r="W311" s="11" t="e">
        <f t="shared" ca="1" si="61"/>
        <v>#VALUE!</v>
      </c>
    </row>
    <row r="312" spans="2:23" x14ac:dyDescent="0.2">
      <c r="B312" s="105"/>
      <c r="C312" s="119">
        <f>'COMPARACIÓN 1H'!A305</f>
        <v>0</v>
      </c>
      <c r="D312" s="117" t="str">
        <f ca="1">'COMPARACIÓN 1H'!C305</f>
        <v>-</v>
      </c>
      <c r="E312" s="40"/>
      <c r="F312" s="40"/>
      <c r="G312" s="40"/>
      <c r="H312" s="40"/>
      <c r="I312" s="21"/>
      <c r="J312" s="21"/>
      <c r="K312" s="21"/>
      <c r="L312" s="40"/>
      <c r="M312" s="40"/>
      <c r="N312" s="40"/>
      <c r="O312" s="40"/>
      <c r="P312" s="106"/>
      <c r="W312" s="11" t="e">
        <f t="shared" ca="1" si="61"/>
        <v>#VALUE!</v>
      </c>
    </row>
    <row r="313" spans="2:23" x14ac:dyDescent="0.2">
      <c r="B313" s="105"/>
      <c r="C313" s="119">
        <f>'COMPARACIÓN 1H'!A306</f>
        <v>0</v>
      </c>
      <c r="D313" s="117" t="str">
        <f ca="1">'COMPARACIÓN 1H'!C306</f>
        <v>-</v>
      </c>
      <c r="E313" s="40"/>
      <c r="F313" s="40"/>
      <c r="G313" s="40"/>
      <c r="H313" s="40"/>
      <c r="I313" s="21"/>
      <c r="J313" s="21"/>
      <c r="K313" s="21"/>
      <c r="L313" s="40"/>
      <c r="M313" s="40"/>
      <c r="N313" s="40"/>
      <c r="O313" s="40"/>
      <c r="P313" s="106"/>
      <c r="W313" s="11" t="e">
        <f t="shared" ca="1" si="61"/>
        <v>#VALUE!</v>
      </c>
    </row>
    <row r="314" spans="2:23" x14ac:dyDescent="0.2">
      <c r="B314" s="105"/>
      <c r="C314" s="119">
        <f>'COMPARACIÓN 1H'!A307</f>
        <v>0</v>
      </c>
      <c r="D314" s="117" t="str">
        <f ca="1">'COMPARACIÓN 1H'!C307</f>
        <v>-</v>
      </c>
      <c r="E314" s="40"/>
      <c r="F314" s="40"/>
      <c r="G314" s="40"/>
      <c r="H314" s="40"/>
      <c r="I314" s="21"/>
      <c r="J314" s="21"/>
      <c r="K314" s="21"/>
      <c r="L314" s="40"/>
      <c r="M314" s="40"/>
      <c r="N314" s="40"/>
      <c r="O314" s="40"/>
      <c r="P314" s="106"/>
      <c r="W314" s="11" t="e">
        <f t="shared" ca="1" si="61"/>
        <v>#VALUE!</v>
      </c>
    </row>
    <row r="315" spans="2:23" x14ac:dyDescent="0.2">
      <c r="B315" s="105"/>
      <c r="C315" s="119">
        <f>'COMPARACIÓN 1H'!A308</f>
        <v>0</v>
      </c>
      <c r="D315" s="117" t="str">
        <f ca="1">'COMPARACIÓN 1H'!C308</f>
        <v>-</v>
      </c>
      <c r="E315" s="40"/>
      <c r="F315" s="40"/>
      <c r="G315" s="40"/>
      <c r="H315" s="40"/>
      <c r="I315" s="21"/>
      <c r="J315" s="21"/>
      <c r="K315" s="21"/>
      <c r="L315" s="40"/>
      <c r="M315" s="40"/>
      <c r="N315" s="40"/>
      <c r="O315" s="40"/>
      <c r="P315" s="106"/>
      <c r="W315" s="11" t="e">
        <f t="shared" ref="W315:W356" ca="1" si="62">+IF(L15&lt;=50.99,$J$712,IF(L15&lt;=100.99,$J$713,IF(L15&lt;=150.99,$J$714,IF(L15&lt;=200.99,$J$715,IF(L15&lt;=300.99,$J$716,IF(L15&gt;300,$J$717,IF(ISTEXT(L15),"Descartada")))))))</f>
        <v>#VALUE!</v>
      </c>
    </row>
    <row r="316" spans="2:23" x14ac:dyDescent="0.2">
      <c r="B316" s="105"/>
      <c r="C316" s="119">
        <f>'COMPARACIÓN 1H'!A309</f>
        <v>0</v>
      </c>
      <c r="D316" s="117" t="str">
        <f ca="1">'COMPARACIÓN 1H'!C309</f>
        <v>-</v>
      </c>
      <c r="E316" s="40"/>
      <c r="F316" s="40"/>
      <c r="G316" s="40"/>
      <c r="H316" s="40"/>
      <c r="I316" s="21"/>
      <c r="J316" s="21"/>
      <c r="K316" s="21"/>
      <c r="L316" s="40"/>
      <c r="M316" s="40"/>
      <c r="N316" s="40"/>
      <c r="O316" s="40"/>
      <c r="P316" s="106"/>
      <c r="W316" s="11" t="e">
        <f t="shared" ca="1" si="62"/>
        <v>#VALUE!</v>
      </c>
    </row>
    <row r="317" spans="2:23" x14ac:dyDescent="0.2">
      <c r="B317" s="105"/>
      <c r="C317" s="119">
        <f>'COMPARACIÓN 1H'!A310</f>
        <v>0</v>
      </c>
      <c r="D317" s="117" t="str">
        <f ca="1">'COMPARACIÓN 1H'!C310</f>
        <v>-</v>
      </c>
      <c r="E317" s="40"/>
      <c r="F317" s="40"/>
      <c r="G317" s="40"/>
      <c r="H317" s="40"/>
      <c r="I317" s="21"/>
      <c r="J317" s="21"/>
      <c r="K317" s="21"/>
      <c r="L317" s="40"/>
      <c r="M317" s="40"/>
      <c r="N317" s="40"/>
      <c r="O317" s="40"/>
      <c r="P317" s="106"/>
      <c r="W317" s="11" t="e">
        <f t="shared" ca="1" si="62"/>
        <v>#VALUE!</v>
      </c>
    </row>
    <row r="318" spans="2:23" x14ac:dyDescent="0.2">
      <c r="B318" s="105"/>
      <c r="C318" s="119">
        <f>'COMPARACIÓN 1H'!A311</f>
        <v>0</v>
      </c>
      <c r="D318" s="117" t="str">
        <f ca="1">'COMPARACIÓN 1H'!C311</f>
        <v>-</v>
      </c>
      <c r="E318" s="40"/>
      <c r="F318" s="40"/>
      <c r="G318" s="40"/>
      <c r="H318" s="40"/>
      <c r="I318" s="21"/>
      <c r="J318" s="21"/>
      <c r="K318" s="21"/>
      <c r="L318" s="40"/>
      <c r="M318" s="40"/>
      <c r="N318" s="40"/>
      <c r="O318" s="40"/>
      <c r="P318" s="106"/>
      <c r="W318" s="11" t="e">
        <f t="shared" ca="1" si="62"/>
        <v>#VALUE!</v>
      </c>
    </row>
    <row r="319" spans="2:23" x14ac:dyDescent="0.2">
      <c r="B319" s="105"/>
      <c r="C319" s="119">
        <f>'COMPARACIÓN 1H'!A312</f>
        <v>0</v>
      </c>
      <c r="D319" s="117" t="str">
        <f ca="1">'COMPARACIÓN 1H'!C312</f>
        <v>-</v>
      </c>
      <c r="E319" s="40"/>
      <c r="F319" s="40"/>
      <c r="G319" s="40"/>
      <c r="H319" s="40"/>
      <c r="I319" s="21"/>
      <c r="J319" s="21"/>
      <c r="K319" s="21"/>
      <c r="L319" s="40"/>
      <c r="M319" s="40"/>
      <c r="N319" s="40"/>
      <c r="O319" s="40"/>
      <c r="P319" s="106"/>
      <c r="W319" s="11" t="e">
        <f t="shared" ca="1" si="62"/>
        <v>#VALUE!</v>
      </c>
    </row>
    <row r="320" spans="2:23" x14ac:dyDescent="0.2">
      <c r="B320" s="105"/>
      <c r="C320" s="119">
        <f>'COMPARACIÓN 1H'!A313</f>
        <v>0</v>
      </c>
      <c r="D320" s="117" t="str">
        <f ca="1">'COMPARACIÓN 1H'!C313</f>
        <v>-</v>
      </c>
      <c r="E320" s="40"/>
      <c r="F320" s="40"/>
      <c r="G320" s="40"/>
      <c r="H320" s="40"/>
      <c r="I320" s="21"/>
      <c r="J320" s="21"/>
      <c r="K320" s="21"/>
      <c r="L320" s="40"/>
      <c r="M320" s="40"/>
      <c r="N320" s="40"/>
      <c r="O320" s="40"/>
      <c r="P320" s="106"/>
      <c r="W320" s="11" t="e">
        <f t="shared" ca="1" si="62"/>
        <v>#VALUE!</v>
      </c>
    </row>
    <row r="321" spans="2:23" x14ac:dyDescent="0.2">
      <c r="B321" s="105"/>
      <c r="C321" s="119">
        <f>'COMPARACIÓN 1H'!A314</f>
        <v>0</v>
      </c>
      <c r="D321" s="117" t="str">
        <f ca="1">'COMPARACIÓN 1H'!C314</f>
        <v>-</v>
      </c>
      <c r="E321" s="40"/>
      <c r="F321" s="40"/>
      <c r="G321" s="40"/>
      <c r="H321" s="40"/>
      <c r="I321" s="21"/>
      <c r="J321" s="21"/>
      <c r="K321" s="21"/>
      <c r="L321" s="40"/>
      <c r="M321" s="40"/>
      <c r="N321" s="40"/>
      <c r="O321" s="40"/>
      <c r="P321" s="106"/>
      <c r="W321" s="11" t="e">
        <f t="shared" ca="1" si="62"/>
        <v>#VALUE!</v>
      </c>
    </row>
    <row r="322" spans="2:23" x14ac:dyDescent="0.2">
      <c r="B322" s="105"/>
      <c r="C322" s="119">
        <f>'COMPARACIÓN 1H'!A315</f>
        <v>0</v>
      </c>
      <c r="D322" s="117" t="str">
        <f ca="1">'COMPARACIÓN 1H'!C315</f>
        <v>-</v>
      </c>
      <c r="E322" s="40"/>
      <c r="F322" s="40"/>
      <c r="G322" s="40"/>
      <c r="H322" s="40"/>
      <c r="I322" s="21"/>
      <c r="J322" s="21"/>
      <c r="K322" s="21"/>
      <c r="L322" s="40"/>
      <c r="M322" s="40"/>
      <c r="N322" s="40"/>
      <c r="O322" s="40"/>
      <c r="P322" s="106"/>
      <c r="W322" s="11" t="e">
        <f t="shared" ca="1" si="62"/>
        <v>#VALUE!</v>
      </c>
    </row>
    <row r="323" spans="2:23" x14ac:dyDescent="0.2">
      <c r="B323" s="105"/>
      <c r="C323" s="119">
        <f>'COMPARACIÓN 1H'!A316</f>
        <v>0</v>
      </c>
      <c r="D323" s="117" t="str">
        <f ca="1">'COMPARACIÓN 1H'!C316</f>
        <v>-</v>
      </c>
      <c r="E323" s="40"/>
      <c r="F323" s="40"/>
      <c r="G323" s="40"/>
      <c r="H323" s="40"/>
      <c r="I323" s="21"/>
      <c r="J323" s="21"/>
      <c r="K323" s="21"/>
      <c r="L323" s="40"/>
      <c r="M323" s="40"/>
      <c r="N323" s="40"/>
      <c r="O323" s="40"/>
      <c r="P323" s="106"/>
      <c r="W323" s="11" t="e">
        <f t="shared" ca="1" si="62"/>
        <v>#VALUE!</v>
      </c>
    </row>
    <row r="324" spans="2:23" x14ac:dyDescent="0.2">
      <c r="B324" s="105"/>
      <c r="C324" s="119">
        <f>'COMPARACIÓN 1H'!A317</f>
        <v>0</v>
      </c>
      <c r="D324" s="117" t="str">
        <f ca="1">'COMPARACIÓN 1H'!C317</f>
        <v>-</v>
      </c>
      <c r="E324" s="40"/>
      <c r="F324" s="40"/>
      <c r="G324" s="40"/>
      <c r="H324" s="40"/>
      <c r="I324" s="21"/>
      <c r="J324" s="21"/>
      <c r="K324" s="21"/>
      <c r="L324" s="40"/>
      <c r="M324" s="40"/>
      <c r="N324" s="40"/>
      <c r="O324" s="40"/>
      <c r="P324" s="106"/>
      <c r="W324" s="11" t="e">
        <f t="shared" ca="1" si="62"/>
        <v>#VALUE!</v>
      </c>
    </row>
    <row r="325" spans="2:23" x14ac:dyDescent="0.2">
      <c r="B325" s="105"/>
      <c r="C325" s="119">
        <f>'COMPARACIÓN 1H'!A318</f>
        <v>0</v>
      </c>
      <c r="D325" s="117" t="str">
        <f ca="1">'COMPARACIÓN 1H'!C318</f>
        <v>-</v>
      </c>
      <c r="E325" s="40"/>
      <c r="F325" s="40"/>
      <c r="G325" s="40"/>
      <c r="H325" s="40"/>
      <c r="I325" s="21"/>
      <c r="J325" s="21"/>
      <c r="K325" s="21"/>
      <c r="L325" s="40"/>
      <c r="M325" s="40"/>
      <c r="N325" s="40"/>
      <c r="O325" s="40"/>
      <c r="P325" s="106"/>
      <c r="W325" s="11" t="e">
        <f t="shared" ca="1" si="62"/>
        <v>#VALUE!</v>
      </c>
    </row>
    <row r="326" spans="2:23" x14ac:dyDescent="0.2">
      <c r="B326" s="105"/>
      <c r="C326" s="119">
        <f>'COMPARACIÓN 1H'!A319</f>
        <v>0</v>
      </c>
      <c r="D326" s="117" t="str">
        <f ca="1">'COMPARACIÓN 1H'!C319</f>
        <v>-</v>
      </c>
      <c r="E326" s="40"/>
      <c r="F326" s="40"/>
      <c r="G326" s="40"/>
      <c r="H326" s="40"/>
      <c r="I326" s="21"/>
      <c r="J326" s="21"/>
      <c r="K326" s="21"/>
      <c r="L326" s="40"/>
      <c r="M326" s="40"/>
      <c r="N326" s="40"/>
      <c r="O326" s="40"/>
      <c r="P326" s="106"/>
      <c r="W326" s="11" t="e">
        <f t="shared" ca="1" si="62"/>
        <v>#VALUE!</v>
      </c>
    </row>
    <row r="327" spans="2:23" x14ac:dyDescent="0.2">
      <c r="B327" s="105"/>
      <c r="C327" s="119">
        <f>'COMPARACIÓN 1H'!A320</f>
        <v>0</v>
      </c>
      <c r="D327" s="117" t="str">
        <f ca="1">'COMPARACIÓN 1H'!C320</f>
        <v>-</v>
      </c>
      <c r="E327" s="40"/>
      <c r="F327" s="40"/>
      <c r="G327" s="40"/>
      <c r="H327" s="40"/>
      <c r="I327" s="21"/>
      <c r="J327" s="21"/>
      <c r="K327" s="21"/>
      <c r="L327" s="40"/>
      <c r="M327" s="40"/>
      <c r="N327" s="40"/>
      <c r="O327" s="40"/>
      <c r="P327" s="106"/>
      <c r="W327" s="11" t="e">
        <f t="shared" ca="1" si="62"/>
        <v>#VALUE!</v>
      </c>
    </row>
    <row r="328" spans="2:23" x14ac:dyDescent="0.2">
      <c r="B328" s="105"/>
      <c r="C328" s="119">
        <f>'COMPARACIÓN 1H'!A321</f>
        <v>0</v>
      </c>
      <c r="D328" s="117" t="str">
        <f ca="1">'COMPARACIÓN 1H'!C321</f>
        <v>-</v>
      </c>
      <c r="E328" s="40"/>
      <c r="F328" s="40"/>
      <c r="G328" s="40"/>
      <c r="H328" s="40"/>
      <c r="I328" s="21"/>
      <c r="J328" s="21"/>
      <c r="K328" s="21"/>
      <c r="L328" s="40"/>
      <c r="M328" s="40"/>
      <c r="N328" s="40"/>
      <c r="O328" s="40"/>
      <c r="P328" s="106"/>
      <c r="W328" s="11" t="e">
        <f t="shared" ca="1" si="62"/>
        <v>#VALUE!</v>
      </c>
    </row>
    <row r="329" spans="2:23" x14ac:dyDescent="0.2">
      <c r="B329" s="105"/>
      <c r="C329" s="119">
        <f>'COMPARACIÓN 1H'!A322</f>
        <v>0</v>
      </c>
      <c r="D329" s="117" t="str">
        <f ca="1">'COMPARACIÓN 1H'!C322</f>
        <v>-</v>
      </c>
      <c r="E329" s="40"/>
      <c r="F329" s="40"/>
      <c r="G329" s="40"/>
      <c r="H329" s="40"/>
      <c r="I329" s="21"/>
      <c r="J329" s="21"/>
      <c r="K329" s="21"/>
      <c r="L329" s="40"/>
      <c r="M329" s="40"/>
      <c r="N329" s="40"/>
      <c r="O329" s="40"/>
      <c r="P329" s="106"/>
      <c r="W329" s="11" t="e">
        <f t="shared" ca="1" si="62"/>
        <v>#VALUE!</v>
      </c>
    </row>
    <row r="330" spans="2:23" x14ac:dyDescent="0.2">
      <c r="B330" s="105"/>
      <c r="C330" s="119">
        <f>'COMPARACIÓN 1H'!A323</f>
        <v>0</v>
      </c>
      <c r="D330" s="117" t="str">
        <f ca="1">'COMPARACIÓN 1H'!C323</f>
        <v>-</v>
      </c>
      <c r="E330" s="40"/>
      <c r="F330" s="40"/>
      <c r="G330" s="40"/>
      <c r="H330" s="40"/>
      <c r="I330" s="21"/>
      <c r="J330" s="21"/>
      <c r="K330" s="21"/>
      <c r="L330" s="40"/>
      <c r="M330" s="40"/>
      <c r="N330" s="40"/>
      <c r="O330" s="40"/>
      <c r="P330" s="106"/>
      <c r="W330" s="11" t="e">
        <f t="shared" ca="1" si="62"/>
        <v>#VALUE!</v>
      </c>
    </row>
    <row r="331" spans="2:23" x14ac:dyDescent="0.2">
      <c r="B331" s="105"/>
      <c r="C331" s="119">
        <f>'COMPARACIÓN 1H'!A324</f>
        <v>0</v>
      </c>
      <c r="D331" s="117" t="str">
        <f ca="1">'COMPARACIÓN 1H'!C324</f>
        <v>-</v>
      </c>
      <c r="E331" s="40"/>
      <c r="F331" s="40"/>
      <c r="G331" s="40"/>
      <c r="H331" s="40"/>
      <c r="I331" s="21"/>
      <c r="J331" s="21"/>
      <c r="K331" s="21"/>
      <c r="L331" s="40"/>
      <c r="M331" s="40"/>
      <c r="N331" s="40"/>
      <c r="O331" s="40"/>
      <c r="P331" s="106"/>
      <c r="W331" s="11" t="e">
        <f t="shared" ca="1" si="62"/>
        <v>#VALUE!</v>
      </c>
    </row>
    <row r="332" spans="2:23" x14ac:dyDescent="0.2">
      <c r="B332" s="105"/>
      <c r="C332" s="119">
        <f>'COMPARACIÓN 1H'!A325</f>
        <v>0</v>
      </c>
      <c r="D332" s="117" t="str">
        <f ca="1">'COMPARACIÓN 1H'!C325</f>
        <v>-</v>
      </c>
      <c r="E332" s="40"/>
      <c r="F332" s="40"/>
      <c r="G332" s="40"/>
      <c r="H332" s="40"/>
      <c r="I332" s="21"/>
      <c r="J332" s="21"/>
      <c r="K332" s="21"/>
      <c r="L332" s="40"/>
      <c r="M332" s="40"/>
      <c r="N332" s="40"/>
      <c r="O332" s="40"/>
      <c r="P332" s="106"/>
      <c r="W332" s="11" t="e">
        <f t="shared" ca="1" si="62"/>
        <v>#VALUE!</v>
      </c>
    </row>
    <row r="333" spans="2:23" x14ac:dyDescent="0.2">
      <c r="B333" s="105"/>
      <c r="C333" s="119">
        <f>'COMPARACIÓN 1H'!A326</f>
        <v>0</v>
      </c>
      <c r="D333" s="117" t="str">
        <f ca="1">'COMPARACIÓN 1H'!C326</f>
        <v>-</v>
      </c>
      <c r="E333" s="40"/>
      <c r="F333" s="40"/>
      <c r="G333" s="40"/>
      <c r="H333" s="40"/>
      <c r="I333" s="21"/>
      <c r="J333" s="21"/>
      <c r="K333" s="21"/>
      <c r="L333" s="40"/>
      <c r="M333" s="40"/>
      <c r="N333" s="40"/>
      <c r="O333" s="40"/>
      <c r="P333" s="106"/>
      <c r="W333" s="11" t="e">
        <f t="shared" ca="1" si="62"/>
        <v>#VALUE!</v>
      </c>
    </row>
    <row r="334" spans="2:23" x14ac:dyDescent="0.2">
      <c r="B334" s="105"/>
      <c r="C334" s="119">
        <f>'COMPARACIÓN 1H'!A327</f>
        <v>0</v>
      </c>
      <c r="D334" s="117" t="str">
        <f ca="1">'COMPARACIÓN 1H'!C327</f>
        <v>-</v>
      </c>
      <c r="E334" s="40"/>
      <c r="F334" s="40"/>
      <c r="G334" s="40"/>
      <c r="H334" s="40"/>
      <c r="I334" s="21"/>
      <c r="J334" s="21"/>
      <c r="K334" s="21"/>
      <c r="L334" s="40"/>
      <c r="M334" s="40"/>
      <c r="N334" s="40"/>
      <c r="O334" s="40"/>
      <c r="P334" s="106"/>
      <c r="W334" s="11" t="e">
        <f t="shared" ca="1" si="62"/>
        <v>#VALUE!</v>
      </c>
    </row>
    <row r="335" spans="2:23" x14ac:dyDescent="0.2">
      <c r="B335" s="105"/>
      <c r="C335" s="119">
        <f>'COMPARACIÓN 1H'!A328</f>
        <v>0</v>
      </c>
      <c r="D335" s="117" t="str">
        <f ca="1">'COMPARACIÓN 1H'!C328</f>
        <v>-</v>
      </c>
      <c r="E335" s="40"/>
      <c r="F335" s="40"/>
      <c r="G335" s="40"/>
      <c r="H335" s="40"/>
      <c r="I335" s="21"/>
      <c r="J335" s="21"/>
      <c r="K335" s="21"/>
      <c r="L335" s="40"/>
      <c r="M335" s="40"/>
      <c r="N335" s="40"/>
      <c r="O335" s="40"/>
      <c r="P335" s="106"/>
      <c r="W335" s="11" t="e">
        <f t="shared" ca="1" si="62"/>
        <v>#VALUE!</v>
      </c>
    </row>
    <row r="336" spans="2:23" x14ac:dyDescent="0.2">
      <c r="B336" s="105"/>
      <c r="C336" s="119">
        <f>'COMPARACIÓN 1H'!A329</f>
        <v>0</v>
      </c>
      <c r="D336" s="117" t="str">
        <f ca="1">'COMPARACIÓN 1H'!C329</f>
        <v>-</v>
      </c>
      <c r="E336" s="40"/>
      <c r="F336" s="40"/>
      <c r="G336" s="40"/>
      <c r="H336" s="40"/>
      <c r="I336" s="21"/>
      <c r="J336" s="21"/>
      <c r="K336" s="21"/>
      <c r="L336" s="40"/>
      <c r="M336" s="40"/>
      <c r="N336" s="40"/>
      <c r="O336" s="40"/>
      <c r="P336" s="106"/>
      <c r="W336" s="11" t="e">
        <f t="shared" ca="1" si="62"/>
        <v>#VALUE!</v>
      </c>
    </row>
    <row r="337" spans="2:23" x14ac:dyDescent="0.2">
      <c r="B337" s="105"/>
      <c r="C337" s="119">
        <f>'COMPARACIÓN 1H'!A330</f>
        <v>0</v>
      </c>
      <c r="D337" s="117" t="str">
        <f ca="1">'COMPARACIÓN 1H'!C330</f>
        <v>-</v>
      </c>
      <c r="E337" s="40"/>
      <c r="F337" s="40"/>
      <c r="G337" s="40"/>
      <c r="H337" s="40"/>
      <c r="I337" s="21"/>
      <c r="J337" s="21"/>
      <c r="K337" s="21"/>
      <c r="L337" s="40"/>
      <c r="M337" s="40"/>
      <c r="N337" s="40"/>
      <c r="O337" s="40"/>
      <c r="P337" s="106"/>
      <c r="W337" s="11" t="e">
        <f t="shared" ca="1" si="62"/>
        <v>#VALUE!</v>
      </c>
    </row>
    <row r="338" spans="2:23" x14ac:dyDescent="0.2">
      <c r="B338" s="105"/>
      <c r="C338" s="119">
        <f>'COMPARACIÓN 1H'!A331</f>
        <v>0</v>
      </c>
      <c r="D338" s="117" t="str">
        <f ca="1">'COMPARACIÓN 1H'!C331</f>
        <v>-</v>
      </c>
      <c r="E338" s="40"/>
      <c r="F338" s="40"/>
      <c r="G338" s="40"/>
      <c r="H338" s="40"/>
      <c r="I338" s="21"/>
      <c r="J338" s="21"/>
      <c r="K338" s="21"/>
      <c r="L338" s="40"/>
      <c r="M338" s="40"/>
      <c r="N338" s="40"/>
      <c r="O338" s="40"/>
      <c r="P338" s="106"/>
      <c r="W338" s="11" t="e">
        <f t="shared" ca="1" si="62"/>
        <v>#VALUE!</v>
      </c>
    </row>
    <row r="339" spans="2:23" x14ac:dyDescent="0.2">
      <c r="B339" s="105"/>
      <c r="C339" s="119">
        <f>'COMPARACIÓN 1H'!A332</f>
        <v>0</v>
      </c>
      <c r="D339" s="117" t="str">
        <f ca="1">'COMPARACIÓN 1H'!C332</f>
        <v>-</v>
      </c>
      <c r="E339" s="40"/>
      <c r="F339" s="40"/>
      <c r="G339" s="40"/>
      <c r="H339" s="40"/>
      <c r="I339" s="21"/>
      <c r="J339" s="21"/>
      <c r="K339" s="21"/>
      <c r="L339" s="40"/>
      <c r="M339" s="40"/>
      <c r="N339" s="40"/>
      <c r="O339" s="40"/>
      <c r="P339" s="106"/>
      <c r="W339" s="11" t="e">
        <f t="shared" ca="1" si="62"/>
        <v>#VALUE!</v>
      </c>
    </row>
    <row r="340" spans="2:23" x14ac:dyDescent="0.2">
      <c r="B340" s="105"/>
      <c r="C340" s="119">
        <f>'COMPARACIÓN 1H'!A333</f>
        <v>0</v>
      </c>
      <c r="D340" s="117" t="str">
        <f ca="1">'COMPARACIÓN 1H'!C333</f>
        <v>-</v>
      </c>
      <c r="E340" s="40"/>
      <c r="F340" s="40"/>
      <c r="G340" s="40"/>
      <c r="H340" s="40"/>
      <c r="I340" s="21"/>
      <c r="J340" s="21"/>
      <c r="K340" s="21"/>
      <c r="L340" s="40"/>
      <c r="M340" s="40"/>
      <c r="N340" s="40"/>
      <c r="O340" s="40"/>
      <c r="P340" s="106"/>
      <c r="W340" s="11" t="e">
        <f t="shared" ca="1" si="62"/>
        <v>#VALUE!</v>
      </c>
    </row>
    <row r="341" spans="2:23" x14ac:dyDescent="0.2">
      <c r="B341" s="105"/>
      <c r="C341" s="119">
        <f>'COMPARACIÓN 1H'!A334</f>
        <v>0</v>
      </c>
      <c r="D341" s="117" t="str">
        <f ca="1">'COMPARACIÓN 1H'!C334</f>
        <v>-</v>
      </c>
      <c r="E341" s="40"/>
      <c r="F341" s="40"/>
      <c r="G341" s="40"/>
      <c r="H341" s="40"/>
      <c r="I341" s="21"/>
      <c r="J341" s="21"/>
      <c r="K341" s="21"/>
      <c r="L341" s="40"/>
      <c r="M341" s="40"/>
      <c r="N341" s="40"/>
      <c r="O341" s="40"/>
      <c r="P341" s="106"/>
      <c r="W341" s="11" t="e">
        <f t="shared" ca="1" si="62"/>
        <v>#VALUE!</v>
      </c>
    </row>
    <row r="342" spans="2:23" x14ac:dyDescent="0.2">
      <c r="B342" s="105"/>
      <c r="C342" s="119">
        <f>'COMPARACIÓN 1H'!A335</f>
        <v>0</v>
      </c>
      <c r="D342" s="117" t="str">
        <f ca="1">'COMPARACIÓN 1H'!C335</f>
        <v>-</v>
      </c>
      <c r="E342" s="40"/>
      <c r="F342" s="40"/>
      <c r="G342" s="40"/>
      <c r="H342" s="40"/>
      <c r="I342" s="21"/>
      <c r="J342" s="21"/>
      <c r="K342" s="21"/>
      <c r="L342" s="40"/>
      <c r="M342" s="40"/>
      <c r="N342" s="40"/>
      <c r="O342" s="40"/>
      <c r="P342" s="106"/>
      <c r="W342" s="11" t="e">
        <f t="shared" ca="1" si="62"/>
        <v>#VALUE!</v>
      </c>
    </row>
    <row r="343" spans="2:23" x14ac:dyDescent="0.2">
      <c r="B343" s="105"/>
      <c r="C343" s="119">
        <f>'COMPARACIÓN 1H'!A336</f>
        <v>0</v>
      </c>
      <c r="D343" s="117" t="str">
        <f ca="1">'COMPARACIÓN 1H'!C336</f>
        <v>-</v>
      </c>
      <c r="E343" s="40"/>
      <c r="F343" s="40"/>
      <c r="G343" s="40"/>
      <c r="H343" s="40"/>
      <c r="I343" s="21"/>
      <c r="J343" s="21"/>
      <c r="K343" s="21"/>
      <c r="L343" s="40"/>
      <c r="M343" s="40"/>
      <c r="N343" s="40"/>
      <c r="O343" s="40"/>
      <c r="P343" s="106"/>
      <c r="W343" s="11" t="e">
        <f t="shared" ca="1" si="62"/>
        <v>#VALUE!</v>
      </c>
    </row>
    <row r="344" spans="2:23" x14ac:dyDescent="0.2">
      <c r="B344" s="105"/>
      <c r="C344" s="119">
        <f>'COMPARACIÓN 1H'!A337</f>
        <v>0</v>
      </c>
      <c r="D344" s="117" t="str">
        <f ca="1">'COMPARACIÓN 1H'!C337</f>
        <v>-</v>
      </c>
      <c r="E344" s="40"/>
      <c r="F344" s="40"/>
      <c r="G344" s="40"/>
      <c r="H344" s="40"/>
      <c r="I344" s="21"/>
      <c r="J344" s="21"/>
      <c r="K344" s="21"/>
      <c r="L344" s="40"/>
      <c r="M344" s="40"/>
      <c r="N344" s="40"/>
      <c r="O344" s="40"/>
      <c r="P344" s="106"/>
      <c r="W344" s="11" t="e">
        <f t="shared" ca="1" si="62"/>
        <v>#VALUE!</v>
      </c>
    </row>
    <row r="345" spans="2:23" x14ac:dyDescent="0.2">
      <c r="B345" s="105"/>
      <c r="C345" s="119">
        <f>'COMPARACIÓN 1H'!A338</f>
        <v>0</v>
      </c>
      <c r="D345" s="117" t="str">
        <f ca="1">'COMPARACIÓN 1H'!C338</f>
        <v>-</v>
      </c>
      <c r="E345" s="40"/>
      <c r="F345" s="40"/>
      <c r="G345" s="40"/>
      <c r="H345" s="40"/>
      <c r="I345" s="21"/>
      <c r="J345" s="21"/>
      <c r="K345" s="21"/>
      <c r="L345" s="40"/>
      <c r="M345" s="40"/>
      <c r="N345" s="40"/>
      <c r="O345" s="40"/>
      <c r="P345" s="106"/>
      <c r="W345" s="11" t="e">
        <f t="shared" ca="1" si="62"/>
        <v>#VALUE!</v>
      </c>
    </row>
    <row r="346" spans="2:23" x14ac:dyDescent="0.2">
      <c r="B346" s="105"/>
      <c r="C346" s="119">
        <f>'COMPARACIÓN 1H'!A339</f>
        <v>0</v>
      </c>
      <c r="D346" s="117" t="str">
        <f ca="1">'COMPARACIÓN 1H'!C339</f>
        <v>-</v>
      </c>
      <c r="E346" s="40"/>
      <c r="F346" s="40"/>
      <c r="G346" s="40"/>
      <c r="H346" s="40"/>
      <c r="I346" s="21"/>
      <c r="J346" s="21"/>
      <c r="K346" s="21"/>
      <c r="L346" s="40"/>
      <c r="M346" s="40"/>
      <c r="N346" s="40"/>
      <c r="O346" s="40"/>
      <c r="P346" s="106"/>
      <c r="W346" s="11" t="e">
        <f t="shared" ca="1" si="62"/>
        <v>#VALUE!</v>
      </c>
    </row>
    <row r="347" spans="2:23" x14ac:dyDescent="0.2">
      <c r="B347" s="105"/>
      <c r="C347" s="119">
        <f>'COMPARACIÓN 1H'!A340</f>
        <v>0</v>
      </c>
      <c r="D347" s="117" t="str">
        <f ca="1">'COMPARACIÓN 1H'!C340</f>
        <v>-</v>
      </c>
      <c r="E347" s="40"/>
      <c r="F347" s="40"/>
      <c r="G347" s="40"/>
      <c r="H347" s="40"/>
      <c r="I347" s="21"/>
      <c r="J347" s="21"/>
      <c r="K347" s="21"/>
      <c r="L347" s="40"/>
      <c r="M347" s="40"/>
      <c r="N347" s="40"/>
      <c r="O347" s="40"/>
      <c r="P347" s="106"/>
      <c r="W347" s="11" t="e">
        <f t="shared" ca="1" si="62"/>
        <v>#VALUE!</v>
      </c>
    </row>
    <row r="348" spans="2:23" x14ac:dyDescent="0.2">
      <c r="B348" s="105"/>
      <c r="C348" s="119">
        <f>'COMPARACIÓN 1H'!A341</f>
        <v>0</v>
      </c>
      <c r="D348" s="117" t="str">
        <f ca="1">'COMPARACIÓN 1H'!C341</f>
        <v>-</v>
      </c>
      <c r="E348" s="40"/>
      <c r="F348" s="40"/>
      <c r="G348" s="40"/>
      <c r="H348" s="40"/>
      <c r="I348" s="21"/>
      <c r="J348" s="21"/>
      <c r="K348" s="21"/>
      <c r="L348" s="40"/>
      <c r="M348" s="40"/>
      <c r="N348" s="40"/>
      <c r="O348" s="40"/>
      <c r="P348" s="106"/>
      <c r="W348" s="11" t="e">
        <f t="shared" ca="1" si="62"/>
        <v>#VALUE!</v>
      </c>
    </row>
    <row r="349" spans="2:23" x14ac:dyDescent="0.2">
      <c r="B349" s="105"/>
      <c r="C349" s="119">
        <f>'COMPARACIÓN 1H'!A342</f>
        <v>0</v>
      </c>
      <c r="D349" s="117" t="str">
        <f ca="1">'COMPARACIÓN 1H'!C342</f>
        <v>-</v>
      </c>
      <c r="E349" s="40"/>
      <c r="F349" s="40"/>
      <c r="G349" s="40"/>
      <c r="H349" s="40"/>
      <c r="I349" s="21"/>
      <c r="J349" s="21"/>
      <c r="K349" s="21"/>
      <c r="L349" s="40"/>
      <c r="M349" s="40"/>
      <c r="N349" s="40"/>
      <c r="O349" s="40"/>
      <c r="P349" s="106"/>
      <c r="W349" s="11" t="e">
        <f t="shared" ca="1" si="62"/>
        <v>#VALUE!</v>
      </c>
    </row>
    <row r="350" spans="2:23" x14ac:dyDescent="0.2">
      <c r="B350" s="105"/>
      <c r="C350" s="119">
        <f>'COMPARACIÓN 1H'!A343</f>
        <v>0</v>
      </c>
      <c r="D350" s="117" t="str">
        <f ca="1">'COMPARACIÓN 1H'!C343</f>
        <v>-</v>
      </c>
      <c r="E350" s="40"/>
      <c r="F350" s="40"/>
      <c r="G350" s="40"/>
      <c r="H350" s="40"/>
      <c r="I350" s="21"/>
      <c r="J350" s="21"/>
      <c r="K350" s="21"/>
      <c r="L350" s="40"/>
      <c r="M350" s="40"/>
      <c r="N350" s="40"/>
      <c r="O350" s="40"/>
      <c r="P350" s="106"/>
      <c r="W350" s="11" t="e">
        <f t="shared" ca="1" si="62"/>
        <v>#VALUE!</v>
      </c>
    </row>
    <row r="351" spans="2:23" x14ac:dyDescent="0.2">
      <c r="B351" s="105"/>
      <c r="C351" s="119">
        <f>'COMPARACIÓN 1H'!A344</f>
        <v>0</v>
      </c>
      <c r="D351" s="117" t="str">
        <f ca="1">'COMPARACIÓN 1H'!C344</f>
        <v>-</v>
      </c>
      <c r="E351" s="40"/>
      <c r="F351" s="40"/>
      <c r="G351" s="40"/>
      <c r="H351" s="40"/>
      <c r="I351" s="21"/>
      <c r="J351" s="21"/>
      <c r="K351" s="21"/>
      <c r="L351" s="40"/>
      <c r="M351" s="40"/>
      <c r="N351" s="40"/>
      <c r="O351" s="40"/>
      <c r="P351" s="106"/>
      <c r="W351" s="11" t="e">
        <f t="shared" ca="1" si="62"/>
        <v>#VALUE!</v>
      </c>
    </row>
    <row r="352" spans="2:23" x14ac:dyDescent="0.2">
      <c r="B352" s="105"/>
      <c r="C352" s="119">
        <f>'COMPARACIÓN 1H'!A345</f>
        <v>0</v>
      </c>
      <c r="D352" s="117" t="str">
        <f ca="1">'COMPARACIÓN 1H'!C345</f>
        <v>-</v>
      </c>
      <c r="E352" s="40"/>
      <c r="F352" s="40"/>
      <c r="G352" s="40"/>
      <c r="H352" s="40"/>
      <c r="I352" s="21"/>
      <c r="J352" s="21"/>
      <c r="K352" s="21"/>
      <c r="L352" s="40"/>
      <c r="M352" s="40"/>
      <c r="N352" s="40"/>
      <c r="O352" s="40"/>
      <c r="P352" s="106"/>
      <c r="W352" s="11" t="e">
        <f t="shared" ca="1" si="62"/>
        <v>#VALUE!</v>
      </c>
    </row>
    <row r="353" spans="2:23" x14ac:dyDescent="0.2">
      <c r="B353" s="105"/>
      <c r="C353" s="119">
        <f>'COMPARACIÓN 1H'!A346</f>
        <v>0</v>
      </c>
      <c r="D353" s="117" t="str">
        <f ca="1">'COMPARACIÓN 1H'!C346</f>
        <v>-</v>
      </c>
      <c r="E353" s="40"/>
      <c r="F353" s="40"/>
      <c r="G353" s="40"/>
      <c r="H353" s="40"/>
      <c r="I353" s="21"/>
      <c r="J353" s="21"/>
      <c r="K353" s="21"/>
      <c r="L353" s="40"/>
      <c r="M353" s="40"/>
      <c r="N353" s="40"/>
      <c r="O353" s="40"/>
      <c r="P353" s="106"/>
      <c r="W353" s="11" t="e">
        <f t="shared" ca="1" si="62"/>
        <v>#VALUE!</v>
      </c>
    </row>
    <row r="354" spans="2:23" x14ac:dyDescent="0.2">
      <c r="B354" s="105"/>
      <c r="C354" s="119">
        <f>'COMPARACIÓN 1H'!A347</f>
        <v>0</v>
      </c>
      <c r="D354" s="117" t="str">
        <f ca="1">'COMPARACIÓN 1H'!C347</f>
        <v>-</v>
      </c>
      <c r="E354" s="40"/>
      <c r="F354" s="40"/>
      <c r="G354" s="40"/>
      <c r="H354" s="40"/>
      <c r="I354" s="21"/>
      <c r="J354" s="21"/>
      <c r="K354" s="21"/>
      <c r="L354" s="40"/>
      <c r="M354" s="40"/>
      <c r="N354" s="40"/>
      <c r="O354" s="40"/>
      <c r="P354" s="106"/>
      <c r="W354" s="11" t="e">
        <f t="shared" ca="1" si="62"/>
        <v>#VALUE!</v>
      </c>
    </row>
    <row r="355" spans="2:23" x14ac:dyDescent="0.2">
      <c r="B355" s="105"/>
      <c r="C355" s="119">
        <f>'COMPARACIÓN 1H'!A348</f>
        <v>0</v>
      </c>
      <c r="D355" s="117" t="str">
        <f ca="1">'COMPARACIÓN 1H'!C348</f>
        <v>-</v>
      </c>
      <c r="E355" s="40"/>
      <c r="F355" s="40"/>
      <c r="G355" s="40"/>
      <c r="H355" s="40"/>
      <c r="I355" s="21"/>
      <c r="J355" s="21"/>
      <c r="K355" s="21"/>
      <c r="L355" s="21"/>
      <c r="M355" s="21"/>
      <c r="N355" s="40"/>
      <c r="O355" s="40"/>
      <c r="P355" s="106"/>
      <c r="W355" s="11" t="e">
        <f t="shared" ca="1" si="62"/>
        <v>#VALUE!</v>
      </c>
    </row>
    <row r="356" spans="2:23" x14ac:dyDescent="0.2">
      <c r="B356" s="105"/>
      <c r="C356" s="119">
        <f>'COMPARACIÓN 1H'!A349</f>
        <v>0</v>
      </c>
      <c r="D356" s="117" t="str">
        <f ca="1">'COMPARACIÓN 1H'!C349</f>
        <v>-</v>
      </c>
      <c r="E356" s="40"/>
      <c r="F356" s="40"/>
      <c r="G356" s="40"/>
      <c r="H356" s="40"/>
      <c r="I356" s="21"/>
      <c r="J356" s="21"/>
      <c r="K356" s="21"/>
      <c r="L356" s="21"/>
      <c r="M356" s="21"/>
      <c r="N356" s="40"/>
      <c r="O356" s="40"/>
      <c r="P356" s="106"/>
      <c r="W356" s="11" t="e">
        <f t="shared" ca="1" si="62"/>
        <v>#VALUE!</v>
      </c>
    </row>
    <row r="357" spans="2:23" x14ac:dyDescent="0.2">
      <c r="B357" s="105"/>
      <c r="C357" s="119">
        <f>'COMPARACIÓN 1H'!A350</f>
        <v>0</v>
      </c>
      <c r="D357" s="117" t="str">
        <f ca="1">'COMPARACIÓN 1H'!C350</f>
        <v>-</v>
      </c>
      <c r="E357" s="40"/>
      <c r="F357" s="40"/>
      <c r="G357" s="40"/>
      <c r="H357" s="40"/>
      <c r="I357" s="21"/>
      <c r="J357" s="21"/>
      <c r="K357" s="21"/>
      <c r="L357" s="21"/>
      <c r="M357" s="21"/>
      <c r="N357" s="40"/>
      <c r="O357" s="40"/>
      <c r="P357" s="106"/>
      <c r="W357" s="11" t="s">
        <v>67</v>
      </c>
    </row>
    <row r="358" spans="2:23" x14ac:dyDescent="0.2">
      <c r="B358" s="105"/>
      <c r="C358" s="119">
        <f>'COMPARACIÓN 1H'!A351</f>
        <v>0</v>
      </c>
      <c r="D358" s="117" t="str">
        <f ca="1">'COMPARACIÓN 1H'!C351</f>
        <v>-</v>
      </c>
      <c r="E358" s="40"/>
      <c r="F358" s="40"/>
      <c r="G358" s="40"/>
      <c r="H358" s="40"/>
      <c r="I358" s="21"/>
      <c r="J358" s="21"/>
      <c r="K358" s="21"/>
      <c r="L358" s="21"/>
      <c r="M358" s="21"/>
      <c r="N358" s="40"/>
      <c r="O358" s="40"/>
      <c r="P358" s="106"/>
      <c r="W358" s="11" t="e">
        <f t="shared" ref="W358:W389" ca="1" si="63">+IF(L58&lt;=50.99,$J$712,IF(L58&lt;=100.99,$J$713,IF(L58&lt;=150.99,$J$714,IF(L58&lt;=200.99,$J$715,IF(L58&lt;=300.99,$J$716,IF(L58&gt;300,$J$717,IF(ISTEXT(L58),"Descartada")))))))</f>
        <v>#VALUE!</v>
      </c>
    </row>
    <row r="359" spans="2:23" x14ac:dyDescent="0.2">
      <c r="B359" s="105"/>
      <c r="C359" s="119">
        <f>'COMPARACIÓN 1H'!A352</f>
        <v>0</v>
      </c>
      <c r="D359" s="117" t="str">
        <f ca="1">'COMPARACIÓN 1H'!C352</f>
        <v>-</v>
      </c>
      <c r="E359" s="40"/>
      <c r="F359" s="40"/>
      <c r="G359" s="40"/>
      <c r="H359" s="40"/>
      <c r="I359" s="21"/>
      <c r="J359" s="21"/>
      <c r="K359" s="21"/>
      <c r="L359" s="21"/>
      <c r="M359" s="21"/>
      <c r="N359" s="40"/>
      <c r="O359" s="40"/>
      <c r="P359" s="106"/>
      <c r="W359" s="11" t="e">
        <f t="shared" ca="1" si="63"/>
        <v>#VALUE!</v>
      </c>
    </row>
    <row r="360" spans="2:23" x14ac:dyDescent="0.2">
      <c r="B360" s="105"/>
      <c r="C360" s="119">
        <f>'COMPARACIÓN 1H'!A353</f>
        <v>0</v>
      </c>
      <c r="D360" s="117" t="str">
        <f ca="1">'COMPARACIÓN 1H'!C353</f>
        <v>-</v>
      </c>
      <c r="E360" s="40"/>
      <c r="F360" s="40"/>
      <c r="G360" s="40"/>
      <c r="H360" s="40"/>
      <c r="I360" s="21"/>
      <c r="J360" s="21"/>
      <c r="K360" s="21"/>
      <c r="L360" s="21"/>
      <c r="M360" s="21"/>
      <c r="N360" s="40"/>
      <c r="O360" s="40"/>
      <c r="P360" s="106"/>
      <c r="W360" s="11" t="e">
        <f t="shared" ca="1" si="63"/>
        <v>#VALUE!</v>
      </c>
    </row>
    <row r="361" spans="2:23" x14ac:dyDescent="0.2">
      <c r="B361" s="105"/>
      <c r="C361" s="119">
        <f>'COMPARACIÓN 1H'!A354</f>
        <v>0</v>
      </c>
      <c r="D361" s="117" t="str">
        <f ca="1">'COMPARACIÓN 1H'!C354</f>
        <v>-</v>
      </c>
      <c r="E361" s="40"/>
      <c r="F361" s="40"/>
      <c r="G361" s="40"/>
      <c r="H361" s="40"/>
      <c r="I361" s="21"/>
      <c r="J361" s="21"/>
      <c r="K361" s="21"/>
      <c r="L361" s="21"/>
      <c r="M361" s="21"/>
      <c r="N361" s="40"/>
      <c r="O361" s="40"/>
      <c r="P361" s="106"/>
      <c r="W361" s="11" t="e">
        <f t="shared" ca="1" si="63"/>
        <v>#VALUE!</v>
      </c>
    </row>
    <row r="362" spans="2:23" x14ac:dyDescent="0.2">
      <c r="B362" s="105"/>
      <c r="C362" s="119">
        <f>'COMPARACIÓN 1H'!A355</f>
        <v>0</v>
      </c>
      <c r="D362" s="117" t="str">
        <f ca="1">'COMPARACIÓN 1H'!C355</f>
        <v>-</v>
      </c>
      <c r="E362" s="40"/>
      <c r="F362" s="40"/>
      <c r="G362" s="40"/>
      <c r="H362" s="40"/>
      <c r="I362" s="21"/>
      <c r="J362" s="21"/>
      <c r="K362" s="21"/>
      <c r="L362" s="21"/>
      <c r="M362" s="21"/>
      <c r="N362" s="40"/>
      <c r="O362" s="40"/>
      <c r="P362" s="106"/>
      <c r="W362" s="11" t="e">
        <f t="shared" ca="1" si="63"/>
        <v>#VALUE!</v>
      </c>
    </row>
    <row r="363" spans="2:23" x14ac:dyDescent="0.2">
      <c r="B363" s="105"/>
      <c r="C363" s="119">
        <f>'COMPARACIÓN 1H'!A356</f>
        <v>0</v>
      </c>
      <c r="D363" s="117" t="str">
        <f ca="1">'COMPARACIÓN 1H'!C356</f>
        <v>-</v>
      </c>
      <c r="E363" s="40"/>
      <c r="F363" s="40"/>
      <c r="G363" s="40"/>
      <c r="H363" s="40"/>
      <c r="I363" s="21"/>
      <c r="J363" s="21"/>
      <c r="K363" s="21"/>
      <c r="L363" s="21"/>
      <c r="M363" s="21"/>
      <c r="N363" s="40"/>
      <c r="O363" s="40"/>
      <c r="P363" s="106"/>
      <c r="W363" s="11" t="e">
        <f t="shared" ca="1" si="63"/>
        <v>#VALUE!</v>
      </c>
    </row>
    <row r="364" spans="2:23" x14ac:dyDescent="0.2">
      <c r="B364" s="105"/>
      <c r="C364" s="119">
        <f>'COMPARACIÓN 1H'!A357</f>
        <v>0</v>
      </c>
      <c r="D364" s="117" t="str">
        <f ca="1">'COMPARACIÓN 1H'!C357</f>
        <v>-</v>
      </c>
      <c r="E364" s="40"/>
      <c r="F364" s="40"/>
      <c r="G364" s="40"/>
      <c r="H364" s="40"/>
      <c r="I364" s="21"/>
      <c r="J364" s="21"/>
      <c r="K364" s="21"/>
      <c r="L364" s="21"/>
      <c r="M364" s="21"/>
      <c r="N364" s="40"/>
      <c r="O364" s="40"/>
      <c r="P364" s="106"/>
      <c r="W364" s="11" t="e">
        <f t="shared" ca="1" si="63"/>
        <v>#VALUE!</v>
      </c>
    </row>
    <row r="365" spans="2:23" x14ac:dyDescent="0.2">
      <c r="B365" s="105"/>
      <c r="C365" s="119">
        <f>'COMPARACIÓN 1H'!A358</f>
        <v>0</v>
      </c>
      <c r="D365" s="117" t="str">
        <f ca="1">'COMPARACIÓN 1H'!C358</f>
        <v>-</v>
      </c>
      <c r="E365" s="40"/>
      <c r="F365" s="40"/>
      <c r="G365" s="40"/>
      <c r="H365" s="40"/>
      <c r="I365" s="21"/>
      <c r="J365" s="21"/>
      <c r="K365" s="21"/>
      <c r="L365" s="21"/>
      <c r="M365" s="21"/>
      <c r="N365" s="40"/>
      <c r="O365" s="40"/>
      <c r="P365" s="106"/>
      <c r="W365" s="11" t="e">
        <f t="shared" ca="1" si="63"/>
        <v>#VALUE!</v>
      </c>
    </row>
    <row r="366" spans="2:23" x14ac:dyDescent="0.2">
      <c r="B366" s="105"/>
      <c r="C366" s="119">
        <f>'COMPARACIÓN 1H'!A359</f>
        <v>0</v>
      </c>
      <c r="D366" s="117" t="str">
        <f ca="1">'COMPARACIÓN 1H'!C359</f>
        <v>-</v>
      </c>
      <c r="E366" s="40"/>
      <c r="F366" s="40"/>
      <c r="G366" s="40"/>
      <c r="H366" s="40"/>
      <c r="I366" s="21"/>
      <c r="J366" s="21"/>
      <c r="K366" s="21"/>
      <c r="L366" s="21"/>
      <c r="M366" s="21"/>
      <c r="N366" s="40"/>
      <c r="O366" s="40"/>
      <c r="P366" s="106"/>
      <c r="W366" s="11" t="e">
        <f t="shared" ca="1" si="63"/>
        <v>#VALUE!</v>
      </c>
    </row>
    <row r="367" spans="2:23" x14ac:dyDescent="0.2">
      <c r="B367" s="105"/>
      <c r="C367" s="119">
        <f>'COMPARACIÓN 1H'!A360</f>
        <v>0</v>
      </c>
      <c r="D367" s="117" t="str">
        <f ca="1">'COMPARACIÓN 1H'!C360</f>
        <v>-</v>
      </c>
      <c r="E367" s="40"/>
      <c r="F367" s="40"/>
      <c r="G367" s="40"/>
      <c r="H367" s="40"/>
      <c r="I367" s="21"/>
      <c r="J367" s="21"/>
      <c r="K367" s="21"/>
      <c r="L367" s="21"/>
      <c r="M367" s="21"/>
      <c r="N367" s="40"/>
      <c r="O367" s="40"/>
      <c r="P367" s="106"/>
      <c r="W367" s="11" t="e">
        <f t="shared" ca="1" si="63"/>
        <v>#VALUE!</v>
      </c>
    </row>
    <row r="368" spans="2:23" x14ac:dyDescent="0.2">
      <c r="B368" s="105"/>
      <c r="C368" s="119">
        <f>'COMPARACIÓN 1H'!A361</f>
        <v>0</v>
      </c>
      <c r="D368" s="117" t="str">
        <f ca="1">'COMPARACIÓN 1H'!C361</f>
        <v>-</v>
      </c>
      <c r="E368" s="40"/>
      <c r="F368" s="40"/>
      <c r="G368" s="40"/>
      <c r="H368" s="40"/>
      <c r="I368" s="21"/>
      <c r="J368" s="21"/>
      <c r="K368" s="21"/>
      <c r="L368" s="21"/>
      <c r="M368" s="21"/>
      <c r="N368" s="40"/>
      <c r="O368" s="40"/>
      <c r="P368" s="106"/>
      <c r="W368" s="11" t="e">
        <f t="shared" ca="1" si="63"/>
        <v>#VALUE!</v>
      </c>
    </row>
    <row r="369" spans="2:23" x14ac:dyDescent="0.2">
      <c r="B369" s="105"/>
      <c r="C369" s="119">
        <f>'COMPARACIÓN 1H'!A362</f>
        <v>0</v>
      </c>
      <c r="D369" s="117" t="str">
        <f ca="1">'COMPARACIÓN 1H'!C362</f>
        <v>-</v>
      </c>
      <c r="E369" s="40"/>
      <c r="F369" s="40"/>
      <c r="G369" s="40"/>
      <c r="H369" s="40"/>
      <c r="I369" s="21"/>
      <c r="J369" s="21"/>
      <c r="K369" s="21"/>
      <c r="L369" s="21"/>
      <c r="M369" s="21"/>
      <c r="N369" s="40"/>
      <c r="O369" s="40"/>
      <c r="P369" s="106"/>
      <c r="W369" s="11" t="e">
        <f t="shared" ca="1" si="63"/>
        <v>#VALUE!</v>
      </c>
    </row>
    <row r="370" spans="2:23" x14ac:dyDescent="0.2">
      <c r="B370" s="105"/>
      <c r="C370" s="119">
        <f>'COMPARACIÓN 1H'!A363</f>
        <v>0</v>
      </c>
      <c r="D370" s="117" t="str">
        <f ca="1">'COMPARACIÓN 1H'!C363</f>
        <v>-</v>
      </c>
      <c r="E370" s="40"/>
      <c r="F370" s="40"/>
      <c r="G370" s="40"/>
      <c r="H370" s="40"/>
      <c r="I370" s="21"/>
      <c r="J370" s="21"/>
      <c r="K370" s="21"/>
      <c r="L370" s="21"/>
      <c r="M370" s="21"/>
      <c r="N370" s="40"/>
      <c r="O370" s="40"/>
      <c r="P370" s="106"/>
      <c r="W370" s="11" t="e">
        <f t="shared" ca="1" si="63"/>
        <v>#VALUE!</v>
      </c>
    </row>
    <row r="371" spans="2:23" x14ac:dyDescent="0.2">
      <c r="B371" s="105"/>
      <c r="C371" s="119">
        <f>'COMPARACIÓN 1H'!A364</f>
        <v>0</v>
      </c>
      <c r="D371" s="117" t="str">
        <f ca="1">'COMPARACIÓN 1H'!C364</f>
        <v>-</v>
      </c>
      <c r="E371" s="40"/>
      <c r="F371" s="40"/>
      <c r="G371" s="40"/>
      <c r="H371" s="40"/>
      <c r="I371" s="21"/>
      <c r="J371" s="21"/>
      <c r="K371" s="21"/>
      <c r="L371" s="21"/>
      <c r="M371" s="21"/>
      <c r="N371" s="40"/>
      <c r="O371" s="40"/>
      <c r="P371" s="106"/>
      <c r="W371" s="11" t="e">
        <f t="shared" ca="1" si="63"/>
        <v>#VALUE!</v>
      </c>
    </row>
    <row r="372" spans="2:23" x14ac:dyDescent="0.2">
      <c r="B372" s="105"/>
      <c r="C372" s="119">
        <f>'COMPARACIÓN 1H'!A365</f>
        <v>0</v>
      </c>
      <c r="D372" s="117" t="str">
        <f ca="1">'COMPARACIÓN 1H'!C365</f>
        <v>-</v>
      </c>
      <c r="E372" s="40"/>
      <c r="F372" s="40"/>
      <c r="G372" s="40"/>
      <c r="H372" s="40"/>
      <c r="I372" s="21"/>
      <c r="J372" s="21"/>
      <c r="K372" s="21"/>
      <c r="L372" s="21"/>
      <c r="M372" s="21"/>
      <c r="N372" s="40"/>
      <c r="O372" s="40"/>
      <c r="P372" s="106"/>
      <c r="W372" s="11" t="e">
        <f t="shared" ca="1" si="63"/>
        <v>#VALUE!</v>
      </c>
    </row>
    <row r="373" spans="2:23" x14ac:dyDescent="0.2">
      <c r="B373" s="105"/>
      <c r="C373" s="119">
        <f>'COMPARACIÓN 1H'!A366</f>
        <v>0</v>
      </c>
      <c r="D373" s="117" t="str">
        <f ca="1">'COMPARACIÓN 1H'!C366</f>
        <v>-</v>
      </c>
      <c r="E373" s="40"/>
      <c r="F373" s="40"/>
      <c r="G373" s="40"/>
      <c r="H373" s="40"/>
      <c r="I373" s="21"/>
      <c r="J373" s="21"/>
      <c r="K373" s="21"/>
      <c r="L373" s="21"/>
      <c r="M373" s="21"/>
      <c r="N373" s="40"/>
      <c r="O373" s="40"/>
      <c r="P373" s="106"/>
      <c r="W373" s="11" t="e">
        <f t="shared" ca="1" si="63"/>
        <v>#VALUE!</v>
      </c>
    </row>
    <row r="374" spans="2:23" x14ac:dyDescent="0.2">
      <c r="B374" s="105"/>
      <c r="C374" s="119">
        <f>'COMPARACIÓN 1H'!A367</f>
        <v>0</v>
      </c>
      <c r="D374" s="117" t="str">
        <f ca="1">'COMPARACIÓN 1H'!C367</f>
        <v>-</v>
      </c>
      <c r="E374" s="40"/>
      <c r="F374" s="40"/>
      <c r="G374" s="40"/>
      <c r="H374" s="40"/>
      <c r="I374" s="21"/>
      <c r="J374" s="21"/>
      <c r="K374" s="21"/>
      <c r="L374" s="21"/>
      <c r="M374" s="21"/>
      <c r="N374" s="40"/>
      <c r="O374" s="40"/>
      <c r="P374" s="106"/>
      <c r="W374" s="11" t="e">
        <f t="shared" ca="1" si="63"/>
        <v>#VALUE!</v>
      </c>
    </row>
    <row r="375" spans="2:23" x14ac:dyDescent="0.2">
      <c r="B375" s="105"/>
      <c r="C375" s="119">
        <f>'COMPARACIÓN 1H'!A368</f>
        <v>0</v>
      </c>
      <c r="D375" s="117" t="str">
        <f ca="1">'COMPARACIÓN 1H'!C368</f>
        <v>-</v>
      </c>
      <c r="E375" s="40"/>
      <c r="F375" s="40"/>
      <c r="G375" s="40"/>
      <c r="H375" s="40"/>
      <c r="I375" s="21"/>
      <c r="J375" s="21"/>
      <c r="K375" s="21"/>
      <c r="L375" s="21"/>
      <c r="M375" s="21"/>
      <c r="N375" s="40"/>
      <c r="O375" s="40"/>
      <c r="P375" s="106"/>
      <c r="W375" s="11" t="e">
        <f t="shared" ca="1" si="63"/>
        <v>#VALUE!</v>
      </c>
    </row>
    <row r="376" spans="2:23" x14ac:dyDescent="0.2">
      <c r="B376" s="105"/>
      <c r="C376" s="119">
        <f>'COMPARACIÓN 1H'!A369</f>
        <v>0</v>
      </c>
      <c r="D376" s="117" t="str">
        <f ca="1">'COMPARACIÓN 1H'!C369</f>
        <v>-</v>
      </c>
      <c r="E376" s="40"/>
      <c r="F376" s="40"/>
      <c r="G376" s="40"/>
      <c r="H376" s="40"/>
      <c r="I376" s="21"/>
      <c r="J376" s="21"/>
      <c r="K376" s="21"/>
      <c r="L376" s="21"/>
      <c r="M376" s="21"/>
      <c r="N376" s="40"/>
      <c r="O376" s="40"/>
      <c r="P376" s="106"/>
      <c r="W376" s="11" t="e">
        <f t="shared" ca="1" si="63"/>
        <v>#VALUE!</v>
      </c>
    </row>
    <row r="377" spans="2:23" x14ac:dyDescent="0.2">
      <c r="B377" s="105"/>
      <c r="C377" s="119">
        <f>'COMPARACIÓN 1H'!A370</f>
        <v>0</v>
      </c>
      <c r="D377" s="117" t="str">
        <f ca="1">'COMPARACIÓN 1H'!C370</f>
        <v>-</v>
      </c>
      <c r="E377" s="40"/>
      <c r="F377" s="40"/>
      <c r="G377" s="40"/>
      <c r="H377" s="40"/>
      <c r="I377" s="21"/>
      <c r="J377" s="21"/>
      <c r="K377" s="21"/>
      <c r="L377" s="21"/>
      <c r="M377" s="21"/>
      <c r="N377" s="40"/>
      <c r="O377" s="40"/>
      <c r="P377" s="106"/>
      <c r="W377" s="11" t="e">
        <f t="shared" ca="1" si="63"/>
        <v>#VALUE!</v>
      </c>
    </row>
    <row r="378" spans="2:23" x14ac:dyDescent="0.2">
      <c r="B378" s="105"/>
      <c r="C378" s="119">
        <f>'COMPARACIÓN 1H'!A371</f>
        <v>0</v>
      </c>
      <c r="D378" s="117" t="str">
        <f ca="1">'COMPARACIÓN 1H'!C371</f>
        <v>-</v>
      </c>
      <c r="E378" s="40"/>
      <c r="F378" s="40"/>
      <c r="G378" s="40"/>
      <c r="H378" s="40"/>
      <c r="I378" s="21"/>
      <c r="J378" s="21"/>
      <c r="K378" s="21"/>
      <c r="L378" s="21"/>
      <c r="M378" s="21"/>
      <c r="N378" s="40"/>
      <c r="O378" s="40"/>
      <c r="P378" s="106"/>
      <c r="W378" s="11" t="e">
        <f t="shared" ca="1" si="63"/>
        <v>#VALUE!</v>
      </c>
    </row>
    <row r="379" spans="2:23" x14ac:dyDescent="0.2">
      <c r="B379" s="105"/>
      <c r="C379" s="119">
        <f>'COMPARACIÓN 1H'!A372</f>
        <v>0</v>
      </c>
      <c r="D379" s="117" t="str">
        <f ca="1">'COMPARACIÓN 1H'!C372</f>
        <v>-</v>
      </c>
      <c r="E379" s="40"/>
      <c r="F379" s="40"/>
      <c r="G379" s="40"/>
      <c r="H379" s="40"/>
      <c r="I379" s="21"/>
      <c r="J379" s="21"/>
      <c r="K379" s="21"/>
      <c r="L379" s="21"/>
      <c r="M379" s="21"/>
      <c r="N379" s="40"/>
      <c r="O379" s="40"/>
      <c r="P379" s="106"/>
      <c r="W379" s="11" t="e">
        <f t="shared" ca="1" si="63"/>
        <v>#VALUE!</v>
      </c>
    </row>
    <row r="380" spans="2:23" x14ac:dyDescent="0.2">
      <c r="B380" s="105"/>
      <c r="C380" s="119">
        <f>'COMPARACIÓN 1H'!A373</f>
        <v>0</v>
      </c>
      <c r="D380" s="117" t="str">
        <f ca="1">'COMPARACIÓN 1H'!C373</f>
        <v>-</v>
      </c>
      <c r="E380" s="40"/>
      <c r="F380" s="40"/>
      <c r="G380" s="40"/>
      <c r="H380" s="40"/>
      <c r="I380" s="21"/>
      <c r="J380" s="21"/>
      <c r="K380" s="21"/>
      <c r="L380" s="21"/>
      <c r="M380" s="21"/>
      <c r="N380" s="40"/>
      <c r="O380" s="40"/>
      <c r="P380" s="106"/>
      <c r="W380" s="11" t="e">
        <f t="shared" ca="1" si="63"/>
        <v>#VALUE!</v>
      </c>
    </row>
    <row r="381" spans="2:23" x14ac:dyDescent="0.2">
      <c r="B381" s="105"/>
      <c r="C381" s="119">
        <f>'COMPARACIÓN 1H'!A374</f>
        <v>0</v>
      </c>
      <c r="D381" s="117" t="str">
        <f ca="1">'COMPARACIÓN 1H'!C374</f>
        <v>-</v>
      </c>
      <c r="E381" s="40"/>
      <c r="F381" s="40"/>
      <c r="G381" s="40"/>
      <c r="H381" s="40"/>
      <c r="I381" s="21"/>
      <c r="J381" s="21"/>
      <c r="K381" s="21"/>
      <c r="L381" s="21"/>
      <c r="M381" s="21"/>
      <c r="N381" s="40"/>
      <c r="O381" s="40"/>
      <c r="P381" s="106"/>
      <c r="W381" s="11" t="e">
        <f t="shared" ca="1" si="63"/>
        <v>#VALUE!</v>
      </c>
    </row>
    <row r="382" spans="2:23" x14ac:dyDescent="0.2">
      <c r="B382" s="105"/>
      <c r="C382" s="119">
        <f>'COMPARACIÓN 1H'!A375</f>
        <v>0</v>
      </c>
      <c r="D382" s="117" t="str">
        <f ca="1">'COMPARACIÓN 1H'!C375</f>
        <v>-</v>
      </c>
      <c r="E382" s="40"/>
      <c r="F382" s="40"/>
      <c r="G382" s="40"/>
      <c r="H382" s="40"/>
      <c r="I382" s="21"/>
      <c r="J382" s="21"/>
      <c r="K382" s="21"/>
      <c r="L382" s="21"/>
      <c r="M382" s="21"/>
      <c r="N382" s="40"/>
      <c r="O382" s="40"/>
      <c r="P382" s="106"/>
      <c r="W382" s="11" t="e">
        <f t="shared" ca="1" si="63"/>
        <v>#VALUE!</v>
      </c>
    </row>
    <row r="383" spans="2:23" x14ac:dyDescent="0.2">
      <c r="B383" s="105"/>
      <c r="C383" s="119">
        <f>'COMPARACIÓN 1H'!A376</f>
        <v>0</v>
      </c>
      <c r="D383" s="117" t="str">
        <f ca="1">'COMPARACIÓN 1H'!C376</f>
        <v>-</v>
      </c>
      <c r="E383" s="40"/>
      <c r="F383" s="40"/>
      <c r="G383" s="40"/>
      <c r="H383" s="40"/>
      <c r="I383" s="21"/>
      <c r="J383" s="21"/>
      <c r="K383" s="21"/>
      <c r="L383" s="21"/>
      <c r="M383" s="21"/>
      <c r="N383" s="40"/>
      <c r="O383" s="40"/>
      <c r="P383" s="106"/>
      <c r="W383" s="11" t="e">
        <f t="shared" ca="1" si="63"/>
        <v>#VALUE!</v>
      </c>
    </row>
    <row r="384" spans="2:23" x14ac:dyDescent="0.2">
      <c r="B384" s="105"/>
      <c r="C384" s="119">
        <f>'COMPARACIÓN 1H'!A377</f>
        <v>0</v>
      </c>
      <c r="D384" s="117" t="str">
        <f ca="1">'COMPARACIÓN 1H'!C377</f>
        <v>-</v>
      </c>
      <c r="E384" s="40"/>
      <c r="F384" s="40"/>
      <c r="G384" s="40"/>
      <c r="H384" s="40"/>
      <c r="I384" s="21"/>
      <c r="J384" s="21"/>
      <c r="K384" s="21"/>
      <c r="L384" s="21"/>
      <c r="M384" s="21"/>
      <c r="N384" s="40"/>
      <c r="O384" s="40"/>
      <c r="P384" s="106"/>
      <c r="W384" s="11" t="e">
        <f t="shared" ca="1" si="63"/>
        <v>#VALUE!</v>
      </c>
    </row>
    <row r="385" spans="2:23" x14ac:dyDescent="0.2">
      <c r="B385" s="105"/>
      <c r="C385" s="119">
        <f>'COMPARACIÓN 1H'!A378</f>
        <v>0</v>
      </c>
      <c r="D385" s="117" t="str">
        <f ca="1">'COMPARACIÓN 1H'!C378</f>
        <v>-</v>
      </c>
      <c r="E385" s="40"/>
      <c r="F385" s="40"/>
      <c r="G385" s="40"/>
      <c r="H385" s="40"/>
      <c r="I385" s="21"/>
      <c r="J385" s="21"/>
      <c r="K385" s="21"/>
      <c r="L385" s="21"/>
      <c r="M385" s="21"/>
      <c r="N385" s="40"/>
      <c r="O385" s="40"/>
      <c r="P385" s="106"/>
      <c r="W385" s="11" t="e">
        <f t="shared" ca="1" si="63"/>
        <v>#VALUE!</v>
      </c>
    </row>
    <row r="386" spans="2:23" x14ac:dyDescent="0.2">
      <c r="B386" s="105"/>
      <c r="C386" s="119">
        <f>'COMPARACIÓN 1H'!A379</f>
        <v>0</v>
      </c>
      <c r="D386" s="117" t="str">
        <f ca="1">'COMPARACIÓN 1H'!C379</f>
        <v>-</v>
      </c>
      <c r="E386" s="40"/>
      <c r="F386" s="40"/>
      <c r="G386" s="40"/>
      <c r="H386" s="40"/>
      <c r="I386" s="21"/>
      <c r="J386" s="21"/>
      <c r="K386" s="21"/>
      <c r="L386" s="21"/>
      <c r="M386" s="21"/>
      <c r="N386" s="40"/>
      <c r="O386" s="40"/>
      <c r="P386" s="106"/>
      <c r="W386" s="11" t="e">
        <f t="shared" ca="1" si="63"/>
        <v>#VALUE!</v>
      </c>
    </row>
    <row r="387" spans="2:23" x14ac:dyDescent="0.2">
      <c r="B387" s="105"/>
      <c r="C387" s="119">
        <f>'COMPARACIÓN 1H'!A380</f>
        <v>0</v>
      </c>
      <c r="D387" s="117" t="str">
        <f ca="1">'COMPARACIÓN 1H'!C380</f>
        <v>-</v>
      </c>
      <c r="E387" s="40"/>
      <c r="F387" s="40"/>
      <c r="G387" s="40"/>
      <c r="H387" s="40"/>
      <c r="I387" s="21"/>
      <c r="J387" s="21"/>
      <c r="K387" s="21"/>
      <c r="L387" s="21"/>
      <c r="M387" s="21"/>
      <c r="N387" s="40"/>
      <c r="O387" s="40"/>
      <c r="P387" s="106"/>
      <c r="W387" s="11" t="e">
        <f t="shared" ca="1" si="63"/>
        <v>#VALUE!</v>
      </c>
    </row>
    <row r="388" spans="2:23" x14ac:dyDescent="0.2">
      <c r="B388" s="105"/>
      <c r="C388" s="119">
        <f>'COMPARACIÓN 1H'!A381</f>
        <v>0</v>
      </c>
      <c r="D388" s="117" t="str">
        <f ca="1">'COMPARACIÓN 1H'!C381</f>
        <v>-</v>
      </c>
      <c r="E388" s="40"/>
      <c r="F388" s="40"/>
      <c r="G388" s="40"/>
      <c r="H388" s="40"/>
      <c r="I388" s="21"/>
      <c r="J388" s="21"/>
      <c r="K388" s="21"/>
      <c r="L388" s="21"/>
      <c r="M388" s="21"/>
      <c r="N388" s="40"/>
      <c r="O388" s="40"/>
      <c r="P388" s="106"/>
      <c r="W388" s="11" t="e">
        <f t="shared" ca="1" si="63"/>
        <v>#VALUE!</v>
      </c>
    </row>
    <row r="389" spans="2:23" x14ac:dyDescent="0.2">
      <c r="B389" s="105"/>
      <c r="C389" s="119">
        <f>'COMPARACIÓN 1H'!A382</f>
        <v>0</v>
      </c>
      <c r="D389" s="117" t="str">
        <f ca="1">'COMPARACIÓN 1H'!C382</f>
        <v>-</v>
      </c>
      <c r="E389" s="40"/>
      <c r="F389" s="40"/>
      <c r="G389" s="40"/>
      <c r="H389" s="40"/>
      <c r="I389" s="21"/>
      <c r="J389" s="21"/>
      <c r="K389" s="21"/>
      <c r="L389" s="21"/>
      <c r="M389" s="21"/>
      <c r="N389" s="40"/>
      <c r="O389" s="40"/>
      <c r="P389" s="106"/>
      <c r="W389" s="11" t="e">
        <f t="shared" ca="1" si="63"/>
        <v>#VALUE!</v>
      </c>
    </row>
    <row r="390" spans="2:23" x14ac:dyDescent="0.2">
      <c r="B390" s="105"/>
      <c r="C390" s="119">
        <f>'COMPARACIÓN 1H'!A383</f>
        <v>0</v>
      </c>
      <c r="D390" s="117" t="str">
        <f ca="1">'COMPARACIÓN 1H'!C383</f>
        <v>-</v>
      </c>
      <c r="E390" s="40"/>
      <c r="F390" s="40"/>
      <c r="G390" s="40"/>
      <c r="H390" s="40"/>
      <c r="I390" s="21"/>
      <c r="J390" s="21"/>
      <c r="K390" s="21"/>
      <c r="L390" s="21"/>
      <c r="M390" s="21"/>
      <c r="N390" s="40"/>
      <c r="O390" s="40"/>
      <c r="P390" s="106"/>
      <c r="W390" s="11" t="e">
        <f t="shared" ref="W390:W421" ca="1" si="64">+IF(L90&lt;=50.99,$J$712,IF(L90&lt;=100.99,$J$713,IF(L90&lt;=150.99,$J$714,IF(L90&lt;=200.99,$J$715,IF(L90&lt;=300.99,$J$716,IF(L90&gt;300,$J$717,IF(ISTEXT(L90),"Descartada")))))))</f>
        <v>#VALUE!</v>
      </c>
    </row>
    <row r="391" spans="2:23" x14ac:dyDescent="0.2">
      <c r="B391" s="105"/>
      <c r="C391" s="119">
        <f>'COMPARACIÓN 1H'!A384</f>
        <v>0</v>
      </c>
      <c r="D391" s="117" t="str">
        <f ca="1">'COMPARACIÓN 1H'!C384</f>
        <v>-</v>
      </c>
      <c r="E391" s="40"/>
      <c r="F391" s="40"/>
      <c r="G391" s="40"/>
      <c r="H391" s="40"/>
      <c r="I391" s="21"/>
      <c r="J391" s="21"/>
      <c r="K391" s="21"/>
      <c r="L391" s="21"/>
      <c r="M391" s="21"/>
      <c r="N391" s="40"/>
      <c r="O391" s="40"/>
      <c r="P391" s="106"/>
      <c r="W391" s="11" t="e">
        <f t="shared" ca="1" si="64"/>
        <v>#VALUE!</v>
      </c>
    </row>
    <row r="392" spans="2:23" x14ac:dyDescent="0.2">
      <c r="B392" s="105"/>
      <c r="C392" s="119">
        <f>'COMPARACIÓN 1H'!A385</f>
        <v>0</v>
      </c>
      <c r="D392" s="117" t="str">
        <f ca="1">'COMPARACIÓN 1H'!C385</f>
        <v>-</v>
      </c>
      <c r="E392" s="40"/>
      <c r="F392" s="40"/>
      <c r="G392" s="40"/>
      <c r="H392" s="40"/>
      <c r="I392" s="21"/>
      <c r="J392" s="21"/>
      <c r="K392" s="21"/>
      <c r="L392" s="21"/>
      <c r="M392" s="21"/>
      <c r="N392" s="40"/>
      <c r="O392" s="40"/>
      <c r="P392" s="106"/>
      <c r="W392" s="11" t="e">
        <f t="shared" ca="1" si="64"/>
        <v>#VALUE!</v>
      </c>
    </row>
    <row r="393" spans="2:23" x14ac:dyDescent="0.2">
      <c r="B393" s="105"/>
      <c r="C393" s="119">
        <f>'COMPARACIÓN 1H'!A386</f>
        <v>0</v>
      </c>
      <c r="D393" s="117" t="str">
        <f ca="1">'COMPARACIÓN 1H'!C386</f>
        <v>-</v>
      </c>
      <c r="E393" s="40"/>
      <c r="F393" s="40"/>
      <c r="G393" s="40"/>
      <c r="H393" s="40"/>
      <c r="I393" s="21"/>
      <c r="J393" s="21"/>
      <c r="K393" s="21"/>
      <c r="L393" s="21"/>
      <c r="M393" s="21"/>
      <c r="N393" s="40"/>
      <c r="O393" s="40"/>
      <c r="P393" s="106"/>
      <c r="W393" s="11" t="e">
        <f t="shared" ca="1" si="64"/>
        <v>#VALUE!</v>
      </c>
    </row>
    <row r="394" spans="2:23" x14ac:dyDescent="0.2">
      <c r="B394" s="105"/>
      <c r="C394" s="119">
        <f>'COMPARACIÓN 1H'!A387</f>
        <v>0</v>
      </c>
      <c r="D394" s="117" t="str">
        <f ca="1">'COMPARACIÓN 1H'!C387</f>
        <v>-</v>
      </c>
      <c r="E394" s="40"/>
      <c r="F394" s="40"/>
      <c r="G394" s="40"/>
      <c r="H394" s="40"/>
      <c r="I394" s="21"/>
      <c r="J394" s="21"/>
      <c r="K394" s="21"/>
      <c r="L394" s="21"/>
      <c r="M394" s="21"/>
      <c r="N394" s="40"/>
      <c r="O394" s="40"/>
      <c r="P394" s="106"/>
      <c r="W394" s="11" t="e">
        <f t="shared" ca="1" si="64"/>
        <v>#VALUE!</v>
      </c>
    </row>
    <row r="395" spans="2:23" x14ac:dyDescent="0.2">
      <c r="B395" s="105"/>
      <c r="C395" s="119">
        <f>'COMPARACIÓN 1H'!A388</f>
        <v>0</v>
      </c>
      <c r="D395" s="117" t="str">
        <f ca="1">'COMPARACIÓN 1H'!C388</f>
        <v>-</v>
      </c>
      <c r="E395" s="40"/>
      <c r="F395" s="40"/>
      <c r="G395" s="40"/>
      <c r="H395" s="40"/>
      <c r="I395" s="21"/>
      <c r="J395" s="21"/>
      <c r="K395" s="21"/>
      <c r="L395" s="21"/>
      <c r="M395" s="21"/>
      <c r="N395" s="40"/>
      <c r="O395" s="40"/>
      <c r="P395" s="106"/>
      <c r="W395" s="11" t="e">
        <f t="shared" ca="1" si="64"/>
        <v>#VALUE!</v>
      </c>
    </row>
    <row r="396" spans="2:23" x14ac:dyDescent="0.2">
      <c r="B396" s="105"/>
      <c r="C396" s="119">
        <f>'COMPARACIÓN 1H'!A389</f>
        <v>0</v>
      </c>
      <c r="D396" s="117" t="str">
        <f ca="1">'COMPARACIÓN 1H'!C389</f>
        <v>-</v>
      </c>
      <c r="E396" s="40"/>
      <c r="F396" s="40"/>
      <c r="G396" s="40"/>
      <c r="H396" s="40"/>
      <c r="I396" s="21"/>
      <c r="J396" s="21"/>
      <c r="K396" s="21"/>
      <c r="L396" s="21"/>
      <c r="M396" s="21"/>
      <c r="N396" s="40"/>
      <c r="O396" s="40"/>
      <c r="P396" s="106"/>
      <c r="W396" s="11" t="e">
        <f t="shared" ca="1" si="64"/>
        <v>#VALUE!</v>
      </c>
    </row>
    <row r="397" spans="2:23" x14ac:dyDescent="0.2">
      <c r="B397" s="105"/>
      <c r="C397" s="119">
        <f>'COMPARACIÓN 1H'!A390</f>
        <v>0</v>
      </c>
      <c r="D397" s="117" t="str">
        <f ca="1">'COMPARACIÓN 1H'!C390</f>
        <v>-</v>
      </c>
      <c r="E397" s="40"/>
      <c r="F397" s="40"/>
      <c r="G397" s="40"/>
      <c r="H397" s="40"/>
      <c r="I397" s="21"/>
      <c r="J397" s="21"/>
      <c r="K397" s="21"/>
      <c r="L397" s="21"/>
      <c r="M397" s="21"/>
      <c r="N397" s="40"/>
      <c r="O397" s="40"/>
      <c r="P397" s="106"/>
      <c r="W397" s="11" t="e">
        <f t="shared" ca="1" si="64"/>
        <v>#VALUE!</v>
      </c>
    </row>
    <row r="398" spans="2:23" x14ac:dyDescent="0.2">
      <c r="B398" s="105"/>
      <c r="C398" s="119">
        <f>'COMPARACIÓN 1H'!A391</f>
        <v>0</v>
      </c>
      <c r="D398" s="117" t="str">
        <f ca="1">'COMPARACIÓN 1H'!C391</f>
        <v>-</v>
      </c>
      <c r="E398" s="40"/>
      <c r="F398" s="40"/>
      <c r="G398" s="40"/>
      <c r="H398" s="40"/>
      <c r="I398" s="21"/>
      <c r="J398" s="21"/>
      <c r="K398" s="21"/>
      <c r="L398" s="21"/>
      <c r="M398" s="21"/>
      <c r="N398" s="40"/>
      <c r="O398" s="40"/>
      <c r="P398" s="106"/>
      <c r="W398" s="11" t="e">
        <f t="shared" ca="1" si="64"/>
        <v>#VALUE!</v>
      </c>
    </row>
    <row r="399" spans="2:23" x14ac:dyDescent="0.2">
      <c r="B399" s="105"/>
      <c r="C399" s="119">
        <f>'COMPARACIÓN 1H'!A392</f>
        <v>0</v>
      </c>
      <c r="D399" s="117" t="str">
        <f ca="1">'COMPARACIÓN 1H'!C392</f>
        <v>-</v>
      </c>
      <c r="E399" s="40"/>
      <c r="F399" s="40"/>
      <c r="G399" s="40"/>
      <c r="H399" s="40"/>
      <c r="I399" s="21"/>
      <c r="J399" s="21"/>
      <c r="K399" s="21"/>
      <c r="L399" s="21"/>
      <c r="M399" s="21"/>
      <c r="N399" s="40"/>
      <c r="O399" s="40"/>
      <c r="P399" s="106"/>
      <c r="W399" s="11" t="e">
        <f t="shared" ca="1" si="64"/>
        <v>#VALUE!</v>
      </c>
    </row>
    <row r="400" spans="2:23" x14ac:dyDescent="0.2">
      <c r="B400" s="105"/>
      <c r="C400" s="119">
        <f>'COMPARACIÓN 1H'!A393</f>
        <v>0</v>
      </c>
      <c r="D400" s="117" t="str">
        <f ca="1">'COMPARACIÓN 1H'!C393</f>
        <v>-</v>
      </c>
      <c r="E400" s="40"/>
      <c r="F400" s="40"/>
      <c r="G400" s="40"/>
      <c r="H400" s="40"/>
      <c r="I400" s="21"/>
      <c r="J400" s="21"/>
      <c r="K400" s="21"/>
      <c r="L400" s="21"/>
      <c r="M400" s="21"/>
      <c r="N400" s="40"/>
      <c r="O400" s="40"/>
      <c r="P400" s="106"/>
      <c r="W400" s="11" t="e">
        <f t="shared" ca="1" si="64"/>
        <v>#VALUE!</v>
      </c>
    </row>
    <row r="401" spans="2:23" x14ac:dyDescent="0.2">
      <c r="B401" s="105"/>
      <c r="C401" s="119">
        <f>'COMPARACIÓN 1H'!A394</f>
        <v>0</v>
      </c>
      <c r="D401" s="117" t="str">
        <f ca="1">'COMPARACIÓN 1H'!C394</f>
        <v>-</v>
      </c>
      <c r="E401" s="40"/>
      <c r="F401" s="40"/>
      <c r="G401" s="40"/>
      <c r="H401" s="40"/>
      <c r="I401" s="21"/>
      <c r="J401" s="21"/>
      <c r="K401" s="21"/>
      <c r="L401" s="21"/>
      <c r="M401" s="21"/>
      <c r="N401" s="40"/>
      <c r="O401" s="40"/>
      <c r="P401" s="106"/>
      <c r="W401" s="11" t="e">
        <f t="shared" ca="1" si="64"/>
        <v>#VALUE!</v>
      </c>
    </row>
    <row r="402" spans="2:23" x14ac:dyDescent="0.2">
      <c r="B402" s="105"/>
      <c r="C402" s="119">
        <f>'COMPARACIÓN 1H'!A395</f>
        <v>0</v>
      </c>
      <c r="D402" s="117" t="str">
        <f ca="1">'COMPARACIÓN 1H'!C395</f>
        <v>-</v>
      </c>
      <c r="E402" s="40"/>
      <c r="F402" s="40"/>
      <c r="G402" s="40"/>
      <c r="H402" s="40"/>
      <c r="I402" s="21"/>
      <c r="J402" s="21"/>
      <c r="K402" s="21"/>
      <c r="L402" s="21"/>
      <c r="M402" s="21"/>
      <c r="N402" s="40"/>
      <c r="O402" s="40"/>
      <c r="P402" s="106"/>
      <c r="W402" s="11" t="e">
        <f t="shared" ca="1" si="64"/>
        <v>#VALUE!</v>
      </c>
    </row>
    <row r="403" spans="2:23" x14ac:dyDescent="0.2">
      <c r="B403" s="105"/>
      <c r="C403" s="119">
        <f>'COMPARACIÓN 1H'!A396</f>
        <v>0</v>
      </c>
      <c r="D403" s="117" t="str">
        <f ca="1">'COMPARACIÓN 1H'!C396</f>
        <v>-</v>
      </c>
      <c r="E403" s="40"/>
      <c r="F403" s="40"/>
      <c r="G403" s="40"/>
      <c r="H403" s="40"/>
      <c r="I403" s="21"/>
      <c r="J403" s="21"/>
      <c r="K403" s="21"/>
      <c r="L403" s="21"/>
      <c r="M403" s="21"/>
      <c r="N403" s="40"/>
      <c r="O403" s="40"/>
      <c r="P403" s="106"/>
      <c r="W403" s="11" t="e">
        <f t="shared" ca="1" si="64"/>
        <v>#VALUE!</v>
      </c>
    </row>
    <row r="404" spans="2:23" x14ac:dyDescent="0.2">
      <c r="B404" s="105"/>
      <c r="C404" s="119">
        <f>'COMPARACIÓN 1H'!A397</f>
        <v>0</v>
      </c>
      <c r="D404" s="117" t="str">
        <f ca="1">'COMPARACIÓN 1H'!C397</f>
        <v>-</v>
      </c>
      <c r="E404" s="40"/>
      <c r="F404" s="40"/>
      <c r="G404" s="40"/>
      <c r="H404" s="40"/>
      <c r="I404" s="21"/>
      <c r="J404" s="21"/>
      <c r="K404" s="21"/>
      <c r="L404" s="21"/>
      <c r="M404" s="21"/>
      <c r="N404" s="40"/>
      <c r="O404" s="40"/>
      <c r="P404" s="106"/>
      <c r="W404" s="11" t="e">
        <f t="shared" ca="1" si="64"/>
        <v>#VALUE!</v>
      </c>
    </row>
    <row r="405" spans="2:23" x14ac:dyDescent="0.2">
      <c r="B405" s="105"/>
      <c r="C405" s="119">
        <f>'COMPARACIÓN 1H'!A398</f>
        <v>0</v>
      </c>
      <c r="D405" s="117" t="str">
        <f ca="1">'COMPARACIÓN 1H'!C398</f>
        <v>-</v>
      </c>
      <c r="E405" s="40"/>
      <c r="F405" s="40"/>
      <c r="G405" s="40"/>
      <c r="H405" s="40"/>
      <c r="I405" s="21"/>
      <c r="J405" s="21"/>
      <c r="K405" s="21"/>
      <c r="L405" s="21"/>
      <c r="M405" s="21"/>
      <c r="N405" s="40"/>
      <c r="O405" s="40"/>
      <c r="P405" s="106"/>
      <c r="W405" s="11" t="e">
        <f t="shared" ca="1" si="64"/>
        <v>#VALUE!</v>
      </c>
    </row>
    <row r="406" spans="2:23" x14ac:dyDescent="0.2">
      <c r="B406" s="105"/>
      <c r="C406" s="119">
        <f>'COMPARACIÓN 1H'!A399</f>
        <v>0</v>
      </c>
      <c r="D406" s="117" t="str">
        <f ca="1">'COMPARACIÓN 1H'!C399</f>
        <v>-</v>
      </c>
      <c r="E406" s="40"/>
      <c r="F406" s="40"/>
      <c r="G406" s="40"/>
      <c r="H406" s="40"/>
      <c r="I406" s="21"/>
      <c r="J406" s="21"/>
      <c r="K406" s="21"/>
      <c r="L406" s="21"/>
      <c r="M406" s="21"/>
      <c r="N406" s="40"/>
      <c r="O406" s="40"/>
      <c r="P406" s="106"/>
      <c r="W406" s="11" t="e">
        <f t="shared" ca="1" si="64"/>
        <v>#VALUE!</v>
      </c>
    </row>
    <row r="407" spans="2:23" x14ac:dyDescent="0.2">
      <c r="B407" s="105"/>
      <c r="C407" s="119">
        <f>'COMPARACIÓN 1H'!A400</f>
        <v>0</v>
      </c>
      <c r="D407" s="117" t="str">
        <f ca="1">'COMPARACIÓN 1H'!C400</f>
        <v>-</v>
      </c>
      <c r="E407" s="40"/>
      <c r="F407" s="40"/>
      <c r="G407" s="40"/>
      <c r="H407" s="40"/>
      <c r="I407" s="21"/>
      <c r="J407" s="21"/>
      <c r="K407" s="21"/>
      <c r="L407" s="21"/>
      <c r="M407" s="21"/>
      <c r="N407" s="40"/>
      <c r="O407" s="40"/>
      <c r="P407" s="106"/>
      <c r="W407" s="11" t="e">
        <f t="shared" ca="1" si="64"/>
        <v>#VALUE!</v>
      </c>
    </row>
    <row r="408" spans="2:23" x14ac:dyDescent="0.2">
      <c r="B408" s="105"/>
      <c r="C408" s="119">
        <f>'COMPARACIÓN 1H'!A401</f>
        <v>0</v>
      </c>
      <c r="D408" s="117" t="str">
        <f ca="1">'COMPARACIÓN 1H'!C401</f>
        <v>-</v>
      </c>
      <c r="E408" s="40"/>
      <c r="F408" s="40"/>
      <c r="G408" s="40"/>
      <c r="H408" s="40"/>
      <c r="I408" s="21"/>
      <c r="J408" s="21"/>
      <c r="K408" s="21"/>
      <c r="L408" s="21"/>
      <c r="M408" s="21"/>
      <c r="N408" s="40"/>
      <c r="O408" s="40"/>
      <c r="P408" s="106"/>
      <c r="W408" s="11" t="e">
        <f t="shared" ca="1" si="64"/>
        <v>#VALUE!</v>
      </c>
    </row>
    <row r="409" spans="2:23" x14ac:dyDescent="0.2">
      <c r="B409" s="105"/>
      <c r="C409" s="119">
        <f>'COMPARACIÓN 1H'!A402</f>
        <v>0</v>
      </c>
      <c r="D409" s="117" t="str">
        <f ca="1">'COMPARACIÓN 1H'!C402</f>
        <v>-</v>
      </c>
      <c r="E409" s="40"/>
      <c r="F409" s="40"/>
      <c r="G409" s="40"/>
      <c r="H409" s="40"/>
      <c r="I409" s="21"/>
      <c r="J409" s="21"/>
      <c r="K409" s="21"/>
      <c r="L409" s="21"/>
      <c r="M409" s="21"/>
      <c r="N409" s="40"/>
      <c r="O409" s="40"/>
      <c r="P409" s="106"/>
      <c r="W409" s="11" t="e">
        <f t="shared" ca="1" si="64"/>
        <v>#VALUE!</v>
      </c>
    </row>
    <row r="410" spans="2:23" x14ac:dyDescent="0.2">
      <c r="B410" s="105"/>
      <c r="C410" s="119">
        <f>'COMPARACIÓN 1H'!A403</f>
        <v>0</v>
      </c>
      <c r="D410" s="117" t="str">
        <f ca="1">'COMPARACIÓN 1H'!C403</f>
        <v>-</v>
      </c>
      <c r="E410" s="40"/>
      <c r="F410" s="40"/>
      <c r="G410" s="40"/>
      <c r="H410" s="40"/>
      <c r="I410" s="21"/>
      <c r="J410" s="21"/>
      <c r="K410" s="21"/>
      <c r="L410" s="21"/>
      <c r="M410" s="21"/>
      <c r="N410" s="40"/>
      <c r="O410" s="40"/>
      <c r="P410" s="106"/>
      <c r="W410" s="11" t="e">
        <f t="shared" ca="1" si="64"/>
        <v>#VALUE!</v>
      </c>
    </row>
    <row r="411" spans="2:23" x14ac:dyDescent="0.2">
      <c r="B411" s="105"/>
      <c r="C411" s="119">
        <f>'COMPARACIÓN 1H'!A404</f>
        <v>0</v>
      </c>
      <c r="D411" s="117" t="str">
        <f ca="1">'COMPARACIÓN 1H'!C404</f>
        <v>-</v>
      </c>
      <c r="E411" s="40"/>
      <c r="F411" s="40"/>
      <c r="G411" s="40"/>
      <c r="H411" s="40"/>
      <c r="I411" s="21"/>
      <c r="J411" s="21"/>
      <c r="K411" s="21"/>
      <c r="L411" s="21"/>
      <c r="M411" s="21"/>
      <c r="N411" s="40"/>
      <c r="O411" s="40"/>
      <c r="P411" s="106"/>
      <c r="W411" s="11" t="e">
        <f t="shared" ca="1" si="64"/>
        <v>#VALUE!</v>
      </c>
    </row>
    <row r="412" spans="2:23" x14ac:dyDescent="0.2">
      <c r="B412" s="105"/>
      <c r="C412" s="119">
        <f>'COMPARACIÓN 1H'!A405</f>
        <v>0</v>
      </c>
      <c r="D412" s="117" t="str">
        <f ca="1">'COMPARACIÓN 1H'!C405</f>
        <v>-</v>
      </c>
      <c r="E412" s="40"/>
      <c r="F412" s="40"/>
      <c r="G412" s="40"/>
      <c r="H412" s="40"/>
      <c r="I412" s="21"/>
      <c r="J412" s="21"/>
      <c r="K412" s="21"/>
      <c r="L412" s="21"/>
      <c r="M412" s="21"/>
      <c r="N412" s="40"/>
      <c r="O412" s="40"/>
      <c r="P412" s="106"/>
      <c r="W412" s="11" t="e">
        <f t="shared" ca="1" si="64"/>
        <v>#VALUE!</v>
      </c>
    </row>
    <row r="413" spans="2:23" x14ac:dyDescent="0.2">
      <c r="B413" s="105"/>
      <c r="C413" s="119">
        <f>'COMPARACIÓN 1H'!A406</f>
        <v>0</v>
      </c>
      <c r="D413" s="117" t="str">
        <f ca="1">'COMPARACIÓN 1H'!C406</f>
        <v>-</v>
      </c>
      <c r="E413" s="40"/>
      <c r="F413" s="40"/>
      <c r="G413" s="40"/>
      <c r="H413" s="40"/>
      <c r="I413" s="21"/>
      <c r="J413" s="21"/>
      <c r="K413" s="21"/>
      <c r="L413" s="21"/>
      <c r="M413" s="21"/>
      <c r="N413" s="40"/>
      <c r="O413" s="40"/>
      <c r="P413" s="106"/>
      <c r="W413" s="11" t="e">
        <f t="shared" ca="1" si="64"/>
        <v>#VALUE!</v>
      </c>
    </row>
    <row r="414" spans="2:23" x14ac:dyDescent="0.2">
      <c r="B414" s="105"/>
      <c r="C414" s="119">
        <f>'COMPARACIÓN 1H'!A407</f>
        <v>0</v>
      </c>
      <c r="D414" s="117" t="str">
        <f ca="1">'COMPARACIÓN 1H'!C407</f>
        <v>-</v>
      </c>
      <c r="E414" s="40"/>
      <c r="F414" s="40"/>
      <c r="G414" s="40"/>
      <c r="H414" s="40"/>
      <c r="I414" s="21"/>
      <c r="J414" s="21"/>
      <c r="K414" s="21"/>
      <c r="L414" s="21"/>
      <c r="M414" s="21"/>
      <c r="N414" s="40"/>
      <c r="O414" s="40"/>
      <c r="P414" s="106"/>
      <c r="W414" s="11" t="e">
        <f t="shared" ca="1" si="64"/>
        <v>#VALUE!</v>
      </c>
    </row>
    <row r="415" spans="2:23" x14ac:dyDescent="0.2">
      <c r="B415" s="105"/>
      <c r="C415" s="119">
        <f>'COMPARACIÓN 1H'!A408</f>
        <v>0</v>
      </c>
      <c r="D415" s="117" t="str">
        <f ca="1">'COMPARACIÓN 1H'!C408</f>
        <v>-</v>
      </c>
      <c r="E415" s="40"/>
      <c r="F415" s="40"/>
      <c r="G415" s="40"/>
      <c r="H415" s="40"/>
      <c r="I415" s="21"/>
      <c r="J415" s="21"/>
      <c r="K415" s="21"/>
      <c r="L415" s="21"/>
      <c r="M415" s="21"/>
      <c r="N415" s="40"/>
      <c r="O415" s="40"/>
      <c r="P415" s="106"/>
      <c r="W415" s="11" t="e">
        <f t="shared" ca="1" si="64"/>
        <v>#VALUE!</v>
      </c>
    </row>
    <row r="416" spans="2:23" x14ac:dyDescent="0.2">
      <c r="B416" s="105"/>
      <c r="C416" s="119">
        <f>'COMPARACIÓN 1H'!A409</f>
        <v>0</v>
      </c>
      <c r="D416" s="117" t="str">
        <f ca="1">'COMPARACIÓN 1H'!C409</f>
        <v>-</v>
      </c>
      <c r="E416" s="40"/>
      <c r="F416" s="40"/>
      <c r="G416" s="40"/>
      <c r="H416" s="40"/>
      <c r="I416" s="21"/>
      <c r="J416" s="21"/>
      <c r="K416" s="21"/>
      <c r="L416" s="21"/>
      <c r="M416" s="21"/>
      <c r="N416" s="40"/>
      <c r="O416" s="40"/>
      <c r="P416" s="106"/>
      <c r="W416" s="11" t="e">
        <f t="shared" ca="1" si="64"/>
        <v>#VALUE!</v>
      </c>
    </row>
    <row r="417" spans="2:23" x14ac:dyDescent="0.2">
      <c r="B417" s="105"/>
      <c r="C417" s="119">
        <f>'COMPARACIÓN 1H'!A410</f>
        <v>0</v>
      </c>
      <c r="D417" s="117" t="str">
        <f ca="1">'COMPARACIÓN 1H'!C410</f>
        <v>-</v>
      </c>
      <c r="E417" s="40"/>
      <c r="F417" s="40"/>
      <c r="G417" s="40"/>
      <c r="H417" s="40"/>
      <c r="I417" s="21"/>
      <c r="J417" s="21"/>
      <c r="K417" s="21"/>
      <c r="L417" s="21"/>
      <c r="M417" s="21"/>
      <c r="N417" s="40"/>
      <c r="O417" s="40"/>
      <c r="P417" s="106"/>
      <c r="W417" s="11" t="e">
        <f t="shared" ca="1" si="64"/>
        <v>#VALUE!</v>
      </c>
    </row>
    <row r="418" spans="2:23" x14ac:dyDescent="0.2">
      <c r="B418" s="105"/>
      <c r="C418" s="119">
        <f>'COMPARACIÓN 1H'!A411</f>
        <v>0</v>
      </c>
      <c r="D418" s="117" t="str">
        <f ca="1">'COMPARACIÓN 1H'!C411</f>
        <v>-</v>
      </c>
      <c r="E418" s="40"/>
      <c r="F418" s="40"/>
      <c r="G418" s="40"/>
      <c r="H418" s="40"/>
      <c r="I418" s="21"/>
      <c r="J418" s="21"/>
      <c r="K418" s="21"/>
      <c r="L418" s="21"/>
      <c r="M418" s="21"/>
      <c r="N418" s="40"/>
      <c r="O418" s="40"/>
      <c r="P418" s="106"/>
      <c r="W418" s="11" t="e">
        <f t="shared" ca="1" si="64"/>
        <v>#VALUE!</v>
      </c>
    </row>
    <row r="419" spans="2:23" x14ac:dyDescent="0.2">
      <c r="B419" s="105"/>
      <c r="C419" s="119">
        <f>'COMPARACIÓN 1H'!A412</f>
        <v>0</v>
      </c>
      <c r="D419" s="117" t="str">
        <f ca="1">'COMPARACIÓN 1H'!C412</f>
        <v>-</v>
      </c>
      <c r="E419" s="40"/>
      <c r="F419" s="40"/>
      <c r="G419" s="40"/>
      <c r="H419" s="40"/>
      <c r="I419" s="21"/>
      <c r="J419" s="21"/>
      <c r="K419" s="21"/>
      <c r="L419" s="21"/>
      <c r="M419" s="21"/>
      <c r="N419" s="40"/>
      <c r="O419" s="40"/>
      <c r="P419" s="106"/>
      <c r="W419" s="11" t="e">
        <f t="shared" ca="1" si="64"/>
        <v>#VALUE!</v>
      </c>
    </row>
    <row r="420" spans="2:23" x14ac:dyDescent="0.2">
      <c r="B420" s="105"/>
      <c r="C420" s="119">
        <f>'COMPARACIÓN 1H'!A413</f>
        <v>0</v>
      </c>
      <c r="D420" s="117" t="str">
        <f ca="1">'COMPARACIÓN 1H'!C413</f>
        <v>-</v>
      </c>
      <c r="E420" s="40"/>
      <c r="F420" s="40"/>
      <c r="G420" s="40"/>
      <c r="H420" s="40"/>
      <c r="I420" s="21"/>
      <c r="J420" s="21"/>
      <c r="K420" s="21"/>
      <c r="L420" s="21"/>
      <c r="M420" s="21"/>
      <c r="N420" s="40"/>
      <c r="O420" s="40"/>
      <c r="P420" s="106"/>
      <c r="W420" s="11" t="e">
        <f t="shared" ca="1" si="64"/>
        <v>#VALUE!</v>
      </c>
    </row>
    <row r="421" spans="2:23" x14ac:dyDescent="0.2">
      <c r="B421" s="105"/>
      <c r="C421" s="119">
        <f>'COMPARACIÓN 1H'!A414</f>
        <v>0</v>
      </c>
      <c r="D421" s="117" t="str">
        <f ca="1">'COMPARACIÓN 1H'!C414</f>
        <v>-</v>
      </c>
      <c r="E421" s="40"/>
      <c r="F421" s="40"/>
      <c r="G421" s="40"/>
      <c r="H421" s="40"/>
      <c r="I421" s="21"/>
      <c r="J421" s="21"/>
      <c r="K421" s="21"/>
      <c r="L421" s="21"/>
      <c r="M421" s="21"/>
      <c r="N421" s="40"/>
      <c r="O421" s="40"/>
      <c r="P421" s="106"/>
      <c r="W421" s="11" t="e">
        <f t="shared" ca="1" si="64"/>
        <v>#VALUE!</v>
      </c>
    </row>
    <row r="422" spans="2:23" x14ac:dyDescent="0.2">
      <c r="B422" s="105"/>
      <c r="C422" s="119">
        <f>'COMPARACIÓN 1H'!A415</f>
        <v>0</v>
      </c>
      <c r="D422" s="117" t="str">
        <f ca="1">'COMPARACIÓN 1H'!C415</f>
        <v>-</v>
      </c>
      <c r="E422" s="40"/>
      <c r="F422" s="40"/>
      <c r="G422" s="40"/>
      <c r="H422" s="40"/>
      <c r="I422" s="21"/>
      <c r="J422" s="21"/>
      <c r="K422" s="21"/>
      <c r="L422" s="21"/>
      <c r="M422" s="21"/>
      <c r="N422" s="40"/>
      <c r="O422" s="40"/>
      <c r="P422" s="106"/>
      <c r="W422" s="11" t="e">
        <f t="shared" ref="W422:W453" ca="1" si="65">+IF(L122&lt;=50.99,$J$712,IF(L122&lt;=100.99,$J$713,IF(L122&lt;=150.99,$J$714,IF(L122&lt;=200.99,$J$715,IF(L122&lt;=300.99,$J$716,IF(L122&gt;300,$J$717,IF(ISTEXT(L122),"Descartada")))))))</f>
        <v>#VALUE!</v>
      </c>
    </row>
    <row r="423" spans="2:23" x14ac:dyDescent="0.2">
      <c r="B423" s="105"/>
      <c r="C423" s="119">
        <f>'COMPARACIÓN 1H'!A416</f>
        <v>0</v>
      </c>
      <c r="D423" s="117" t="str">
        <f ca="1">'COMPARACIÓN 1H'!C416</f>
        <v>-</v>
      </c>
      <c r="E423" s="40"/>
      <c r="F423" s="40"/>
      <c r="G423" s="40"/>
      <c r="H423" s="40"/>
      <c r="I423" s="21"/>
      <c r="J423" s="21"/>
      <c r="K423" s="21"/>
      <c r="L423" s="21"/>
      <c r="M423" s="21"/>
      <c r="N423" s="40"/>
      <c r="O423" s="40"/>
      <c r="P423" s="106"/>
      <c r="W423" s="11" t="e">
        <f t="shared" ca="1" si="65"/>
        <v>#VALUE!</v>
      </c>
    </row>
    <row r="424" spans="2:23" x14ac:dyDescent="0.2">
      <c r="B424" s="105"/>
      <c r="C424" s="119">
        <f>'COMPARACIÓN 1H'!A417</f>
        <v>0</v>
      </c>
      <c r="D424" s="117" t="str">
        <f ca="1">'COMPARACIÓN 1H'!C417</f>
        <v>-</v>
      </c>
      <c r="E424" s="40"/>
      <c r="F424" s="40"/>
      <c r="G424" s="40"/>
      <c r="H424" s="40"/>
      <c r="I424" s="21"/>
      <c r="J424" s="21"/>
      <c r="K424" s="21"/>
      <c r="L424" s="21"/>
      <c r="M424" s="21"/>
      <c r="N424" s="40"/>
      <c r="O424" s="40"/>
      <c r="P424" s="106"/>
      <c r="W424" s="11" t="e">
        <f t="shared" ca="1" si="65"/>
        <v>#VALUE!</v>
      </c>
    </row>
    <row r="425" spans="2:23" x14ac:dyDescent="0.2">
      <c r="B425" s="105"/>
      <c r="C425" s="119">
        <f>'COMPARACIÓN 1H'!A418</f>
        <v>0</v>
      </c>
      <c r="D425" s="117" t="str">
        <f ca="1">'COMPARACIÓN 1H'!C418</f>
        <v>-</v>
      </c>
      <c r="E425" s="40"/>
      <c r="F425" s="40"/>
      <c r="G425" s="40"/>
      <c r="H425" s="40"/>
      <c r="I425" s="21"/>
      <c r="J425" s="21"/>
      <c r="K425" s="21"/>
      <c r="L425" s="21"/>
      <c r="M425" s="21"/>
      <c r="N425" s="40"/>
      <c r="O425" s="40"/>
      <c r="P425" s="106"/>
      <c r="W425" s="11" t="e">
        <f t="shared" ca="1" si="65"/>
        <v>#VALUE!</v>
      </c>
    </row>
    <row r="426" spans="2:23" x14ac:dyDescent="0.2">
      <c r="B426" s="105"/>
      <c r="C426" s="119">
        <f>'COMPARACIÓN 1H'!A419</f>
        <v>0</v>
      </c>
      <c r="D426" s="117" t="str">
        <f ca="1">'COMPARACIÓN 1H'!C419</f>
        <v>-</v>
      </c>
      <c r="E426" s="40"/>
      <c r="F426" s="40"/>
      <c r="G426" s="40"/>
      <c r="H426" s="40"/>
      <c r="I426" s="21"/>
      <c r="J426" s="21"/>
      <c r="K426" s="21"/>
      <c r="L426" s="21"/>
      <c r="M426" s="21"/>
      <c r="N426" s="40"/>
      <c r="O426" s="40"/>
      <c r="P426" s="106"/>
      <c r="W426" s="11" t="e">
        <f t="shared" ca="1" si="65"/>
        <v>#VALUE!</v>
      </c>
    </row>
    <row r="427" spans="2:23" x14ac:dyDescent="0.2">
      <c r="B427" s="105"/>
      <c r="C427" s="119">
        <f>'COMPARACIÓN 1H'!A420</f>
        <v>0</v>
      </c>
      <c r="D427" s="117" t="str">
        <f ca="1">'COMPARACIÓN 1H'!C420</f>
        <v>-</v>
      </c>
      <c r="E427" s="40"/>
      <c r="F427" s="40"/>
      <c r="G427" s="40"/>
      <c r="H427" s="40"/>
      <c r="I427" s="21"/>
      <c r="J427" s="21"/>
      <c r="K427" s="21"/>
      <c r="L427" s="21"/>
      <c r="M427" s="21"/>
      <c r="N427" s="40"/>
      <c r="O427" s="40"/>
      <c r="P427" s="106"/>
      <c r="W427" s="11" t="e">
        <f t="shared" ca="1" si="65"/>
        <v>#VALUE!</v>
      </c>
    </row>
    <row r="428" spans="2:23" x14ac:dyDescent="0.2">
      <c r="B428" s="105"/>
      <c r="C428" s="119">
        <f>'COMPARACIÓN 1H'!A421</f>
        <v>0</v>
      </c>
      <c r="D428" s="117" t="str">
        <f ca="1">'COMPARACIÓN 1H'!C421</f>
        <v>-</v>
      </c>
      <c r="E428" s="40"/>
      <c r="F428" s="40"/>
      <c r="G428" s="40"/>
      <c r="H428" s="40"/>
      <c r="I428" s="21"/>
      <c r="J428" s="21"/>
      <c r="K428" s="21"/>
      <c r="L428" s="21"/>
      <c r="M428" s="21"/>
      <c r="N428" s="40"/>
      <c r="O428" s="40"/>
      <c r="P428" s="106"/>
      <c r="W428" s="11" t="e">
        <f t="shared" ca="1" si="65"/>
        <v>#VALUE!</v>
      </c>
    </row>
    <row r="429" spans="2:23" x14ac:dyDescent="0.2">
      <c r="B429" s="105"/>
      <c r="C429" s="119">
        <f>'COMPARACIÓN 1H'!A422</f>
        <v>0</v>
      </c>
      <c r="D429" s="117" t="str">
        <f ca="1">'COMPARACIÓN 1H'!C422</f>
        <v>-</v>
      </c>
      <c r="E429" s="40"/>
      <c r="F429" s="40"/>
      <c r="G429" s="40"/>
      <c r="H429" s="40"/>
      <c r="I429" s="21"/>
      <c r="J429" s="21"/>
      <c r="K429" s="21"/>
      <c r="L429" s="21"/>
      <c r="M429" s="21"/>
      <c r="N429" s="40"/>
      <c r="O429" s="40"/>
      <c r="P429" s="106"/>
      <c r="W429" s="11" t="e">
        <f t="shared" ca="1" si="65"/>
        <v>#VALUE!</v>
      </c>
    </row>
    <row r="430" spans="2:23" x14ac:dyDescent="0.2">
      <c r="B430" s="105"/>
      <c r="C430" s="119">
        <f>'COMPARACIÓN 1H'!A423</f>
        <v>0</v>
      </c>
      <c r="D430" s="117" t="str">
        <f ca="1">'COMPARACIÓN 1H'!C423</f>
        <v>-</v>
      </c>
      <c r="E430" s="40"/>
      <c r="F430" s="40"/>
      <c r="G430" s="40"/>
      <c r="H430" s="40"/>
      <c r="I430" s="21"/>
      <c r="J430" s="21"/>
      <c r="K430" s="21"/>
      <c r="L430" s="21"/>
      <c r="M430" s="21"/>
      <c r="N430" s="40"/>
      <c r="O430" s="40"/>
      <c r="P430" s="106"/>
      <c r="W430" s="11" t="e">
        <f t="shared" ca="1" si="65"/>
        <v>#VALUE!</v>
      </c>
    </row>
    <row r="431" spans="2:23" x14ac:dyDescent="0.2">
      <c r="B431" s="105"/>
      <c r="C431" s="119">
        <f>'COMPARACIÓN 1H'!A424</f>
        <v>0</v>
      </c>
      <c r="D431" s="117" t="str">
        <f ca="1">'COMPARACIÓN 1H'!C424</f>
        <v>-</v>
      </c>
      <c r="E431" s="40"/>
      <c r="F431" s="40"/>
      <c r="G431" s="40"/>
      <c r="H431" s="40"/>
      <c r="I431" s="21"/>
      <c r="J431" s="21"/>
      <c r="K431" s="21"/>
      <c r="L431" s="21"/>
      <c r="M431" s="21"/>
      <c r="N431" s="40"/>
      <c r="O431" s="40"/>
      <c r="P431" s="106"/>
      <c r="W431" s="11" t="e">
        <f t="shared" ca="1" si="65"/>
        <v>#VALUE!</v>
      </c>
    </row>
    <row r="432" spans="2:23" x14ac:dyDescent="0.2">
      <c r="B432" s="105"/>
      <c r="C432" s="119">
        <f>'COMPARACIÓN 1H'!A425</f>
        <v>0</v>
      </c>
      <c r="D432" s="117" t="str">
        <f ca="1">'COMPARACIÓN 1H'!C425</f>
        <v>-</v>
      </c>
      <c r="E432" s="40"/>
      <c r="F432" s="40"/>
      <c r="G432" s="40"/>
      <c r="H432" s="40"/>
      <c r="I432" s="21"/>
      <c r="J432" s="21"/>
      <c r="K432" s="21"/>
      <c r="L432" s="21"/>
      <c r="M432" s="21"/>
      <c r="N432" s="40"/>
      <c r="O432" s="40"/>
      <c r="P432" s="106"/>
      <c r="W432" s="11" t="e">
        <f t="shared" ca="1" si="65"/>
        <v>#VALUE!</v>
      </c>
    </row>
    <row r="433" spans="2:23" x14ac:dyDescent="0.2">
      <c r="B433" s="105"/>
      <c r="C433" s="119">
        <f>'COMPARACIÓN 1H'!A426</f>
        <v>0</v>
      </c>
      <c r="D433" s="117" t="str">
        <f ca="1">'COMPARACIÓN 1H'!C426</f>
        <v>-</v>
      </c>
      <c r="E433" s="40"/>
      <c r="F433" s="40"/>
      <c r="G433" s="40"/>
      <c r="H433" s="40"/>
      <c r="I433" s="21"/>
      <c r="J433" s="21"/>
      <c r="K433" s="21"/>
      <c r="L433" s="21"/>
      <c r="M433" s="21"/>
      <c r="N433" s="40"/>
      <c r="O433" s="40"/>
      <c r="P433" s="106"/>
      <c r="W433" s="11" t="e">
        <f t="shared" ca="1" si="65"/>
        <v>#VALUE!</v>
      </c>
    </row>
    <row r="434" spans="2:23" x14ac:dyDescent="0.2">
      <c r="B434" s="105"/>
      <c r="C434" s="119">
        <f>'COMPARACIÓN 1H'!A427</f>
        <v>0</v>
      </c>
      <c r="D434" s="117" t="str">
        <f ca="1">'COMPARACIÓN 1H'!C427</f>
        <v>-</v>
      </c>
      <c r="E434" s="40"/>
      <c r="F434" s="40"/>
      <c r="G434" s="40"/>
      <c r="H434" s="40"/>
      <c r="I434" s="21"/>
      <c r="J434" s="21"/>
      <c r="K434" s="21"/>
      <c r="L434" s="21"/>
      <c r="M434" s="21"/>
      <c r="N434" s="40"/>
      <c r="O434" s="40"/>
      <c r="P434" s="106"/>
      <c r="W434" s="11" t="e">
        <f t="shared" ca="1" si="65"/>
        <v>#VALUE!</v>
      </c>
    </row>
    <row r="435" spans="2:23" x14ac:dyDescent="0.2">
      <c r="B435" s="105"/>
      <c r="C435" s="119">
        <f>'COMPARACIÓN 1H'!A428</f>
        <v>0</v>
      </c>
      <c r="D435" s="117" t="str">
        <f ca="1">'COMPARACIÓN 1H'!C428</f>
        <v>-</v>
      </c>
      <c r="E435" s="40"/>
      <c r="F435" s="40"/>
      <c r="G435" s="40"/>
      <c r="H435" s="40"/>
      <c r="I435" s="21"/>
      <c r="J435" s="21"/>
      <c r="K435" s="21"/>
      <c r="L435" s="21"/>
      <c r="M435" s="21"/>
      <c r="N435" s="40"/>
      <c r="O435" s="40"/>
      <c r="P435" s="106"/>
      <c r="W435" s="11" t="e">
        <f t="shared" ca="1" si="65"/>
        <v>#VALUE!</v>
      </c>
    </row>
    <row r="436" spans="2:23" x14ac:dyDescent="0.2">
      <c r="B436" s="105"/>
      <c r="C436" s="119">
        <f>'COMPARACIÓN 1H'!A429</f>
        <v>0</v>
      </c>
      <c r="D436" s="117" t="str">
        <f ca="1">'COMPARACIÓN 1H'!C429</f>
        <v>-</v>
      </c>
      <c r="E436" s="40"/>
      <c r="F436" s="40"/>
      <c r="G436" s="40"/>
      <c r="H436" s="40"/>
      <c r="I436" s="21"/>
      <c r="J436" s="21"/>
      <c r="K436" s="21"/>
      <c r="L436" s="21"/>
      <c r="M436" s="21"/>
      <c r="N436" s="40"/>
      <c r="O436" s="40"/>
      <c r="P436" s="106"/>
      <c r="W436" s="11" t="e">
        <f t="shared" ca="1" si="65"/>
        <v>#VALUE!</v>
      </c>
    </row>
    <row r="437" spans="2:23" x14ac:dyDescent="0.2">
      <c r="B437" s="105"/>
      <c r="C437" s="119">
        <f>'COMPARACIÓN 1H'!A430</f>
        <v>0</v>
      </c>
      <c r="D437" s="117" t="str">
        <f ca="1">'COMPARACIÓN 1H'!C430</f>
        <v>-</v>
      </c>
      <c r="E437" s="40"/>
      <c r="F437" s="40"/>
      <c r="G437" s="40"/>
      <c r="H437" s="40"/>
      <c r="I437" s="21"/>
      <c r="J437" s="21"/>
      <c r="K437" s="21"/>
      <c r="L437" s="21"/>
      <c r="M437" s="21"/>
      <c r="N437" s="40"/>
      <c r="O437" s="40"/>
      <c r="P437" s="106"/>
      <c r="W437" s="11" t="e">
        <f t="shared" ca="1" si="65"/>
        <v>#VALUE!</v>
      </c>
    </row>
    <row r="438" spans="2:23" x14ac:dyDescent="0.2">
      <c r="B438" s="105"/>
      <c r="C438" s="119">
        <f>'COMPARACIÓN 1H'!A431</f>
        <v>0</v>
      </c>
      <c r="D438" s="117" t="str">
        <f ca="1">'COMPARACIÓN 1H'!C431</f>
        <v>-</v>
      </c>
      <c r="E438" s="40"/>
      <c r="F438" s="40"/>
      <c r="G438" s="40"/>
      <c r="H438" s="40"/>
      <c r="I438" s="21"/>
      <c r="J438" s="21"/>
      <c r="K438" s="21"/>
      <c r="L438" s="21"/>
      <c r="M438" s="21"/>
      <c r="N438" s="40"/>
      <c r="O438" s="40"/>
      <c r="P438" s="106"/>
      <c r="W438" s="11" t="e">
        <f t="shared" ca="1" si="65"/>
        <v>#VALUE!</v>
      </c>
    </row>
    <row r="439" spans="2:23" x14ac:dyDescent="0.2">
      <c r="B439" s="105"/>
      <c r="C439" s="119">
        <f>'COMPARACIÓN 1H'!A432</f>
        <v>0</v>
      </c>
      <c r="D439" s="117" t="str">
        <f ca="1">'COMPARACIÓN 1H'!C432</f>
        <v>-</v>
      </c>
      <c r="E439" s="40"/>
      <c r="F439" s="40"/>
      <c r="G439" s="40"/>
      <c r="H439" s="40"/>
      <c r="I439" s="21"/>
      <c r="J439" s="21"/>
      <c r="K439" s="21"/>
      <c r="L439" s="21"/>
      <c r="M439" s="21"/>
      <c r="N439" s="40"/>
      <c r="O439" s="40"/>
      <c r="P439" s="106"/>
      <c r="W439" s="11" t="e">
        <f t="shared" ca="1" si="65"/>
        <v>#VALUE!</v>
      </c>
    </row>
    <row r="440" spans="2:23" x14ac:dyDescent="0.2">
      <c r="B440" s="105"/>
      <c r="C440" s="119">
        <f>'COMPARACIÓN 1H'!A433</f>
        <v>0</v>
      </c>
      <c r="D440" s="117" t="str">
        <f ca="1">'COMPARACIÓN 1H'!C433</f>
        <v>-</v>
      </c>
      <c r="E440" s="40"/>
      <c r="F440" s="40"/>
      <c r="G440" s="40"/>
      <c r="H440" s="40"/>
      <c r="I440" s="21"/>
      <c r="J440" s="21"/>
      <c r="K440" s="21"/>
      <c r="L440" s="21"/>
      <c r="M440" s="21"/>
      <c r="N440" s="40"/>
      <c r="O440" s="40"/>
      <c r="P440" s="106"/>
      <c r="W440" s="11" t="e">
        <f t="shared" ca="1" si="65"/>
        <v>#VALUE!</v>
      </c>
    </row>
    <row r="441" spans="2:23" x14ac:dyDescent="0.2">
      <c r="B441" s="105"/>
      <c r="C441" s="119">
        <f>'COMPARACIÓN 1H'!A434</f>
        <v>0</v>
      </c>
      <c r="D441" s="117" t="str">
        <f ca="1">'COMPARACIÓN 1H'!C434</f>
        <v>-</v>
      </c>
      <c r="E441" s="40"/>
      <c r="F441" s="40"/>
      <c r="G441" s="40"/>
      <c r="H441" s="40"/>
      <c r="I441" s="21"/>
      <c r="J441" s="21"/>
      <c r="K441" s="21"/>
      <c r="L441" s="21"/>
      <c r="M441" s="21"/>
      <c r="N441" s="40"/>
      <c r="O441" s="40"/>
      <c r="P441" s="106"/>
      <c r="W441" s="11" t="e">
        <f t="shared" ca="1" si="65"/>
        <v>#VALUE!</v>
      </c>
    </row>
    <row r="442" spans="2:23" x14ac:dyDescent="0.2">
      <c r="B442" s="105"/>
      <c r="C442" s="119">
        <f>'COMPARACIÓN 1H'!A435</f>
        <v>0</v>
      </c>
      <c r="D442" s="117" t="str">
        <f ca="1">'COMPARACIÓN 1H'!C435</f>
        <v>-</v>
      </c>
      <c r="E442" s="40"/>
      <c r="F442" s="40"/>
      <c r="G442" s="40"/>
      <c r="H442" s="40"/>
      <c r="I442" s="21"/>
      <c r="J442" s="21"/>
      <c r="K442" s="21"/>
      <c r="L442" s="21"/>
      <c r="M442" s="21"/>
      <c r="N442" s="40"/>
      <c r="O442" s="40"/>
      <c r="P442" s="106"/>
      <c r="W442" s="11" t="e">
        <f t="shared" ca="1" si="65"/>
        <v>#VALUE!</v>
      </c>
    </row>
    <row r="443" spans="2:23" x14ac:dyDescent="0.2">
      <c r="B443" s="105"/>
      <c r="C443" s="119">
        <f>'COMPARACIÓN 1H'!A436</f>
        <v>0</v>
      </c>
      <c r="D443" s="117" t="str">
        <f ca="1">'COMPARACIÓN 1H'!C436</f>
        <v>-</v>
      </c>
      <c r="E443" s="40"/>
      <c r="F443" s="40"/>
      <c r="G443" s="40"/>
      <c r="H443" s="40"/>
      <c r="I443" s="21"/>
      <c r="J443" s="21"/>
      <c r="K443" s="21"/>
      <c r="L443" s="21"/>
      <c r="M443" s="21"/>
      <c r="N443" s="40"/>
      <c r="O443" s="40"/>
      <c r="P443" s="106"/>
      <c r="W443" s="11" t="e">
        <f t="shared" ca="1" si="65"/>
        <v>#VALUE!</v>
      </c>
    </row>
    <row r="444" spans="2:23" x14ac:dyDescent="0.2">
      <c r="B444" s="105"/>
      <c r="C444" s="119">
        <f>'COMPARACIÓN 1H'!A437</f>
        <v>0</v>
      </c>
      <c r="D444" s="117" t="str">
        <f ca="1">'COMPARACIÓN 1H'!C437</f>
        <v>-</v>
      </c>
      <c r="E444" s="40"/>
      <c r="F444" s="40"/>
      <c r="G444" s="40"/>
      <c r="H444" s="40"/>
      <c r="I444" s="21"/>
      <c r="J444" s="21"/>
      <c r="K444" s="21"/>
      <c r="L444" s="21"/>
      <c r="M444" s="21"/>
      <c r="N444" s="40"/>
      <c r="O444" s="40"/>
      <c r="P444" s="106"/>
      <c r="W444" s="11" t="e">
        <f t="shared" ca="1" si="65"/>
        <v>#VALUE!</v>
      </c>
    </row>
    <row r="445" spans="2:23" x14ac:dyDescent="0.2">
      <c r="B445" s="105"/>
      <c r="C445" s="119">
        <f>'COMPARACIÓN 1H'!A438</f>
        <v>0</v>
      </c>
      <c r="D445" s="117" t="str">
        <f ca="1">'COMPARACIÓN 1H'!C438</f>
        <v>-</v>
      </c>
      <c r="E445" s="40"/>
      <c r="F445" s="40"/>
      <c r="G445" s="40"/>
      <c r="H445" s="40"/>
      <c r="I445" s="21"/>
      <c r="J445" s="21"/>
      <c r="K445" s="21"/>
      <c r="L445" s="21"/>
      <c r="M445" s="21"/>
      <c r="N445" s="40"/>
      <c r="O445" s="40"/>
      <c r="P445" s="106"/>
      <c r="W445" s="11" t="e">
        <f t="shared" ca="1" si="65"/>
        <v>#VALUE!</v>
      </c>
    </row>
    <row r="446" spans="2:23" x14ac:dyDescent="0.2">
      <c r="B446" s="105"/>
      <c r="C446" s="119">
        <f>'COMPARACIÓN 1H'!A439</f>
        <v>0</v>
      </c>
      <c r="D446" s="117" t="str">
        <f ca="1">'COMPARACIÓN 1H'!C439</f>
        <v>-</v>
      </c>
      <c r="E446" s="40"/>
      <c r="F446" s="40"/>
      <c r="G446" s="40"/>
      <c r="H446" s="40"/>
      <c r="I446" s="21"/>
      <c r="J446" s="21"/>
      <c r="K446" s="21"/>
      <c r="L446" s="21"/>
      <c r="M446" s="21"/>
      <c r="N446" s="40"/>
      <c r="O446" s="40"/>
      <c r="P446" s="106"/>
      <c r="W446" s="11" t="e">
        <f t="shared" ca="1" si="65"/>
        <v>#VALUE!</v>
      </c>
    </row>
    <row r="447" spans="2:23" x14ac:dyDescent="0.2">
      <c r="B447" s="105"/>
      <c r="C447" s="119">
        <f>'COMPARACIÓN 1H'!A440</f>
        <v>0</v>
      </c>
      <c r="D447" s="117" t="str">
        <f ca="1">'COMPARACIÓN 1H'!C440</f>
        <v>-</v>
      </c>
      <c r="E447" s="40"/>
      <c r="F447" s="40"/>
      <c r="G447" s="40"/>
      <c r="H447" s="40"/>
      <c r="I447" s="21"/>
      <c r="J447" s="21"/>
      <c r="K447" s="21"/>
      <c r="L447" s="21"/>
      <c r="M447" s="21"/>
      <c r="N447" s="40"/>
      <c r="O447" s="40"/>
      <c r="P447" s="106"/>
      <c r="W447" s="11" t="e">
        <f t="shared" ca="1" si="65"/>
        <v>#VALUE!</v>
      </c>
    </row>
    <row r="448" spans="2:23" x14ac:dyDescent="0.2">
      <c r="B448" s="105"/>
      <c r="C448" s="119">
        <f>'COMPARACIÓN 1H'!A441</f>
        <v>0</v>
      </c>
      <c r="D448" s="117" t="str">
        <f ca="1">'COMPARACIÓN 1H'!C441</f>
        <v>-</v>
      </c>
      <c r="E448" s="40"/>
      <c r="F448" s="40"/>
      <c r="G448" s="40"/>
      <c r="H448" s="40"/>
      <c r="I448" s="21"/>
      <c r="J448" s="21"/>
      <c r="K448" s="21"/>
      <c r="L448" s="21"/>
      <c r="M448" s="21"/>
      <c r="N448" s="40"/>
      <c r="O448" s="40"/>
      <c r="P448" s="106"/>
      <c r="W448" s="11" t="e">
        <f t="shared" ca="1" si="65"/>
        <v>#VALUE!</v>
      </c>
    </row>
    <row r="449" spans="2:23" x14ac:dyDescent="0.2">
      <c r="B449" s="105"/>
      <c r="C449" s="119">
        <f>'COMPARACIÓN 1H'!A442</f>
        <v>0</v>
      </c>
      <c r="D449" s="117" t="str">
        <f ca="1">'COMPARACIÓN 1H'!C442</f>
        <v>-</v>
      </c>
      <c r="E449" s="40"/>
      <c r="F449" s="40"/>
      <c r="G449" s="40"/>
      <c r="H449" s="40"/>
      <c r="I449" s="21"/>
      <c r="J449" s="21"/>
      <c r="K449" s="21"/>
      <c r="L449" s="21"/>
      <c r="M449" s="21"/>
      <c r="N449" s="40"/>
      <c r="O449" s="40"/>
      <c r="P449" s="106"/>
      <c r="W449" s="11" t="e">
        <f t="shared" ca="1" si="65"/>
        <v>#VALUE!</v>
      </c>
    </row>
    <row r="450" spans="2:23" x14ac:dyDescent="0.2">
      <c r="B450" s="105"/>
      <c r="C450" s="119">
        <f>'COMPARACIÓN 1H'!A443</f>
        <v>0</v>
      </c>
      <c r="D450" s="117" t="str">
        <f ca="1">'COMPARACIÓN 1H'!C443</f>
        <v>-</v>
      </c>
      <c r="E450" s="40"/>
      <c r="F450" s="40"/>
      <c r="G450" s="40"/>
      <c r="H450" s="40"/>
      <c r="I450" s="21"/>
      <c r="J450" s="21"/>
      <c r="K450" s="21"/>
      <c r="L450" s="21"/>
      <c r="M450" s="21"/>
      <c r="N450" s="40"/>
      <c r="O450" s="40"/>
      <c r="P450" s="106"/>
      <c r="W450" s="11" t="e">
        <f t="shared" ca="1" si="65"/>
        <v>#VALUE!</v>
      </c>
    </row>
    <row r="451" spans="2:23" x14ac:dyDescent="0.2">
      <c r="B451" s="105"/>
      <c r="C451" s="119">
        <f>'COMPARACIÓN 1H'!A444</f>
        <v>0</v>
      </c>
      <c r="D451" s="117" t="str">
        <f ca="1">'COMPARACIÓN 1H'!C444</f>
        <v>-</v>
      </c>
      <c r="E451" s="40"/>
      <c r="F451" s="40"/>
      <c r="G451" s="40"/>
      <c r="H451" s="40"/>
      <c r="I451" s="21"/>
      <c r="J451" s="21"/>
      <c r="K451" s="21"/>
      <c r="L451" s="21"/>
      <c r="M451" s="21"/>
      <c r="N451" s="40"/>
      <c r="O451" s="40"/>
      <c r="P451" s="106"/>
      <c r="W451" s="11" t="e">
        <f t="shared" ca="1" si="65"/>
        <v>#VALUE!</v>
      </c>
    </row>
    <row r="452" spans="2:23" x14ac:dyDescent="0.2">
      <c r="B452" s="105"/>
      <c r="C452" s="119">
        <f>'COMPARACIÓN 1H'!A445</f>
        <v>0</v>
      </c>
      <c r="D452" s="117" t="str">
        <f ca="1">'COMPARACIÓN 1H'!C445</f>
        <v>-</v>
      </c>
      <c r="E452" s="40"/>
      <c r="F452" s="40"/>
      <c r="G452" s="40"/>
      <c r="H452" s="40"/>
      <c r="I452" s="21"/>
      <c r="J452" s="21"/>
      <c r="K452" s="21"/>
      <c r="L452" s="21"/>
      <c r="M452" s="21"/>
      <c r="N452" s="40"/>
      <c r="O452" s="40"/>
      <c r="P452" s="106"/>
      <c r="W452" s="11" t="e">
        <f t="shared" ca="1" si="65"/>
        <v>#VALUE!</v>
      </c>
    </row>
    <row r="453" spans="2:23" x14ac:dyDescent="0.2">
      <c r="B453" s="105"/>
      <c r="C453" s="119">
        <f>'COMPARACIÓN 1H'!A446</f>
        <v>0</v>
      </c>
      <c r="D453" s="117" t="str">
        <f ca="1">'COMPARACIÓN 1H'!C446</f>
        <v>-</v>
      </c>
      <c r="E453" s="40"/>
      <c r="F453" s="40"/>
      <c r="G453" s="40"/>
      <c r="H453" s="40"/>
      <c r="I453" s="21"/>
      <c r="J453" s="21"/>
      <c r="K453" s="21"/>
      <c r="L453" s="21"/>
      <c r="M453" s="21"/>
      <c r="N453" s="40"/>
      <c r="O453" s="40"/>
      <c r="P453" s="106"/>
      <c r="W453" s="11" t="e">
        <f t="shared" ca="1" si="65"/>
        <v>#VALUE!</v>
      </c>
    </row>
    <row r="454" spans="2:23" x14ac:dyDescent="0.2">
      <c r="B454" s="105"/>
      <c r="C454" s="119">
        <f>'COMPARACIÓN 1H'!A447</f>
        <v>0</v>
      </c>
      <c r="D454" s="117" t="str">
        <f ca="1">'COMPARACIÓN 1H'!C447</f>
        <v>-</v>
      </c>
      <c r="E454" s="40"/>
      <c r="F454" s="40"/>
      <c r="G454" s="40"/>
      <c r="H454" s="40"/>
      <c r="I454" s="21"/>
      <c r="J454" s="21"/>
      <c r="K454" s="21"/>
      <c r="L454" s="21"/>
      <c r="M454" s="21"/>
      <c r="N454" s="40"/>
      <c r="O454" s="40"/>
      <c r="P454" s="106"/>
      <c r="W454" s="11" t="e">
        <f t="shared" ref="W454:W464" ca="1" si="66">+IF(L154&lt;=50.99,$J$712,IF(L154&lt;=100.99,$J$713,IF(L154&lt;=150.99,$J$714,IF(L154&lt;=200.99,$J$715,IF(L154&lt;=300.99,$J$716,IF(L154&gt;300,$J$717,IF(ISTEXT(L154),"Descartada")))))))</f>
        <v>#VALUE!</v>
      </c>
    </row>
    <row r="455" spans="2:23" x14ac:dyDescent="0.2">
      <c r="B455" s="105"/>
      <c r="C455" s="119">
        <f>'COMPARACIÓN 1H'!A448</f>
        <v>0</v>
      </c>
      <c r="D455" s="117" t="str">
        <f ca="1">'COMPARACIÓN 1H'!C448</f>
        <v>-</v>
      </c>
      <c r="E455" s="40"/>
      <c r="F455" s="40"/>
      <c r="G455" s="40"/>
      <c r="H455" s="40"/>
      <c r="I455" s="21"/>
      <c r="J455" s="21"/>
      <c r="K455" s="21"/>
      <c r="L455" s="21"/>
      <c r="M455" s="21"/>
      <c r="N455" s="40"/>
      <c r="O455" s="40"/>
      <c r="P455" s="106"/>
      <c r="W455" s="11" t="e">
        <f t="shared" ca="1" si="66"/>
        <v>#VALUE!</v>
      </c>
    </row>
    <row r="456" spans="2:23" x14ac:dyDescent="0.2">
      <c r="B456" s="105"/>
      <c r="C456" s="119">
        <f>'COMPARACIÓN 1H'!A449</f>
        <v>0</v>
      </c>
      <c r="D456" s="117" t="str">
        <f ca="1">'COMPARACIÓN 1H'!C449</f>
        <v>-</v>
      </c>
      <c r="E456" s="40"/>
      <c r="F456" s="40"/>
      <c r="G456" s="40"/>
      <c r="H456" s="40"/>
      <c r="I456" s="21"/>
      <c r="J456" s="21"/>
      <c r="K456" s="21"/>
      <c r="L456" s="21"/>
      <c r="M456" s="21"/>
      <c r="N456" s="40"/>
      <c r="O456" s="40"/>
      <c r="P456" s="106"/>
      <c r="W456" s="11" t="e">
        <f t="shared" ca="1" si="66"/>
        <v>#VALUE!</v>
      </c>
    </row>
    <row r="457" spans="2:23" x14ac:dyDescent="0.2">
      <c r="B457" s="105"/>
      <c r="C457" s="119">
        <f>'COMPARACIÓN 1H'!A450</f>
        <v>0</v>
      </c>
      <c r="D457" s="117" t="str">
        <f ca="1">'COMPARACIÓN 1H'!C450</f>
        <v>-</v>
      </c>
      <c r="E457" s="40"/>
      <c r="F457" s="40"/>
      <c r="G457" s="40"/>
      <c r="H457" s="40"/>
      <c r="I457" s="21"/>
      <c r="J457" s="21"/>
      <c r="K457" s="21"/>
      <c r="L457" s="21"/>
      <c r="M457" s="21"/>
      <c r="N457" s="40"/>
      <c r="O457" s="40"/>
      <c r="P457" s="106"/>
      <c r="W457" s="11" t="e">
        <f t="shared" ca="1" si="66"/>
        <v>#VALUE!</v>
      </c>
    </row>
    <row r="458" spans="2:23" x14ac:dyDescent="0.2">
      <c r="B458" s="105"/>
      <c r="C458" s="119">
        <f>'COMPARACIÓN 1H'!A451</f>
        <v>0</v>
      </c>
      <c r="D458" s="117" t="str">
        <f ca="1">'COMPARACIÓN 1H'!C451</f>
        <v>-</v>
      </c>
      <c r="E458" s="40"/>
      <c r="F458" s="40"/>
      <c r="G458" s="40"/>
      <c r="H458" s="40"/>
      <c r="I458" s="21"/>
      <c r="J458" s="21"/>
      <c r="K458" s="21"/>
      <c r="L458" s="21"/>
      <c r="M458" s="21"/>
      <c r="N458" s="40"/>
      <c r="O458" s="40"/>
      <c r="P458" s="106"/>
      <c r="W458" s="11" t="e">
        <f t="shared" ca="1" si="66"/>
        <v>#VALUE!</v>
      </c>
    </row>
    <row r="459" spans="2:23" x14ac:dyDescent="0.2">
      <c r="B459" s="105"/>
      <c r="C459" s="119">
        <f>'COMPARACIÓN 1H'!A452</f>
        <v>0</v>
      </c>
      <c r="D459" s="117" t="str">
        <f ca="1">'COMPARACIÓN 1H'!C452</f>
        <v>-</v>
      </c>
      <c r="E459" s="40"/>
      <c r="F459" s="40"/>
      <c r="G459" s="40"/>
      <c r="H459" s="40"/>
      <c r="I459" s="21"/>
      <c r="J459" s="21"/>
      <c r="K459" s="21"/>
      <c r="L459" s="21"/>
      <c r="M459" s="21"/>
      <c r="N459" s="40"/>
      <c r="O459" s="40"/>
      <c r="P459" s="106"/>
      <c r="W459" s="11" t="e">
        <f t="shared" ca="1" si="66"/>
        <v>#VALUE!</v>
      </c>
    </row>
    <row r="460" spans="2:23" x14ac:dyDescent="0.2">
      <c r="B460" s="105"/>
      <c r="C460" s="119">
        <f>'COMPARACIÓN 1H'!A453</f>
        <v>0</v>
      </c>
      <c r="D460" s="117" t="str">
        <f ca="1">'COMPARACIÓN 1H'!C453</f>
        <v>-</v>
      </c>
      <c r="E460" s="40"/>
      <c r="F460" s="40"/>
      <c r="G460" s="40"/>
      <c r="H460" s="40"/>
      <c r="I460" s="21"/>
      <c r="J460" s="21"/>
      <c r="K460" s="21"/>
      <c r="L460" s="21"/>
      <c r="M460" s="21"/>
      <c r="N460" s="40"/>
      <c r="O460" s="40"/>
      <c r="P460" s="106"/>
      <c r="W460" s="11" t="e">
        <f t="shared" ca="1" si="66"/>
        <v>#VALUE!</v>
      </c>
    </row>
    <row r="461" spans="2:23" x14ac:dyDescent="0.2">
      <c r="B461" s="105"/>
      <c r="C461" s="119">
        <f>'COMPARACIÓN 1H'!A454</f>
        <v>0</v>
      </c>
      <c r="D461" s="117" t="str">
        <f ca="1">'COMPARACIÓN 1H'!C454</f>
        <v>-</v>
      </c>
      <c r="E461" s="40"/>
      <c r="F461" s="40"/>
      <c r="G461" s="40"/>
      <c r="H461" s="40"/>
      <c r="I461" s="21"/>
      <c r="J461" s="21"/>
      <c r="K461" s="21"/>
      <c r="L461" s="21"/>
      <c r="M461" s="21"/>
      <c r="N461" s="40"/>
      <c r="O461" s="40"/>
      <c r="P461" s="106"/>
      <c r="W461" s="11" t="e">
        <f t="shared" ca="1" si="66"/>
        <v>#VALUE!</v>
      </c>
    </row>
    <row r="462" spans="2:23" x14ac:dyDescent="0.2">
      <c r="B462" s="105"/>
      <c r="C462" s="119">
        <f>'COMPARACIÓN 1H'!A455</f>
        <v>0</v>
      </c>
      <c r="D462" s="117" t="str">
        <f ca="1">'COMPARACIÓN 1H'!C455</f>
        <v>-</v>
      </c>
      <c r="E462" s="40"/>
      <c r="F462" s="40"/>
      <c r="G462" s="40"/>
      <c r="H462" s="40"/>
      <c r="I462" s="21"/>
      <c r="J462" s="21"/>
      <c r="K462" s="21"/>
      <c r="L462" s="21"/>
      <c r="M462" s="21"/>
      <c r="N462" s="40"/>
      <c r="O462" s="40"/>
      <c r="P462" s="106"/>
      <c r="W462" s="11" t="e">
        <f t="shared" ca="1" si="66"/>
        <v>#VALUE!</v>
      </c>
    </row>
    <row r="463" spans="2:23" x14ac:dyDescent="0.2">
      <c r="B463" s="105"/>
      <c r="C463" s="119">
        <f>'COMPARACIÓN 1H'!A456</f>
        <v>0</v>
      </c>
      <c r="D463" s="117" t="str">
        <f ca="1">'COMPARACIÓN 1H'!C456</f>
        <v>-</v>
      </c>
      <c r="E463" s="40"/>
      <c r="F463" s="40"/>
      <c r="G463" s="40"/>
      <c r="H463" s="40"/>
      <c r="I463" s="21"/>
      <c r="J463" s="21"/>
      <c r="K463" s="21"/>
      <c r="L463" s="21"/>
      <c r="M463" s="21"/>
      <c r="N463" s="40"/>
      <c r="O463" s="40"/>
      <c r="P463" s="106"/>
      <c r="W463" s="11" t="e">
        <f t="shared" ca="1" si="66"/>
        <v>#VALUE!</v>
      </c>
    </row>
    <row r="464" spans="2:23" x14ac:dyDescent="0.2">
      <c r="B464" s="105"/>
      <c r="C464" s="119">
        <f>'COMPARACIÓN 1H'!A457</f>
        <v>0</v>
      </c>
      <c r="D464" s="117" t="str">
        <f ca="1">'COMPARACIÓN 1H'!C457</f>
        <v>-</v>
      </c>
      <c r="E464" s="40"/>
      <c r="F464" s="40"/>
      <c r="G464" s="40"/>
      <c r="H464" s="40"/>
      <c r="I464" s="21"/>
      <c r="J464" s="21"/>
      <c r="K464" s="21"/>
      <c r="L464" s="21"/>
      <c r="M464" s="21"/>
      <c r="N464" s="40"/>
      <c r="O464" s="40"/>
      <c r="P464" s="106"/>
      <c r="W464" s="11" t="e">
        <f t="shared" ca="1" si="66"/>
        <v>#VALUE!</v>
      </c>
    </row>
    <row r="465" spans="2:23" x14ac:dyDescent="0.2">
      <c r="B465" s="105"/>
      <c r="C465" s="119">
        <f>'COMPARACIÓN 1H'!A458</f>
        <v>0</v>
      </c>
      <c r="D465" s="117" t="str">
        <f ca="1">'COMPARACIÓN 1H'!C458</f>
        <v>-</v>
      </c>
      <c r="E465" s="40"/>
      <c r="F465" s="40"/>
      <c r="G465" s="40"/>
      <c r="H465" s="40"/>
      <c r="I465" s="21"/>
      <c r="J465" s="21"/>
      <c r="K465" s="21"/>
      <c r="L465" s="21"/>
      <c r="M465" s="21"/>
      <c r="N465" s="40"/>
      <c r="O465" s="40"/>
      <c r="P465" s="106"/>
      <c r="W465" s="11" t="e">
        <f t="shared" ref="W465:W496" ca="1" si="67">+IF(N15&lt;=50.99,$J$712,IF(N15&lt;=100.99,$J$713,IF(N15&lt;=150.99,$J$714,IF(N15&lt;=200.99,$J$715,IF(N15&lt;=300.99,$J$716,IF(N15&gt;300,$J$717,IF(ISTEXT(N15),"Descartada")))))))</f>
        <v>#VALUE!</v>
      </c>
    </row>
    <row r="466" spans="2:23" x14ac:dyDescent="0.2">
      <c r="B466" s="105"/>
      <c r="C466" s="119">
        <f>'COMPARACIÓN 1H'!A459</f>
        <v>0</v>
      </c>
      <c r="D466" s="117" t="str">
        <f ca="1">'COMPARACIÓN 1H'!C459</f>
        <v>-</v>
      </c>
      <c r="E466" s="40"/>
      <c r="F466" s="40"/>
      <c r="G466" s="40"/>
      <c r="H466" s="40"/>
      <c r="I466" s="21"/>
      <c r="J466" s="21"/>
      <c r="K466" s="21"/>
      <c r="L466" s="21"/>
      <c r="M466" s="21"/>
      <c r="N466" s="40"/>
      <c r="O466" s="40"/>
      <c r="P466" s="106"/>
      <c r="W466" s="11" t="e">
        <f t="shared" ca="1" si="67"/>
        <v>#VALUE!</v>
      </c>
    </row>
    <row r="467" spans="2:23" x14ac:dyDescent="0.2">
      <c r="B467" s="105"/>
      <c r="C467" s="119">
        <f>'COMPARACIÓN 1H'!A460</f>
        <v>0</v>
      </c>
      <c r="D467" s="117" t="str">
        <f ca="1">'COMPARACIÓN 1H'!C460</f>
        <v>-</v>
      </c>
      <c r="E467" s="40"/>
      <c r="F467" s="40"/>
      <c r="G467" s="40"/>
      <c r="H467" s="40"/>
      <c r="I467" s="21"/>
      <c r="J467" s="21"/>
      <c r="K467" s="21"/>
      <c r="L467" s="21"/>
      <c r="M467" s="21"/>
      <c r="N467" s="40"/>
      <c r="O467" s="40"/>
      <c r="P467" s="106"/>
      <c r="W467" s="11" t="e">
        <f t="shared" ca="1" si="67"/>
        <v>#VALUE!</v>
      </c>
    </row>
    <row r="468" spans="2:23" x14ac:dyDescent="0.2">
      <c r="B468" s="105"/>
      <c r="C468" s="119">
        <f>'COMPARACIÓN 1H'!A461</f>
        <v>0</v>
      </c>
      <c r="D468" s="117" t="str">
        <f ca="1">'COMPARACIÓN 1H'!C461</f>
        <v>-</v>
      </c>
      <c r="E468" s="40"/>
      <c r="F468" s="40"/>
      <c r="G468" s="40"/>
      <c r="H468" s="40"/>
      <c r="I468" s="21"/>
      <c r="J468" s="21"/>
      <c r="K468" s="21"/>
      <c r="L468" s="21"/>
      <c r="M468" s="21"/>
      <c r="N468" s="40"/>
      <c r="O468" s="40"/>
      <c r="P468" s="106"/>
      <c r="W468" s="11" t="e">
        <f t="shared" ca="1" si="67"/>
        <v>#VALUE!</v>
      </c>
    </row>
    <row r="469" spans="2:23" x14ac:dyDescent="0.2">
      <c r="B469" s="105"/>
      <c r="C469" s="119">
        <f>'COMPARACIÓN 1H'!A462</f>
        <v>0</v>
      </c>
      <c r="D469" s="117" t="str">
        <f ca="1">'COMPARACIÓN 1H'!C462</f>
        <v>-</v>
      </c>
      <c r="E469" s="40"/>
      <c r="F469" s="40"/>
      <c r="G469" s="40"/>
      <c r="H469" s="40"/>
      <c r="I469" s="21"/>
      <c r="J469" s="21"/>
      <c r="K469" s="21"/>
      <c r="L469" s="21"/>
      <c r="M469" s="21"/>
      <c r="N469" s="40"/>
      <c r="O469" s="40"/>
      <c r="P469" s="106"/>
      <c r="W469" s="11" t="e">
        <f t="shared" ca="1" si="67"/>
        <v>#VALUE!</v>
      </c>
    </row>
    <row r="470" spans="2:23" x14ac:dyDescent="0.2">
      <c r="B470" s="105"/>
      <c r="C470" s="119">
        <f>'COMPARACIÓN 1H'!A463</f>
        <v>0</v>
      </c>
      <c r="D470" s="117" t="str">
        <f ca="1">'COMPARACIÓN 1H'!C463</f>
        <v>-</v>
      </c>
      <c r="E470" s="40"/>
      <c r="F470" s="40"/>
      <c r="G470" s="40"/>
      <c r="H470" s="40"/>
      <c r="I470" s="21"/>
      <c r="J470" s="21"/>
      <c r="K470" s="21"/>
      <c r="L470" s="21"/>
      <c r="M470" s="21"/>
      <c r="N470" s="40"/>
      <c r="O470" s="40"/>
      <c r="P470" s="106"/>
      <c r="W470" s="11" t="e">
        <f t="shared" ca="1" si="67"/>
        <v>#VALUE!</v>
      </c>
    </row>
    <row r="471" spans="2:23" x14ac:dyDescent="0.2">
      <c r="B471" s="105"/>
      <c r="C471" s="119">
        <f>'COMPARACIÓN 1H'!A464</f>
        <v>0</v>
      </c>
      <c r="D471" s="117" t="str">
        <f ca="1">'COMPARACIÓN 1H'!C464</f>
        <v>-</v>
      </c>
      <c r="E471" s="40"/>
      <c r="F471" s="40"/>
      <c r="G471" s="40"/>
      <c r="H471" s="40"/>
      <c r="I471" s="21"/>
      <c r="J471" s="21"/>
      <c r="K471" s="21"/>
      <c r="L471" s="21"/>
      <c r="M471" s="21"/>
      <c r="N471" s="40"/>
      <c r="O471" s="40"/>
      <c r="P471" s="106"/>
      <c r="W471" s="11" t="e">
        <f t="shared" ca="1" si="67"/>
        <v>#VALUE!</v>
      </c>
    </row>
    <row r="472" spans="2:23" x14ac:dyDescent="0.2">
      <c r="B472" s="105"/>
      <c r="C472" s="119">
        <f>'COMPARACIÓN 1H'!A465</f>
        <v>0</v>
      </c>
      <c r="D472" s="117" t="str">
        <f ca="1">'COMPARACIÓN 1H'!C465</f>
        <v>-</v>
      </c>
      <c r="E472" s="40"/>
      <c r="F472" s="40"/>
      <c r="G472" s="40"/>
      <c r="H472" s="40"/>
      <c r="I472" s="21"/>
      <c r="J472" s="21"/>
      <c r="K472" s="21"/>
      <c r="L472" s="21"/>
      <c r="M472" s="21"/>
      <c r="N472" s="40"/>
      <c r="O472" s="40"/>
      <c r="P472" s="106"/>
      <c r="W472" s="11" t="e">
        <f t="shared" ca="1" si="67"/>
        <v>#VALUE!</v>
      </c>
    </row>
    <row r="473" spans="2:23" x14ac:dyDescent="0.2">
      <c r="B473" s="105"/>
      <c r="C473" s="119">
        <f>'COMPARACIÓN 1H'!A466</f>
        <v>0</v>
      </c>
      <c r="D473" s="117" t="str">
        <f ca="1">'COMPARACIÓN 1H'!C466</f>
        <v>-</v>
      </c>
      <c r="E473" s="40"/>
      <c r="F473" s="40"/>
      <c r="G473" s="40"/>
      <c r="H473" s="40"/>
      <c r="I473" s="21"/>
      <c r="J473" s="21"/>
      <c r="K473" s="21"/>
      <c r="L473" s="21"/>
      <c r="M473" s="21"/>
      <c r="N473" s="40"/>
      <c r="O473" s="40"/>
      <c r="P473" s="106"/>
      <c r="W473" s="11" t="e">
        <f t="shared" ca="1" si="67"/>
        <v>#VALUE!</v>
      </c>
    </row>
    <row r="474" spans="2:23" x14ac:dyDescent="0.2">
      <c r="B474" s="105"/>
      <c r="C474" s="119">
        <f>'COMPARACIÓN 1H'!A467</f>
        <v>0</v>
      </c>
      <c r="D474" s="117" t="str">
        <f ca="1">'COMPARACIÓN 1H'!C467</f>
        <v>-</v>
      </c>
      <c r="E474" s="40"/>
      <c r="F474" s="40"/>
      <c r="G474" s="40"/>
      <c r="H474" s="40"/>
      <c r="I474" s="21"/>
      <c r="J474" s="21"/>
      <c r="K474" s="21"/>
      <c r="L474" s="21"/>
      <c r="M474" s="21"/>
      <c r="N474" s="40"/>
      <c r="O474" s="40"/>
      <c r="P474" s="106"/>
      <c r="W474" s="11" t="e">
        <f t="shared" ca="1" si="67"/>
        <v>#VALUE!</v>
      </c>
    </row>
    <row r="475" spans="2:23" x14ac:dyDescent="0.2">
      <c r="B475" s="105"/>
      <c r="C475" s="119">
        <f>'COMPARACIÓN 1H'!A468</f>
        <v>0</v>
      </c>
      <c r="D475" s="117" t="str">
        <f ca="1">'COMPARACIÓN 1H'!C468</f>
        <v>-</v>
      </c>
      <c r="E475" s="40"/>
      <c r="F475" s="40"/>
      <c r="G475" s="40"/>
      <c r="H475" s="40"/>
      <c r="I475" s="21"/>
      <c r="J475" s="21"/>
      <c r="K475" s="21"/>
      <c r="L475" s="21"/>
      <c r="M475" s="21"/>
      <c r="N475" s="40"/>
      <c r="O475" s="40"/>
      <c r="P475" s="106"/>
      <c r="W475" s="11" t="e">
        <f t="shared" ca="1" si="67"/>
        <v>#VALUE!</v>
      </c>
    </row>
    <row r="476" spans="2:23" x14ac:dyDescent="0.2">
      <c r="B476" s="105"/>
      <c r="C476" s="119">
        <f>'COMPARACIÓN 1H'!A469</f>
        <v>0</v>
      </c>
      <c r="D476" s="117" t="str">
        <f ca="1">'COMPARACIÓN 1H'!C469</f>
        <v>-</v>
      </c>
      <c r="E476" s="40"/>
      <c r="F476" s="40"/>
      <c r="G476" s="40"/>
      <c r="H476" s="40"/>
      <c r="I476" s="21"/>
      <c r="J476" s="21"/>
      <c r="K476" s="21"/>
      <c r="L476" s="21"/>
      <c r="M476" s="21"/>
      <c r="N476" s="40"/>
      <c r="O476" s="40"/>
      <c r="P476" s="106"/>
      <c r="W476" s="11" t="e">
        <f t="shared" ca="1" si="67"/>
        <v>#VALUE!</v>
      </c>
    </row>
    <row r="477" spans="2:23" x14ac:dyDescent="0.2">
      <c r="B477" s="105"/>
      <c r="C477" s="119">
        <f>'COMPARACIÓN 1H'!A470</f>
        <v>0</v>
      </c>
      <c r="D477" s="117" t="str">
        <f ca="1">'COMPARACIÓN 1H'!C470</f>
        <v>-</v>
      </c>
      <c r="E477" s="40"/>
      <c r="F477" s="40"/>
      <c r="G477" s="40"/>
      <c r="H477" s="40"/>
      <c r="I477" s="21"/>
      <c r="J477" s="21"/>
      <c r="K477" s="21"/>
      <c r="L477" s="21"/>
      <c r="M477" s="21"/>
      <c r="N477" s="40"/>
      <c r="O477" s="40"/>
      <c r="P477" s="106"/>
      <c r="W477" s="11" t="e">
        <f t="shared" ca="1" si="67"/>
        <v>#VALUE!</v>
      </c>
    </row>
    <row r="478" spans="2:23" x14ac:dyDescent="0.2">
      <c r="B478" s="105"/>
      <c r="C478" s="119">
        <f>'COMPARACIÓN 1H'!A471</f>
        <v>0</v>
      </c>
      <c r="D478" s="117" t="str">
        <f ca="1">'COMPARACIÓN 1H'!C471</f>
        <v>-</v>
      </c>
      <c r="E478" s="40"/>
      <c r="F478" s="40"/>
      <c r="G478" s="40"/>
      <c r="H478" s="40"/>
      <c r="I478" s="21"/>
      <c r="J478" s="21"/>
      <c r="K478" s="21"/>
      <c r="L478" s="21"/>
      <c r="M478" s="21"/>
      <c r="N478" s="40"/>
      <c r="O478" s="40"/>
      <c r="P478" s="106"/>
      <c r="W478" s="11" t="e">
        <f t="shared" ca="1" si="67"/>
        <v>#VALUE!</v>
      </c>
    </row>
    <row r="479" spans="2:23" x14ac:dyDescent="0.2">
      <c r="B479" s="105"/>
      <c r="C479" s="119">
        <f>'COMPARACIÓN 1H'!A472</f>
        <v>0</v>
      </c>
      <c r="D479" s="117" t="str">
        <f ca="1">'COMPARACIÓN 1H'!C472</f>
        <v>-</v>
      </c>
      <c r="E479" s="40"/>
      <c r="F479" s="40"/>
      <c r="G479" s="40"/>
      <c r="H479" s="40"/>
      <c r="I479" s="21"/>
      <c r="J479" s="21"/>
      <c r="K479" s="21"/>
      <c r="L479" s="21"/>
      <c r="M479" s="21"/>
      <c r="N479" s="40"/>
      <c r="O479" s="40"/>
      <c r="P479" s="106"/>
      <c r="W479" s="11" t="e">
        <f t="shared" ca="1" si="67"/>
        <v>#VALUE!</v>
      </c>
    </row>
    <row r="480" spans="2:23" x14ac:dyDescent="0.2">
      <c r="B480" s="105"/>
      <c r="C480" s="119">
        <f>'COMPARACIÓN 1H'!A473</f>
        <v>0</v>
      </c>
      <c r="D480" s="117" t="str">
        <f ca="1">'COMPARACIÓN 1H'!C473</f>
        <v>-</v>
      </c>
      <c r="E480" s="40"/>
      <c r="F480" s="40"/>
      <c r="G480" s="40"/>
      <c r="H480" s="40"/>
      <c r="I480" s="21"/>
      <c r="J480" s="21"/>
      <c r="K480" s="21"/>
      <c r="L480" s="21"/>
      <c r="M480" s="21"/>
      <c r="N480" s="40"/>
      <c r="O480" s="40"/>
      <c r="P480" s="106"/>
      <c r="W480" s="11" t="e">
        <f t="shared" ca="1" si="67"/>
        <v>#VALUE!</v>
      </c>
    </row>
    <row r="481" spans="2:23" x14ac:dyDescent="0.2">
      <c r="B481" s="105"/>
      <c r="C481" s="119">
        <f>'COMPARACIÓN 1H'!A474</f>
        <v>0</v>
      </c>
      <c r="D481" s="117" t="str">
        <f ca="1">'COMPARACIÓN 1H'!C474</f>
        <v>-</v>
      </c>
      <c r="E481" s="40"/>
      <c r="F481" s="40"/>
      <c r="G481" s="40"/>
      <c r="H481" s="40"/>
      <c r="I481" s="21"/>
      <c r="J481" s="21"/>
      <c r="K481" s="21"/>
      <c r="L481" s="21"/>
      <c r="M481" s="21"/>
      <c r="N481" s="40"/>
      <c r="O481" s="40"/>
      <c r="P481" s="106"/>
      <c r="W481" s="11" t="e">
        <f t="shared" ca="1" si="67"/>
        <v>#VALUE!</v>
      </c>
    </row>
    <row r="482" spans="2:23" x14ac:dyDescent="0.2">
      <c r="B482" s="105"/>
      <c r="C482" s="119">
        <f>'COMPARACIÓN 1H'!A475</f>
        <v>0</v>
      </c>
      <c r="D482" s="117" t="str">
        <f ca="1">'COMPARACIÓN 1H'!C475</f>
        <v>-</v>
      </c>
      <c r="E482" s="40"/>
      <c r="F482" s="40"/>
      <c r="G482" s="40"/>
      <c r="H482" s="40"/>
      <c r="I482" s="21"/>
      <c r="J482" s="21"/>
      <c r="K482" s="21"/>
      <c r="L482" s="21"/>
      <c r="M482" s="21"/>
      <c r="N482" s="40"/>
      <c r="O482" s="40"/>
      <c r="P482" s="106"/>
      <c r="W482" s="11" t="e">
        <f t="shared" ca="1" si="67"/>
        <v>#VALUE!</v>
      </c>
    </row>
    <row r="483" spans="2:23" x14ac:dyDescent="0.2">
      <c r="B483" s="105"/>
      <c r="C483" s="119">
        <f>'COMPARACIÓN 1H'!A476</f>
        <v>0</v>
      </c>
      <c r="D483" s="117" t="str">
        <f ca="1">'COMPARACIÓN 1H'!C476</f>
        <v>-</v>
      </c>
      <c r="E483" s="40"/>
      <c r="F483" s="40"/>
      <c r="G483" s="40"/>
      <c r="H483" s="40"/>
      <c r="I483" s="21"/>
      <c r="J483" s="21"/>
      <c r="K483" s="21"/>
      <c r="L483" s="21"/>
      <c r="M483" s="21"/>
      <c r="N483" s="40"/>
      <c r="O483" s="40"/>
      <c r="P483" s="106"/>
      <c r="W483" s="11" t="e">
        <f t="shared" ca="1" si="67"/>
        <v>#VALUE!</v>
      </c>
    </row>
    <row r="484" spans="2:23" x14ac:dyDescent="0.2">
      <c r="B484" s="105"/>
      <c r="C484" s="119">
        <f>'COMPARACIÓN 1H'!A477</f>
        <v>0</v>
      </c>
      <c r="D484" s="117" t="str">
        <f ca="1">'COMPARACIÓN 1H'!C477</f>
        <v>-</v>
      </c>
      <c r="E484" s="40"/>
      <c r="F484" s="40"/>
      <c r="G484" s="40"/>
      <c r="H484" s="40"/>
      <c r="I484" s="21"/>
      <c r="J484" s="21"/>
      <c r="K484" s="21"/>
      <c r="L484" s="21"/>
      <c r="M484" s="21"/>
      <c r="N484" s="40"/>
      <c r="O484" s="40"/>
      <c r="P484" s="106"/>
      <c r="W484" s="11" t="e">
        <f t="shared" ca="1" si="67"/>
        <v>#VALUE!</v>
      </c>
    </row>
    <row r="485" spans="2:23" x14ac:dyDescent="0.2">
      <c r="B485" s="105"/>
      <c r="C485" s="119">
        <f>'COMPARACIÓN 1H'!A478</f>
        <v>0</v>
      </c>
      <c r="D485" s="117" t="str">
        <f ca="1">'COMPARACIÓN 1H'!C478</f>
        <v>-</v>
      </c>
      <c r="E485" s="40"/>
      <c r="F485" s="40"/>
      <c r="G485" s="40"/>
      <c r="H485" s="40"/>
      <c r="I485" s="21"/>
      <c r="J485" s="21"/>
      <c r="K485" s="21"/>
      <c r="L485" s="21"/>
      <c r="M485" s="21"/>
      <c r="N485" s="40"/>
      <c r="O485" s="40"/>
      <c r="P485" s="106"/>
      <c r="W485" s="11" t="e">
        <f t="shared" ca="1" si="67"/>
        <v>#VALUE!</v>
      </c>
    </row>
    <row r="486" spans="2:23" x14ac:dyDescent="0.2">
      <c r="B486" s="105"/>
      <c r="C486" s="119">
        <f>'COMPARACIÓN 1H'!A479</f>
        <v>0</v>
      </c>
      <c r="D486" s="117" t="str">
        <f ca="1">'COMPARACIÓN 1H'!C479</f>
        <v>-</v>
      </c>
      <c r="E486" s="40"/>
      <c r="F486" s="40"/>
      <c r="G486" s="40"/>
      <c r="H486" s="40"/>
      <c r="I486" s="21"/>
      <c r="J486" s="21"/>
      <c r="K486" s="21"/>
      <c r="L486" s="21"/>
      <c r="M486" s="21"/>
      <c r="N486" s="40"/>
      <c r="O486" s="40"/>
      <c r="P486" s="106"/>
      <c r="W486" s="11" t="e">
        <f t="shared" ca="1" si="67"/>
        <v>#VALUE!</v>
      </c>
    </row>
    <row r="487" spans="2:23" x14ac:dyDescent="0.2">
      <c r="B487" s="105"/>
      <c r="C487" s="119">
        <f>'COMPARACIÓN 1H'!A480</f>
        <v>0</v>
      </c>
      <c r="D487" s="117" t="str">
        <f ca="1">'COMPARACIÓN 1H'!C480</f>
        <v>-</v>
      </c>
      <c r="E487" s="40"/>
      <c r="F487" s="40"/>
      <c r="G487" s="40"/>
      <c r="H487" s="40"/>
      <c r="I487" s="21"/>
      <c r="J487" s="21"/>
      <c r="K487" s="21"/>
      <c r="L487" s="21"/>
      <c r="M487" s="21"/>
      <c r="N487" s="40"/>
      <c r="O487" s="40"/>
      <c r="P487" s="106"/>
      <c r="W487" s="11" t="e">
        <f t="shared" ca="1" si="67"/>
        <v>#VALUE!</v>
      </c>
    </row>
    <row r="488" spans="2:23" x14ac:dyDescent="0.2">
      <c r="B488" s="105"/>
      <c r="C488" s="119">
        <f>'COMPARACIÓN 1H'!A481</f>
        <v>0</v>
      </c>
      <c r="D488" s="117" t="str">
        <f ca="1">'COMPARACIÓN 1H'!C481</f>
        <v>-</v>
      </c>
      <c r="E488" s="40"/>
      <c r="F488" s="40"/>
      <c r="G488" s="40"/>
      <c r="H488" s="40"/>
      <c r="I488" s="21"/>
      <c r="J488" s="21"/>
      <c r="K488" s="21"/>
      <c r="L488" s="21"/>
      <c r="M488" s="21"/>
      <c r="N488" s="40"/>
      <c r="O488" s="40"/>
      <c r="P488" s="106"/>
      <c r="W488" s="11" t="e">
        <f t="shared" ca="1" si="67"/>
        <v>#VALUE!</v>
      </c>
    </row>
    <row r="489" spans="2:23" x14ac:dyDescent="0.2">
      <c r="B489" s="105"/>
      <c r="C489" s="119">
        <f>'COMPARACIÓN 1H'!A482</f>
        <v>0</v>
      </c>
      <c r="D489" s="117" t="str">
        <f ca="1">'COMPARACIÓN 1H'!C482</f>
        <v>-</v>
      </c>
      <c r="E489" s="40"/>
      <c r="F489" s="40"/>
      <c r="G489" s="40"/>
      <c r="H489" s="40"/>
      <c r="I489" s="21"/>
      <c r="J489" s="21"/>
      <c r="K489" s="21"/>
      <c r="L489" s="21"/>
      <c r="M489" s="21"/>
      <c r="N489" s="40"/>
      <c r="O489" s="40"/>
      <c r="P489" s="106"/>
      <c r="W489" s="11" t="e">
        <f t="shared" ca="1" si="67"/>
        <v>#VALUE!</v>
      </c>
    </row>
    <row r="490" spans="2:23" x14ac:dyDescent="0.2">
      <c r="B490" s="105"/>
      <c r="C490" s="119">
        <f>'COMPARACIÓN 1H'!A483</f>
        <v>0</v>
      </c>
      <c r="D490" s="117" t="str">
        <f ca="1">'COMPARACIÓN 1H'!C483</f>
        <v>-</v>
      </c>
      <c r="E490" s="40"/>
      <c r="F490" s="40"/>
      <c r="G490" s="40"/>
      <c r="H490" s="40"/>
      <c r="I490" s="21"/>
      <c r="J490" s="21"/>
      <c r="K490" s="21"/>
      <c r="L490" s="21"/>
      <c r="M490" s="21"/>
      <c r="N490" s="40"/>
      <c r="O490" s="40"/>
      <c r="P490" s="106"/>
      <c r="W490" s="11" t="e">
        <f t="shared" ca="1" si="67"/>
        <v>#VALUE!</v>
      </c>
    </row>
    <row r="491" spans="2:23" x14ac:dyDescent="0.2">
      <c r="B491" s="105"/>
      <c r="C491" s="119">
        <f>'COMPARACIÓN 1H'!A484</f>
        <v>0</v>
      </c>
      <c r="D491" s="117" t="str">
        <f ca="1">'COMPARACIÓN 1H'!C484</f>
        <v>-</v>
      </c>
      <c r="E491" s="40"/>
      <c r="F491" s="40"/>
      <c r="G491" s="40"/>
      <c r="H491" s="40"/>
      <c r="I491" s="21"/>
      <c r="J491" s="21"/>
      <c r="K491" s="21"/>
      <c r="L491" s="21"/>
      <c r="M491" s="21"/>
      <c r="N491" s="40"/>
      <c r="O491" s="40"/>
      <c r="P491" s="106"/>
      <c r="W491" s="11" t="e">
        <f t="shared" ca="1" si="67"/>
        <v>#VALUE!</v>
      </c>
    </row>
    <row r="492" spans="2:23" x14ac:dyDescent="0.2">
      <c r="B492" s="105"/>
      <c r="C492" s="119">
        <f>'COMPARACIÓN 1H'!A485</f>
        <v>0</v>
      </c>
      <c r="D492" s="117" t="str">
        <f ca="1">'COMPARACIÓN 1H'!C485</f>
        <v>-</v>
      </c>
      <c r="E492" s="40"/>
      <c r="F492" s="40"/>
      <c r="G492" s="40"/>
      <c r="H492" s="40"/>
      <c r="I492" s="21"/>
      <c r="J492" s="21"/>
      <c r="K492" s="21"/>
      <c r="L492" s="21"/>
      <c r="M492" s="21"/>
      <c r="N492" s="40"/>
      <c r="O492" s="40"/>
      <c r="P492" s="106"/>
      <c r="W492" s="11" t="e">
        <f t="shared" ca="1" si="67"/>
        <v>#VALUE!</v>
      </c>
    </row>
    <row r="493" spans="2:23" x14ac:dyDescent="0.2">
      <c r="B493" s="105"/>
      <c r="C493" s="119">
        <f>'COMPARACIÓN 1H'!A486</f>
        <v>0</v>
      </c>
      <c r="D493" s="117" t="str">
        <f ca="1">'COMPARACIÓN 1H'!C486</f>
        <v>-</v>
      </c>
      <c r="E493" s="40"/>
      <c r="F493" s="40"/>
      <c r="G493" s="40"/>
      <c r="H493" s="40"/>
      <c r="I493" s="21"/>
      <c r="J493" s="21"/>
      <c r="K493" s="21"/>
      <c r="L493" s="21"/>
      <c r="M493" s="21"/>
      <c r="N493" s="40"/>
      <c r="O493" s="40"/>
      <c r="P493" s="106"/>
      <c r="W493" s="11" t="e">
        <f t="shared" ca="1" si="67"/>
        <v>#VALUE!</v>
      </c>
    </row>
    <row r="494" spans="2:23" x14ac:dyDescent="0.2">
      <c r="B494" s="105"/>
      <c r="C494" s="119">
        <f>'COMPARACIÓN 1H'!A487</f>
        <v>0</v>
      </c>
      <c r="D494" s="117" t="str">
        <f ca="1">'COMPARACIÓN 1H'!C487</f>
        <v>-</v>
      </c>
      <c r="E494" s="40"/>
      <c r="F494" s="40"/>
      <c r="G494" s="40"/>
      <c r="H494" s="40"/>
      <c r="I494" s="21"/>
      <c r="J494" s="21"/>
      <c r="K494" s="21"/>
      <c r="L494" s="21"/>
      <c r="M494" s="21"/>
      <c r="N494" s="40"/>
      <c r="O494" s="40"/>
      <c r="P494" s="106"/>
      <c r="W494" s="11" t="e">
        <f t="shared" ca="1" si="67"/>
        <v>#VALUE!</v>
      </c>
    </row>
    <row r="495" spans="2:23" x14ac:dyDescent="0.2">
      <c r="B495" s="105"/>
      <c r="C495" s="119">
        <f>'COMPARACIÓN 1H'!A488</f>
        <v>0</v>
      </c>
      <c r="D495" s="117" t="str">
        <f ca="1">'COMPARACIÓN 1H'!C488</f>
        <v>-</v>
      </c>
      <c r="E495" s="40"/>
      <c r="F495" s="40"/>
      <c r="G495" s="40"/>
      <c r="H495" s="40"/>
      <c r="I495" s="21"/>
      <c r="J495" s="21"/>
      <c r="K495" s="21"/>
      <c r="L495" s="21"/>
      <c r="M495" s="21"/>
      <c r="N495" s="40"/>
      <c r="O495" s="40"/>
      <c r="P495" s="106"/>
      <c r="W495" s="11" t="e">
        <f t="shared" ca="1" si="67"/>
        <v>#VALUE!</v>
      </c>
    </row>
    <row r="496" spans="2:23" x14ac:dyDescent="0.2">
      <c r="B496" s="105"/>
      <c r="C496" s="119">
        <f>'COMPARACIÓN 1H'!A489</f>
        <v>0</v>
      </c>
      <c r="D496" s="117" t="str">
        <f ca="1">'COMPARACIÓN 1H'!C489</f>
        <v>-</v>
      </c>
      <c r="E496" s="40"/>
      <c r="F496" s="40"/>
      <c r="G496" s="40"/>
      <c r="H496" s="40"/>
      <c r="I496" s="21"/>
      <c r="J496" s="21"/>
      <c r="K496" s="21"/>
      <c r="L496" s="21"/>
      <c r="M496" s="21"/>
      <c r="N496" s="40"/>
      <c r="O496" s="40"/>
      <c r="P496" s="106"/>
      <c r="W496" s="11" t="e">
        <f t="shared" ca="1" si="67"/>
        <v>#VALUE!</v>
      </c>
    </row>
    <row r="497" spans="2:23" x14ac:dyDescent="0.2">
      <c r="B497" s="105"/>
      <c r="C497" s="119">
        <f>'COMPARACIÓN 1H'!A490</f>
        <v>0</v>
      </c>
      <c r="D497" s="117" t="str">
        <f ca="1">'COMPARACIÓN 1H'!C490</f>
        <v>-</v>
      </c>
      <c r="E497" s="40"/>
      <c r="F497" s="40"/>
      <c r="G497" s="40"/>
      <c r="H497" s="40"/>
      <c r="I497" s="21"/>
      <c r="J497" s="21"/>
      <c r="K497" s="21"/>
      <c r="L497" s="21"/>
      <c r="M497" s="21"/>
      <c r="N497" s="40"/>
      <c r="O497" s="40"/>
      <c r="P497" s="106"/>
      <c r="W497" s="11" t="e">
        <f t="shared" ref="W497:W528" ca="1" si="68">+IF(N47&lt;=50.99,$J$712,IF(N47&lt;=100.99,$J$713,IF(N47&lt;=150.99,$J$714,IF(N47&lt;=200.99,$J$715,IF(N47&lt;=300.99,$J$716,IF(N47&gt;300,$J$717,IF(ISTEXT(N47),"Descartada")))))))</f>
        <v>#VALUE!</v>
      </c>
    </row>
    <row r="498" spans="2:23" x14ac:dyDescent="0.2">
      <c r="B498" s="105"/>
      <c r="C498" s="119">
        <f>'COMPARACIÓN 1H'!A491</f>
        <v>0</v>
      </c>
      <c r="D498" s="117" t="str">
        <f ca="1">'COMPARACIÓN 1H'!C491</f>
        <v>-</v>
      </c>
      <c r="E498" s="40"/>
      <c r="F498" s="40"/>
      <c r="G498" s="40"/>
      <c r="H498" s="40"/>
      <c r="I498" s="21"/>
      <c r="J498" s="21"/>
      <c r="K498" s="21"/>
      <c r="L498" s="21"/>
      <c r="M498" s="21"/>
      <c r="N498" s="40"/>
      <c r="O498" s="40"/>
      <c r="P498" s="106"/>
      <c r="W498" s="11" t="e">
        <f t="shared" ca="1" si="68"/>
        <v>#VALUE!</v>
      </c>
    </row>
    <row r="499" spans="2:23" x14ac:dyDescent="0.2">
      <c r="B499" s="105"/>
      <c r="C499" s="119">
        <f>'COMPARACIÓN 1H'!A492</f>
        <v>0</v>
      </c>
      <c r="D499" s="117" t="str">
        <f ca="1">'COMPARACIÓN 1H'!C492</f>
        <v>-</v>
      </c>
      <c r="E499" s="40"/>
      <c r="F499" s="40"/>
      <c r="G499" s="40"/>
      <c r="H499" s="40"/>
      <c r="I499" s="21"/>
      <c r="J499" s="21"/>
      <c r="K499" s="21"/>
      <c r="L499" s="21"/>
      <c r="M499" s="21"/>
      <c r="N499" s="40"/>
      <c r="O499" s="40"/>
      <c r="P499" s="106"/>
      <c r="W499" s="11" t="e">
        <f t="shared" ca="1" si="68"/>
        <v>#VALUE!</v>
      </c>
    </row>
    <row r="500" spans="2:23" x14ac:dyDescent="0.2">
      <c r="B500" s="105"/>
      <c r="C500" s="119">
        <f>'COMPARACIÓN 1H'!A493</f>
        <v>0</v>
      </c>
      <c r="D500" s="117" t="str">
        <f ca="1">'COMPARACIÓN 1H'!C493</f>
        <v>-</v>
      </c>
      <c r="E500" s="40"/>
      <c r="F500" s="40"/>
      <c r="G500" s="40"/>
      <c r="H500" s="40"/>
      <c r="I500" s="21"/>
      <c r="J500" s="21"/>
      <c r="K500" s="21"/>
      <c r="L500" s="21"/>
      <c r="M500" s="21"/>
      <c r="N500" s="40"/>
      <c r="O500" s="40"/>
      <c r="P500" s="106"/>
      <c r="W500" s="11" t="e">
        <f t="shared" ca="1" si="68"/>
        <v>#VALUE!</v>
      </c>
    </row>
    <row r="501" spans="2:23" x14ac:dyDescent="0.2">
      <c r="B501" s="105"/>
      <c r="C501" s="119">
        <f>'COMPARACIÓN 1H'!A494</f>
        <v>0</v>
      </c>
      <c r="D501" s="117" t="str">
        <f ca="1">'COMPARACIÓN 1H'!C494</f>
        <v>-</v>
      </c>
      <c r="E501" s="40"/>
      <c r="F501" s="40"/>
      <c r="G501" s="40"/>
      <c r="H501" s="40"/>
      <c r="I501" s="21"/>
      <c r="J501" s="21"/>
      <c r="K501" s="21"/>
      <c r="L501" s="21"/>
      <c r="M501" s="21"/>
      <c r="N501" s="40"/>
      <c r="O501" s="40"/>
      <c r="P501" s="106"/>
      <c r="W501" s="11" t="e">
        <f t="shared" ca="1" si="68"/>
        <v>#VALUE!</v>
      </c>
    </row>
    <row r="502" spans="2:23" x14ac:dyDescent="0.2">
      <c r="B502" s="105"/>
      <c r="C502" s="119">
        <f>'COMPARACIÓN 1H'!A495</f>
        <v>0</v>
      </c>
      <c r="D502" s="117" t="str">
        <f ca="1">'COMPARACIÓN 1H'!C495</f>
        <v>-</v>
      </c>
      <c r="E502" s="40"/>
      <c r="F502" s="40"/>
      <c r="G502" s="40"/>
      <c r="H502" s="40"/>
      <c r="I502" s="21"/>
      <c r="J502" s="21"/>
      <c r="K502" s="21"/>
      <c r="L502" s="21"/>
      <c r="M502" s="21"/>
      <c r="N502" s="40"/>
      <c r="O502" s="40"/>
      <c r="P502" s="106"/>
      <c r="W502" s="11" t="e">
        <f t="shared" ca="1" si="68"/>
        <v>#VALUE!</v>
      </c>
    </row>
    <row r="503" spans="2:23" x14ac:dyDescent="0.2">
      <c r="B503" s="105"/>
      <c r="C503" s="119">
        <f>'COMPARACIÓN 1H'!A496</f>
        <v>0</v>
      </c>
      <c r="D503" s="117" t="str">
        <f ca="1">'COMPARACIÓN 1H'!C496</f>
        <v>-</v>
      </c>
      <c r="E503" s="40"/>
      <c r="F503" s="40"/>
      <c r="G503" s="40"/>
      <c r="H503" s="40"/>
      <c r="I503" s="21"/>
      <c r="J503" s="21"/>
      <c r="K503" s="21"/>
      <c r="L503" s="21"/>
      <c r="M503" s="21"/>
      <c r="N503" s="40"/>
      <c r="O503" s="40"/>
      <c r="P503" s="106"/>
      <c r="W503" s="11" t="e">
        <f t="shared" ca="1" si="68"/>
        <v>#VALUE!</v>
      </c>
    </row>
    <row r="504" spans="2:23" x14ac:dyDescent="0.2">
      <c r="B504" s="105"/>
      <c r="C504" s="119">
        <f>'COMPARACIÓN 1H'!A497</f>
        <v>0</v>
      </c>
      <c r="D504" s="117" t="str">
        <f ca="1">'COMPARACIÓN 1H'!C497</f>
        <v>-</v>
      </c>
      <c r="E504" s="40"/>
      <c r="F504" s="40"/>
      <c r="G504" s="40"/>
      <c r="H504" s="40"/>
      <c r="I504" s="21"/>
      <c r="J504" s="21"/>
      <c r="K504" s="21"/>
      <c r="L504" s="21"/>
      <c r="M504" s="21"/>
      <c r="N504" s="40"/>
      <c r="O504" s="40"/>
      <c r="P504" s="106"/>
      <c r="W504" s="11" t="e">
        <f t="shared" ca="1" si="68"/>
        <v>#VALUE!</v>
      </c>
    </row>
    <row r="505" spans="2:23" x14ac:dyDescent="0.2">
      <c r="B505" s="105"/>
      <c r="C505" s="119">
        <f>'COMPARACIÓN 1H'!A498</f>
        <v>0</v>
      </c>
      <c r="D505" s="117" t="str">
        <f ca="1">'COMPARACIÓN 1H'!C498</f>
        <v>-</v>
      </c>
      <c r="E505" s="40"/>
      <c r="F505" s="40"/>
      <c r="G505" s="40"/>
      <c r="H505" s="40"/>
      <c r="I505" s="21"/>
      <c r="J505" s="21"/>
      <c r="K505" s="21"/>
      <c r="L505" s="21"/>
      <c r="M505" s="21"/>
      <c r="N505" s="40"/>
      <c r="O505" s="40"/>
      <c r="P505" s="106"/>
      <c r="W505" s="11" t="e">
        <f t="shared" ca="1" si="68"/>
        <v>#VALUE!</v>
      </c>
    </row>
    <row r="506" spans="2:23" x14ac:dyDescent="0.2">
      <c r="B506" s="105"/>
      <c r="C506" s="119">
        <f>'COMPARACIÓN 1H'!A499</f>
        <v>0</v>
      </c>
      <c r="D506" s="117" t="str">
        <f ca="1">'COMPARACIÓN 1H'!C499</f>
        <v>-</v>
      </c>
      <c r="E506" s="40"/>
      <c r="F506" s="40"/>
      <c r="G506" s="40"/>
      <c r="H506" s="40"/>
      <c r="I506" s="21"/>
      <c r="J506" s="21"/>
      <c r="K506" s="21"/>
      <c r="L506" s="21"/>
      <c r="M506" s="21"/>
      <c r="N506" s="40"/>
      <c r="O506" s="40"/>
      <c r="P506" s="106"/>
      <c r="W506" s="11" t="e">
        <f t="shared" ca="1" si="68"/>
        <v>#VALUE!</v>
      </c>
    </row>
    <row r="507" spans="2:23" x14ac:dyDescent="0.2">
      <c r="B507" s="105"/>
      <c r="C507" s="119">
        <f>'COMPARACIÓN 1H'!A500</f>
        <v>0</v>
      </c>
      <c r="D507" s="117" t="str">
        <f ca="1">'COMPARACIÓN 1H'!C500</f>
        <v>-</v>
      </c>
      <c r="E507" s="40"/>
      <c r="F507" s="40"/>
      <c r="G507" s="40"/>
      <c r="H507" s="40"/>
      <c r="I507" s="21"/>
      <c r="J507" s="21"/>
      <c r="K507" s="21"/>
      <c r="L507" s="21"/>
      <c r="M507" s="21"/>
      <c r="N507" s="40"/>
      <c r="O507" s="40"/>
      <c r="P507" s="106"/>
      <c r="W507" s="11" t="e">
        <f t="shared" ca="1" si="68"/>
        <v>#VALUE!</v>
      </c>
    </row>
    <row r="508" spans="2:23" x14ac:dyDescent="0.2">
      <c r="B508" s="105"/>
      <c r="C508" s="119">
        <f>'COMPARACIÓN 1H'!A501</f>
        <v>0</v>
      </c>
      <c r="D508" s="117" t="str">
        <f ca="1">'COMPARACIÓN 1H'!C501</f>
        <v>-</v>
      </c>
      <c r="E508" s="40"/>
      <c r="F508" s="40"/>
      <c r="G508" s="40"/>
      <c r="H508" s="40"/>
      <c r="I508" s="21"/>
      <c r="J508" s="21"/>
      <c r="K508" s="21"/>
      <c r="L508" s="21"/>
      <c r="M508" s="21"/>
      <c r="N508" s="40"/>
      <c r="O508" s="40"/>
      <c r="P508" s="106"/>
      <c r="W508" s="11" t="e">
        <f t="shared" ca="1" si="68"/>
        <v>#VALUE!</v>
      </c>
    </row>
    <row r="509" spans="2:23" x14ac:dyDescent="0.2">
      <c r="B509" s="105"/>
      <c r="C509" s="119">
        <f>'COMPARACIÓN 1H'!A502</f>
        <v>0</v>
      </c>
      <c r="D509" s="117" t="str">
        <f ca="1">'COMPARACIÓN 1H'!C502</f>
        <v>-</v>
      </c>
      <c r="E509" s="40"/>
      <c r="F509" s="40"/>
      <c r="G509" s="40"/>
      <c r="H509" s="40"/>
      <c r="I509" s="21"/>
      <c r="J509" s="21"/>
      <c r="K509" s="21"/>
      <c r="L509" s="21"/>
      <c r="M509" s="21"/>
      <c r="N509" s="40"/>
      <c r="O509" s="40"/>
      <c r="P509" s="106"/>
      <c r="W509" s="11" t="e">
        <f t="shared" ca="1" si="68"/>
        <v>#VALUE!</v>
      </c>
    </row>
    <row r="510" spans="2:23" x14ac:dyDescent="0.2">
      <c r="B510" s="105"/>
      <c r="C510" s="119">
        <f>'COMPARACIÓN 1H'!A503</f>
        <v>0</v>
      </c>
      <c r="D510" s="117" t="str">
        <f ca="1">'COMPARACIÓN 1H'!C503</f>
        <v>-</v>
      </c>
      <c r="E510" s="40"/>
      <c r="F510" s="40"/>
      <c r="G510" s="40"/>
      <c r="H510" s="40"/>
      <c r="I510" s="21"/>
      <c r="J510" s="21"/>
      <c r="K510" s="21"/>
      <c r="L510" s="21"/>
      <c r="M510" s="21"/>
      <c r="N510" s="40"/>
      <c r="O510" s="40"/>
      <c r="P510" s="106"/>
      <c r="W510" s="11" t="e">
        <f t="shared" ca="1" si="68"/>
        <v>#VALUE!</v>
      </c>
    </row>
    <row r="511" spans="2:23" x14ac:dyDescent="0.2">
      <c r="B511" s="105"/>
      <c r="C511" s="119">
        <f>'COMPARACIÓN 1H'!A504</f>
        <v>0</v>
      </c>
      <c r="D511" s="117" t="str">
        <f ca="1">'COMPARACIÓN 1H'!C504</f>
        <v>-</v>
      </c>
      <c r="E511" s="40"/>
      <c r="F511" s="40"/>
      <c r="G511" s="40"/>
      <c r="H511" s="40"/>
      <c r="I511" s="21"/>
      <c r="J511" s="21"/>
      <c r="K511" s="21"/>
      <c r="L511" s="21"/>
      <c r="M511" s="21"/>
      <c r="N511" s="40"/>
      <c r="O511" s="40"/>
      <c r="P511" s="106"/>
      <c r="W511" s="11" t="e">
        <f t="shared" ca="1" si="68"/>
        <v>#VALUE!</v>
      </c>
    </row>
    <row r="512" spans="2:23" x14ac:dyDescent="0.2">
      <c r="B512" s="105"/>
      <c r="C512" s="119">
        <f>'COMPARACIÓN 1H'!A505</f>
        <v>0</v>
      </c>
      <c r="D512" s="117" t="str">
        <f ca="1">'COMPARACIÓN 1H'!C505</f>
        <v>-</v>
      </c>
      <c r="E512" s="40"/>
      <c r="F512" s="40"/>
      <c r="G512" s="40"/>
      <c r="H512" s="40"/>
      <c r="I512" s="21"/>
      <c r="J512" s="21"/>
      <c r="K512" s="21"/>
      <c r="L512" s="21"/>
      <c r="M512" s="21"/>
      <c r="N512" s="40"/>
      <c r="O512" s="40"/>
      <c r="P512" s="106"/>
      <c r="W512" s="11" t="e">
        <f t="shared" ca="1" si="68"/>
        <v>#VALUE!</v>
      </c>
    </row>
    <row r="513" spans="2:23" x14ac:dyDescent="0.2">
      <c r="B513" s="105"/>
      <c r="C513" s="119">
        <f>'COMPARACIÓN 1H'!A506</f>
        <v>0</v>
      </c>
      <c r="D513" s="117" t="str">
        <f ca="1">'COMPARACIÓN 1H'!C506</f>
        <v>-</v>
      </c>
      <c r="E513" s="40"/>
      <c r="F513" s="40"/>
      <c r="G513" s="40"/>
      <c r="H513" s="40"/>
      <c r="I513" s="21"/>
      <c r="J513" s="21"/>
      <c r="K513" s="21"/>
      <c r="L513" s="21"/>
      <c r="M513" s="21"/>
      <c r="N513" s="40"/>
      <c r="O513" s="40"/>
      <c r="P513" s="106"/>
      <c r="W513" s="11" t="e">
        <f t="shared" ca="1" si="68"/>
        <v>#VALUE!</v>
      </c>
    </row>
    <row r="514" spans="2:23" x14ac:dyDescent="0.2">
      <c r="B514" s="105"/>
      <c r="C514" s="119">
        <f>'COMPARACIÓN 1H'!A507</f>
        <v>0</v>
      </c>
      <c r="D514" s="117" t="str">
        <f ca="1">'COMPARACIÓN 1H'!C507</f>
        <v>-</v>
      </c>
      <c r="E514" s="40"/>
      <c r="F514" s="40"/>
      <c r="G514" s="40"/>
      <c r="H514" s="40"/>
      <c r="I514" s="21"/>
      <c r="J514" s="21"/>
      <c r="K514" s="21"/>
      <c r="L514" s="21"/>
      <c r="M514" s="21"/>
      <c r="N514" s="40"/>
      <c r="O514" s="40"/>
      <c r="P514" s="106"/>
      <c r="W514" s="11" t="e">
        <f t="shared" ca="1" si="68"/>
        <v>#VALUE!</v>
      </c>
    </row>
    <row r="515" spans="2:23" x14ac:dyDescent="0.2">
      <c r="B515" s="105"/>
      <c r="C515" s="119">
        <f>'COMPARACIÓN 1H'!A508</f>
        <v>0</v>
      </c>
      <c r="D515" s="117" t="str">
        <f ca="1">'COMPARACIÓN 1H'!C508</f>
        <v>-</v>
      </c>
      <c r="E515" s="40"/>
      <c r="F515" s="40"/>
      <c r="G515" s="40"/>
      <c r="H515" s="40"/>
      <c r="I515" s="21"/>
      <c r="J515" s="21"/>
      <c r="K515" s="21"/>
      <c r="L515" s="21"/>
      <c r="M515" s="21"/>
      <c r="N515" s="40"/>
      <c r="O515" s="40"/>
      <c r="P515" s="106"/>
      <c r="W515" s="11" t="e">
        <f t="shared" ca="1" si="68"/>
        <v>#VALUE!</v>
      </c>
    </row>
    <row r="516" spans="2:23" x14ac:dyDescent="0.2">
      <c r="B516" s="105"/>
      <c r="C516" s="119">
        <f>'COMPARACIÓN 1H'!A509</f>
        <v>0</v>
      </c>
      <c r="D516" s="117" t="str">
        <f ca="1">'COMPARACIÓN 1H'!C509</f>
        <v>-</v>
      </c>
      <c r="E516" s="40"/>
      <c r="F516" s="40"/>
      <c r="G516" s="40"/>
      <c r="H516" s="40"/>
      <c r="I516" s="21"/>
      <c r="J516" s="21"/>
      <c r="K516" s="21"/>
      <c r="L516" s="21"/>
      <c r="M516" s="21"/>
      <c r="N516" s="40"/>
      <c r="O516" s="40"/>
      <c r="P516" s="106"/>
      <c r="W516" s="11" t="e">
        <f t="shared" ca="1" si="68"/>
        <v>#VALUE!</v>
      </c>
    </row>
    <row r="517" spans="2:23" x14ac:dyDescent="0.2">
      <c r="B517" s="105"/>
      <c r="C517" s="119">
        <f>'COMPARACIÓN 1H'!A510</f>
        <v>0</v>
      </c>
      <c r="D517" s="117" t="str">
        <f ca="1">'COMPARACIÓN 1H'!C510</f>
        <v>-</v>
      </c>
      <c r="E517" s="40"/>
      <c r="F517" s="40"/>
      <c r="G517" s="40"/>
      <c r="H517" s="40"/>
      <c r="I517" s="21"/>
      <c r="J517" s="21"/>
      <c r="K517" s="21"/>
      <c r="L517" s="21"/>
      <c r="M517" s="21"/>
      <c r="N517" s="40"/>
      <c r="O517" s="40"/>
      <c r="P517" s="106"/>
      <c r="W517" s="11" t="e">
        <f t="shared" ca="1" si="68"/>
        <v>#VALUE!</v>
      </c>
    </row>
    <row r="518" spans="2:23" x14ac:dyDescent="0.2">
      <c r="B518" s="105"/>
      <c r="C518" s="119">
        <f>'COMPARACIÓN 1H'!A511</f>
        <v>0</v>
      </c>
      <c r="D518" s="117" t="str">
        <f ca="1">'COMPARACIÓN 1H'!C511</f>
        <v>-</v>
      </c>
      <c r="E518" s="40"/>
      <c r="F518" s="40"/>
      <c r="G518" s="40"/>
      <c r="H518" s="40"/>
      <c r="I518" s="21"/>
      <c r="J518" s="21"/>
      <c r="K518" s="21"/>
      <c r="L518" s="21"/>
      <c r="M518" s="21"/>
      <c r="N518" s="40"/>
      <c r="O518" s="40"/>
      <c r="P518" s="106"/>
      <c r="W518" s="11" t="e">
        <f t="shared" ca="1" si="68"/>
        <v>#VALUE!</v>
      </c>
    </row>
    <row r="519" spans="2:23" x14ac:dyDescent="0.2">
      <c r="B519" s="105"/>
      <c r="C519" s="119">
        <f>'COMPARACIÓN 1H'!A512</f>
        <v>0</v>
      </c>
      <c r="D519" s="117" t="str">
        <f ca="1">'COMPARACIÓN 1H'!C512</f>
        <v>-</v>
      </c>
      <c r="E519" s="40"/>
      <c r="F519" s="40"/>
      <c r="G519" s="40"/>
      <c r="H519" s="40"/>
      <c r="I519" s="21"/>
      <c r="J519" s="21"/>
      <c r="K519" s="21"/>
      <c r="L519" s="21"/>
      <c r="M519" s="21"/>
      <c r="N519" s="40"/>
      <c r="O519" s="40"/>
      <c r="P519" s="106"/>
      <c r="W519" s="11" t="e">
        <f t="shared" ca="1" si="68"/>
        <v>#VALUE!</v>
      </c>
    </row>
    <row r="520" spans="2:23" x14ac:dyDescent="0.2">
      <c r="B520" s="105"/>
      <c r="C520" s="119">
        <f>'COMPARACIÓN 1H'!A513</f>
        <v>0</v>
      </c>
      <c r="D520" s="117" t="str">
        <f ca="1">'COMPARACIÓN 1H'!C513</f>
        <v>-</v>
      </c>
      <c r="E520" s="40"/>
      <c r="F520" s="40"/>
      <c r="G520" s="40"/>
      <c r="H520" s="40"/>
      <c r="I520" s="21"/>
      <c r="J520" s="21"/>
      <c r="K520" s="21"/>
      <c r="L520" s="21"/>
      <c r="M520" s="21"/>
      <c r="N520" s="40"/>
      <c r="O520" s="40"/>
      <c r="P520" s="106"/>
      <c r="W520" s="11" t="e">
        <f t="shared" ca="1" si="68"/>
        <v>#VALUE!</v>
      </c>
    </row>
    <row r="521" spans="2:23" x14ac:dyDescent="0.2">
      <c r="B521" s="105"/>
      <c r="C521" s="119">
        <f>'COMPARACIÓN 1H'!A514</f>
        <v>0</v>
      </c>
      <c r="D521" s="117" t="str">
        <f ca="1">'COMPARACIÓN 1H'!C514</f>
        <v>-</v>
      </c>
      <c r="E521" s="40"/>
      <c r="F521" s="40"/>
      <c r="G521" s="40"/>
      <c r="H521" s="40"/>
      <c r="I521" s="21"/>
      <c r="J521" s="21"/>
      <c r="K521" s="21"/>
      <c r="L521" s="21"/>
      <c r="M521" s="21"/>
      <c r="N521" s="40"/>
      <c r="O521" s="40"/>
      <c r="P521" s="106"/>
      <c r="W521" s="11" t="e">
        <f t="shared" ca="1" si="68"/>
        <v>#VALUE!</v>
      </c>
    </row>
    <row r="522" spans="2:23" x14ac:dyDescent="0.2">
      <c r="B522" s="105"/>
      <c r="C522" s="119">
        <f>'COMPARACIÓN 1H'!A515</f>
        <v>0</v>
      </c>
      <c r="D522" s="117" t="str">
        <f ca="1">'COMPARACIÓN 1H'!C515</f>
        <v>-</v>
      </c>
      <c r="E522" s="40"/>
      <c r="F522" s="40"/>
      <c r="G522" s="40"/>
      <c r="H522" s="40"/>
      <c r="I522" s="21"/>
      <c r="J522" s="21"/>
      <c r="K522" s="21"/>
      <c r="L522" s="21"/>
      <c r="M522" s="21"/>
      <c r="N522" s="40"/>
      <c r="O522" s="40"/>
      <c r="P522" s="106"/>
      <c r="W522" s="11" t="e">
        <f t="shared" ca="1" si="68"/>
        <v>#VALUE!</v>
      </c>
    </row>
    <row r="523" spans="2:23" x14ac:dyDescent="0.2">
      <c r="B523" s="105"/>
      <c r="C523" s="119">
        <f>'COMPARACIÓN 1H'!A516</f>
        <v>0</v>
      </c>
      <c r="D523" s="117" t="str">
        <f ca="1">'COMPARACIÓN 1H'!C516</f>
        <v>-</v>
      </c>
      <c r="E523" s="40"/>
      <c r="F523" s="40"/>
      <c r="G523" s="40"/>
      <c r="H523" s="40"/>
      <c r="I523" s="21"/>
      <c r="J523" s="21"/>
      <c r="K523" s="21"/>
      <c r="L523" s="21"/>
      <c r="M523" s="21"/>
      <c r="N523" s="40"/>
      <c r="O523" s="40"/>
      <c r="P523" s="106"/>
      <c r="W523" s="11" t="e">
        <f t="shared" ca="1" si="68"/>
        <v>#VALUE!</v>
      </c>
    </row>
    <row r="524" spans="2:23" x14ac:dyDescent="0.2">
      <c r="B524" s="105"/>
      <c r="C524" s="119">
        <f>'COMPARACIÓN 1H'!A517</f>
        <v>0</v>
      </c>
      <c r="D524" s="117" t="str">
        <f ca="1">'COMPARACIÓN 1H'!C517</f>
        <v>-</v>
      </c>
      <c r="E524" s="40"/>
      <c r="F524" s="40"/>
      <c r="G524" s="40"/>
      <c r="H524" s="40"/>
      <c r="I524" s="21"/>
      <c r="J524" s="21"/>
      <c r="K524" s="21"/>
      <c r="L524" s="21"/>
      <c r="M524" s="21"/>
      <c r="N524" s="40"/>
      <c r="O524" s="40"/>
      <c r="P524" s="106"/>
      <c r="W524" s="11" t="e">
        <f t="shared" ca="1" si="68"/>
        <v>#VALUE!</v>
      </c>
    </row>
    <row r="525" spans="2:23" x14ac:dyDescent="0.2">
      <c r="B525" s="105"/>
      <c r="C525" s="119">
        <f>'COMPARACIÓN 1H'!A518</f>
        <v>0</v>
      </c>
      <c r="D525" s="117" t="str">
        <f ca="1">'COMPARACIÓN 1H'!C518</f>
        <v>-</v>
      </c>
      <c r="E525" s="40"/>
      <c r="F525" s="40"/>
      <c r="G525" s="40"/>
      <c r="H525" s="40"/>
      <c r="I525" s="21"/>
      <c r="J525" s="21"/>
      <c r="K525" s="21"/>
      <c r="L525" s="21"/>
      <c r="M525" s="21"/>
      <c r="N525" s="40"/>
      <c r="O525" s="40"/>
      <c r="P525" s="106"/>
      <c r="W525" s="11" t="e">
        <f t="shared" ca="1" si="68"/>
        <v>#VALUE!</v>
      </c>
    </row>
    <row r="526" spans="2:23" x14ac:dyDescent="0.2">
      <c r="B526" s="105"/>
      <c r="C526" s="119">
        <f>'COMPARACIÓN 1H'!A519</f>
        <v>0</v>
      </c>
      <c r="D526" s="117" t="str">
        <f ca="1">'COMPARACIÓN 1H'!C519</f>
        <v>-</v>
      </c>
      <c r="E526" s="40"/>
      <c r="F526" s="40"/>
      <c r="G526" s="40"/>
      <c r="H526" s="40"/>
      <c r="I526" s="21"/>
      <c r="J526" s="21"/>
      <c r="K526" s="21"/>
      <c r="L526" s="21"/>
      <c r="M526" s="21"/>
      <c r="N526" s="40"/>
      <c r="O526" s="40"/>
      <c r="P526" s="106"/>
      <c r="W526" s="11" t="e">
        <f t="shared" ca="1" si="68"/>
        <v>#VALUE!</v>
      </c>
    </row>
    <row r="527" spans="2:23" x14ac:dyDescent="0.2">
      <c r="B527" s="105"/>
      <c r="C527" s="119">
        <f>'COMPARACIÓN 1H'!A520</f>
        <v>0</v>
      </c>
      <c r="D527" s="117" t="str">
        <f ca="1">'COMPARACIÓN 1H'!C520</f>
        <v>-</v>
      </c>
      <c r="E527" s="40"/>
      <c r="F527" s="40"/>
      <c r="G527" s="40"/>
      <c r="H527" s="40"/>
      <c r="I527" s="21"/>
      <c r="J527" s="21"/>
      <c r="K527" s="21"/>
      <c r="L527" s="21"/>
      <c r="M527" s="21"/>
      <c r="N527" s="40"/>
      <c r="O527" s="40"/>
      <c r="P527" s="106"/>
      <c r="W527" s="11" t="e">
        <f t="shared" ca="1" si="68"/>
        <v>#VALUE!</v>
      </c>
    </row>
    <row r="528" spans="2:23" x14ac:dyDescent="0.2">
      <c r="B528" s="105"/>
      <c r="C528" s="119">
        <f>'COMPARACIÓN 1H'!A521</f>
        <v>0</v>
      </c>
      <c r="D528" s="117" t="str">
        <f ca="1">'COMPARACIÓN 1H'!C521</f>
        <v>-</v>
      </c>
      <c r="E528" s="40"/>
      <c r="F528" s="40"/>
      <c r="G528" s="40"/>
      <c r="H528" s="40"/>
      <c r="I528" s="21"/>
      <c r="J528" s="21"/>
      <c r="K528" s="21"/>
      <c r="L528" s="21"/>
      <c r="M528" s="21"/>
      <c r="N528" s="40"/>
      <c r="O528" s="40"/>
      <c r="P528" s="106"/>
      <c r="W528" s="11" t="e">
        <f t="shared" ca="1" si="68"/>
        <v>#VALUE!</v>
      </c>
    </row>
    <row r="529" spans="2:23" x14ac:dyDescent="0.2">
      <c r="B529" s="105"/>
      <c r="C529" s="119">
        <f>'COMPARACIÓN 1H'!A522</f>
        <v>0</v>
      </c>
      <c r="D529" s="117" t="str">
        <f ca="1">'COMPARACIÓN 1H'!C522</f>
        <v>-</v>
      </c>
      <c r="E529" s="40"/>
      <c r="F529" s="40"/>
      <c r="G529" s="40"/>
      <c r="H529" s="40"/>
      <c r="I529" s="21"/>
      <c r="J529" s="21"/>
      <c r="K529" s="21"/>
      <c r="L529" s="21"/>
      <c r="M529" s="21"/>
      <c r="N529" s="40"/>
      <c r="O529" s="40"/>
      <c r="P529" s="106"/>
      <c r="W529" s="11" t="e">
        <f t="shared" ref="W529:W560" ca="1" si="69">+IF(N79&lt;=50.99,$J$712,IF(N79&lt;=100.99,$J$713,IF(N79&lt;=150.99,$J$714,IF(N79&lt;=200.99,$J$715,IF(N79&lt;=300.99,$J$716,IF(N79&gt;300,$J$717,IF(ISTEXT(N79),"Descartada")))))))</f>
        <v>#VALUE!</v>
      </c>
    </row>
    <row r="530" spans="2:23" x14ac:dyDescent="0.2">
      <c r="B530" s="105"/>
      <c r="C530" s="119">
        <f>'COMPARACIÓN 1H'!A523</f>
        <v>0</v>
      </c>
      <c r="D530" s="117" t="str">
        <f ca="1">'COMPARACIÓN 1H'!C523</f>
        <v>-</v>
      </c>
      <c r="E530" s="40"/>
      <c r="F530" s="40"/>
      <c r="G530" s="40"/>
      <c r="H530" s="40"/>
      <c r="I530" s="21"/>
      <c r="J530" s="21"/>
      <c r="K530" s="21"/>
      <c r="L530" s="21"/>
      <c r="M530" s="21"/>
      <c r="N530" s="40"/>
      <c r="O530" s="40"/>
      <c r="P530" s="106"/>
      <c r="W530" s="11" t="e">
        <f t="shared" ca="1" si="69"/>
        <v>#VALUE!</v>
      </c>
    </row>
    <row r="531" spans="2:23" x14ac:dyDescent="0.2">
      <c r="B531" s="105"/>
      <c r="C531" s="119">
        <f>'COMPARACIÓN 1H'!A524</f>
        <v>0</v>
      </c>
      <c r="D531" s="117" t="str">
        <f ca="1">'COMPARACIÓN 1H'!C524</f>
        <v>-</v>
      </c>
      <c r="E531" s="40"/>
      <c r="F531" s="40"/>
      <c r="G531" s="40"/>
      <c r="H531" s="40"/>
      <c r="I531" s="21"/>
      <c r="J531" s="21"/>
      <c r="K531" s="21"/>
      <c r="L531" s="21"/>
      <c r="M531" s="21"/>
      <c r="N531" s="40"/>
      <c r="O531" s="40"/>
      <c r="P531" s="106"/>
      <c r="W531" s="11" t="e">
        <f t="shared" ca="1" si="69"/>
        <v>#VALUE!</v>
      </c>
    </row>
    <row r="532" spans="2:23" x14ac:dyDescent="0.2">
      <c r="B532" s="105"/>
      <c r="C532" s="119">
        <f>'COMPARACIÓN 1H'!A525</f>
        <v>0</v>
      </c>
      <c r="D532" s="117" t="str">
        <f ca="1">'COMPARACIÓN 1H'!C525</f>
        <v>-</v>
      </c>
      <c r="E532" s="40"/>
      <c r="F532" s="40"/>
      <c r="G532" s="40"/>
      <c r="H532" s="40"/>
      <c r="I532" s="21"/>
      <c r="J532" s="21"/>
      <c r="K532" s="21"/>
      <c r="L532" s="21"/>
      <c r="M532" s="21"/>
      <c r="N532" s="40"/>
      <c r="O532" s="40"/>
      <c r="P532" s="106"/>
      <c r="W532" s="11" t="e">
        <f t="shared" ca="1" si="69"/>
        <v>#VALUE!</v>
      </c>
    </row>
    <row r="533" spans="2:23" x14ac:dyDescent="0.2">
      <c r="B533" s="105"/>
      <c r="C533" s="119">
        <f>'COMPARACIÓN 1H'!A526</f>
        <v>0</v>
      </c>
      <c r="D533" s="117" t="str">
        <f ca="1">'COMPARACIÓN 1H'!C526</f>
        <v>-</v>
      </c>
      <c r="E533" s="40"/>
      <c r="F533" s="40"/>
      <c r="G533" s="40"/>
      <c r="H533" s="40"/>
      <c r="I533" s="21"/>
      <c r="J533" s="21"/>
      <c r="K533" s="21"/>
      <c r="L533" s="21"/>
      <c r="M533" s="21"/>
      <c r="N533" s="40"/>
      <c r="O533" s="40"/>
      <c r="P533" s="106"/>
      <c r="W533" s="11" t="e">
        <f t="shared" ca="1" si="69"/>
        <v>#VALUE!</v>
      </c>
    </row>
    <row r="534" spans="2:23" x14ac:dyDescent="0.2">
      <c r="B534" s="105"/>
      <c r="C534" s="119">
        <f>'COMPARACIÓN 1H'!A527</f>
        <v>0</v>
      </c>
      <c r="D534" s="117" t="str">
        <f ca="1">'COMPARACIÓN 1H'!C527</f>
        <v>-</v>
      </c>
      <c r="E534" s="40"/>
      <c r="F534" s="40"/>
      <c r="G534" s="40"/>
      <c r="H534" s="40"/>
      <c r="I534" s="21"/>
      <c r="J534" s="21"/>
      <c r="K534" s="21"/>
      <c r="L534" s="21"/>
      <c r="M534" s="21"/>
      <c r="N534" s="40"/>
      <c r="O534" s="40"/>
      <c r="P534" s="106"/>
      <c r="W534" s="11" t="e">
        <f t="shared" ca="1" si="69"/>
        <v>#VALUE!</v>
      </c>
    </row>
    <row r="535" spans="2:23" x14ac:dyDescent="0.2">
      <c r="B535" s="105"/>
      <c r="C535" s="119">
        <f>'COMPARACIÓN 1H'!A528</f>
        <v>0</v>
      </c>
      <c r="D535" s="117" t="str">
        <f ca="1">'COMPARACIÓN 1H'!C528</f>
        <v>-</v>
      </c>
      <c r="E535" s="40"/>
      <c r="F535" s="40"/>
      <c r="G535" s="40"/>
      <c r="H535" s="40"/>
      <c r="I535" s="21"/>
      <c r="J535" s="21"/>
      <c r="K535" s="21"/>
      <c r="L535" s="21"/>
      <c r="M535" s="21"/>
      <c r="N535" s="40"/>
      <c r="O535" s="40"/>
      <c r="P535" s="106"/>
      <c r="W535" s="11" t="e">
        <f t="shared" ca="1" si="69"/>
        <v>#VALUE!</v>
      </c>
    </row>
    <row r="536" spans="2:23" x14ac:dyDescent="0.2">
      <c r="B536" s="105"/>
      <c r="C536" s="119">
        <f>'COMPARACIÓN 1H'!A529</f>
        <v>0</v>
      </c>
      <c r="D536" s="117" t="str">
        <f ca="1">'COMPARACIÓN 1H'!C529</f>
        <v>-</v>
      </c>
      <c r="E536" s="40"/>
      <c r="F536" s="40"/>
      <c r="G536" s="40"/>
      <c r="H536" s="40"/>
      <c r="I536" s="21"/>
      <c r="J536" s="21"/>
      <c r="K536" s="21"/>
      <c r="L536" s="21"/>
      <c r="M536" s="21"/>
      <c r="N536" s="40"/>
      <c r="O536" s="40"/>
      <c r="P536" s="106"/>
      <c r="W536" s="11" t="e">
        <f t="shared" ca="1" si="69"/>
        <v>#VALUE!</v>
      </c>
    </row>
    <row r="537" spans="2:23" x14ac:dyDescent="0.2">
      <c r="B537" s="105"/>
      <c r="C537" s="119">
        <f>'COMPARACIÓN 1H'!A530</f>
        <v>0</v>
      </c>
      <c r="D537" s="117" t="str">
        <f ca="1">'COMPARACIÓN 1H'!C530</f>
        <v>-</v>
      </c>
      <c r="E537" s="40"/>
      <c r="F537" s="40"/>
      <c r="G537" s="40"/>
      <c r="H537" s="40"/>
      <c r="I537" s="21"/>
      <c r="J537" s="21"/>
      <c r="K537" s="21"/>
      <c r="L537" s="21"/>
      <c r="M537" s="21"/>
      <c r="N537" s="40"/>
      <c r="O537" s="40"/>
      <c r="P537" s="106"/>
      <c r="W537" s="11" t="e">
        <f t="shared" ca="1" si="69"/>
        <v>#VALUE!</v>
      </c>
    </row>
    <row r="538" spans="2:23" x14ac:dyDescent="0.2">
      <c r="B538" s="105"/>
      <c r="C538" s="119">
        <f>'COMPARACIÓN 1H'!A531</f>
        <v>0</v>
      </c>
      <c r="D538" s="117" t="str">
        <f ca="1">'COMPARACIÓN 1H'!C531</f>
        <v>-</v>
      </c>
      <c r="E538" s="40"/>
      <c r="F538" s="40"/>
      <c r="G538" s="40"/>
      <c r="H538" s="40"/>
      <c r="I538" s="21"/>
      <c r="J538" s="21"/>
      <c r="K538" s="21"/>
      <c r="L538" s="21"/>
      <c r="M538" s="21"/>
      <c r="N538" s="40"/>
      <c r="O538" s="40"/>
      <c r="P538" s="106"/>
      <c r="W538" s="11" t="e">
        <f t="shared" ca="1" si="69"/>
        <v>#VALUE!</v>
      </c>
    </row>
    <row r="539" spans="2:23" x14ac:dyDescent="0.2">
      <c r="B539" s="105"/>
      <c r="C539" s="119">
        <f>'COMPARACIÓN 1H'!A532</f>
        <v>0</v>
      </c>
      <c r="D539" s="117" t="str">
        <f ca="1">'COMPARACIÓN 1H'!C532</f>
        <v>-</v>
      </c>
      <c r="E539" s="40"/>
      <c r="F539" s="40"/>
      <c r="G539" s="40"/>
      <c r="H539" s="40"/>
      <c r="I539" s="21"/>
      <c r="J539" s="21"/>
      <c r="K539" s="21"/>
      <c r="L539" s="21"/>
      <c r="M539" s="21"/>
      <c r="N539" s="40"/>
      <c r="O539" s="40"/>
      <c r="P539" s="106"/>
      <c r="W539" s="11" t="e">
        <f t="shared" ca="1" si="69"/>
        <v>#VALUE!</v>
      </c>
    </row>
    <row r="540" spans="2:23" x14ac:dyDescent="0.2">
      <c r="B540" s="105"/>
      <c r="C540" s="119">
        <f>'COMPARACIÓN 1H'!A533</f>
        <v>0</v>
      </c>
      <c r="D540" s="117" t="str">
        <f ca="1">'COMPARACIÓN 1H'!C533</f>
        <v>-</v>
      </c>
      <c r="E540" s="40"/>
      <c r="F540" s="40"/>
      <c r="G540" s="40"/>
      <c r="H540" s="40"/>
      <c r="I540" s="21"/>
      <c r="J540" s="21"/>
      <c r="K540" s="21"/>
      <c r="L540" s="21"/>
      <c r="M540" s="21"/>
      <c r="N540" s="40"/>
      <c r="O540" s="40"/>
      <c r="P540" s="106"/>
      <c r="W540" s="11" t="e">
        <f t="shared" ca="1" si="69"/>
        <v>#VALUE!</v>
      </c>
    </row>
    <row r="541" spans="2:23" x14ac:dyDescent="0.2">
      <c r="B541" s="105"/>
      <c r="C541" s="119">
        <f>'COMPARACIÓN 1H'!A534</f>
        <v>0</v>
      </c>
      <c r="D541" s="117" t="str">
        <f ca="1">'COMPARACIÓN 1H'!C534</f>
        <v>-</v>
      </c>
      <c r="E541" s="40"/>
      <c r="F541" s="40"/>
      <c r="G541" s="40"/>
      <c r="H541" s="40"/>
      <c r="I541" s="21"/>
      <c r="J541" s="21"/>
      <c r="K541" s="21"/>
      <c r="L541" s="21"/>
      <c r="M541" s="21"/>
      <c r="N541" s="40"/>
      <c r="O541" s="40"/>
      <c r="P541" s="106"/>
      <c r="W541" s="11" t="e">
        <f t="shared" ca="1" si="69"/>
        <v>#VALUE!</v>
      </c>
    </row>
    <row r="542" spans="2:23" x14ac:dyDescent="0.2">
      <c r="B542" s="105"/>
      <c r="C542" s="119">
        <f>'COMPARACIÓN 1H'!A535</f>
        <v>0</v>
      </c>
      <c r="D542" s="117" t="str">
        <f ca="1">'COMPARACIÓN 1H'!C535</f>
        <v>-</v>
      </c>
      <c r="E542" s="40"/>
      <c r="F542" s="40"/>
      <c r="G542" s="40"/>
      <c r="H542" s="40"/>
      <c r="I542" s="21"/>
      <c r="J542" s="21"/>
      <c r="K542" s="21"/>
      <c r="L542" s="21"/>
      <c r="M542" s="21"/>
      <c r="N542" s="40"/>
      <c r="O542" s="40"/>
      <c r="P542" s="106"/>
      <c r="W542" s="11" t="e">
        <f t="shared" ca="1" si="69"/>
        <v>#VALUE!</v>
      </c>
    </row>
    <row r="543" spans="2:23" x14ac:dyDescent="0.2">
      <c r="B543" s="105"/>
      <c r="C543" s="119">
        <f>'COMPARACIÓN 1H'!A536</f>
        <v>0</v>
      </c>
      <c r="D543" s="117" t="str">
        <f ca="1">'COMPARACIÓN 1H'!C536</f>
        <v>-</v>
      </c>
      <c r="E543" s="40"/>
      <c r="F543" s="40"/>
      <c r="G543" s="40"/>
      <c r="H543" s="40"/>
      <c r="I543" s="21"/>
      <c r="J543" s="21"/>
      <c r="K543" s="21"/>
      <c r="L543" s="21"/>
      <c r="M543" s="21"/>
      <c r="N543" s="40"/>
      <c r="O543" s="40"/>
      <c r="P543" s="106"/>
      <c r="W543" s="11" t="e">
        <f t="shared" ca="1" si="69"/>
        <v>#VALUE!</v>
      </c>
    </row>
    <row r="544" spans="2:23" x14ac:dyDescent="0.2">
      <c r="B544" s="105"/>
      <c r="C544" s="119">
        <f>'COMPARACIÓN 1H'!A537</f>
        <v>0</v>
      </c>
      <c r="D544" s="117" t="str">
        <f ca="1">'COMPARACIÓN 1H'!C537</f>
        <v>-</v>
      </c>
      <c r="E544" s="40"/>
      <c r="F544" s="40"/>
      <c r="G544" s="40"/>
      <c r="H544" s="40"/>
      <c r="I544" s="21"/>
      <c r="J544" s="21"/>
      <c r="K544" s="21"/>
      <c r="L544" s="21"/>
      <c r="M544" s="21"/>
      <c r="N544" s="40"/>
      <c r="O544" s="40"/>
      <c r="P544" s="106"/>
      <c r="W544" s="11" t="e">
        <f t="shared" ca="1" si="69"/>
        <v>#VALUE!</v>
      </c>
    </row>
    <row r="545" spans="2:23" x14ac:dyDescent="0.2">
      <c r="B545" s="105"/>
      <c r="C545" s="119">
        <f>'COMPARACIÓN 1H'!A538</f>
        <v>0</v>
      </c>
      <c r="D545" s="117" t="str">
        <f ca="1">'COMPARACIÓN 1H'!C538</f>
        <v>-</v>
      </c>
      <c r="E545" s="40"/>
      <c r="F545" s="40"/>
      <c r="G545" s="40"/>
      <c r="H545" s="40"/>
      <c r="I545" s="21"/>
      <c r="J545" s="21"/>
      <c r="K545" s="21"/>
      <c r="L545" s="21"/>
      <c r="M545" s="21"/>
      <c r="N545" s="40"/>
      <c r="O545" s="40"/>
      <c r="P545" s="106"/>
      <c r="W545" s="11" t="e">
        <f t="shared" ca="1" si="69"/>
        <v>#VALUE!</v>
      </c>
    </row>
    <row r="546" spans="2:23" x14ac:dyDescent="0.2">
      <c r="B546" s="105"/>
      <c r="C546" s="119">
        <f>'COMPARACIÓN 1H'!A539</f>
        <v>0</v>
      </c>
      <c r="D546" s="117" t="str">
        <f ca="1">'COMPARACIÓN 1H'!C539</f>
        <v>-</v>
      </c>
      <c r="E546" s="40"/>
      <c r="F546" s="40"/>
      <c r="G546" s="40"/>
      <c r="H546" s="40"/>
      <c r="I546" s="21"/>
      <c r="J546" s="21"/>
      <c r="K546" s="21"/>
      <c r="L546" s="21"/>
      <c r="M546" s="21"/>
      <c r="N546" s="40"/>
      <c r="O546" s="40"/>
      <c r="P546" s="106"/>
      <c r="W546" s="11" t="e">
        <f t="shared" ca="1" si="69"/>
        <v>#VALUE!</v>
      </c>
    </row>
    <row r="547" spans="2:23" x14ac:dyDescent="0.2">
      <c r="B547" s="105"/>
      <c r="C547" s="119">
        <f>'COMPARACIÓN 1H'!A540</f>
        <v>0</v>
      </c>
      <c r="D547" s="117" t="str">
        <f ca="1">'COMPARACIÓN 1H'!C540</f>
        <v>-</v>
      </c>
      <c r="E547" s="40"/>
      <c r="F547" s="40"/>
      <c r="G547" s="40"/>
      <c r="H547" s="40"/>
      <c r="I547" s="21"/>
      <c r="J547" s="21"/>
      <c r="K547" s="21"/>
      <c r="L547" s="21"/>
      <c r="M547" s="21"/>
      <c r="N547" s="40"/>
      <c r="O547" s="40"/>
      <c r="P547" s="106"/>
      <c r="W547" s="11" t="e">
        <f t="shared" ca="1" si="69"/>
        <v>#VALUE!</v>
      </c>
    </row>
    <row r="548" spans="2:23" x14ac:dyDescent="0.2">
      <c r="B548" s="105"/>
      <c r="C548" s="119">
        <f>'COMPARACIÓN 1H'!A541</f>
        <v>0</v>
      </c>
      <c r="D548" s="117" t="str">
        <f ca="1">'COMPARACIÓN 1H'!C541</f>
        <v>-</v>
      </c>
      <c r="E548" s="40"/>
      <c r="F548" s="40"/>
      <c r="G548" s="40"/>
      <c r="H548" s="40"/>
      <c r="I548" s="21"/>
      <c r="J548" s="21"/>
      <c r="K548" s="21"/>
      <c r="L548" s="21"/>
      <c r="M548" s="21"/>
      <c r="N548" s="40"/>
      <c r="O548" s="40"/>
      <c r="P548" s="106"/>
      <c r="W548" s="11" t="e">
        <f t="shared" ca="1" si="69"/>
        <v>#VALUE!</v>
      </c>
    </row>
    <row r="549" spans="2:23" x14ac:dyDescent="0.2">
      <c r="B549" s="105"/>
      <c r="C549" s="119">
        <f>'COMPARACIÓN 1H'!A542</f>
        <v>0</v>
      </c>
      <c r="D549" s="117" t="str">
        <f ca="1">'COMPARACIÓN 1H'!C542</f>
        <v>-</v>
      </c>
      <c r="E549" s="40"/>
      <c r="F549" s="40"/>
      <c r="G549" s="40"/>
      <c r="H549" s="40"/>
      <c r="I549" s="21"/>
      <c r="J549" s="21"/>
      <c r="K549" s="21"/>
      <c r="L549" s="21"/>
      <c r="M549" s="21"/>
      <c r="N549" s="40"/>
      <c r="O549" s="40"/>
      <c r="P549" s="106"/>
      <c r="W549" s="11" t="e">
        <f t="shared" ca="1" si="69"/>
        <v>#VALUE!</v>
      </c>
    </row>
    <row r="550" spans="2:23" x14ac:dyDescent="0.2">
      <c r="B550" s="105"/>
      <c r="C550" s="119">
        <f>'COMPARACIÓN 1H'!A543</f>
        <v>0</v>
      </c>
      <c r="D550" s="117" t="str">
        <f ca="1">'COMPARACIÓN 1H'!C543</f>
        <v>-</v>
      </c>
      <c r="E550" s="40"/>
      <c r="F550" s="40"/>
      <c r="G550" s="40"/>
      <c r="H550" s="40"/>
      <c r="I550" s="21"/>
      <c r="J550" s="21"/>
      <c r="K550" s="21"/>
      <c r="L550" s="21"/>
      <c r="M550" s="21"/>
      <c r="N550" s="40"/>
      <c r="O550" s="40"/>
      <c r="P550" s="106"/>
      <c r="W550" s="11" t="e">
        <f t="shared" ca="1" si="69"/>
        <v>#VALUE!</v>
      </c>
    </row>
    <row r="551" spans="2:23" x14ac:dyDescent="0.2">
      <c r="B551" s="105"/>
      <c r="C551" s="119">
        <f>'COMPARACIÓN 1H'!A544</f>
        <v>0</v>
      </c>
      <c r="D551" s="117" t="str">
        <f ca="1">'COMPARACIÓN 1H'!C544</f>
        <v>-</v>
      </c>
      <c r="E551" s="40"/>
      <c r="F551" s="40"/>
      <c r="G551" s="40"/>
      <c r="H551" s="40"/>
      <c r="I551" s="21"/>
      <c r="J551" s="21"/>
      <c r="K551" s="21"/>
      <c r="L551" s="21"/>
      <c r="M551" s="21"/>
      <c r="N551" s="40"/>
      <c r="O551" s="40"/>
      <c r="P551" s="106"/>
      <c r="W551" s="11" t="e">
        <f t="shared" ca="1" si="69"/>
        <v>#VALUE!</v>
      </c>
    </row>
    <row r="552" spans="2:23" x14ac:dyDescent="0.2">
      <c r="B552" s="105"/>
      <c r="C552" s="119">
        <f>'COMPARACIÓN 1H'!A545</f>
        <v>0</v>
      </c>
      <c r="D552" s="117" t="str">
        <f ca="1">'COMPARACIÓN 1H'!C545</f>
        <v>-</v>
      </c>
      <c r="E552" s="40"/>
      <c r="F552" s="40"/>
      <c r="G552" s="40"/>
      <c r="H552" s="40"/>
      <c r="I552" s="21"/>
      <c r="J552" s="21"/>
      <c r="K552" s="21"/>
      <c r="L552" s="21"/>
      <c r="M552" s="21"/>
      <c r="N552" s="40"/>
      <c r="O552" s="40"/>
      <c r="P552" s="106"/>
      <c r="W552" s="11" t="e">
        <f t="shared" ca="1" si="69"/>
        <v>#VALUE!</v>
      </c>
    </row>
    <row r="553" spans="2:23" x14ac:dyDescent="0.2">
      <c r="B553" s="105"/>
      <c r="C553" s="119">
        <f>'COMPARACIÓN 1H'!A546</f>
        <v>0</v>
      </c>
      <c r="D553" s="117" t="str">
        <f ca="1">'COMPARACIÓN 1H'!C546</f>
        <v>-</v>
      </c>
      <c r="E553" s="40"/>
      <c r="F553" s="40"/>
      <c r="G553" s="40"/>
      <c r="H553" s="40"/>
      <c r="I553" s="21"/>
      <c r="J553" s="21"/>
      <c r="K553" s="21"/>
      <c r="L553" s="21"/>
      <c r="M553" s="21"/>
      <c r="N553" s="40"/>
      <c r="O553" s="40"/>
      <c r="P553" s="106"/>
      <c r="W553" s="11" t="e">
        <f t="shared" ca="1" si="69"/>
        <v>#VALUE!</v>
      </c>
    </row>
    <row r="554" spans="2:23" x14ac:dyDescent="0.2">
      <c r="B554" s="105"/>
      <c r="C554" s="119">
        <f>'COMPARACIÓN 1H'!A547</f>
        <v>0</v>
      </c>
      <c r="D554" s="117" t="str">
        <f ca="1">'COMPARACIÓN 1H'!C547</f>
        <v>-</v>
      </c>
      <c r="E554" s="40"/>
      <c r="F554" s="40"/>
      <c r="G554" s="40"/>
      <c r="H554" s="40"/>
      <c r="I554" s="21"/>
      <c r="J554" s="21"/>
      <c r="K554" s="21"/>
      <c r="L554" s="21"/>
      <c r="M554" s="21"/>
      <c r="N554" s="40"/>
      <c r="O554" s="40"/>
      <c r="P554" s="106"/>
      <c r="W554" s="11" t="e">
        <f t="shared" ca="1" si="69"/>
        <v>#VALUE!</v>
      </c>
    </row>
    <row r="555" spans="2:23" x14ac:dyDescent="0.2">
      <c r="B555" s="105"/>
      <c r="C555" s="119">
        <f>'COMPARACIÓN 1H'!A548</f>
        <v>0</v>
      </c>
      <c r="D555" s="117" t="str">
        <f ca="1">'COMPARACIÓN 1H'!C548</f>
        <v>-</v>
      </c>
      <c r="E555" s="40"/>
      <c r="F555" s="40"/>
      <c r="G555" s="40"/>
      <c r="H555" s="40"/>
      <c r="I555" s="21"/>
      <c r="J555" s="21"/>
      <c r="K555" s="21"/>
      <c r="L555" s="21"/>
      <c r="M555" s="21"/>
      <c r="N555" s="40"/>
      <c r="O555" s="40"/>
      <c r="P555" s="106"/>
      <c r="W555" s="11" t="e">
        <f t="shared" ca="1" si="69"/>
        <v>#VALUE!</v>
      </c>
    </row>
    <row r="556" spans="2:23" x14ac:dyDescent="0.2">
      <c r="B556" s="105"/>
      <c r="C556" s="119">
        <f>'COMPARACIÓN 1H'!A549</f>
        <v>0</v>
      </c>
      <c r="D556" s="117" t="str">
        <f ca="1">'COMPARACIÓN 1H'!C549</f>
        <v>-</v>
      </c>
      <c r="E556" s="40"/>
      <c r="F556" s="40"/>
      <c r="G556" s="40"/>
      <c r="H556" s="40"/>
      <c r="I556" s="21"/>
      <c r="J556" s="21"/>
      <c r="K556" s="21"/>
      <c r="L556" s="21"/>
      <c r="M556" s="21"/>
      <c r="N556" s="40"/>
      <c r="O556" s="40"/>
      <c r="P556" s="106"/>
      <c r="W556" s="11" t="e">
        <f t="shared" ca="1" si="69"/>
        <v>#VALUE!</v>
      </c>
    </row>
    <row r="557" spans="2:23" x14ac:dyDescent="0.2">
      <c r="B557" s="105"/>
      <c r="C557" s="119">
        <f>'COMPARACIÓN 1H'!A550</f>
        <v>0</v>
      </c>
      <c r="D557" s="117" t="str">
        <f ca="1">'COMPARACIÓN 1H'!C550</f>
        <v>-</v>
      </c>
      <c r="E557" s="40"/>
      <c r="F557" s="40"/>
      <c r="G557" s="40"/>
      <c r="H557" s="40"/>
      <c r="I557" s="21"/>
      <c r="J557" s="21"/>
      <c r="K557" s="21"/>
      <c r="L557" s="21"/>
      <c r="M557" s="21"/>
      <c r="N557" s="40"/>
      <c r="O557" s="40"/>
      <c r="P557" s="106"/>
      <c r="W557" s="11" t="e">
        <f t="shared" ca="1" si="69"/>
        <v>#VALUE!</v>
      </c>
    </row>
    <row r="558" spans="2:23" x14ac:dyDescent="0.2">
      <c r="B558" s="105"/>
      <c r="C558" s="119">
        <f>'COMPARACIÓN 1H'!A551</f>
        <v>0</v>
      </c>
      <c r="D558" s="117" t="str">
        <f ca="1">'COMPARACIÓN 1H'!C551</f>
        <v>-</v>
      </c>
      <c r="E558" s="40"/>
      <c r="F558" s="40"/>
      <c r="G558" s="40"/>
      <c r="H558" s="40"/>
      <c r="I558" s="21"/>
      <c r="J558" s="21"/>
      <c r="K558" s="21"/>
      <c r="L558" s="21"/>
      <c r="M558" s="21"/>
      <c r="N558" s="40"/>
      <c r="O558" s="40"/>
      <c r="P558" s="106"/>
      <c r="W558" s="11" t="e">
        <f t="shared" ca="1" si="69"/>
        <v>#VALUE!</v>
      </c>
    </row>
    <row r="559" spans="2:23" x14ac:dyDescent="0.2">
      <c r="B559" s="105"/>
      <c r="C559" s="119">
        <f>'COMPARACIÓN 1H'!A552</f>
        <v>0</v>
      </c>
      <c r="D559" s="117" t="str">
        <f ca="1">'COMPARACIÓN 1H'!C552</f>
        <v>-</v>
      </c>
      <c r="E559" s="40"/>
      <c r="F559" s="40"/>
      <c r="G559" s="40"/>
      <c r="H559" s="40"/>
      <c r="I559" s="21"/>
      <c r="J559" s="21"/>
      <c r="K559" s="21"/>
      <c r="L559" s="21"/>
      <c r="M559" s="21"/>
      <c r="N559" s="40"/>
      <c r="O559" s="40"/>
      <c r="P559" s="106"/>
      <c r="W559" s="11" t="e">
        <f t="shared" ca="1" si="69"/>
        <v>#VALUE!</v>
      </c>
    </row>
    <row r="560" spans="2:23" x14ac:dyDescent="0.2">
      <c r="B560" s="105"/>
      <c r="C560" s="119">
        <f>'COMPARACIÓN 1H'!A553</f>
        <v>0</v>
      </c>
      <c r="D560" s="117" t="str">
        <f ca="1">'COMPARACIÓN 1H'!C553</f>
        <v>-</v>
      </c>
      <c r="E560" s="40"/>
      <c r="F560" s="40"/>
      <c r="G560" s="40"/>
      <c r="H560" s="40"/>
      <c r="I560" s="21"/>
      <c r="J560" s="21"/>
      <c r="K560" s="21"/>
      <c r="L560" s="21"/>
      <c r="M560" s="21"/>
      <c r="N560" s="40"/>
      <c r="O560" s="40"/>
      <c r="P560" s="106"/>
      <c r="W560" s="11" t="e">
        <f t="shared" ca="1" si="69"/>
        <v>#VALUE!</v>
      </c>
    </row>
    <row r="561" spans="2:23" x14ac:dyDescent="0.2">
      <c r="B561" s="105"/>
      <c r="C561" s="119">
        <f>'COMPARACIÓN 1H'!A554</f>
        <v>0</v>
      </c>
      <c r="D561" s="117" t="str">
        <f ca="1">'COMPARACIÓN 1H'!C554</f>
        <v>-</v>
      </c>
      <c r="E561" s="40"/>
      <c r="F561" s="40"/>
      <c r="G561" s="40"/>
      <c r="H561" s="40"/>
      <c r="I561" s="21"/>
      <c r="J561" s="21"/>
      <c r="K561" s="21"/>
      <c r="L561" s="21"/>
      <c r="M561" s="21"/>
      <c r="N561" s="40"/>
      <c r="O561" s="40"/>
      <c r="P561" s="106"/>
      <c r="W561" s="11" t="e">
        <f t="shared" ref="W561:W592" ca="1" si="70">+IF(N111&lt;=50.99,$J$712,IF(N111&lt;=100.99,$J$713,IF(N111&lt;=150.99,$J$714,IF(N111&lt;=200.99,$J$715,IF(N111&lt;=300.99,$J$716,IF(N111&gt;300,$J$717,IF(ISTEXT(N111),"Descartada")))))))</f>
        <v>#VALUE!</v>
      </c>
    </row>
    <row r="562" spans="2:23" x14ac:dyDescent="0.2">
      <c r="B562" s="105"/>
      <c r="C562" s="119">
        <f>'COMPARACIÓN 1H'!A555</f>
        <v>0</v>
      </c>
      <c r="D562" s="117" t="str">
        <f ca="1">'COMPARACIÓN 1H'!C555</f>
        <v>-</v>
      </c>
      <c r="E562" s="40"/>
      <c r="F562" s="40"/>
      <c r="G562" s="40"/>
      <c r="H562" s="40"/>
      <c r="I562" s="21"/>
      <c r="J562" s="21"/>
      <c r="K562" s="21"/>
      <c r="L562" s="21"/>
      <c r="M562" s="21"/>
      <c r="N562" s="40"/>
      <c r="O562" s="40"/>
      <c r="P562" s="106"/>
      <c r="W562" s="11" t="e">
        <f t="shared" ca="1" si="70"/>
        <v>#VALUE!</v>
      </c>
    </row>
    <row r="563" spans="2:23" x14ac:dyDescent="0.2">
      <c r="B563" s="105"/>
      <c r="C563" s="119">
        <f>'COMPARACIÓN 1H'!A556</f>
        <v>0</v>
      </c>
      <c r="D563" s="117" t="str">
        <f ca="1">'COMPARACIÓN 1H'!C556</f>
        <v>-</v>
      </c>
      <c r="E563" s="40"/>
      <c r="F563" s="40"/>
      <c r="G563" s="40"/>
      <c r="H563" s="40"/>
      <c r="I563" s="21"/>
      <c r="J563" s="21"/>
      <c r="K563" s="21"/>
      <c r="L563" s="21"/>
      <c r="M563" s="21"/>
      <c r="N563" s="40"/>
      <c r="O563" s="40"/>
      <c r="P563" s="106"/>
      <c r="W563" s="11" t="e">
        <f t="shared" ca="1" si="70"/>
        <v>#VALUE!</v>
      </c>
    </row>
    <row r="564" spans="2:23" x14ac:dyDescent="0.2">
      <c r="B564" s="105"/>
      <c r="C564" s="119">
        <f>'COMPARACIÓN 1H'!A557</f>
        <v>0</v>
      </c>
      <c r="D564" s="117" t="str">
        <f ca="1">'COMPARACIÓN 1H'!C557</f>
        <v>-</v>
      </c>
      <c r="E564" s="40"/>
      <c r="F564" s="40"/>
      <c r="G564" s="40"/>
      <c r="H564" s="40"/>
      <c r="I564" s="21"/>
      <c r="J564" s="21"/>
      <c r="K564" s="21"/>
      <c r="L564" s="21"/>
      <c r="M564" s="21"/>
      <c r="N564" s="40"/>
      <c r="O564" s="40"/>
      <c r="P564" s="106"/>
      <c r="W564" s="11" t="e">
        <f t="shared" ca="1" si="70"/>
        <v>#VALUE!</v>
      </c>
    </row>
    <row r="565" spans="2:23" x14ac:dyDescent="0.2">
      <c r="B565" s="105"/>
      <c r="C565" s="119">
        <f>'COMPARACIÓN 1H'!A558</f>
        <v>0</v>
      </c>
      <c r="D565" s="117" t="str">
        <f ca="1">'COMPARACIÓN 1H'!C558</f>
        <v>-</v>
      </c>
      <c r="E565" s="40"/>
      <c r="F565" s="40"/>
      <c r="G565" s="40"/>
      <c r="H565" s="40"/>
      <c r="I565" s="21"/>
      <c r="J565" s="21"/>
      <c r="K565" s="21"/>
      <c r="L565" s="21"/>
      <c r="M565" s="21"/>
      <c r="N565" s="40"/>
      <c r="O565" s="40"/>
      <c r="P565" s="106"/>
      <c r="W565" s="11" t="e">
        <f t="shared" ca="1" si="70"/>
        <v>#VALUE!</v>
      </c>
    </row>
    <row r="566" spans="2:23" x14ac:dyDescent="0.2">
      <c r="B566" s="105"/>
      <c r="C566" s="119">
        <f>'COMPARACIÓN 1H'!A559</f>
        <v>0</v>
      </c>
      <c r="D566" s="117" t="str">
        <f ca="1">'COMPARACIÓN 1H'!C559</f>
        <v>-</v>
      </c>
      <c r="E566" s="40"/>
      <c r="F566" s="40"/>
      <c r="G566" s="40"/>
      <c r="H566" s="40"/>
      <c r="I566" s="21"/>
      <c r="J566" s="21"/>
      <c r="K566" s="21"/>
      <c r="L566" s="21"/>
      <c r="M566" s="21"/>
      <c r="N566" s="40"/>
      <c r="O566" s="40"/>
      <c r="P566" s="106"/>
      <c r="W566" s="11" t="e">
        <f t="shared" ca="1" si="70"/>
        <v>#VALUE!</v>
      </c>
    </row>
    <row r="567" spans="2:23" x14ac:dyDescent="0.2">
      <c r="B567" s="105"/>
      <c r="C567" s="119">
        <f>'COMPARACIÓN 1H'!A560</f>
        <v>0</v>
      </c>
      <c r="D567" s="117" t="str">
        <f ca="1">'COMPARACIÓN 1H'!C560</f>
        <v>-</v>
      </c>
      <c r="E567" s="40"/>
      <c r="F567" s="40"/>
      <c r="G567" s="40"/>
      <c r="H567" s="40"/>
      <c r="I567" s="21"/>
      <c r="J567" s="21"/>
      <c r="K567" s="21"/>
      <c r="L567" s="21"/>
      <c r="M567" s="21"/>
      <c r="N567" s="40"/>
      <c r="O567" s="40"/>
      <c r="P567" s="106"/>
      <c r="W567" s="11" t="e">
        <f t="shared" ca="1" si="70"/>
        <v>#VALUE!</v>
      </c>
    </row>
    <row r="568" spans="2:23" x14ac:dyDescent="0.2">
      <c r="B568" s="105"/>
      <c r="C568" s="119">
        <f>'COMPARACIÓN 1H'!A561</f>
        <v>0</v>
      </c>
      <c r="D568" s="117" t="str">
        <f ca="1">'COMPARACIÓN 1H'!C561</f>
        <v>-</v>
      </c>
      <c r="E568" s="40"/>
      <c r="F568" s="40"/>
      <c r="G568" s="40"/>
      <c r="H568" s="40"/>
      <c r="I568" s="21"/>
      <c r="J568" s="21"/>
      <c r="K568" s="21"/>
      <c r="L568" s="21"/>
      <c r="M568" s="21"/>
      <c r="N568" s="40"/>
      <c r="O568" s="40"/>
      <c r="P568" s="106"/>
      <c r="W568" s="11" t="e">
        <f t="shared" ca="1" si="70"/>
        <v>#VALUE!</v>
      </c>
    </row>
    <row r="569" spans="2:23" x14ac:dyDescent="0.2">
      <c r="B569" s="105"/>
      <c r="C569" s="119">
        <f>'COMPARACIÓN 1H'!A562</f>
        <v>0</v>
      </c>
      <c r="D569" s="117" t="str">
        <f ca="1">'COMPARACIÓN 1H'!C562</f>
        <v>-</v>
      </c>
      <c r="E569" s="40"/>
      <c r="F569" s="40"/>
      <c r="G569" s="40"/>
      <c r="H569" s="40"/>
      <c r="I569" s="21"/>
      <c r="J569" s="21"/>
      <c r="K569" s="21"/>
      <c r="L569" s="21"/>
      <c r="M569" s="21"/>
      <c r="N569" s="40"/>
      <c r="O569" s="40"/>
      <c r="P569" s="106"/>
      <c r="W569" s="11" t="e">
        <f t="shared" ca="1" si="70"/>
        <v>#VALUE!</v>
      </c>
    </row>
    <row r="570" spans="2:23" x14ac:dyDescent="0.2">
      <c r="B570" s="105"/>
      <c r="C570" s="119">
        <f>'COMPARACIÓN 1H'!A563</f>
        <v>0</v>
      </c>
      <c r="D570" s="117" t="str">
        <f ca="1">'COMPARACIÓN 1H'!C563</f>
        <v>-</v>
      </c>
      <c r="E570" s="40"/>
      <c r="F570" s="40"/>
      <c r="G570" s="40"/>
      <c r="H570" s="40"/>
      <c r="I570" s="21"/>
      <c r="J570" s="21"/>
      <c r="K570" s="21"/>
      <c r="L570" s="21"/>
      <c r="M570" s="21"/>
      <c r="N570" s="40"/>
      <c r="O570" s="40"/>
      <c r="P570" s="106"/>
      <c r="W570" s="11" t="e">
        <f t="shared" ca="1" si="70"/>
        <v>#VALUE!</v>
      </c>
    </row>
    <row r="571" spans="2:23" x14ac:dyDescent="0.2">
      <c r="B571" s="105"/>
      <c r="C571" s="119">
        <f>'COMPARACIÓN 1H'!A564</f>
        <v>0</v>
      </c>
      <c r="D571" s="117" t="str">
        <f ca="1">'COMPARACIÓN 1H'!C564</f>
        <v>-</v>
      </c>
      <c r="E571" s="40"/>
      <c r="F571" s="40"/>
      <c r="G571" s="40"/>
      <c r="H571" s="40"/>
      <c r="I571" s="21"/>
      <c r="J571" s="21"/>
      <c r="K571" s="21"/>
      <c r="L571" s="21"/>
      <c r="M571" s="21"/>
      <c r="N571" s="40"/>
      <c r="O571" s="40"/>
      <c r="P571" s="106"/>
      <c r="W571" s="11" t="e">
        <f t="shared" ca="1" si="70"/>
        <v>#VALUE!</v>
      </c>
    </row>
    <row r="572" spans="2:23" x14ac:dyDescent="0.2">
      <c r="B572" s="105"/>
      <c r="C572" s="119">
        <f>'COMPARACIÓN 1H'!A565</f>
        <v>0</v>
      </c>
      <c r="D572" s="117" t="str">
        <f ca="1">'COMPARACIÓN 1H'!C565</f>
        <v>-</v>
      </c>
      <c r="E572" s="40"/>
      <c r="F572" s="40"/>
      <c r="G572" s="40"/>
      <c r="H572" s="40"/>
      <c r="I572" s="21"/>
      <c r="J572" s="21"/>
      <c r="K572" s="21"/>
      <c r="L572" s="21"/>
      <c r="M572" s="21"/>
      <c r="N572" s="40"/>
      <c r="O572" s="40"/>
      <c r="P572" s="106"/>
      <c r="W572" s="11" t="e">
        <f t="shared" ca="1" si="70"/>
        <v>#VALUE!</v>
      </c>
    </row>
    <row r="573" spans="2:23" x14ac:dyDescent="0.2">
      <c r="B573" s="105"/>
      <c r="C573" s="119">
        <f>'COMPARACIÓN 1H'!A566</f>
        <v>0</v>
      </c>
      <c r="D573" s="117" t="str">
        <f ca="1">'COMPARACIÓN 1H'!C566</f>
        <v>-</v>
      </c>
      <c r="E573" s="40"/>
      <c r="F573" s="40"/>
      <c r="G573" s="40"/>
      <c r="H573" s="40"/>
      <c r="I573" s="21"/>
      <c r="J573" s="21"/>
      <c r="K573" s="21"/>
      <c r="L573" s="21"/>
      <c r="M573" s="21"/>
      <c r="N573" s="40"/>
      <c r="O573" s="40"/>
      <c r="P573" s="106"/>
      <c r="W573" s="11" t="e">
        <f t="shared" ca="1" si="70"/>
        <v>#VALUE!</v>
      </c>
    </row>
    <row r="574" spans="2:23" x14ac:dyDescent="0.2">
      <c r="B574" s="105"/>
      <c r="C574" s="119">
        <f>'COMPARACIÓN 1H'!A567</f>
        <v>0</v>
      </c>
      <c r="D574" s="117" t="str">
        <f ca="1">'COMPARACIÓN 1H'!C567</f>
        <v>-</v>
      </c>
      <c r="E574" s="40"/>
      <c r="F574" s="40"/>
      <c r="G574" s="40"/>
      <c r="H574" s="40"/>
      <c r="I574" s="21"/>
      <c r="J574" s="21"/>
      <c r="K574" s="21"/>
      <c r="L574" s="21"/>
      <c r="M574" s="21"/>
      <c r="N574" s="40"/>
      <c r="O574" s="40"/>
      <c r="P574" s="106"/>
      <c r="W574" s="11" t="e">
        <f t="shared" ca="1" si="70"/>
        <v>#VALUE!</v>
      </c>
    </row>
    <row r="575" spans="2:23" x14ac:dyDescent="0.2">
      <c r="B575" s="105"/>
      <c r="C575" s="119">
        <f>'COMPARACIÓN 1H'!A568</f>
        <v>0</v>
      </c>
      <c r="D575" s="117" t="str">
        <f ca="1">'COMPARACIÓN 1H'!C568</f>
        <v>-</v>
      </c>
      <c r="E575" s="40"/>
      <c r="F575" s="40"/>
      <c r="G575" s="40"/>
      <c r="H575" s="40"/>
      <c r="I575" s="21"/>
      <c r="J575" s="21"/>
      <c r="K575" s="21"/>
      <c r="L575" s="21"/>
      <c r="M575" s="21"/>
      <c r="N575" s="40"/>
      <c r="O575" s="40"/>
      <c r="P575" s="106"/>
      <c r="W575" s="11" t="e">
        <f t="shared" ca="1" si="70"/>
        <v>#VALUE!</v>
      </c>
    </row>
    <row r="576" spans="2:23" x14ac:dyDescent="0.2">
      <c r="B576" s="105"/>
      <c r="C576" s="119">
        <f>'COMPARACIÓN 1H'!A569</f>
        <v>0</v>
      </c>
      <c r="D576" s="117" t="str">
        <f ca="1">'COMPARACIÓN 1H'!C569</f>
        <v>-</v>
      </c>
      <c r="E576" s="40"/>
      <c r="F576" s="40"/>
      <c r="G576" s="40"/>
      <c r="H576" s="40"/>
      <c r="I576" s="21"/>
      <c r="J576" s="21"/>
      <c r="K576" s="21"/>
      <c r="L576" s="21"/>
      <c r="M576" s="21"/>
      <c r="N576" s="40"/>
      <c r="O576" s="40"/>
      <c r="P576" s="106"/>
      <c r="W576" s="11" t="e">
        <f t="shared" ca="1" si="70"/>
        <v>#VALUE!</v>
      </c>
    </row>
    <row r="577" spans="2:23" x14ac:dyDescent="0.2">
      <c r="B577" s="105"/>
      <c r="C577" s="119">
        <f>'COMPARACIÓN 1H'!A570</f>
        <v>0</v>
      </c>
      <c r="D577" s="117" t="str">
        <f ca="1">'COMPARACIÓN 1H'!C570</f>
        <v>-</v>
      </c>
      <c r="E577" s="40"/>
      <c r="F577" s="40"/>
      <c r="G577" s="40"/>
      <c r="H577" s="40"/>
      <c r="I577" s="21"/>
      <c r="J577" s="21"/>
      <c r="K577" s="21"/>
      <c r="L577" s="21"/>
      <c r="M577" s="21"/>
      <c r="N577" s="40"/>
      <c r="O577" s="40"/>
      <c r="P577" s="106"/>
      <c r="W577" s="11" t="e">
        <f t="shared" ca="1" si="70"/>
        <v>#VALUE!</v>
      </c>
    </row>
    <row r="578" spans="2:23" x14ac:dyDescent="0.2">
      <c r="B578" s="105"/>
      <c r="C578" s="119">
        <f>'COMPARACIÓN 1H'!A571</f>
        <v>0</v>
      </c>
      <c r="D578" s="117" t="str">
        <f ca="1">'COMPARACIÓN 1H'!C571</f>
        <v>-</v>
      </c>
      <c r="E578" s="40"/>
      <c r="F578" s="40"/>
      <c r="G578" s="40"/>
      <c r="H578" s="40"/>
      <c r="I578" s="21"/>
      <c r="J578" s="21"/>
      <c r="K578" s="21"/>
      <c r="L578" s="21"/>
      <c r="M578" s="21"/>
      <c r="N578" s="40"/>
      <c r="O578" s="40"/>
      <c r="P578" s="106"/>
      <c r="W578" s="11" t="e">
        <f t="shared" ca="1" si="70"/>
        <v>#VALUE!</v>
      </c>
    </row>
    <row r="579" spans="2:23" x14ac:dyDescent="0.2">
      <c r="B579" s="105"/>
      <c r="C579" s="119">
        <f>'COMPARACIÓN 1H'!A572</f>
        <v>0</v>
      </c>
      <c r="D579" s="117" t="str">
        <f ca="1">'COMPARACIÓN 1H'!C572</f>
        <v>-</v>
      </c>
      <c r="E579" s="40"/>
      <c r="F579" s="40"/>
      <c r="G579" s="40"/>
      <c r="H579" s="40"/>
      <c r="I579" s="21"/>
      <c r="J579" s="21"/>
      <c r="K579" s="21"/>
      <c r="L579" s="21"/>
      <c r="M579" s="21"/>
      <c r="N579" s="40"/>
      <c r="O579" s="40"/>
      <c r="P579" s="106"/>
      <c r="W579" s="11" t="e">
        <f t="shared" ca="1" si="70"/>
        <v>#VALUE!</v>
      </c>
    </row>
    <row r="580" spans="2:23" x14ac:dyDescent="0.2">
      <c r="B580" s="105"/>
      <c r="C580" s="119">
        <f>'COMPARACIÓN 1H'!A573</f>
        <v>0</v>
      </c>
      <c r="D580" s="117" t="str">
        <f ca="1">'COMPARACIÓN 1H'!C573</f>
        <v>-</v>
      </c>
      <c r="E580" s="40"/>
      <c r="F580" s="40"/>
      <c r="G580" s="40"/>
      <c r="H580" s="40"/>
      <c r="I580" s="21"/>
      <c r="J580" s="21"/>
      <c r="K580" s="21"/>
      <c r="L580" s="21"/>
      <c r="M580" s="21"/>
      <c r="N580" s="40"/>
      <c r="O580" s="40"/>
      <c r="P580" s="106"/>
      <c r="W580" s="11" t="e">
        <f t="shared" ca="1" si="70"/>
        <v>#VALUE!</v>
      </c>
    </row>
    <row r="581" spans="2:23" x14ac:dyDescent="0.2">
      <c r="B581" s="105"/>
      <c r="C581" s="119">
        <f>'COMPARACIÓN 1H'!A574</f>
        <v>0</v>
      </c>
      <c r="D581" s="117" t="str">
        <f ca="1">'COMPARACIÓN 1H'!C574</f>
        <v>-</v>
      </c>
      <c r="E581" s="40"/>
      <c r="F581" s="40"/>
      <c r="G581" s="40"/>
      <c r="H581" s="40"/>
      <c r="I581" s="21"/>
      <c r="J581" s="21"/>
      <c r="K581" s="21"/>
      <c r="L581" s="21"/>
      <c r="M581" s="21"/>
      <c r="N581" s="40"/>
      <c r="O581" s="40"/>
      <c r="P581" s="106"/>
      <c r="W581" s="11" t="e">
        <f t="shared" ca="1" si="70"/>
        <v>#VALUE!</v>
      </c>
    </row>
    <row r="582" spans="2:23" x14ac:dyDescent="0.2">
      <c r="B582" s="105"/>
      <c r="C582" s="119">
        <f>'COMPARACIÓN 1H'!A575</f>
        <v>0</v>
      </c>
      <c r="D582" s="117" t="str">
        <f ca="1">'COMPARACIÓN 1H'!C575</f>
        <v>-</v>
      </c>
      <c r="E582" s="40"/>
      <c r="F582" s="40"/>
      <c r="G582" s="40"/>
      <c r="H582" s="40"/>
      <c r="I582" s="21"/>
      <c r="J582" s="21"/>
      <c r="K582" s="21"/>
      <c r="L582" s="21"/>
      <c r="M582" s="21"/>
      <c r="N582" s="40"/>
      <c r="O582" s="40"/>
      <c r="P582" s="106"/>
      <c r="W582" s="11" t="e">
        <f t="shared" ca="1" si="70"/>
        <v>#VALUE!</v>
      </c>
    </row>
    <row r="583" spans="2:23" x14ac:dyDescent="0.2">
      <c r="B583" s="105"/>
      <c r="C583" s="119">
        <f>'COMPARACIÓN 1H'!A576</f>
        <v>0</v>
      </c>
      <c r="D583" s="117" t="str">
        <f ca="1">'COMPARACIÓN 1H'!C576</f>
        <v>-</v>
      </c>
      <c r="E583" s="40"/>
      <c r="F583" s="40"/>
      <c r="G583" s="40"/>
      <c r="H583" s="40"/>
      <c r="I583" s="21"/>
      <c r="J583" s="21"/>
      <c r="K583" s="21"/>
      <c r="L583" s="21"/>
      <c r="M583" s="21"/>
      <c r="N583" s="40"/>
      <c r="O583" s="40"/>
      <c r="P583" s="106"/>
      <c r="W583" s="11" t="e">
        <f t="shared" ca="1" si="70"/>
        <v>#VALUE!</v>
      </c>
    </row>
    <row r="584" spans="2:23" x14ac:dyDescent="0.2">
      <c r="B584" s="105"/>
      <c r="C584" s="119">
        <f>'COMPARACIÓN 1H'!A577</f>
        <v>0</v>
      </c>
      <c r="D584" s="117" t="str">
        <f ca="1">'COMPARACIÓN 1H'!C577</f>
        <v>-</v>
      </c>
      <c r="E584" s="40"/>
      <c r="F584" s="40"/>
      <c r="G584" s="40"/>
      <c r="H584" s="40"/>
      <c r="I584" s="21"/>
      <c r="J584" s="21"/>
      <c r="K584" s="21"/>
      <c r="L584" s="21"/>
      <c r="M584" s="21"/>
      <c r="N584" s="40"/>
      <c r="O584" s="40"/>
      <c r="P584" s="106"/>
      <c r="W584" s="11" t="e">
        <f t="shared" ca="1" si="70"/>
        <v>#VALUE!</v>
      </c>
    </row>
    <row r="585" spans="2:23" x14ac:dyDescent="0.2">
      <c r="B585" s="105"/>
      <c r="C585" s="119">
        <f>'COMPARACIÓN 1H'!A578</f>
        <v>0</v>
      </c>
      <c r="D585" s="117" t="str">
        <f ca="1">'COMPARACIÓN 1H'!C578</f>
        <v>-</v>
      </c>
      <c r="E585" s="40"/>
      <c r="F585" s="40"/>
      <c r="G585" s="40"/>
      <c r="H585" s="40"/>
      <c r="I585" s="21"/>
      <c r="J585" s="21"/>
      <c r="K585" s="21"/>
      <c r="L585" s="21"/>
      <c r="M585" s="21"/>
      <c r="N585" s="40"/>
      <c r="O585" s="40"/>
      <c r="P585" s="106"/>
      <c r="W585" s="11" t="e">
        <f t="shared" ca="1" si="70"/>
        <v>#VALUE!</v>
      </c>
    </row>
    <row r="586" spans="2:23" x14ac:dyDescent="0.2">
      <c r="B586" s="105"/>
      <c r="C586" s="119">
        <f>'COMPARACIÓN 1H'!A579</f>
        <v>0</v>
      </c>
      <c r="D586" s="117" t="str">
        <f ca="1">'COMPARACIÓN 1H'!C579</f>
        <v>-</v>
      </c>
      <c r="E586" s="40"/>
      <c r="F586" s="40"/>
      <c r="G586" s="40"/>
      <c r="H586" s="40"/>
      <c r="I586" s="21"/>
      <c r="J586" s="21"/>
      <c r="K586" s="21"/>
      <c r="L586" s="21"/>
      <c r="M586" s="21"/>
      <c r="N586" s="40"/>
      <c r="O586" s="40"/>
      <c r="P586" s="106"/>
      <c r="W586" s="11" t="e">
        <f t="shared" ca="1" si="70"/>
        <v>#VALUE!</v>
      </c>
    </row>
    <row r="587" spans="2:23" x14ac:dyDescent="0.2">
      <c r="B587" s="105"/>
      <c r="C587" s="119">
        <f>'COMPARACIÓN 1H'!A580</f>
        <v>0</v>
      </c>
      <c r="D587" s="117" t="str">
        <f ca="1">'COMPARACIÓN 1H'!C580</f>
        <v>-</v>
      </c>
      <c r="E587" s="40"/>
      <c r="F587" s="40"/>
      <c r="G587" s="40"/>
      <c r="H587" s="40"/>
      <c r="I587" s="21"/>
      <c r="J587" s="21"/>
      <c r="K587" s="21"/>
      <c r="L587" s="21"/>
      <c r="M587" s="21"/>
      <c r="N587" s="40"/>
      <c r="O587" s="40"/>
      <c r="P587" s="106"/>
      <c r="W587" s="11" t="e">
        <f t="shared" ca="1" si="70"/>
        <v>#VALUE!</v>
      </c>
    </row>
    <row r="588" spans="2:23" x14ac:dyDescent="0.2">
      <c r="B588" s="105"/>
      <c r="C588" s="119">
        <f>'COMPARACIÓN 1H'!A581</f>
        <v>0</v>
      </c>
      <c r="D588" s="117" t="str">
        <f ca="1">'COMPARACIÓN 1H'!C581</f>
        <v>-</v>
      </c>
      <c r="E588" s="40"/>
      <c r="F588" s="40"/>
      <c r="G588" s="40"/>
      <c r="H588" s="40"/>
      <c r="I588" s="21"/>
      <c r="J588" s="21"/>
      <c r="K588" s="21"/>
      <c r="L588" s="21"/>
      <c r="M588" s="21"/>
      <c r="N588" s="40"/>
      <c r="O588" s="40"/>
      <c r="P588" s="106"/>
      <c r="W588" s="11" t="e">
        <f t="shared" ca="1" si="70"/>
        <v>#VALUE!</v>
      </c>
    </row>
    <row r="589" spans="2:23" x14ac:dyDescent="0.2">
      <c r="B589" s="105"/>
      <c r="C589" s="119">
        <f>'COMPARACIÓN 1H'!A582</f>
        <v>0</v>
      </c>
      <c r="D589" s="117" t="str">
        <f ca="1">'COMPARACIÓN 1H'!C582</f>
        <v>-</v>
      </c>
      <c r="E589" s="40"/>
      <c r="F589" s="40"/>
      <c r="G589" s="40"/>
      <c r="H589" s="40"/>
      <c r="I589" s="21"/>
      <c r="J589" s="21"/>
      <c r="K589" s="21"/>
      <c r="L589" s="21"/>
      <c r="M589" s="21"/>
      <c r="N589" s="40"/>
      <c r="O589" s="40"/>
      <c r="P589" s="106"/>
      <c r="W589" s="11" t="e">
        <f t="shared" ca="1" si="70"/>
        <v>#VALUE!</v>
      </c>
    </row>
    <row r="590" spans="2:23" x14ac:dyDescent="0.2">
      <c r="B590" s="105"/>
      <c r="C590" s="119">
        <f>'COMPARACIÓN 1H'!A583</f>
        <v>0</v>
      </c>
      <c r="D590" s="117" t="str">
        <f ca="1">'COMPARACIÓN 1H'!C583</f>
        <v>-</v>
      </c>
      <c r="E590" s="40"/>
      <c r="F590" s="40"/>
      <c r="G590" s="40"/>
      <c r="H590" s="40"/>
      <c r="I590" s="21"/>
      <c r="J590" s="21"/>
      <c r="K590" s="21"/>
      <c r="L590" s="21"/>
      <c r="M590" s="21"/>
      <c r="N590" s="40"/>
      <c r="O590" s="40"/>
      <c r="P590" s="106"/>
      <c r="W590" s="11" t="e">
        <f t="shared" ca="1" si="70"/>
        <v>#VALUE!</v>
      </c>
    </row>
    <row r="591" spans="2:23" x14ac:dyDescent="0.2">
      <c r="B591" s="105"/>
      <c r="C591" s="119">
        <f>'COMPARACIÓN 1H'!A584</f>
        <v>0</v>
      </c>
      <c r="D591" s="117" t="str">
        <f ca="1">'COMPARACIÓN 1H'!C584</f>
        <v>-</v>
      </c>
      <c r="E591" s="40"/>
      <c r="F591" s="40"/>
      <c r="G591" s="40"/>
      <c r="H591" s="40"/>
      <c r="I591" s="21"/>
      <c r="J591" s="21"/>
      <c r="K591" s="21"/>
      <c r="L591" s="21"/>
      <c r="M591" s="21"/>
      <c r="N591" s="40"/>
      <c r="O591" s="40"/>
      <c r="P591" s="106"/>
      <c r="W591" s="11" t="e">
        <f t="shared" ca="1" si="70"/>
        <v>#VALUE!</v>
      </c>
    </row>
    <row r="592" spans="2:23" x14ac:dyDescent="0.2">
      <c r="B592" s="105"/>
      <c r="C592" s="119">
        <f>'COMPARACIÓN 1H'!A585</f>
        <v>0</v>
      </c>
      <c r="D592" s="117" t="str">
        <f ca="1">'COMPARACIÓN 1H'!C585</f>
        <v>-</v>
      </c>
      <c r="E592" s="40"/>
      <c r="F592" s="40"/>
      <c r="G592" s="40"/>
      <c r="H592" s="40"/>
      <c r="I592" s="21"/>
      <c r="J592" s="21"/>
      <c r="K592" s="21"/>
      <c r="L592" s="21"/>
      <c r="M592" s="21"/>
      <c r="N592" s="40"/>
      <c r="O592" s="40"/>
      <c r="P592" s="106"/>
      <c r="W592" s="11" t="e">
        <f t="shared" ca="1" si="70"/>
        <v>#VALUE!</v>
      </c>
    </row>
    <row r="593" spans="2:23" x14ac:dyDescent="0.2">
      <c r="B593" s="105"/>
      <c r="C593" s="119">
        <f>'COMPARACIÓN 1H'!A586</f>
        <v>0</v>
      </c>
      <c r="D593" s="117" t="str">
        <f ca="1">'COMPARACIÓN 1H'!C586</f>
        <v>-</v>
      </c>
      <c r="E593" s="40"/>
      <c r="F593" s="40"/>
      <c r="G593" s="40"/>
      <c r="H593" s="40"/>
      <c r="I593" s="21"/>
      <c r="J593" s="21"/>
      <c r="K593" s="21"/>
      <c r="L593" s="21"/>
      <c r="M593" s="21"/>
      <c r="N593" s="40"/>
      <c r="O593" s="40"/>
      <c r="P593" s="106"/>
      <c r="W593" s="11" t="e">
        <f t="shared" ref="W593:W614" ca="1" si="71">+IF(N143&lt;=50.99,$J$712,IF(N143&lt;=100.99,$J$713,IF(N143&lt;=150.99,$J$714,IF(N143&lt;=200.99,$J$715,IF(N143&lt;=300.99,$J$716,IF(N143&gt;300,$J$717,IF(ISTEXT(N143),"Descartada")))))))</f>
        <v>#VALUE!</v>
      </c>
    </row>
    <row r="594" spans="2:23" x14ac:dyDescent="0.2">
      <c r="B594" s="105"/>
      <c r="C594" s="119">
        <f>'COMPARACIÓN 1H'!A587</f>
        <v>0</v>
      </c>
      <c r="D594" s="117" t="str">
        <f ca="1">'COMPARACIÓN 1H'!C587</f>
        <v>-</v>
      </c>
      <c r="E594" s="40"/>
      <c r="F594" s="40"/>
      <c r="G594" s="40"/>
      <c r="H594" s="40"/>
      <c r="I594" s="21"/>
      <c r="J594" s="21"/>
      <c r="K594" s="21"/>
      <c r="L594" s="21"/>
      <c r="M594" s="21"/>
      <c r="N594" s="40"/>
      <c r="O594" s="40"/>
      <c r="P594" s="106"/>
      <c r="W594" s="11" t="e">
        <f t="shared" ca="1" si="71"/>
        <v>#VALUE!</v>
      </c>
    </row>
    <row r="595" spans="2:23" x14ac:dyDescent="0.2">
      <c r="B595" s="105"/>
      <c r="C595" s="119">
        <f>'COMPARACIÓN 1H'!A588</f>
        <v>0</v>
      </c>
      <c r="D595" s="117" t="str">
        <f ca="1">'COMPARACIÓN 1H'!C588</f>
        <v>-</v>
      </c>
      <c r="E595" s="40"/>
      <c r="F595" s="40"/>
      <c r="G595" s="40"/>
      <c r="H595" s="40"/>
      <c r="I595" s="21"/>
      <c r="J595" s="21"/>
      <c r="K595" s="21"/>
      <c r="L595" s="21"/>
      <c r="M595" s="21"/>
      <c r="N595" s="40"/>
      <c r="O595" s="40"/>
      <c r="P595" s="106"/>
      <c r="W595" s="11" t="e">
        <f t="shared" ca="1" si="71"/>
        <v>#VALUE!</v>
      </c>
    </row>
    <row r="596" spans="2:23" x14ac:dyDescent="0.2">
      <c r="B596" s="105"/>
      <c r="C596" s="119">
        <f>'COMPARACIÓN 1H'!A589</f>
        <v>0</v>
      </c>
      <c r="D596" s="117" t="str">
        <f ca="1">'COMPARACIÓN 1H'!C589</f>
        <v>-</v>
      </c>
      <c r="E596" s="40"/>
      <c r="F596" s="40"/>
      <c r="G596" s="40"/>
      <c r="H596" s="40"/>
      <c r="I596" s="21"/>
      <c r="J596" s="21"/>
      <c r="K596" s="21"/>
      <c r="L596" s="21"/>
      <c r="M596" s="21"/>
      <c r="N596" s="40"/>
      <c r="O596" s="40"/>
      <c r="P596" s="106"/>
      <c r="W596" s="11" t="e">
        <f t="shared" ca="1" si="71"/>
        <v>#VALUE!</v>
      </c>
    </row>
    <row r="597" spans="2:23" x14ac:dyDescent="0.2">
      <c r="B597" s="105"/>
      <c r="C597" s="119">
        <f>'COMPARACIÓN 1H'!A590</f>
        <v>0</v>
      </c>
      <c r="D597" s="117" t="str">
        <f ca="1">'COMPARACIÓN 1H'!C590</f>
        <v>-</v>
      </c>
      <c r="E597" s="40"/>
      <c r="F597" s="40"/>
      <c r="G597" s="40"/>
      <c r="H597" s="40"/>
      <c r="I597" s="21"/>
      <c r="J597" s="21"/>
      <c r="K597" s="21"/>
      <c r="L597" s="21"/>
      <c r="M597" s="21"/>
      <c r="N597" s="40"/>
      <c r="O597" s="40"/>
      <c r="P597" s="106"/>
      <c r="W597" s="11" t="e">
        <f t="shared" ca="1" si="71"/>
        <v>#VALUE!</v>
      </c>
    </row>
    <row r="598" spans="2:23" x14ac:dyDescent="0.2">
      <c r="B598" s="105"/>
      <c r="C598" s="119">
        <f>'COMPARACIÓN 1H'!A591</f>
        <v>0</v>
      </c>
      <c r="D598" s="117" t="str">
        <f ca="1">'COMPARACIÓN 1H'!C591</f>
        <v>-</v>
      </c>
      <c r="E598" s="40"/>
      <c r="F598" s="40"/>
      <c r="G598" s="40"/>
      <c r="H598" s="40"/>
      <c r="I598" s="21"/>
      <c r="J598" s="21"/>
      <c r="K598" s="21"/>
      <c r="L598" s="21"/>
      <c r="M598" s="21"/>
      <c r="N598" s="40"/>
      <c r="O598" s="40"/>
      <c r="P598" s="106"/>
      <c r="W598" s="11" t="e">
        <f t="shared" ca="1" si="71"/>
        <v>#VALUE!</v>
      </c>
    </row>
    <row r="599" spans="2:23" x14ac:dyDescent="0.2">
      <c r="B599" s="105"/>
      <c r="C599" s="119">
        <f>'COMPARACIÓN 1H'!A592</f>
        <v>0</v>
      </c>
      <c r="D599" s="117" t="str">
        <f ca="1">'COMPARACIÓN 1H'!C592</f>
        <v>-</v>
      </c>
      <c r="E599" s="40"/>
      <c r="F599" s="40"/>
      <c r="G599" s="40"/>
      <c r="H599" s="40"/>
      <c r="I599" s="21"/>
      <c r="J599" s="21"/>
      <c r="K599" s="21"/>
      <c r="L599" s="21"/>
      <c r="M599" s="21"/>
      <c r="N599" s="40"/>
      <c r="O599" s="40"/>
      <c r="P599" s="106"/>
      <c r="W599" s="11" t="e">
        <f t="shared" ca="1" si="71"/>
        <v>#VALUE!</v>
      </c>
    </row>
    <row r="600" spans="2:23" x14ac:dyDescent="0.2">
      <c r="B600" s="105"/>
      <c r="C600" s="119">
        <f>'COMPARACIÓN 1H'!A593</f>
        <v>0</v>
      </c>
      <c r="D600" s="117" t="str">
        <f ca="1">'COMPARACIÓN 1H'!C593</f>
        <v>-</v>
      </c>
      <c r="E600" s="40"/>
      <c r="F600" s="40"/>
      <c r="G600" s="40"/>
      <c r="H600" s="40"/>
      <c r="I600" s="21"/>
      <c r="J600" s="21"/>
      <c r="K600" s="21"/>
      <c r="L600" s="21"/>
      <c r="M600" s="21"/>
      <c r="N600" s="40"/>
      <c r="O600" s="40"/>
      <c r="P600" s="106"/>
      <c r="W600" s="11" t="e">
        <f t="shared" ca="1" si="71"/>
        <v>#VALUE!</v>
      </c>
    </row>
    <row r="601" spans="2:23" x14ac:dyDescent="0.2">
      <c r="B601" s="105"/>
      <c r="C601" s="119">
        <f>'COMPARACIÓN 1H'!A594</f>
        <v>0</v>
      </c>
      <c r="D601" s="117" t="str">
        <f ca="1">'COMPARACIÓN 1H'!C594</f>
        <v>-</v>
      </c>
      <c r="E601" s="40"/>
      <c r="F601" s="40"/>
      <c r="G601" s="40"/>
      <c r="H601" s="40"/>
      <c r="I601" s="21"/>
      <c r="J601" s="21"/>
      <c r="K601" s="21"/>
      <c r="L601" s="21"/>
      <c r="M601" s="21"/>
      <c r="N601" s="40"/>
      <c r="O601" s="40"/>
      <c r="P601" s="106"/>
      <c r="W601" s="11" t="e">
        <f t="shared" ca="1" si="71"/>
        <v>#VALUE!</v>
      </c>
    </row>
    <row r="602" spans="2:23" x14ac:dyDescent="0.2">
      <c r="B602" s="105"/>
      <c r="C602" s="119">
        <f>'COMPARACIÓN 1H'!A595</f>
        <v>0</v>
      </c>
      <c r="D602" s="117" t="str">
        <f ca="1">'COMPARACIÓN 1H'!C595</f>
        <v>-</v>
      </c>
      <c r="E602" s="40"/>
      <c r="F602" s="40"/>
      <c r="G602" s="40"/>
      <c r="H602" s="40"/>
      <c r="I602" s="21"/>
      <c r="J602" s="21"/>
      <c r="K602" s="21"/>
      <c r="L602" s="21"/>
      <c r="M602" s="21"/>
      <c r="N602" s="40"/>
      <c r="O602" s="40"/>
      <c r="P602" s="106"/>
      <c r="W602" s="11" t="e">
        <f t="shared" ca="1" si="71"/>
        <v>#VALUE!</v>
      </c>
    </row>
    <row r="603" spans="2:23" x14ac:dyDescent="0.2">
      <c r="B603" s="105"/>
      <c r="C603" s="119">
        <f>'COMPARACIÓN 1H'!A596</f>
        <v>0</v>
      </c>
      <c r="D603" s="117" t="str">
        <f ca="1">'COMPARACIÓN 1H'!C596</f>
        <v>-</v>
      </c>
      <c r="E603" s="40"/>
      <c r="F603" s="40"/>
      <c r="G603" s="40"/>
      <c r="H603" s="40"/>
      <c r="I603" s="21"/>
      <c r="J603" s="21"/>
      <c r="K603" s="21"/>
      <c r="L603" s="21"/>
      <c r="M603" s="21"/>
      <c r="N603" s="40"/>
      <c r="O603" s="40"/>
      <c r="P603" s="106"/>
      <c r="W603" s="11" t="e">
        <f t="shared" ca="1" si="71"/>
        <v>#VALUE!</v>
      </c>
    </row>
    <row r="604" spans="2:23" x14ac:dyDescent="0.2">
      <c r="B604" s="105"/>
      <c r="C604" s="119">
        <f>'COMPARACIÓN 1H'!A597</f>
        <v>0</v>
      </c>
      <c r="D604" s="117" t="str">
        <f ca="1">'COMPARACIÓN 1H'!C597</f>
        <v>-</v>
      </c>
      <c r="E604" s="40"/>
      <c r="F604" s="40"/>
      <c r="G604" s="40"/>
      <c r="H604" s="40"/>
      <c r="I604" s="21"/>
      <c r="J604" s="21"/>
      <c r="K604" s="21"/>
      <c r="L604" s="21"/>
      <c r="M604" s="21"/>
      <c r="N604" s="40"/>
      <c r="O604" s="40"/>
      <c r="P604" s="106"/>
      <c r="W604" s="11" t="e">
        <f t="shared" ca="1" si="71"/>
        <v>#VALUE!</v>
      </c>
    </row>
    <row r="605" spans="2:23" x14ac:dyDescent="0.2">
      <c r="B605" s="105"/>
      <c r="C605" s="119">
        <f>'COMPARACIÓN 1H'!A598</f>
        <v>0</v>
      </c>
      <c r="D605" s="117" t="str">
        <f ca="1">'COMPARACIÓN 1H'!C598</f>
        <v>-</v>
      </c>
      <c r="E605" s="40"/>
      <c r="F605" s="40"/>
      <c r="G605" s="40"/>
      <c r="H605" s="40"/>
      <c r="I605" s="21"/>
      <c r="J605" s="21"/>
      <c r="K605" s="21"/>
      <c r="L605" s="21"/>
      <c r="M605" s="21"/>
      <c r="N605" s="40"/>
      <c r="O605" s="40"/>
      <c r="P605" s="106"/>
      <c r="W605" s="11" t="e">
        <f t="shared" ca="1" si="71"/>
        <v>#VALUE!</v>
      </c>
    </row>
    <row r="606" spans="2:23" x14ac:dyDescent="0.2">
      <c r="B606" s="105"/>
      <c r="C606" s="119">
        <f>'COMPARACIÓN 1H'!A599</f>
        <v>0</v>
      </c>
      <c r="D606" s="117" t="str">
        <f ca="1">'COMPARACIÓN 1H'!C599</f>
        <v>-</v>
      </c>
      <c r="E606" s="40"/>
      <c r="F606" s="40"/>
      <c r="G606" s="40"/>
      <c r="H606" s="40"/>
      <c r="I606" s="21"/>
      <c r="J606" s="21"/>
      <c r="K606" s="21"/>
      <c r="L606" s="21"/>
      <c r="M606" s="21"/>
      <c r="N606" s="40"/>
      <c r="O606" s="40"/>
      <c r="P606" s="106"/>
      <c r="W606" s="11" t="e">
        <f t="shared" ca="1" si="71"/>
        <v>#VALUE!</v>
      </c>
    </row>
    <row r="607" spans="2:23" x14ac:dyDescent="0.2">
      <c r="B607" s="105"/>
      <c r="C607" s="119">
        <f>'COMPARACIÓN 1H'!A600</f>
        <v>0</v>
      </c>
      <c r="D607" s="117" t="str">
        <f ca="1">'COMPARACIÓN 1H'!C600</f>
        <v>-</v>
      </c>
      <c r="E607" s="40"/>
      <c r="F607" s="40"/>
      <c r="G607" s="40"/>
      <c r="H607" s="40"/>
      <c r="I607" s="21"/>
      <c r="J607" s="21"/>
      <c r="K607" s="21"/>
      <c r="L607" s="21"/>
      <c r="M607" s="21"/>
      <c r="N607" s="40"/>
      <c r="O607" s="40"/>
      <c r="P607" s="106"/>
      <c r="W607" s="11" t="e">
        <f t="shared" ca="1" si="71"/>
        <v>#VALUE!</v>
      </c>
    </row>
    <row r="608" spans="2:23" x14ac:dyDescent="0.2">
      <c r="B608" s="105"/>
      <c r="C608" s="119">
        <f>'COMPARACIÓN 1H'!A601</f>
        <v>0</v>
      </c>
      <c r="D608" s="117" t="str">
        <f ca="1">'COMPARACIÓN 1H'!C601</f>
        <v>-</v>
      </c>
      <c r="E608" s="40"/>
      <c r="F608" s="40"/>
      <c r="G608" s="40"/>
      <c r="H608" s="40"/>
      <c r="I608" s="21"/>
      <c r="J608" s="21"/>
      <c r="K608" s="21"/>
      <c r="L608" s="21"/>
      <c r="M608" s="21"/>
      <c r="N608" s="40"/>
      <c r="O608" s="40"/>
      <c r="P608" s="106"/>
      <c r="W608" s="11" t="e">
        <f t="shared" ca="1" si="71"/>
        <v>#VALUE!</v>
      </c>
    </row>
    <row r="609" spans="2:23" x14ac:dyDescent="0.2">
      <c r="B609" s="105"/>
      <c r="C609" s="119">
        <f>'COMPARACIÓN 1H'!A602</f>
        <v>0</v>
      </c>
      <c r="D609" s="117" t="str">
        <f ca="1">'COMPARACIÓN 1H'!C602</f>
        <v>-</v>
      </c>
      <c r="E609" s="40"/>
      <c r="F609" s="40"/>
      <c r="G609" s="40"/>
      <c r="H609" s="40"/>
      <c r="I609" s="21"/>
      <c r="J609" s="21"/>
      <c r="K609" s="21"/>
      <c r="L609" s="21"/>
      <c r="M609" s="21"/>
      <c r="N609" s="40"/>
      <c r="O609" s="40"/>
      <c r="P609" s="106"/>
      <c r="W609" s="11" t="e">
        <f t="shared" ca="1" si="71"/>
        <v>#VALUE!</v>
      </c>
    </row>
    <row r="610" spans="2:23" x14ac:dyDescent="0.2">
      <c r="B610" s="105"/>
      <c r="C610" s="119">
        <f>'COMPARACIÓN 1H'!A603</f>
        <v>0</v>
      </c>
      <c r="D610" s="117" t="str">
        <f ca="1">'COMPARACIÓN 1H'!C603</f>
        <v>-</v>
      </c>
      <c r="E610" s="40"/>
      <c r="F610" s="40"/>
      <c r="G610" s="40"/>
      <c r="H610" s="40"/>
      <c r="I610" s="21"/>
      <c r="J610" s="21"/>
      <c r="K610" s="21"/>
      <c r="L610" s="21"/>
      <c r="M610" s="21"/>
      <c r="N610" s="40"/>
      <c r="O610" s="40"/>
      <c r="P610" s="106"/>
      <c r="W610" s="11" t="e">
        <f t="shared" ca="1" si="71"/>
        <v>#VALUE!</v>
      </c>
    </row>
    <row r="611" spans="2:23" x14ac:dyDescent="0.2">
      <c r="B611" s="105"/>
      <c r="C611" s="119">
        <f>'COMPARACIÓN 1H'!A604</f>
        <v>0</v>
      </c>
      <c r="D611" s="117" t="str">
        <f ca="1">'COMPARACIÓN 1H'!C604</f>
        <v>-</v>
      </c>
      <c r="E611" s="40"/>
      <c r="F611" s="40"/>
      <c r="G611" s="40"/>
      <c r="H611" s="40"/>
      <c r="I611" s="21"/>
      <c r="J611" s="21"/>
      <c r="K611" s="21"/>
      <c r="L611" s="21"/>
      <c r="M611" s="21"/>
      <c r="N611" s="40"/>
      <c r="O611" s="40"/>
      <c r="P611" s="106"/>
      <c r="W611" s="11" t="e">
        <f t="shared" ca="1" si="71"/>
        <v>#VALUE!</v>
      </c>
    </row>
    <row r="612" spans="2:23" x14ac:dyDescent="0.2">
      <c r="B612" s="105"/>
      <c r="C612" s="119">
        <f>'COMPARACIÓN 1H'!A605</f>
        <v>0</v>
      </c>
      <c r="D612" s="117" t="str">
        <f ca="1">'COMPARACIÓN 1H'!C605</f>
        <v>-</v>
      </c>
      <c r="E612" s="40"/>
      <c r="F612" s="40"/>
      <c r="G612" s="40"/>
      <c r="H612" s="40"/>
      <c r="I612" s="21"/>
      <c r="J612" s="21"/>
      <c r="K612" s="21"/>
      <c r="L612" s="21"/>
      <c r="M612" s="21"/>
      <c r="N612" s="40"/>
      <c r="O612" s="40"/>
      <c r="P612" s="106"/>
      <c r="W612" s="11" t="e">
        <f t="shared" ca="1" si="71"/>
        <v>#VALUE!</v>
      </c>
    </row>
    <row r="613" spans="2:23" x14ac:dyDescent="0.2">
      <c r="B613" s="105"/>
      <c r="C613" s="119">
        <f>'COMPARACIÓN 1H'!A606</f>
        <v>0</v>
      </c>
      <c r="D613" s="117" t="str">
        <f ca="1">'COMPARACIÓN 1H'!C606</f>
        <v>-</v>
      </c>
      <c r="E613" s="40"/>
      <c r="F613" s="40"/>
      <c r="G613" s="40"/>
      <c r="H613" s="40"/>
      <c r="I613" s="21"/>
      <c r="J613" s="21"/>
      <c r="K613" s="21"/>
      <c r="L613" s="21"/>
      <c r="M613" s="21"/>
      <c r="N613" s="40"/>
      <c r="O613" s="40"/>
      <c r="P613" s="106"/>
      <c r="W613" s="11" t="e">
        <f t="shared" ca="1" si="71"/>
        <v>#VALUE!</v>
      </c>
    </row>
    <row r="614" spans="2:23" x14ac:dyDescent="0.2">
      <c r="B614" s="105"/>
      <c r="C614" s="119">
        <f>'COMPARACIÓN 1H'!A607</f>
        <v>0</v>
      </c>
      <c r="D614" s="117" t="str">
        <f ca="1">'COMPARACIÓN 1H'!C607</f>
        <v>-</v>
      </c>
      <c r="E614" s="40"/>
      <c r="F614" s="40"/>
      <c r="G614" s="40"/>
      <c r="H614" s="40"/>
      <c r="I614" s="21"/>
      <c r="J614" s="21"/>
      <c r="K614" s="21"/>
      <c r="L614" s="21"/>
      <c r="M614" s="21"/>
      <c r="N614" s="40"/>
      <c r="O614" s="40"/>
      <c r="P614" s="106"/>
      <c r="W614" s="11" t="e">
        <f t="shared" ca="1" si="71"/>
        <v>#VALUE!</v>
      </c>
    </row>
    <row r="615" spans="2:23" x14ac:dyDescent="0.2">
      <c r="B615" s="105"/>
      <c r="C615" s="119">
        <f>'COMPARACIÓN 1H'!A608</f>
        <v>0</v>
      </c>
      <c r="D615" s="117" t="str">
        <f ca="1">'COMPARACIÓN 1H'!C608</f>
        <v>-</v>
      </c>
      <c r="E615" s="40"/>
      <c r="F615" s="40"/>
      <c r="G615" s="40"/>
      <c r="H615" s="40"/>
      <c r="I615" s="21"/>
      <c r="J615" s="21"/>
      <c r="K615" s="21"/>
      <c r="L615" s="40"/>
      <c r="M615" s="40"/>
      <c r="N615" s="40"/>
      <c r="O615" s="40"/>
      <c r="P615" s="106"/>
      <c r="W615" s="11" t="e">
        <f t="shared" ref="W615:W646" ca="1" si="72">+IF(P15&lt;=50.99,$J$712,IF(P15&lt;=100.99,$J$713,IF(P15&lt;=150.99,$J$714,IF(P15&lt;=200.99,$J$715,IF(P15&lt;=300.99,$J$716,IF(P15&gt;300,$J$717,IF(ISTEXT(P15),"Descartada")))))))</f>
        <v>#VALUE!</v>
      </c>
    </row>
    <row r="616" spans="2:23" x14ac:dyDescent="0.2">
      <c r="B616" s="105"/>
      <c r="C616" s="119">
        <f>'COMPARACIÓN 1H'!A609</f>
        <v>0</v>
      </c>
      <c r="D616" s="117" t="str">
        <f ca="1">'COMPARACIÓN 1H'!C609</f>
        <v>-</v>
      </c>
      <c r="E616" s="40"/>
      <c r="F616" s="40"/>
      <c r="G616" s="40"/>
      <c r="H616" s="40"/>
      <c r="I616" s="21"/>
      <c r="J616" s="21"/>
      <c r="K616" s="21"/>
      <c r="L616" s="40"/>
      <c r="M616" s="40"/>
      <c r="N616" s="40"/>
      <c r="O616" s="40"/>
      <c r="P616" s="106"/>
      <c r="W616" s="11" t="e">
        <f t="shared" ca="1" si="72"/>
        <v>#VALUE!</v>
      </c>
    </row>
    <row r="617" spans="2:23" x14ac:dyDescent="0.2">
      <c r="B617" s="105"/>
      <c r="C617" s="119">
        <f>'COMPARACIÓN 1H'!A610</f>
        <v>0</v>
      </c>
      <c r="D617" s="117" t="str">
        <f ca="1">'COMPARACIÓN 1H'!C610</f>
        <v>-</v>
      </c>
      <c r="E617" s="40"/>
      <c r="F617" s="40"/>
      <c r="G617" s="40"/>
      <c r="H617" s="40"/>
      <c r="I617" s="21"/>
      <c r="J617" s="21"/>
      <c r="K617" s="21"/>
      <c r="L617" s="40"/>
      <c r="M617" s="40"/>
      <c r="N617" s="40"/>
      <c r="O617" s="40"/>
      <c r="P617" s="106"/>
      <c r="W617" s="11" t="e">
        <f t="shared" ca="1" si="72"/>
        <v>#VALUE!</v>
      </c>
    </row>
    <row r="618" spans="2:23" x14ac:dyDescent="0.2">
      <c r="B618" s="105"/>
      <c r="C618" s="119">
        <f>'COMPARACIÓN 1H'!A611</f>
        <v>0</v>
      </c>
      <c r="D618" s="117" t="str">
        <f ca="1">'COMPARACIÓN 1H'!C611</f>
        <v>-</v>
      </c>
      <c r="E618" s="40"/>
      <c r="F618" s="40"/>
      <c r="G618" s="40"/>
      <c r="H618" s="40"/>
      <c r="I618" s="21"/>
      <c r="J618" s="21"/>
      <c r="K618" s="21"/>
      <c r="L618" s="40"/>
      <c r="M618" s="40"/>
      <c r="N618" s="40"/>
      <c r="O618" s="40"/>
      <c r="P618" s="106"/>
      <c r="W618" s="11" t="e">
        <f t="shared" ca="1" si="72"/>
        <v>#VALUE!</v>
      </c>
    </row>
    <row r="619" spans="2:23" x14ac:dyDescent="0.2">
      <c r="B619" s="105"/>
      <c r="C619" s="119">
        <f>'COMPARACIÓN 1H'!A612</f>
        <v>0</v>
      </c>
      <c r="D619" s="117" t="str">
        <f ca="1">'COMPARACIÓN 1H'!C612</f>
        <v>-</v>
      </c>
      <c r="E619" s="40"/>
      <c r="F619" s="40"/>
      <c r="G619" s="40"/>
      <c r="H619" s="40"/>
      <c r="I619" s="21"/>
      <c r="J619" s="21"/>
      <c r="K619" s="21"/>
      <c r="L619" s="40"/>
      <c r="M619" s="40"/>
      <c r="N619" s="40"/>
      <c r="O619" s="40"/>
      <c r="P619" s="106"/>
      <c r="W619" s="11" t="e">
        <f t="shared" ca="1" si="72"/>
        <v>#VALUE!</v>
      </c>
    </row>
    <row r="620" spans="2:23" x14ac:dyDescent="0.2">
      <c r="B620" s="105"/>
      <c r="C620" s="119">
        <f>'COMPARACIÓN 1H'!A613</f>
        <v>0</v>
      </c>
      <c r="D620" s="117" t="str">
        <f ca="1">'COMPARACIÓN 1H'!C613</f>
        <v>-</v>
      </c>
      <c r="E620" s="40"/>
      <c r="F620" s="40"/>
      <c r="G620" s="40"/>
      <c r="H620" s="40"/>
      <c r="I620" s="21"/>
      <c r="J620" s="21"/>
      <c r="K620" s="21"/>
      <c r="L620" s="40"/>
      <c r="M620" s="40"/>
      <c r="N620" s="40"/>
      <c r="O620" s="40"/>
      <c r="P620" s="106"/>
      <c r="W620" s="11" t="e">
        <f t="shared" ca="1" si="72"/>
        <v>#VALUE!</v>
      </c>
    </row>
    <row r="621" spans="2:23" x14ac:dyDescent="0.2">
      <c r="B621" s="105"/>
      <c r="C621" s="119">
        <f>'COMPARACIÓN 1H'!A614</f>
        <v>0</v>
      </c>
      <c r="D621" s="117" t="str">
        <f ca="1">'COMPARACIÓN 1H'!C614</f>
        <v>-</v>
      </c>
      <c r="E621" s="40"/>
      <c r="F621" s="40"/>
      <c r="G621" s="40"/>
      <c r="H621" s="40"/>
      <c r="I621" s="21"/>
      <c r="J621" s="21"/>
      <c r="K621" s="21"/>
      <c r="L621" s="40"/>
      <c r="M621" s="40"/>
      <c r="N621" s="40"/>
      <c r="O621" s="40"/>
      <c r="P621" s="106"/>
      <c r="W621" s="11" t="e">
        <f t="shared" ca="1" si="72"/>
        <v>#VALUE!</v>
      </c>
    </row>
    <row r="622" spans="2:23" x14ac:dyDescent="0.2">
      <c r="B622" s="105"/>
      <c r="C622" s="119">
        <f>'COMPARACIÓN 1H'!A615</f>
        <v>0</v>
      </c>
      <c r="D622" s="117" t="str">
        <f ca="1">'COMPARACIÓN 1H'!C615</f>
        <v>-</v>
      </c>
      <c r="E622" s="40"/>
      <c r="F622" s="40"/>
      <c r="G622" s="40"/>
      <c r="H622" s="40"/>
      <c r="I622" s="21"/>
      <c r="J622" s="21"/>
      <c r="K622" s="21"/>
      <c r="L622" s="40"/>
      <c r="M622" s="40"/>
      <c r="N622" s="40"/>
      <c r="O622" s="40"/>
      <c r="P622" s="106"/>
      <c r="W622" s="11" t="e">
        <f t="shared" ca="1" si="72"/>
        <v>#VALUE!</v>
      </c>
    </row>
    <row r="623" spans="2:23" x14ac:dyDescent="0.2">
      <c r="B623" s="105"/>
      <c r="C623" s="119">
        <f>'COMPARACIÓN 1H'!A616</f>
        <v>0</v>
      </c>
      <c r="D623" s="117" t="str">
        <f ca="1">'COMPARACIÓN 1H'!C616</f>
        <v>-</v>
      </c>
      <c r="E623" s="40"/>
      <c r="F623" s="40"/>
      <c r="G623" s="40"/>
      <c r="H623" s="40"/>
      <c r="I623" s="21"/>
      <c r="J623" s="21"/>
      <c r="K623" s="21"/>
      <c r="L623" s="40"/>
      <c r="M623" s="40"/>
      <c r="N623" s="40"/>
      <c r="O623" s="40"/>
      <c r="P623" s="106"/>
      <c r="W623" s="11" t="e">
        <f t="shared" ca="1" si="72"/>
        <v>#VALUE!</v>
      </c>
    </row>
    <row r="624" spans="2:23" x14ac:dyDescent="0.2">
      <c r="B624" s="105"/>
      <c r="C624" s="119">
        <f>'COMPARACIÓN 1H'!A617</f>
        <v>0</v>
      </c>
      <c r="D624" s="117" t="str">
        <f ca="1">'COMPARACIÓN 1H'!C617</f>
        <v>-</v>
      </c>
      <c r="E624" s="40"/>
      <c r="F624" s="40"/>
      <c r="G624" s="40"/>
      <c r="H624" s="40"/>
      <c r="I624" s="21"/>
      <c r="J624" s="21"/>
      <c r="K624" s="21"/>
      <c r="L624" s="40"/>
      <c r="M624" s="40"/>
      <c r="N624" s="40"/>
      <c r="O624" s="40"/>
      <c r="P624" s="106"/>
      <c r="W624" s="11" t="e">
        <f t="shared" ca="1" si="72"/>
        <v>#VALUE!</v>
      </c>
    </row>
    <row r="625" spans="2:23" x14ac:dyDescent="0.2">
      <c r="B625" s="105"/>
      <c r="C625" s="119">
        <f>'COMPARACIÓN 1H'!A618</f>
        <v>0</v>
      </c>
      <c r="D625" s="117" t="str">
        <f ca="1">'COMPARACIÓN 1H'!C618</f>
        <v>-</v>
      </c>
      <c r="E625" s="40"/>
      <c r="F625" s="40"/>
      <c r="G625" s="40"/>
      <c r="H625" s="40"/>
      <c r="I625" s="21"/>
      <c r="J625" s="21"/>
      <c r="K625" s="21"/>
      <c r="L625" s="40"/>
      <c r="M625" s="40"/>
      <c r="N625" s="40"/>
      <c r="O625" s="40"/>
      <c r="P625" s="106"/>
      <c r="W625" s="11" t="e">
        <f t="shared" ca="1" si="72"/>
        <v>#VALUE!</v>
      </c>
    </row>
    <row r="626" spans="2:23" x14ac:dyDescent="0.2">
      <c r="B626" s="105"/>
      <c r="C626" s="119">
        <f>'COMPARACIÓN 1H'!A619</f>
        <v>0</v>
      </c>
      <c r="D626" s="117" t="str">
        <f ca="1">'COMPARACIÓN 1H'!C619</f>
        <v>-</v>
      </c>
      <c r="E626" s="40"/>
      <c r="F626" s="40"/>
      <c r="G626" s="40"/>
      <c r="H626" s="40"/>
      <c r="I626" s="21"/>
      <c r="J626" s="21"/>
      <c r="K626" s="21"/>
      <c r="L626" s="40"/>
      <c r="M626" s="40"/>
      <c r="N626" s="40"/>
      <c r="O626" s="40"/>
      <c r="P626" s="106"/>
      <c r="W626" s="11" t="e">
        <f t="shared" ca="1" si="72"/>
        <v>#VALUE!</v>
      </c>
    </row>
    <row r="627" spans="2:23" x14ac:dyDescent="0.2">
      <c r="B627" s="105"/>
      <c r="C627" s="119">
        <f>'COMPARACIÓN 1H'!A620</f>
        <v>0</v>
      </c>
      <c r="D627" s="117" t="str">
        <f ca="1">'COMPARACIÓN 1H'!C620</f>
        <v>-</v>
      </c>
      <c r="E627" s="40"/>
      <c r="F627" s="40"/>
      <c r="G627" s="40"/>
      <c r="H627" s="40"/>
      <c r="I627" s="21"/>
      <c r="J627" s="21"/>
      <c r="K627" s="21"/>
      <c r="L627" s="40"/>
      <c r="M627" s="40"/>
      <c r="N627" s="40"/>
      <c r="O627" s="40"/>
      <c r="P627" s="106"/>
      <c r="W627" s="11" t="e">
        <f t="shared" ca="1" si="72"/>
        <v>#VALUE!</v>
      </c>
    </row>
    <row r="628" spans="2:23" x14ac:dyDescent="0.2">
      <c r="B628" s="105"/>
      <c r="C628" s="119">
        <f>'COMPARACIÓN 1H'!A621</f>
        <v>0</v>
      </c>
      <c r="D628" s="117" t="str">
        <f ca="1">'COMPARACIÓN 1H'!C621</f>
        <v>-</v>
      </c>
      <c r="E628" s="40"/>
      <c r="F628" s="40"/>
      <c r="G628" s="40"/>
      <c r="H628" s="40"/>
      <c r="I628" s="21"/>
      <c r="J628" s="21"/>
      <c r="K628" s="21"/>
      <c r="L628" s="40"/>
      <c r="M628" s="40"/>
      <c r="N628" s="40"/>
      <c r="O628" s="40"/>
      <c r="P628" s="106"/>
      <c r="W628" s="11" t="e">
        <f t="shared" ca="1" si="72"/>
        <v>#VALUE!</v>
      </c>
    </row>
    <row r="629" spans="2:23" x14ac:dyDescent="0.2">
      <c r="B629" s="105"/>
      <c r="C629" s="119">
        <f>'COMPARACIÓN 1H'!A622</f>
        <v>0</v>
      </c>
      <c r="D629" s="117" t="str">
        <f ca="1">'COMPARACIÓN 1H'!C622</f>
        <v>-</v>
      </c>
      <c r="E629" s="40"/>
      <c r="F629" s="40"/>
      <c r="G629" s="40"/>
      <c r="H629" s="40"/>
      <c r="I629" s="21"/>
      <c r="J629" s="21"/>
      <c r="K629" s="21"/>
      <c r="L629" s="40"/>
      <c r="M629" s="40"/>
      <c r="N629" s="40"/>
      <c r="O629" s="40"/>
      <c r="P629" s="106"/>
      <c r="W629" s="11" t="e">
        <f t="shared" ca="1" si="72"/>
        <v>#VALUE!</v>
      </c>
    </row>
    <row r="630" spans="2:23" x14ac:dyDescent="0.2">
      <c r="B630" s="105"/>
      <c r="C630" s="119">
        <f>'COMPARACIÓN 1H'!A623</f>
        <v>0</v>
      </c>
      <c r="D630" s="117" t="str">
        <f ca="1">'COMPARACIÓN 1H'!C623</f>
        <v>-</v>
      </c>
      <c r="E630" s="40"/>
      <c r="F630" s="40"/>
      <c r="G630" s="40"/>
      <c r="H630" s="40"/>
      <c r="I630" s="21"/>
      <c r="J630" s="21"/>
      <c r="K630" s="21"/>
      <c r="L630" s="40"/>
      <c r="M630" s="40"/>
      <c r="N630" s="40"/>
      <c r="O630" s="40"/>
      <c r="P630" s="106"/>
      <c r="W630" s="11" t="e">
        <f t="shared" ca="1" si="72"/>
        <v>#VALUE!</v>
      </c>
    </row>
    <row r="631" spans="2:23" x14ac:dyDescent="0.2">
      <c r="B631" s="105"/>
      <c r="C631" s="119">
        <f>'COMPARACIÓN 1H'!A624</f>
        <v>0</v>
      </c>
      <c r="D631" s="117" t="str">
        <f ca="1">'COMPARACIÓN 1H'!C624</f>
        <v>-</v>
      </c>
      <c r="E631" s="40"/>
      <c r="F631" s="40"/>
      <c r="G631" s="40"/>
      <c r="H631" s="40"/>
      <c r="I631" s="21"/>
      <c r="J631" s="21"/>
      <c r="K631" s="21"/>
      <c r="L631" s="40"/>
      <c r="M631" s="40"/>
      <c r="N631" s="40"/>
      <c r="O631" s="40"/>
      <c r="P631" s="106"/>
      <c r="W631" s="11" t="e">
        <f t="shared" ca="1" si="72"/>
        <v>#VALUE!</v>
      </c>
    </row>
    <row r="632" spans="2:23" x14ac:dyDescent="0.2">
      <c r="B632" s="105"/>
      <c r="C632" s="119">
        <f>'COMPARACIÓN 1H'!A625</f>
        <v>0</v>
      </c>
      <c r="D632" s="117" t="str">
        <f ca="1">'COMPARACIÓN 1H'!C625</f>
        <v>-</v>
      </c>
      <c r="E632" s="40"/>
      <c r="F632" s="40"/>
      <c r="G632" s="40"/>
      <c r="H632" s="40"/>
      <c r="I632" s="21"/>
      <c r="J632" s="21"/>
      <c r="K632" s="21"/>
      <c r="L632" s="40"/>
      <c r="M632" s="40"/>
      <c r="N632" s="40"/>
      <c r="O632" s="40"/>
      <c r="P632" s="106"/>
      <c r="W632" s="11" t="e">
        <f t="shared" ca="1" si="72"/>
        <v>#VALUE!</v>
      </c>
    </row>
    <row r="633" spans="2:23" x14ac:dyDescent="0.2">
      <c r="B633" s="105"/>
      <c r="C633" s="119">
        <f>'COMPARACIÓN 1H'!A626</f>
        <v>0</v>
      </c>
      <c r="D633" s="117" t="str">
        <f ca="1">'COMPARACIÓN 1H'!C626</f>
        <v>-</v>
      </c>
      <c r="E633" s="40"/>
      <c r="F633" s="40"/>
      <c r="G633" s="40"/>
      <c r="H633" s="40"/>
      <c r="I633" s="21"/>
      <c r="J633" s="21"/>
      <c r="K633" s="21"/>
      <c r="L633" s="40"/>
      <c r="M633" s="40"/>
      <c r="N633" s="40"/>
      <c r="O633" s="40"/>
      <c r="P633" s="106"/>
      <c r="W633" s="11" t="e">
        <f t="shared" ca="1" si="72"/>
        <v>#VALUE!</v>
      </c>
    </row>
    <row r="634" spans="2:23" x14ac:dyDescent="0.2">
      <c r="B634" s="105"/>
      <c r="C634" s="119">
        <f>'COMPARACIÓN 1H'!A627</f>
        <v>0</v>
      </c>
      <c r="D634" s="117" t="str">
        <f ca="1">'COMPARACIÓN 1H'!C627</f>
        <v>-</v>
      </c>
      <c r="E634" s="40"/>
      <c r="F634" s="40"/>
      <c r="G634" s="40"/>
      <c r="H634" s="40"/>
      <c r="I634" s="21"/>
      <c r="J634" s="21"/>
      <c r="K634" s="21"/>
      <c r="L634" s="40"/>
      <c r="M634" s="40"/>
      <c r="N634" s="40"/>
      <c r="O634" s="40"/>
      <c r="P634" s="106"/>
      <c r="W634" s="11" t="e">
        <f t="shared" ca="1" si="72"/>
        <v>#VALUE!</v>
      </c>
    </row>
    <row r="635" spans="2:23" x14ac:dyDescent="0.2">
      <c r="B635" s="105"/>
      <c r="C635" s="119">
        <f>'COMPARACIÓN 1H'!A628</f>
        <v>0</v>
      </c>
      <c r="D635" s="117" t="str">
        <f ca="1">'COMPARACIÓN 1H'!C628</f>
        <v>-</v>
      </c>
      <c r="E635" s="40"/>
      <c r="F635" s="40"/>
      <c r="G635" s="40"/>
      <c r="H635" s="40"/>
      <c r="I635" s="21"/>
      <c r="J635" s="21"/>
      <c r="K635" s="21"/>
      <c r="L635" s="40"/>
      <c r="M635" s="40"/>
      <c r="N635" s="40"/>
      <c r="O635" s="40"/>
      <c r="P635" s="106"/>
      <c r="W635" s="11" t="e">
        <f t="shared" ca="1" si="72"/>
        <v>#VALUE!</v>
      </c>
    </row>
    <row r="636" spans="2:23" x14ac:dyDescent="0.2">
      <c r="B636" s="105"/>
      <c r="C636" s="119">
        <f>'COMPARACIÓN 1H'!A629</f>
        <v>0</v>
      </c>
      <c r="D636" s="117" t="str">
        <f ca="1">'COMPARACIÓN 1H'!C629</f>
        <v>-</v>
      </c>
      <c r="E636" s="40"/>
      <c r="F636" s="40"/>
      <c r="G636" s="40"/>
      <c r="H636" s="40"/>
      <c r="I636" s="21"/>
      <c r="J636" s="21"/>
      <c r="K636" s="21"/>
      <c r="L636" s="40"/>
      <c r="M636" s="40"/>
      <c r="N636" s="40"/>
      <c r="O636" s="40"/>
      <c r="P636" s="106"/>
      <c r="W636" s="11" t="e">
        <f t="shared" ca="1" si="72"/>
        <v>#VALUE!</v>
      </c>
    </row>
    <row r="637" spans="2:23" x14ac:dyDescent="0.2">
      <c r="B637" s="105"/>
      <c r="C637" s="119">
        <f>'COMPARACIÓN 1H'!A630</f>
        <v>0</v>
      </c>
      <c r="D637" s="117" t="str">
        <f ca="1">'COMPARACIÓN 1H'!C630</f>
        <v>-</v>
      </c>
      <c r="E637" s="40"/>
      <c r="F637" s="40"/>
      <c r="G637" s="40"/>
      <c r="H637" s="40"/>
      <c r="I637" s="21"/>
      <c r="J637" s="21"/>
      <c r="K637" s="21"/>
      <c r="L637" s="40"/>
      <c r="M637" s="40"/>
      <c r="N637" s="40"/>
      <c r="O637" s="40"/>
      <c r="P637" s="106"/>
      <c r="W637" s="11" t="e">
        <f t="shared" ca="1" si="72"/>
        <v>#VALUE!</v>
      </c>
    </row>
    <row r="638" spans="2:23" x14ac:dyDescent="0.2">
      <c r="B638" s="105"/>
      <c r="C638" s="119">
        <f>'COMPARACIÓN 1H'!A631</f>
        <v>0</v>
      </c>
      <c r="D638" s="117" t="str">
        <f ca="1">'COMPARACIÓN 1H'!C631</f>
        <v>-</v>
      </c>
      <c r="E638" s="40"/>
      <c r="F638" s="40"/>
      <c r="G638" s="40"/>
      <c r="H638" s="40"/>
      <c r="I638" s="21"/>
      <c r="J638" s="21"/>
      <c r="K638" s="21"/>
      <c r="L638" s="40"/>
      <c r="M638" s="40"/>
      <c r="N638" s="40"/>
      <c r="O638" s="40"/>
      <c r="P638" s="106"/>
      <c r="W638" s="11" t="e">
        <f t="shared" ca="1" si="72"/>
        <v>#VALUE!</v>
      </c>
    </row>
    <row r="639" spans="2:23" x14ac:dyDescent="0.2">
      <c r="B639" s="105"/>
      <c r="C639" s="119">
        <f>'COMPARACIÓN 1H'!A632</f>
        <v>0</v>
      </c>
      <c r="D639" s="117" t="str">
        <f ca="1">'COMPARACIÓN 1H'!C632</f>
        <v>-</v>
      </c>
      <c r="E639" s="40"/>
      <c r="F639" s="40"/>
      <c r="G639" s="40"/>
      <c r="H639" s="40"/>
      <c r="I639" s="21"/>
      <c r="J639" s="21"/>
      <c r="K639" s="21"/>
      <c r="L639" s="40"/>
      <c r="M639" s="40"/>
      <c r="N639" s="40"/>
      <c r="O639" s="40"/>
      <c r="P639" s="106"/>
      <c r="W639" s="11" t="e">
        <f t="shared" ca="1" si="72"/>
        <v>#VALUE!</v>
      </c>
    </row>
    <row r="640" spans="2:23" x14ac:dyDescent="0.2">
      <c r="B640" s="105"/>
      <c r="C640" s="119">
        <f>'COMPARACIÓN 1H'!A633</f>
        <v>0</v>
      </c>
      <c r="D640" s="117" t="str">
        <f ca="1">'COMPARACIÓN 1H'!C633</f>
        <v>-</v>
      </c>
      <c r="E640" s="40"/>
      <c r="F640" s="40"/>
      <c r="G640" s="40"/>
      <c r="H640" s="40"/>
      <c r="I640" s="21"/>
      <c r="J640" s="21"/>
      <c r="K640" s="21"/>
      <c r="L640" s="40"/>
      <c r="M640" s="40"/>
      <c r="N640" s="40"/>
      <c r="O640" s="40"/>
      <c r="P640" s="106"/>
      <c r="W640" s="11" t="e">
        <f t="shared" ca="1" si="72"/>
        <v>#VALUE!</v>
      </c>
    </row>
    <row r="641" spans="2:23" x14ac:dyDescent="0.2">
      <c r="B641" s="105"/>
      <c r="C641" s="119">
        <f>'COMPARACIÓN 1H'!A634</f>
        <v>0</v>
      </c>
      <c r="D641" s="117" t="str">
        <f ca="1">'COMPARACIÓN 1H'!C634</f>
        <v>-</v>
      </c>
      <c r="E641" s="40"/>
      <c r="F641" s="40"/>
      <c r="G641" s="40"/>
      <c r="H641" s="40"/>
      <c r="I641" s="21"/>
      <c r="J641" s="21"/>
      <c r="K641" s="21"/>
      <c r="L641" s="40"/>
      <c r="M641" s="40"/>
      <c r="N641" s="40"/>
      <c r="O641" s="40"/>
      <c r="P641" s="106"/>
      <c r="W641" s="11" t="e">
        <f t="shared" ca="1" si="72"/>
        <v>#VALUE!</v>
      </c>
    </row>
    <row r="642" spans="2:23" x14ac:dyDescent="0.2">
      <c r="B642" s="105"/>
      <c r="C642" s="119">
        <f>'COMPARACIÓN 1H'!A635</f>
        <v>0</v>
      </c>
      <c r="D642" s="117" t="str">
        <f ca="1">'COMPARACIÓN 1H'!C635</f>
        <v>-</v>
      </c>
      <c r="E642" s="40"/>
      <c r="F642" s="40"/>
      <c r="G642" s="40"/>
      <c r="H642" s="40"/>
      <c r="I642" s="21"/>
      <c r="J642" s="21"/>
      <c r="K642" s="21"/>
      <c r="L642" s="40"/>
      <c r="M642" s="40"/>
      <c r="N642" s="40"/>
      <c r="O642" s="40"/>
      <c r="P642" s="106"/>
      <c r="W642" s="11" t="e">
        <f t="shared" ca="1" si="72"/>
        <v>#VALUE!</v>
      </c>
    </row>
    <row r="643" spans="2:23" x14ac:dyDescent="0.2">
      <c r="B643" s="105"/>
      <c r="C643" s="119">
        <f>'COMPARACIÓN 1H'!A636</f>
        <v>0</v>
      </c>
      <c r="D643" s="117" t="str">
        <f ca="1">'COMPARACIÓN 1H'!C636</f>
        <v>-</v>
      </c>
      <c r="E643" s="40"/>
      <c r="F643" s="40"/>
      <c r="G643" s="40"/>
      <c r="H643" s="40"/>
      <c r="I643" s="21"/>
      <c r="J643" s="21"/>
      <c r="K643" s="21"/>
      <c r="L643" s="40"/>
      <c r="M643" s="40"/>
      <c r="N643" s="40"/>
      <c r="O643" s="40"/>
      <c r="P643" s="106"/>
      <c r="W643" s="11" t="e">
        <f t="shared" ca="1" si="72"/>
        <v>#VALUE!</v>
      </c>
    </row>
    <row r="644" spans="2:23" x14ac:dyDescent="0.2">
      <c r="B644" s="105"/>
      <c r="C644" s="119">
        <f>'COMPARACIÓN 1H'!A637</f>
        <v>0</v>
      </c>
      <c r="D644" s="117" t="str">
        <f ca="1">'COMPARACIÓN 1H'!C637</f>
        <v>-</v>
      </c>
      <c r="E644" s="40"/>
      <c r="F644" s="40"/>
      <c r="G644" s="40"/>
      <c r="H644" s="40"/>
      <c r="I644" s="21"/>
      <c r="J644" s="21"/>
      <c r="K644" s="21"/>
      <c r="L644" s="40"/>
      <c r="M644" s="40"/>
      <c r="N644" s="40"/>
      <c r="O644" s="40"/>
      <c r="P644" s="106"/>
      <c r="W644" s="11" t="e">
        <f t="shared" ca="1" si="72"/>
        <v>#VALUE!</v>
      </c>
    </row>
    <row r="645" spans="2:23" x14ac:dyDescent="0.2">
      <c r="B645" s="105"/>
      <c r="C645" s="119">
        <f>'COMPARACIÓN 1H'!A638</f>
        <v>0</v>
      </c>
      <c r="D645" s="117" t="str">
        <f ca="1">'COMPARACIÓN 1H'!C638</f>
        <v>-</v>
      </c>
      <c r="E645" s="40"/>
      <c r="F645" s="40"/>
      <c r="G645" s="40"/>
      <c r="H645" s="40"/>
      <c r="I645" s="21"/>
      <c r="J645" s="21"/>
      <c r="K645" s="21"/>
      <c r="L645" s="40"/>
      <c r="M645" s="40"/>
      <c r="N645" s="40"/>
      <c r="O645" s="40"/>
      <c r="P645" s="106"/>
      <c r="W645" s="11" t="e">
        <f t="shared" ca="1" si="72"/>
        <v>#VALUE!</v>
      </c>
    </row>
    <row r="646" spans="2:23" x14ac:dyDescent="0.2">
      <c r="B646" s="105"/>
      <c r="C646" s="119">
        <f>'COMPARACIÓN 1H'!A639</f>
        <v>0</v>
      </c>
      <c r="D646" s="117" t="str">
        <f ca="1">'COMPARACIÓN 1H'!C639</f>
        <v>-</v>
      </c>
      <c r="E646" s="40"/>
      <c r="F646" s="40"/>
      <c r="G646" s="40"/>
      <c r="H646" s="40"/>
      <c r="I646" s="21"/>
      <c r="J646" s="21"/>
      <c r="K646" s="21"/>
      <c r="L646" s="40"/>
      <c r="M646" s="40"/>
      <c r="N646" s="40"/>
      <c r="O646" s="40"/>
      <c r="P646" s="106"/>
      <c r="W646" s="11" t="e">
        <f t="shared" ca="1" si="72"/>
        <v>#VALUE!</v>
      </c>
    </row>
    <row r="647" spans="2:23" x14ac:dyDescent="0.2">
      <c r="B647" s="105"/>
      <c r="C647" s="119">
        <f>'COMPARACIÓN 1H'!A640</f>
        <v>0</v>
      </c>
      <c r="D647" s="117" t="str">
        <f ca="1">'COMPARACIÓN 1H'!C640</f>
        <v>-</v>
      </c>
      <c r="E647" s="40"/>
      <c r="F647" s="40"/>
      <c r="G647" s="40"/>
      <c r="H647" s="40"/>
      <c r="I647" s="21"/>
      <c r="J647" s="21"/>
      <c r="K647" s="21"/>
      <c r="L647" s="40"/>
      <c r="M647" s="40"/>
      <c r="N647" s="40"/>
      <c r="O647" s="40"/>
      <c r="P647" s="106"/>
      <c r="W647" s="11" t="e">
        <f t="shared" ref="W647:W678" ca="1" si="73">+IF(P47&lt;=50.99,$J$712,IF(P47&lt;=100.99,$J$713,IF(P47&lt;=150.99,$J$714,IF(P47&lt;=200.99,$J$715,IF(P47&lt;=300.99,$J$716,IF(P47&gt;300,$J$717,IF(ISTEXT(P47),"Descartada")))))))</f>
        <v>#VALUE!</v>
      </c>
    </row>
    <row r="648" spans="2:23" x14ac:dyDescent="0.2">
      <c r="B648" s="105"/>
      <c r="C648" s="119">
        <f>'COMPARACIÓN 1H'!A641</f>
        <v>0</v>
      </c>
      <c r="D648" s="117" t="str">
        <f ca="1">'COMPARACIÓN 1H'!C641</f>
        <v>-</v>
      </c>
      <c r="E648" s="40"/>
      <c r="F648" s="40"/>
      <c r="G648" s="40"/>
      <c r="H648" s="40"/>
      <c r="I648" s="21"/>
      <c r="J648" s="21"/>
      <c r="K648" s="21"/>
      <c r="L648" s="40"/>
      <c r="M648" s="40"/>
      <c r="N648" s="40"/>
      <c r="O648" s="40"/>
      <c r="P648" s="106"/>
      <c r="W648" s="11" t="e">
        <f t="shared" ca="1" si="73"/>
        <v>#VALUE!</v>
      </c>
    </row>
    <row r="649" spans="2:23" x14ac:dyDescent="0.2">
      <c r="B649" s="105"/>
      <c r="C649" s="119">
        <f>'COMPARACIÓN 1H'!A642</f>
        <v>0</v>
      </c>
      <c r="D649" s="117" t="str">
        <f ca="1">'COMPARACIÓN 1H'!C642</f>
        <v>-</v>
      </c>
      <c r="E649" s="40"/>
      <c r="F649" s="40"/>
      <c r="G649" s="40"/>
      <c r="H649" s="40"/>
      <c r="I649" s="21"/>
      <c r="J649" s="21"/>
      <c r="K649" s="21"/>
      <c r="L649" s="40"/>
      <c r="M649" s="40"/>
      <c r="N649" s="40"/>
      <c r="O649" s="40"/>
      <c r="P649" s="106"/>
      <c r="W649" s="11" t="e">
        <f t="shared" ca="1" si="73"/>
        <v>#VALUE!</v>
      </c>
    </row>
    <row r="650" spans="2:23" x14ac:dyDescent="0.2">
      <c r="B650" s="105"/>
      <c r="C650" s="119">
        <f>'COMPARACIÓN 1H'!A643</f>
        <v>0</v>
      </c>
      <c r="D650" s="117" t="str">
        <f ca="1">'COMPARACIÓN 1H'!C643</f>
        <v>-</v>
      </c>
      <c r="E650" s="40"/>
      <c r="F650" s="40"/>
      <c r="G650" s="40"/>
      <c r="H650" s="40"/>
      <c r="I650" s="21"/>
      <c r="J650" s="21"/>
      <c r="K650" s="21"/>
      <c r="L650" s="40"/>
      <c r="M650" s="40"/>
      <c r="N650" s="40"/>
      <c r="O650" s="40"/>
      <c r="P650" s="106"/>
      <c r="W650" s="11" t="e">
        <f t="shared" ca="1" si="73"/>
        <v>#VALUE!</v>
      </c>
    </row>
    <row r="651" spans="2:23" x14ac:dyDescent="0.2">
      <c r="B651" s="105"/>
      <c r="C651" s="119">
        <f>'COMPARACIÓN 1H'!A644</f>
        <v>0</v>
      </c>
      <c r="D651" s="117" t="str">
        <f ca="1">'COMPARACIÓN 1H'!C644</f>
        <v>-</v>
      </c>
      <c r="E651" s="40"/>
      <c r="F651" s="40"/>
      <c r="G651" s="40"/>
      <c r="H651" s="40"/>
      <c r="I651" s="21"/>
      <c r="J651" s="21"/>
      <c r="K651" s="21"/>
      <c r="L651" s="40"/>
      <c r="M651" s="40"/>
      <c r="N651" s="40"/>
      <c r="O651" s="40"/>
      <c r="P651" s="106"/>
      <c r="W651" s="11" t="e">
        <f t="shared" ca="1" si="73"/>
        <v>#VALUE!</v>
      </c>
    </row>
    <row r="652" spans="2:23" x14ac:dyDescent="0.2">
      <c r="B652" s="105"/>
      <c r="C652" s="119">
        <f>'COMPARACIÓN 1H'!A645</f>
        <v>0</v>
      </c>
      <c r="D652" s="117" t="str">
        <f ca="1">'COMPARACIÓN 1H'!C645</f>
        <v>-</v>
      </c>
      <c r="E652" s="40"/>
      <c r="F652" s="40"/>
      <c r="G652" s="40"/>
      <c r="H652" s="40"/>
      <c r="I652" s="21"/>
      <c r="J652" s="21"/>
      <c r="K652" s="21"/>
      <c r="L652" s="40"/>
      <c r="M652" s="40"/>
      <c r="N652" s="40"/>
      <c r="O652" s="40"/>
      <c r="P652" s="106"/>
      <c r="W652" s="11" t="e">
        <f t="shared" ca="1" si="73"/>
        <v>#VALUE!</v>
      </c>
    </row>
    <row r="653" spans="2:23" x14ac:dyDescent="0.2">
      <c r="B653" s="105"/>
      <c r="C653" s="119">
        <f>'COMPARACIÓN 1H'!A646</f>
        <v>0</v>
      </c>
      <c r="D653" s="117" t="str">
        <f ca="1">'COMPARACIÓN 1H'!C646</f>
        <v>-</v>
      </c>
      <c r="E653" s="40"/>
      <c r="F653" s="40"/>
      <c r="G653" s="40"/>
      <c r="H653" s="40"/>
      <c r="I653" s="21"/>
      <c r="J653" s="21"/>
      <c r="K653" s="21"/>
      <c r="L653" s="40"/>
      <c r="M653" s="40"/>
      <c r="N653" s="40"/>
      <c r="O653" s="40"/>
      <c r="P653" s="106"/>
      <c r="W653" s="11" t="e">
        <f t="shared" ca="1" si="73"/>
        <v>#VALUE!</v>
      </c>
    </row>
    <row r="654" spans="2:23" x14ac:dyDescent="0.2">
      <c r="B654" s="105"/>
      <c r="C654" s="119">
        <f>'COMPARACIÓN 1H'!A647</f>
        <v>0</v>
      </c>
      <c r="D654" s="117" t="str">
        <f ca="1">'COMPARACIÓN 1H'!C647</f>
        <v>-</v>
      </c>
      <c r="E654" s="40"/>
      <c r="F654" s="40"/>
      <c r="G654" s="40"/>
      <c r="H654" s="40"/>
      <c r="I654" s="21"/>
      <c r="J654" s="21"/>
      <c r="K654" s="21"/>
      <c r="L654" s="40"/>
      <c r="M654" s="40"/>
      <c r="N654" s="40"/>
      <c r="O654" s="40"/>
      <c r="P654" s="106"/>
      <c r="W654" s="11" t="e">
        <f t="shared" ca="1" si="73"/>
        <v>#VALUE!</v>
      </c>
    </row>
    <row r="655" spans="2:23" x14ac:dyDescent="0.2">
      <c r="B655" s="105"/>
      <c r="C655" s="119">
        <f>'COMPARACIÓN 1H'!A648</f>
        <v>0</v>
      </c>
      <c r="D655" s="117" t="str">
        <f ca="1">'COMPARACIÓN 1H'!C648</f>
        <v>-</v>
      </c>
      <c r="E655" s="40"/>
      <c r="F655" s="40"/>
      <c r="G655" s="40"/>
      <c r="H655" s="40"/>
      <c r="I655" s="21"/>
      <c r="J655" s="21"/>
      <c r="K655" s="21"/>
      <c r="L655" s="40"/>
      <c r="M655" s="40"/>
      <c r="N655" s="40"/>
      <c r="O655" s="40"/>
      <c r="P655" s="106"/>
      <c r="W655" s="11" t="e">
        <f t="shared" ca="1" si="73"/>
        <v>#VALUE!</v>
      </c>
    </row>
    <row r="656" spans="2:23" x14ac:dyDescent="0.2">
      <c r="B656" s="105"/>
      <c r="C656" s="119">
        <f>'COMPARACIÓN 1H'!A649</f>
        <v>0</v>
      </c>
      <c r="D656" s="117" t="str">
        <f ca="1">'COMPARACIÓN 1H'!C649</f>
        <v>-</v>
      </c>
      <c r="E656" s="40"/>
      <c r="F656" s="40"/>
      <c r="G656" s="40"/>
      <c r="H656" s="40"/>
      <c r="I656" s="21"/>
      <c r="J656" s="21"/>
      <c r="K656" s="21"/>
      <c r="L656" s="40"/>
      <c r="M656" s="40"/>
      <c r="N656" s="40"/>
      <c r="O656" s="40"/>
      <c r="P656" s="106"/>
      <c r="W656" s="11" t="e">
        <f t="shared" ca="1" si="73"/>
        <v>#VALUE!</v>
      </c>
    </row>
    <row r="657" spans="2:23" x14ac:dyDescent="0.2">
      <c r="B657" s="105"/>
      <c r="C657" s="119">
        <f>'COMPARACIÓN 1H'!A650</f>
        <v>0</v>
      </c>
      <c r="D657" s="117" t="str">
        <f ca="1">'COMPARACIÓN 1H'!C650</f>
        <v>-</v>
      </c>
      <c r="E657" s="40"/>
      <c r="F657" s="40"/>
      <c r="G657" s="40"/>
      <c r="H657" s="40"/>
      <c r="I657" s="21"/>
      <c r="J657" s="21"/>
      <c r="K657" s="21"/>
      <c r="L657" s="40"/>
      <c r="M657" s="40"/>
      <c r="N657" s="40"/>
      <c r="O657" s="40"/>
      <c r="P657" s="106"/>
      <c r="W657" s="11" t="e">
        <f t="shared" ca="1" si="73"/>
        <v>#VALUE!</v>
      </c>
    </row>
    <row r="658" spans="2:23" x14ac:dyDescent="0.2">
      <c r="B658" s="105"/>
      <c r="C658" s="119">
        <f>'COMPARACIÓN 1H'!A651</f>
        <v>0</v>
      </c>
      <c r="D658" s="117" t="str">
        <f ca="1">'COMPARACIÓN 1H'!C651</f>
        <v>-</v>
      </c>
      <c r="E658" s="40"/>
      <c r="F658" s="40"/>
      <c r="G658" s="40"/>
      <c r="H658" s="40"/>
      <c r="I658" s="21"/>
      <c r="J658" s="21"/>
      <c r="K658" s="21"/>
      <c r="L658" s="40"/>
      <c r="M658" s="40"/>
      <c r="N658" s="40"/>
      <c r="O658" s="40"/>
      <c r="P658" s="106"/>
      <c r="W658" s="11" t="e">
        <f t="shared" ca="1" si="73"/>
        <v>#VALUE!</v>
      </c>
    </row>
    <row r="659" spans="2:23" x14ac:dyDescent="0.2">
      <c r="B659" s="105"/>
      <c r="C659" s="119">
        <f>'COMPARACIÓN 1H'!A652</f>
        <v>0</v>
      </c>
      <c r="D659" s="117" t="str">
        <f ca="1">'COMPARACIÓN 1H'!C652</f>
        <v>-</v>
      </c>
      <c r="E659" s="40"/>
      <c r="F659" s="40"/>
      <c r="G659" s="40"/>
      <c r="H659" s="40"/>
      <c r="I659" s="21"/>
      <c r="J659" s="21"/>
      <c r="K659" s="21"/>
      <c r="L659" s="40"/>
      <c r="M659" s="40"/>
      <c r="N659" s="40"/>
      <c r="O659" s="40"/>
      <c r="P659" s="106"/>
      <c r="W659" s="11" t="e">
        <f t="shared" ca="1" si="73"/>
        <v>#VALUE!</v>
      </c>
    </row>
    <row r="660" spans="2:23" x14ac:dyDescent="0.2">
      <c r="B660" s="105"/>
      <c r="C660" s="119">
        <f>'COMPARACIÓN 1H'!A653</f>
        <v>0</v>
      </c>
      <c r="D660" s="117" t="str">
        <f ca="1">'COMPARACIÓN 1H'!C653</f>
        <v>-</v>
      </c>
      <c r="E660" s="40"/>
      <c r="F660" s="40"/>
      <c r="G660" s="40"/>
      <c r="H660" s="40"/>
      <c r="I660" s="21"/>
      <c r="J660" s="21"/>
      <c r="K660" s="21"/>
      <c r="L660" s="40"/>
      <c r="M660" s="40"/>
      <c r="N660" s="40"/>
      <c r="O660" s="40"/>
      <c r="P660" s="106"/>
      <c r="W660" s="11" t="e">
        <f t="shared" ca="1" si="73"/>
        <v>#VALUE!</v>
      </c>
    </row>
    <row r="661" spans="2:23" x14ac:dyDescent="0.2">
      <c r="B661" s="105"/>
      <c r="C661" s="119">
        <f>'COMPARACIÓN 1H'!A654</f>
        <v>0</v>
      </c>
      <c r="D661" s="117" t="str">
        <f ca="1">'COMPARACIÓN 1H'!C654</f>
        <v>-</v>
      </c>
      <c r="E661" s="40"/>
      <c r="F661" s="40"/>
      <c r="G661" s="40"/>
      <c r="H661" s="40"/>
      <c r="I661" s="21"/>
      <c r="J661" s="21"/>
      <c r="K661" s="21"/>
      <c r="L661" s="40"/>
      <c r="M661" s="40"/>
      <c r="N661" s="40"/>
      <c r="O661" s="40"/>
      <c r="P661" s="106"/>
      <c r="W661" s="11" t="e">
        <f t="shared" ca="1" si="73"/>
        <v>#VALUE!</v>
      </c>
    </row>
    <row r="662" spans="2:23" x14ac:dyDescent="0.2">
      <c r="B662" s="105"/>
      <c r="C662" s="119">
        <f>'COMPARACIÓN 1H'!A655</f>
        <v>0</v>
      </c>
      <c r="D662" s="117" t="str">
        <f ca="1">'COMPARACIÓN 1H'!C655</f>
        <v>-</v>
      </c>
      <c r="E662" s="40"/>
      <c r="F662" s="40"/>
      <c r="G662" s="40"/>
      <c r="H662" s="40"/>
      <c r="I662" s="21"/>
      <c r="J662" s="21"/>
      <c r="K662" s="21"/>
      <c r="L662" s="40"/>
      <c r="M662" s="40"/>
      <c r="N662" s="40"/>
      <c r="O662" s="40"/>
      <c r="P662" s="106"/>
      <c r="W662" s="11" t="e">
        <f t="shared" ca="1" si="73"/>
        <v>#VALUE!</v>
      </c>
    </row>
    <row r="663" spans="2:23" x14ac:dyDescent="0.2">
      <c r="B663" s="105"/>
      <c r="C663" s="119">
        <f>'COMPARACIÓN 1H'!A656</f>
        <v>0</v>
      </c>
      <c r="D663" s="117" t="str">
        <f ca="1">'COMPARACIÓN 1H'!C656</f>
        <v>-</v>
      </c>
      <c r="E663" s="40"/>
      <c r="F663" s="40"/>
      <c r="G663" s="40"/>
      <c r="H663" s="40"/>
      <c r="I663" s="21"/>
      <c r="J663" s="21"/>
      <c r="K663" s="21"/>
      <c r="L663" s="40"/>
      <c r="M663" s="40"/>
      <c r="N663" s="40"/>
      <c r="O663" s="40"/>
      <c r="P663" s="106"/>
      <c r="W663" s="11" t="e">
        <f t="shared" ca="1" si="73"/>
        <v>#VALUE!</v>
      </c>
    </row>
    <row r="664" spans="2:23" x14ac:dyDescent="0.2">
      <c r="B664" s="105"/>
      <c r="C664" s="119">
        <f>'COMPARACIÓN 1H'!A657</f>
        <v>0</v>
      </c>
      <c r="D664" s="117" t="str">
        <f ca="1">'COMPARACIÓN 1H'!C657</f>
        <v>-</v>
      </c>
      <c r="E664" s="40"/>
      <c r="F664" s="40"/>
      <c r="G664" s="40"/>
      <c r="H664" s="40"/>
      <c r="I664" s="21"/>
      <c r="J664" s="21"/>
      <c r="K664" s="21"/>
      <c r="L664" s="40"/>
      <c r="M664" s="40"/>
      <c r="N664" s="40"/>
      <c r="O664" s="40"/>
      <c r="P664" s="106"/>
      <c r="W664" s="11" t="e">
        <f t="shared" ca="1" si="73"/>
        <v>#VALUE!</v>
      </c>
    </row>
    <row r="665" spans="2:23" x14ac:dyDescent="0.2">
      <c r="B665" s="105"/>
      <c r="C665" s="119">
        <f>'COMPARACIÓN 1H'!A658</f>
        <v>0</v>
      </c>
      <c r="D665" s="117" t="str">
        <f ca="1">'COMPARACIÓN 1H'!C658</f>
        <v>-</v>
      </c>
      <c r="E665" s="40"/>
      <c r="F665" s="40"/>
      <c r="G665" s="40"/>
      <c r="H665" s="40"/>
      <c r="I665" s="21"/>
      <c r="J665" s="21"/>
      <c r="K665" s="21"/>
      <c r="L665" s="40"/>
      <c r="M665" s="40"/>
      <c r="N665" s="40"/>
      <c r="O665" s="40"/>
      <c r="P665" s="106"/>
      <c r="W665" s="11" t="e">
        <f t="shared" ca="1" si="73"/>
        <v>#VALUE!</v>
      </c>
    </row>
    <row r="666" spans="2:23" x14ac:dyDescent="0.2">
      <c r="B666" s="105"/>
      <c r="C666" s="119">
        <f>'COMPARACIÓN 1H'!A659</f>
        <v>0</v>
      </c>
      <c r="D666" s="117" t="str">
        <f ca="1">'COMPARACIÓN 1H'!C659</f>
        <v>-</v>
      </c>
      <c r="E666" s="40"/>
      <c r="F666" s="40"/>
      <c r="G666" s="40"/>
      <c r="H666" s="40"/>
      <c r="I666" s="21"/>
      <c r="J666" s="21"/>
      <c r="K666" s="21"/>
      <c r="L666" s="40"/>
      <c r="M666" s="40"/>
      <c r="N666" s="40"/>
      <c r="O666" s="40"/>
      <c r="P666" s="106"/>
      <c r="W666" s="11" t="e">
        <f t="shared" ca="1" si="73"/>
        <v>#VALUE!</v>
      </c>
    </row>
    <row r="667" spans="2:23" x14ac:dyDescent="0.2">
      <c r="B667" s="105"/>
      <c r="C667" s="119">
        <f>'COMPARACIÓN 1H'!A660</f>
        <v>0</v>
      </c>
      <c r="D667" s="117" t="str">
        <f ca="1">'COMPARACIÓN 1H'!C660</f>
        <v>-</v>
      </c>
      <c r="E667" s="40"/>
      <c r="F667" s="40"/>
      <c r="G667" s="40"/>
      <c r="H667" s="40"/>
      <c r="I667" s="21"/>
      <c r="J667" s="21"/>
      <c r="K667" s="21"/>
      <c r="L667" s="40"/>
      <c r="M667" s="40"/>
      <c r="N667" s="40"/>
      <c r="O667" s="40"/>
      <c r="P667" s="106"/>
      <c r="W667" s="11" t="e">
        <f t="shared" ca="1" si="73"/>
        <v>#VALUE!</v>
      </c>
    </row>
    <row r="668" spans="2:23" x14ac:dyDescent="0.2">
      <c r="B668" s="105"/>
      <c r="C668" s="119">
        <f>'COMPARACIÓN 1H'!A661</f>
        <v>0</v>
      </c>
      <c r="D668" s="117" t="str">
        <f ca="1">'COMPARACIÓN 1H'!C661</f>
        <v>-</v>
      </c>
      <c r="E668" s="40"/>
      <c r="F668" s="40"/>
      <c r="G668" s="40"/>
      <c r="H668" s="40"/>
      <c r="I668" s="21"/>
      <c r="J668" s="21"/>
      <c r="K668" s="21"/>
      <c r="L668" s="40"/>
      <c r="M668" s="40"/>
      <c r="N668" s="40"/>
      <c r="O668" s="40"/>
      <c r="P668" s="106"/>
      <c r="W668" s="11" t="e">
        <f t="shared" ca="1" si="73"/>
        <v>#VALUE!</v>
      </c>
    </row>
    <row r="669" spans="2:23" x14ac:dyDescent="0.2">
      <c r="B669" s="105"/>
      <c r="C669" s="119">
        <f>'COMPARACIÓN 1H'!A662</f>
        <v>0</v>
      </c>
      <c r="D669" s="117" t="str">
        <f ca="1">'COMPARACIÓN 1H'!C662</f>
        <v>-</v>
      </c>
      <c r="E669" s="40"/>
      <c r="F669" s="40"/>
      <c r="G669" s="40"/>
      <c r="H669" s="40"/>
      <c r="I669" s="21"/>
      <c r="J669" s="21"/>
      <c r="K669" s="21"/>
      <c r="L669" s="40"/>
      <c r="M669" s="40"/>
      <c r="N669" s="40"/>
      <c r="O669" s="40"/>
      <c r="P669" s="106"/>
      <c r="W669" s="11" t="e">
        <f t="shared" ca="1" si="73"/>
        <v>#VALUE!</v>
      </c>
    </row>
    <row r="670" spans="2:23" x14ac:dyDescent="0.2">
      <c r="B670" s="105"/>
      <c r="C670" s="119">
        <f>'COMPARACIÓN 1H'!A663</f>
        <v>0</v>
      </c>
      <c r="D670" s="117" t="str">
        <f ca="1">'COMPARACIÓN 1H'!C663</f>
        <v>-</v>
      </c>
      <c r="E670" s="40"/>
      <c r="F670" s="40"/>
      <c r="G670" s="40"/>
      <c r="H670" s="40"/>
      <c r="I670" s="21"/>
      <c r="J670" s="21"/>
      <c r="K670" s="21"/>
      <c r="L670" s="40"/>
      <c r="M670" s="40"/>
      <c r="N670" s="40"/>
      <c r="O670" s="40"/>
      <c r="P670" s="106"/>
      <c r="W670" s="11" t="e">
        <f t="shared" ca="1" si="73"/>
        <v>#VALUE!</v>
      </c>
    </row>
    <row r="671" spans="2:23" x14ac:dyDescent="0.2">
      <c r="B671" s="105"/>
      <c r="C671" s="119">
        <f>'COMPARACIÓN 1H'!A664</f>
        <v>0</v>
      </c>
      <c r="D671" s="117" t="str">
        <f ca="1">'COMPARACIÓN 1H'!C664</f>
        <v>-</v>
      </c>
      <c r="E671" s="40"/>
      <c r="F671" s="40"/>
      <c r="G671" s="40"/>
      <c r="H671" s="40"/>
      <c r="I671" s="21"/>
      <c r="J671" s="21"/>
      <c r="K671" s="21"/>
      <c r="L671" s="40"/>
      <c r="M671" s="40"/>
      <c r="N671" s="40"/>
      <c r="O671" s="40"/>
      <c r="P671" s="106"/>
      <c r="W671" s="11" t="e">
        <f t="shared" ca="1" si="73"/>
        <v>#VALUE!</v>
      </c>
    </row>
    <row r="672" spans="2:23" x14ac:dyDescent="0.2">
      <c r="B672" s="105"/>
      <c r="C672" s="119">
        <f>'COMPARACIÓN 1H'!A665</f>
        <v>0</v>
      </c>
      <c r="D672" s="117" t="str">
        <f ca="1">'COMPARACIÓN 1H'!C665</f>
        <v>-</v>
      </c>
      <c r="E672" s="40"/>
      <c r="F672" s="40"/>
      <c r="G672" s="40"/>
      <c r="H672" s="40"/>
      <c r="I672" s="21"/>
      <c r="J672" s="21"/>
      <c r="K672" s="21"/>
      <c r="L672" s="40"/>
      <c r="M672" s="40"/>
      <c r="N672" s="40"/>
      <c r="O672" s="40"/>
      <c r="P672" s="106"/>
      <c r="W672" s="11" t="e">
        <f t="shared" ca="1" si="73"/>
        <v>#VALUE!</v>
      </c>
    </row>
    <row r="673" spans="2:23" x14ac:dyDescent="0.2">
      <c r="B673" s="105"/>
      <c r="C673" s="119">
        <f>'COMPARACIÓN 1H'!A666</f>
        <v>0</v>
      </c>
      <c r="D673" s="117" t="str">
        <f ca="1">'COMPARACIÓN 1H'!C666</f>
        <v>-</v>
      </c>
      <c r="E673" s="40"/>
      <c r="F673" s="40"/>
      <c r="G673" s="40"/>
      <c r="H673" s="40"/>
      <c r="I673" s="21"/>
      <c r="J673" s="21"/>
      <c r="K673" s="21"/>
      <c r="L673" s="40"/>
      <c r="M673" s="40"/>
      <c r="N673" s="40"/>
      <c r="O673" s="40"/>
      <c r="P673" s="106"/>
      <c r="W673" s="11" t="e">
        <f t="shared" ca="1" si="73"/>
        <v>#VALUE!</v>
      </c>
    </row>
    <row r="674" spans="2:23" x14ac:dyDescent="0.2">
      <c r="B674" s="105"/>
      <c r="C674" s="119">
        <f>'COMPARACIÓN 1H'!A667</f>
        <v>0</v>
      </c>
      <c r="D674" s="117" t="str">
        <f ca="1">'COMPARACIÓN 1H'!C667</f>
        <v>-</v>
      </c>
      <c r="E674" s="40"/>
      <c r="F674" s="40"/>
      <c r="G674" s="40"/>
      <c r="H674" s="40"/>
      <c r="I674" s="21"/>
      <c r="J674" s="21"/>
      <c r="K674" s="21"/>
      <c r="L674" s="40"/>
      <c r="M674" s="40"/>
      <c r="N674" s="40"/>
      <c r="O674" s="40"/>
      <c r="P674" s="106"/>
      <c r="W674" s="11" t="e">
        <f t="shared" ca="1" si="73"/>
        <v>#VALUE!</v>
      </c>
    </row>
    <row r="675" spans="2:23" x14ac:dyDescent="0.2">
      <c r="B675" s="105"/>
      <c r="C675" s="119">
        <f>'COMPARACIÓN 1H'!A668</f>
        <v>0</v>
      </c>
      <c r="D675" s="117" t="str">
        <f ca="1">'COMPARACIÓN 1H'!C668</f>
        <v>-</v>
      </c>
      <c r="E675" s="40"/>
      <c r="F675" s="40"/>
      <c r="G675" s="40"/>
      <c r="H675" s="40"/>
      <c r="I675" s="21"/>
      <c r="J675" s="21"/>
      <c r="K675" s="21"/>
      <c r="L675" s="40"/>
      <c r="M675" s="40"/>
      <c r="N675" s="40"/>
      <c r="O675" s="40"/>
      <c r="P675" s="106"/>
      <c r="W675" s="11" t="e">
        <f t="shared" ca="1" si="73"/>
        <v>#VALUE!</v>
      </c>
    </row>
    <row r="676" spans="2:23" x14ac:dyDescent="0.2">
      <c r="B676" s="105"/>
      <c r="C676" s="119">
        <f>'COMPARACIÓN 1H'!A669</f>
        <v>0</v>
      </c>
      <c r="D676" s="117" t="str">
        <f ca="1">'COMPARACIÓN 1H'!C669</f>
        <v>-</v>
      </c>
      <c r="E676" s="40"/>
      <c r="F676" s="40"/>
      <c r="G676" s="40"/>
      <c r="H676" s="40"/>
      <c r="I676" s="21"/>
      <c r="J676" s="21"/>
      <c r="K676" s="21"/>
      <c r="L676" s="40"/>
      <c r="M676" s="40"/>
      <c r="N676" s="40"/>
      <c r="O676" s="40"/>
      <c r="P676" s="106"/>
      <c r="W676" s="11" t="e">
        <f t="shared" ca="1" si="73"/>
        <v>#VALUE!</v>
      </c>
    </row>
    <row r="677" spans="2:23" x14ac:dyDescent="0.2">
      <c r="B677" s="105"/>
      <c r="C677" s="119">
        <f>'COMPARACIÓN 1H'!A670</f>
        <v>0</v>
      </c>
      <c r="D677" s="117" t="str">
        <f ca="1">'COMPARACIÓN 1H'!C670</f>
        <v>-</v>
      </c>
      <c r="E677" s="40"/>
      <c r="F677" s="40"/>
      <c r="G677" s="40"/>
      <c r="H677" s="40"/>
      <c r="I677" s="21"/>
      <c r="J677" s="21"/>
      <c r="K677" s="21"/>
      <c r="L677" s="40"/>
      <c r="M677" s="40"/>
      <c r="N677" s="40"/>
      <c r="O677" s="40"/>
      <c r="P677" s="106"/>
      <c r="W677" s="11" t="e">
        <f t="shared" ca="1" si="73"/>
        <v>#VALUE!</v>
      </c>
    </row>
    <row r="678" spans="2:23" x14ac:dyDescent="0.2">
      <c r="B678" s="105"/>
      <c r="C678" s="119">
        <f>'COMPARACIÓN 1H'!A671</f>
        <v>0</v>
      </c>
      <c r="D678" s="117" t="str">
        <f ca="1">'COMPARACIÓN 1H'!C671</f>
        <v>-</v>
      </c>
      <c r="E678" s="40"/>
      <c r="F678" s="40"/>
      <c r="G678" s="40"/>
      <c r="H678" s="40"/>
      <c r="I678" s="21"/>
      <c r="J678" s="21"/>
      <c r="K678" s="21"/>
      <c r="L678" s="40"/>
      <c r="M678" s="40"/>
      <c r="N678" s="40"/>
      <c r="O678" s="40"/>
      <c r="P678" s="106"/>
      <c r="W678" s="11" t="e">
        <f t="shared" ca="1" si="73"/>
        <v>#VALUE!</v>
      </c>
    </row>
    <row r="679" spans="2:23" x14ac:dyDescent="0.2">
      <c r="B679" s="105"/>
      <c r="C679" s="119">
        <f>'COMPARACIÓN 1H'!A672</f>
        <v>0</v>
      </c>
      <c r="D679" s="117" t="str">
        <f ca="1">'COMPARACIÓN 1H'!C672</f>
        <v>-</v>
      </c>
      <c r="E679" s="40"/>
      <c r="F679" s="40"/>
      <c r="G679" s="40"/>
      <c r="H679" s="40"/>
      <c r="I679" s="21"/>
      <c r="J679" s="21"/>
      <c r="K679" s="21"/>
      <c r="L679" s="40"/>
      <c r="M679" s="40"/>
      <c r="N679" s="40"/>
      <c r="O679" s="40"/>
      <c r="P679" s="106"/>
      <c r="W679" s="11" t="e">
        <f t="shared" ref="W679:W710" ca="1" si="74">+IF(P79&lt;=50.99,$J$712,IF(P79&lt;=100.99,$J$713,IF(P79&lt;=150.99,$J$714,IF(P79&lt;=200.99,$J$715,IF(P79&lt;=300.99,$J$716,IF(P79&gt;300,$J$717,IF(ISTEXT(P79),"Descartada")))))))</f>
        <v>#VALUE!</v>
      </c>
    </row>
    <row r="680" spans="2:23" x14ac:dyDescent="0.2">
      <c r="B680" s="105"/>
      <c r="C680" s="119">
        <f>'COMPARACIÓN 1H'!A673</f>
        <v>0</v>
      </c>
      <c r="D680" s="117" t="str">
        <f ca="1">'COMPARACIÓN 1H'!C673</f>
        <v>-</v>
      </c>
      <c r="E680" s="40"/>
      <c r="F680" s="40"/>
      <c r="G680" s="40"/>
      <c r="H680" s="40"/>
      <c r="I680" s="21"/>
      <c r="J680" s="21"/>
      <c r="K680" s="21"/>
      <c r="L680" s="40"/>
      <c r="M680" s="40"/>
      <c r="N680" s="40"/>
      <c r="O680" s="40"/>
      <c r="P680" s="106"/>
      <c r="W680" s="11" t="e">
        <f t="shared" ca="1" si="74"/>
        <v>#VALUE!</v>
      </c>
    </row>
    <row r="681" spans="2:23" x14ac:dyDescent="0.2">
      <c r="B681" s="105"/>
      <c r="C681" s="119">
        <f>'COMPARACIÓN 1H'!A674</f>
        <v>0</v>
      </c>
      <c r="D681" s="117" t="str">
        <f ca="1">'COMPARACIÓN 1H'!C674</f>
        <v>-</v>
      </c>
      <c r="E681" s="40"/>
      <c r="F681" s="40"/>
      <c r="G681" s="40"/>
      <c r="H681" s="40"/>
      <c r="I681" s="21"/>
      <c r="J681" s="21"/>
      <c r="K681" s="21"/>
      <c r="L681" s="40"/>
      <c r="M681" s="40"/>
      <c r="N681" s="40"/>
      <c r="O681" s="40"/>
      <c r="P681" s="106"/>
      <c r="W681" s="11" t="e">
        <f t="shared" ca="1" si="74"/>
        <v>#VALUE!</v>
      </c>
    </row>
    <row r="682" spans="2:23" x14ac:dyDescent="0.2">
      <c r="B682" s="105"/>
      <c r="C682" s="119">
        <f>'COMPARACIÓN 1H'!A675</f>
        <v>0</v>
      </c>
      <c r="D682" s="117" t="str">
        <f ca="1">'COMPARACIÓN 1H'!C675</f>
        <v>-</v>
      </c>
      <c r="E682" s="40"/>
      <c r="F682" s="40"/>
      <c r="G682" s="40"/>
      <c r="H682" s="40"/>
      <c r="I682" s="21"/>
      <c r="J682" s="21"/>
      <c r="K682" s="21"/>
      <c r="L682" s="40"/>
      <c r="M682" s="40"/>
      <c r="N682" s="40"/>
      <c r="O682" s="40"/>
      <c r="P682" s="106"/>
      <c r="W682" s="11" t="e">
        <f t="shared" ca="1" si="74"/>
        <v>#VALUE!</v>
      </c>
    </row>
    <row r="683" spans="2:23" x14ac:dyDescent="0.2">
      <c r="B683" s="105"/>
      <c r="C683" s="119">
        <f>'COMPARACIÓN 1H'!A676</f>
        <v>0</v>
      </c>
      <c r="D683" s="117" t="str">
        <f ca="1">'COMPARACIÓN 1H'!C676</f>
        <v>-</v>
      </c>
      <c r="E683" s="40"/>
      <c r="F683" s="40"/>
      <c r="G683" s="40"/>
      <c r="H683" s="40"/>
      <c r="I683" s="21"/>
      <c r="J683" s="21"/>
      <c r="K683" s="21"/>
      <c r="L683" s="40"/>
      <c r="M683" s="40"/>
      <c r="N683" s="40"/>
      <c r="O683" s="40"/>
      <c r="P683" s="106"/>
      <c r="W683" s="11" t="e">
        <f t="shared" ca="1" si="74"/>
        <v>#VALUE!</v>
      </c>
    </row>
    <row r="684" spans="2:23" x14ac:dyDescent="0.2">
      <c r="B684" s="105"/>
      <c r="C684" s="119">
        <f>'COMPARACIÓN 1H'!A677</f>
        <v>0</v>
      </c>
      <c r="D684" s="117" t="str">
        <f ca="1">'COMPARACIÓN 1H'!C677</f>
        <v>-</v>
      </c>
      <c r="E684" s="40"/>
      <c r="F684" s="40"/>
      <c r="G684" s="40"/>
      <c r="H684" s="40"/>
      <c r="I684" s="21"/>
      <c r="J684" s="21"/>
      <c r="K684" s="21"/>
      <c r="L684" s="40"/>
      <c r="M684" s="40"/>
      <c r="N684" s="40"/>
      <c r="O684" s="40"/>
      <c r="P684" s="106"/>
      <c r="W684" s="11" t="e">
        <f t="shared" ca="1" si="74"/>
        <v>#VALUE!</v>
      </c>
    </row>
    <row r="685" spans="2:23" x14ac:dyDescent="0.2">
      <c r="B685" s="105"/>
      <c r="C685" s="119">
        <f>'COMPARACIÓN 1H'!A678</f>
        <v>0</v>
      </c>
      <c r="D685" s="117" t="str">
        <f ca="1">'COMPARACIÓN 1H'!C678</f>
        <v>-</v>
      </c>
      <c r="E685" s="40"/>
      <c r="F685" s="40"/>
      <c r="G685" s="40"/>
      <c r="H685" s="40"/>
      <c r="I685" s="21"/>
      <c r="J685" s="21"/>
      <c r="K685" s="21"/>
      <c r="L685" s="40"/>
      <c r="M685" s="40"/>
      <c r="N685" s="40"/>
      <c r="O685" s="40"/>
      <c r="P685" s="106"/>
      <c r="W685" s="11" t="e">
        <f t="shared" ca="1" si="74"/>
        <v>#VALUE!</v>
      </c>
    </row>
    <row r="686" spans="2:23" x14ac:dyDescent="0.2">
      <c r="B686" s="105"/>
      <c r="C686" s="119">
        <f>'COMPARACIÓN 1H'!A679</f>
        <v>0</v>
      </c>
      <c r="D686" s="117" t="str">
        <f ca="1">'COMPARACIÓN 1H'!C679</f>
        <v>-</v>
      </c>
      <c r="E686" s="40"/>
      <c r="F686" s="40"/>
      <c r="G686" s="40"/>
      <c r="H686" s="40"/>
      <c r="I686" s="21"/>
      <c r="J686" s="21"/>
      <c r="K686" s="21"/>
      <c r="L686" s="40"/>
      <c r="M686" s="40"/>
      <c r="N686" s="40"/>
      <c r="O686" s="40"/>
      <c r="P686" s="106"/>
      <c r="W686" s="11" t="e">
        <f t="shared" ca="1" si="74"/>
        <v>#VALUE!</v>
      </c>
    </row>
    <row r="687" spans="2:23" x14ac:dyDescent="0.2">
      <c r="B687" s="105"/>
      <c r="C687" s="119">
        <f>'COMPARACIÓN 1H'!A680</f>
        <v>0</v>
      </c>
      <c r="D687" s="117" t="str">
        <f ca="1">'COMPARACIÓN 1H'!C680</f>
        <v>-</v>
      </c>
      <c r="E687" s="40"/>
      <c r="F687" s="40"/>
      <c r="G687" s="40"/>
      <c r="H687" s="40"/>
      <c r="I687" s="21"/>
      <c r="J687" s="21"/>
      <c r="K687" s="21"/>
      <c r="L687" s="40"/>
      <c r="M687" s="40"/>
      <c r="N687" s="40"/>
      <c r="O687" s="40"/>
      <c r="P687" s="106"/>
      <c r="W687" s="11" t="e">
        <f t="shared" ca="1" si="74"/>
        <v>#VALUE!</v>
      </c>
    </row>
    <row r="688" spans="2:23" x14ac:dyDescent="0.2">
      <c r="B688" s="105"/>
      <c r="C688" s="119">
        <f>'COMPARACIÓN 1H'!A681</f>
        <v>0</v>
      </c>
      <c r="D688" s="117" t="str">
        <f ca="1">'COMPARACIÓN 1H'!C681</f>
        <v>-</v>
      </c>
      <c r="E688" s="40"/>
      <c r="F688" s="40"/>
      <c r="G688" s="40"/>
      <c r="H688" s="40"/>
      <c r="I688" s="21"/>
      <c r="J688" s="21"/>
      <c r="K688" s="21"/>
      <c r="L688" s="40"/>
      <c r="M688" s="40"/>
      <c r="N688" s="40"/>
      <c r="O688" s="40"/>
      <c r="P688" s="106"/>
      <c r="W688" s="11" t="e">
        <f t="shared" ca="1" si="74"/>
        <v>#VALUE!</v>
      </c>
    </row>
    <row r="689" spans="2:23" x14ac:dyDescent="0.2">
      <c r="B689" s="105"/>
      <c r="C689" s="119">
        <f>'COMPARACIÓN 1H'!A682</f>
        <v>0</v>
      </c>
      <c r="D689" s="117" t="str">
        <f ca="1">'COMPARACIÓN 1H'!C682</f>
        <v>-</v>
      </c>
      <c r="E689" s="40"/>
      <c r="F689" s="40"/>
      <c r="G689" s="40"/>
      <c r="H689" s="40"/>
      <c r="I689" s="21"/>
      <c r="J689" s="21"/>
      <c r="K689" s="21"/>
      <c r="L689" s="40"/>
      <c r="M689" s="40"/>
      <c r="N689" s="40"/>
      <c r="O689" s="40"/>
      <c r="P689" s="106"/>
      <c r="W689" s="11" t="e">
        <f t="shared" ca="1" si="74"/>
        <v>#VALUE!</v>
      </c>
    </row>
    <row r="690" spans="2:23" x14ac:dyDescent="0.2">
      <c r="B690" s="105"/>
      <c r="C690" s="119">
        <f>'COMPARACIÓN 1H'!A683</f>
        <v>0</v>
      </c>
      <c r="D690" s="117" t="str">
        <f ca="1">'COMPARACIÓN 1H'!C683</f>
        <v>-</v>
      </c>
      <c r="E690" s="40"/>
      <c r="F690" s="40"/>
      <c r="G690" s="40"/>
      <c r="H690" s="40"/>
      <c r="I690" s="21"/>
      <c r="J690" s="21"/>
      <c r="K690" s="21"/>
      <c r="L690" s="40"/>
      <c r="M690" s="40"/>
      <c r="N690" s="40"/>
      <c r="O690" s="40"/>
      <c r="P690" s="106"/>
      <c r="W690" s="11" t="e">
        <f t="shared" ca="1" si="74"/>
        <v>#VALUE!</v>
      </c>
    </row>
    <row r="691" spans="2:23" x14ac:dyDescent="0.2">
      <c r="B691" s="105"/>
      <c r="C691" s="119">
        <f>'COMPARACIÓN 1H'!A684</f>
        <v>0</v>
      </c>
      <c r="D691" s="117" t="str">
        <f ca="1">'COMPARACIÓN 1H'!C684</f>
        <v>-</v>
      </c>
      <c r="E691" s="40"/>
      <c r="F691" s="40"/>
      <c r="G691" s="40"/>
      <c r="H691" s="40"/>
      <c r="I691" s="21"/>
      <c r="J691" s="21"/>
      <c r="K691" s="21"/>
      <c r="L691" s="40"/>
      <c r="M691" s="40"/>
      <c r="N691" s="40"/>
      <c r="O691" s="40"/>
      <c r="P691" s="106"/>
      <c r="W691" s="11" t="e">
        <f t="shared" ca="1" si="74"/>
        <v>#VALUE!</v>
      </c>
    </row>
    <row r="692" spans="2:23" x14ac:dyDescent="0.2">
      <c r="B692" s="105"/>
      <c r="C692" s="119">
        <f>'COMPARACIÓN 1H'!A685</f>
        <v>0</v>
      </c>
      <c r="D692" s="117" t="str">
        <f ca="1">'COMPARACIÓN 1H'!C685</f>
        <v>-</v>
      </c>
      <c r="E692" s="40"/>
      <c r="F692" s="40"/>
      <c r="G692" s="40"/>
      <c r="H692" s="40"/>
      <c r="I692" s="21"/>
      <c r="J692" s="21"/>
      <c r="K692" s="21"/>
      <c r="L692" s="40"/>
      <c r="M692" s="40"/>
      <c r="N692" s="40"/>
      <c r="O692" s="40"/>
      <c r="P692" s="106"/>
      <c r="W692" s="11" t="e">
        <f t="shared" ca="1" si="74"/>
        <v>#VALUE!</v>
      </c>
    </row>
    <row r="693" spans="2:23" x14ac:dyDescent="0.2">
      <c r="B693" s="105"/>
      <c r="C693" s="119">
        <f>'COMPARACIÓN 1H'!A686</f>
        <v>0</v>
      </c>
      <c r="D693" s="117" t="str">
        <f ca="1">'COMPARACIÓN 1H'!C686</f>
        <v>-</v>
      </c>
      <c r="E693" s="40"/>
      <c r="F693" s="40"/>
      <c r="G693" s="40"/>
      <c r="H693" s="40"/>
      <c r="I693" s="21"/>
      <c r="J693" s="21"/>
      <c r="K693" s="21"/>
      <c r="L693" s="40"/>
      <c r="M693" s="40"/>
      <c r="N693" s="40"/>
      <c r="O693" s="40"/>
      <c r="P693" s="106"/>
      <c r="W693" s="11" t="e">
        <f t="shared" ca="1" si="74"/>
        <v>#VALUE!</v>
      </c>
    </row>
    <row r="694" spans="2:23" x14ac:dyDescent="0.2">
      <c r="B694" s="105"/>
      <c r="C694" s="119">
        <f>'COMPARACIÓN 1H'!A687</f>
        <v>0</v>
      </c>
      <c r="D694" s="117" t="str">
        <f ca="1">'COMPARACIÓN 1H'!C687</f>
        <v>-</v>
      </c>
      <c r="E694" s="40"/>
      <c r="F694" s="40"/>
      <c r="G694" s="40"/>
      <c r="H694" s="40"/>
      <c r="I694" s="21"/>
      <c r="J694" s="21"/>
      <c r="K694" s="21"/>
      <c r="L694" s="40"/>
      <c r="M694" s="40"/>
      <c r="N694" s="40"/>
      <c r="O694" s="40"/>
      <c r="P694" s="106"/>
      <c r="W694" s="11" t="e">
        <f t="shared" ca="1" si="74"/>
        <v>#VALUE!</v>
      </c>
    </row>
    <row r="695" spans="2:23" x14ac:dyDescent="0.2">
      <c r="B695" s="105"/>
      <c r="C695" s="119">
        <f>'COMPARACIÓN 1H'!A688</f>
        <v>0</v>
      </c>
      <c r="D695" s="117" t="str">
        <f ca="1">'COMPARACIÓN 1H'!C688</f>
        <v>-</v>
      </c>
      <c r="E695" s="40"/>
      <c r="F695" s="40"/>
      <c r="G695" s="40"/>
      <c r="H695" s="40"/>
      <c r="I695" s="21"/>
      <c r="J695" s="21"/>
      <c r="K695" s="21"/>
      <c r="L695" s="40"/>
      <c r="M695" s="40"/>
      <c r="N695" s="40"/>
      <c r="O695" s="40"/>
      <c r="P695" s="106"/>
      <c r="W695" s="11" t="e">
        <f t="shared" ca="1" si="74"/>
        <v>#VALUE!</v>
      </c>
    </row>
    <row r="696" spans="2:23" x14ac:dyDescent="0.2">
      <c r="B696" s="105"/>
      <c r="C696" s="119">
        <f>'COMPARACIÓN 1H'!A689</f>
        <v>0</v>
      </c>
      <c r="D696" s="117" t="str">
        <f ca="1">'COMPARACIÓN 1H'!C689</f>
        <v>-</v>
      </c>
      <c r="E696" s="40"/>
      <c r="F696" s="40"/>
      <c r="G696" s="40"/>
      <c r="H696" s="40"/>
      <c r="I696" s="21"/>
      <c r="J696" s="21"/>
      <c r="K696" s="21"/>
      <c r="L696" s="40"/>
      <c r="M696" s="40"/>
      <c r="N696" s="40"/>
      <c r="O696" s="40"/>
      <c r="P696" s="106"/>
      <c r="W696" s="11" t="e">
        <f t="shared" ca="1" si="74"/>
        <v>#VALUE!</v>
      </c>
    </row>
    <row r="697" spans="2:23" x14ac:dyDescent="0.2">
      <c r="B697" s="105"/>
      <c r="C697" s="119">
        <f>'COMPARACIÓN 1H'!A690</f>
        <v>0</v>
      </c>
      <c r="D697" s="117" t="str">
        <f ca="1">'COMPARACIÓN 1H'!C690</f>
        <v>-</v>
      </c>
      <c r="E697" s="40"/>
      <c r="F697" s="40"/>
      <c r="G697" s="40"/>
      <c r="H697" s="40"/>
      <c r="I697" s="21"/>
      <c r="J697" s="21"/>
      <c r="K697" s="21"/>
      <c r="L697" s="40"/>
      <c r="M697" s="40"/>
      <c r="N697" s="40"/>
      <c r="O697" s="40"/>
      <c r="P697" s="106"/>
      <c r="W697" s="11" t="e">
        <f t="shared" ca="1" si="74"/>
        <v>#VALUE!</v>
      </c>
    </row>
    <row r="698" spans="2:23" x14ac:dyDescent="0.2">
      <c r="B698" s="105"/>
      <c r="C698" s="119">
        <f>'COMPARACIÓN 1H'!A691</f>
        <v>0</v>
      </c>
      <c r="D698" s="117" t="str">
        <f ca="1">'COMPARACIÓN 1H'!C691</f>
        <v>-</v>
      </c>
      <c r="E698" s="40"/>
      <c r="F698" s="40"/>
      <c r="G698" s="40"/>
      <c r="H698" s="40"/>
      <c r="I698" s="21"/>
      <c r="J698" s="21"/>
      <c r="K698" s="21"/>
      <c r="L698" s="40"/>
      <c r="M698" s="40"/>
      <c r="N698" s="40"/>
      <c r="O698" s="40"/>
      <c r="P698" s="106"/>
      <c r="W698" s="11" t="e">
        <f t="shared" ca="1" si="74"/>
        <v>#VALUE!</v>
      </c>
    </row>
    <row r="699" spans="2:23" x14ac:dyDescent="0.2">
      <c r="B699" s="105"/>
      <c r="C699" s="119">
        <f>'COMPARACIÓN 1H'!A692</f>
        <v>0</v>
      </c>
      <c r="D699" s="117" t="str">
        <f ca="1">'COMPARACIÓN 1H'!C692</f>
        <v>-</v>
      </c>
      <c r="E699" s="40"/>
      <c r="F699" s="40"/>
      <c r="G699" s="40"/>
      <c r="H699" s="40"/>
      <c r="I699" s="21"/>
      <c r="J699" s="21"/>
      <c r="K699" s="21"/>
      <c r="L699" s="40"/>
      <c r="M699" s="40"/>
      <c r="N699" s="40"/>
      <c r="O699" s="40"/>
      <c r="P699" s="106"/>
      <c r="W699" s="11" t="e">
        <f t="shared" ca="1" si="74"/>
        <v>#VALUE!</v>
      </c>
    </row>
    <row r="700" spans="2:23" x14ac:dyDescent="0.2">
      <c r="B700" s="105"/>
      <c r="C700" s="119">
        <f>'COMPARACIÓN 1H'!A693</f>
        <v>0</v>
      </c>
      <c r="D700" s="117" t="str">
        <f ca="1">'COMPARACIÓN 1H'!C693</f>
        <v>-</v>
      </c>
      <c r="E700" s="40"/>
      <c r="F700" s="40"/>
      <c r="G700" s="40"/>
      <c r="H700" s="40"/>
      <c r="I700" s="21"/>
      <c r="J700" s="21"/>
      <c r="K700" s="21"/>
      <c r="L700" s="40"/>
      <c r="M700" s="40"/>
      <c r="N700" s="40"/>
      <c r="O700" s="40"/>
      <c r="P700" s="106"/>
      <c r="W700" s="11" t="e">
        <f t="shared" ca="1" si="74"/>
        <v>#VALUE!</v>
      </c>
    </row>
    <row r="701" spans="2:23" x14ac:dyDescent="0.2">
      <c r="B701" s="105"/>
      <c r="C701" s="119">
        <f>'COMPARACIÓN 1H'!A694</f>
        <v>0</v>
      </c>
      <c r="D701" s="117" t="str">
        <f ca="1">'COMPARACIÓN 1H'!C694</f>
        <v>-</v>
      </c>
      <c r="E701" s="40"/>
      <c r="F701" s="40"/>
      <c r="G701" s="40"/>
      <c r="H701" s="40"/>
      <c r="I701" s="21"/>
      <c r="J701" s="21"/>
      <c r="K701" s="21"/>
      <c r="L701" s="40"/>
      <c r="M701" s="40"/>
      <c r="N701" s="40"/>
      <c r="O701" s="40"/>
      <c r="P701" s="106"/>
      <c r="W701" s="11" t="e">
        <f t="shared" ca="1" si="74"/>
        <v>#VALUE!</v>
      </c>
    </row>
    <row r="702" spans="2:23" x14ac:dyDescent="0.2">
      <c r="B702" s="105"/>
      <c r="C702" s="119">
        <f>'COMPARACIÓN 1H'!A695</f>
        <v>0</v>
      </c>
      <c r="D702" s="117" t="str">
        <f ca="1">'COMPARACIÓN 1H'!C695</f>
        <v>-</v>
      </c>
      <c r="E702" s="40"/>
      <c r="F702" s="40"/>
      <c r="G702" s="40"/>
      <c r="H702" s="40"/>
      <c r="I702" s="21"/>
      <c r="J702" s="21"/>
      <c r="K702" s="21"/>
      <c r="L702" s="40"/>
      <c r="M702" s="40"/>
      <c r="N702" s="40"/>
      <c r="O702" s="40"/>
      <c r="P702" s="106"/>
      <c r="W702" s="11" t="e">
        <f t="shared" ca="1" si="74"/>
        <v>#VALUE!</v>
      </c>
    </row>
    <row r="703" spans="2:23" x14ac:dyDescent="0.2">
      <c r="B703" s="105"/>
      <c r="C703" s="119">
        <f>'COMPARACIÓN 1H'!A696</f>
        <v>0</v>
      </c>
      <c r="D703" s="117" t="str">
        <f ca="1">'COMPARACIÓN 1H'!C696</f>
        <v>-</v>
      </c>
      <c r="E703" s="40"/>
      <c r="F703" s="40"/>
      <c r="G703" s="40"/>
      <c r="H703" s="40"/>
      <c r="I703" s="21"/>
      <c r="J703" s="21"/>
      <c r="K703" s="21"/>
      <c r="L703" s="40"/>
      <c r="M703" s="40"/>
      <c r="N703" s="40"/>
      <c r="O703" s="40"/>
      <c r="P703" s="106"/>
      <c r="W703" s="11" t="e">
        <f t="shared" ca="1" si="74"/>
        <v>#VALUE!</v>
      </c>
    </row>
    <row r="704" spans="2:23" x14ac:dyDescent="0.2">
      <c r="B704" s="105"/>
      <c r="C704" s="119">
        <f>'COMPARACIÓN 1H'!A697</f>
        <v>0</v>
      </c>
      <c r="D704" s="117" t="str">
        <f ca="1">'COMPARACIÓN 1H'!C697</f>
        <v>-</v>
      </c>
      <c r="E704" s="40"/>
      <c r="F704" s="40"/>
      <c r="G704" s="40"/>
      <c r="H704" s="40"/>
      <c r="I704" s="21"/>
      <c r="J704" s="21"/>
      <c r="K704" s="21"/>
      <c r="L704" s="40"/>
      <c r="M704" s="40"/>
      <c r="N704" s="40"/>
      <c r="O704" s="40"/>
      <c r="P704" s="106"/>
      <c r="W704" s="11" t="e">
        <f t="shared" ca="1" si="74"/>
        <v>#VALUE!</v>
      </c>
    </row>
    <row r="705" spans="1:16137" x14ac:dyDescent="0.2">
      <c r="B705" s="105"/>
      <c r="C705" s="119">
        <f>'COMPARACIÓN 1H'!A698</f>
        <v>0</v>
      </c>
      <c r="D705" s="117" t="str">
        <f ca="1">'COMPARACIÓN 1H'!C698</f>
        <v>-</v>
      </c>
      <c r="E705" s="40"/>
      <c r="F705" s="40"/>
      <c r="G705" s="40"/>
      <c r="H705" s="40"/>
      <c r="I705" s="21"/>
      <c r="J705" s="21"/>
      <c r="K705" s="21"/>
      <c r="L705" s="40"/>
      <c r="M705" s="40"/>
      <c r="N705" s="40"/>
      <c r="O705" s="40"/>
      <c r="P705" s="106"/>
      <c r="W705" s="11" t="e">
        <f t="shared" ca="1" si="74"/>
        <v>#VALUE!</v>
      </c>
    </row>
    <row r="706" spans="1:16137" x14ac:dyDescent="0.2">
      <c r="B706" s="105"/>
      <c r="C706" s="119">
        <f>'COMPARACIÓN 1H'!A699</f>
        <v>0</v>
      </c>
      <c r="D706" s="117" t="str">
        <f ca="1">'COMPARACIÓN 1H'!C699</f>
        <v>-</v>
      </c>
      <c r="E706" s="40"/>
      <c r="F706" s="40"/>
      <c r="G706" s="40"/>
      <c r="H706" s="40"/>
      <c r="I706" s="21"/>
      <c r="J706" s="21"/>
      <c r="K706" s="21"/>
      <c r="L706" s="40"/>
      <c r="M706" s="40"/>
      <c r="N706" s="40"/>
      <c r="O706" s="40"/>
      <c r="P706" s="106"/>
      <c r="W706" s="11" t="e">
        <f t="shared" ca="1" si="74"/>
        <v>#VALUE!</v>
      </c>
    </row>
    <row r="707" spans="1:16137" x14ac:dyDescent="0.2">
      <c r="B707" s="105"/>
      <c r="C707" s="119">
        <f>'COMPARACIÓN 1H'!A700</f>
        <v>0</v>
      </c>
      <c r="D707" s="117" t="str">
        <f ca="1">'COMPARACIÓN 1H'!C700</f>
        <v>-</v>
      </c>
      <c r="E707" s="40"/>
      <c r="F707" s="40"/>
      <c r="G707" s="40"/>
      <c r="H707" s="40"/>
      <c r="I707" s="21"/>
      <c r="J707" s="21"/>
      <c r="K707" s="21"/>
      <c r="L707" s="40"/>
      <c r="M707" s="40"/>
      <c r="N707" s="40"/>
      <c r="O707" s="40"/>
      <c r="P707" s="106"/>
      <c r="W707" s="11" t="e">
        <f t="shared" ca="1" si="74"/>
        <v>#VALUE!</v>
      </c>
    </row>
    <row r="708" spans="1:16137" x14ac:dyDescent="0.2">
      <c r="B708" s="105"/>
      <c r="C708" s="119">
        <f>'COMPARACIÓN 1H'!A701</f>
        <v>0</v>
      </c>
      <c r="D708" s="117" t="str">
        <f ca="1">'COMPARACIÓN 1H'!C701</f>
        <v>-</v>
      </c>
      <c r="E708" s="40"/>
      <c r="F708" s="40"/>
      <c r="G708" s="40"/>
      <c r="H708" s="40"/>
      <c r="I708" s="21"/>
      <c r="J708" s="21"/>
      <c r="K708" s="21"/>
      <c r="L708" s="40"/>
      <c r="M708" s="40"/>
      <c r="N708" s="40"/>
      <c r="O708" s="40"/>
      <c r="P708" s="106"/>
      <c r="W708" s="11" t="e">
        <f t="shared" ca="1" si="74"/>
        <v>#VALUE!</v>
      </c>
    </row>
    <row r="709" spans="1:16137" x14ac:dyDescent="0.2">
      <c r="B709" s="105"/>
      <c r="C709" s="119">
        <f>'COMPARACIÓN 1H'!A702</f>
        <v>0</v>
      </c>
      <c r="D709" s="117" t="str">
        <f ca="1">'COMPARACIÓN 1H'!C702</f>
        <v>-</v>
      </c>
      <c r="E709" s="40"/>
      <c r="F709" s="40"/>
      <c r="G709" s="40"/>
      <c r="H709" s="40"/>
      <c r="I709" s="21"/>
      <c r="J709" s="21"/>
      <c r="K709" s="21"/>
      <c r="L709" s="40"/>
      <c r="M709" s="40"/>
      <c r="N709" s="40"/>
      <c r="O709" s="40"/>
      <c r="P709" s="106"/>
      <c r="W709" s="11" t="e">
        <f t="shared" ca="1" si="74"/>
        <v>#VALUE!</v>
      </c>
    </row>
    <row r="710" spans="1:16137" x14ac:dyDescent="0.2">
      <c r="B710" s="105"/>
      <c r="C710" s="119">
        <f>'COMPARACIÓN 1H'!A703</f>
        <v>0</v>
      </c>
      <c r="D710" s="117" t="str">
        <f ca="1">'COMPARACIÓN 1H'!C703</f>
        <v>-</v>
      </c>
      <c r="E710" s="40"/>
      <c r="F710" s="40"/>
      <c r="G710" s="40"/>
      <c r="H710" s="40"/>
      <c r="I710" s="21"/>
      <c r="J710" s="21"/>
      <c r="K710" s="21"/>
      <c r="L710" s="40"/>
      <c r="M710" s="40"/>
      <c r="N710" s="40"/>
      <c r="O710" s="40"/>
      <c r="P710" s="106"/>
      <c r="W710" s="11" t="e">
        <f t="shared" ca="1" si="74"/>
        <v>#VALUE!</v>
      </c>
    </row>
    <row r="711" spans="1:16137" ht="15" x14ac:dyDescent="0.2">
      <c r="B711" s="105"/>
      <c r="C711" s="119">
        <f>'COMPARACIÓN 1H'!A704</f>
        <v>0</v>
      </c>
      <c r="D711" s="117" t="str">
        <f ca="1">'COMPARACIÓN 1H'!C704</f>
        <v>-</v>
      </c>
      <c r="E711" s="21"/>
      <c r="F711" s="21"/>
      <c r="G711" s="124" t="s">
        <v>68</v>
      </c>
      <c r="H711" s="24">
        <f ca="1">COUNT(H15:H164,J15:J164,L15:L164,N15:N164,P15:P158)</f>
        <v>0</v>
      </c>
      <c r="I711" s="26" t="s">
        <v>26</v>
      </c>
      <c r="J711" s="180" t="s">
        <v>69</v>
      </c>
      <c r="K711" s="180"/>
      <c r="L711" s="180"/>
      <c r="M711" s="21"/>
      <c r="N711" s="21"/>
      <c r="O711" s="21"/>
      <c r="P711" s="106"/>
      <c r="W711" s="11" t="e">
        <f t="shared" ref="W711:W742" ca="1" si="75">+IF(P111&lt;=50.99,$J$712,IF(P111&lt;=100.99,$J$713,IF(P111&lt;=150.99,$J$714,IF(P111&lt;=200.99,$J$715,IF(P111&lt;=300.99,$J$716,IF(P111&gt;300,$J$717,IF(ISTEXT(P111),"Descartada")))))))</f>
        <v>#VALUE!</v>
      </c>
    </row>
    <row r="712" spans="1:16137" ht="15" x14ac:dyDescent="0.2">
      <c r="B712" s="105"/>
      <c r="C712" s="119">
        <f>'COMPARACIÓN 1H'!A705</f>
        <v>0</v>
      </c>
      <c r="D712" s="117" t="str">
        <f ca="1">'COMPARACIÓN 1H'!C705</f>
        <v>-</v>
      </c>
      <c r="E712" s="21"/>
      <c r="F712" s="21"/>
      <c r="G712" s="41" t="s">
        <v>48</v>
      </c>
      <c r="H712" s="26">
        <f ca="1">+COUNTIF($W$15:$W$758,J712)</f>
        <v>0</v>
      </c>
      <c r="I712" s="24" t="e">
        <f ca="1">H712/$H$711*100</f>
        <v>#DIV/0!</v>
      </c>
      <c r="J712" s="179" t="s">
        <v>70</v>
      </c>
      <c r="K712" s="179"/>
      <c r="L712" s="179"/>
      <c r="M712" s="21"/>
      <c r="N712" s="21"/>
      <c r="O712" s="21"/>
      <c r="P712" s="106"/>
      <c r="W712" s="11" t="e">
        <f t="shared" ca="1" si="75"/>
        <v>#VALUE!</v>
      </c>
    </row>
    <row r="713" spans="1:16137" ht="15" x14ac:dyDescent="0.2">
      <c r="B713" s="105"/>
      <c r="C713" s="119">
        <f>'COMPARACIÓN 1H'!A706</f>
        <v>0</v>
      </c>
      <c r="D713" s="117" t="str">
        <f ca="1">'COMPARACIÓN 1H'!C706</f>
        <v>-</v>
      </c>
      <c r="E713" s="21"/>
      <c r="F713" s="21"/>
      <c r="G713" s="42" t="s">
        <v>56</v>
      </c>
      <c r="H713" s="26">
        <f ca="1">+COUNTIF($W$15:$W$758,J713)</f>
        <v>0</v>
      </c>
      <c r="I713" s="24" t="e">
        <f t="shared" ref="I713:I717" ca="1" si="76">H713/$H$711*100</f>
        <v>#DIV/0!</v>
      </c>
      <c r="J713" s="179" t="s">
        <v>71</v>
      </c>
      <c r="K713" s="179"/>
      <c r="L713" s="179"/>
      <c r="M713" s="21"/>
      <c r="N713" s="21"/>
      <c r="O713" s="21"/>
      <c r="P713" s="106"/>
      <c r="W713" s="11" t="e">
        <f t="shared" ca="1" si="75"/>
        <v>#VALUE!</v>
      </c>
    </row>
    <row r="714" spans="1:16137" ht="15" x14ac:dyDescent="0.2">
      <c r="B714" s="105"/>
      <c r="C714" s="119">
        <f>'COMPARACIÓN 1H'!A707</f>
        <v>0</v>
      </c>
      <c r="D714" s="117" t="str">
        <f ca="1">'COMPARACIÓN 1H'!C707</f>
        <v>-</v>
      </c>
      <c r="E714" s="21"/>
      <c r="F714" s="21"/>
      <c r="G714" s="43" t="s">
        <v>58</v>
      </c>
      <c r="H714" s="26">
        <f t="shared" ref="H714:H718" ca="1" si="77">+COUNTIF($W$15:$W$710,J714)</f>
        <v>0</v>
      </c>
      <c r="I714" s="24" t="e">
        <f t="shared" ca="1" si="76"/>
        <v>#DIV/0!</v>
      </c>
      <c r="J714" s="179" t="s">
        <v>72</v>
      </c>
      <c r="K714" s="179"/>
      <c r="L714" s="179"/>
      <c r="M714" s="21"/>
      <c r="N714" s="21"/>
      <c r="O714" s="21"/>
      <c r="P714" s="106"/>
      <c r="W714" s="11" t="e">
        <f t="shared" ca="1" si="75"/>
        <v>#VALUE!</v>
      </c>
    </row>
    <row r="715" spans="1:16137" ht="15" x14ac:dyDescent="0.2">
      <c r="B715" s="105"/>
      <c r="C715" s="119">
        <f>'COMPARACIÓN 1H'!A708</f>
        <v>0</v>
      </c>
      <c r="D715" s="117" t="str">
        <f ca="1">'COMPARACIÓN 1H'!C708</f>
        <v>-</v>
      </c>
      <c r="E715" s="21"/>
      <c r="F715" s="21"/>
      <c r="G715" s="44" t="s">
        <v>60</v>
      </c>
      <c r="H715" s="26">
        <f t="shared" ca="1" si="77"/>
        <v>0</v>
      </c>
      <c r="I715" s="24" t="e">
        <f t="shared" ca="1" si="76"/>
        <v>#DIV/0!</v>
      </c>
      <c r="J715" s="179" t="s">
        <v>73</v>
      </c>
      <c r="K715" s="179"/>
      <c r="L715" s="179"/>
      <c r="M715" s="21"/>
      <c r="N715" s="21"/>
      <c r="O715" s="21"/>
      <c r="P715" s="106"/>
      <c r="W715" s="11" t="e">
        <f t="shared" ca="1" si="75"/>
        <v>#VALUE!</v>
      </c>
    </row>
    <row r="716" spans="1:16137" ht="15" x14ac:dyDescent="0.2">
      <c r="B716" s="105"/>
      <c r="C716" s="119">
        <f>'COMPARACIÓN 1H'!A709</f>
        <v>0</v>
      </c>
      <c r="D716" s="117" t="str">
        <f ca="1">'COMPARACIÓN 1H'!C709</f>
        <v>-</v>
      </c>
      <c r="E716" s="21"/>
      <c r="F716" s="21"/>
      <c r="G716" s="45" t="s">
        <v>62</v>
      </c>
      <c r="H716" s="26">
        <f t="shared" ca="1" si="77"/>
        <v>0</v>
      </c>
      <c r="I716" s="24" t="e">
        <f t="shared" ca="1" si="76"/>
        <v>#DIV/0!</v>
      </c>
      <c r="J716" s="179" t="s">
        <v>74</v>
      </c>
      <c r="K716" s="179"/>
      <c r="L716" s="179"/>
      <c r="M716" s="21"/>
      <c r="N716" s="21"/>
      <c r="O716" s="21"/>
      <c r="P716" s="106"/>
      <c r="W716" s="11" t="e">
        <f t="shared" ca="1" si="75"/>
        <v>#VALUE!</v>
      </c>
    </row>
    <row r="717" spans="1:16137" ht="15" x14ac:dyDescent="0.2">
      <c r="B717" s="105"/>
      <c r="C717" s="119">
        <f>'COMPARACIÓN 1H'!A710</f>
        <v>0</v>
      </c>
      <c r="D717" s="117" t="str">
        <f ca="1">'COMPARACIÓN 1H'!C710</f>
        <v>-</v>
      </c>
      <c r="E717" s="21"/>
      <c r="F717" s="21"/>
      <c r="G717" s="46" t="s">
        <v>64</v>
      </c>
      <c r="H717" s="26">
        <f t="shared" ca="1" si="77"/>
        <v>0</v>
      </c>
      <c r="I717" s="24" t="e">
        <f t="shared" ca="1" si="76"/>
        <v>#DIV/0!</v>
      </c>
      <c r="J717" s="179" t="s">
        <v>75</v>
      </c>
      <c r="K717" s="179"/>
      <c r="L717" s="179"/>
      <c r="M717" s="21"/>
      <c r="N717" s="21"/>
      <c r="O717" s="21"/>
      <c r="P717" s="106"/>
      <c r="W717" s="11" t="e">
        <f t="shared" ca="1" si="75"/>
        <v>#VALUE!</v>
      </c>
    </row>
    <row r="718" spans="1:16137" ht="15" customHeight="1" x14ac:dyDescent="0.2">
      <c r="B718" s="105"/>
      <c r="C718" s="119">
        <f>'COMPARACIÓN 1H'!A711</f>
        <v>0</v>
      </c>
      <c r="D718" s="117" t="str">
        <f ca="1">'COMPARACIÓN 1H'!C711</f>
        <v>-</v>
      </c>
      <c r="E718" s="21"/>
      <c r="F718" s="21"/>
      <c r="G718" s="47" t="s">
        <v>76</v>
      </c>
      <c r="H718" s="26">
        <f t="shared" ca="1" si="77"/>
        <v>0</v>
      </c>
      <c r="I718" s="26"/>
      <c r="J718" s="179" t="s">
        <v>76</v>
      </c>
      <c r="K718" s="179"/>
      <c r="L718" s="179"/>
      <c r="M718" s="21"/>
      <c r="N718" s="21"/>
      <c r="O718" s="21"/>
      <c r="P718" s="106"/>
      <c r="W718" s="11" t="e">
        <f t="shared" ca="1" si="75"/>
        <v>#VALUE!</v>
      </c>
    </row>
    <row r="719" spans="1:16137" s="4" customFormat="1" x14ac:dyDescent="0.2">
      <c r="A719" s="13"/>
      <c r="B719" s="107"/>
      <c r="C719" s="119">
        <f>'COMPARACIÓN 1H'!A712</f>
        <v>0</v>
      </c>
      <c r="D719" s="117" t="str">
        <f ca="1">'COMPARACIÓN 1H'!C712</f>
        <v>-</v>
      </c>
      <c r="E719" s="49"/>
      <c r="F719" s="49"/>
      <c r="G719" s="49"/>
      <c r="H719" s="49"/>
      <c r="I719" s="49"/>
      <c r="J719" s="49"/>
      <c r="K719" s="49"/>
      <c r="L719" s="49"/>
      <c r="M719" s="49"/>
      <c r="N719" s="49"/>
      <c r="O719" s="49"/>
      <c r="P719" s="108"/>
      <c r="Q719" s="20"/>
      <c r="R719" s="6"/>
      <c r="S719" s="6"/>
      <c r="T719" s="6"/>
      <c r="U719" s="6"/>
      <c r="V719" s="6"/>
      <c r="W719" s="11" t="e">
        <f t="shared" ca="1" si="75"/>
        <v>#VALUE!</v>
      </c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  <c r="AN719" s="5"/>
      <c r="AO719" s="5"/>
      <c r="AP719" s="5"/>
      <c r="AQ719" s="5"/>
      <c r="AR719" s="5"/>
      <c r="AS719" s="5"/>
      <c r="AT719" s="5"/>
      <c r="AU719" s="5"/>
      <c r="AV719" s="5"/>
      <c r="AW719" s="5"/>
      <c r="AX719" s="5"/>
      <c r="AY719" s="5"/>
      <c r="AZ719" s="5"/>
      <c r="BA719" s="5"/>
      <c r="BB719" s="5"/>
      <c r="BC719" s="5"/>
      <c r="BD719" s="5"/>
      <c r="BE719" s="5"/>
      <c r="BF719" s="5"/>
      <c r="BG719" s="5"/>
      <c r="BH719" s="5"/>
      <c r="BI719" s="5"/>
      <c r="BJ719" s="5"/>
      <c r="BK719" s="5"/>
      <c r="BL719" s="5"/>
      <c r="BM719" s="5"/>
      <c r="BN719" s="5"/>
      <c r="BO719" s="5"/>
      <c r="BP719" s="5"/>
      <c r="BQ719" s="5"/>
      <c r="BR719" s="5"/>
      <c r="BS719" s="5"/>
      <c r="BT719" s="5"/>
      <c r="BU719" s="5"/>
      <c r="BV719" s="5"/>
      <c r="BW719" s="5"/>
      <c r="BX719" s="5"/>
      <c r="BY719" s="5"/>
      <c r="BZ719" s="5"/>
      <c r="CA719" s="5"/>
      <c r="CB719" s="5"/>
      <c r="CC719" s="5"/>
      <c r="CD719" s="5"/>
      <c r="CE719" s="5"/>
      <c r="CF719" s="5"/>
      <c r="CG719" s="5"/>
      <c r="CH719" s="5"/>
      <c r="CI719" s="5"/>
      <c r="CJ719" s="5"/>
      <c r="CK719" s="5"/>
      <c r="CL719" s="5"/>
      <c r="CM719" s="5"/>
      <c r="CN719" s="5"/>
      <c r="CO719" s="5"/>
      <c r="CP719" s="5"/>
      <c r="CQ719" s="5"/>
      <c r="CR719" s="5"/>
      <c r="CS719" s="5"/>
      <c r="CT719" s="5"/>
      <c r="CU719" s="5"/>
      <c r="CV719" s="5"/>
      <c r="CW719" s="5"/>
      <c r="CX719" s="5"/>
      <c r="CY719" s="5"/>
      <c r="CZ719" s="5"/>
      <c r="DA719" s="5"/>
      <c r="DB719" s="5"/>
      <c r="DC719" s="5"/>
      <c r="DD719" s="5"/>
      <c r="DE719" s="5"/>
      <c r="DF719" s="5"/>
      <c r="DG719" s="5"/>
      <c r="DH719" s="5"/>
      <c r="DI719" s="5"/>
      <c r="DJ719" s="5"/>
      <c r="DK719" s="5"/>
      <c r="DL719" s="5"/>
      <c r="DM719" s="5"/>
      <c r="DN719" s="5"/>
      <c r="DO719" s="5"/>
      <c r="DP719" s="5"/>
      <c r="DQ719" s="5"/>
      <c r="DR719" s="5"/>
      <c r="DS719" s="5"/>
      <c r="DT719" s="5"/>
      <c r="DU719" s="5"/>
      <c r="DV719" s="5"/>
      <c r="DW719" s="5"/>
      <c r="DX719" s="5"/>
      <c r="DY719" s="5"/>
      <c r="DZ719" s="5"/>
      <c r="EA719" s="5"/>
      <c r="EB719" s="5"/>
      <c r="EC719" s="5"/>
      <c r="ED719" s="5"/>
      <c r="EE719" s="5"/>
      <c r="EF719" s="5"/>
      <c r="EG719" s="5"/>
      <c r="EH719" s="5"/>
      <c r="EI719" s="5"/>
      <c r="EJ719" s="5"/>
      <c r="EK719" s="5"/>
      <c r="EL719" s="5"/>
      <c r="EM719" s="5"/>
      <c r="EN719" s="5"/>
      <c r="EO719" s="5"/>
      <c r="EP719" s="5"/>
      <c r="EQ719" s="5"/>
      <c r="ER719" s="5"/>
      <c r="ES719" s="5"/>
      <c r="ET719" s="5"/>
      <c r="EU719" s="5"/>
      <c r="EV719" s="5"/>
      <c r="EW719" s="5"/>
      <c r="EX719" s="5"/>
      <c r="EY719" s="5"/>
      <c r="EZ719" s="5"/>
      <c r="FA719" s="5"/>
      <c r="FB719" s="5"/>
      <c r="FC719" s="5"/>
      <c r="FD719" s="5"/>
      <c r="FE719" s="5"/>
      <c r="FF719" s="5"/>
      <c r="FG719" s="5"/>
      <c r="FH719" s="5"/>
      <c r="FI719" s="5"/>
      <c r="FJ719" s="5"/>
      <c r="FK719" s="5"/>
      <c r="FL719" s="5"/>
      <c r="FM719" s="5"/>
      <c r="FN719" s="5"/>
      <c r="FO719" s="5"/>
      <c r="FP719" s="5"/>
      <c r="FQ719" s="5"/>
      <c r="FR719" s="5"/>
      <c r="FS719" s="5"/>
      <c r="FT719" s="5"/>
      <c r="FU719" s="5"/>
      <c r="FV719" s="5"/>
      <c r="FW719" s="5"/>
      <c r="FX719" s="5"/>
      <c r="FY719" s="5"/>
      <c r="FZ719" s="5"/>
      <c r="GA719" s="5"/>
      <c r="GB719" s="5"/>
      <c r="GC719" s="5"/>
      <c r="GD719" s="5"/>
      <c r="GE719" s="5"/>
      <c r="GF719" s="5"/>
      <c r="GG719" s="5"/>
      <c r="GH719" s="5"/>
      <c r="GI719" s="5"/>
      <c r="GJ719" s="5"/>
      <c r="GK719" s="5"/>
      <c r="GL719" s="5"/>
      <c r="GM719" s="5"/>
      <c r="GN719" s="5"/>
      <c r="GO719" s="5"/>
      <c r="GP719" s="5"/>
      <c r="GQ719" s="5"/>
      <c r="GR719" s="5"/>
      <c r="GS719" s="5"/>
      <c r="GT719" s="5"/>
      <c r="GU719" s="5"/>
      <c r="GV719" s="5"/>
      <c r="GW719" s="5"/>
      <c r="GX719" s="5"/>
      <c r="GY719" s="5"/>
      <c r="GZ719" s="5"/>
      <c r="HA719" s="5"/>
      <c r="HB719" s="5"/>
      <c r="HC719" s="5"/>
      <c r="HD719" s="5"/>
      <c r="HE719" s="5"/>
      <c r="HF719" s="5"/>
      <c r="HG719" s="5"/>
      <c r="HH719" s="5"/>
      <c r="HI719" s="5"/>
      <c r="HJ719" s="5"/>
      <c r="HK719" s="5"/>
      <c r="HL719" s="5"/>
      <c r="HM719" s="5"/>
      <c r="HN719" s="5"/>
      <c r="HO719" s="5"/>
      <c r="HP719" s="5"/>
      <c r="HQ719" s="5"/>
      <c r="HR719" s="5"/>
      <c r="HS719" s="5"/>
      <c r="HT719" s="5"/>
      <c r="HU719" s="5"/>
      <c r="HV719" s="5"/>
      <c r="HW719" s="5"/>
      <c r="HX719" s="5"/>
      <c r="HY719" s="5"/>
      <c r="HZ719" s="5"/>
      <c r="IA719" s="5"/>
      <c r="IB719" s="5"/>
      <c r="IC719" s="5"/>
      <c r="ID719" s="5"/>
      <c r="IE719" s="5"/>
      <c r="IF719" s="5"/>
      <c r="IG719" s="5"/>
      <c r="IH719" s="5"/>
      <c r="II719" s="5"/>
      <c r="IJ719" s="5"/>
      <c r="IK719" s="5"/>
      <c r="IL719" s="5"/>
      <c r="IM719" s="5"/>
      <c r="IN719" s="5"/>
      <c r="IO719" s="5"/>
      <c r="IP719" s="5"/>
      <c r="IQ719" s="5"/>
      <c r="IR719" s="5"/>
      <c r="IS719" s="5"/>
      <c r="IT719" s="5"/>
      <c r="IU719" s="5"/>
      <c r="IV719" s="5"/>
      <c r="IW719" s="5"/>
      <c r="IX719" s="5"/>
      <c r="IY719" s="5"/>
      <c r="IZ719" s="5"/>
      <c r="JA719" s="5"/>
      <c r="JB719" s="5"/>
      <c r="JC719" s="5"/>
      <c r="JD719" s="5"/>
      <c r="JE719" s="5"/>
      <c r="JF719" s="5"/>
      <c r="JG719" s="5"/>
      <c r="JH719" s="5"/>
      <c r="JI719" s="5"/>
      <c r="JJ719" s="5"/>
      <c r="JK719" s="5"/>
      <c r="JL719" s="5"/>
      <c r="JM719" s="5"/>
      <c r="JN719" s="5"/>
      <c r="JO719" s="5"/>
      <c r="JP719" s="5"/>
      <c r="JQ719" s="5"/>
      <c r="JR719" s="5"/>
      <c r="JS719" s="5"/>
      <c r="JT719" s="5"/>
      <c r="JU719" s="5"/>
      <c r="JV719" s="5"/>
      <c r="JW719" s="5"/>
      <c r="JX719" s="5"/>
      <c r="JY719" s="5"/>
      <c r="JZ719" s="5"/>
      <c r="KA719" s="5"/>
      <c r="KB719" s="5"/>
      <c r="KC719" s="5"/>
      <c r="KD719" s="5"/>
      <c r="KE719" s="5"/>
      <c r="KF719" s="5"/>
      <c r="KG719" s="5"/>
      <c r="KH719" s="5"/>
      <c r="KI719" s="5"/>
      <c r="KJ719" s="5"/>
      <c r="KK719" s="5"/>
      <c r="KL719" s="5"/>
      <c r="KM719" s="5"/>
      <c r="KN719" s="5"/>
      <c r="KO719" s="5"/>
      <c r="KP719" s="5"/>
      <c r="KQ719" s="5"/>
      <c r="KR719" s="5"/>
      <c r="KS719" s="5"/>
      <c r="KT719" s="5"/>
      <c r="KU719" s="5"/>
      <c r="KV719" s="5"/>
      <c r="KW719" s="5"/>
      <c r="KX719" s="5"/>
      <c r="KY719" s="5"/>
      <c r="KZ719" s="5"/>
      <c r="LA719" s="5"/>
      <c r="LB719" s="5"/>
      <c r="LC719" s="5"/>
      <c r="LD719" s="5"/>
      <c r="LE719" s="5"/>
      <c r="LF719" s="5"/>
      <c r="LG719" s="5"/>
      <c r="LH719" s="5"/>
      <c r="LI719" s="5"/>
      <c r="LJ719" s="5"/>
      <c r="LK719" s="5"/>
      <c r="LL719" s="5"/>
      <c r="LM719" s="5"/>
      <c r="LN719" s="5"/>
      <c r="LO719" s="5"/>
      <c r="LP719" s="5"/>
      <c r="LQ719" s="5"/>
      <c r="LR719" s="5"/>
      <c r="LS719" s="5"/>
      <c r="LT719" s="5"/>
      <c r="LU719" s="5"/>
      <c r="LV719" s="5"/>
      <c r="LW719" s="5"/>
      <c r="LX719" s="5"/>
      <c r="LY719" s="5"/>
      <c r="LZ719" s="5"/>
      <c r="MA719" s="5"/>
      <c r="MB719" s="5"/>
      <c r="MC719" s="5"/>
      <c r="MD719" s="5"/>
      <c r="ME719" s="5"/>
      <c r="MF719" s="5"/>
      <c r="MG719" s="5"/>
      <c r="MH719" s="5"/>
      <c r="MI719" s="5"/>
      <c r="MJ719" s="5"/>
      <c r="MK719" s="5"/>
      <c r="ML719" s="5"/>
      <c r="MM719" s="5"/>
      <c r="MN719" s="5"/>
      <c r="MO719" s="5"/>
      <c r="MP719" s="5"/>
      <c r="MQ719" s="5"/>
      <c r="MR719" s="5"/>
      <c r="MS719" s="5"/>
      <c r="MT719" s="5"/>
      <c r="MU719" s="5"/>
      <c r="MV719" s="5"/>
      <c r="MW719" s="5"/>
      <c r="MX719" s="5"/>
      <c r="MY719" s="5"/>
      <c r="MZ719" s="5"/>
      <c r="NA719" s="5"/>
      <c r="NB719" s="5"/>
      <c r="NC719" s="5"/>
      <c r="ND719" s="5"/>
      <c r="NE719" s="5"/>
      <c r="NF719" s="5"/>
      <c r="NG719" s="5"/>
      <c r="NH719" s="5"/>
      <c r="NI719" s="5"/>
      <c r="NJ719" s="5"/>
      <c r="NK719" s="5"/>
      <c r="NL719" s="5"/>
      <c r="NM719" s="5"/>
      <c r="NN719" s="5"/>
      <c r="NO719" s="5"/>
      <c r="NP719" s="5"/>
      <c r="NQ719" s="5"/>
      <c r="NR719" s="5"/>
      <c r="NS719" s="5"/>
      <c r="NT719" s="5"/>
      <c r="NU719" s="5"/>
      <c r="NV719" s="5"/>
      <c r="NW719" s="5"/>
      <c r="NX719" s="5"/>
      <c r="NY719" s="5"/>
      <c r="NZ719" s="5"/>
      <c r="OA719" s="5"/>
      <c r="OB719" s="5"/>
      <c r="OC719" s="5"/>
      <c r="OD719" s="5"/>
      <c r="OE719" s="5"/>
      <c r="OF719" s="5"/>
      <c r="OG719" s="5"/>
      <c r="OH719" s="5"/>
      <c r="OI719" s="5"/>
      <c r="OJ719" s="5"/>
      <c r="OK719" s="5"/>
      <c r="OL719" s="5"/>
      <c r="OM719" s="5"/>
      <c r="ON719" s="5"/>
      <c r="OO719" s="5"/>
      <c r="OP719" s="5"/>
      <c r="OQ719" s="5"/>
      <c r="OR719" s="5"/>
      <c r="OS719" s="5"/>
      <c r="OT719" s="5"/>
      <c r="OU719" s="5"/>
      <c r="OV719" s="5"/>
      <c r="OW719" s="5"/>
      <c r="OX719" s="5"/>
      <c r="OY719" s="5"/>
      <c r="OZ719" s="5"/>
      <c r="PA719" s="5"/>
      <c r="PB719" s="5"/>
      <c r="PC719" s="5"/>
      <c r="PD719" s="5"/>
      <c r="PE719" s="5"/>
      <c r="PF719" s="5"/>
      <c r="PG719" s="5"/>
      <c r="PH719" s="5"/>
      <c r="PI719" s="5"/>
      <c r="PJ719" s="5"/>
      <c r="PK719" s="5"/>
      <c r="PL719" s="5"/>
      <c r="PM719" s="5"/>
      <c r="PN719" s="5"/>
      <c r="PO719" s="5"/>
      <c r="PP719" s="5"/>
      <c r="PQ719" s="5"/>
      <c r="PR719" s="5"/>
      <c r="PS719" s="5"/>
      <c r="PT719" s="5"/>
      <c r="PU719" s="5"/>
      <c r="PV719" s="5"/>
      <c r="PW719" s="5"/>
      <c r="PX719" s="5"/>
      <c r="PY719" s="5"/>
      <c r="PZ719" s="5"/>
      <c r="QA719" s="5"/>
      <c r="QB719" s="5"/>
      <c r="QC719" s="5"/>
      <c r="QD719" s="5"/>
      <c r="QE719" s="5"/>
      <c r="QF719" s="5"/>
      <c r="QG719" s="5"/>
      <c r="QH719" s="5"/>
      <c r="QI719" s="5"/>
      <c r="QJ719" s="5"/>
      <c r="QK719" s="5"/>
      <c r="QL719" s="5"/>
      <c r="QM719" s="5"/>
      <c r="QN719" s="5"/>
      <c r="QO719" s="5"/>
      <c r="QP719" s="5"/>
      <c r="QQ719" s="5"/>
      <c r="QR719" s="5"/>
      <c r="QS719" s="5"/>
      <c r="QT719" s="5"/>
      <c r="QU719" s="5"/>
      <c r="QV719" s="5"/>
      <c r="QW719" s="5"/>
      <c r="QX719" s="5"/>
      <c r="QY719" s="5"/>
      <c r="QZ719" s="5"/>
      <c r="RA719" s="5"/>
      <c r="RB719" s="5"/>
      <c r="RC719" s="5"/>
      <c r="RD719" s="5"/>
      <c r="RE719" s="5"/>
      <c r="RF719" s="5"/>
      <c r="RG719" s="5"/>
      <c r="RH719" s="5"/>
      <c r="RI719" s="5"/>
      <c r="RJ719" s="5"/>
      <c r="RK719" s="5"/>
      <c r="RL719" s="5"/>
      <c r="RM719" s="5"/>
      <c r="RN719" s="5"/>
      <c r="RO719" s="5"/>
      <c r="RP719" s="5"/>
      <c r="RQ719" s="5"/>
      <c r="RR719" s="5"/>
      <c r="RS719" s="5"/>
      <c r="RT719" s="5"/>
      <c r="RU719" s="5"/>
      <c r="RV719" s="5"/>
      <c r="RW719" s="5"/>
      <c r="RX719" s="5"/>
      <c r="RY719" s="5"/>
      <c r="RZ719" s="5"/>
      <c r="SA719" s="5"/>
      <c r="SB719" s="5"/>
      <c r="SC719" s="5"/>
      <c r="SD719" s="5"/>
      <c r="SE719" s="5"/>
      <c r="SF719" s="5"/>
      <c r="SG719" s="5"/>
      <c r="SH719" s="5"/>
      <c r="SI719" s="5"/>
      <c r="SJ719" s="5"/>
      <c r="SK719" s="5"/>
      <c r="SL719" s="5"/>
      <c r="SM719" s="5"/>
      <c r="SN719" s="5"/>
      <c r="SO719" s="5"/>
      <c r="SP719" s="5"/>
      <c r="SQ719" s="5"/>
      <c r="SR719" s="5"/>
      <c r="SS719" s="5"/>
      <c r="ST719" s="5"/>
      <c r="SU719" s="5"/>
      <c r="SV719" s="5"/>
      <c r="SW719" s="5"/>
      <c r="SX719" s="5"/>
      <c r="SY719" s="5"/>
      <c r="SZ719" s="5"/>
      <c r="TA719" s="5"/>
      <c r="TB719" s="5"/>
      <c r="TC719" s="5"/>
      <c r="TD719" s="5"/>
      <c r="TE719" s="5"/>
      <c r="TF719" s="5"/>
      <c r="TG719" s="5"/>
      <c r="TH719" s="5"/>
      <c r="TI719" s="5"/>
      <c r="TJ719" s="5"/>
      <c r="TK719" s="5"/>
      <c r="TL719" s="5"/>
      <c r="TM719" s="5"/>
      <c r="TN719" s="5"/>
      <c r="TO719" s="5"/>
      <c r="TP719" s="5"/>
      <c r="TQ719" s="5"/>
      <c r="TR719" s="5"/>
      <c r="TS719" s="5"/>
      <c r="TT719" s="5"/>
      <c r="TU719" s="5"/>
      <c r="TV719" s="5"/>
      <c r="TW719" s="5"/>
      <c r="TX719" s="5"/>
      <c r="TY719" s="5"/>
      <c r="TZ719" s="5"/>
      <c r="UA719" s="5"/>
      <c r="UB719" s="5"/>
      <c r="UC719" s="5"/>
      <c r="UD719" s="5"/>
      <c r="UE719" s="5"/>
      <c r="UF719" s="5"/>
      <c r="UG719" s="5"/>
      <c r="UH719" s="5"/>
      <c r="UI719" s="5"/>
      <c r="UJ719" s="5"/>
      <c r="UK719" s="5"/>
      <c r="UL719" s="5"/>
      <c r="UM719" s="5"/>
      <c r="UN719" s="5"/>
      <c r="UO719" s="5"/>
      <c r="UP719" s="5"/>
      <c r="UQ719" s="5"/>
      <c r="UR719" s="5"/>
      <c r="US719" s="5"/>
      <c r="UT719" s="5"/>
      <c r="UU719" s="5"/>
      <c r="UV719" s="5"/>
      <c r="UW719" s="5"/>
      <c r="UX719" s="5"/>
      <c r="UY719" s="5"/>
      <c r="UZ719" s="5"/>
      <c r="VA719" s="5"/>
      <c r="VB719" s="5"/>
      <c r="VC719" s="5"/>
      <c r="VD719" s="5"/>
      <c r="VE719" s="5"/>
      <c r="VF719" s="5"/>
      <c r="VG719" s="5"/>
      <c r="VH719" s="5"/>
      <c r="VI719" s="5"/>
      <c r="VJ719" s="5"/>
      <c r="VK719" s="5"/>
      <c r="VL719" s="5"/>
      <c r="VM719" s="5"/>
      <c r="VN719" s="5"/>
      <c r="VO719" s="5"/>
      <c r="VP719" s="5"/>
      <c r="VQ719" s="5"/>
      <c r="VR719" s="5"/>
      <c r="VS719" s="5"/>
      <c r="VT719" s="5"/>
      <c r="VU719" s="5"/>
      <c r="VV719" s="5"/>
      <c r="VW719" s="5"/>
      <c r="VX719" s="5"/>
      <c r="VY719" s="5"/>
      <c r="VZ719" s="5"/>
      <c r="WA719" s="5"/>
      <c r="WB719" s="5"/>
      <c r="WC719" s="5"/>
      <c r="WD719" s="5"/>
      <c r="WE719" s="5"/>
      <c r="WF719" s="5"/>
      <c r="WG719" s="5"/>
      <c r="WH719" s="5"/>
      <c r="WI719" s="5"/>
      <c r="WJ719" s="5"/>
      <c r="WK719" s="5"/>
      <c r="WL719" s="5"/>
      <c r="WM719" s="5"/>
      <c r="WN719" s="5"/>
      <c r="WO719" s="5"/>
      <c r="WP719" s="5"/>
      <c r="WQ719" s="5"/>
      <c r="WR719" s="5"/>
      <c r="WS719" s="5"/>
      <c r="WT719" s="5"/>
      <c r="WU719" s="5"/>
      <c r="WV719" s="5"/>
      <c r="WW719" s="5"/>
      <c r="WX719" s="5"/>
      <c r="WY719" s="5"/>
      <c r="WZ719" s="5"/>
      <c r="XA719" s="5"/>
      <c r="XB719" s="5"/>
      <c r="XC719" s="5"/>
      <c r="XD719" s="5"/>
      <c r="XE719" s="5"/>
      <c r="XF719" s="5"/>
      <c r="XG719" s="5"/>
      <c r="XH719" s="5"/>
      <c r="XI719" s="5"/>
      <c r="XJ719" s="5"/>
      <c r="XK719" s="5"/>
      <c r="XL719" s="5"/>
      <c r="XM719" s="5"/>
      <c r="XN719" s="5"/>
      <c r="XO719" s="5"/>
      <c r="XP719" s="5"/>
      <c r="XQ719" s="5"/>
      <c r="XR719" s="5"/>
      <c r="XS719" s="5"/>
      <c r="XT719" s="5"/>
      <c r="XU719" s="5"/>
      <c r="XV719" s="5"/>
      <c r="XW719" s="5"/>
      <c r="XX719" s="5"/>
      <c r="XY719" s="5"/>
      <c r="XZ719" s="5"/>
      <c r="YA719" s="5"/>
      <c r="YB719" s="5"/>
      <c r="YC719" s="5"/>
      <c r="YD719" s="5"/>
      <c r="YE719" s="5"/>
      <c r="YF719" s="5"/>
      <c r="YG719" s="5"/>
      <c r="YH719" s="5"/>
      <c r="YI719" s="5"/>
      <c r="YJ719" s="5"/>
      <c r="YK719" s="5"/>
      <c r="YL719" s="5"/>
      <c r="YM719" s="5"/>
      <c r="YN719" s="5"/>
      <c r="YO719" s="5"/>
      <c r="YP719" s="5"/>
      <c r="YQ719" s="5"/>
      <c r="YR719" s="5"/>
      <c r="YS719" s="5"/>
      <c r="YT719" s="5"/>
      <c r="YU719" s="5"/>
      <c r="YV719" s="5"/>
      <c r="YW719" s="5"/>
      <c r="YX719" s="5"/>
      <c r="YY719" s="5"/>
      <c r="YZ719" s="5"/>
      <c r="ZA719" s="5"/>
      <c r="ZB719" s="5"/>
      <c r="ZC719" s="5"/>
      <c r="ZD719" s="5"/>
      <c r="ZE719" s="5"/>
      <c r="ZF719" s="5"/>
      <c r="ZG719" s="5"/>
      <c r="ZH719" s="5"/>
      <c r="ZI719" s="5"/>
      <c r="ZJ719" s="5"/>
      <c r="ZK719" s="5"/>
      <c r="ZL719" s="5"/>
      <c r="ZM719" s="5"/>
      <c r="ZN719" s="5"/>
      <c r="ZO719" s="5"/>
      <c r="ZP719" s="5"/>
      <c r="ZQ719" s="5"/>
      <c r="ZR719" s="5"/>
      <c r="ZS719" s="5"/>
      <c r="ZT719" s="5"/>
      <c r="ZU719" s="5"/>
      <c r="ZV719" s="5"/>
      <c r="ZW719" s="5"/>
      <c r="ZX719" s="5"/>
      <c r="ZY719" s="5"/>
      <c r="ZZ719" s="5"/>
      <c r="AAA719" s="5"/>
      <c r="AAB719" s="5"/>
      <c r="AAC719" s="5"/>
      <c r="AAD719" s="5"/>
      <c r="AAE719" s="5"/>
      <c r="AAF719" s="5"/>
      <c r="AAG719" s="5"/>
      <c r="AAH719" s="5"/>
      <c r="AAI719" s="5"/>
      <c r="AAJ719" s="5"/>
      <c r="AAK719" s="5"/>
      <c r="AAL719" s="5"/>
      <c r="AAM719" s="5"/>
      <c r="AAN719" s="5"/>
      <c r="AAO719" s="5"/>
      <c r="AAP719" s="5"/>
      <c r="AAQ719" s="5"/>
      <c r="AAR719" s="5"/>
      <c r="AAS719" s="5"/>
      <c r="AAT719" s="5"/>
      <c r="AAU719" s="5"/>
      <c r="AAV719" s="5"/>
      <c r="AAW719" s="5"/>
      <c r="AAX719" s="5"/>
      <c r="AAY719" s="5"/>
      <c r="AAZ719" s="5"/>
      <c r="ABA719" s="5"/>
      <c r="ABB719" s="5"/>
      <c r="ABC719" s="5"/>
      <c r="ABD719" s="5"/>
      <c r="ABE719" s="5"/>
      <c r="ABF719" s="5"/>
      <c r="ABG719" s="5"/>
      <c r="ABH719" s="5"/>
      <c r="ABI719" s="5"/>
      <c r="ABJ719" s="5"/>
      <c r="ABK719" s="5"/>
      <c r="ABL719" s="5"/>
      <c r="ABM719" s="5"/>
      <c r="ABN719" s="5"/>
      <c r="ABO719" s="5"/>
      <c r="ABP719" s="5"/>
      <c r="ABQ719" s="5"/>
      <c r="ABR719" s="5"/>
      <c r="ABS719" s="5"/>
      <c r="ABT719" s="5"/>
      <c r="ABU719" s="5"/>
      <c r="ABV719" s="5"/>
      <c r="ABW719" s="5"/>
      <c r="ABX719" s="5"/>
      <c r="ABY719" s="5"/>
      <c r="ABZ719" s="5"/>
      <c r="ACA719" s="5"/>
      <c r="ACB719" s="5"/>
      <c r="ACC719" s="5"/>
      <c r="ACD719" s="5"/>
      <c r="ACE719" s="5"/>
      <c r="ACF719" s="5"/>
      <c r="ACG719" s="5"/>
      <c r="ACH719" s="5"/>
      <c r="ACI719" s="5"/>
      <c r="ACJ719" s="5"/>
      <c r="ACK719" s="5"/>
      <c r="ACL719" s="5"/>
      <c r="ACM719" s="5"/>
      <c r="ACN719" s="5"/>
      <c r="ACO719" s="5"/>
      <c r="ACP719" s="5"/>
      <c r="ACQ719" s="5"/>
      <c r="ACR719" s="5"/>
      <c r="ACS719" s="5"/>
      <c r="ACT719" s="5"/>
      <c r="ACU719" s="5"/>
      <c r="ACV719" s="5"/>
      <c r="ACW719" s="5"/>
      <c r="ACX719" s="5"/>
      <c r="ACY719" s="5"/>
      <c r="ACZ719" s="5"/>
      <c r="ADA719" s="5"/>
      <c r="ADB719" s="5"/>
      <c r="ADC719" s="5"/>
      <c r="ADD719" s="5"/>
      <c r="ADE719" s="5"/>
      <c r="ADF719" s="5"/>
      <c r="ADG719" s="5"/>
      <c r="ADH719" s="5"/>
      <c r="ADI719" s="5"/>
      <c r="ADJ719" s="5"/>
      <c r="ADK719" s="5"/>
      <c r="ADL719" s="5"/>
      <c r="ADM719" s="5"/>
      <c r="ADN719" s="5"/>
      <c r="ADO719" s="5"/>
      <c r="ADP719" s="5"/>
      <c r="ADQ719" s="5"/>
      <c r="ADR719" s="5"/>
      <c r="ADS719" s="5"/>
      <c r="ADT719" s="5"/>
      <c r="ADU719" s="5"/>
      <c r="ADV719" s="5"/>
      <c r="ADW719" s="5"/>
      <c r="ADX719" s="5"/>
      <c r="ADY719" s="5"/>
      <c r="ADZ719" s="5"/>
      <c r="AEA719" s="5"/>
      <c r="AEB719" s="5"/>
      <c r="AEC719" s="5"/>
      <c r="AED719" s="5"/>
      <c r="AEE719" s="5"/>
      <c r="AEF719" s="5"/>
      <c r="AEG719" s="5"/>
      <c r="AEH719" s="5"/>
      <c r="AEI719" s="5"/>
      <c r="AEJ719" s="5"/>
      <c r="AEK719" s="5"/>
      <c r="AEL719" s="5"/>
      <c r="AEM719" s="5"/>
      <c r="AEN719" s="5"/>
      <c r="AEO719" s="5"/>
      <c r="AEP719" s="5"/>
      <c r="AEQ719" s="5"/>
      <c r="AER719" s="5"/>
      <c r="AES719" s="5"/>
      <c r="AET719" s="5"/>
      <c r="AEU719" s="5"/>
      <c r="AEV719" s="5"/>
      <c r="AEW719" s="5"/>
      <c r="AEX719" s="5"/>
      <c r="AEY719" s="5"/>
      <c r="AEZ719" s="5"/>
      <c r="AFA719" s="5"/>
      <c r="AFB719" s="5"/>
      <c r="AFC719" s="5"/>
      <c r="AFD719" s="5"/>
      <c r="AFE719" s="5"/>
      <c r="AFF719" s="5"/>
      <c r="AFG719" s="5"/>
      <c r="AFH719" s="5"/>
      <c r="AFI719" s="5"/>
      <c r="AFJ719" s="5"/>
      <c r="AFK719" s="5"/>
      <c r="AFL719" s="5"/>
      <c r="AFM719" s="5"/>
      <c r="AFN719" s="5"/>
      <c r="AFO719" s="5"/>
      <c r="AFP719" s="5"/>
      <c r="AFQ719" s="5"/>
      <c r="AFR719" s="5"/>
      <c r="AFS719" s="5"/>
      <c r="AFT719" s="5"/>
      <c r="AFU719" s="5"/>
      <c r="AFV719" s="5"/>
      <c r="AFW719" s="5"/>
      <c r="AFX719" s="5"/>
      <c r="AFY719" s="5"/>
      <c r="AFZ719" s="5"/>
      <c r="AGA719" s="5"/>
      <c r="AGB719" s="5"/>
      <c r="AGC719" s="5"/>
      <c r="AGD719" s="5"/>
      <c r="AGE719" s="5"/>
      <c r="AGF719" s="5"/>
      <c r="AGG719" s="5"/>
      <c r="AGH719" s="5"/>
      <c r="AGI719" s="5"/>
      <c r="AGJ719" s="5"/>
      <c r="AGK719" s="5"/>
      <c r="AGL719" s="5"/>
      <c r="AGM719" s="5"/>
      <c r="AGN719" s="5"/>
      <c r="AGO719" s="5"/>
      <c r="AGP719" s="5"/>
      <c r="AGQ719" s="5"/>
      <c r="AGR719" s="5"/>
      <c r="AGS719" s="5"/>
      <c r="AGT719" s="5"/>
      <c r="AGU719" s="5"/>
      <c r="AGV719" s="5"/>
      <c r="AGW719" s="5"/>
      <c r="AGX719" s="5"/>
      <c r="AGY719" s="5"/>
      <c r="AGZ719" s="5"/>
      <c r="AHA719" s="5"/>
      <c r="AHB719" s="5"/>
      <c r="AHC719" s="5"/>
      <c r="AHD719" s="5"/>
      <c r="AHE719" s="5"/>
      <c r="AHF719" s="5"/>
      <c r="AHG719" s="5"/>
      <c r="AHH719" s="5"/>
      <c r="AHI719" s="5"/>
      <c r="AHJ719" s="5"/>
      <c r="AHK719" s="5"/>
      <c r="AHL719" s="5"/>
      <c r="AHM719" s="5"/>
      <c r="AHN719" s="5"/>
      <c r="AHO719" s="5"/>
      <c r="AHP719" s="5"/>
      <c r="AHQ719" s="5"/>
      <c r="AHR719" s="5"/>
      <c r="AHS719" s="5"/>
      <c r="AHT719" s="5"/>
      <c r="AHU719" s="5"/>
      <c r="AHV719" s="5"/>
      <c r="AHW719" s="5"/>
      <c r="AHX719" s="5"/>
      <c r="AHY719" s="5"/>
      <c r="AHZ719" s="5"/>
      <c r="AIA719" s="5"/>
      <c r="AIB719" s="5"/>
      <c r="AIC719" s="5"/>
      <c r="AID719" s="5"/>
      <c r="AIE719" s="5"/>
      <c r="AIF719" s="5"/>
      <c r="AIG719" s="5"/>
      <c r="AIH719" s="5"/>
      <c r="AII719" s="5"/>
      <c r="AIJ719" s="5"/>
      <c r="AIK719" s="5"/>
      <c r="AIL719" s="5"/>
      <c r="AIM719" s="5"/>
      <c r="AIN719" s="5"/>
      <c r="AIO719" s="5"/>
      <c r="AIP719" s="5"/>
      <c r="AIQ719" s="5"/>
      <c r="AIR719" s="5"/>
      <c r="AIS719" s="5"/>
      <c r="AIT719" s="5"/>
      <c r="AIU719" s="5"/>
      <c r="AIV719" s="5"/>
      <c r="AIW719" s="5"/>
      <c r="AIX719" s="5"/>
      <c r="AIY719" s="5"/>
      <c r="AIZ719" s="5"/>
      <c r="AJA719" s="5"/>
      <c r="AJB719" s="5"/>
      <c r="AJC719" s="5"/>
      <c r="AJD719" s="5"/>
      <c r="AJE719" s="5"/>
      <c r="AJF719" s="5"/>
      <c r="AJG719" s="5"/>
      <c r="AJH719" s="5"/>
      <c r="AJI719" s="5"/>
      <c r="AJJ719" s="5"/>
      <c r="AJK719" s="5"/>
      <c r="AJL719" s="5"/>
      <c r="AJM719" s="5"/>
      <c r="AJN719" s="5"/>
      <c r="AJO719" s="5"/>
      <c r="AJP719" s="5"/>
      <c r="AJQ719" s="5"/>
      <c r="AJR719" s="5"/>
      <c r="AJS719" s="5"/>
      <c r="AJT719" s="5"/>
      <c r="AJU719" s="5"/>
      <c r="AJV719" s="5"/>
      <c r="AJW719" s="5"/>
      <c r="AJX719" s="5"/>
      <c r="AJY719" s="5"/>
      <c r="AJZ719" s="5"/>
      <c r="AKA719" s="5"/>
      <c r="AKB719" s="5"/>
      <c r="AKC719" s="5"/>
      <c r="AKD719" s="5"/>
      <c r="AKE719" s="5"/>
      <c r="AKF719" s="5"/>
      <c r="AKG719" s="5"/>
      <c r="AKH719" s="5"/>
      <c r="AKI719" s="5"/>
      <c r="AKJ719" s="5"/>
      <c r="AKK719" s="5"/>
      <c r="AKL719" s="5"/>
      <c r="AKM719" s="5"/>
      <c r="AKN719" s="5"/>
      <c r="AKO719" s="5"/>
      <c r="AKP719" s="5"/>
      <c r="AKQ719" s="5"/>
      <c r="AKR719" s="5"/>
      <c r="AKS719" s="5"/>
      <c r="AKT719" s="5"/>
      <c r="AKU719" s="5"/>
      <c r="AKV719" s="5"/>
      <c r="AKW719" s="5"/>
      <c r="AKX719" s="5"/>
      <c r="AKY719" s="5"/>
      <c r="AKZ719" s="5"/>
      <c r="ALA719" s="5"/>
      <c r="ALB719" s="5"/>
      <c r="ALC719" s="5"/>
      <c r="ALD719" s="5"/>
      <c r="ALE719" s="5"/>
      <c r="ALF719" s="5"/>
      <c r="ALG719" s="5"/>
      <c r="ALH719" s="5"/>
      <c r="ALI719" s="5"/>
      <c r="ALJ719" s="5"/>
      <c r="ALK719" s="5"/>
      <c r="ALL719" s="5"/>
      <c r="ALM719" s="5"/>
      <c r="ALN719" s="5"/>
      <c r="ALO719" s="5"/>
      <c r="ALP719" s="5"/>
      <c r="ALQ719" s="5"/>
      <c r="ALR719" s="5"/>
      <c r="ALS719" s="5"/>
      <c r="ALT719" s="5"/>
      <c r="ALU719" s="5"/>
      <c r="ALV719" s="5"/>
      <c r="ALW719" s="5"/>
      <c r="ALX719" s="5"/>
      <c r="ALY719" s="5"/>
      <c r="ALZ719" s="5"/>
      <c r="AMA719" s="5"/>
      <c r="AMB719" s="5"/>
      <c r="AMC719" s="5"/>
      <c r="AMD719" s="5"/>
      <c r="AME719" s="5"/>
      <c r="AMF719" s="5"/>
      <c r="AMG719" s="5"/>
      <c r="AMH719" s="5"/>
      <c r="AMI719" s="5"/>
      <c r="AMJ719" s="5"/>
      <c r="AMK719" s="5"/>
      <c r="AML719" s="5"/>
      <c r="AMM719" s="5"/>
      <c r="AMN719" s="5"/>
      <c r="AMO719" s="5"/>
      <c r="AMP719" s="5"/>
      <c r="AMQ719" s="5"/>
      <c r="AMR719" s="5"/>
      <c r="AMS719" s="5"/>
      <c r="AMT719" s="5"/>
      <c r="AMU719" s="5"/>
      <c r="AMV719" s="5"/>
      <c r="AMW719" s="5"/>
      <c r="AMX719" s="5"/>
      <c r="AMY719" s="5"/>
      <c r="AMZ719" s="5"/>
      <c r="ANA719" s="5"/>
      <c r="ANB719" s="5"/>
      <c r="ANC719" s="5"/>
      <c r="AND719" s="5"/>
      <c r="ANE719" s="5"/>
      <c r="ANF719" s="5"/>
      <c r="ANG719" s="5"/>
      <c r="ANH719" s="5"/>
      <c r="ANI719" s="5"/>
      <c r="ANJ719" s="5"/>
      <c r="ANK719" s="5"/>
      <c r="ANL719" s="5"/>
      <c r="ANM719" s="5"/>
      <c r="ANN719" s="5"/>
      <c r="ANO719" s="5"/>
      <c r="ANP719" s="5"/>
      <c r="ANQ719" s="5"/>
      <c r="ANR719" s="5"/>
      <c r="ANS719" s="5"/>
      <c r="ANT719" s="5"/>
      <c r="ANU719" s="5"/>
      <c r="ANV719" s="5"/>
      <c r="ANW719" s="5"/>
      <c r="ANX719" s="5"/>
      <c r="ANY719" s="5"/>
      <c r="ANZ719" s="5"/>
      <c r="AOA719" s="5"/>
      <c r="AOB719" s="5"/>
      <c r="AOC719" s="5"/>
      <c r="AOD719" s="5"/>
      <c r="AOE719" s="5"/>
      <c r="AOF719" s="5"/>
      <c r="AOG719" s="5"/>
      <c r="AOH719" s="5"/>
      <c r="AOI719" s="5"/>
      <c r="AOJ719" s="5"/>
      <c r="AOK719" s="5"/>
      <c r="AOL719" s="5"/>
      <c r="AOM719" s="5"/>
      <c r="AON719" s="5"/>
      <c r="AOO719" s="5"/>
      <c r="AOP719" s="5"/>
      <c r="AOQ719" s="5"/>
      <c r="AOR719" s="5"/>
      <c r="AOS719" s="5"/>
      <c r="AOT719" s="5"/>
      <c r="AOU719" s="5"/>
      <c r="AOV719" s="5"/>
      <c r="AOW719" s="5"/>
      <c r="AOX719" s="5"/>
      <c r="AOY719" s="5"/>
      <c r="AOZ719" s="5"/>
      <c r="APA719" s="5"/>
      <c r="APB719" s="5"/>
      <c r="APC719" s="5"/>
      <c r="APD719" s="5"/>
      <c r="APE719" s="5"/>
      <c r="APF719" s="5"/>
      <c r="APG719" s="5"/>
      <c r="APH719" s="5"/>
      <c r="API719" s="5"/>
      <c r="APJ719" s="5"/>
      <c r="APK719" s="5"/>
      <c r="APL719" s="5"/>
      <c r="APM719" s="5"/>
      <c r="APN719" s="5"/>
      <c r="APO719" s="5"/>
      <c r="APP719" s="5"/>
      <c r="APQ719" s="5"/>
      <c r="APR719" s="5"/>
      <c r="APS719" s="5"/>
      <c r="APT719" s="5"/>
      <c r="APU719" s="5"/>
      <c r="APV719" s="5"/>
      <c r="APW719" s="5"/>
      <c r="APX719" s="5"/>
      <c r="APY719" s="5"/>
      <c r="APZ719" s="5"/>
      <c r="AQA719" s="5"/>
      <c r="AQB719" s="5"/>
      <c r="AQC719" s="5"/>
      <c r="AQD719" s="5"/>
      <c r="AQE719" s="5"/>
      <c r="AQF719" s="5"/>
      <c r="AQG719" s="5"/>
      <c r="AQH719" s="5"/>
      <c r="AQI719" s="5"/>
      <c r="AQJ719" s="5"/>
      <c r="AQK719" s="5"/>
      <c r="AQL719" s="5"/>
      <c r="AQM719" s="5"/>
      <c r="AQN719" s="5"/>
      <c r="AQO719" s="5"/>
      <c r="AQP719" s="5"/>
      <c r="AQQ719" s="5"/>
      <c r="AQR719" s="5"/>
      <c r="AQS719" s="5"/>
      <c r="AQT719" s="5"/>
      <c r="AQU719" s="5"/>
      <c r="AQV719" s="5"/>
      <c r="AQW719" s="5"/>
      <c r="AQX719" s="5"/>
      <c r="AQY719" s="5"/>
      <c r="AQZ719" s="5"/>
      <c r="ARA719" s="5"/>
      <c r="ARB719" s="5"/>
      <c r="ARC719" s="5"/>
      <c r="ARD719" s="5"/>
      <c r="ARE719" s="5"/>
      <c r="ARF719" s="5"/>
      <c r="ARG719" s="5"/>
      <c r="ARH719" s="5"/>
      <c r="ARI719" s="5"/>
      <c r="ARJ719" s="5"/>
      <c r="ARK719" s="5"/>
      <c r="ARL719" s="5"/>
      <c r="ARM719" s="5"/>
      <c r="ARN719" s="5"/>
      <c r="ARO719" s="5"/>
      <c r="ARP719" s="5"/>
      <c r="ARQ719" s="5"/>
      <c r="ARR719" s="5"/>
      <c r="ARS719" s="5"/>
      <c r="ART719" s="5"/>
      <c r="ARU719" s="5"/>
      <c r="ARV719" s="5"/>
      <c r="ARW719" s="5"/>
      <c r="ARX719" s="5"/>
      <c r="ARY719" s="5"/>
      <c r="ARZ719" s="5"/>
      <c r="ASA719" s="5"/>
      <c r="ASB719" s="5"/>
      <c r="ASC719" s="5"/>
      <c r="ASD719" s="5"/>
      <c r="ASE719" s="5"/>
      <c r="ASF719" s="5"/>
      <c r="ASG719" s="5"/>
      <c r="ASH719" s="5"/>
      <c r="ASI719" s="5"/>
      <c r="ASJ719" s="5"/>
      <c r="ASK719" s="5"/>
      <c r="ASL719" s="5"/>
      <c r="ASM719" s="5"/>
      <c r="ASN719" s="5"/>
      <c r="ASO719" s="5"/>
      <c r="ASP719" s="5"/>
      <c r="ASQ719" s="5"/>
      <c r="ASR719" s="5"/>
      <c r="ASS719" s="5"/>
      <c r="AST719" s="5"/>
      <c r="ASU719" s="5"/>
      <c r="ASV719" s="5"/>
      <c r="ASW719" s="5"/>
      <c r="ASX719" s="5"/>
      <c r="ASY719" s="5"/>
      <c r="ASZ719" s="5"/>
      <c r="ATA719" s="5"/>
      <c r="ATB719" s="5"/>
      <c r="ATC719" s="5"/>
      <c r="ATD719" s="5"/>
      <c r="ATE719" s="5"/>
      <c r="ATF719" s="5"/>
      <c r="ATG719" s="5"/>
      <c r="ATH719" s="5"/>
      <c r="ATI719" s="5"/>
      <c r="ATJ719" s="5"/>
      <c r="ATK719" s="5"/>
      <c r="ATL719" s="5"/>
      <c r="ATM719" s="5"/>
      <c r="ATN719" s="5"/>
      <c r="ATO719" s="5"/>
      <c r="ATP719" s="5"/>
      <c r="ATQ719" s="5"/>
      <c r="ATR719" s="5"/>
      <c r="ATS719" s="5"/>
      <c r="ATT719" s="5"/>
      <c r="ATU719" s="5"/>
      <c r="ATV719" s="5"/>
      <c r="ATW719" s="5"/>
      <c r="ATX719" s="5"/>
      <c r="ATY719" s="5"/>
      <c r="ATZ719" s="5"/>
      <c r="AUA719" s="5"/>
      <c r="AUB719" s="5"/>
      <c r="AUC719" s="5"/>
      <c r="AUD719" s="5"/>
      <c r="AUE719" s="5"/>
      <c r="AUF719" s="5"/>
      <c r="AUG719" s="5"/>
      <c r="AUH719" s="5"/>
      <c r="AUI719" s="5"/>
      <c r="AUJ719" s="5"/>
      <c r="AUK719" s="5"/>
      <c r="AUL719" s="5"/>
      <c r="AUM719" s="5"/>
      <c r="AUN719" s="5"/>
      <c r="AUO719" s="5"/>
      <c r="AUP719" s="5"/>
      <c r="AUQ719" s="5"/>
      <c r="AUR719" s="5"/>
      <c r="AUS719" s="5"/>
      <c r="AUT719" s="5"/>
      <c r="AUU719" s="5"/>
      <c r="AUV719" s="5"/>
      <c r="AUW719" s="5"/>
      <c r="AUX719" s="5"/>
      <c r="AUY719" s="5"/>
      <c r="AUZ719" s="5"/>
      <c r="AVA719" s="5"/>
      <c r="AVB719" s="5"/>
      <c r="AVC719" s="5"/>
      <c r="AVD719" s="5"/>
      <c r="AVE719" s="5"/>
      <c r="AVF719" s="5"/>
      <c r="AVG719" s="5"/>
      <c r="AVH719" s="5"/>
      <c r="AVI719" s="5"/>
      <c r="AVJ719" s="5"/>
      <c r="AVK719" s="5"/>
      <c r="AVL719" s="5"/>
      <c r="AVM719" s="5"/>
      <c r="AVN719" s="5"/>
      <c r="AVO719" s="5"/>
      <c r="AVP719" s="5"/>
      <c r="AVQ719" s="5"/>
      <c r="AVR719" s="5"/>
      <c r="AVS719" s="5"/>
      <c r="AVT719" s="5"/>
      <c r="AVU719" s="5"/>
      <c r="AVV719" s="5"/>
      <c r="AVW719" s="5"/>
      <c r="AVX719" s="5"/>
      <c r="AVY719" s="5"/>
      <c r="AVZ719" s="5"/>
      <c r="AWA719" s="5"/>
      <c r="AWB719" s="5"/>
      <c r="AWC719" s="5"/>
      <c r="AWD719" s="5"/>
      <c r="AWE719" s="5"/>
      <c r="AWF719" s="5"/>
      <c r="AWG719" s="5"/>
      <c r="AWH719" s="5"/>
      <c r="AWI719" s="5"/>
      <c r="AWJ719" s="5"/>
      <c r="AWK719" s="5"/>
      <c r="AWL719" s="5"/>
      <c r="AWM719" s="5"/>
      <c r="AWN719" s="5"/>
      <c r="AWO719" s="5"/>
      <c r="AWP719" s="5"/>
      <c r="AWQ719" s="5"/>
      <c r="AWR719" s="5"/>
      <c r="AWS719" s="5"/>
      <c r="AWT719" s="5"/>
      <c r="AWU719" s="5"/>
      <c r="AWV719" s="5"/>
      <c r="AWW719" s="5"/>
      <c r="AWX719" s="5"/>
      <c r="AWY719" s="5"/>
      <c r="AWZ719" s="5"/>
      <c r="AXA719" s="5"/>
      <c r="AXB719" s="5"/>
      <c r="AXC719" s="5"/>
      <c r="AXD719" s="5"/>
      <c r="AXE719" s="5"/>
      <c r="AXF719" s="5"/>
      <c r="AXG719" s="5"/>
      <c r="AXH719" s="5"/>
      <c r="AXI719" s="5"/>
      <c r="AXJ719" s="5"/>
      <c r="AXK719" s="5"/>
      <c r="AXL719" s="5"/>
      <c r="AXM719" s="5"/>
      <c r="AXN719" s="5"/>
      <c r="AXO719" s="5"/>
      <c r="AXP719" s="5"/>
      <c r="AXQ719" s="5"/>
      <c r="AXR719" s="5"/>
      <c r="AXS719" s="5"/>
      <c r="AXT719" s="5"/>
      <c r="AXU719" s="5"/>
      <c r="AXV719" s="5"/>
      <c r="AXW719" s="5"/>
      <c r="AXX719" s="5"/>
      <c r="AXY719" s="5"/>
      <c r="AXZ719" s="5"/>
      <c r="AYA719" s="5"/>
      <c r="AYB719" s="5"/>
      <c r="AYC719" s="5"/>
      <c r="AYD719" s="5"/>
      <c r="AYE719" s="5"/>
      <c r="AYF719" s="5"/>
      <c r="AYG719" s="5"/>
      <c r="AYH719" s="5"/>
      <c r="AYI719" s="5"/>
      <c r="AYJ719" s="5"/>
      <c r="AYK719" s="5"/>
      <c r="AYL719" s="5"/>
      <c r="AYM719" s="5"/>
      <c r="AYN719" s="5"/>
      <c r="AYO719" s="5"/>
      <c r="AYP719" s="5"/>
      <c r="AYQ719" s="5"/>
      <c r="AYR719" s="5"/>
      <c r="AYS719" s="5"/>
      <c r="AYT719" s="5"/>
      <c r="AYU719" s="5"/>
      <c r="AYV719" s="5"/>
      <c r="AYW719" s="5"/>
      <c r="AYX719" s="5"/>
      <c r="AYY719" s="5"/>
      <c r="AYZ719" s="5"/>
      <c r="AZA719" s="5"/>
      <c r="AZB719" s="5"/>
      <c r="AZC719" s="5"/>
      <c r="AZD719" s="5"/>
      <c r="AZE719" s="5"/>
      <c r="AZF719" s="5"/>
      <c r="AZG719" s="5"/>
      <c r="AZH719" s="5"/>
      <c r="AZI719" s="5"/>
      <c r="AZJ719" s="5"/>
      <c r="AZK719" s="5"/>
      <c r="AZL719" s="5"/>
      <c r="AZM719" s="5"/>
      <c r="AZN719" s="5"/>
      <c r="AZO719" s="5"/>
      <c r="AZP719" s="5"/>
      <c r="AZQ719" s="5"/>
      <c r="AZR719" s="5"/>
      <c r="AZS719" s="5"/>
      <c r="AZT719" s="5"/>
      <c r="AZU719" s="5"/>
      <c r="AZV719" s="5"/>
      <c r="AZW719" s="5"/>
      <c r="AZX719" s="5"/>
      <c r="AZY719" s="5"/>
      <c r="AZZ719" s="5"/>
      <c r="BAA719" s="5"/>
      <c r="BAB719" s="5"/>
      <c r="BAC719" s="5"/>
      <c r="BAD719" s="5"/>
      <c r="BAE719" s="5"/>
      <c r="BAF719" s="5"/>
      <c r="BAG719" s="5"/>
      <c r="BAH719" s="5"/>
      <c r="BAI719" s="5"/>
      <c r="BAJ719" s="5"/>
      <c r="BAK719" s="5"/>
      <c r="BAL719" s="5"/>
      <c r="BAM719" s="5"/>
      <c r="BAN719" s="5"/>
      <c r="BAO719" s="5"/>
      <c r="BAP719" s="5"/>
      <c r="BAQ719" s="5"/>
      <c r="BAR719" s="5"/>
      <c r="BAS719" s="5"/>
      <c r="BAT719" s="5"/>
      <c r="BAU719" s="5"/>
      <c r="BAV719" s="5"/>
      <c r="BAW719" s="5"/>
      <c r="BAX719" s="5"/>
      <c r="BAY719" s="5"/>
      <c r="BAZ719" s="5"/>
      <c r="BBA719" s="5"/>
      <c r="BBB719" s="5"/>
      <c r="BBC719" s="5"/>
      <c r="BBD719" s="5"/>
      <c r="BBE719" s="5"/>
      <c r="BBF719" s="5"/>
      <c r="BBG719" s="5"/>
      <c r="BBH719" s="5"/>
      <c r="BBI719" s="5"/>
      <c r="BBJ719" s="5"/>
      <c r="BBK719" s="5"/>
      <c r="BBL719" s="5"/>
      <c r="BBM719" s="5"/>
      <c r="BBN719" s="5"/>
      <c r="BBO719" s="5"/>
      <c r="BBP719" s="5"/>
      <c r="BBQ719" s="5"/>
      <c r="BBR719" s="5"/>
      <c r="BBS719" s="5"/>
      <c r="BBT719" s="5"/>
      <c r="BBU719" s="5"/>
      <c r="BBV719" s="5"/>
      <c r="BBW719" s="5"/>
      <c r="BBX719" s="5"/>
      <c r="BBY719" s="5"/>
      <c r="BBZ719" s="5"/>
      <c r="BCA719" s="5"/>
      <c r="BCB719" s="5"/>
      <c r="BCC719" s="5"/>
      <c r="BCD719" s="5"/>
      <c r="BCE719" s="5"/>
      <c r="BCF719" s="5"/>
      <c r="BCG719" s="5"/>
      <c r="BCH719" s="5"/>
      <c r="BCI719" s="5"/>
      <c r="BCJ719" s="5"/>
      <c r="BCK719" s="5"/>
      <c r="BCL719" s="5"/>
      <c r="BCM719" s="5"/>
      <c r="BCN719" s="5"/>
      <c r="BCO719" s="5"/>
      <c r="BCP719" s="5"/>
      <c r="BCQ719" s="5"/>
      <c r="BCR719" s="5"/>
      <c r="BCS719" s="5"/>
      <c r="BCT719" s="5"/>
      <c r="BCU719" s="5"/>
      <c r="BCV719" s="5"/>
      <c r="BCW719" s="5"/>
      <c r="BCX719" s="5"/>
      <c r="BCY719" s="5"/>
      <c r="BCZ719" s="5"/>
      <c r="BDA719" s="5"/>
      <c r="BDB719" s="5"/>
      <c r="BDC719" s="5"/>
      <c r="BDD719" s="5"/>
      <c r="BDE719" s="5"/>
      <c r="BDF719" s="5"/>
      <c r="BDG719" s="5"/>
      <c r="BDH719" s="5"/>
      <c r="BDI719" s="5"/>
      <c r="BDJ719" s="5"/>
      <c r="BDK719" s="5"/>
      <c r="BDL719" s="5"/>
      <c r="BDM719" s="5"/>
      <c r="BDN719" s="5"/>
      <c r="BDO719" s="5"/>
      <c r="BDP719" s="5"/>
      <c r="BDQ719" s="5"/>
      <c r="BDR719" s="5"/>
      <c r="BDS719" s="5"/>
      <c r="BDT719" s="5"/>
      <c r="BDU719" s="5"/>
      <c r="BDV719" s="5"/>
      <c r="BDW719" s="5"/>
      <c r="BDX719" s="5"/>
      <c r="BDY719" s="5"/>
      <c r="BDZ719" s="5"/>
      <c r="BEA719" s="5"/>
      <c r="BEB719" s="5"/>
      <c r="BEC719" s="5"/>
      <c r="BED719" s="5"/>
      <c r="BEE719" s="5"/>
      <c r="BEF719" s="5"/>
      <c r="BEG719" s="5"/>
      <c r="BEH719" s="5"/>
      <c r="BEI719" s="5"/>
      <c r="BEJ719" s="5"/>
      <c r="BEK719" s="5"/>
      <c r="BEL719" s="5"/>
      <c r="BEM719" s="5"/>
      <c r="BEN719" s="5"/>
      <c r="BEO719" s="5"/>
      <c r="BEP719" s="5"/>
      <c r="BEQ719" s="5"/>
      <c r="BER719" s="5"/>
      <c r="BES719" s="5"/>
      <c r="BET719" s="5"/>
      <c r="BEU719" s="5"/>
      <c r="BEV719" s="5"/>
      <c r="BEW719" s="5"/>
      <c r="BEX719" s="5"/>
      <c r="BEY719" s="5"/>
      <c r="BEZ719" s="5"/>
      <c r="BFA719" s="5"/>
      <c r="BFB719" s="5"/>
      <c r="BFC719" s="5"/>
      <c r="BFD719" s="5"/>
      <c r="BFE719" s="5"/>
      <c r="BFF719" s="5"/>
      <c r="BFG719" s="5"/>
      <c r="BFH719" s="5"/>
      <c r="BFI719" s="5"/>
      <c r="BFJ719" s="5"/>
      <c r="BFK719" s="5"/>
      <c r="BFL719" s="5"/>
      <c r="BFM719" s="5"/>
      <c r="BFN719" s="5"/>
      <c r="BFO719" s="5"/>
      <c r="BFP719" s="5"/>
      <c r="BFQ719" s="5"/>
      <c r="BFR719" s="5"/>
      <c r="BFS719" s="5"/>
      <c r="BFT719" s="5"/>
      <c r="BFU719" s="5"/>
      <c r="BFV719" s="5"/>
      <c r="BFW719" s="5"/>
      <c r="BFX719" s="5"/>
      <c r="BFY719" s="5"/>
      <c r="BFZ719" s="5"/>
      <c r="BGA719" s="5"/>
      <c r="BGB719" s="5"/>
      <c r="BGC719" s="5"/>
      <c r="BGD719" s="5"/>
      <c r="BGE719" s="5"/>
      <c r="BGF719" s="5"/>
      <c r="BGG719" s="5"/>
      <c r="BGH719" s="5"/>
      <c r="BGI719" s="5"/>
      <c r="BGJ719" s="5"/>
      <c r="BGK719" s="5"/>
      <c r="BGL719" s="5"/>
      <c r="BGM719" s="5"/>
      <c r="BGN719" s="5"/>
      <c r="BGO719" s="5"/>
      <c r="BGP719" s="5"/>
      <c r="BGQ719" s="5"/>
      <c r="BGR719" s="5"/>
      <c r="BGS719" s="5"/>
      <c r="BGT719" s="5"/>
      <c r="BGU719" s="5"/>
      <c r="BGV719" s="5"/>
      <c r="BGW719" s="5"/>
      <c r="BGX719" s="5"/>
      <c r="BGY719" s="5"/>
      <c r="BGZ719" s="5"/>
      <c r="BHA719" s="5"/>
      <c r="BHB719" s="5"/>
      <c r="BHC719" s="5"/>
      <c r="BHD719" s="5"/>
      <c r="BHE719" s="5"/>
      <c r="BHF719" s="5"/>
      <c r="BHG719" s="5"/>
      <c r="BHH719" s="5"/>
      <c r="BHI719" s="5"/>
      <c r="BHJ719" s="5"/>
      <c r="BHK719" s="5"/>
      <c r="BHL719" s="5"/>
      <c r="BHM719" s="5"/>
      <c r="BHN719" s="5"/>
      <c r="BHO719" s="5"/>
      <c r="BHP719" s="5"/>
      <c r="BHQ719" s="5"/>
      <c r="BHR719" s="5"/>
      <c r="BHS719" s="5"/>
      <c r="BHT719" s="5"/>
      <c r="BHU719" s="5"/>
      <c r="BHV719" s="5"/>
      <c r="BHW719" s="5"/>
      <c r="BHX719" s="5"/>
      <c r="BHY719" s="5"/>
      <c r="BHZ719" s="5"/>
      <c r="BIA719" s="5"/>
      <c r="BIB719" s="5"/>
      <c r="BIC719" s="5"/>
      <c r="BID719" s="5"/>
      <c r="BIE719" s="5"/>
      <c r="BIF719" s="5"/>
      <c r="BIG719" s="5"/>
      <c r="BIH719" s="5"/>
      <c r="BII719" s="5"/>
      <c r="BIJ719" s="5"/>
      <c r="BIK719" s="5"/>
      <c r="BIL719" s="5"/>
      <c r="BIM719" s="5"/>
      <c r="BIN719" s="5"/>
      <c r="BIO719" s="5"/>
      <c r="BIP719" s="5"/>
      <c r="BIQ719" s="5"/>
      <c r="BIR719" s="5"/>
      <c r="BIS719" s="5"/>
      <c r="BIT719" s="5"/>
      <c r="BIU719" s="5"/>
      <c r="BIV719" s="5"/>
      <c r="BIW719" s="5"/>
      <c r="BIX719" s="5"/>
      <c r="BIY719" s="5"/>
      <c r="BIZ719" s="5"/>
      <c r="BJA719" s="5"/>
      <c r="BJB719" s="5"/>
      <c r="BJC719" s="5"/>
      <c r="BJD719" s="5"/>
      <c r="BJE719" s="5"/>
      <c r="BJF719" s="5"/>
      <c r="BJG719" s="5"/>
      <c r="BJH719" s="5"/>
      <c r="BJI719" s="5"/>
      <c r="BJJ719" s="5"/>
      <c r="BJK719" s="5"/>
      <c r="BJL719" s="5"/>
      <c r="BJM719" s="5"/>
      <c r="BJN719" s="5"/>
      <c r="BJO719" s="5"/>
      <c r="BJP719" s="5"/>
      <c r="BJQ719" s="5"/>
      <c r="BJR719" s="5"/>
      <c r="BJS719" s="5"/>
      <c r="BJT719" s="5"/>
      <c r="BJU719" s="5"/>
      <c r="BJV719" s="5"/>
      <c r="BJW719" s="5"/>
      <c r="BJX719" s="5"/>
      <c r="BJY719" s="5"/>
      <c r="BJZ719" s="5"/>
      <c r="BKA719" s="5"/>
      <c r="BKB719" s="5"/>
      <c r="BKC719" s="5"/>
      <c r="BKD719" s="5"/>
      <c r="BKE719" s="5"/>
      <c r="BKF719" s="5"/>
      <c r="BKG719" s="5"/>
      <c r="BKH719" s="5"/>
      <c r="BKI719" s="5"/>
      <c r="BKJ719" s="5"/>
      <c r="BKK719" s="5"/>
      <c r="BKL719" s="5"/>
      <c r="BKM719" s="5"/>
      <c r="BKN719" s="5"/>
      <c r="BKO719" s="5"/>
      <c r="BKP719" s="5"/>
      <c r="BKQ719" s="5"/>
      <c r="BKR719" s="5"/>
      <c r="BKS719" s="5"/>
      <c r="BKT719" s="5"/>
      <c r="BKU719" s="5"/>
      <c r="BKV719" s="5"/>
      <c r="BKW719" s="5"/>
      <c r="BKX719" s="5"/>
      <c r="BKY719" s="5"/>
      <c r="BKZ719" s="5"/>
      <c r="BLA719" s="5"/>
      <c r="BLB719" s="5"/>
      <c r="BLC719" s="5"/>
      <c r="BLD719" s="5"/>
      <c r="BLE719" s="5"/>
      <c r="BLF719" s="5"/>
      <c r="BLG719" s="5"/>
      <c r="BLH719" s="5"/>
      <c r="BLI719" s="5"/>
      <c r="BLJ719" s="5"/>
      <c r="BLK719" s="5"/>
      <c r="BLL719" s="5"/>
      <c r="BLM719" s="5"/>
      <c r="BLN719" s="5"/>
      <c r="BLO719" s="5"/>
      <c r="BLP719" s="5"/>
      <c r="BLQ719" s="5"/>
      <c r="BLR719" s="5"/>
      <c r="BLS719" s="5"/>
      <c r="BLT719" s="5"/>
      <c r="BLU719" s="5"/>
      <c r="BLV719" s="5"/>
      <c r="BLW719" s="5"/>
      <c r="BLX719" s="5"/>
      <c r="BLY719" s="5"/>
      <c r="BLZ719" s="5"/>
      <c r="BMA719" s="5"/>
      <c r="BMB719" s="5"/>
      <c r="BMC719" s="5"/>
      <c r="BMD719" s="5"/>
      <c r="BME719" s="5"/>
      <c r="BMF719" s="5"/>
      <c r="BMG719" s="5"/>
      <c r="BMH719" s="5"/>
      <c r="BMI719" s="5"/>
      <c r="BMJ719" s="5"/>
      <c r="BMK719" s="5"/>
      <c r="BML719" s="5"/>
      <c r="BMM719" s="5"/>
      <c r="BMN719" s="5"/>
      <c r="BMO719" s="5"/>
      <c r="BMP719" s="5"/>
      <c r="BMQ719" s="5"/>
      <c r="BMR719" s="5"/>
      <c r="BMS719" s="5"/>
      <c r="BMT719" s="5"/>
      <c r="BMU719" s="5"/>
      <c r="BMV719" s="5"/>
      <c r="BMW719" s="5"/>
      <c r="BMX719" s="5"/>
      <c r="BMY719" s="5"/>
      <c r="BMZ719" s="5"/>
      <c r="BNA719" s="5"/>
      <c r="BNB719" s="5"/>
      <c r="BNC719" s="5"/>
      <c r="BND719" s="5"/>
      <c r="BNE719" s="5"/>
      <c r="BNF719" s="5"/>
      <c r="BNG719" s="5"/>
      <c r="BNH719" s="5"/>
      <c r="BNI719" s="5"/>
      <c r="BNJ719" s="5"/>
      <c r="BNK719" s="5"/>
      <c r="BNL719" s="5"/>
      <c r="BNM719" s="5"/>
      <c r="BNN719" s="5"/>
      <c r="BNO719" s="5"/>
      <c r="BNP719" s="5"/>
      <c r="BNQ719" s="5"/>
      <c r="BNR719" s="5"/>
      <c r="BNS719" s="5"/>
      <c r="BNT719" s="5"/>
      <c r="BNU719" s="5"/>
      <c r="BNV719" s="5"/>
      <c r="BNW719" s="5"/>
      <c r="BNX719" s="5"/>
      <c r="BNY719" s="5"/>
      <c r="BNZ719" s="5"/>
      <c r="BOA719" s="5"/>
      <c r="BOB719" s="5"/>
      <c r="BOC719" s="5"/>
      <c r="BOD719" s="5"/>
      <c r="BOE719" s="5"/>
      <c r="BOF719" s="5"/>
      <c r="BOG719" s="5"/>
      <c r="BOH719" s="5"/>
      <c r="BOI719" s="5"/>
      <c r="BOJ719" s="5"/>
      <c r="BOK719" s="5"/>
      <c r="BOL719" s="5"/>
      <c r="BOM719" s="5"/>
      <c r="BON719" s="5"/>
      <c r="BOO719" s="5"/>
      <c r="BOP719" s="5"/>
      <c r="BOQ719" s="5"/>
      <c r="BOR719" s="5"/>
      <c r="BOS719" s="5"/>
      <c r="BOT719" s="5"/>
      <c r="BOU719" s="5"/>
      <c r="BOV719" s="5"/>
      <c r="BOW719" s="5"/>
      <c r="BOX719" s="5"/>
      <c r="BOY719" s="5"/>
      <c r="BOZ719" s="5"/>
      <c r="BPA719" s="5"/>
      <c r="BPB719" s="5"/>
      <c r="BPC719" s="5"/>
      <c r="BPD719" s="5"/>
      <c r="BPE719" s="5"/>
      <c r="BPF719" s="5"/>
      <c r="BPG719" s="5"/>
      <c r="BPH719" s="5"/>
      <c r="BPI719" s="5"/>
      <c r="BPJ719" s="5"/>
      <c r="BPK719" s="5"/>
      <c r="BPL719" s="5"/>
      <c r="BPM719" s="5"/>
      <c r="BPN719" s="5"/>
      <c r="BPO719" s="5"/>
      <c r="BPP719" s="5"/>
      <c r="BPQ719" s="5"/>
      <c r="BPR719" s="5"/>
      <c r="BPS719" s="5"/>
      <c r="BPT719" s="5"/>
      <c r="BPU719" s="5"/>
      <c r="BPV719" s="5"/>
      <c r="BPW719" s="5"/>
      <c r="BPX719" s="5"/>
      <c r="BPY719" s="5"/>
      <c r="BPZ719" s="5"/>
      <c r="BQA719" s="5"/>
      <c r="BQB719" s="5"/>
      <c r="BQC719" s="5"/>
      <c r="BQD719" s="5"/>
      <c r="BQE719" s="5"/>
      <c r="BQF719" s="5"/>
      <c r="BQG719" s="5"/>
      <c r="BQH719" s="5"/>
      <c r="BQI719" s="5"/>
      <c r="BQJ719" s="5"/>
      <c r="BQK719" s="5"/>
      <c r="BQL719" s="5"/>
      <c r="BQM719" s="5"/>
      <c r="BQN719" s="5"/>
      <c r="BQO719" s="5"/>
      <c r="BQP719" s="5"/>
      <c r="BQQ719" s="5"/>
      <c r="BQR719" s="5"/>
      <c r="BQS719" s="5"/>
      <c r="BQT719" s="5"/>
      <c r="BQU719" s="5"/>
      <c r="BQV719" s="5"/>
      <c r="BQW719" s="5"/>
      <c r="BQX719" s="5"/>
      <c r="BQY719" s="5"/>
      <c r="BQZ719" s="5"/>
      <c r="BRA719" s="5"/>
      <c r="BRB719" s="5"/>
      <c r="BRC719" s="5"/>
      <c r="BRD719" s="5"/>
      <c r="BRE719" s="5"/>
      <c r="BRF719" s="5"/>
      <c r="BRG719" s="5"/>
      <c r="BRH719" s="5"/>
      <c r="BRI719" s="5"/>
      <c r="BRJ719" s="5"/>
      <c r="BRK719" s="5"/>
      <c r="BRL719" s="5"/>
      <c r="BRM719" s="5"/>
      <c r="BRN719" s="5"/>
      <c r="BRO719" s="5"/>
      <c r="BRP719" s="5"/>
      <c r="BRQ719" s="5"/>
      <c r="BRR719" s="5"/>
      <c r="BRS719" s="5"/>
      <c r="BRT719" s="5"/>
      <c r="BRU719" s="5"/>
      <c r="BRV719" s="5"/>
      <c r="BRW719" s="5"/>
      <c r="BRX719" s="5"/>
      <c r="BRY719" s="5"/>
      <c r="BRZ719" s="5"/>
      <c r="BSA719" s="5"/>
      <c r="BSB719" s="5"/>
      <c r="BSC719" s="5"/>
      <c r="BSD719" s="5"/>
      <c r="BSE719" s="5"/>
      <c r="BSF719" s="5"/>
      <c r="BSG719" s="5"/>
      <c r="BSH719" s="5"/>
      <c r="BSI719" s="5"/>
      <c r="BSJ719" s="5"/>
      <c r="BSK719" s="5"/>
      <c r="BSL719" s="5"/>
      <c r="BSM719" s="5"/>
      <c r="BSN719" s="5"/>
      <c r="BSO719" s="5"/>
      <c r="BSP719" s="5"/>
      <c r="BSQ719" s="5"/>
      <c r="BSR719" s="5"/>
      <c r="BSS719" s="5"/>
      <c r="BST719" s="5"/>
      <c r="BSU719" s="5"/>
      <c r="BSV719" s="5"/>
      <c r="BSW719" s="5"/>
      <c r="BSX719" s="5"/>
      <c r="BSY719" s="5"/>
      <c r="BSZ719" s="5"/>
      <c r="BTA719" s="5"/>
      <c r="BTB719" s="5"/>
      <c r="BTC719" s="5"/>
      <c r="BTD719" s="5"/>
      <c r="BTE719" s="5"/>
      <c r="BTF719" s="5"/>
      <c r="BTG719" s="5"/>
      <c r="BTH719" s="5"/>
      <c r="BTI719" s="5"/>
      <c r="BTJ719" s="5"/>
      <c r="BTK719" s="5"/>
      <c r="BTL719" s="5"/>
      <c r="BTM719" s="5"/>
      <c r="BTN719" s="5"/>
      <c r="BTO719" s="5"/>
      <c r="BTP719" s="5"/>
      <c r="BTQ719" s="5"/>
      <c r="BTR719" s="5"/>
      <c r="BTS719" s="5"/>
      <c r="BTT719" s="5"/>
      <c r="BTU719" s="5"/>
      <c r="BTV719" s="5"/>
      <c r="BTW719" s="5"/>
      <c r="BTX719" s="5"/>
      <c r="BTY719" s="5"/>
      <c r="BTZ719" s="5"/>
      <c r="BUA719" s="5"/>
      <c r="BUB719" s="5"/>
      <c r="BUC719" s="5"/>
      <c r="BUD719" s="5"/>
      <c r="BUE719" s="5"/>
      <c r="BUF719" s="5"/>
      <c r="BUG719" s="5"/>
      <c r="BUH719" s="5"/>
      <c r="BUI719" s="5"/>
      <c r="BUJ719" s="5"/>
      <c r="BUK719" s="5"/>
      <c r="BUL719" s="5"/>
      <c r="BUM719" s="5"/>
      <c r="BUN719" s="5"/>
      <c r="BUO719" s="5"/>
      <c r="BUP719" s="5"/>
      <c r="BUQ719" s="5"/>
      <c r="BUR719" s="5"/>
      <c r="BUS719" s="5"/>
      <c r="BUT719" s="5"/>
      <c r="BUU719" s="5"/>
      <c r="BUV719" s="5"/>
      <c r="BUW719" s="5"/>
      <c r="BUX719" s="5"/>
      <c r="BUY719" s="5"/>
      <c r="BUZ719" s="5"/>
      <c r="BVA719" s="5"/>
      <c r="BVB719" s="5"/>
      <c r="BVC719" s="5"/>
      <c r="BVD719" s="5"/>
      <c r="BVE719" s="5"/>
      <c r="BVF719" s="5"/>
      <c r="BVG719" s="5"/>
      <c r="BVH719" s="5"/>
      <c r="BVI719" s="5"/>
      <c r="BVJ719" s="5"/>
      <c r="BVK719" s="5"/>
      <c r="BVL719" s="5"/>
      <c r="BVM719" s="5"/>
      <c r="BVN719" s="5"/>
      <c r="BVO719" s="5"/>
      <c r="BVP719" s="5"/>
      <c r="BVQ719" s="5"/>
      <c r="BVR719" s="5"/>
      <c r="BVS719" s="5"/>
      <c r="BVT719" s="5"/>
      <c r="BVU719" s="5"/>
      <c r="BVV719" s="5"/>
      <c r="BVW719" s="5"/>
      <c r="BVX719" s="5"/>
      <c r="BVY719" s="5"/>
      <c r="BVZ719" s="5"/>
      <c r="BWA719" s="5"/>
      <c r="BWB719" s="5"/>
      <c r="BWC719" s="5"/>
      <c r="BWD719" s="5"/>
      <c r="BWE719" s="5"/>
      <c r="BWF719" s="5"/>
      <c r="BWG719" s="5"/>
      <c r="BWH719" s="5"/>
      <c r="BWI719" s="5"/>
      <c r="BWJ719" s="5"/>
      <c r="BWK719" s="5"/>
      <c r="BWL719" s="5"/>
      <c r="BWM719" s="5"/>
      <c r="BWN719" s="5"/>
      <c r="BWO719" s="5"/>
      <c r="BWP719" s="5"/>
      <c r="BWQ719" s="5"/>
      <c r="BWR719" s="5"/>
      <c r="BWS719" s="5"/>
      <c r="BWT719" s="5"/>
      <c r="BWU719" s="5"/>
      <c r="BWV719" s="5"/>
      <c r="BWW719" s="5"/>
      <c r="BWX719" s="5"/>
      <c r="BWY719" s="5"/>
      <c r="BWZ719" s="5"/>
      <c r="BXA719" s="5"/>
      <c r="BXB719" s="5"/>
      <c r="BXC719" s="5"/>
      <c r="BXD719" s="5"/>
      <c r="BXE719" s="5"/>
      <c r="BXF719" s="5"/>
      <c r="BXG719" s="5"/>
      <c r="BXH719" s="5"/>
      <c r="BXI719" s="5"/>
      <c r="BXJ719" s="5"/>
      <c r="BXK719" s="5"/>
      <c r="BXL719" s="5"/>
      <c r="BXM719" s="5"/>
      <c r="BXN719" s="5"/>
      <c r="BXO719" s="5"/>
      <c r="BXP719" s="5"/>
      <c r="BXQ719" s="5"/>
      <c r="BXR719" s="5"/>
      <c r="BXS719" s="5"/>
      <c r="BXT719" s="5"/>
      <c r="BXU719" s="5"/>
      <c r="BXV719" s="5"/>
      <c r="BXW719" s="5"/>
      <c r="BXX719" s="5"/>
      <c r="BXY719" s="5"/>
      <c r="BXZ719" s="5"/>
      <c r="BYA719" s="5"/>
      <c r="BYB719" s="5"/>
      <c r="BYC719" s="5"/>
      <c r="BYD719" s="5"/>
      <c r="BYE719" s="5"/>
      <c r="BYF719" s="5"/>
      <c r="BYG719" s="5"/>
      <c r="BYH719" s="5"/>
      <c r="BYI719" s="5"/>
      <c r="BYJ719" s="5"/>
      <c r="BYK719" s="5"/>
      <c r="BYL719" s="5"/>
      <c r="BYM719" s="5"/>
      <c r="BYN719" s="5"/>
      <c r="BYO719" s="5"/>
      <c r="BYP719" s="5"/>
      <c r="BYQ719" s="5"/>
      <c r="BYR719" s="5"/>
      <c r="BYS719" s="5"/>
      <c r="BYT719" s="5"/>
      <c r="BYU719" s="5"/>
      <c r="BYV719" s="5"/>
      <c r="BYW719" s="5"/>
      <c r="BYX719" s="5"/>
      <c r="BYY719" s="5"/>
      <c r="BYZ719" s="5"/>
      <c r="BZA719" s="5"/>
      <c r="BZB719" s="5"/>
      <c r="BZC719" s="5"/>
      <c r="BZD719" s="5"/>
      <c r="BZE719" s="5"/>
      <c r="BZF719" s="5"/>
      <c r="BZG719" s="5"/>
      <c r="BZH719" s="5"/>
      <c r="BZI719" s="5"/>
      <c r="BZJ719" s="5"/>
      <c r="BZK719" s="5"/>
      <c r="BZL719" s="5"/>
      <c r="BZM719" s="5"/>
      <c r="BZN719" s="5"/>
      <c r="BZO719" s="5"/>
      <c r="BZP719" s="5"/>
      <c r="BZQ719" s="5"/>
      <c r="BZR719" s="5"/>
      <c r="BZS719" s="5"/>
      <c r="BZT719" s="5"/>
      <c r="BZU719" s="5"/>
      <c r="BZV719" s="5"/>
      <c r="BZW719" s="5"/>
      <c r="BZX719" s="5"/>
      <c r="BZY719" s="5"/>
      <c r="BZZ719" s="5"/>
      <c r="CAA719" s="5"/>
      <c r="CAB719" s="5"/>
      <c r="CAC719" s="5"/>
      <c r="CAD719" s="5"/>
      <c r="CAE719" s="5"/>
      <c r="CAF719" s="5"/>
      <c r="CAG719" s="5"/>
      <c r="CAH719" s="5"/>
      <c r="CAI719" s="5"/>
      <c r="CAJ719" s="5"/>
      <c r="CAK719" s="5"/>
      <c r="CAL719" s="5"/>
      <c r="CAM719" s="5"/>
      <c r="CAN719" s="5"/>
      <c r="CAO719" s="5"/>
      <c r="CAP719" s="5"/>
      <c r="CAQ719" s="5"/>
      <c r="CAR719" s="5"/>
      <c r="CAS719" s="5"/>
      <c r="CAT719" s="5"/>
      <c r="CAU719" s="5"/>
      <c r="CAV719" s="5"/>
      <c r="CAW719" s="5"/>
      <c r="CAX719" s="5"/>
      <c r="CAY719" s="5"/>
      <c r="CAZ719" s="5"/>
      <c r="CBA719" s="5"/>
      <c r="CBB719" s="5"/>
      <c r="CBC719" s="5"/>
      <c r="CBD719" s="5"/>
      <c r="CBE719" s="5"/>
      <c r="CBF719" s="5"/>
      <c r="CBG719" s="5"/>
      <c r="CBH719" s="5"/>
      <c r="CBI719" s="5"/>
      <c r="CBJ719" s="5"/>
      <c r="CBK719" s="5"/>
      <c r="CBL719" s="5"/>
      <c r="CBM719" s="5"/>
      <c r="CBN719" s="5"/>
      <c r="CBO719" s="5"/>
      <c r="CBP719" s="5"/>
      <c r="CBQ719" s="5"/>
      <c r="CBR719" s="5"/>
      <c r="CBS719" s="5"/>
      <c r="CBT719" s="5"/>
      <c r="CBU719" s="5"/>
      <c r="CBV719" s="5"/>
      <c r="CBW719" s="5"/>
      <c r="CBX719" s="5"/>
      <c r="CBY719" s="5"/>
      <c r="CBZ719" s="5"/>
      <c r="CCA719" s="5"/>
      <c r="CCB719" s="5"/>
      <c r="CCC719" s="5"/>
      <c r="CCD719" s="5"/>
      <c r="CCE719" s="5"/>
      <c r="CCF719" s="5"/>
      <c r="CCG719" s="5"/>
      <c r="CCH719" s="5"/>
      <c r="CCI719" s="5"/>
      <c r="CCJ719" s="5"/>
      <c r="CCK719" s="5"/>
      <c r="CCL719" s="5"/>
      <c r="CCM719" s="5"/>
      <c r="CCN719" s="5"/>
      <c r="CCO719" s="5"/>
      <c r="CCP719" s="5"/>
      <c r="CCQ719" s="5"/>
      <c r="CCR719" s="5"/>
      <c r="CCS719" s="5"/>
      <c r="CCT719" s="5"/>
      <c r="CCU719" s="5"/>
      <c r="CCV719" s="5"/>
      <c r="CCW719" s="5"/>
      <c r="CCX719" s="5"/>
      <c r="CCY719" s="5"/>
      <c r="CCZ719" s="5"/>
      <c r="CDA719" s="5"/>
      <c r="CDB719" s="5"/>
      <c r="CDC719" s="5"/>
      <c r="CDD719" s="5"/>
      <c r="CDE719" s="5"/>
      <c r="CDF719" s="5"/>
      <c r="CDG719" s="5"/>
      <c r="CDH719" s="5"/>
      <c r="CDI719" s="5"/>
      <c r="CDJ719" s="5"/>
      <c r="CDK719" s="5"/>
      <c r="CDL719" s="5"/>
      <c r="CDM719" s="5"/>
      <c r="CDN719" s="5"/>
      <c r="CDO719" s="5"/>
      <c r="CDP719" s="5"/>
      <c r="CDQ719" s="5"/>
      <c r="CDR719" s="5"/>
      <c r="CDS719" s="5"/>
      <c r="CDT719" s="5"/>
      <c r="CDU719" s="5"/>
      <c r="CDV719" s="5"/>
      <c r="CDW719" s="5"/>
      <c r="CDX719" s="5"/>
      <c r="CDY719" s="5"/>
      <c r="CDZ719" s="5"/>
      <c r="CEA719" s="5"/>
      <c r="CEB719" s="5"/>
      <c r="CEC719" s="5"/>
      <c r="CED719" s="5"/>
      <c r="CEE719" s="5"/>
      <c r="CEF719" s="5"/>
      <c r="CEG719" s="5"/>
      <c r="CEH719" s="5"/>
      <c r="CEI719" s="5"/>
      <c r="CEJ719" s="5"/>
      <c r="CEK719" s="5"/>
      <c r="CEL719" s="5"/>
      <c r="CEM719" s="5"/>
      <c r="CEN719" s="5"/>
      <c r="CEO719" s="5"/>
      <c r="CEP719" s="5"/>
      <c r="CEQ719" s="5"/>
      <c r="CER719" s="5"/>
      <c r="CES719" s="5"/>
      <c r="CET719" s="5"/>
      <c r="CEU719" s="5"/>
      <c r="CEV719" s="5"/>
      <c r="CEW719" s="5"/>
      <c r="CEX719" s="5"/>
      <c r="CEY719" s="5"/>
      <c r="CEZ719" s="5"/>
      <c r="CFA719" s="5"/>
      <c r="CFB719" s="5"/>
      <c r="CFC719" s="5"/>
      <c r="CFD719" s="5"/>
      <c r="CFE719" s="5"/>
      <c r="CFF719" s="5"/>
      <c r="CFG719" s="5"/>
      <c r="CFH719" s="5"/>
      <c r="CFI719" s="5"/>
      <c r="CFJ719" s="5"/>
      <c r="CFK719" s="5"/>
      <c r="CFL719" s="5"/>
      <c r="CFM719" s="5"/>
      <c r="CFN719" s="5"/>
      <c r="CFO719" s="5"/>
      <c r="CFP719" s="5"/>
      <c r="CFQ719" s="5"/>
      <c r="CFR719" s="5"/>
      <c r="CFS719" s="5"/>
      <c r="CFT719" s="5"/>
      <c r="CFU719" s="5"/>
      <c r="CFV719" s="5"/>
      <c r="CFW719" s="5"/>
      <c r="CFX719" s="5"/>
      <c r="CFY719" s="5"/>
      <c r="CFZ719" s="5"/>
      <c r="CGA719" s="5"/>
      <c r="CGB719" s="5"/>
      <c r="CGC719" s="5"/>
      <c r="CGD719" s="5"/>
      <c r="CGE719" s="5"/>
      <c r="CGF719" s="5"/>
      <c r="CGG719" s="5"/>
      <c r="CGH719" s="5"/>
      <c r="CGI719" s="5"/>
      <c r="CGJ719" s="5"/>
      <c r="CGK719" s="5"/>
      <c r="CGL719" s="5"/>
      <c r="CGM719" s="5"/>
      <c r="CGN719" s="5"/>
      <c r="CGO719" s="5"/>
      <c r="CGP719" s="5"/>
      <c r="CGQ719" s="5"/>
      <c r="CGR719" s="5"/>
      <c r="CGS719" s="5"/>
      <c r="CGT719" s="5"/>
      <c r="CGU719" s="5"/>
      <c r="CGV719" s="5"/>
      <c r="CGW719" s="5"/>
      <c r="CGX719" s="5"/>
      <c r="CGY719" s="5"/>
      <c r="CGZ719" s="5"/>
      <c r="CHA719" s="5"/>
      <c r="CHB719" s="5"/>
      <c r="CHC719" s="5"/>
      <c r="CHD719" s="5"/>
      <c r="CHE719" s="5"/>
      <c r="CHF719" s="5"/>
      <c r="CHG719" s="5"/>
      <c r="CHH719" s="5"/>
      <c r="CHI719" s="5"/>
      <c r="CHJ719" s="5"/>
      <c r="CHK719" s="5"/>
      <c r="CHL719" s="5"/>
      <c r="CHM719" s="5"/>
      <c r="CHN719" s="5"/>
      <c r="CHO719" s="5"/>
      <c r="CHP719" s="5"/>
      <c r="CHQ719" s="5"/>
      <c r="CHR719" s="5"/>
      <c r="CHS719" s="5"/>
      <c r="CHT719" s="5"/>
      <c r="CHU719" s="5"/>
      <c r="CHV719" s="5"/>
      <c r="CHW719" s="5"/>
      <c r="CHX719" s="5"/>
      <c r="CHY719" s="5"/>
      <c r="CHZ719" s="5"/>
      <c r="CIA719" s="5"/>
      <c r="CIB719" s="5"/>
      <c r="CIC719" s="5"/>
      <c r="CID719" s="5"/>
      <c r="CIE719" s="5"/>
      <c r="CIF719" s="5"/>
      <c r="CIG719" s="5"/>
      <c r="CIH719" s="5"/>
      <c r="CII719" s="5"/>
      <c r="CIJ719" s="5"/>
      <c r="CIK719" s="5"/>
      <c r="CIL719" s="5"/>
      <c r="CIM719" s="5"/>
      <c r="CIN719" s="5"/>
      <c r="CIO719" s="5"/>
      <c r="CIP719" s="5"/>
      <c r="CIQ719" s="5"/>
      <c r="CIR719" s="5"/>
      <c r="CIS719" s="5"/>
      <c r="CIT719" s="5"/>
      <c r="CIU719" s="5"/>
      <c r="CIV719" s="5"/>
      <c r="CIW719" s="5"/>
      <c r="CIX719" s="5"/>
      <c r="CIY719" s="5"/>
      <c r="CIZ719" s="5"/>
      <c r="CJA719" s="5"/>
      <c r="CJB719" s="5"/>
      <c r="CJC719" s="5"/>
      <c r="CJD719" s="5"/>
      <c r="CJE719" s="5"/>
      <c r="CJF719" s="5"/>
      <c r="CJG719" s="5"/>
      <c r="CJH719" s="5"/>
      <c r="CJI719" s="5"/>
      <c r="CJJ719" s="5"/>
      <c r="CJK719" s="5"/>
      <c r="CJL719" s="5"/>
      <c r="CJM719" s="5"/>
      <c r="CJN719" s="5"/>
      <c r="CJO719" s="5"/>
      <c r="CJP719" s="5"/>
      <c r="CJQ719" s="5"/>
      <c r="CJR719" s="5"/>
      <c r="CJS719" s="5"/>
      <c r="CJT719" s="5"/>
      <c r="CJU719" s="5"/>
      <c r="CJV719" s="5"/>
      <c r="CJW719" s="5"/>
      <c r="CJX719" s="5"/>
      <c r="CJY719" s="5"/>
      <c r="CJZ719" s="5"/>
      <c r="CKA719" s="5"/>
      <c r="CKB719" s="5"/>
      <c r="CKC719" s="5"/>
      <c r="CKD719" s="5"/>
      <c r="CKE719" s="5"/>
      <c r="CKF719" s="5"/>
      <c r="CKG719" s="5"/>
      <c r="CKH719" s="5"/>
      <c r="CKI719" s="5"/>
      <c r="CKJ719" s="5"/>
      <c r="CKK719" s="5"/>
      <c r="CKL719" s="5"/>
      <c r="CKM719" s="5"/>
      <c r="CKN719" s="5"/>
      <c r="CKO719" s="5"/>
      <c r="CKP719" s="5"/>
      <c r="CKQ719" s="5"/>
      <c r="CKR719" s="5"/>
      <c r="CKS719" s="5"/>
      <c r="CKT719" s="5"/>
      <c r="CKU719" s="5"/>
      <c r="CKV719" s="5"/>
      <c r="CKW719" s="5"/>
      <c r="CKX719" s="5"/>
      <c r="CKY719" s="5"/>
      <c r="CKZ719" s="5"/>
      <c r="CLA719" s="5"/>
      <c r="CLB719" s="5"/>
      <c r="CLC719" s="5"/>
      <c r="CLD719" s="5"/>
      <c r="CLE719" s="5"/>
      <c r="CLF719" s="5"/>
      <c r="CLG719" s="5"/>
      <c r="CLH719" s="5"/>
      <c r="CLI719" s="5"/>
      <c r="CLJ719" s="5"/>
      <c r="CLK719" s="5"/>
      <c r="CLL719" s="5"/>
      <c r="CLM719" s="5"/>
      <c r="CLN719" s="5"/>
      <c r="CLO719" s="5"/>
      <c r="CLP719" s="5"/>
      <c r="CLQ719" s="5"/>
      <c r="CLR719" s="5"/>
      <c r="CLS719" s="5"/>
      <c r="CLT719" s="5"/>
      <c r="CLU719" s="5"/>
      <c r="CLV719" s="5"/>
      <c r="CLW719" s="5"/>
      <c r="CLX719" s="5"/>
      <c r="CLY719" s="5"/>
      <c r="CLZ719" s="5"/>
      <c r="CMA719" s="5"/>
      <c r="CMB719" s="5"/>
      <c r="CMC719" s="5"/>
      <c r="CMD719" s="5"/>
      <c r="CME719" s="5"/>
      <c r="CMF719" s="5"/>
      <c r="CMG719" s="5"/>
      <c r="CMH719" s="5"/>
      <c r="CMI719" s="5"/>
      <c r="CMJ719" s="5"/>
      <c r="CMK719" s="5"/>
      <c r="CML719" s="5"/>
      <c r="CMM719" s="5"/>
      <c r="CMN719" s="5"/>
      <c r="CMO719" s="5"/>
      <c r="CMP719" s="5"/>
      <c r="CMQ719" s="5"/>
      <c r="CMR719" s="5"/>
      <c r="CMS719" s="5"/>
      <c r="CMT719" s="5"/>
      <c r="CMU719" s="5"/>
      <c r="CMV719" s="5"/>
      <c r="CMW719" s="5"/>
      <c r="CMX719" s="5"/>
      <c r="CMY719" s="5"/>
      <c r="CMZ719" s="5"/>
      <c r="CNA719" s="5"/>
      <c r="CNB719" s="5"/>
      <c r="CNC719" s="5"/>
      <c r="CND719" s="5"/>
      <c r="CNE719" s="5"/>
      <c r="CNF719" s="5"/>
      <c r="CNG719" s="5"/>
      <c r="CNH719" s="5"/>
      <c r="CNI719" s="5"/>
      <c r="CNJ719" s="5"/>
      <c r="CNK719" s="5"/>
      <c r="CNL719" s="5"/>
      <c r="CNM719" s="5"/>
      <c r="CNN719" s="5"/>
      <c r="CNO719" s="5"/>
      <c r="CNP719" s="5"/>
      <c r="CNQ719" s="5"/>
      <c r="CNR719" s="5"/>
      <c r="CNS719" s="5"/>
      <c r="CNT719" s="5"/>
      <c r="CNU719" s="5"/>
      <c r="CNV719" s="5"/>
      <c r="CNW719" s="5"/>
      <c r="CNX719" s="5"/>
      <c r="CNY719" s="5"/>
      <c r="CNZ719" s="5"/>
      <c r="COA719" s="5"/>
      <c r="COB719" s="5"/>
      <c r="COC719" s="5"/>
      <c r="COD719" s="5"/>
      <c r="COE719" s="5"/>
      <c r="COF719" s="5"/>
      <c r="COG719" s="5"/>
      <c r="COH719" s="5"/>
      <c r="COI719" s="5"/>
      <c r="COJ719" s="5"/>
      <c r="COK719" s="5"/>
      <c r="COL719" s="5"/>
      <c r="COM719" s="5"/>
      <c r="CON719" s="5"/>
      <c r="COO719" s="5"/>
      <c r="COP719" s="5"/>
      <c r="COQ719" s="5"/>
      <c r="COR719" s="5"/>
      <c r="COS719" s="5"/>
      <c r="COT719" s="5"/>
      <c r="COU719" s="5"/>
      <c r="COV719" s="5"/>
      <c r="COW719" s="5"/>
      <c r="COX719" s="5"/>
      <c r="COY719" s="5"/>
      <c r="COZ719" s="5"/>
      <c r="CPA719" s="5"/>
      <c r="CPB719" s="5"/>
      <c r="CPC719" s="5"/>
      <c r="CPD719" s="5"/>
      <c r="CPE719" s="5"/>
      <c r="CPF719" s="5"/>
      <c r="CPG719" s="5"/>
      <c r="CPH719" s="5"/>
      <c r="CPI719" s="5"/>
      <c r="CPJ719" s="5"/>
      <c r="CPK719" s="5"/>
      <c r="CPL719" s="5"/>
      <c r="CPM719" s="5"/>
      <c r="CPN719" s="5"/>
      <c r="CPO719" s="5"/>
      <c r="CPP719" s="5"/>
      <c r="CPQ719" s="5"/>
      <c r="CPR719" s="5"/>
      <c r="CPS719" s="5"/>
      <c r="CPT719" s="5"/>
      <c r="CPU719" s="5"/>
      <c r="CPV719" s="5"/>
      <c r="CPW719" s="5"/>
      <c r="CPX719" s="5"/>
      <c r="CPY719" s="5"/>
      <c r="CPZ719" s="5"/>
      <c r="CQA719" s="5"/>
      <c r="CQB719" s="5"/>
      <c r="CQC719" s="5"/>
      <c r="CQD719" s="5"/>
      <c r="CQE719" s="5"/>
      <c r="CQF719" s="5"/>
      <c r="CQG719" s="5"/>
      <c r="CQH719" s="5"/>
      <c r="CQI719" s="5"/>
      <c r="CQJ719" s="5"/>
      <c r="CQK719" s="5"/>
      <c r="CQL719" s="5"/>
      <c r="CQM719" s="5"/>
      <c r="CQN719" s="5"/>
      <c r="CQO719" s="5"/>
      <c r="CQP719" s="5"/>
      <c r="CQQ719" s="5"/>
      <c r="CQR719" s="5"/>
      <c r="CQS719" s="5"/>
      <c r="CQT719" s="5"/>
      <c r="CQU719" s="5"/>
      <c r="CQV719" s="5"/>
      <c r="CQW719" s="5"/>
      <c r="CQX719" s="5"/>
      <c r="CQY719" s="5"/>
      <c r="CQZ719" s="5"/>
      <c r="CRA719" s="5"/>
      <c r="CRB719" s="5"/>
      <c r="CRC719" s="5"/>
      <c r="CRD719" s="5"/>
      <c r="CRE719" s="5"/>
      <c r="CRF719" s="5"/>
      <c r="CRG719" s="5"/>
      <c r="CRH719" s="5"/>
      <c r="CRI719" s="5"/>
      <c r="CRJ719" s="5"/>
      <c r="CRK719" s="5"/>
      <c r="CRL719" s="5"/>
      <c r="CRM719" s="5"/>
      <c r="CRN719" s="5"/>
      <c r="CRO719" s="5"/>
      <c r="CRP719" s="5"/>
      <c r="CRQ719" s="5"/>
      <c r="CRR719" s="5"/>
      <c r="CRS719" s="5"/>
      <c r="CRT719" s="5"/>
      <c r="CRU719" s="5"/>
      <c r="CRV719" s="5"/>
      <c r="CRW719" s="5"/>
      <c r="CRX719" s="5"/>
      <c r="CRY719" s="5"/>
      <c r="CRZ719" s="5"/>
      <c r="CSA719" s="5"/>
      <c r="CSB719" s="5"/>
      <c r="CSC719" s="5"/>
      <c r="CSD719" s="5"/>
      <c r="CSE719" s="5"/>
      <c r="CSF719" s="5"/>
      <c r="CSG719" s="5"/>
      <c r="CSH719" s="5"/>
      <c r="CSI719" s="5"/>
      <c r="CSJ719" s="5"/>
      <c r="CSK719" s="5"/>
      <c r="CSL719" s="5"/>
      <c r="CSM719" s="5"/>
      <c r="CSN719" s="5"/>
      <c r="CSO719" s="5"/>
      <c r="CSP719" s="5"/>
      <c r="CSQ719" s="5"/>
      <c r="CSR719" s="5"/>
      <c r="CSS719" s="5"/>
      <c r="CST719" s="5"/>
      <c r="CSU719" s="5"/>
      <c r="CSV719" s="5"/>
      <c r="CSW719" s="5"/>
      <c r="CSX719" s="5"/>
      <c r="CSY719" s="5"/>
      <c r="CSZ719" s="5"/>
      <c r="CTA719" s="5"/>
      <c r="CTB719" s="5"/>
      <c r="CTC719" s="5"/>
      <c r="CTD719" s="5"/>
      <c r="CTE719" s="5"/>
      <c r="CTF719" s="5"/>
      <c r="CTG719" s="5"/>
      <c r="CTH719" s="5"/>
      <c r="CTI719" s="5"/>
      <c r="CTJ719" s="5"/>
      <c r="CTK719" s="5"/>
      <c r="CTL719" s="5"/>
      <c r="CTM719" s="5"/>
      <c r="CTN719" s="5"/>
      <c r="CTO719" s="5"/>
      <c r="CTP719" s="5"/>
      <c r="CTQ719" s="5"/>
      <c r="CTR719" s="5"/>
      <c r="CTS719" s="5"/>
      <c r="CTT719" s="5"/>
      <c r="CTU719" s="5"/>
      <c r="CTV719" s="5"/>
      <c r="CTW719" s="5"/>
      <c r="CTX719" s="5"/>
      <c r="CTY719" s="5"/>
      <c r="CTZ719" s="5"/>
      <c r="CUA719" s="5"/>
      <c r="CUB719" s="5"/>
      <c r="CUC719" s="5"/>
      <c r="CUD719" s="5"/>
      <c r="CUE719" s="5"/>
      <c r="CUF719" s="5"/>
      <c r="CUG719" s="5"/>
      <c r="CUH719" s="5"/>
      <c r="CUI719" s="5"/>
      <c r="CUJ719" s="5"/>
      <c r="CUK719" s="5"/>
      <c r="CUL719" s="5"/>
      <c r="CUM719" s="5"/>
      <c r="CUN719" s="5"/>
      <c r="CUO719" s="5"/>
      <c r="CUP719" s="5"/>
      <c r="CUQ719" s="5"/>
      <c r="CUR719" s="5"/>
      <c r="CUS719" s="5"/>
      <c r="CUT719" s="5"/>
      <c r="CUU719" s="5"/>
      <c r="CUV719" s="5"/>
      <c r="CUW719" s="5"/>
      <c r="CUX719" s="5"/>
      <c r="CUY719" s="5"/>
      <c r="CUZ719" s="5"/>
      <c r="CVA719" s="5"/>
      <c r="CVB719" s="5"/>
      <c r="CVC719" s="5"/>
      <c r="CVD719" s="5"/>
      <c r="CVE719" s="5"/>
      <c r="CVF719" s="5"/>
      <c r="CVG719" s="5"/>
      <c r="CVH719" s="5"/>
      <c r="CVI719" s="5"/>
      <c r="CVJ719" s="5"/>
      <c r="CVK719" s="5"/>
      <c r="CVL719" s="5"/>
      <c r="CVM719" s="5"/>
      <c r="CVN719" s="5"/>
      <c r="CVO719" s="5"/>
      <c r="CVP719" s="5"/>
      <c r="CVQ719" s="5"/>
      <c r="CVR719" s="5"/>
      <c r="CVS719" s="5"/>
      <c r="CVT719" s="5"/>
      <c r="CVU719" s="5"/>
      <c r="CVV719" s="5"/>
      <c r="CVW719" s="5"/>
      <c r="CVX719" s="5"/>
      <c r="CVY719" s="5"/>
      <c r="CVZ719" s="5"/>
      <c r="CWA719" s="5"/>
      <c r="CWB719" s="5"/>
      <c r="CWC719" s="5"/>
      <c r="CWD719" s="5"/>
      <c r="CWE719" s="5"/>
      <c r="CWF719" s="5"/>
      <c r="CWG719" s="5"/>
      <c r="CWH719" s="5"/>
      <c r="CWI719" s="5"/>
      <c r="CWJ719" s="5"/>
      <c r="CWK719" s="5"/>
      <c r="CWL719" s="5"/>
      <c r="CWM719" s="5"/>
      <c r="CWN719" s="5"/>
      <c r="CWO719" s="5"/>
      <c r="CWP719" s="5"/>
      <c r="CWQ719" s="5"/>
      <c r="CWR719" s="5"/>
      <c r="CWS719" s="5"/>
      <c r="CWT719" s="5"/>
      <c r="CWU719" s="5"/>
      <c r="CWV719" s="5"/>
      <c r="CWW719" s="5"/>
      <c r="CWX719" s="5"/>
      <c r="CWY719" s="5"/>
      <c r="CWZ719" s="5"/>
      <c r="CXA719" s="5"/>
      <c r="CXB719" s="5"/>
      <c r="CXC719" s="5"/>
      <c r="CXD719" s="5"/>
      <c r="CXE719" s="5"/>
      <c r="CXF719" s="5"/>
      <c r="CXG719" s="5"/>
      <c r="CXH719" s="5"/>
      <c r="CXI719" s="5"/>
      <c r="CXJ719" s="5"/>
      <c r="CXK719" s="5"/>
      <c r="CXL719" s="5"/>
      <c r="CXM719" s="5"/>
      <c r="CXN719" s="5"/>
      <c r="CXO719" s="5"/>
      <c r="CXP719" s="5"/>
      <c r="CXQ719" s="5"/>
      <c r="CXR719" s="5"/>
      <c r="CXS719" s="5"/>
      <c r="CXT719" s="5"/>
      <c r="CXU719" s="5"/>
      <c r="CXV719" s="5"/>
      <c r="CXW719" s="5"/>
      <c r="CXX719" s="5"/>
      <c r="CXY719" s="5"/>
      <c r="CXZ719" s="5"/>
      <c r="CYA719" s="5"/>
      <c r="CYB719" s="5"/>
      <c r="CYC719" s="5"/>
      <c r="CYD719" s="5"/>
      <c r="CYE719" s="5"/>
      <c r="CYF719" s="5"/>
      <c r="CYG719" s="5"/>
      <c r="CYH719" s="5"/>
      <c r="CYI719" s="5"/>
      <c r="CYJ719" s="5"/>
      <c r="CYK719" s="5"/>
      <c r="CYL719" s="5"/>
      <c r="CYM719" s="5"/>
      <c r="CYN719" s="5"/>
      <c r="CYO719" s="5"/>
      <c r="CYP719" s="5"/>
      <c r="CYQ719" s="5"/>
      <c r="CYR719" s="5"/>
      <c r="CYS719" s="5"/>
      <c r="CYT719" s="5"/>
      <c r="CYU719" s="5"/>
      <c r="CYV719" s="5"/>
      <c r="CYW719" s="5"/>
      <c r="CYX719" s="5"/>
      <c r="CYY719" s="5"/>
      <c r="CYZ719" s="5"/>
      <c r="CZA719" s="5"/>
      <c r="CZB719" s="5"/>
      <c r="CZC719" s="5"/>
      <c r="CZD719" s="5"/>
      <c r="CZE719" s="5"/>
      <c r="CZF719" s="5"/>
      <c r="CZG719" s="5"/>
      <c r="CZH719" s="5"/>
      <c r="CZI719" s="5"/>
      <c r="CZJ719" s="5"/>
      <c r="CZK719" s="5"/>
      <c r="CZL719" s="5"/>
      <c r="CZM719" s="5"/>
      <c r="CZN719" s="5"/>
      <c r="CZO719" s="5"/>
      <c r="CZP719" s="5"/>
      <c r="CZQ719" s="5"/>
      <c r="CZR719" s="5"/>
      <c r="CZS719" s="5"/>
      <c r="CZT719" s="5"/>
      <c r="CZU719" s="5"/>
      <c r="CZV719" s="5"/>
      <c r="CZW719" s="5"/>
      <c r="CZX719" s="5"/>
      <c r="CZY719" s="5"/>
      <c r="CZZ719" s="5"/>
      <c r="DAA719" s="5"/>
      <c r="DAB719" s="5"/>
      <c r="DAC719" s="5"/>
      <c r="DAD719" s="5"/>
      <c r="DAE719" s="5"/>
      <c r="DAF719" s="5"/>
      <c r="DAG719" s="5"/>
      <c r="DAH719" s="5"/>
      <c r="DAI719" s="5"/>
      <c r="DAJ719" s="5"/>
      <c r="DAK719" s="5"/>
      <c r="DAL719" s="5"/>
      <c r="DAM719" s="5"/>
      <c r="DAN719" s="5"/>
      <c r="DAO719" s="5"/>
      <c r="DAP719" s="5"/>
      <c r="DAQ719" s="5"/>
      <c r="DAR719" s="5"/>
      <c r="DAS719" s="5"/>
      <c r="DAT719" s="5"/>
      <c r="DAU719" s="5"/>
      <c r="DAV719" s="5"/>
      <c r="DAW719" s="5"/>
      <c r="DAX719" s="5"/>
      <c r="DAY719" s="5"/>
      <c r="DAZ719" s="5"/>
      <c r="DBA719" s="5"/>
      <c r="DBB719" s="5"/>
      <c r="DBC719" s="5"/>
      <c r="DBD719" s="5"/>
      <c r="DBE719" s="5"/>
      <c r="DBF719" s="5"/>
      <c r="DBG719" s="5"/>
      <c r="DBH719" s="5"/>
      <c r="DBI719" s="5"/>
      <c r="DBJ719" s="5"/>
      <c r="DBK719" s="5"/>
      <c r="DBL719" s="5"/>
      <c r="DBM719" s="5"/>
      <c r="DBN719" s="5"/>
      <c r="DBO719" s="5"/>
      <c r="DBP719" s="5"/>
      <c r="DBQ719" s="5"/>
      <c r="DBR719" s="5"/>
      <c r="DBS719" s="5"/>
      <c r="DBT719" s="5"/>
      <c r="DBU719" s="5"/>
      <c r="DBV719" s="5"/>
      <c r="DBW719" s="5"/>
      <c r="DBX719" s="5"/>
      <c r="DBY719" s="5"/>
      <c r="DBZ719" s="5"/>
      <c r="DCA719" s="5"/>
      <c r="DCB719" s="5"/>
      <c r="DCC719" s="5"/>
      <c r="DCD719" s="5"/>
      <c r="DCE719" s="5"/>
      <c r="DCF719" s="5"/>
      <c r="DCG719" s="5"/>
      <c r="DCH719" s="5"/>
      <c r="DCI719" s="5"/>
      <c r="DCJ719" s="5"/>
      <c r="DCK719" s="5"/>
      <c r="DCL719" s="5"/>
      <c r="DCM719" s="5"/>
      <c r="DCN719" s="5"/>
      <c r="DCO719" s="5"/>
      <c r="DCP719" s="5"/>
      <c r="DCQ719" s="5"/>
      <c r="DCR719" s="5"/>
      <c r="DCS719" s="5"/>
      <c r="DCT719" s="5"/>
      <c r="DCU719" s="5"/>
      <c r="DCV719" s="5"/>
      <c r="DCW719" s="5"/>
      <c r="DCX719" s="5"/>
      <c r="DCY719" s="5"/>
      <c r="DCZ719" s="5"/>
      <c r="DDA719" s="5"/>
      <c r="DDB719" s="5"/>
      <c r="DDC719" s="5"/>
      <c r="DDD719" s="5"/>
      <c r="DDE719" s="5"/>
      <c r="DDF719" s="5"/>
      <c r="DDG719" s="5"/>
      <c r="DDH719" s="5"/>
      <c r="DDI719" s="5"/>
      <c r="DDJ719" s="5"/>
      <c r="DDK719" s="5"/>
      <c r="DDL719" s="5"/>
      <c r="DDM719" s="5"/>
      <c r="DDN719" s="5"/>
      <c r="DDO719" s="5"/>
      <c r="DDP719" s="5"/>
      <c r="DDQ719" s="5"/>
      <c r="DDR719" s="5"/>
      <c r="DDS719" s="5"/>
      <c r="DDT719" s="5"/>
      <c r="DDU719" s="5"/>
      <c r="DDV719" s="5"/>
      <c r="DDW719" s="5"/>
      <c r="DDX719" s="5"/>
      <c r="DDY719" s="5"/>
      <c r="DDZ719" s="5"/>
      <c r="DEA719" s="5"/>
      <c r="DEB719" s="5"/>
      <c r="DEC719" s="5"/>
      <c r="DED719" s="5"/>
      <c r="DEE719" s="5"/>
      <c r="DEF719" s="5"/>
      <c r="DEG719" s="5"/>
      <c r="DEH719" s="5"/>
      <c r="DEI719" s="5"/>
      <c r="DEJ719" s="5"/>
      <c r="DEK719" s="5"/>
      <c r="DEL719" s="5"/>
      <c r="DEM719" s="5"/>
      <c r="DEN719" s="5"/>
      <c r="DEO719" s="5"/>
      <c r="DEP719" s="5"/>
      <c r="DEQ719" s="5"/>
      <c r="DER719" s="5"/>
      <c r="DES719" s="5"/>
      <c r="DET719" s="5"/>
      <c r="DEU719" s="5"/>
      <c r="DEV719" s="5"/>
      <c r="DEW719" s="5"/>
      <c r="DEX719" s="5"/>
      <c r="DEY719" s="5"/>
      <c r="DEZ719" s="5"/>
      <c r="DFA719" s="5"/>
      <c r="DFB719" s="5"/>
      <c r="DFC719" s="5"/>
      <c r="DFD719" s="5"/>
      <c r="DFE719" s="5"/>
      <c r="DFF719" s="5"/>
      <c r="DFG719" s="5"/>
      <c r="DFH719" s="5"/>
      <c r="DFI719" s="5"/>
      <c r="DFJ719" s="5"/>
      <c r="DFK719" s="5"/>
      <c r="DFL719" s="5"/>
      <c r="DFM719" s="5"/>
      <c r="DFN719" s="5"/>
      <c r="DFO719" s="5"/>
      <c r="DFP719" s="5"/>
      <c r="DFQ719" s="5"/>
      <c r="DFR719" s="5"/>
      <c r="DFS719" s="5"/>
      <c r="DFT719" s="5"/>
      <c r="DFU719" s="5"/>
      <c r="DFV719" s="5"/>
      <c r="DFW719" s="5"/>
      <c r="DFX719" s="5"/>
      <c r="DFY719" s="5"/>
      <c r="DFZ719" s="5"/>
      <c r="DGA719" s="5"/>
      <c r="DGB719" s="5"/>
      <c r="DGC719" s="5"/>
      <c r="DGD719" s="5"/>
      <c r="DGE719" s="5"/>
      <c r="DGF719" s="5"/>
      <c r="DGG719" s="5"/>
      <c r="DGH719" s="5"/>
      <c r="DGI719" s="5"/>
      <c r="DGJ719" s="5"/>
      <c r="DGK719" s="5"/>
      <c r="DGL719" s="5"/>
      <c r="DGM719" s="5"/>
      <c r="DGN719" s="5"/>
      <c r="DGO719" s="5"/>
      <c r="DGP719" s="5"/>
      <c r="DGQ719" s="5"/>
      <c r="DGR719" s="5"/>
      <c r="DGS719" s="5"/>
      <c r="DGT719" s="5"/>
      <c r="DGU719" s="5"/>
      <c r="DGV719" s="5"/>
      <c r="DGW719" s="5"/>
      <c r="DGX719" s="5"/>
      <c r="DGY719" s="5"/>
      <c r="DGZ719" s="5"/>
      <c r="DHA719" s="5"/>
      <c r="DHB719" s="5"/>
      <c r="DHC719" s="5"/>
      <c r="DHD719" s="5"/>
      <c r="DHE719" s="5"/>
      <c r="DHF719" s="5"/>
      <c r="DHG719" s="5"/>
      <c r="DHH719" s="5"/>
      <c r="DHI719" s="5"/>
      <c r="DHJ719" s="5"/>
      <c r="DHK719" s="5"/>
      <c r="DHL719" s="5"/>
      <c r="DHM719" s="5"/>
      <c r="DHN719" s="5"/>
      <c r="DHO719" s="5"/>
      <c r="DHP719" s="5"/>
      <c r="DHQ719" s="5"/>
      <c r="DHR719" s="5"/>
      <c r="DHS719" s="5"/>
      <c r="DHT719" s="5"/>
      <c r="DHU719" s="5"/>
      <c r="DHV719" s="5"/>
      <c r="DHW719" s="5"/>
      <c r="DHX719" s="5"/>
      <c r="DHY719" s="5"/>
      <c r="DHZ719" s="5"/>
      <c r="DIA719" s="5"/>
      <c r="DIB719" s="5"/>
      <c r="DIC719" s="5"/>
      <c r="DID719" s="5"/>
      <c r="DIE719" s="5"/>
      <c r="DIF719" s="5"/>
      <c r="DIG719" s="5"/>
      <c r="DIH719" s="5"/>
      <c r="DII719" s="5"/>
      <c r="DIJ719" s="5"/>
      <c r="DIK719" s="5"/>
      <c r="DIL719" s="5"/>
      <c r="DIM719" s="5"/>
      <c r="DIN719" s="5"/>
      <c r="DIO719" s="5"/>
      <c r="DIP719" s="5"/>
      <c r="DIQ719" s="5"/>
      <c r="DIR719" s="5"/>
      <c r="DIS719" s="5"/>
      <c r="DIT719" s="5"/>
      <c r="DIU719" s="5"/>
      <c r="DIV719" s="5"/>
      <c r="DIW719" s="5"/>
      <c r="DIX719" s="5"/>
      <c r="DIY719" s="5"/>
      <c r="DIZ719" s="5"/>
      <c r="DJA719" s="5"/>
      <c r="DJB719" s="5"/>
      <c r="DJC719" s="5"/>
      <c r="DJD719" s="5"/>
      <c r="DJE719" s="5"/>
      <c r="DJF719" s="5"/>
      <c r="DJG719" s="5"/>
      <c r="DJH719" s="5"/>
      <c r="DJI719" s="5"/>
      <c r="DJJ719" s="5"/>
      <c r="DJK719" s="5"/>
      <c r="DJL719" s="5"/>
      <c r="DJM719" s="5"/>
      <c r="DJN719" s="5"/>
      <c r="DJO719" s="5"/>
      <c r="DJP719" s="5"/>
      <c r="DJQ719" s="5"/>
      <c r="DJR719" s="5"/>
      <c r="DJS719" s="5"/>
      <c r="DJT719" s="5"/>
      <c r="DJU719" s="5"/>
      <c r="DJV719" s="5"/>
      <c r="DJW719" s="5"/>
      <c r="DJX719" s="5"/>
      <c r="DJY719" s="5"/>
      <c r="DJZ719" s="5"/>
      <c r="DKA719" s="5"/>
      <c r="DKB719" s="5"/>
      <c r="DKC719" s="5"/>
      <c r="DKD719" s="5"/>
      <c r="DKE719" s="5"/>
      <c r="DKF719" s="5"/>
      <c r="DKG719" s="5"/>
      <c r="DKH719" s="5"/>
      <c r="DKI719" s="5"/>
      <c r="DKJ719" s="5"/>
      <c r="DKK719" s="5"/>
      <c r="DKL719" s="5"/>
      <c r="DKM719" s="5"/>
      <c r="DKN719" s="5"/>
      <c r="DKO719" s="5"/>
      <c r="DKP719" s="5"/>
      <c r="DKQ719" s="5"/>
      <c r="DKR719" s="5"/>
      <c r="DKS719" s="5"/>
      <c r="DKT719" s="5"/>
      <c r="DKU719" s="5"/>
      <c r="DKV719" s="5"/>
      <c r="DKW719" s="5"/>
      <c r="DKX719" s="5"/>
      <c r="DKY719" s="5"/>
      <c r="DKZ719" s="5"/>
      <c r="DLA719" s="5"/>
      <c r="DLB719" s="5"/>
      <c r="DLC719" s="5"/>
      <c r="DLD719" s="5"/>
      <c r="DLE719" s="5"/>
      <c r="DLF719" s="5"/>
      <c r="DLG719" s="5"/>
      <c r="DLH719" s="5"/>
      <c r="DLI719" s="5"/>
      <c r="DLJ719" s="5"/>
      <c r="DLK719" s="5"/>
      <c r="DLL719" s="5"/>
      <c r="DLM719" s="5"/>
      <c r="DLN719" s="5"/>
      <c r="DLO719" s="5"/>
      <c r="DLP719" s="5"/>
      <c r="DLQ719" s="5"/>
      <c r="DLR719" s="5"/>
      <c r="DLS719" s="5"/>
      <c r="DLT719" s="5"/>
      <c r="DLU719" s="5"/>
      <c r="DLV719" s="5"/>
      <c r="DLW719" s="5"/>
      <c r="DLX719" s="5"/>
      <c r="DLY719" s="5"/>
      <c r="DLZ719" s="5"/>
      <c r="DMA719" s="5"/>
      <c r="DMB719" s="5"/>
      <c r="DMC719" s="5"/>
      <c r="DMD719" s="5"/>
      <c r="DME719" s="5"/>
      <c r="DMF719" s="5"/>
      <c r="DMG719" s="5"/>
      <c r="DMH719" s="5"/>
      <c r="DMI719" s="5"/>
      <c r="DMJ719" s="5"/>
      <c r="DMK719" s="5"/>
      <c r="DML719" s="5"/>
      <c r="DMM719" s="5"/>
      <c r="DMN719" s="5"/>
      <c r="DMO719" s="5"/>
      <c r="DMP719" s="5"/>
      <c r="DMQ719" s="5"/>
      <c r="DMR719" s="5"/>
      <c r="DMS719" s="5"/>
      <c r="DMT719" s="5"/>
      <c r="DMU719" s="5"/>
      <c r="DMV719" s="5"/>
      <c r="DMW719" s="5"/>
      <c r="DMX719" s="5"/>
      <c r="DMY719" s="5"/>
      <c r="DMZ719" s="5"/>
      <c r="DNA719" s="5"/>
      <c r="DNB719" s="5"/>
      <c r="DNC719" s="5"/>
      <c r="DND719" s="5"/>
      <c r="DNE719" s="5"/>
      <c r="DNF719" s="5"/>
      <c r="DNG719" s="5"/>
      <c r="DNH719" s="5"/>
      <c r="DNI719" s="5"/>
      <c r="DNJ719" s="5"/>
      <c r="DNK719" s="5"/>
      <c r="DNL719" s="5"/>
      <c r="DNM719" s="5"/>
      <c r="DNN719" s="5"/>
      <c r="DNO719" s="5"/>
      <c r="DNP719" s="5"/>
      <c r="DNQ719" s="5"/>
      <c r="DNR719" s="5"/>
      <c r="DNS719" s="5"/>
      <c r="DNT719" s="5"/>
      <c r="DNU719" s="5"/>
      <c r="DNV719" s="5"/>
      <c r="DNW719" s="5"/>
      <c r="DNX719" s="5"/>
      <c r="DNY719" s="5"/>
      <c r="DNZ719" s="5"/>
      <c r="DOA719" s="5"/>
      <c r="DOB719" s="5"/>
      <c r="DOC719" s="5"/>
      <c r="DOD719" s="5"/>
      <c r="DOE719" s="5"/>
      <c r="DOF719" s="5"/>
      <c r="DOG719" s="5"/>
      <c r="DOH719" s="5"/>
      <c r="DOI719" s="5"/>
      <c r="DOJ719" s="5"/>
      <c r="DOK719" s="5"/>
      <c r="DOL719" s="5"/>
      <c r="DOM719" s="5"/>
      <c r="DON719" s="5"/>
      <c r="DOO719" s="5"/>
      <c r="DOP719" s="5"/>
      <c r="DOQ719" s="5"/>
      <c r="DOR719" s="5"/>
      <c r="DOS719" s="5"/>
      <c r="DOT719" s="5"/>
      <c r="DOU719" s="5"/>
      <c r="DOV719" s="5"/>
      <c r="DOW719" s="5"/>
      <c r="DOX719" s="5"/>
      <c r="DOY719" s="5"/>
      <c r="DOZ719" s="5"/>
      <c r="DPA719" s="5"/>
      <c r="DPB719" s="5"/>
      <c r="DPC719" s="5"/>
      <c r="DPD719" s="5"/>
      <c r="DPE719" s="5"/>
      <c r="DPF719" s="5"/>
      <c r="DPG719" s="5"/>
      <c r="DPH719" s="5"/>
      <c r="DPI719" s="5"/>
      <c r="DPJ719" s="5"/>
      <c r="DPK719" s="5"/>
      <c r="DPL719" s="5"/>
      <c r="DPM719" s="5"/>
      <c r="DPN719" s="5"/>
      <c r="DPO719" s="5"/>
      <c r="DPP719" s="5"/>
      <c r="DPQ719" s="5"/>
      <c r="DPR719" s="5"/>
      <c r="DPS719" s="5"/>
      <c r="DPT719" s="5"/>
      <c r="DPU719" s="5"/>
      <c r="DPV719" s="5"/>
      <c r="DPW719" s="5"/>
      <c r="DPX719" s="5"/>
      <c r="DPY719" s="5"/>
      <c r="DPZ719" s="5"/>
      <c r="DQA719" s="5"/>
      <c r="DQB719" s="5"/>
      <c r="DQC719" s="5"/>
      <c r="DQD719" s="5"/>
      <c r="DQE719" s="5"/>
      <c r="DQF719" s="5"/>
      <c r="DQG719" s="5"/>
      <c r="DQH719" s="5"/>
      <c r="DQI719" s="5"/>
      <c r="DQJ719" s="5"/>
      <c r="DQK719" s="5"/>
      <c r="DQL719" s="5"/>
      <c r="DQM719" s="5"/>
      <c r="DQN719" s="5"/>
      <c r="DQO719" s="5"/>
      <c r="DQP719" s="5"/>
      <c r="DQQ719" s="5"/>
      <c r="DQR719" s="5"/>
      <c r="DQS719" s="5"/>
      <c r="DQT719" s="5"/>
      <c r="DQU719" s="5"/>
      <c r="DQV719" s="5"/>
      <c r="DQW719" s="5"/>
      <c r="DQX719" s="5"/>
      <c r="DQY719" s="5"/>
      <c r="DQZ719" s="5"/>
      <c r="DRA719" s="5"/>
      <c r="DRB719" s="5"/>
      <c r="DRC719" s="5"/>
      <c r="DRD719" s="5"/>
      <c r="DRE719" s="5"/>
      <c r="DRF719" s="5"/>
      <c r="DRG719" s="5"/>
      <c r="DRH719" s="5"/>
      <c r="DRI719" s="5"/>
      <c r="DRJ719" s="5"/>
      <c r="DRK719" s="5"/>
      <c r="DRL719" s="5"/>
      <c r="DRM719" s="5"/>
      <c r="DRN719" s="5"/>
      <c r="DRO719" s="5"/>
      <c r="DRP719" s="5"/>
      <c r="DRQ719" s="5"/>
      <c r="DRR719" s="5"/>
      <c r="DRS719" s="5"/>
      <c r="DRT719" s="5"/>
      <c r="DRU719" s="5"/>
      <c r="DRV719" s="5"/>
      <c r="DRW719" s="5"/>
      <c r="DRX719" s="5"/>
      <c r="DRY719" s="5"/>
      <c r="DRZ719" s="5"/>
      <c r="DSA719" s="5"/>
      <c r="DSB719" s="5"/>
      <c r="DSC719" s="5"/>
      <c r="DSD719" s="5"/>
      <c r="DSE719" s="5"/>
      <c r="DSF719" s="5"/>
      <c r="DSG719" s="5"/>
      <c r="DSH719" s="5"/>
      <c r="DSI719" s="5"/>
      <c r="DSJ719" s="5"/>
      <c r="DSK719" s="5"/>
      <c r="DSL719" s="5"/>
      <c r="DSM719" s="5"/>
      <c r="DSN719" s="5"/>
      <c r="DSO719" s="5"/>
      <c r="DSP719" s="5"/>
      <c r="DSQ719" s="5"/>
      <c r="DSR719" s="5"/>
      <c r="DSS719" s="5"/>
      <c r="DST719" s="5"/>
      <c r="DSU719" s="5"/>
      <c r="DSV719" s="5"/>
      <c r="DSW719" s="5"/>
      <c r="DSX719" s="5"/>
      <c r="DSY719" s="5"/>
      <c r="DSZ719" s="5"/>
      <c r="DTA719" s="5"/>
      <c r="DTB719" s="5"/>
      <c r="DTC719" s="5"/>
      <c r="DTD719" s="5"/>
      <c r="DTE719" s="5"/>
      <c r="DTF719" s="5"/>
      <c r="DTG719" s="5"/>
      <c r="DTH719" s="5"/>
      <c r="DTI719" s="5"/>
      <c r="DTJ719" s="5"/>
      <c r="DTK719" s="5"/>
      <c r="DTL719" s="5"/>
      <c r="DTM719" s="5"/>
      <c r="DTN719" s="5"/>
      <c r="DTO719" s="5"/>
      <c r="DTP719" s="5"/>
      <c r="DTQ719" s="5"/>
      <c r="DTR719" s="5"/>
      <c r="DTS719" s="5"/>
      <c r="DTT719" s="5"/>
      <c r="DTU719" s="5"/>
      <c r="DTV719" s="5"/>
      <c r="DTW719" s="5"/>
      <c r="DTX719" s="5"/>
      <c r="DTY719" s="5"/>
      <c r="DTZ719" s="5"/>
      <c r="DUA719" s="5"/>
      <c r="DUB719" s="5"/>
      <c r="DUC719" s="5"/>
      <c r="DUD719" s="5"/>
      <c r="DUE719" s="5"/>
      <c r="DUF719" s="5"/>
      <c r="DUG719" s="5"/>
      <c r="DUH719" s="5"/>
      <c r="DUI719" s="5"/>
      <c r="DUJ719" s="5"/>
      <c r="DUK719" s="5"/>
      <c r="DUL719" s="5"/>
      <c r="DUM719" s="5"/>
      <c r="DUN719" s="5"/>
      <c r="DUO719" s="5"/>
      <c r="DUP719" s="5"/>
      <c r="DUQ719" s="5"/>
      <c r="DUR719" s="5"/>
      <c r="DUS719" s="5"/>
      <c r="DUT719" s="5"/>
      <c r="DUU719" s="5"/>
      <c r="DUV719" s="5"/>
      <c r="DUW719" s="5"/>
      <c r="DUX719" s="5"/>
      <c r="DUY719" s="5"/>
      <c r="DUZ719" s="5"/>
      <c r="DVA719" s="5"/>
      <c r="DVB719" s="5"/>
      <c r="DVC719" s="5"/>
      <c r="DVD719" s="5"/>
      <c r="DVE719" s="5"/>
      <c r="DVF719" s="5"/>
      <c r="DVG719" s="5"/>
      <c r="DVH719" s="5"/>
      <c r="DVI719" s="5"/>
      <c r="DVJ719" s="5"/>
      <c r="DVK719" s="5"/>
      <c r="DVL719" s="5"/>
      <c r="DVM719" s="5"/>
      <c r="DVN719" s="5"/>
      <c r="DVO719" s="5"/>
      <c r="DVP719" s="5"/>
      <c r="DVQ719" s="5"/>
      <c r="DVR719" s="5"/>
      <c r="DVS719" s="5"/>
      <c r="DVT719" s="5"/>
      <c r="DVU719" s="5"/>
      <c r="DVV719" s="5"/>
      <c r="DVW719" s="5"/>
      <c r="DVX719" s="5"/>
      <c r="DVY719" s="5"/>
      <c r="DVZ719" s="5"/>
      <c r="DWA719" s="5"/>
      <c r="DWB719" s="5"/>
      <c r="DWC719" s="5"/>
      <c r="DWD719" s="5"/>
      <c r="DWE719" s="5"/>
      <c r="DWF719" s="5"/>
      <c r="DWG719" s="5"/>
      <c r="DWH719" s="5"/>
      <c r="DWI719" s="5"/>
      <c r="DWJ719" s="5"/>
      <c r="DWK719" s="5"/>
      <c r="DWL719" s="5"/>
      <c r="DWM719" s="5"/>
      <c r="DWN719" s="5"/>
      <c r="DWO719" s="5"/>
      <c r="DWP719" s="5"/>
      <c r="DWQ719" s="5"/>
      <c r="DWR719" s="5"/>
      <c r="DWS719" s="5"/>
      <c r="DWT719" s="5"/>
      <c r="DWU719" s="5"/>
      <c r="DWV719" s="5"/>
      <c r="DWW719" s="5"/>
      <c r="DWX719" s="5"/>
      <c r="DWY719" s="5"/>
      <c r="DWZ719" s="5"/>
      <c r="DXA719" s="5"/>
      <c r="DXB719" s="5"/>
      <c r="DXC719" s="5"/>
      <c r="DXD719" s="5"/>
      <c r="DXE719" s="5"/>
      <c r="DXF719" s="5"/>
      <c r="DXG719" s="5"/>
      <c r="DXH719" s="5"/>
      <c r="DXI719" s="5"/>
      <c r="DXJ719" s="5"/>
      <c r="DXK719" s="5"/>
      <c r="DXL719" s="5"/>
      <c r="DXM719" s="5"/>
      <c r="DXN719" s="5"/>
      <c r="DXO719" s="5"/>
      <c r="DXP719" s="5"/>
      <c r="DXQ719" s="5"/>
      <c r="DXR719" s="5"/>
      <c r="DXS719" s="5"/>
      <c r="DXT719" s="5"/>
      <c r="DXU719" s="5"/>
      <c r="DXV719" s="5"/>
      <c r="DXW719" s="5"/>
      <c r="DXX719" s="5"/>
      <c r="DXY719" s="5"/>
      <c r="DXZ719" s="5"/>
      <c r="DYA719" s="5"/>
      <c r="DYB719" s="5"/>
      <c r="DYC719" s="5"/>
      <c r="DYD719" s="5"/>
      <c r="DYE719" s="5"/>
      <c r="DYF719" s="5"/>
      <c r="DYG719" s="5"/>
      <c r="DYH719" s="5"/>
      <c r="DYI719" s="5"/>
      <c r="DYJ719" s="5"/>
      <c r="DYK719" s="5"/>
      <c r="DYL719" s="5"/>
      <c r="DYM719" s="5"/>
      <c r="DYN719" s="5"/>
      <c r="DYO719" s="5"/>
      <c r="DYP719" s="5"/>
      <c r="DYQ719" s="5"/>
      <c r="DYR719" s="5"/>
      <c r="DYS719" s="5"/>
      <c r="DYT719" s="5"/>
      <c r="DYU719" s="5"/>
      <c r="DYV719" s="5"/>
      <c r="DYW719" s="5"/>
      <c r="DYX719" s="5"/>
      <c r="DYY719" s="5"/>
      <c r="DYZ719" s="5"/>
      <c r="DZA719" s="5"/>
      <c r="DZB719" s="5"/>
      <c r="DZC719" s="5"/>
      <c r="DZD719" s="5"/>
      <c r="DZE719" s="5"/>
      <c r="DZF719" s="5"/>
      <c r="DZG719" s="5"/>
      <c r="DZH719" s="5"/>
      <c r="DZI719" s="5"/>
      <c r="DZJ719" s="5"/>
      <c r="DZK719" s="5"/>
      <c r="DZL719" s="5"/>
      <c r="DZM719" s="5"/>
      <c r="DZN719" s="5"/>
      <c r="DZO719" s="5"/>
      <c r="DZP719" s="5"/>
      <c r="DZQ719" s="5"/>
      <c r="DZR719" s="5"/>
      <c r="DZS719" s="5"/>
      <c r="DZT719" s="5"/>
      <c r="DZU719" s="5"/>
      <c r="DZV719" s="5"/>
      <c r="DZW719" s="5"/>
      <c r="DZX719" s="5"/>
      <c r="DZY719" s="5"/>
      <c r="DZZ719" s="5"/>
      <c r="EAA719" s="5"/>
      <c r="EAB719" s="5"/>
      <c r="EAC719" s="5"/>
      <c r="EAD719" s="5"/>
      <c r="EAE719" s="5"/>
      <c r="EAF719" s="5"/>
      <c r="EAG719" s="5"/>
      <c r="EAH719" s="5"/>
      <c r="EAI719" s="5"/>
      <c r="EAJ719" s="5"/>
      <c r="EAK719" s="5"/>
      <c r="EAL719" s="5"/>
      <c r="EAM719" s="5"/>
      <c r="EAN719" s="5"/>
      <c r="EAO719" s="5"/>
      <c r="EAP719" s="5"/>
      <c r="EAQ719" s="5"/>
      <c r="EAR719" s="5"/>
      <c r="EAS719" s="5"/>
      <c r="EAT719" s="5"/>
      <c r="EAU719" s="5"/>
      <c r="EAV719" s="5"/>
      <c r="EAW719" s="5"/>
      <c r="EAX719" s="5"/>
      <c r="EAY719" s="5"/>
      <c r="EAZ719" s="5"/>
      <c r="EBA719" s="5"/>
      <c r="EBB719" s="5"/>
      <c r="EBC719" s="5"/>
      <c r="EBD719" s="5"/>
      <c r="EBE719" s="5"/>
      <c r="EBF719" s="5"/>
      <c r="EBG719" s="5"/>
      <c r="EBH719" s="5"/>
      <c r="EBI719" s="5"/>
      <c r="EBJ719" s="5"/>
      <c r="EBK719" s="5"/>
      <c r="EBL719" s="5"/>
      <c r="EBM719" s="5"/>
      <c r="EBN719" s="5"/>
      <c r="EBO719" s="5"/>
      <c r="EBP719" s="5"/>
      <c r="EBQ719" s="5"/>
      <c r="EBR719" s="5"/>
      <c r="EBS719" s="5"/>
      <c r="EBT719" s="5"/>
      <c r="EBU719" s="5"/>
      <c r="EBV719" s="5"/>
      <c r="EBW719" s="5"/>
      <c r="EBX719" s="5"/>
      <c r="EBY719" s="5"/>
      <c r="EBZ719" s="5"/>
      <c r="ECA719" s="5"/>
      <c r="ECB719" s="5"/>
      <c r="ECC719" s="5"/>
      <c r="ECD719" s="5"/>
      <c r="ECE719" s="5"/>
      <c r="ECF719" s="5"/>
      <c r="ECG719" s="5"/>
      <c r="ECH719" s="5"/>
      <c r="ECI719" s="5"/>
      <c r="ECJ719" s="5"/>
      <c r="ECK719" s="5"/>
      <c r="ECL719" s="5"/>
      <c r="ECM719" s="5"/>
      <c r="ECN719" s="5"/>
      <c r="ECO719" s="5"/>
      <c r="ECP719" s="5"/>
      <c r="ECQ719" s="5"/>
      <c r="ECR719" s="5"/>
      <c r="ECS719" s="5"/>
      <c r="ECT719" s="5"/>
      <c r="ECU719" s="5"/>
      <c r="ECV719" s="5"/>
      <c r="ECW719" s="5"/>
      <c r="ECX719" s="5"/>
      <c r="ECY719" s="5"/>
      <c r="ECZ719" s="5"/>
      <c r="EDA719" s="5"/>
      <c r="EDB719" s="5"/>
      <c r="EDC719" s="5"/>
      <c r="EDD719" s="5"/>
      <c r="EDE719" s="5"/>
      <c r="EDF719" s="5"/>
      <c r="EDG719" s="5"/>
      <c r="EDH719" s="5"/>
      <c r="EDI719" s="5"/>
      <c r="EDJ719" s="5"/>
      <c r="EDK719" s="5"/>
      <c r="EDL719" s="5"/>
      <c r="EDM719" s="5"/>
      <c r="EDN719" s="5"/>
      <c r="EDO719" s="5"/>
      <c r="EDP719" s="5"/>
      <c r="EDQ719" s="5"/>
      <c r="EDR719" s="5"/>
      <c r="EDS719" s="5"/>
      <c r="EDT719" s="5"/>
      <c r="EDU719" s="5"/>
      <c r="EDV719" s="5"/>
      <c r="EDW719" s="5"/>
      <c r="EDX719" s="5"/>
      <c r="EDY719" s="5"/>
      <c r="EDZ719" s="5"/>
      <c r="EEA719" s="5"/>
      <c r="EEB719" s="5"/>
      <c r="EEC719" s="5"/>
      <c r="EED719" s="5"/>
      <c r="EEE719" s="5"/>
      <c r="EEF719" s="5"/>
      <c r="EEG719" s="5"/>
      <c r="EEH719" s="5"/>
      <c r="EEI719" s="5"/>
      <c r="EEJ719" s="5"/>
      <c r="EEK719" s="5"/>
      <c r="EEL719" s="5"/>
      <c r="EEM719" s="5"/>
      <c r="EEN719" s="5"/>
      <c r="EEO719" s="5"/>
      <c r="EEP719" s="5"/>
      <c r="EEQ719" s="5"/>
      <c r="EER719" s="5"/>
      <c r="EES719" s="5"/>
      <c r="EET719" s="5"/>
      <c r="EEU719" s="5"/>
      <c r="EEV719" s="5"/>
      <c r="EEW719" s="5"/>
      <c r="EEX719" s="5"/>
      <c r="EEY719" s="5"/>
      <c r="EEZ719" s="5"/>
      <c r="EFA719" s="5"/>
      <c r="EFB719" s="5"/>
      <c r="EFC719" s="5"/>
      <c r="EFD719" s="5"/>
      <c r="EFE719" s="5"/>
      <c r="EFF719" s="5"/>
      <c r="EFG719" s="5"/>
      <c r="EFH719" s="5"/>
      <c r="EFI719" s="5"/>
      <c r="EFJ719" s="5"/>
      <c r="EFK719" s="5"/>
      <c r="EFL719" s="5"/>
      <c r="EFM719" s="5"/>
      <c r="EFN719" s="5"/>
      <c r="EFO719" s="5"/>
      <c r="EFP719" s="5"/>
      <c r="EFQ719" s="5"/>
      <c r="EFR719" s="5"/>
      <c r="EFS719" s="5"/>
      <c r="EFT719" s="5"/>
      <c r="EFU719" s="5"/>
      <c r="EFV719" s="5"/>
      <c r="EFW719" s="5"/>
      <c r="EFX719" s="5"/>
      <c r="EFY719" s="5"/>
      <c r="EFZ719" s="5"/>
      <c r="EGA719" s="5"/>
      <c r="EGB719" s="5"/>
      <c r="EGC719" s="5"/>
      <c r="EGD719" s="5"/>
      <c r="EGE719" s="5"/>
      <c r="EGF719" s="5"/>
      <c r="EGG719" s="5"/>
      <c r="EGH719" s="5"/>
      <c r="EGI719" s="5"/>
      <c r="EGJ719" s="5"/>
      <c r="EGK719" s="5"/>
      <c r="EGL719" s="5"/>
      <c r="EGM719" s="5"/>
      <c r="EGN719" s="5"/>
      <c r="EGO719" s="5"/>
      <c r="EGP719" s="5"/>
      <c r="EGQ719" s="5"/>
      <c r="EGR719" s="5"/>
      <c r="EGS719" s="5"/>
      <c r="EGT719" s="5"/>
      <c r="EGU719" s="5"/>
      <c r="EGV719" s="5"/>
      <c r="EGW719" s="5"/>
      <c r="EGX719" s="5"/>
      <c r="EGY719" s="5"/>
      <c r="EGZ719" s="5"/>
      <c r="EHA719" s="5"/>
      <c r="EHB719" s="5"/>
      <c r="EHC719" s="5"/>
      <c r="EHD719" s="5"/>
      <c r="EHE719" s="5"/>
      <c r="EHF719" s="5"/>
      <c r="EHG719" s="5"/>
      <c r="EHH719" s="5"/>
      <c r="EHI719" s="5"/>
      <c r="EHJ719" s="5"/>
      <c r="EHK719" s="5"/>
      <c r="EHL719" s="5"/>
      <c r="EHM719" s="5"/>
      <c r="EHN719" s="5"/>
      <c r="EHO719" s="5"/>
      <c r="EHP719" s="5"/>
      <c r="EHQ719" s="5"/>
      <c r="EHR719" s="5"/>
      <c r="EHS719" s="5"/>
      <c r="EHT719" s="5"/>
      <c r="EHU719" s="5"/>
      <c r="EHV719" s="5"/>
      <c r="EHW719" s="5"/>
      <c r="EHX719" s="5"/>
      <c r="EHY719" s="5"/>
      <c r="EHZ719" s="5"/>
      <c r="EIA719" s="5"/>
      <c r="EIB719" s="5"/>
      <c r="EIC719" s="5"/>
      <c r="EID719" s="5"/>
      <c r="EIE719" s="5"/>
      <c r="EIF719" s="5"/>
      <c r="EIG719" s="5"/>
      <c r="EIH719" s="5"/>
      <c r="EII719" s="5"/>
      <c r="EIJ719" s="5"/>
      <c r="EIK719" s="5"/>
      <c r="EIL719" s="5"/>
      <c r="EIM719" s="5"/>
      <c r="EIN719" s="5"/>
      <c r="EIO719" s="5"/>
      <c r="EIP719" s="5"/>
      <c r="EIQ719" s="5"/>
      <c r="EIR719" s="5"/>
      <c r="EIS719" s="5"/>
      <c r="EIT719" s="5"/>
      <c r="EIU719" s="5"/>
      <c r="EIV719" s="5"/>
      <c r="EIW719" s="5"/>
      <c r="EIX719" s="5"/>
      <c r="EIY719" s="5"/>
      <c r="EIZ719" s="5"/>
      <c r="EJA719" s="5"/>
      <c r="EJB719" s="5"/>
      <c r="EJC719" s="5"/>
      <c r="EJD719" s="5"/>
      <c r="EJE719" s="5"/>
      <c r="EJF719" s="5"/>
      <c r="EJG719" s="5"/>
      <c r="EJH719" s="5"/>
      <c r="EJI719" s="5"/>
      <c r="EJJ719" s="5"/>
      <c r="EJK719" s="5"/>
      <c r="EJL719" s="5"/>
      <c r="EJM719" s="5"/>
      <c r="EJN719" s="5"/>
      <c r="EJO719" s="5"/>
      <c r="EJP719" s="5"/>
      <c r="EJQ719" s="5"/>
      <c r="EJR719" s="5"/>
      <c r="EJS719" s="5"/>
      <c r="EJT719" s="5"/>
      <c r="EJU719" s="5"/>
      <c r="EJV719" s="5"/>
      <c r="EJW719" s="5"/>
      <c r="EJX719" s="5"/>
      <c r="EJY719" s="5"/>
      <c r="EJZ719" s="5"/>
      <c r="EKA719" s="5"/>
      <c r="EKB719" s="5"/>
      <c r="EKC719" s="5"/>
      <c r="EKD719" s="5"/>
      <c r="EKE719" s="5"/>
      <c r="EKF719" s="5"/>
      <c r="EKG719" s="5"/>
      <c r="EKH719" s="5"/>
      <c r="EKI719" s="5"/>
      <c r="EKJ719" s="5"/>
      <c r="EKK719" s="5"/>
      <c r="EKL719" s="5"/>
      <c r="EKM719" s="5"/>
      <c r="EKN719" s="5"/>
      <c r="EKO719" s="5"/>
      <c r="EKP719" s="5"/>
      <c r="EKQ719" s="5"/>
      <c r="EKR719" s="5"/>
      <c r="EKS719" s="5"/>
      <c r="EKT719" s="5"/>
      <c r="EKU719" s="5"/>
      <c r="EKV719" s="5"/>
      <c r="EKW719" s="5"/>
      <c r="EKX719" s="5"/>
      <c r="EKY719" s="5"/>
      <c r="EKZ719" s="5"/>
      <c r="ELA719" s="5"/>
      <c r="ELB719" s="5"/>
      <c r="ELC719" s="5"/>
      <c r="ELD719" s="5"/>
      <c r="ELE719" s="5"/>
      <c r="ELF719" s="5"/>
      <c r="ELG719" s="5"/>
      <c r="ELH719" s="5"/>
      <c r="ELI719" s="5"/>
      <c r="ELJ719" s="5"/>
      <c r="ELK719" s="5"/>
      <c r="ELL719" s="5"/>
      <c r="ELM719" s="5"/>
      <c r="ELN719" s="5"/>
      <c r="ELO719" s="5"/>
      <c r="ELP719" s="5"/>
      <c r="ELQ719" s="5"/>
      <c r="ELR719" s="5"/>
      <c r="ELS719" s="5"/>
      <c r="ELT719" s="5"/>
      <c r="ELU719" s="5"/>
      <c r="ELV719" s="5"/>
      <c r="ELW719" s="5"/>
      <c r="ELX719" s="5"/>
      <c r="ELY719" s="5"/>
      <c r="ELZ719" s="5"/>
      <c r="EMA719" s="5"/>
      <c r="EMB719" s="5"/>
      <c r="EMC719" s="5"/>
      <c r="EMD719" s="5"/>
      <c r="EME719" s="5"/>
      <c r="EMF719" s="5"/>
      <c r="EMG719" s="5"/>
      <c r="EMH719" s="5"/>
      <c r="EMI719" s="5"/>
      <c r="EMJ719" s="5"/>
      <c r="EMK719" s="5"/>
      <c r="EML719" s="5"/>
      <c r="EMM719" s="5"/>
      <c r="EMN719" s="5"/>
      <c r="EMO719" s="5"/>
      <c r="EMP719" s="5"/>
      <c r="EMQ719" s="5"/>
      <c r="EMR719" s="5"/>
      <c r="EMS719" s="5"/>
      <c r="EMT719" s="5"/>
      <c r="EMU719" s="5"/>
      <c r="EMV719" s="5"/>
      <c r="EMW719" s="5"/>
      <c r="EMX719" s="5"/>
      <c r="EMY719" s="5"/>
      <c r="EMZ719" s="5"/>
      <c r="ENA719" s="5"/>
      <c r="ENB719" s="5"/>
      <c r="ENC719" s="5"/>
      <c r="END719" s="5"/>
      <c r="ENE719" s="5"/>
      <c r="ENF719" s="5"/>
      <c r="ENG719" s="5"/>
      <c r="ENH719" s="5"/>
      <c r="ENI719" s="5"/>
      <c r="ENJ719" s="5"/>
      <c r="ENK719" s="5"/>
      <c r="ENL719" s="5"/>
      <c r="ENM719" s="5"/>
      <c r="ENN719" s="5"/>
      <c r="ENO719" s="5"/>
      <c r="ENP719" s="5"/>
      <c r="ENQ719" s="5"/>
      <c r="ENR719" s="5"/>
      <c r="ENS719" s="5"/>
      <c r="ENT719" s="5"/>
      <c r="ENU719" s="5"/>
      <c r="ENV719" s="5"/>
      <c r="ENW719" s="5"/>
      <c r="ENX719" s="5"/>
      <c r="ENY719" s="5"/>
      <c r="ENZ719" s="5"/>
      <c r="EOA719" s="5"/>
      <c r="EOB719" s="5"/>
      <c r="EOC719" s="5"/>
      <c r="EOD719" s="5"/>
      <c r="EOE719" s="5"/>
      <c r="EOF719" s="5"/>
      <c r="EOG719" s="5"/>
      <c r="EOH719" s="5"/>
      <c r="EOI719" s="5"/>
      <c r="EOJ719" s="5"/>
      <c r="EOK719" s="5"/>
      <c r="EOL719" s="5"/>
      <c r="EOM719" s="5"/>
      <c r="EON719" s="5"/>
      <c r="EOO719" s="5"/>
      <c r="EOP719" s="5"/>
      <c r="EOQ719" s="5"/>
      <c r="EOR719" s="5"/>
      <c r="EOS719" s="5"/>
      <c r="EOT719" s="5"/>
      <c r="EOU719" s="5"/>
      <c r="EOV719" s="5"/>
      <c r="EOW719" s="5"/>
      <c r="EOX719" s="5"/>
      <c r="EOY719" s="5"/>
      <c r="EOZ719" s="5"/>
      <c r="EPA719" s="5"/>
      <c r="EPB719" s="5"/>
      <c r="EPC719" s="5"/>
      <c r="EPD719" s="5"/>
      <c r="EPE719" s="5"/>
      <c r="EPF719" s="5"/>
      <c r="EPG719" s="5"/>
      <c r="EPH719" s="5"/>
      <c r="EPI719" s="5"/>
      <c r="EPJ719" s="5"/>
      <c r="EPK719" s="5"/>
      <c r="EPL719" s="5"/>
      <c r="EPM719" s="5"/>
      <c r="EPN719" s="5"/>
      <c r="EPO719" s="5"/>
      <c r="EPP719" s="5"/>
      <c r="EPQ719" s="5"/>
      <c r="EPR719" s="5"/>
      <c r="EPS719" s="5"/>
      <c r="EPT719" s="5"/>
      <c r="EPU719" s="5"/>
      <c r="EPV719" s="5"/>
      <c r="EPW719" s="5"/>
      <c r="EPX719" s="5"/>
      <c r="EPY719" s="5"/>
      <c r="EPZ719" s="5"/>
      <c r="EQA719" s="5"/>
      <c r="EQB719" s="5"/>
      <c r="EQC719" s="5"/>
      <c r="EQD719" s="5"/>
      <c r="EQE719" s="5"/>
      <c r="EQF719" s="5"/>
      <c r="EQG719" s="5"/>
      <c r="EQH719" s="5"/>
      <c r="EQI719" s="5"/>
      <c r="EQJ719" s="5"/>
      <c r="EQK719" s="5"/>
      <c r="EQL719" s="5"/>
      <c r="EQM719" s="5"/>
      <c r="EQN719" s="5"/>
      <c r="EQO719" s="5"/>
      <c r="EQP719" s="5"/>
      <c r="EQQ719" s="5"/>
      <c r="EQR719" s="5"/>
      <c r="EQS719" s="5"/>
      <c r="EQT719" s="5"/>
      <c r="EQU719" s="5"/>
      <c r="EQV719" s="5"/>
      <c r="EQW719" s="5"/>
      <c r="EQX719" s="5"/>
      <c r="EQY719" s="5"/>
      <c r="EQZ719" s="5"/>
      <c r="ERA719" s="5"/>
      <c r="ERB719" s="5"/>
      <c r="ERC719" s="5"/>
      <c r="ERD719" s="5"/>
      <c r="ERE719" s="5"/>
      <c r="ERF719" s="5"/>
      <c r="ERG719" s="5"/>
      <c r="ERH719" s="5"/>
      <c r="ERI719" s="5"/>
      <c r="ERJ719" s="5"/>
      <c r="ERK719" s="5"/>
      <c r="ERL719" s="5"/>
      <c r="ERM719" s="5"/>
      <c r="ERN719" s="5"/>
      <c r="ERO719" s="5"/>
      <c r="ERP719" s="5"/>
      <c r="ERQ719" s="5"/>
      <c r="ERR719" s="5"/>
      <c r="ERS719" s="5"/>
      <c r="ERT719" s="5"/>
      <c r="ERU719" s="5"/>
      <c r="ERV719" s="5"/>
      <c r="ERW719" s="5"/>
      <c r="ERX719" s="5"/>
      <c r="ERY719" s="5"/>
      <c r="ERZ719" s="5"/>
      <c r="ESA719" s="5"/>
      <c r="ESB719" s="5"/>
      <c r="ESC719" s="5"/>
      <c r="ESD719" s="5"/>
      <c r="ESE719" s="5"/>
      <c r="ESF719" s="5"/>
      <c r="ESG719" s="5"/>
      <c r="ESH719" s="5"/>
      <c r="ESI719" s="5"/>
      <c r="ESJ719" s="5"/>
      <c r="ESK719" s="5"/>
      <c r="ESL719" s="5"/>
      <c r="ESM719" s="5"/>
      <c r="ESN719" s="5"/>
      <c r="ESO719" s="5"/>
      <c r="ESP719" s="5"/>
      <c r="ESQ719" s="5"/>
      <c r="ESR719" s="5"/>
      <c r="ESS719" s="5"/>
      <c r="EST719" s="5"/>
      <c r="ESU719" s="5"/>
      <c r="ESV719" s="5"/>
      <c r="ESW719" s="5"/>
      <c r="ESX719" s="5"/>
      <c r="ESY719" s="5"/>
      <c r="ESZ719" s="5"/>
      <c r="ETA719" s="5"/>
      <c r="ETB719" s="5"/>
      <c r="ETC719" s="5"/>
      <c r="ETD719" s="5"/>
      <c r="ETE719" s="5"/>
      <c r="ETF719" s="5"/>
      <c r="ETG719" s="5"/>
      <c r="ETH719" s="5"/>
      <c r="ETI719" s="5"/>
      <c r="ETJ719" s="5"/>
      <c r="ETK719" s="5"/>
      <c r="ETL719" s="5"/>
      <c r="ETM719" s="5"/>
      <c r="ETN719" s="5"/>
      <c r="ETO719" s="5"/>
      <c r="ETP719" s="5"/>
      <c r="ETQ719" s="5"/>
      <c r="ETR719" s="5"/>
      <c r="ETS719" s="5"/>
      <c r="ETT719" s="5"/>
      <c r="ETU719" s="5"/>
      <c r="ETV719" s="5"/>
      <c r="ETW719" s="5"/>
      <c r="ETX719" s="5"/>
      <c r="ETY719" s="5"/>
      <c r="ETZ719" s="5"/>
      <c r="EUA719" s="5"/>
      <c r="EUB719" s="5"/>
      <c r="EUC719" s="5"/>
      <c r="EUD719" s="5"/>
      <c r="EUE719" s="5"/>
      <c r="EUF719" s="5"/>
      <c r="EUG719" s="5"/>
      <c r="EUH719" s="5"/>
      <c r="EUI719" s="5"/>
      <c r="EUJ719" s="5"/>
      <c r="EUK719" s="5"/>
      <c r="EUL719" s="5"/>
      <c r="EUM719" s="5"/>
      <c r="EUN719" s="5"/>
      <c r="EUO719" s="5"/>
      <c r="EUP719" s="5"/>
      <c r="EUQ719" s="5"/>
      <c r="EUR719" s="5"/>
      <c r="EUS719" s="5"/>
      <c r="EUT719" s="5"/>
      <c r="EUU719" s="5"/>
      <c r="EUV719" s="5"/>
      <c r="EUW719" s="5"/>
      <c r="EUX719" s="5"/>
      <c r="EUY719" s="5"/>
      <c r="EUZ719" s="5"/>
      <c r="EVA719" s="5"/>
      <c r="EVB719" s="5"/>
      <c r="EVC719" s="5"/>
      <c r="EVD719" s="5"/>
      <c r="EVE719" s="5"/>
      <c r="EVF719" s="5"/>
      <c r="EVG719" s="5"/>
      <c r="EVH719" s="5"/>
      <c r="EVI719" s="5"/>
      <c r="EVJ719" s="5"/>
      <c r="EVK719" s="5"/>
      <c r="EVL719" s="5"/>
      <c r="EVM719" s="5"/>
      <c r="EVN719" s="5"/>
      <c r="EVO719" s="5"/>
      <c r="EVP719" s="5"/>
      <c r="EVQ719" s="5"/>
      <c r="EVR719" s="5"/>
      <c r="EVS719" s="5"/>
      <c r="EVT719" s="5"/>
      <c r="EVU719" s="5"/>
      <c r="EVV719" s="5"/>
      <c r="EVW719" s="5"/>
      <c r="EVX719" s="5"/>
      <c r="EVY719" s="5"/>
      <c r="EVZ719" s="5"/>
      <c r="EWA719" s="5"/>
      <c r="EWB719" s="5"/>
      <c r="EWC719" s="5"/>
      <c r="EWD719" s="5"/>
      <c r="EWE719" s="5"/>
      <c r="EWF719" s="5"/>
      <c r="EWG719" s="5"/>
      <c r="EWH719" s="5"/>
      <c r="EWI719" s="5"/>
      <c r="EWJ719" s="5"/>
      <c r="EWK719" s="5"/>
      <c r="EWL719" s="5"/>
      <c r="EWM719" s="5"/>
      <c r="EWN719" s="5"/>
      <c r="EWO719" s="5"/>
      <c r="EWP719" s="5"/>
      <c r="EWQ719" s="5"/>
      <c r="EWR719" s="5"/>
      <c r="EWS719" s="5"/>
      <c r="EWT719" s="5"/>
      <c r="EWU719" s="5"/>
      <c r="EWV719" s="5"/>
      <c r="EWW719" s="5"/>
      <c r="EWX719" s="5"/>
      <c r="EWY719" s="5"/>
      <c r="EWZ719" s="5"/>
      <c r="EXA719" s="5"/>
      <c r="EXB719" s="5"/>
      <c r="EXC719" s="5"/>
      <c r="EXD719" s="5"/>
      <c r="EXE719" s="5"/>
      <c r="EXF719" s="5"/>
      <c r="EXG719" s="5"/>
      <c r="EXH719" s="5"/>
      <c r="EXI719" s="5"/>
      <c r="EXJ719" s="5"/>
      <c r="EXK719" s="5"/>
      <c r="EXL719" s="5"/>
      <c r="EXM719" s="5"/>
      <c r="EXN719" s="5"/>
      <c r="EXO719" s="5"/>
      <c r="EXP719" s="5"/>
      <c r="EXQ719" s="5"/>
      <c r="EXR719" s="5"/>
      <c r="EXS719" s="5"/>
      <c r="EXT719" s="5"/>
      <c r="EXU719" s="5"/>
      <c r="EXV719" s="5"/>
      <c r="EXW719" s="5"/>
      <c r="EXX719" s="5"/>
      <c r="EXY719" s="5"/>
      <c r="EXZ719" s="5"/>
      <c r="EYA719" s="5"/>
      <c r="EYB719" s="5"/>
      <c r="EYC719" s="5"/>
      <c r="EYD719" s="5"/>
      <c r="EYE719" s="5"/>
      <c r="EYF719" s="5"/>
      <c r="EYG719" s="5"/>
      <c r="EYH719" s="5"/>
      <c r="EYI719" s="5"/>
      <c r="EYJ719" s="5"/>
      <c r="EYK719" s="5"/>
      <c r="EYL719" s="5"/>
      <c r="EYM719" s="5"/>
      <c r="EYN719" s="5"/>
      <c r="EYO719" s="5"/>
      <c r="EYP719" s="5"/>
      <c r="EYQ719" s="5"/>
      <c r="EYR719" s="5"/>
      <c r="EYS719" s="5"/>
      <c r="EYT719" s="5"/>
      <c r="EYU719" s="5"/>
      <c r="EYV719" s="5"/>
      <c r="EYW719" s="5"/>
      <c r="EYX719" s="5"/>
      <c r="EYY719" s="5"/>
      <c r="EYZ719" s="5"/>
      <c r="EZA719" s="5"/>
      <c r="EZB719" s="5"/>
      <c r="EZC719" s="5"/>
      <c r="EZD719" s="5"/>
      <c r="EZE719" s="5"/>
      <c r="EZF719" s="5"/>
      <c r="EZG719" s="5"/>
      <c r="EZH719" s="5"/>
      <c r="EZI719" s="5"/>
      <c r="EZJ719" s="5"/>
      <c r="EZK719" s="5"/>
      <c r="EZL719" s="5"/>
      <c r="EZM719" s="5"/>
      <c r="EZN719" s="5"/>
      <c r="EZO719" s="5"/>
      <c r="EZP719" s="5"/>
      <c r="EZQ719" s="5"/>
      <c r="EZR719" s="5"/>
      <c r="EZS719" s="5"/>
      <c r="EZT719" s="5"/>
      <c r="EZU719" s="5"/>
      <c r="EZV719" s="5"/>
      <c r="EZW719" s="5"/>
      <c r="EZX719" s="5"/>
      <c r="EZY719" s="5"/>
      <c r="EZZ719" s="5"/>
      <c r="FAA719" s="5"/>
      <c r="FAB719" s="5"/>
      <c r="FAC719" s="5"/>
      <c r="FAD719" s="5"/>
      <c r="FAE719" s="5"/>
      <c r="FAF719" s="5"/>
      <c r="FAG719" s="5"/>
      <c r="FAH719" s="5"/>
      <c r="FAI719" s="5"/>
      <c r="FAJ719" s="5"/>
      <c r="FAK719" s="5"/>
      <c r="FAL719" s="5"/>
      <c r="FAM719" s="5"/>
      <c r="FAN719" s="5"/>
      <c r="FAO719" s="5"/>
      <c r="FAP719" s="5"/>
      <c r="FAQ719" s="5"/>
      <c r="FAR719" s="5"/>
      <c r="FAS719" s="5"/>
      <c r="FAT719" s="5"/>
      <c r="FAU719" s="5"/>
      <c r="FAV719" s="5"/>
      <c r="FAW719" s="5"/>
      <c r="FAX719" s="5"/>
      <c r="FAY719" s="5"/>
      <c r="FAZ719" s="5"/>
      <c r="FBA719" s="5"/>
      <c r="FBB719" s="5"/>
      <c r="FBC719" s="5"/>
      <c r="FBD719" s="5"/>
      <c r="FBE719" s="5"/>
      <c r="FBF719" s="5"/>
      <c r="FBG719" s="5"/>
      <c r="FBH719" s="5"/>
      <c r="FBI719" s="5"/>
      <c r="FBJ719" s="5"/>
      <c r="FBK719" s="5"/>
      <c r="FBL719" s="5"/>
      <c r="FBM719" s="5"/>
      <c r="FBN719" s="5"/>
      <c r="FBO719" s="5"/>
      <c r="FBP719" s="5"/>
      <c r="FBQ719" s="5"/>
      <c r="FBR719" s="5"/>
      <c r="FBS719" s="5"/>
      <c r="FBT719" s="5"/>
      <c r="FBU719" s="5"/>
      <c r="FBV719" s="5"/>
      <c r="FBW719" s="5"/>
      <c r="FBX719" s="5"/>
      <c r="FBY719" s="5"/>
      <c r="FBZ719" s="5"/>
      <c r="FCA719" s="5"/>
      <c r="FCB719" s="5"/>
      <c r="FCC719" s="5"/>
      <c r="FCD719" s="5"/>
      <c r="FCE719" s="5"/>
      <c r="FCF719" s="5"/>
      <c r="FCG719" s="5"/>
      <c r="FCH719" s="5"/>
      <c r="FCI719" s="5"/>
      <c r="FCJ719" s="5"/>
      <c r="FCK719" s="5"/>
      <c r="FCL719" s="5"/>
      <c r="FCM719" s="5"/>
      <c r="FCN719" s="5"/>
      <c r="FCO719" s="5"/>
      <c r="FCP719" s="5"/>
      <c r="FCQ719" s="5"/>
      <c r="FCR719" s="5"/>
      <c r="FCS719" s="5"/>
      <c r="FCT719" s="5"/>
      <c r="FCU719" s="5"/>
      <c r="FCV719" s="5"/>
      <c r="FCW719" s="5"/>
      <c r="FCX719" s="5"/>
      <c r="FCY719" s="5"/>
      <c r="FCZ719" s="5"/>
      <c r="FDA719" s="5"/>
      <c r="FDB719" s="5"/>
      <c r="FDC719" s="5"/>
      <c r="FDD719" s="5"/>
      <c r="FDE719" s="5"/>
      <c r="FDF719" s="5"/>
      <c r="FDG719" s="5"/>
      <c r="FDH719" s="5"/>
      <c r="FDI719" s="5"/>
      <c r="FDJ719" s="5"/>
      <c r="FDK719" s="5"/>
      <c r="FDL719" s="5"/>
      <c r="FDM719" s="5"/>
      <c r="FDN719" s="5"/>
      <c r="FDO719" s="5"/>
      <c r="FDP719" s="5"/>
      <c r="FDQ719" s="5"/>
      <c r="FDR719" s="5"/>
      <c r="FDS719" s="5"/>
      <c r="FDT719" s="5"/>
      <c r="FDU719" s="5"/>
      <c r="FDV719" s="5"/>
      <c r="FDW719" s="5"/>
      <c r="FDX719" s="5"/>
      <c r="FDY719" s="5"/>
      <c r="FDZ719" s="5"/>
      <c r="FEA719" s="5"/>
      <c r="FEB719" s="5"/>
      <c r="FEC719" s="5"/>
      <c r="FED719" s="5"/>
      <c r="FEE719" s="5"/>
      <c r="FEF719" s="5"/>
      <c r="FEG719" s="5"/>
      <c r="FEH719" s="5"/>
      <c r="FEI719" s="5"/>
      <c r="FEJ719" s="5"/>
      <c r="FEK719" s="5"/>
      <c r="FEL719" s="5"/>
      <c r="FEM719" s="5"/>
      <c r="FEN719" s="5"/>
      <c r="FEO719" s="5"/>
      <c r="FEP719" s="5"/>
      <c r="FEQ719" s="5"/>
      <c r="FER719" s="5"/>
      <c r="FES719" s="5"/>
      <c r="FET719" s="5"/>
      <c r="FEU719" s="5"/>
      <c r="FEV719" s="5"/>
      <c r="FEW719" s="5"/>
      <c r="FEX719" s="5"/>
      <c r="FEY719" s="5"/>
      <c r="FEZ719" s="5"/>
      <c r="FFA719" s="5"/>
      <c r="FFB719" s="5"/>
      <c r="FFC719" s="5"/>
      <c r="FFD719" s="5"/>
      <c r="FFE719" s="5"/>
      <c r="FFF719" s="5"/>
      <c r="FFG719" s="5"/>
      <c r="FFH719" s="5"/>
      <c r="FFI719" s="5"/>
      <c r="FFJ719" s="5"/>
      <c r="FFK719" s="5"/>
      <c r="FFL719" s="5"/>
      <c r="FFM719" s="5"/>
      <c r="FFN719" s="5"/>
      <c r="FFO719" s="5"/>
      <c r="FFP719" s="5"/>
      <c r="FFQ719" s="5"/>
      <c r="FFR719" s="5"/>
      <c r="FFS719" s="5"/>
      <c r="FFT719" s="5"/>
      <c r="FFU719" s="5"/>
      <c r="FFV719" s="5"/>
      <c r="FFW719" s="5"/>
      <c r="FFX719" s="5"/>
      <c r="FFY719" s="5"/>
      <c r="FFZ719" s="5"/>
      <c r="FGA719" s="5"/>
      <c r="FGB719" s="5"/>
      <c r="FGC719" s="5"/>
      <c r="FGD719" s="5"/>
      <c r="FGE719" s="5"/>
      <c r="FGF719" s="5"/>
      <c r="FGG719" s="5"/>
      <c r="FGH719" s="5"/>
      <c r="FGI719" s="5"/>
      <c r="FGJ719" s="5"/>
      <c r="FGK719" s="5"/>
      <c r="FGL719" s="5"/>
      <c r="FGM719" s="5"/>
      <c r="FGN719" s="5"/>
      <c r="FGO719" s="5"/>
      <c r="FGP719" s="5"/>
      <c r="FGQ719" s="5"/>
      <c r="FGR719" s="5"/>
      <c r="FGS719" s="5"/>
      <c r="FGT719" s="5"/>
      <c r="FGU719" s="5"/>
      <c r="FGV719" s="5"/>
      <c r="FGW719" s="5"/>
      <c r="FGX719" s="5"/>
      <c r="FGY719" s="5"/>
      <c r="FGZ719" s="5"/>
      <c r="FHA719" s="5"/>
      <c r="FHB719" s="5"/>
      <c r="FHC719" s="5"/>
      <c r="FHD719" s="5"/>
      <c r="FHE719" s="5"/>
      <c r="FHF719" s="5"/>
      <c r="FHG719" s="5"/>
      <c r="FHH719" s="5"/>
      <c r="FHI719" s="5"/>
      <c r="FHJ719" s="5"/>
      <c r="FHK719" s="5"/>
      <c r="FHL719" s="5"/>
      <c r="FHM719" s="5"/>
      <c r="FHN719" s="5"/>
      <c r="FHO719" s="5"/>
      <c r="FHP719" s="5"/>
      <c r="FHQ719" s="5"/>
      <c r="FHR719" s="5"/>
      <c r="FHS719" s="5"/>
      <c r="FHT719" s="5"/>
      <c r="FHU719" s="5"/>
      <c r="FHV719" s="5"/>
      <c r="FHW719" s="5"/>
      <c r="FHX719" s="5"/>
      <c r="FHY719" s="5"/>
      <c r="FHZ719" s="5"/>
      <c r="FIA719" s="5"/>
      <c r="FIB719" s="5"/>
      <c r="FIC719" s="5"/>
      <c r="FID719" s="5"/>
      <c r="FIE719" s="5"/>
      <c r="FIF719" s="5"/>
      <c r="FIG719" s="5"/>
      <c r="FIH719" s="5"/>
      <c r="FII719" s="5"/>
      <c r="FIJ719" s="5"/>
      <c r="FIK719" s="5"/>
      <c r="FIL719" s="5"/>
      <c r="FIM719" s="5"/>
      <c r="FIN719" s="5"/>
      <c r="FIO719" s="5"/>
      <c r="FIP719" s="5"/>
      <c r="FIQ719" s="5"/>
      <c r="FIR719" s="5"/>
      <c r="FIS719" s="5"/>
      <c r="FIT719" s="5"/>
      <c r="FIU719" s="5"/>
      <c r="FIV719" s="5"/>
      <c r="FIW719" s="5"/>
      <c r="FIX719" s="5"/>
      <c r="FIY719" s="5"/>
      <c r="FIZ719" s="5"/>
      <c r="FJA719" s="5"/>
      <c r="FJB719" s="5"/>
      <c r="FJC719" s="5"/>
      <c r="FJD719" s="5"/>
      <c r="FJE719" s="5"/>
      <c r="FJF719" s="5"/>
      <c r="FJG719" s="5"/>
      <c r="FJH719" s="5"/>
      <c r="FJI719" s="5"/>
      <c r="FJJ719" s="5"/>
      <c r="FJK719" s="5"/>
      <c r="FJL719" s="5"/>
      <c r="FJM719" s="5"/>
      <c r="FJN719" s="5"/>
      <c r="FJO719" s="5"/>
      <c r="FJP719" s="5"/>
      <c r="FJQ719" s="5"/>
      <c r="FJR719" s="5"/>
      <c r="FJS719" s="5"/>
      <c r="FJT719" s="5"/>
      <c r="FJU719" s="5"/>
      <c r="FJV719" s="5"/>
      <c r="FJW719" s="5"/>
      <c r="FJX719" s="5"/>
      <c r="FJY719" s="5"/>
      <c r="FJZ719" s="5"/>
      <c r="FKA719" s="5"/>
      <c r="FKB719" s="5"/>
      <c r="FKC719" s="5"/>
      <c r="FKD719" s="5"/>
      <c r="FKE719" s="5"/>
      <c r="FKF719" s="5"/>
      <c r="FKG719" s="5"/>
      <c r="FKH719" s="5"/>
      <c r="FKI719" s="5"/>
      <c r="FKJ719" s="5"/>
      <c r="FKK719" s="5"/>
      <c r="FKL719" s="5"/>
      <c r="FKM719" s="5"/>
      <c r="FKN719" s="5"/>
      <c r="FKO719" s="5"/>
      <c r="FKP719" s="5"/>
      <c r="FKQ719" s="5"/>
      <c r="FKR719" s="5"/>
      <c r="FKS719" s="5"/>
      <c r="FKT719" s="5"/>
      <c r="FKU719" s="5"/>
      <c r="FKV719" s="5"/>
      <c r="FKW719" s="5"/>
      <c r="FKX719" s="5"/>
      <c r="FKY719" s="5"/>
      <c r="FKZ719" s="5"/>
      <c r="FLA719" s="5"/>
      <c r="FLB719" s="5"/>
      <c r="FLC719" s="5"/>
      <c r="FLD719" s="5"/>
      <c r="FLE719" s="5"/>
      <c r="FLF719" s="5"/>
      <c r="FLG719" s="5"/>
      <c r="FLH719" s="5"/>
      <c r="FLI719" s="5"/>
      <c r="FLJ719" s="5"/>
      <c r="FLK719" s="5"/>
      <c r="FLL719" s="5"/>
      <c r="FLM719" s="5"/>
      <c r="FLN719" s="5"/>
      <c r="FLO719" s="5"/>
      <c r="FLP719" s="5"/>
      <c r="FLQ719" s="5"/>
      <c r="FLR719" s="5"/>
      <c r="FLS719" s="5"/>
      <c r="FLT719" s="5"/>
      <c r="FLU719" s="5"/>
      <c r="FLV719" s="5"/>
      <c r="FLW719" s="5"/>
      <c r="FLX719" s="5"/>
      <c r="FLY719" s="5"/>
      <c r="FLZ719" s="5"/>
      <c r="FMA719" s="5"/>
      <c r="FMB719" s="5"/>
      <c r="FMC719" s="5"/>
      <c r="FMD719" s="5"/>
      <c r="FME719" s="5"/>
      <c r="FMF719" s="5"/>
      <c r="FMG719" s="5"/>
      <c r="FMH719" s="5"/>
      <c r="FMI719" s="5"/>
      <c r="FMJ719" s="5"/>
      <c r="FMK719" s="5"/>
      <c r="FML719" s="5"/>
      <c r="FMM719" s="5"/>
      <c r="FMN719" s="5"/>
      <c r="FMO719" s="5"/>
      <c r="FMP719" s="5"/>
      <c r="FMQ719" s="5"/>
      <c r="FMR719" s="5"/>
      <c r="FMS719" s="5"/>
      <c r="FMT719" s="5"/>
      <c r="FMU719" s="5"/>
      <c r="FMV719" s="5"/>
      <c r="FMW719" s="5"/>
      <c r="FMX719" s="5"/>
      <c r="FMY719" s="5"/>
      <c r="FMZ719" s="5"/>
      <c r="FNA719" s="5"/>
      <c r="FNB719" s="5"/>
      <c r="FNC719" s="5"/>
      <c r="FND719" s="5"/>
      <c r="FNE719" s="5"/>
      <c r="FNF719" s="5"/>
      <c r="FNG719" s="5"/>
      <c r="FNH719" s="5"/>
      <c r="FNI719" s="5"/>
      <c r="FNJ719" s="5"/>
      <c r="FNK719" s="5"/>
      <c r="FNL719" s="5"/>
      <c r="FNM719" s="5"/>
      <c r="FNN719" s="5"/>
      <c r="FNO719" s="5"/>
      <c r="FNP719" s="5"/>
      <c r="FNQ719" s="5"/>
      <c r="FNR719" s="5"/>
      <c r="FNS719" s="5"/>
      <c r="FNT719" s="5"/>
      <c r="FNU719" s="5"/>
      <c r="FNV719" s="5"/>
      <c r="FNW719" s="5"/>
      <c r="FNX719" s="5"/>
      <c r="FNY719" s="5"/>
      <c r="FNZ719" s="5"/>
      <c r="FOA719" s="5"/>
      <c r="FOB719" s="5"/>
      <c r="FOC719" s="5"/>
      <c r="FOD719" s="5"/>
      <c r="FOE719" s="5"/>
      <c r="FOF719" s="5"/>
      <c r="FOG719" s="5"/>
      <c r="FOH719" s="5"/>
      <c r="FOI719" s="5"/>
      <c r="FOJ719" s="5"/>
      <c r="FOK719" s="5"/>
      <c r="FOL719" s="5"/>
      <c r="FOM719" s="5"/>
      <c r="FON719" s="5"/>
      <c r="FOO719" s="5"/>
      <c r="FOP719" s="5"/>
      <c r="FOQ719" s="5"/>
      <c r="FOR719" s="5"/>
      <c r="FOS719" s="5"/>
      <c r="FOT719" s="5"/>
      <c r="FOU719" s="5"/>
      <c r="FOV719" s="5"/>
      <c r="FOW719" s="5"/>
      <c r="FOX719" s="5"/>
      <c r="FOY719" s="5"/>
      <c r="FOZ719" s="5"/>
      <c r="FPA719" s="5"/>
      <c r="FPB719" s="5"/>
      <c r="FPC719" s="5"/>
      <c r="FPD719" s="5"/>
      <c r="FPE719" s="5"/>
      <c r="FPF719" s="5"/>
      <c r="FPG719" s="5"/>
      <c r="FPH719" s="5"/>
      <c r="FPI719" s="5"/>
      <c r="FPJ719" s="5"/>
      <c r="FPK719" s="5"/>
      <c r="FPL719" s="5"/>
      <c r="FPM719" s="5"/>
      <c r="FPN719" s="5"/>
      <c r="FPO719" s="5"/>
      <c r="FPP719" s="5"/>
      <c r="FPQ719" s="5"/>
      <c r="FPR719" s="5"/>
      <c r="FPS719" s="5"/>
      <c r="FPT719" s="5"/>
      <c r="FPU719" s="5"/>
      <c r="FPV719" s="5"/>
      <c r="FPW719" s="5"/>
      <c r="FPX719" s="5"/>
      <c r="FPY719" s="5"/>
      <c r="FPZ719" s="5"/>
      <c r="FQA719" s="5"/>
      <c r="FQB719" s="5"/>
      <c r="FQC719" s="5"/>
      <c r="FQD719" s="5"/>
      <c r="FQE719" s="5"/>
      <c r="FQF719" s="5"/>
      <c r="FQG719" s="5"/>
      <c r="FQH719" s="5"/>
      <c r="FQI719" s="5"/>
      <c r="FQJ719" s="5"/>
      <c r="FQK719" s="5"/>
      <c r="FQL719" s="5"/>
      <c r="FQM719" s="5"/>
      <c r="FQN719" s="5"/>
      <c r="FQO719" s="5"/>
      <c r="FQP719" s="5"/>
      <c r="FQQ719" s="5"/>
      <c r="FQR719" s="5"/>
      <c r="FQS719" s="5"/>
      <c r="FQT719" s="5"/>
      <c r="FQU719" s="5"/>
      <c r="FQV719" s="5"/>
      <c r="FQW719" s="5"/>
      <c r="FQX719" s="5"/>
      <c r="FQY719" s="5"/>
      <c r="FQZ719" s="5"/>
      <c r="FRA719" s="5"/>
      <c r="FRB719" s="5"/>
      <c r="FRC719" s="5"/>
      <c r="FRD719" s="5"/>
      <c r="FRE719" s="5"/>
      <c r="FRF719" s="5"/>
      <c r="FRG719" s="5"/>
      <c r="FRH719" s="5"/>
      <c r="FRI719" s="5"/>
      <c r="FRJ719" s="5"/>
      <c r="FRK719" s="5"/>
      <c r="FRL719" s="5"/>
      <c r="FRM719" s="5"/>
      <c r="FRN719" s="5"/>
      <c r="FRO719" s="5"/>
      <c r="FRP719" s="5"/>
      <c r="FRQ719" s="5"/>
      <c r="FRR719" s="5"/>
      <c r="FRS719" s="5"/>
      <c r="FRT719" s="5"/>
      <c r="FRU719" s="5"/>
      <c r="FRV719" s="5"/>
      <c r="FRW719" s="5"/>
      <c r="FRX719" s="5"/>
      <c r="FRY719" s="5"/>
      <c r="FRZ719" s="5"/>
      <c r="FSA719" s="5"/>
      <c r="FSB719" s="5"/>
      <c r="FSC719" s="5"/>
      <c r="FSD719" s="5"/>
      <c r="FSE719" s="5"/>
      <c r="FSF719" s="5"/>
      <c r="FSG719" s="5"/>
      <c r="FSH719" s="5"/>
      <c r="FSI719" s="5"/>
      <c r="FSJ719" s="5"/>
      <c r="FSK719" s="5"/>
      <c r="FSL719" s="5"/>
      <c r="FSM719" s="5"/>
      <c r="FSN719" s="5"/>
      <c r="FSO719" s="5"/>
      <c r="FSP719" s="5"/>
      <c r="FSQ719" s="5"/>
      <c r="FSR719" s="5"/>
      <c r="FSS719" s="5"/>
      <c r="FST719" s="5"/>
      <c r="FSU719" s="5"/>
      <c r="FSV719" s="5"/>
      <c r="FSW719" s="5"/>
      <c r="FSX719" s="5"/>
      <c r="FSY719" s="5"/>
      <c r="FSZ719" s="5"/>
      <c r="FTA719" s="5"/>
      <c r="FTB719" s="5"/>
      <c r="FTC719" s="5"/>
      <c r="FTD719" s="5"/>
      <c r="FTE719" s="5"/>
      <c r="FTF719" s="5"/>
      <c r="FTG719" s="5"/>
      <c r="FTH719" s="5"/>
      <c r="FTI719" s="5"/>
      <c r="FTJ719" s="5"/>
      <c r="FTK719" s="5"/>
      <c r="FTL719" s="5"/>
      <c r="FTM719" s="5"/>
      <c r="FTN719" s="5"/>
      <c r="FTO719" s="5"/>
      <c r="FTP719" s="5"/>
      <c r="FTQ719" s="5"/>
      <c r="FTR719" s="5"/>
      <c r="FTS719" s="5"/>
      <c r="FTT719" s="5"/>
      <c r="FTU719" s="5"/>
      <c r="FTV719" s="5"/>
      <c r="FTW719" s="5"/>
      <c r="FTX719" s="5"/>
      <c r="FTY719" s="5"/>
      <c r="FTZ719" s="5"/>
      <c r="FUA719" s="5"/>
      <c r="FUB719" s="5"/>
      <c r="FUC719" s="5"/>
      <c r="FUD719" s="5"/>
      <c r="FUE719" s="5"/>
      <c r="FUF719" s="5"/>
      <c r="FUG719" s="5"/>
      <c r="FUH719" s="5"/>
      <c r="FUI719" s="5"/>
      <c r="FUJ719" s="5"/>
      <c r="FUK719" s="5"/>
      <c r="FUL719" s="5"/>
      <c r="FUM719" s="5"/>
      <c r="FUN719" s="5"/>
      <c r="FUO719" s="5"/>
      <c r="FUP719" s="5"/>
      <c r="FUQ719" s="5"/>
      <c r="FUR719" s="5"/>
      <c r="FUS719" s="5"/>
      <c r="FUT719" s="5"/>
      <c r="FUU719" s="5"/>
      <c r="FUV719" s="5"/>
      <c r="FUW719" s="5"/>
      <c r="FUX719" s="5"/>
      <c r="FUY719" s="5"/>
      <c r="FUZ719" s="5"/>
      <c r="FVA719" s="5"/>
      <c r="FVB719" s="5"/>
      <c r="FVC719" s="5"/>
      <c r="FVD719" s="5"/>
      <c r="FVE719" s="5"/>
      <c r="FVF719" s="5"/>
      <c r="FVG719" s="5"/>
      <c r="FVH719" s="5"/>
      <c r="FVI719" s="5"/>
      <c r="FVJ719" s="5"/>
      <c r="FVK719" s="5"/>
      <c r="FVL719" s="5"/>
      <c r="FVM719" s="5"/>
      <c r="FVN719" s="5"/>
      <c r="FVO719" s="5"/>
      <c r="FVP719" s="5"/>
      <c r="FVQ719" s="5"/>
      <c r="FVR719" s="5"/>
      <c r="FVS719" s="5"/>
      <c r="FVT719" s="5"/>
      <c r="FVU719" s="5"/>
      <c r="FVV719" s="5"/>
      <c r="FVW719" s="5"/>
      <c r="FVX719" s="5"/>
      <c r="FVY719" s="5"/>
      <c r="FVZ719" s="5"/>
      <c r="FWA719" s="5"/>
      <c r="FWB719" s="5"/>
      <c r="FWC719" s="5"/>
      <c r="FWD719" s="5"/>
      <c r="FWE719" s="5"/>
      <c r="FWF719" s="5"/>
      <c r="FWG719" s="5"/>
      <c r="FWH719" s="5"/>
      <c r="FWI719" s="5"/>
      <c r="FWJ719" s="5"/>
      <c r="FWK719" s="5"/>
      <c r="FWL719" s="5"/>
      <c r="FWM719" s="5"/>
      <c r="FWN719" s="5"/>
      <c r="FWO719" s="5"/>
      <c r="FWP719" s="5"/>
      <c r="FWQ719" s="5"/>
      <c r="FWR719" s="5"/>
      <c r="FWS719" s="5"/>
      <c r="FWT719" s="5"/>
      <c r="FWU719" s="5"/>
      <c r="FWV719" s="5"/>
      <c r="FWW719" s="5"/>
      <c r="FWX719" s="5"/>
      <c r="FWY719" s="5"/>
      <c r="FWZ719" s="5"/>
      <c r="FXA719" s="5"/>
      <c r="FXB719" s="5"/>
      <c r="FXC719" s="5"/>
      <c r="FXD719" s="5"/>
      <c r="FXE719" s="5"/>
      <c r="FXF719" s="5"/>
      <c r="FXG719" s="5"/>
      <c r="FXH719" s="5"/>
      <c r="FXI719" s="5"/>
      <c r="FXJ719" s="5"/>
      <c r="FXK719" s="5"/>
      <c r="FXL719" s="5"/>
      <c r="FXM719" s="5"/>
      <c r="FXN719" s="5"/>
      <c r="FXO719" s="5"/>
      <c r="FXP719" s="5"/>
      <c r="FXQ719" s="5"/>
      <c r="FXR719" s="5"/>
      <c r="FXS719" s="5"/>
      <c r="FXT719" s="5"/>
      <c r="FXU719" s="5"/>
      <c r="FXV719" s="5"/>
      <c r="FXW719" s="5"/>
      <c r="FXX719" s="5"/>
      <c r="FXY719" s="5"/>
      <c r="FXZ719" s="5"/>
      <c r="FYA719" s="5"/>
      <c r="FYB719" s="5"/>
      <c r="FYC719" s="5"/>
      <c r="FYD719" s="5"/>
      <c r="FYE719" s="5"/>
      <c r="FYF719" s="5"/>
      <c r="FYG719" s="5"/>
      <c r="FYH719" s="5"/>
      <c r="FYI719" s="5"/>
      <c r="FYJ719" s="5"/>
      <c r="FYK719" s="5"/>
      <c r="FYL719" s="5"/>
      <c r="FYM719" s="5"/>
      <c r="FYN719" s="5"/>
      <c r="FYO719" s="5"/>
      <c r="FYP719" s="5"/>
      <c r="FYQ719" s="5"/>
      <c r="FYR719" s="5"/>
      <c r="FYS719" s="5"/>
      <c r="FYT719" s="5"/>
      <c r="FYU719" s="5"/>
      <c r="FYV719" s="5"/>
      <c r="FYW719" s="5"/>
      <c r="FYX719" s="5"/>
      <c r="FYY719" s="5"/>
      <c r="FYZ719" s="5"/>
      <c r="FZA719" s="5"/>
      <c r="FZB719" s="5"/>
      <c r="FZC719" s="5"/>
      <c r="FZD719" s="5"/>
      <c r="FZE719" s="5"/>
      <c r="FZF719" s="5"/>
      <c r="FZG719" s="5"/>
      <c r="FZH719" s="5"/>
      <c r="FZI719" s="5"/>
      <c r="FZJ719" s="5"/>
      <c r="FZK719" s="5"/>
      <c r="FZL719" s="5"/>
      <c r="FZM719" s="5"/>
      <c r="FZN719" s="5"/>
      <c r="FZO719" s="5"/>
      <c r="FZP719" s="5"/>
      <c r="FZQ719" s="5"/>
      <c r="FZR719" s="5"/>
      <c r="FZS719" s="5"/>
      <c r="FZT719" s="5"/>
      <c r="FZU719" s="5"/>
      <c r="FZV719" s="5"/>
      <c r="FZW719" s="5"/>
      <c r="FZX719" s="5"/>
      <c r="FZY719" s="5"/>
      <c r="FZZ719" s="5"/>
      <c r="GAA719" s="5"/>
      <c r="GAB719" s="5"/>
      <c r="GAC719" s="5"/>
      <c r="GAD719" s="5"/>
      <c r="GAE719" s="5"/>
      <c r="GAF719" s="5"/>
      <c r="GAG719" s="5"/>
      <c r="GAH719" s="5"/>
      <c r="GAI719" s="5"/>
      <c r="GAJ719" s="5"/>
      <c r="GAK719" s="5"/>
      <c r="GAL719" s="5"/>
      <c r="GAM719" s="5"/>
      <c r="GAN719" s="5"/>
      <c r="GAO719" s="5"/>
      <c r="GAP719" s="5"/>
      <c r="GAQ719" s="5"/>
      <c r="GAR719" s="5"/>
      <c r="GAS719" s="5"/>
      <c r="GAT719" s="5"/>
      <c r="GAU719" s="5"/>
      <c r="GAV719" s="5"/>
      <c r="GAW719" s="5"/>
      <c r="GAX719" s="5"/>
      <c r="GAY719" s="5"/>
      <c r="GAZ719" s="5"/>
      <c r="GBA719" s="5"/>
      <c r="GBB719" s="5"/>
      <c r="GBC719" s="5"/>
      <c r="GBD719" s="5"/>
      <c r="GBE719" s="5"/>
      <c r="GBF719" s="5"/>
      <c r="GBG719" s="5"/>
      <c r="GBH719" s="5"/>
      <c r="GBI719" s="5"/>
      <c r="GBJ719" s="5"/>
      <c r="GBK719" s="5"/>
      <c r="GBL719" s="5"/>
      <c r="GBM719" s="5"/>
      <c r="GBN719" s="5"/>
      <c r="GBO719" s="5"/>
      <c r="GBP719" s="5"/>
      <c r="GBQ719" s="5"/>
      <c r="GBR719" s="5"/>
      <c r="GBS719" s="5"/>
      <c r="GBT719" s="5"/>
      <c r="GBU719" s="5"/>
      <c r="GBV719" s="5"/>
      <c r="GBW719" s="5"/>
      <c r="GBX719" s="5"/>
      <c r="GBY719" s="5"/>
      <c r="GBZ719" s="5"/>
      <c r="GCA719" s="5"/>
      <c r="GCB719" s="5"/>
      <c r="GCC719" s="5"/>
      <c r="GCD719" s="5"/>
      <c r="GCE719" s="5"/>
      <c r="GCF719" s="5"/>
      <c r="GCG719" s="5"/>
      <c r="GCH719" s="5"/>
      <c r="GCI719" s="5"/>
      <c r="GCJ719" s="5"/>
      <c r="GCK719" s="5"/>
      <c r="GCL719" s="5"/>
      <c r="GCM719" s="5"/>
      <c r="GCN719" s="5"/>
      <c r="GCO719" s="5"/>
      <c r="GCP719" s="5"/>
      <c r="GCQ719" s="5"/>
      <c r="GCR719" s="5"/>
      <c r="GCS719" s="5"/>
      <c r="GCT719" s="5"/>
      <c r="GCU719" s="5"/>
      <c r="GCV719" s="5"/>
      <c r="GCW719" s="5"/>
      <c r="GCX719" s="5"/>
      <c r="GCY719" s="5"/>
      <c r="GCZ719" s="5"/>
      <c r="GDA719" s="5"/>
      <c r="GDB719" s="5"/>
      <c r="GDC719" s="5"/>
      <c r="GDD719" s="5"/>
      <c r="GDE719" s="5"/>
      <c r="GDF719" s="5"/>
      <c r="GDG719" s="5"/>
      <c r="GDH719" s="5"/>
      <c r="GDI719" s="5"/>
      <c r="GDJ719" s="5"/>
      <c r="GDK719" s="5"/>
      <c r="GDL719" s="5"/>
      <c r="GDM719" s="5"/>
      <c r="GDN719" s="5"/>
      <c r="GDO719" s="5"/>
      <c r="GDP719" s="5"/>
      <c r="GDQ719" s="5"/>
      <c r="GDR719" s="5"/>
      <c r="GDS719" s="5"/>
      <c r="GDT719" s="5"/>
      <c r="GDU719" s="5"/>
      <c r="GDV719" s="5"/>
      <c r="GDW719" s="5"/>
      <c r="GDX719" s="5"/>
      <c r="GDY719" s="5"/>
      <c r="GDZ719" s="5"/>
      <c r="GEA719" s="5"/>
      <c r="GEB719" s="5"/>
      <c r="GEC719" s="5"/>
      <c r="GED719" s="5"/>
      <c r="GEE719" s="5"/>
      <c r="GEF719" s="5"/>
      <c r="GEG719" s="5"/>
      <c r="GEH719" s="5"/>
      <c r="GEI719" s="5"/>
      <c r="GEJ719" s="5"/>
      <c r="GEK719" s="5"/>
      <c r="GEL719" s="5"/>
      <c r="GEM719" s="5"/>
      <c r="GEN719" s="5"/>
      <c r="GEO719" s="5"/>
      <c r="GEP719" s="5"/>
      <c r="GEQ719" s="5"/>
      <c r="GER719" s="5"/>
      <c r="GES719" s="5"/>
      <c r="GET719" s="5"/>
      <c r="GEU719" s="5"/>
      <c r="GEV719" s="5"/>
      <c r="GEW719" s="5"/>
      <c r="GEX719" s="5"/>
      <c r="GEY719" s="5"/>
      <c r="GEZ719" s="5"/>
      <c r="GFA719" s="5"/>
      <c r="GFB719" s="5"/>
      <c r="GFC719" s="5"/>
      <c r="GFD719" s="5"/>
      <c r="GFE719" s="5"/>
      <c r="GFF719" s="5"/>
      <c r="GFG719" s="5"/>
      <c r="GFH719" s="5"/>
      <c r="GFI719" s="5"/>
      <c r="GFJ719" s="5"/>
      <c r="GFK719" s="5"/>
      <c r="GFL719" s="5"/>
      <c r="GFM719" s="5"/>
      <c r="GFN719" s="5"/>
      <c r="GFO719" s="5"/>
      <c r="GFP719" s="5"/>
      <c r="GFQ719" s="5"/>
      <c r="GFR719" s="5"/>
      <c r="GFS719" s="5"/>
      <c r="GFT719" s="5"/>
      <c r="GFU719" s="5"/>
      <c r="GFV719" s="5"/>
      <c r="GFW719" s="5"/>
      <c r="GFX719" s="5"/>
      <c r="GFY719" s="5"/>
      <c r="GFZ719" s="5"/>
      <c r="GGA719" s="5"/>
      <c r="GGB719" s="5"/>
      <c r="GGC719" s="5"/>
      <c r="GGD719" s="5"/>
      <c r="GGE719" s="5"/>
      <c r="GGF719" s="5"/>
      <c r="GGG719" s="5"/>
      <c r="GGH719" s="5"/>
      <c r="GGI719" s="5"/>
      <c r="GGJ719" s="5"/>
      <c r="GGK719" s="5"/>
      <c r="GGL719" s="5"/>
      <c r="GGM719" s="5"/>
      <c r="GGN719" s="5"/>
      <c r="GGO719" s="5"/>
      <c r="GGP719" s="5"/>
      <c r="GGQ719" s="5"/>
      <c r="GGR719" s="5"/>
      <c r="GGS719" s="5"/>
      <c r="GGT719" s="5"/>
      <c r="GGU719" s="5"/>
      <c r="GGV719" s="5"/>
      <c r="GGW719" s="5"/>
      <c r="GGX719" s="5"/>
      <c r="GGY719" s="5"/>
      <c r="GGZ719" s="5"/>
      <c r="GHA719" s="5"/>
      <c r="GHB719" s="5"/>
      <c r="GHC719" s="5"/>
      <c r="GHD719" s="5"/>
      <c r="GHE719" s="5"/>
      <c r="GHF719" s="5"/>
      <c r="GHG719" s="5"/>
      <c r="GHH719" s="5"/>
      <c r="GHI719" s="5"/>
      <c r="GHJ719" s="5"/>
      <c r="GHK719" s="5"/>
      <c r="GHL719" s="5"/>
      <c r="GHM719" s="5"/>
      <c r="GHN719" s="5"/>
      <c r="GHO719" s="5"/>
      <c r="GHP719" s="5"/>
      <c r="GHQ719" s="5"/>
      <c r="GHR719" s="5"/>
      <c r="GHS719" s="5"/>
      <c r="GHT719" s="5"/>
      <c r="GHU719" s="5"/>
      <c r="GHV719" s="5"/>
      <c r="GHW719" s="5"/>
      <c r="GHX719" s="5"/>
      <c r="GHY719" s="5"/>
      <c r="GHZ719" s="5"/>
      <c r="GIA719" s="5"/>
      <c r="GIB719" s="5"/>
      <c r="GIC719" s="5"/>
      <c r="GID719" s="5"/>
      <c r="GIE719" s="5"/>
      <c r="GIF719" s="5"/>
      <c r="GIG719" s="5"/>
      <c r="GIH719" s="5"/>
      <c r="GII719" s="5"/>
      <c r="GIJ719" s="5"/>
      <c r="GIK719" s="5"/>
      <c r="GIL719" s="5"/>
      <c r="GIM719" s="5"/>
      <c r="GIN719" s="5"/>
      <c r="GIO719" s="5"/>
      <c r="GIP719" s="5"/>
      <c r="GIQ719" s="5"/>
      <c r="GIR719" s="5"/>
      <c r="GIS719" s="5"/>
      <c r="GIT719" s="5"/>
      <c r="GIU719" s="5"/>
      <c r="GIV719" s="5"/>
      <c r="GIW719" s="5"/>
      <c r="GIX719" s="5"/>
      <c r="GIY719" s="5"/>
      <c r="GIZ719" s="5"/>
      <c r="GJA719" s="5"/>
      <c r="GJB719" s="5"/>
      <c r="GJC719" s="5"/>
      <c r="GJD719" s="5"/>
      <c r="GJE719" s="5"/>
      <c r="GJF719" s="5"/>
      <c r="GJG719" s="5"/>
      <c r="GJH719" s="5"/>
      <c r="GJI719" s="5"/>
      <c r="GJJ719" s="5"/>
      <c r="GJK719" s="5"/>
      <c r="GJL719" s="5"/>
      <c r="GJM719" s="5"/>
      <c r="GJN719" s="5"/>
      <c r="GJO719" s="5"/>
      <c r="GJP719" s="5"/>
      <c r="GJQ719" s="5"/>
      <c r="GJR719" s="5"/>
      <c r="GJS719" s="5"/>
      <c r="GJT719" s="5"/>
      <c r="GJU719" s="5"/>
      <c r="GJV719" s="5"/>
      <c r="GJW719" s="5"/>
      <c r="GJX719" s="5"/>
      <c r="GJY719" s="5"/>
      <c r="GJZ719" s="5"/>
      <c r="GKA719" s="5"/>
      <c r="GKB719" s="5"/>
      <c r="GKC719" s="5"/>
      <c r="GKD719" s="5"/>
      <c r="GKE719" s="5"/>
      <c r="GKF719" s="5"/>
      <c r="GKG719" s="5"/>
      <c r="GKH719" s="5"/>
      <c r="GKI719" s="5"/>
      <c r="GKJ719" s="5"/>
      <c r="GKK719" s="5"/>
      <c r="GKL719" s="5"/>
      <c r="GKM719" s="5"/>
      <c r="GKN719" s="5"/>
      <c r="GKO719" s="5"/>
      <c r="GKP719" s="5"/>
      <c r="GKQ719" s="5"/>
      <c r="GKR719" s="5"/>
      <c r="GKS719" s="5"/>
      <c r="GKT719" s="5"/>
      <c r="GKU719" s="5"/>
      <c r="GKV719" s="5"/>
      <c r="GKW719" s="5"/>
      <c r="GKX719" s="5"/>
      <c r="GKY719" s="5"/>
      <c r="GKZ719" s="5"/>
      <c r="GLA719" s="5"/>
      <c r="GLB719" s="5"/>
      <c r="GLC719" s="5"/>
      <c r="GLD719" s="5"/>
      <c r="GLE719" s="5"/>
      <c r="GLF719" s="5"/>
      <c r="GLG719" s="5"/>
      <c r="GLH719" s="5"/>
      <c r="GLI719" s="5"/>
      <c r="GLJ719" s="5"/>
      <c r="GLK719" s="5"/>
      <c r="GLL719" s="5"/>
      <c r="GLM719" s="5"/>
      <c r="GLN719" s="5"/>
      <c r="GLO719" s="5"/>
      <c r="GLP719" s="5"/>
      <c r="GLQ719" s="5"/>
      <c r="GLR719" s="5"/>
      <c r="GLS719" s="5"/>
      <c r="GLT719" s="5"/>
      <c r="GLU719" s="5"/>
      <c r="GLV719" s="5"/>
      <c r="GLW719" s="5"/>
      <c r="GLX719" s="5"/>
      <c r="GLY719" s="5"/>
      <c r="GLZ719" s="5"/>
      <c r="GMA719" s="5"/>
      <c r="GMB719" s="5"/>
      <c r="GMC719" s="5"/>
      <c r="GMD719" s="5"/>
      <c r="GME719" s="5"/>
      <c r="GMF719" s="5"/>
      <c r="GMG719" s="5"/>
      <c r="GMH719" s="5"/>
      <c r="GMI719" s="5"/>
      <c r="GMJ719" s="5"/>
      <c r="GMK719" s="5"/>
      <c r="GML719" s="5"/>
      <c r="GMM719" s="5"/>
      <c r="GMN719" s="5"/>
      <c r="GMO719" s="5"/>
      <c r="GMP719" s="5"/>
      <c r="GMQ719" s="5"/>
      <c r="GMR719" s="5"/>
      <c r="GMS719" s="5"/>
      <c r="GMT719" s="5"/>
      <c r="GMU719" s="5"/>
      <c r="GMV719" s="5"/>
      <c r="GMW719" s="5"/>
      <c r="GMX719" s="5"/>
      <c r="GMY719" s="5"/>
      <c r="GMZ719" s="5"/>
      <c r="GNA719" s="5"/>
      <c r="GNB719" s="5"/>
      <c r="GNC719" s="5"/>
      <c r="GND719" s="5"/>
      <c r="GNE719" s="5"/>
      <c r="GNF719" s="5"/>
      <c r="GNG719" s="5"/>
      <c r="GNH719" s="5"/>
      <c r="GNI719" s="5"/>
      <c r="GNJ719" s="5"/>
      <c r="GNK719" s="5"/>
      <c r="GNL719" s="5"/>
      <c r="GNM719" s="5"/>
      <c r="GNN719" s="5"/>
      <c r="GNO719" s="5"/>
      <c r="GNP719" s="5"/>
      <c r="GNQ719" s="5"/>
      <c r="GNR719" s="5"/>
      <c r="GNS719" s="5"/>
      <c r="GNT719" s="5"/>
      <c r="GNU719" s="5"/>
      <c r="GNV719" s="5"/>
      <c r="GNW719" s="5"/>
      <c r="GNX719" s="5"/>
      <c r="GNY719" s="5"/>
      <c r="GNZ719" s="5"/>
      <c r="GOA719" s="5"/>
      <c r="GOB719" s="5"/>
      <c r="GOC719" s="5"/>
      <c r="GOD719" s="5"/>
      <c r="GOE719" s="5"/>
      <c r="GOF719" s="5"/>
      <c r="GOG719" s="5"/>
      <c r="GOH719" s="5"/>
      <c r="GOI719" s="5"/>
      <c r="GOJ719" s="5"/>
      <c r="GOK719" s="5"/>
      <c r="GOL719" s="5"/>
      <c r="GOM719" s="5"/>
      <c r="GON719" s="5"/>
      <c r="GOO719" s="5"/>
      <c r="GOP719" s="5"/>
      <c r="GOQ719" s="5"/>
      <c r="GOR719" s="5"/>
      <c r="GOS719" s="5"/>
      <c r="GOT719" s="5"/>
      <c r="GOU719" s="5"/>
      <c r="GOV719" s="5"/>
      <c r="GOW719" s="5"/>
      <c r="GOX719" s="5"/>
      <c r="GOY719" s="5"/>
      <c r="GOZ719" s="5"/>
      <c r="GPA719" s="5"/>
      <c r="GPB719" s="5"/>
      <c r="GPC719" s="5"/>
      <c r="GPD719" s="5"/>
      <c r="GPE719" s="5"/>
      <c r="GPF719" s="5"/>
      <c r="GPG719" s="5"/>
      <c r="GPH719" s="5"/>
      <c r="GPI719" s="5"/>
      <c r="GPJ719" s="5"/>
      <c r="GPK719" s="5"/>
      <c r="GPL719" s="5"/>
      <c r="GPM719" s="5"/>
      <c r="GPN719" s="5"/>
      <c r="GPO719" s="5"/>
      <c r="GPP719" s="5"/>
      <c r="GPQ719" s="5"/>
      <c r="GPR719" s="5"/>
      <c r="GPS719" s="5"/>
      <c r="GPT719" s="5"/>
      <c r="GPU719" s="5"/>
      <c r="GPV719" s="5"/>
      <c r="GPW719" s="5"/>
      <c r="GPX719" s="5"/>
      <c r="GPY719" s="5"/>
      <c r="GPZ719" s="5"/>
      <c r="GQA719" s="5"/>
      <c r="GQB719" s="5"/>
      <c r="GQC719" s="5"/>
      <c r="GQD719" s="5"/>
      <c r="GQE719" s="5"/>
      <c r="GQF719" s="5"/>
      <c r="GQG719" s="5"/>
      <c r="GQH719" s="5"/>
      <c r="GQI719" s="5"/>
      <c r="GQJ719" s="5"/>
      <c r="GQK719" s="5"/>
      <c r="GQL719" s="5"/>
      <c r="GQM719" s="5"/>
      <c r="GQN719" s="5"/>
      <c r="GQO719" s="5"/>
      <c r="GQP719" s="5"/>
      <c r="GQQ719" s="5"/>
      <c r="GQR719" s="5"/>
      <c r="GQS719" s="5"/>
      <c r="GQT719" s="5"/>
      <c r="GQU719" s="5"/>
      <c r="GQV719" s="5"/>
      <c r="GQW719" s="5"/>
      <c r="GQX719" s="5"/>
      <c r="GQY719" s="5"/>
      <c r="GQZ719" s="5"/>
      <c r="GRA719" s="5"/>
      <c r="GRB719" s="5"/>
      <c r="GRC719" s="5"/>
      <c r="GRD719" s="5"/>
      <c r="GRE719" s="5"/>
      <c r="GRF719" s="5"/>
      <c r="GRG719" s="5"/>
      <c r="GRH719" s="5"/>
      <c r="GRI719" s="5"/>
      <c r="GRJ719" s="5"/>
      <c r="GRK719" s="5"/>
      <c r="GRL719" s="5"/>
      <c r="GRM719" s="5"/>
      <c r="GRN719" s="5"/>
      <c r="GRO719" s="5"/>
      <c r="GRP719" s="5"/>
      <c r="GRQ719" s="5"/>
      <c r="GRR719" s="5"/>
      <c r="GRS719" s="5"/>
      <c r="GRT719" s="5"/>
      <c r="GRU719" s="5"/>
      <c r="GRV719" s="5"/>
      <c r="GRW719" s="5"/>
      <c r="GRX719" s="5"/>
      <c r="GRY719" s="5"/>
      <c r="GRZ719" s="5"/>
      <c r="GSA719" s="5"/>
      <c r="GSB719" s="5"/>
      <c r="GSC719" s="5"/>
      <c r="GSD719" s="5"/>
      <c r="GSE719" s="5"/>
      <c r="GSF719" s="5"/>
      <c r="GSG719" s="5"/>
      <c r="GSH719" s="5"/>
      <c r="GSI719" s="5"/>
      <c r="GSJ719" s="5"/>
      <c r="GSK719" s="5"/>
      <c r="GSL719" s="5"/>
      <c r="GSM719" s="5"/>
      <c r="GSN719" s="5"/>
      <c r="GSO719" s="5"/>
      <c r="GSP719" s="5"/>
      <c r="GSQ719" s="5"/>
      <c r="GSR719" s="5"/>
      <c r="GSS719" s="5"/>
      <c r="GST719" s="5"/>
      <c r="GSU719" s="5"/>
      <c r="GSV719" s="5"/>
      <c r="GSW719" s="5"/>
      <c r="GSX719" s="5"/>
      <c r="GSY719" s="5"/>
      <c r="GSZ719" s="5"/>
      <c r="GTA719" s="5"/>
      <c r="GTB719" s="5"/>
      <c r="GTC719" s="5"/>
      <c r="GTD719" s="5"/>
      <c r="GTE719" s="5"/>
      <c r="GTF719" s="5"/>
      <c r="GTG719" s="5"/>
      <c r="GTH719" s="5"/>
      <c r="GTI719" s="5"/>
      <c r="GTJ719" s="5"/>
      <c r="GTK719" s="5"/>
      <c r="GTL719" s="5"/>
      <c r="GTM719" s="5"/>
      <c r="GTN719" s="5"/>
      <c r="GTO719" s="5"/>
      <c r="GTP719" s="5"/>
      <c r="GTQ719" s="5"/>
      <c r="GTR719" s="5"/>
      <c r="GTS719" s="5"/>
      <c r="GTT719" s="5"/>
      <c r="GTU719" s="5"/>
      <c r="GTV719" s="5"/>
      <c r="GTW719" s="5"/>
      <c r="GTX719" s="5"/>
      <c r="GTY719" s="5"/>
      <c r="GTZ719" s="5"/>
      <c r="GUA719" s="5"/>
      <c r="GUB719" s="5"/>
      <c r="GUC719" s="5"/>
      <c r="GUD719" s="5"/>
      <c r="GUE719" s="5"/>
      <c r="GUF719" s="5"/>
      <c r="GUG719" s="5"/>
      <c r="GUH719" s="5"/>
      <c r="GUI719" s="5"/>
      <c r="GUJ719" s="5"/>
      <c r="GUK719" s="5"/>
      <c r="GUL719" s="5"/>
      <c r="GUM719" s="5"/>
      <c r="GUN719" s="5"/>
      <c r="GUO719" s="5"/>
      <c r="GUP719" s="5"/>
      <c r="GUQ719" s="5"/>
      <c r="GUR719" s="5"/>
      <c r="GUS719" s="5"/>
      <c r="GUT719" s="5"/>
      <c r="GUU719" s="5"/>
      <c r="GUV719" s="5"/>
      <c r="GUW719" s="5"/>
      <c r="GUX719" s="5"/>
      <c r="GUY719" s="5"/>
      <c r="GUZ719" s="5"/>
      <c r="GVA719" s="5"/>
      <c r="GVB719" s="5"/>
      <c r="GVC719" s="5"/>
      <c r="GVD719" s="5"/>
      <c r="GVE719" s="5"/>
      <c r="GVF719" s="5"/>
      <c r="GVG719" s="5"/>
      <c r="GVH719" s="5"/>
      <c r="GVI719" s="5"/>
      <c r="GVJ719" s="5"/>
      <c r="GVK719" s="5"/>
      <c r="GVL719" s="5"/>
      <c r="GVM719" s="5"/>
      <c r="GVN719" s="5"/>
      <c r="GVO719" s="5"/>
      <c r="GVP719" s="5"/>
      <c r="GVQ719" s="5"/>
      <c r="GVR719" s="5"/>
      <c r="GVS719" s="5"/>
      <c r="GVT719" s="5"/>
      <c r="GVU719" s="5"/>
      <c r="GVV719" s="5"/>
      <c r="GVW719" s="5"/>
      <c r="GVX719" s="5"/>
      <c r="GVY719" s="5"/>
      <c r="GVZ719" s="5"/>
      <c r="GWA719" s="5"/>
      <c r="GWB719" s="5"/>
      <c r="GWC719" s="5"/>
      <c r="GWD719" s="5"/>
      <c r="GWE719" s="5"/>
      <c r="GWF719" s="5"/>
      <c r="GWG719" s="5"/>
      <c r="GWH719" s="5"/>
      <c r="GWI719" s="5"/>
      <c r="GWJ719" s="5"/>
      <c r="GWK719" s="5"/>
      <c r="GWL719" s="5"/>
      <c r="GWM719" s="5"/>
      <c r="GWN719" s="5"/>
      <c r="GWO719" s="5"/>
      <c r="GWP719" s="5"/>
      <c r="GWQ719" s="5"/>
      <c r="GWR719" s="5"/>
      <c r="GWS719" s="5"/>
      <c r="GWT719" s="5"/>
      <c r="GWU719" s="5"/>
      <c r="GWV719" s="5"/>
      <c r="GWW719" s="5"/>
      <c r="GWX719" s="5"/>
      <c r="GWY719" s="5"/>
      <c r="GWZ719" s="5"/>
      <c r="GXA719" s="5"/>
      <c r="GXB719" s="5"/>
      <c r="GXC719" s="5"/>
      <c r="GXD719" s="5"/>
      <c r="GXE719" s="5"/>
      <c r="GXF719" s="5"/>
      <c r="GXG719" s="5"/>
      <c r="GXH719" s="5"/>
      <c r="GXI719" s="5"/>
      <c r="GXJ719" s="5"/>
      <c r="GXK719" s="5"/>
      <c r="GXL719" s="5"/>
      <c r="GXM719" s="5"/>
      <c r="GXN719" s="5"/>
      <c r="GXO719" s="5"/>
      <c r="GXP719" s="5"/>
      <c r="GXQ719" s="5"/>
      <c r="GXR719" s="5"/>
      <c r="GXS719" s="5"/>
      <c r="GXT719" s="5"/>
      <c r="GXU719" s="5"/>
      <c r="GXV719" s="5"/>
      <c r="GXW719" s="5"/>
      <c r="GXX719" s="5"/>
      <c r="GXY719" s="5"/>
      <c r="GXZ719" s="5"/>
      <c r="GYA719" s="5"/>
      <c r="GYB719" s="5"/>
      <c r="GYC719" s="5"/>
      <c r="GYD719" s="5"/>
      <c r="GYE719" s="5"/>
      <c r="GYF719" s="5"/>
      <c r="GYG719" s="5"/>
      <c r="GYH719" s="5"/>
      <c r="GYI719" s="5"/>
      <c r="GYJ719" s="5"/>
      <c r="GYK719" s="5"/>
      <c r="GYL719" s="5"/>
      <c r="GYM719" s="5"/>
      <c r="GYN719" s="5"/>
      <c r="GYO719" s="5"/>
      <c r="GYP719" s="5"/>
      <c r="GYQ719" s="5"/>
      <c r="GYR719" s="5"/>
      <c r="GYS719" s="5"/>
      <c r="GYT719" s="5"/>
      <c r="GYU719" s="5"/>
      <c r="GYV719" s="5"/>
      <c r="GYW719" s="5"/>
      <c r="GYX719" s="5"/>
      <c r="GYY719" s="5"/>
      <c r="GYZ719" s="5"/>
      <c r="GZA719" s="5"/>
      <c r="GZB719" s="5"/>
      <c r="GZC719" s="5"/>
      <c r="GZD719" s="5"/>
      <c r="GZE719" s="5"/>
      <c r="GZF719" s="5"/>
      <c r="GZG719" s="5"/>
      <c r="GZH719" s="5"/>
      <c r="GZI719" s="5"/>
      <c r="GZJ719" s="5"/>
      <c r="GZK719" s="5"/>
      <c r="GZL719" s="5"/>
      <c r="GZM719" s="5"/>
      <c r="GZN719" s="5"/>
      <c r="GZO719" s="5"/>
      <c r="GZP719" s="5"/>
      <c r="GZQ719" s="5"/>
      <c r="GZR719" s="5"/>
      <c r="GZS719" s="5"/>
      <c r="GZT719" s="5"/>
      <c r="GZU719" s="5"/>
      <c r="GZV719" s="5"/>
      <c r="GZW719" s="5"/>
      <c r="GZX719" s="5"/>
      <c r="GZY719" s="5"/>
      <c r="GZZ719" s="5"/>
      <c r="HAA719" s="5"/>
      <c r="HAB719" s="5"/>
      <c r="HAC719" s="5"/>
      <c r="HAD719" s="5"/>
      <c r="HAE719" s="5"/>
      <c r="HAF719" s="5"/>
      <c r="HAG719" s="5"/>
      <c r="HAH719" s="5"/>
      <c r="HAI719" s="5"/>
      <c r="HAJ719" s="5"/>
      <c r="HAK719" s="5"/>
      <c r="HAL719" s="5"/>
      <c r="HAM719" s="5"/>
      <c r="HAN719" s="5"/>
      <c r="HAO719" s="5"/>
      <c r="HAP719" s="5"/>
      <c r="HAQ719" s="5"/>
      <c r="HAR719" s="5"/>
      <c r="HAS719" s="5"/>
      <c r="HAT719" s="5"/>
      <c r="HAU719" s="5"/>
      <c r="HAV719" s="5"/>
      <c r="HAW719" s="5"/>
      <c r="HAX719" s="5"/>
      <c r="HAY719" s="5"/>
      <c r="HAZ719" s="5"/>
      <c r="HBA719" s="5"/>
      <c r="HBB719" s="5"/>
      <c r="HBC719" s="5"/>
      <c r="HBD719" s="5"/>
      <c r="HBE719" s="5"/>
      <c r="HBF719" s="5"/>
      <c r="HBG719" s="5"/>
      <c r="HBH719" s="5"/>
      <c r="HBI719" s="5"/>
      <c r="HBJ719" s="5"/>
      <c r="HBK719" s="5"/>
      <c r="HBL719" s="5"/>
      <c r="HBM719" s="5"/>
      <c r="HBN719" s="5"/>
      <c r="HBO719" s="5"/>
      <c r="HBP719" s="5"/>
      <c r="HBQ719" s="5"/>
      <c r="HBR719" s="5"/>
      <c r="HBS719" s="5"/>
      <c r="HBT719" s="5"/>
      <c r="HBU719" s="5"/>
      <c r="HBV719" s="5"/>
      <c r="HBW719" s="5"/>
      <c r="HBX719" s="5"/>
      <c r="HBY719" s="5"/>
      <c r="HBZ719" s="5"/>
      <c r="HCA719" s="5"/>
      <c r="HCB719" s="5"/>
      <c r="HCC719" s="5"/>
      <c r="HCD719" s="5"/>
      <c r="HCE719" s="5"/>
      <c r="HCF719" s="5"/>
      <c r="HCG719" s="5"/>
      <c r="HCH719" s="5"/>
      <c r="HCI719" s="5"/>
      <c r="HCJ719" s="5"/>
      <c r="HCK719" s="5"/>
      <c r="HCL719" s="5"/>
      <c r="HCM719" s="5"/>
      <c r="HCN719" s="5"/>
      <c r="HCO719" s="5"/>
      <c r="HCP719" s="5"/>
      <c r="HCQ719" s="5"/>
      <c r="HCR719" s="5"/>
      <c r="HCS719" s="5"/>
      <c r="HCT719" s="5"/>
      <c r="HCU719" s="5"/>
      <c r="HCV719" s="5"/>
      <c r="HCW719" s="5"/>
      <c r="HCX719" s="5"/>
      <c r="HCY719" s="5"/>
      <c r="HCZ719" s="5"/>
      <c r="HDA719" s="5"/>
      <c r="HDB719" s="5"/>
      <c r="HDC719" s="5"/>
      <c r="HDD719" s="5"/>
      <c r="HDE719" s="5"/>
      <c r="HDF719" s="5"/>
      <c r="HDG719" s="5"/>
      <c r="HDH719" s="5"/>
      <c r="HDI719" s="5"/>
      <c r="HDJ719" s="5"/>
      <c r="HDK719" s="5"/>
      <c r="HDL719" s="5"/>
      <c r="HDM719" s="5"/>
      <c r="HDN719" s="5"/>
      <c r="HDO719" s="5"/>
      <c r="HDP719" s="5"/>
      <c r="HDQ719" s="5"/>
      <c r="HDR719" s="5"/>
      <c r="HDS719" s="5"/>
      <c r="HDT719" s="5"/>
      <c r="HDU719" s="5"/>
      <c r="HDV719" s="5"/>
      <c r="HDW719" s="5"/>
      <c r="HDX719" s="5"/>
      <c r="HDY719" s="5"/>
      <c r="HDZ719" s="5"/>
      <c r="HEA719" s="5"/>
      <c r="HEB719" s="5"/>
      <c r="HEC719" s="5"/>
      <c r="HED719" s="5"/>
      <c r="HEE719" s="5"/>
      <c r="HEF719" s="5"/>
      <c r="HEG719" s="5"/>
      <c r="HEH719" s="5"/>
      <c r="HEI719" s="5"/>
      <c r="HEJ719" s="5"/>
      <c r="HEK719" s="5"/>
      <c r="HEL719" s="5"/>
      <c r="HEM719" s="5"/>
      <c r="HEN719" s="5"/>
      <c r="HEO719" s="5"/>
      <c r="HEP719" s="5"/>
      <c r="HEQ719" s="5"/>
      <c r="HER719" s="5"/>
      <c r="HES719" s="5"/>
      <c r="HET719" s="5"/>
      <c r="HEU719" s="5"/>
      <c r="HEV719" s="5"/>
      <c r="HEW719" s="5"/>
      <c r="HEX719" s="5"/>
      <c r="HEY719" s="5"/>
      <c r="HEZ719" s="5"/>
      <c r="HFA719" s="5"/>
      <c r="HFB719" s="5"/>
      <c r="HFC719" s="5"/>
      <c r="HFD719" s="5"/>
      <c r="HFE719" s="5"/>
      <c r="HFF719" s="5"/>
      <c r="HFG719" s="5"/>
      <c r="HFH719" s="5"/>
      <c r="HFI719" s="5"/>
      <c r="HFJ719" s="5"/>
      <c r="HFK719" s="5"/>
      <c r="HFL719" s="5"/>
      <c r="HFM719" s="5"/>
      <c r="HFN719" s="5"/>
      <c r="HFO719" s="5"/>
      <c r="HFP719" s="5"/>
      <c r="HFQ719" s="5"/>
      <c r="HFR719" s="5"/>
      <c r="HFS719" s="5"/>
      <c r="HFT719" s="5"/>
      <c r="HFU719" s="5"/>
      <c r="HFV719" s="5"/>
      <c r="HFW719" s="5"/>
      <c r="HFX719" s="5"/>
      <c r="HFY719" s="5"/>
      <c r="HFZ719" s="5"/>
      <c r="HGA719" s="5"/>
      <c r="HGB719" s="5"/>
      <c r="HGC719" s="5"/>
      <c r="HGD719" s="5"/>
      <c r="HGE719" s="5"/>
      <c r="HGF719" s="5"/>
      <c r="HGG719" s="5"/>
      <c r="HGH719" s="5"/>
      <c r="HGI719" s="5"/>
      <c r="HGJ719" s="5"/>
      <c r="HGK719" s="5"/>
      <c r="HGL719" s="5"/>
      <c r="HGM719" s="5"/>
      <c r="HGN719" s="5"/>
      <c r="HGO719" s="5"/>
      <c r="HGP719" s="5"/>
      <c r="HGQ719" s="5"/>
      <c r="HGR719" s="5"/>
      <c r="HGS719" s="5"/>
      <c r="HGT719" s="5"/>
      <c r="HGU719" s="5"/>
      <c r="HGV719" s="5"/>
      <c r="HGW719" s="5"/>
      <c r="HGX719" s="5"/>
      <c r="HGY719" s="5"/>
      <c r="HGZ719" s="5"/>
      <c r="HHA719" s="5"/>
      <c r="HHB719" s="5"/>
      <c r="HHC719" s="5"/>
      <c r="HHD719" s="5"/>
      <c r="HHE719" s="5"/>
      <c r="HHF719" s="5"/>
      <c r="HHG719" s="5"/>
      <c r="HHH719" s="5"/>
      <c r="HHI719" s="5"/>
      <c r="HHJ719" s="5"/>
      <c r="HHK719" s="5"/>
      <c r="HHL719" s="5"/>
      <c r="HHM719" s="5"/>
      <c r="HHN719" s="5"/>
      <c r="HHO719" s="5"/>
      <c r="HHP719" s="5"/>
      <c r="HHQ719" s="5"/>
      <c r="HHR719" s="5"/>
      <c r="HHS719" s="5"/>
      <c r="HHT719" s="5"/>
      <c r="HHU719" s="5"/>
      <c r="HHV719" s="5"/>
      <c r="HHW719" s="5"/>
      <c r="HHX719" s="5"/>
      <c r="HHY719" s="5"/>
      <c r="HHZ719" s="5"/>
      <c r="HIA719" s="5"/>
      <c r="HIB719" s="5"/>
      <c r="HIC719" s="5"/>
      <c r="HID719" s="5"/>
      <c r="HIE719" s="5"/>
      <c r="HIF719" s="5"/>
      <c r="HIG719" s="5"/>
      <c r="HIH719" s="5"/>
      <c r="HII719" s="5"/>
      <c r="HIJ719" s="5"/>
      <c r="HIK719" s="5"/>
      <c r="HIL719" s="5"/>
      <c r="HIM719" s="5"/>
      <c r="HIN719" s="5"/>
      <c r="HIO719" s="5"/>
      <c r="HIP719" s="5"/>
      <c r="HIQ719" s="5"/>
      <c r="HIR719" s="5"/>
      <c r="HIS719" s="5"/>
      <c r="HIT719" s="5"/>
      <c r="HIU719" s="5"/>
      <c r="HIV719" s="5"/>
      <c r="HIW719" s="5"/>
      <c r="HIX719" s="5"/>
      <c r="HIY719" s="5"/>
      <c r="HIZ719" s="5"/>
      <c r="HJA719" s="5"/>
      <c r="HJB719" s="5"/>
      <c r="HJC719" s="5"/>
      <c r="HJD719" s="5"/>
      <c r="HJE719" s="5"/>
      <c r="HJF719" s="5"/>
      <c r="HJG719" s="5"/>
      <c r="HJH719" s="5"/>
      <c r="HJI719" s="5"/>
      <c r="HJJ719" s="5"/>
      <c r="HJK719" s="5"/>
      <c r="HJL719" s="5"/>
      <c r="HJM719" s="5"/>
      <c r="HJN719" s="5"/>
      <c r="HJO719" s="5"/>
      <c r="HJP719" s="5"/>
      <c r="HJQ719" s="5"/>
      <c r="HJR719" s="5"/>
      <c r="HJS719" s="5"/>
      <c r="HJT719" s="5"/>
      <c r="HJU719" s="5"/>
      <c r="HJV719" s="5"/>
      <c r="HJW719" s="5"/>
      <c r="HJX719" s="5"/>
      <c r="HJY719" s="5"/>
      <c r="HJZ719" s="5"/>
      <c r="HKA719" s="5"/>
      <c r="HKB719" s="5"/>
      <c r="HKC719" s="5"/>
      <c r="HKD719" s="5"/>
      <c r="HKE719" s="5"/>
      <c r="HKF719" s="5"/>
      <c r="HKG719" s="5"/>
      <c r="HKH719" s="5"/>
      <c r="HKI719" s="5"/>
      <c r="HKJ719" s="5"/>
      <c r="HKK719" s="5"/>
      <c r="HKL719" s="5"/>
      <c r="HKM719" s="5"/>
      <c r="HKN719" s="5"/>
      <c r="HKO719" s="5"/>
      <c r="HKP719" s="5"/>
      <c r="HKQ719" s="5"/>
      <c r="HKR719" s="5"/>
      <c r="HKS719" s="5"/>
      <c r="HKT719" s="5"/>
      <c r="HKU719" s="5"/>
      <c r="HKV719" s="5"/>
      <c r="HKW719" s="5"/>
      <c r="HKX719" s="5"/>
      <c r="HKY719" s="5"/>
      <c r="HKZ719" s="5"/>
      <c r="HLA719" s="5"/>
      <c r="HLB719" s="5"/>
      <c r="HLC719" s="5"/>
      <c r="HLD719" s="5"/>
      <c r="HLE719" s="5"/>
      <c r="HLF719" s="5"/>
      <c r="HLG719" s="5"/>
      <c r="HLH719" s="5"/>
      <c r="HLI719" s="5"/>
      <c r="HLJ719" s="5"/>
      <c r="HLK719" s="5"/>
      <c r="HLL719" s="5"/>
      <c r="HLM719" s="5"/>
      <c r="HLN719" s="5"/>
      <c r="HLO719" s="5"/>
      <c r="HLP719" s="5"/>
      <c r="HLQ719" s="5"/>
      <c r="HLR719" s="5"/>
      <c r="HLS719" s="5"/>
      <c r="HLT719" s="5"/>
      <c r="HLU719" s="5"/>
      <c r="HLV719" s="5"/>
      <c r="HLW719" s="5"/>
      <c r="HLX719" s="5"/>
      <c r="HLY719" s="5"/>
      <c r="HLZ719" s="5"/>
      <c r="HMA719" s="5"/>
      <c r="HMB719" s="5"/>
      <c r="HMC719" s="5"/>
      <c r="HMD719" s="5"/>
      <c r="HME719" s="5"/>
      <c r="HMF719" s="5"/>
      <c r="HMG719" s="5"/>
      <c r="HMH719" s="5"/>
      <c r="HMI719" s="5"/>
      <c r="HMJ719" s="5"/>
      <c r="HMK719" s="5"/>
      <c r="HML719" s="5"/>
      <c r="HMM719" s="5"/>
      <c r="HMN719" s="5"/>
      <c r="HMO719" s="5"/>
      <c r="HMP719" s="5"/>
      <c r="HMQ719" s="5"/>
      <c r="HMR719" s="5"/>
      <c r="HMS719" s="5"/>
      <c r="HMT719" s="5"/>
      <c r="HMU719" s="5"/>
      <c r="HMV719" s="5"/>
      <c r="HMW719" s="5"/>
      <c r="HMX719" s="5"/>
      <c r="HMY719" s="5"/>
      <c r="HMZ719" s="5"/>
      <c r="HNA719" s="5"/>
      <c r="HNB719" s="5"/>
      <c r="HNC719" s="5"/>
      <c r="HND719" s="5"/>
      <c r="HNE719" s="5"/>
      <c r="HNF719" s="5"/>
      <c r="HNG719" s="5"/>
      <c r="HNH719" s="5"/>
      <c r="HNI719" s="5"/>
      <c r="HNJ719" s="5"/>
      <c r="HNK719" s="5"/>
      <c r="HNL719" s="5"/>
      <c r="HNM719" s="5"/>
      <c r="HNN719" s="5"/>
      <c r="HNO719" s="5"/>
      <c r="HNP719" s="5"/>
      <c r="HNQ719" s="5"/>
      <c r="HNR719" s="5"/>
      <c r="HNS719" s="5"/>
      <c r="HNT719" s="5"/>
      <c r="HNU719" s="5"/>
      <c r="HNV719" s="5"/>
      <c r="HNW719" s="5"/>
      <c r="HNX719" s="5"/>
      <c r="HNY719" s="5"/>
      <c r="HNZ719" s="5"/>
      <c r="HOA719" s="5"/>
      <c r="HOB719" s="5"/>
      <c r="HOC719" s="5"/>
      <c r="HOD719" s="5"/>
      <c r="HOE719" s="5"/>
      <c r="HOF719" s="5"/>
      <c r="HOG719" s="5"/>
      <c r="HOH719" s="5"/>
      <c r="HOI719" s="5"/>
      <c r="HOJ719" s="5"/>
      <c r="HOK719" s="5"/>
      <c r="HOL719" s="5"/>
      <c r="HOM719" s="5"/>
      <c r="HON719" s="5"/>
      <c r="HOO719" s="5"/>
      <c r="HOP719" s="5"/>
      <c r="HOQ719" s="5"/>
      <c r="HOR719" s="5"/>
      <c r="HOS719" s="5"/>
      <c r="HOT719" s="5"/>
      <c r="HOU719" s="5"/>
      <c r="HOV719" s="5"/>
      <c r="HOW719" s="5"/>
      <c r="HOX719" s="5"/>
      <c r="HOY719" s="5"/>
      <c r="HOZ719" s="5"/>
      <c r="HPA719" s="5"/>
      <c r="HPB719" s="5"/>
      <c r="HPC719" s="5"/>
      <c r="HPD719" s="5"/>
      <c r="HPE719" s="5"/>
      <c r="HPF719" s="5"/>
      <c r="HPG719" s="5"/>
      <c r="HPH719" s="5"/>
      <c r="HPI719" s="5"/>
      <c r="HPJ719" s="5"/>
      <c r="HPK719" s="5"/>
      <c r="HPL719" s="5"/>
      <c r="HPM719" s="5"/>
      <c r="HPN719" s="5"/>
      <c r="HPO719" s="5"/>
      <c r="HPP719" s="5"/>
      <c r="HPQ719" s="5"/>
      <c r="HPR719" s="5"/>
      <c r="HPS719" s="5"/>
      <c r="HPT719" s="5"/>
      <c r="HPU719" s="5"/>
      <c r="HPV719" s="5"/>
      <c r="HPW719" s="5"/>
      <c r="HPX719" s="5"/>
      <c r="HPY719" s="5"/>
      <c r="HPZ719" s="5"/>
      <c r="HQA719" s="5"/>
      <c r="HQB719" s="5"/>
      <c r="HQC719" s="5"/>
      <c r="HQD719" s="5"/>
      <c r="HQE719" s="5"/>
      <c r="HQF719" s="5"/>
      <c r="HQG719" s="5"/>
      <c r="HQH719" s="5"/>
      <c r="HQI719" s="5"/>
      <c r="HQJ719" s="5"/>
      <c r="HQK719" s="5"/>
      <c r="HQL719" s="5"/>
      <c r="HQM719" s="5"/>
      <c r="HQN719" s="5"/>
      <c r="HQO719" s="5"/>
      <c r="HQP719" s="5"/>
      <c r="HQQ719" s="5"/>
      <c r="HQR719" s="5"/>
      <c r="HQS719" s="5"/>
      <c r="HQT719" s="5"/>
      <c r="HQU719" s="5"/>
      <c r="HQV719" s="5"/>
      <c r="HQW719" s="5"/>
      <c r="HQX719" s="5"/>
      <c r="HQY719" s="5"/>
      <c r="HQZ719" s="5"/>
      <c r="HRA719" s="5"/>
      <c r="HRB719" s="5"/>
      <c r="HRC719" s="5"/>
      <c r="HRD719" s="5"/>
      <c r="HRE719" s="5"/>
      <c r="HRF719" s="5"/>
      <c r="HRG719" s="5"/>
      <c r="HRH719" s="5"/>
      <c r="HRI719" s="5"/>
      <c r="HRJ719" s="5"/>
      <c r="HRK719" s="5"/>
      <c r="HRL719" s="5"/>
      <c r="HRM719" s="5"/>
      <c r="HRN719" s="5"/>
      <c r="HRO719" s="5"/>
      <c r="HRP719" s="5"/>
      <c r="HRQ719" s="5"/>
      <c r="HRR719" s="5"/>
      <c r="HRS719" s="5"/>
      <c r="HRT719" s="5"/>
      <c r="HRU719" s="5"/>
      <c r="HRV719" s="5"/>
      <c r="HRW719" s="5"/>
      <c r="HRX719" s="5"/>
      <c r="HRY719" s="5"/>
      <c r="HRZ719" s="5"/>
      <c r="HSA719" s="5"/>
      <c r="HSB719" s="5"/>
      <c r="HSC719" s="5"/>
      <c r="HSD719" s="5"/>
      <c r="HSE719" s="5"/>
      <c r="HSF719" s="5"/>
      <c r="HSG719" s="5"/>
      <c r="HSH719" s="5"/>
      <c r="HSI719" s="5"/>
      <c r="HSJ719" s="5"/>
      <c r="HSK719" s="5"/>
      <c r="HSL719" s="5"/>
      <c r="HSM719" s="5"/>
      <c r="HSN719" s="5"/>
      <c r="HSO719" s="5"/>
      <c r="HSP719" s="5"/>
      <c r="HSQ719" s="5"/>
      <c r="HSR719" s="5"/>
      <c r="HSS719" s="5"/>
      <c r="HST719" s="5"/>
      <c r="HSU719" s="5"/>
      <c r="HSV719" s="5"/>
      <c r="HSW719" s="5"/>
      <c r="HSX719" s="5"/>
      <c r="HSY719" s="5"/>
      <c r="HSZ719" s="5"/>
      <c r="HTA719" s="5"/>
      <c r="HTB719" s="5"/>
      <c r="HTC719" s="5"/>
      <c r="HTD719" s="5"/>
      <c r="HTE719" s="5"/>
      <c r="HTF719" s="5"/>
      <c r="HTG719" s="5"/>
      <c r="HTH719" s="5"/>
      <c r="HTI719" s="5"/>
      <c r="HTJ719" s="5"/>
      <c r="HTK719" s="5"/>
      <c r="HTL719" s="5"/>
      <c r="HTM719" s="5"/>
      <c r="HTN719" s="5"/>
      <c r="HTO719" s="5"/>
      <c r="HTP719" s="5"/>
      <c r="HTQ719" s="5"/>
      <c r="HTR719" s="5"/>
      <c r="HTS719" s="5"/>
      <c r="HTT719" s="5"/>
      <c r="HTU719" s="5"/>
      <c r="HTV719" s="5"/>
      <c r="HTW719" s="5"/>
      <c r="HTX719" s="5"/>
      <c r="HTY719" s="5"/>
      <c r="HTZ719" s="5"/>
      <c r="HUA719" s="5"/>
      <c r="HUB719" s="5"/>
      <c r="HUC719" s="5"/>
      <c r="HUD719" s="5"/>
      <c r="HUE719" s="5"/>
      <c r="HUF719" s="5"/>
      <c r="HUG719" s="5"/>
      <c r="HUH719" s="5"/>
      <c r="HUI719" s="5"/>
      <c r="HUJ719" s="5"/>
      <c r="HUK719" s="5"/>
      <c r="HUL719" s="5"/>
      <c r="HUM719" s="5"/>
      <c r="HUN719" s="5"/>
      <c r="HUO719" s="5"/>
      <c r="HUP719" s="5"/>
      <c r="HUQ719" s="5"/>
      <c r="HUR719" s="5"/>
      <c r="HUS719" s="5"/>
      <c r="HUT719" s="5"/>
      <c r="HUU719" s="5"/>
      <c r="HUV719" s="5"/>
      <c r="HUW719" s="5"/>
      <c r="HUX719" s="5"/>
      <c r="HUY719" s="5"/>
      <c r="HUZ719" s="5"/>
      <c r="HVA719" s="5"/>
      <c r="HVB719" s="5"/>
      <c r="HVC719" s="5"/>
      <c r="HVD719" s="5"/>
      <c r="HVE719" s="5"/>
      <c r="HVF719" s="5"/>
      <c r="HVG719" s="5"/>
      <c r="HVH719" s="5"/>
      <c r="HVI719" s="5"/>
      <c r="HVJ719" s="5"/>
      <c r="HVK719" s="5"/>
      <c r="HVL719" s="5"/>
      <c r="HVM719" s="5"/>
      <c r="HVN719" s="5"/>
      <c r="HVO719" s="5"/>
      <c r="HVP719" s="5"/>
      <c r="HVQ719" s="5"/>
      <c r="HVR719" s="5"/>
      <c r="HVS719" s="5"/>
      <c r="HVT719" s="5"/>
      <c r="HVU719" s="5"/>
      <c r="HVV719" s="5"/>
      <c r="HVW719" s="5"/>
      <c r="HVX719" s="5"/>
      <c r="HVY719" s="5"/>
      <c r="HVZ719" s="5"/>
      <c r="HWA719" s="5"/>
      <c r="HWB719" s="5"/>
      <c r="HWC719" s="5"/>
      <c r="HWD719" s="5"/>
      <c r="HWE719" s="5"/>
      <c r="HWF719" s="5"/>
      <c r="HWG719" s="5"/>
      <c r="HWH719" s="5"/>
      <c r="HWI719" s="5"/>
      <c r="HWJ719" s="5"/>
      <c r="HWK719" s="5"/>
      <c r="HWL719" s="5"/>
      <c r="HWM719" s="5"/>
      <c r="HWN719" s="5"/>
      <c r="HWO719" s="5"/>
      <c r="HWP719" s="5"/>
      <c r="HWQ719" s="5"/>
      <c r="HWR719" s="5"/>
      <c r="HWS719" s="5"/>
      <c r="HWT719" s="5"/>
      <c r="HWU719" s="5"/>
      <c r="HWV719" s="5"/>
      <c r="HWW719" s="5"/>
      <c r="HWX719" s="5"/>
      <c r="HWY719" s="5"/>
      <c r="HWZ719" s="5"/>
      <c r="HXA719" s="5"/>
      <c r="HXB719" s="5"/>
      <c r="HXC719" s="5"/>
      <c r="HXD719" s="5"/>
      <c r="HXE719" s="5"/>
      <c r="HXF719" s="5"/>
      <c r="HXG719" s="5"/>
      <c r="HXH719" s="5"/>
      <c r="HXI719" s="5"/>
      <c r="HXJ719" s="5"/>
      <c r="HXK719" s="5"/>
      <c r="HXL719" s="5"/>
      <c r="HXM719" s="5"/>
      <c r="HXN719" s="5"/>
      <c r="HXO719" s="5"/>
      <c r="HXP719" s="5"/>
      <c r="HXQ719" s="5"/>
      <c r="HXR719" s="5"/>
      <c r="HXS719" s="5"/>
      <c r="HXT719" s="5"/>
      <c r="HXU719" s="5"/>
      <c r="HXV719" s="5"/>
      <c r="HXW719" s="5"/>
      <c r="HXX719" s="5"/>
      <c r="HXY719" s="5"/>
      <c r="HXZ719" s="5"/>
      <c r="HYA719" s="5"/>
      <c r="HYB719" s="5"/>
      <c r="HYC719" s="5"/>
      <c r="HYD719" s="5"/>
      <c r="HYE719" s="5"/>
      <c r="HYF719" s="5"/>
      <c r="HYG719" s="5"/>
      <c r="HYH719" s="5"/>
      <c r="HYI719" s="5"/>
      <c r="HYJ719" s="5"/>
      <c r="HYK719" s="5"/>
      <c r="HYL719" s="5"/>
      <c r="HYM719" s="5"/>
      <c r="HYN719" s="5"/>
      <c r="HYO719" s="5"/>
      <c r="HYP719" s="5"/>
      <c r="HYQ719" s="5"/>
      <c r="HYR719" s="5"/>
      <c r="HYS719" s="5"/>
      <c r="HYT719" s="5"/>
      <c r="HYU719" s="5"/>
      <c r="HYV719" s="5"/>
      <c r="HYW719" s="5"/>
      <c r="HYX719" s="5"/>
      <c r="HYY719" s="5"/>
      <c r="HYZ719" s="5"/>
      <c r="HZA719" s="5"/>
      <c r="HZB719" s="5"/>
      <c r="HZC719" s="5"/>
      <c r="HZD719" s="5"/>
      <c r="HZE719" s="5"/>
      <c r="HZF719" s="5"/>
      <c r="HZG719" s="5"/>
      <c r="HZH719" s="5"/>
      <c r="HZI719" s="5"/>
      <c r="HZJ719" s="5"/>
      <c r="HZK719" s="5"/>
      <c r="HZL719" s="5"/>
      <c r="HZM719" s="5"/>
      <c r="HZN719" s="5"/>
      <c r="HZO719" s="5"/>
      <c r="HZP719" s="5"/>
      <c r="HZQ719" s="5"/>
      <c r="HZR719" s="5"/>
      <c r="HZS719" s="5"/>
      <c r="HZT719" s="5"/>
      <c r="HZU719" s="5"/>
      <c r="HZV719" s="5"/>
      <c r="HZW719" s="5"/>
      <c r="HZX719" s="5"/>
      <c r="HZY719" s="5"/>
      <c r="HZZ719" s="5"/>
      <c r="IAA719" s="5"/>
      <c r="IAB719" s="5"/>
      <c r="IAC719" s="5"/>
      <c r="IAD719" s="5"/>
      <c r="IAE719" s="5"/>
      <c r="IAF719" s="5"/>
      <c r="IAG719" s="5"/>
      <c r="IAH719" s="5"/>
      <c r="IAI719" s="5"/>
      <c r="IAJ719" s="5"/>
      <c r="IAK719" s="5"/>
      <c r="IAL719" s="5"/>
      <c r="IAM719" s="5"/>
      <c r="IAN719" s="5"/>
      <c r="IAO719" s="5"/>
      <c r="IAP719" s="5"/>
      <c r="IAQ719" s="5"/>
      <c r="IAR719" s="5"/>
      <c r="IAS719" s="5"/>
      <c r="IAT719" s="5"/>
      <c r="IAU719" s="5"/>
      <c r="IAV719" s="5"/>
      <c r="IAW719" s="5"/>
      <c r="IAX719" s="5"/>
      <c r="IAY719" s="5"/>
      <c r="IAZ719" s="5"/>
      <c r="IBA719" s="5"/>
      <c r="IBB719" s="5"/>
      <c r="IBC719" s="5"/>
      <c r="IBD719" s="5"/>
      <c r="IBE719" s="5"/>
      <c r="IBF719" s="5"/>
      <c r="IBG719" s="5"/>
      <c r="IBH719" s="5"/>
      <c r="IBI719" s="5"/>
      <c r="IBJ719" s="5"/>
      <c r="IBK719" s="5"/>
      <c r="IBL719" s="5"/>
      <c r="IBM719" s="5"/>
      <c r="IBN719" s="5"/>
      <c r="IBO719" s="5"/>
      <c r="IBP719" s="5"/>
      <c r="IBQ719" s="5"/>
      <c r="IBR719" s="5"/>
      <c r="IBS719" s="5"/>
      <c r="IBT719" s="5"/>
      <c r="IBU719" s="5"/>
      <c r="IBV719" s="5"/>
      <c r="IBW719" s="5"/>
      <c r="IBX719" s="5"/>
      <c r="IBY719" s="5"/>
      <c r="IBZ719" s="5"/>
      <c r="ICA719" s="5"/>
      <c r="ICB719" s="5"/>
      <c r="ICC719" s="5"/>
      <c r="ICD719" s="5"/>
      <c r="ICE719" s="5"/>
      <c r="ICF719" s="5"/>
      <c r="ICG719" s="5"/>
      <c r="ICH719" s="5"/>
      <c r="ICI719" s="5"/>
      <c r="ICJ719" s="5"/>
      <c r="ICK719" s="5"/>
      <c r="ICL719" s="5"/>
      <c r="ICM719" s="5"/>
      <c r="ICN719" s="5"/>
      <c r="ICO719" s="5"/>
      <c r="ICP719" s="5"/>
      <c r="ICQ719" s="5"/>
      <c r="ICR719" s="5"/>
      <c r="ICS719" s="5"/>
      <c r="ICT719" s="5"/>
      <c r="ICU719" s="5"/>
      <c r="ICV719" s="5"/>
      <c r="ICW719" s="5"/>
      <c r="ICX719" s="5"/>
      <c r="ICY719" s="5"/>
      <c r="ICZ719" s="5"/>
      <c r="IDA719" s="5"/>
      <c r="IDB719" s="5"/>
      <c r="IDC719" s="5"/>
      <c r="IDD719" s="5"/>
      <c r="IDE719" s="5"/>
      <c r="IDF719" s="5"/>
      <c r="IDG719" s="5"/>
      <c r="IDH719" s="5"/>
      <c r="IDI719" s="5"/>
      <c r="IDJ719" s="5"/>
      <c r="IDK719" s="5"/>
      <c r="IDL719" s="5"/>
      <c r="IDM719" s="5"/>
      <c r="IDN719" s="5"/>
      <c r="IDO719" s="5"/>
      <c r="IDP719" s="5"/>
      <c r="IDQ719" s="5"/>
      <c r="IDR719" s="5"/>
      <c r="IDS719" s="5"/>
      <c r="IDT719" s="5"/>
      <c r="IDU719" s="5"/>
      <c r="IDV719" s="5"/>
      <c r="IDW719" s="5"/>
      <c r="IDX719" s="5"/>
      <c r="IDY719" s="5"/>
      <c r="IDZ719" s="5"/>
      <c r="IEA719" s="5"/>
      <c r="IEB719" s="5"/>
      <c r="IEC719" s="5"/>
      <c r="IED719" s="5"/>
      <c r="IEE719" s="5"/>
      <c r="IEF719" s="5"/>
      <c r="IEG719" s="5"/>
      <c r="IEH719" s="5"/>
      <c r="IEI719" s="5"/>
      <c r="IEJ719" s="5"/>
      <c r="IEK719" s="5"/>
      <c r="IEL719" s="5"/>
      <c r="IEM719" s="5"/>
      <c r="IEN719" s="5"/>
      <c r="IEO719" s="5"/>
      <c r="IEP719" s="5"/>
      <c r="IEQ719" s="5"/>
      <c r="IER719" s="5"/>
      <c r="IES719" s="5"/>
      <c r="IET719" s="5"/>
      <c r="IEU719" s="5"/>
      <c r="IEV719" s="5"/>
      <c r="IEW719" s="5"/>
      <c r="IEX719" s="5"/>
      <c r="IEY719" s="5"/>
      <c r="IEZ719" s="5"/>
      <c r="IFA719" s="5"/>
      <c r="IFB719" s="5"/>
      <c r="IFC719" s="5"/>
      <c r="IFD719" s="5"/>
      <c r="IFE719" s="5"/>
      <c r="IFF719" s="5"/>
      <c r="IFG719" s="5"/>
      <c r="IFH719" s="5"/>
      <c r="IFI719" s="5"/>
      <c r="IFJ719" s="5"/>
      <c r="IFK719" s="5"/>
      <c r="IFL719" s="5"/>
      <c r="IFM719" s="5"/>
      <c r="IFN719" s="5"/>
      <c r="IFO719" s="5"/>
      <c r="IFP719" s="5"/>
      <c r="IFQ719" s="5"/>
      <c r="IFR719" s="5"/>
      <c r="IFS719" s="5"/>
      <c r="IFT719" s="5"/>
      <c r="IFU719" s="5"/>
      <c r="IFV719" s="5"/>
      <c r="IFW719" s="5"/>
      <c r="IFX719" s="5"/>
      <c r="IFY719" s="5"/>
      <c r="IFZ719" s="5"/>
      <c r="IGA719" s="5"/>
      <c r="IGB719" s="5"/>
      <c r="IGC719" s="5"/>
      <c r="IGD719" s="5"/>
      <c r="IGE719" s="5"/>
      <c r="IGF719" s="5"/>
      <c r="IGG719" s="5"/>
      <c r="IGH719" s="5"/>
      <c r="IGI719" s="5"/>
      <c r="IGJ719" s="5"/>
      <c r="IGK719" s="5"/>
      <c r="IGL719" s="5"/>
      <c r="IGM719" s="5"/>
      <c r="IGN719" s="5"/>
      <c r="IGO719" s="5"/>
      <c r="IGP719" s="5"/>
      <c r="IGQ719" s="5"/>
      <c r="IGR719" s="5"/>
      <c r="IGS719" s="5"/>
      <c r="IGT719" s="5"/>
      <c r="IGU719" s="5"/>
      <c r="IGV719" s="5"/>
      <c r="IGW719" s="5"/>
      <c r="IGX719" s="5"/>
      <c r="IGY719" s="5"/>
      <c r="IGZ719" s="5"/>
      <c r="IHA719" s="5"/>
      <c r="IHB719" s="5"/>
      <c r="IHC719" s="5"/>
      <c r="IHD719" s="5"/>
      <c r="IHE719" s="5"/>
      <c r="IHF719" s="5"/>
      <c r="IHG719" s="5"/>
      <c r="IHH719" s="5"/>
      <c r="IHI719" s="5"/>
      <c r="IHJ719" s="5"/>
      <c r="IHK719" s="5"/>
      <c r="IHL719" s="5"/>
      <c r="IHM719" s="5"/>
      <c r="IHN719" s="5"/>
      <c r="IHO719" s="5"/>
      <c r="IHP719" s="5"/>
      <c r="IHQ719" s="5"/>
      <c r="IHR719" s="5"/>
      <c r="IHS719" s="5"/>
      <c r="IHT719" s="5"/>
      <c r="IHU719" s="5"/>
      <c r="IHV719" s="5"/>
      <c r="IHW719" s="5"/>
      <c r="IHX719" s="5"/>
      <c r="IHY719" s="5"/>
      <c r="IHZ719" s="5"/>
      <c r="IIA719" s="5"/>
      <c r="IIB719" s="5"/>
      <c r="IIC719" s="5"/>
      <c r="IID719" s="5"/>
      <c r="IIE719" s="5"/>
      <c r="IIF719" s="5"/>
      <c r="IIG719" s="5"/>
      <c r="IIH719" s="5"/>
      <c r="III719" s="5"/>
      <c r="IIJ719" s="5"/>
      <c r="IIK719" s="5"/>
      <c r="IIL719" s="5"/>
      <c r="IIM719" s="5"/>
      <c r="IIN719" s="5"/>
      <c r="IIO719" s="5"/>
      <c r="IIP719" s="5"/>
      <c r="IIQ719" s="5"/>
      <c r="IIR719" s="5"/>
      <c r="IIS719" s="5"/>
      <c r="IIT719" s="5"/>
      <c r="IIU719" s="5"/>
      <c r="IIV719" s="5"/>
      <c r="IIW719" s="5"/>
      <c r="IIX719" s="5"/>
      <c r="IIY719" s="5"/>
      <c r="IIZ719" s="5"/>
      <c r="IJA719" s="5"/>
      <c r="IJB719" s="5"/>
      <c r="IJC719" s="5"/>
      <c r="IJD719" s="5"/>
      <c r="IJE719" s="5"/>
      <c r="IJF719" s="5"/>
      <c r="IJG719" s="5"/>
      <c r="IJH719" s="5"/>
      <c r="IJI719" s="5"/>
      <c r="IJJ719" s="5"/>
      <c r="IJK719" s="5"/>
      <c r="IJL719" s="5"/>
      <c r="IJM719" s="5"/>
      <c r="IJN719" s="5"/>
      <c r="IJO719" s="5"/>
      <c r="IJP719" s="5"/>
      <c r="IJQ719" s="5"/>
      <c r="IJR719" s="5"/>
      <c r="IJS719" s="5"/>
      <c r="IJT719" s="5"/>
      <c r="IJU719" s="5"/>
      <c r="IJV719" s="5"/>
      <c r="IJW719" s="5"/>
      <c r="IJX719" s="5"/>
      <c r="IJY719" s="5"/>
      <c r="IJZ719" s="5"/>
      <c r="IKA719" s="5"/>
      <c r="IKB719" s="5"/>
      <c r="IKC719" s="5"/>
      <c r="IKD719" s="5"/>
      <c r="IKE719" s="5"/>
      <c r="IKF719" s="5"/>
      <c r="IKG719" s="5"/>
      <c r="IKH719" s="5"/>
      <c r="IKI719" s="5"/>
      <c r="IKJ719" s="5"/>
      <c r="IKK719" s="5"/>
      <c r="IKL719" s="5"/>
      <c r="IKM719" s="5"/>
      <c r="IKN719" s="5"/>
      <c r="IKO719" s="5"/>
      <c r="IKP719" s="5"/>
      <c r="IKQ719" s="5"/>
      <c r="IKR719" s="5"/>
      <c r="IKS719" s="5"/>
      <c r="IKT719" s="5"/>
      <c r="IKU719" s="5"/>
      <c r="IKV719" s="5"/>
      <c r="IKW719" s="5"/>
      <c r="IKX719" s="5"/>
      <c r="IKY719" s="5"/>
      <c r="IKZ719" s="5"/>
      <c r="ILA719" s="5"/>
      <c r="ILB719" s="5"/>
      <c r="ILC719" s="5"/>
      <c r="ILD719" s="5"/>
      <c r="ILE719" s="5"/>
      <c r="ILF719" s="5"/>
      <c r="ILG719" s="5"/>
      <c r="ILH719" s="5"/>
      <c r="ILI719" s="5"/>
      <c r="ILJ719" s="5"/>
      <c r="ILK719" s="5"/>
      <c r="ILL719" s="5"/>
      <c r="ILM719" s="5"/>
      <c r="ILN719" s="5"/>
      <c r="ILO719" s="5"/>
      <c r="ILP719" s="5"/>
      <c r="ILQ719" s="5"/>
      <c r="ILR719" s="5"/>
      <c r="ILS719" s="5"/>
      <c r="ILT719" s="5"/>
      <c r="ILU719" s="5"/>
      <c r="ILV719" s="5"/>
      <c r="ILW719" s="5"/>
      <c r="ILX719" s="5"/>
      <c r="ILY719" s="5"/>
      <c r="ILZ719" s="5"/>
      <c r="IMA719" s="5"/>
      <c r="IMB719" s="5"/>
      <c r="IMC719" s="5"/>
      <c r="IMD719" s="5"/>
      <c r="IME719" s="5"/>
      <c r="IMF719" s="5"/>
      <c r="IMG719" s="5"/>
      <c r="IMH719" s="5"/>
      <c r="IMI719" s="5"/>
      <c r="IMJ719" s="5"/>
      <c r="IMK719" s="5"/>
      <c r="IML719" s="5"/>
      <c r="IMM719" s="5"/>
      <c r="IMN719" s="5"/>
      <c r="IMO719" s="5"/>
      <c r="IMP719" s="5"/>
      <c r="IMQ719" s="5"/>
      <c r="IMR719" s="5"/>
      <c r="IMS719" s="5"/>
      <c r="IMT719" s="5"/>
      <c r="IMU719" s="5"/>
      <c r="IMV719" s="5"/>
      <c r="IMW719" s="5"/>
      <c r="IMX719" s="5"/>
      <c r="IMY719" s="5"/>
      <c r="IMZ719" s="5"/>
      <c r="INA719" s="5"/>
      <c r="INB719" s="5"/>
      <c r="INC719" s="5"/>
      <c r="IND719" s="5"/>
      <c r="INE719" s="5"/>
      <c r="INF719" s="5"/>
      <c r="ING719" s="5"/>
      <c r="INH719" s="5"/>
      <c r="INI719" s="5"/>
      <c r="INJ719" s="5"/>
      <c r="INK719" s="5"/>
      <c r="INL719" s="5"/>
      <c r="INM719" s="5"/>
      <c r="INN719" s="5"/>
      <c r="INO719" s="5"/>
      <c r="INP719" s="5"/>
      <c r="INQ719" s="5"/>
      <c r="INR719" s="5"/>
      <c r="INS719" s="5"/>
      <c r="INT719" s="5"/>
      <c r="INU719" s="5"/>
      <c r="INV719" s="5"/>
      <c r="INW719" s="5"/>
      <c r="INX719" s="5"/>
      <c r="INY719" s="5"/>
      <c r="INZ719" s="5"/>
      <c r="IOA719" s="5"/>
      <c r="IOB719" s="5"/>
      <c r="IOC719" s="5"/>
      <c r="IOD719" s="5"/>
      <c r="IOE719" s="5"/>
      <c r="IOF719" s="5"/>
      <c r="IOG719" s="5"/>
      <c r="IOH719" s="5"/>
      <c r="IOI719" s="5"/>
      <c r="IOJ719" s="5"/>
      <c r="IOK719" s="5"/>
      <c r="IOL719" s="5"/>
      <c r="IOM719" s="5"/>
      <c r="ION719" s="5"/>
      <c r="IOO719" s="5"/>
      <c r="IOP719" s="5"/>
      <c r="IOQ719" s="5"/>
      <c r="IOR719" s="5"/>
      <c r="IOS719" s="5"/>
      <c r="IOT719" s="5"/>
      <c r="IOU719" s="5"/>
      <c r="IOV719" s="5"/>
      <c r="IOW719" s="5"/>
      <c r="IOX719" s="5"/>
      <c r="IOY719" s="5"/>
      <c r="IOZ719" s="5"/>
      <c r="IPA719" s="5"/>
      <c r="IPB719" s="5"/>
      <c r="IPC719" s="5"/>
      <c r="IPD719" s="5"/>
      <c r="IPE719" s="5"/>
      <c r="IPF719" s="5"/>
      <c r="IPG719" s="5"/>
      <c r="IPH719" s="5"/>
      <c r="IPI719" s="5"/>
      <c r="IPJ719" s="5"/>
      <c r="IPK719" s="5"/>
      <c r="IPL719" s="5"/>
      <c r="IPM719" s="5"/>
      <c r="IPN719" s="5"/>
      <c r="IPO719" s="5"/>
      <c r="IPP719" s="5"/>
      <c r="IPQ719" s="5"/>
      <c r="IPR719" s="5"/>
      <c r="IPS719" s="5"/>
      <c r="IPT719" s="5"/>
      <c r="IPU719" s="5"/>
      <c r="IPV719" s="5"/>
      <c r="IPW719" s="5"/>
      <c r="IPX719" s="5"/>
      <c r="IPY719" s="5"/>
      <c r="IPZ719" s="5"/>
      <c r="IQA719" s="5"/>
      <c r="IQB719" s="5"/>
      <c r="IQC719" s="5"/>
      <c r="IQD719" s="5"/>
      <c r="IQE719" s="5"/>
      <c r="IQF719" s="5"/>
      <c r="IQG719" s="5"/>
      <c r="IQH719" s="5"/>
      <c r="IQI719" s="5"/>
      <c r="IQJ719" s="5"/>
      <c r="IQK719" s="5"/>
      <c r="IQL719" s="5"/>
      <c r="IQM719" s="5"/>
      <c r="IQN719" s="5"/>
      <c r="IQO719" s="5"/>
      <c r="IQP719" s="5"/>
      <c r="IQQ719" s="5"/>
      <c r="IQR719" s="5"/>
      <c r="IQS719" s="5"/>
      <c r="IQT719" s="5"/>
      <c r="IQU719" s="5"/>
      <c r="IQV719" s="5"/>
      <c r="IQW719" s="5"/>
      <c r="IQX719" s="5"/>
      <c r="IQY719" s="5"/>
      <c r="IQZ719" s="5"/>
      <c r="IRA719" s="5"/>
      <c r="IRB719" s="5"/>
      <c r="IRC719" s="5"/>
      <c r="IRD719" s="5"/>
      <c r="IRE719" s="5"/>
      <c r="IRF719" s="5"/>
      <c r="IRG719" s="5"/>
      <c r="IRH719" s="5"/>
      <c r="IRI719" s="5"/>
      <c r="IRJ719" s="5"/>
      <c r="IRK719" s="5"/>
      <c r="IRL719" s="5"/>
      <c r="IRM719" s="5"/>
      <c r="IRN719" s="5"/>
      <c r="IRO719" s="5"/>
      <c r="IRP719" s="5"/>
      <c r="IRQ719" s="5"/>
      <c r="IRR719" s="5"/>
      <c r="IRS719" s="5"/>
      <c r="IRT719" s="5"/>
      <c r="IRU719" s="5"/>
      <c r="IRV719" s="5"/>
      <c r="IRW719" s="5"/>
      <c r="IRX719" s="5"/>
      <c r="IRY719" s="5"/>
      <c r="IRZ719" s="5"/>
      <c r="ISA719" s="5"/>
      <c r="ISB719" s="5"/>
      <c r="ISC719" s="5"/>
      <c r="ISD719" s="5"/>
      <c r="ISE719" s="5"/>
      <c r="ISF719" s="5"/>
      <c r="ISG719" s="5"/>
      <c r="ISH719" s="5"/>
      <c r="ISI719" s="5"/>
      <c r="ISJ719" s="5"/>
      <c r="ISK719" s="5"/>
      <c r="ISL719" s="5"/>
      <c r="ISM719" s="5"/>
      <c r="ISN719" s="5"/>
      <c r="ISO719" s="5"/>
      <c r="ISP719" s="5"/>
      <c r="ISQ719" s="5"/>
      <c r="ISR719" s="5"/>
      <c r="ISS719" s="5"/>
      <c r="IST719" s="5"/>
      <c r="ISU719" s="5"/>
      <c r="ISV719" s="5"/>
      <c r="ISW719" s="5"/>
      <c r="ISX719" s="5"/>
      <c r="ISY719" s="5"/>
      <c r="ISZ719" s="5"/>
      <c r="ITA719" s="5"/>
      <c r="ITB719" s="5"/>
      <c r="ITC719" s="5"/>
      <c r="ITD719" s="5"/>
      <c r="ITE719" s="5"/>
      <c r="ITF719" s="5"/>
      <c r="ITG719" s="5"/>
      <c r="ITH719" s="5"/>
      <c r="ITI719" s="5"/>
      <c r="ITJ719" s="5"/>
      <c r="ITK719" s="5"/>
      <c r="ITL719" s="5"/>
      <c r="ITM719" s="5"/>
      <c r="ITN719" s="5"/>
      <c r="ITO719" s="5"/>
      <c r="ITP719" s="5"/>
      <c r="ITQ719" s="5"/>
      <c r="ITR719" s="5"/>
      <c r="ITS719" s="5"/>
      <c r="ITT719" s="5"/>
      <c r="ITU719" s="5"/>
      <c r="ITV719" s="5"/>
      <c r="ITW719" s="5"/>
      <c r="ITX719" s="5"/>
      <c r="ITY719" s="5"/>
      <c r="ITZ719" s="5"/>
      <c r="IUA719" s="5"/>
      <c r="IUB719" s="5"/>
      <c r="IUC719" s="5"/>
      <c r="IUD719" s="5"/>
      <c r="IUE719" s="5"/>
      <c r="IUF719" s="5"/>
      <c r="IUG719" s="5"/>
      <c r="IUH719" s="5"/>
      <c r="IUI719" s="5"/>
      <c r="IUJ719" s="5"/>
      <c r="IUK719" s="5"/>
      <c r="IUL719" s="5"/>
      <c r="IUM719" s="5"/>
      <c r="IUN719" s="5"/>
      <c r="IUO719" s="5"/>
      <c r="IUP719" s="5"/>
      <c r="IUQ719" s="5"/>
      <c r="IUR719" s="5"/>
      <c r="IUS719" s="5"/>
      <c r="IUT719" s="5"/>
      <c r="IUU719" s="5"/>
      <c r="IUV719" s="5"/>
      <c r="IUW719" s="5"/>
      <c r="IUX719" s="5"/>
      <c r="IUY719" s="5"/>
      <c r="IUZ719" s="5"/>
      <c r="IVA719" s="5"/>
      <c r="IVB719" s="5"/>
      <c r="IVC719" s="5"/>
      <c r="IVD719" s="5"/>
      <c r="IVE719" s="5"/>
      <c r="IVF719" s="5"/>
      <c r="IVG719" s="5"/>
      <c r="IVH719" s="5"/>
      <c r="IVI719" s="5"/>
      <c r="IVJ719" s="5"/>
      <c r="IVK719" s="5"/>
      <c r="IVL719" s="5"/>
      <c r="IVM719" s="5"/>
      <c r="IVN719" s="5"/>
      <c r="IVO719" s="5"/>
      <c r="IVP719" s="5"/>
      <c r="IVQ719" s="5"/>
      <c r="IVR719" s="5"/>
      <c r="IVS719" s="5"/>
      <c r="IVT719" s="5"/>
      <c r="IVU719" s="5"/>
      <c r="IVV719" s="5"/>
      <c r="IVW719" s="5"/>
      <c r="IVX719" s="5"/>
      <c r="IVY719" s="5"/>
      <c r="IVZ719" s="5"/>
      <c r="IWA719" s="5"/>
      <c r="IWB719" s="5"/>
      <c r="IWC719" s="5"/>
      <c r="IWD719" s="5"/>
      <c r="IWE719" s="5"/>
      <c r="IWF719" s="5"/>
      <c r="IWG719" s="5"/>
      <c r="IWH719" s="5"/>
      <c r="IWI719" s="5"/>
      <c r="IWJ719" s="5"/>
      <c r="IWK719" s="5"/>
      <c r="IWL719" s="5"/>
      <c r="IWM719" s="5"/>
      <c r="IWN719" s="5"/>
      <c r="IWO719" s="5"/>
      <c r="IWP719" s="5"/>
      <c r="IWQ719" s="5"/>
      <c r="IWR719" s="5"/>
      <c r="IWS719" s="5"/>
      <c r="IWT719" s="5"/>
      <c r="IWU719" s="5"/>
      <c r="IWV719" s="5"/>
      <c r="IWW719" s="5"/>
      <c r="IWX719" s="5"/>
      <c r="IWY719" s="5"/>
      <c r="IWZ719" s="5"/>
      <c r="IXA719" s="5"/>
      <c r="IXB719" s="5"/>
      <c r="IXC719" s="5"/>
      <c r="IXD719" s="5"/>
      <c r="IXE719" s="5"/>
      <c r="IXF719" s="5"/>
      <c r="IXG719" s="5"/>
      <c r="IXH719" s="5"/>
      <c r="IXI719" s="5"/>
      <c r="IXJ719" s="5"/>
      <c r="IXK719" s="5"/>
      <c r="IXL719" s="5"/>
      <c r="IXM719" s="5"/>
      <c r="IXN719" s="5"/>
      <c r="IXO719" s="5"/>
      <c r="IXP719" s="5"/>
      <c r="IXQ719" s="5"/>
      <c r="IXR719" s="5"/>
      <c r="IXS719" s="5"/>
      <c r="IXT719" s="5"/>
      <c r="IXU719" s="5"/>
      <c r="IXV719" s="5"/>
      <c r="IXW719" s="5"/>
      <c r="IXX719" s="5"/>
      <c r="IXY719" s="5"/>
      <c r="IXZ719" s="5"/>
      <c r="IYA719" s="5"/>
      <c r="IYB719" s="5"/>
      <c r="IYC719" s="5"/>
      <c r="IYD719" s="5"/>
      <c r="IYE719" s="5"/>
      <c r="IYF719" s="5"/>
      <c r="IYG719" s="5"/>
      <c r="IYH719" s="5"/>
      <c r="IYI719" s="5"/>
      <c r="IYJ719" s="5"/>
      <c r="IYK719" s="5"/>
      <c r="IYL719" s="5"/>
      <c r="IYM719" s="5"/>
      <c r="IYN719" s="5"/>
      <c r="IYO719" s="5"/>
      <c r="IYP719" s="5"/>
      <c r="IYQ719" s="5"/>
      <c r="IYR719" s="5"/>
      <c r="IYS719" s="5"/>
      <c r="IYT719" s="5"/>
      <c r="IYU719" s="5"/>
      <c r="IYV719" s="5"/>
      <c r="IYW719" s="5"/>
      <c r="IYX719" s="5"/>
      <c r="IYY719" s="5"/>
      <c r="IYZ719" s="5"/>
      <c r="IZA719" s="5"/>
      <c r="IZB719" s="5"/>
      <c r="IZC719" s="5"/>
      <c r="IZD719" s="5"/>
      <c r="IZE719" s="5"/>
      <c r="IZF719" s="5"/>
      <c r="IZG719" s="5"/>
      <c r="IZH719" s="5"/>
      <c r="IZI719" s="5"/>
      <c r="IZJ719" s="5"/>
      <c r="IZK719" s="5"/>
      <c r="IZL719" s="5"/>
      <c r="IZM719" s="5"/>
      <c r="IZN719" s="5"/>
      <c r="IZO719" s="5"/>
      <c r="IZP719" s="5"/>
      <c r="IZQ719" s="5"/>
      <c r="IZR719" s="5"/>
      <c r="IZS719" s="5"/>
      <c r="IZT719" s="5"/>
      <c r="IZU719" s="5"/>
      <c r="IZV719" s="5"/>
      <c r="IZW719" s="5"/>
      <c r="IZX719" s="5"/>
      <c r="IZY719" s="5"/>
      <c r="IZZ719" s="5"/>
      <c r="JAA719" s="5"/>
      <c r="JAB719" s="5"/>
      <c r="JAC719" s="5"/>
      <c r="JAD719" s="5"/>
      <c r="JAE719" s="5"/>
      <c r="JAF719" s="5"/>
      <c r="JAG719" s="5"/>
      <c r="JAH719" s="5"/>
      <c r="JAI719" s="5"/>
      <c r="JAJ719" s="5"/>
      <c r="JAK719" s="5"/>
      <c r="JAL719" s="5"/>
      <c r="JAM719" s="5"/>
      <c r="JAN719" s="5"/>
      <c r="JAO719" s="5"/>
      <c r="JAP719" s="5"/>
      <c r="JAQ719" s="5"/>
      <c r="JAR719" s="5"/>
      <c r="JAS719" s="5"/>
      <c r="JAT719" s="5"/>
      <c r="JAU719" s="5"/>
      <c r="JAV719" s="5"/>
      <c r="JAW719" s="5"/>
      <c r="JAX719" s="5"/>
      <c r="JAY719" s="5"/>
      <c r="JAZ719" s="5"/>
      <c r="JBA719" s="5"/>
      <c r="JBB719" s="5"/>
      <c r="JBC719" s="5"/>
      <c r="JBD719" s="5"/>
      <c r="JBE719" s="5"/>
      <c r="JBF719" s="5"/>
      <c r="JBG719" s="5"/>
      <c r="JBH719" s="5"/>
      <c r="JBI719" s="5"/>
      <c r="JBJ719" s="5"/>
      <c r="JBK719" s="5"/>
      <c r="JBL719" s="5"/>
      <c r="JBM719" s="5"/>
      <c r="JBN719" s="5"/>
      <c r="JBO719" s="5"/>
      <c r="JBP719" s="5"/>
      <c r="JBQ719" s="5"/>
      <c r="JBR719" s="5"/>
      <c r="JBS719" s="5"/>
      <c r="JBT719" s="5"/>
      <c r="JBU719" s="5"/>
      <c r="JBV719" s="5"/>
      <c r="JBW719" s="5"/>
      <c r="JBX719" s="5"/>
      <c r="JBY719" s="5"/>
      <c r="JBZ719" s="5"/>
      <c r="JCA719" s="5"/>
      <c r="JCB719" s="5"/>
      <c r="JCC719" s="5"/>
      <c r="JCD719" s="5"/>
      <c r="JCE719" s="5"/>
      <c r="JCF719" s="5"/>
      <c r="JCG719" s="5"/>
      <c r="JCH719" s="5"/>
      <c r="JCI719" s="5"/>
      <c r="JCJ719" s="5"/>
      <c r="JCK719" s="5"/>
      <c r="JCL719" s="5"/>
      <c r="JCM719" s="5"/>
      <c r="JCN719" s="5"/>
      <c r="JCO719" s="5"/>
      <c r="JCP719" s="5"/>
      <c r="JCQ719" s="5"/>
      <c r="JCR719" s="5"/>
      <c r="JCS719" s="5"/>
      <c r="JCT719" s="5"/>
      <c r="JCU719" s="5"/>
      <c r="JCV719" s="5"/>
      <c r="JCW719" s="5"/>
      <c r="JCX719" s="5"/>
      <c r="JCY719" s="5"/>
      <c r="JCZ719" s="5"/>
      <c r="JDA719" s="5"/>
      <c r="JDB719" s="5"/>
      <c r="JDC719" s="5"/>
      <c r="JDD719" s="5"/>
      <c r="JDE719" s="5"/>
      <c r="JDF719" s="5"/>
      <c r="JDG719" s="5"/>
      <c r="JDH719" s="5"/>
      <c r="JDI719" s="5"/>
      <c r="JDJ719" s="5"/>
      <c r="JDK719" s="5"/>
      <c r="JDL719" s="5"/>
      <c r="JDM719" s="5"/>
      <c r="JDN719" s="5"/>
      <c r="JDO719" s="5"/>
      <c r="JDP719" s="5"/>
      <c r="JDQ719" s="5"/>
      <c r="JDR719" s="5"/>
      <c r="JDS719" s="5"/>
      <c r="JDT719" s="5"/>
      <c r="JDU719" s="5"/>
      <c r="JDV719" s="5"/>
      <c r="JDW719" s="5"/>
      <c r="JDX719" s="5"/>
      <c r="JDY719" s="5"/>
      <c r="JDZ719" s="5"/>
      <c r="JEA719" s="5"/>
      <c r="JEB719" s="5"/>
      <c r="JEC719" s="5"/>
      <c r="JED719" s="5"/>
      <c r="JEE719" s="5"/>
      <c r="JEF719" s="5"/>
      <c r="JEG719" s="5"/>
      <c r="JEH719" s="5"/>
      <c r="JEI719" s="5"/>
      <c r="JEJ719" s="5"/>
      <c r="JEK719" s="5"/>
      <c r="JEL719" s="5"/>
      <c r="JEM719" s="5"/>
      <c r="JEN719" s="5"/>
      <c r="JEO719" s="5"/>
      <c r="JEP719" s="5"/>
      <c r="JEQ719" s="5"/>
      <c r="JER719" s="5"/>
      <c r="JES719" s="5"/>
      <c r="JET719" s="5"/>
      <c r="JEU719" s="5"/>
      <c r="JEV719" s="5"/>
      <c r="JEW719" s="5"/>
      <c r="JEX719" s="5"/>
      <c r="JEY719" s="5"/>
      <c r="JEZ719" s="5"/>
      <c r="JFA719" s="5"/>
      <c r="JFB719" s="5"/>
      <c r="JFC719" s="5"/>
      <c r="JFD719" s="5"/>
      <c r="JFE719" s="5"/>
      <c r="JFF719" s="5"/>
      <c r="JFG719" s="5"/>
      <c r="JFH719" s="5"/>
      <c r="JFI719" s="5"/>
      <c r="JFJ719" s="5"/>
      <c r="JFK719" s="5"/>
      <c r="JFL719" s="5"/>
      <c r="JFM719" s="5"/>
      <c r="JFN719" s="5"/>
      <c r="JFO719" s="5"/>
      <c r="JFP719" s="5"/>
      <c r="JFQ719" s="5"/>
      <c r="JFR719" s="5"/>
      <c r="JFS719" s="5"/>
      <c r="JFT719" s="5"/>
      <c r="JFU719" s="5"/>
      <c r="JFV719" s="5"/>
      <c r="JFW719" s="5"/>
      <c r="JFX719" s="5"/>
      <c r="JFY719" s="5"/>
      <c r="JFZ719" s="5"/>
      <c r="JGA719" s="5"/>
      <c r="JGB719" s="5"/>
      <c r="JGC719" s="5"/>
      <c r="JGD719" s="5"/>
      <c r="JGE719" s="5"/>
      <c r="JGF719" s="5"/>
      <c r="JGG719" s="5"/>
      <c r="JGH719" s="5"/>
      <c r="JGI719" s="5"/>
      <c r="JGJ719" s="5"/>
      <c r="JGK719" s="5"/>
      <c r="JGL719" s="5"/>
      <c r="JGM719" s="5"/>
      <c r="JGN719" s="5"/>
      <c r="JGO719" s="5"/>
      <c r="JGP719" s="5"/>
      <c r="JGQ719" s="5"/>
      <c r="JGR719" s="5"/>
      <c r="JGS719" s="5"/>
      <c r="JGT719" s="5"/>
      <c r="JGU719" s="5"/>
      <c r="JGV719" s="5"/>
      <c r="JGW719" s="5"/>
      <c r="JGX719" s="5"/>
      <c r="JGY719" s="5"/>
      <c r="JGZ719" s="5"/>
      <c r="JHA719" s="5"/>
      <c r="JHB719" s="5"/>
      <c r="JHC719" s="5"/>
      <c r="JHD719" s="5"/>
      <c r="JHE719" s="5"/>
      <c r="JHF719" s="5"/>
      <c r="JHG719" s="5"/>
      <c r="JHH719" s="5"/>
      <c r="JHI719" s="5"/>
      <c r="JHJ719" s="5"/>
      <c r="JHK719" s="5"/>
      <c r="JHL719" s="5"/>
      <c r="JHM719" s="5"/>
      <c r="JHN719" s="5"/>
      <c r="JHO719" s="5"/>
      <c r="JHP719" s="5"/>
      <c r="JHQ719" s="5"/>
      <c r="JHR719" s="5"/>
      <c r="JHS719" s="5"/>
      <c r="JHT719" s="5"/>
      <c r="JHU719" s="5"/>
      <c r="JHV719" s="5"/>
      <c r="JHW719" s="5"/>
      <c r="JHX719" s="5"/>
      <c r="JHY719" s="5"/>
      <c r="JHZ719" s="5"/>
      <c r="JIA719" s="5"/>
      <c r="JIB719" s="5"/>
      <c r="JIC719" s="5"/>
      <c r="JID719" s="5"/>
      <c r="JIE719" s="5"/>
      <c r="JIF719" s="5"/>
      <c r="JIG719" s="5"/>
      <c r="JIH719" s="5"/>
      <c r="JII719" s="5"/>
      <c r="JIJ719" s="5"/>
      <c r="JIK719" s="5"/>
      <c r="JIL719" s="5"/>
      <c r="JIM719" s="5"/>
      <c r="JIN719" s="5"/>
      <c r="JIO719" s="5"/>
      <c r="JIP719" s="5"/>
      <c r="JIQ719" s="5"/>
      <c r="JIR719" s="5"/>
      <c r="JIS719" s="5"/>
      <c r="JIT719" s="5"/>
      <c r="JIU719" s="5"/>
      <c r="JIV719" s="5"/>
      <c r="JIW719" s="5"/>
      <c r="JIX719" s="5"/>
      <c r="JIY719" s="5"/>
      <c r="JIZ719" s="5"/>
      <c r="JJA719" s="5"/>
      <c r="JJB719" s="5"/>
      <c r="JJC719" s="5"/>
      <c r="JJD719" s="5"/>
      <c r="JJE719" s="5"/>
      <c r="JJF719" s="5"/>
      <c r="JJG719" s="5"/>
      <c r="JJH719" s="5"/>
      <c r="JJI719" s="5"/>
      <c r="JJJ719" s="5"/>
      <c r="JJK719" s="5"/>
      <c r="JJL719" s="5"/>
      <c r="JJM719" s="5"/>
      <c r="JJN719" s="5"/>
      <c r="JJO719" s="5"/>
      <c r="JJP719" s="5"/>
      <c r="JJQ719" s="5"/>
      <c r="JJR719" s="5"/>
      <c r="JJS719" s="5"/>
      <c r="JJT719" s="5"/>
      <c r="JJU719" s="5"/>
      <c r="JJV719" s="5"/>
      <c r="JJW719" s="5"/>
      <c r="JJX719" s="5"/>
      <c r="JJY719" s="5"/>
      <c r="JJZ719" s="5"/>
      <c r="JKA719" s="5"/>
      <c r="JKB719" s="5"/>
      <c r="JKC719" s="5"/>
      <c r="JKD719" s="5"/>
      <c r="JKE719" s="5"/>
      <c r="JKF719" s="5"/>
      <c r="JKG719" s="5"/>
      <c r="JKH719" s="5"/>
      <c r="JKI719" s="5"/>
      <c r="JKJ719" s="5"/>
      <c r="JKK719" s="5"/>
      <c r="JKL719" s="5"/>
      <c r="JKM719" s="5"/>
      <c r="JKN719" s="5"/>
      <c r="JKO719" s="5"/>
      <c r="JKP719" s="5"/>
      <c r="JKQ719" s="5"/>
      <c r="JKR719" s="5"/>
      <c r="JKS719" s="5"/>
      <c r="JKT719" s="5"/>
      <c r="JKU719" s="5"/>
      <c r="JKV719" s="5"/>
      <c r="JKW719" s="5"/>
      <c r="JKX719" s="5"/>
      <c r="JKY719" s="5"/>
      <c r="JKZ719" s="5"/>
      <c r="JLA719" s="5"/>
      <c r="JLB719" s="5"/>
      <c r="JLC719" s="5"/>
      <c r="JLD719" s="5"/>
      <c r="JLE719" s="5"/>
      <c r="JLF719" s="5"/>
      <c r="JLG719" s="5"/>
      <c r="JLH719" s="5"/>
      <c r="JLI719" s="5"/>
      <c r="JLJ719" s="5"/>
      <c r="JLK719" s="5"/>
      <c r="JLL719" s="5"/>
      <c r="JLM719" s="5"/>
      <c r="JLN719" s="5"/>
      <c r="JLO719" s="5"/>
      <c r="JLP719" s="5"/>
      <c r="JLQ719" s="5"/>
      <c r="JLR719" s="5"/>
      <c r="JLS719" s="5"/>
      <c r="JLT719" s="5"/>
      <c r="JLU719" s="5"/>
      <c r="JLV719" s="5"/>
      <c r="JLW719" s="5"/>
      <c r="JLX719" s="5"/>
      <c r="JLY719" s="5"/>
      <c r="JLZ719" s="5"/>
      <c r="JMA719" s="5"/>
      <c r="JMB719" s="5"/>
      <c r="JMC719" s="5"/>
      <c r="JMD719" s="5"/>
      <c r="JME719" s="5"/>
      <c r="JMF719" s="5"/>
      <c r="JMG719" s="5"/>
      <c r="JMH719" s="5"/>
      <c r="JMI719" s="5"/>
      <c r="JMJ719" s="5"/>
      <c r="JMK719" s="5"/>
      <c r="JML719" s="5"/>
      <c r="JMM719" s="5"/>
      <c r="JMN719" s="5"/>
      <c r="JMO719" s="5"/>
      <c r="JMP719" s="5"/>
      <c r="JMQ719" s="5"/>
      <c r="JMR719" s="5"/>
      <c r="JMS719" s="5"/>
      <c r="JMT719" s="5"/>
      <c r="JMU719" s="5"/>
      <c r="JMV719" s="5"/>
      <c r="JMW719" s="5"/>
      <c r="JMX719" s="5"/>
      <c r="JMY719" s="5"/>
      <c r="JMZ719" s="5"/>
      <c r="JNA719" s="5"/>
      <c r="JNB719" s="5"/>
      <c r="JNC719" s="5"/>
      <c r="JND719" s="5"/>
      <c r="JNE719" s="5"/>
      <c r="JNF719" s="5"/>
      <c r="JNG719" s="5"/>
      <c r="JNH719" s="5"/>
      <c r="JNI719" s="5"/>
      <c r="JNJ719" s="5"/>
      <c r="JNK719" s="5"/>
      <c r="JNL719" s="5"/>
      <c r="JNM719" s="5"/>
      <c r="JNN719" s="5"/>
      <c r="JNO719" s="5"/>
      <c r="JNP719" s="5"/>
      <c r="JNQ719" s="5"/>
      <c r="JNR719" s="5"/>
      <c r="JNS719" s="5"/>
      <c r="JNT719" s="5"/>
      <c r="JNU719" s="5"/>
      <c r="JNV719" s="5"/>
      <c r="JNW719" s="5"/>
      <c r="JNX719" s="5"/>
      <c r="JNY719" s="5"/>
      <c r="JNZ719" s="5"/>
      <c r="JOA719" s="5"/>
      <c r="JOB719" s="5"/>
      <c r="JOC719" s="5"/>
      <c r="JOD719" s="5"/>
      <c r="JOE719" s="5"/>
      <c r="JOF719" s="5"/>
      <c r="JOG719" s="5"/>
      <c r="JOH719" s="5"/>
      <c r="JOI719" s="5"/>
      <c r="JOJ719" s="5"/>
      <c r="JOK719" s="5"/>
      <c r="JOL719" s="5"/>
      <c r="JOM719" s="5"/>
      <c r="JON719" s="5"/>
      <c r="JOO719" s="5"/>
      <c r="JOP719" s="5"/>
      <c r="JOQ719" s="5"/>
      <c r="JOR719" s="5"/>
      <c r="JOS719" s="5"/>
      <c r="JOT719" s="5"/>
      <c r="JOU719" s="5"/>
      <c r="JOV719" s="5"/>
      <c r="JOW719" s="5"/>
      <c r="JOX719" s="5"/>
      <c r="JOY719" s="5"/>
      <c r="JOZ719" s="5"/>
      <c r="JPA719" s="5"/>
      <c r="JPB719" s="5"/>
      <c r="JPC719" s="5"/>
      <c r="JPD719" s="5"/>
      <c r="JPE719" s="5"/>
      <c r="JPF719" s="5"/>
      <c r="JPG719" s="5"/>
      <c r="JPH719" s="5"/>
      <c r="JPI719" s="5"/>
      <c r="JPJ719" s="5"/>
      <c r="JPK719" s="5"/>
      <c r="JPL719" s="5"/>
      <c r="JPM719" s="5"/>
      <c r="JPN719" s="5"/>
      <c r="JPO719" s="5"/>
      <c r="JPP719" s="5"/>
      <c r="JPQ719" s="5"/>
      <c r="JPR719" s="5"/>
      <c r="JPS719" s="5"/>
      <c r="JPT719" s="5"/>
      <c r="JPU719" s="5"/>
      <c r="JPV719" s="5"/>
      <c r="JPW719" s="5"/>
      <c r="JPX719" s="5"/>
      <c r="JPY719" s="5"/>
      <c r="JPZ719" s="5"/>
      <c r="JQA719" s="5"/>
      <c r="JQB719" s="5"/>
      <c r="JQC719" s="5"/>
      <c r="JQD719" s="5"/>
      <c r="JQE719" s="5"/>
      <c r="JQF719" s="5"/>
      <c r="JQG719" s="5"/>
      <c r="JQH719" s="5"/>
      <c r="JQI719" s="5"/>
      <c r="JQJ719" s="5"/>
      <c r="JQK719" s="5"/>
      <c r="JQL719" s="5"/>
      <c r="JQM719" s="5"/>
      <c r="JQN719" s="5"/>
      <c r="JQO719" s="5"/>
      <c r="JQP719" s="5"/>
      <c r="JQQ719" s="5"/>
      <c r="JQR719" s="5"/>
      <c r="JQS719" s="5"/>
      <c r="JQT719" s="5"/>
      <c r="JQU719" s="5"/>
      <c r="JQV719" s="5"/>
      <c r="JQW719" s="5"/>
      <c r="JQX719" s="5"/>
      <c r="JQY719" s="5"/>
      <c r="JQZ719" s="5"/>
      <c r="JRA719" s="5"/>
      <c r="JRB719" s="5"/>
      <c r="JRC719" s="5"/>
      <c r="JRD719" s="5"/>
      <c r="JRE719" s="5"/>
      <c r="JRF719" s="5"/>
      <c r="JRG719" s="5"/>
      <c r="JRH719" s="5"/>
      <c r="JRI719" s="5"/>
      <c r="JRJ719" s="5"/>
      <c r="JRK719" s="5"/>
      <c r="JRL719" s="5"/>
      <c r="JRM719" s="5"/>
      <c r="JRN719" s="5"/>
      <c r="JRO719" s="5"/>
      <c r="JRP719" s="5"/>
      <c r="JRQ719" s="5"/>
      <c r="JRR719" s="5"/>
      <c r="JRS719" s="5"/>
      <c r="JRT719" s="5"/>
      <c r="JRU719" s="5"/>
      <c r="JRV719" s="5"/>
      <c r="JRW719" s="5"/>
      <c r="JRX719" s="5"/>
      <c r="JRY719" s="5"/>
      <c r="JRZ719" s="5"/>
      <c r="JSA719" s="5"/>
      <c r="JSB719" s="5"/>
      <c r="JSC719" s="5"/>
      <c r="JSD719" s="5"/>
      <c r="JSE719" s="5"/>
      <c r="JSF719" s="5"/>
      <c r="JSG719" s="5"/>
      <c r="JSH719" s="5"/>
      <c r="JSI719" s="5"/>
      <c r="JSJ719" s="5"/>
      <c r="JSK719" s="5"/>
      <c r="JSL719" s="5"/>
      <c r="JSM719" s="5"/>
      <c r="JSN719" s="5"/>
      <c r="JSO719" s="5"/>
      <c r="JSP719" s="5"/>
      <c r="JSQ719" s="5"/>
      <c r="JSR719" s="5"/>
      <c r="JSS719" s="5"/>
      <c r="JST719" s="5"/>
      <c r="JSU719" s="5"/>
      <c r="JSV719" s="5"/>
      <c r="JSW719" s="5"/>
      <c r="JSX719" s="5"/>
      <c r="JSY719" s="5"/>
      <c r="JSZ719" s="5"/>
      <c r="JTA719" s="5"/>
      <c r="JTB719" s="5"/>
      <c r="JTC719" s="5"/>
      <c r="JTD719" s="5"/>
      <c r="JTE719" s="5"/>
      <c r="JTF719" s="5"/>
      <c r="JTG719" s="5"/>
      <c r="JTH719" s="5"/>
      <c r="JTI719" s="5"/>
      <c r="JTJ719" s="5"/>
      <c r="JTK719" s="5"/>
      <c r="JTL719" s="5"/>
      <c r="JTM719" s="5"/>
      <c r="JTN719" s="5"/>
      <c r="JTO719" s="5"/>
      <c r="JTP719" s="5"/>
      <c r="JTQ719" s="5"/>
      <c r="JTR719" s="5"/>
      <c r="JTS719" s="5"/>
      <c r="JTT719" s="5"/>
      <c r="JTU719" s="5"/>
      <c r="JTV719" s="5"/>
      <c r="JTW719" s="5"/>
      <c r="JTX719" s="5"/>
      <c r="JTY719" s="5"/>
      <c r="JTZ719" s="5"/>
      <c r="JUA719" s="5"/>
      <c r="JUB719" s="5"/>
      <c r="JUC719" s="5"/>
      <c r="JUD719" s="5"/>
      <c r="JUE719" s="5"/>
      <c r="JUF719" s="5"/>
      <c r="JUG719" s="5"/>
      <c r="JUH719" s="5"/>
      <c r="JUI719" s="5"/>
      <c r="JUJ719" s="5"/>
      <c r="JUK719" s="5"/>
      <c r="JUL719" s="5"/>
      <c r="JUM719" s="5"/>
      <c r="JUN719" s="5"/>
      <c r="JUO719" s="5"/>
      <c r="JUP719" s="5"/>
      <c r="JUQ719" s="5"/>
      <c r="JUR719" s="5"/>
      <c r="JUS719" s="5"/>
      <c r="JUT719" s="5"/>
      <c r="JUU719" s="5"/>
      <c r="JUV719" s="5"/>
      <c r="JUW719" s="5"/>
      <c r="JUX719" s="5"/>
      <c r="JUY719" s="5"/>
      <c r="JUZ719" s="5"/>
      <c r="JVA719" s="5"/>
      <c r="JVB719" s="5"/>
      <c r="JVC719" s="5"/>
      <c r="JVD719" s="5"/>
      <c r="JVE719" s="5"/>
      <c r="JVF719" s="5"/>
      <c r="JVG719" s="5"/>
      <c r="JVH719" s="5"/>
      <c r="JVI719" s="5"/>
      <c r="JVJ719" s="5"/>
      <c r="JVK719" s="5"/>
      <c r="JVL719" s="5"/>
      <c r="JVM719" s="5"/>
      <c r="JVN719" s="5"/>
      <c r="JVO719" s="5"/>
      <c r="JVP719" s="5"/>
      <c r="JVQ719" s="5"/>
      <c r="JVR719" s="5"/>
      <c r="JVS719" s="5"/>
      <c r="JVT719" s="5"/>
      <c r="JVU719" s="5"/>
      <c r="JVV719" s="5"/>
      <c r="JVW719" s="5"/>
      <c r="JVX719" s="5"/>
      <c r="JVY719" s="5"/>
      <c r="JVZ719" s="5"/>
      <c r="JWA719" s="5"/>
      <c r="JWB719" s="5"/>
      <c r="JWC719" s="5"/>
      <c r="JWD719" s="5"/>
      <c r="JWE719" s="5"/>
      <c r="JWF719" s="5"/>
      <c r="JWG719" s="5"/>
      <c r="JWH719" s="5"/>
      <c r="JWI719" s="5"/>
      <c r="JWJ719" s="5"/>
      <c r="JWK719" s="5"/>
      <c r="JWL719" s="5"/>
      <c r="JWM719" s="5"/>
      <c r="JWN719" s="5"/>
      <c r="JWO719" s="5"/>
      <c r="JWP719" s="5"/>
      <c r="JWQ719" s="5"/>
      <c r="JWR719" s="5"/>
      <c r="JWS719" s="5"/>
      <c r="JWT719" s="5"/>
      <c r="JWU719" s="5"/>
      <c r="JWV719" s="5"/>
      <c r="JWW719" s="5"/>
      <c r="JWX719" s="5"/>
      <c r="JWY719" s="5"/>
      <c r="JWZ719" s="5"/>
      <c r="JXA719" s="5"/>
      <c r="JXB719" s="5"/>
      <c r="JXC719" s="5"/>
      <c r="JXD719" s="5"/>
      <c r="JXE719" s="5"/>
      <c r="JXF719" s="5"/>
      <c r="JXG719" s="5"/>
      <c r="JXH719" s="5"/>
      <c r="JXI719" s="5"/>
      <c r="JXJ719" s="5"/>
      <c r="JXK719" s="5"/>
      <c r="JXL719" s="5"/>
      <c r="JXM719" s="5"/>
      <c r="JXN719" s="5"/>
      <c r="JXO719" s="5"/>
      <c r="JXP719" s="5"/>
      <c r="JXQ719" s="5"/>
      <c r="JXR719" s="5"/>
      <c r="JXS719" s="5"/>
      <c r="JXT719" s="5"/>
      <c r="JXU719" s="5"/>
      <c r="JXV719" s="5"/>
      <c r="JXW719" s="5"/>
      <c r="JXX719" s="5"/>
      <c r="JXY719" s="5"/>
      <c r="JXZ719" s="5"/>
      <c r="JYA719" s="5"/>
      <c r="JYB719" s="5"/>
      <c r="JYC719" s="5"/>
      <c r="JYD719" s="5"/>
      <c r="JYE719" s="5"/>
      <c r="JYF719" s="5"/>
      <c r="JYG719" s="5"/>
      <c r="JYH719" s="5"/>
      <c r="JYI719" s="5"/>
      <c r="JYJ719" s="5"/>
      <c r="JYK719" s="5"/>
      <c r="JYL719" s="5"/>
      <c r="JYM719" s="5"/>
      <c r="JYN719" s="5"/>
      <c r="JYO719" s="5"/>
      <c r="JYP719" s="5"/>
      <c r="JYQ719" s="5"/>
      <c r="JYR719" s="5"/>
      <c r="JYS719" s="5"/>
      <c r="JYT719" s="5"/>
      <c r="JYU719" s="5"/>
      <c r="JYV719" s="5"/>
      <c r="JYW719" s="5"/>
      <c r="JYX719" s="5"/>
      <c r="JYY719" s="5"/>
      <c r="JYZ719" s="5"/>
      <c r="JZA719" s="5"/>
      <c r="JZB719" s="5"/>
      <c r="JZC719" s="5"/>
      <c r="JZD719" s="5"/>
      <c r="JZE719" s="5"/>
      <c r="JZF719" s="5"/>
      <c r="JZG719" s="5"/>
      <c r="JZH719" s="5"/>
      <c r="JZI719" s="5"/>
      <c r="JZJ719" s="5"/>
      <c r="JZK719" s="5"/>
      <c r="JZL719" s="5"/>
      <c r="JZM719" s="5"/>
      <c r="JZN719" s="5"/>
      <c r="JZO719" s="5"/>
      <c r="JZP719" s="5"/>
      <c r="JZQ719" s="5"/>
      <c r="JZR719" s="5"/>
      <c r="JZS719" s="5"/>
      <c r="JZT719" s="5"/>
      <c r="JZU719" s="5"/>
      <c r="JZV719" s="5"/>
      <c r="JZW719" s="5"/>
      <c r="JZX719" s="5"/>
      <c r="JZY719" s="5"/>
      <c r="JZZ719" s="5"/>
      <c r="KAA719" s="5"/>
      <c r="KAB719" s="5"/>
      <c r="KAC719" s="5"/>
      <c r="KAD719" s="5"/>
      <c r="KAE719" s="5"/>
      <c r="KAF719" s="5"/>
      <c r="KAG719" s="5"/>
      <c r="KAH719" s="5"/>
      <c r="KAI719" s="5"/>
      <c r="KAJ719" s="5"/>
      <c r="KAK719" s="5"/>
      <c r="KAL719" s="5"/>
      <c r="KAM719" s="5"/>
      <c r="KAN719" s="5"/>
      <c r="KAO719" s="5"/>
      <c r="KAP719" s="5"/>
      <c r="KAQ719" s="5"/>
      <c r="KAR719" s="5"/>
      <c r="KAS719" s="5"/>
      <c r="KAT719" s="5"/>
      <c r="KAU719" s="5"/>
      <c r="KAV719" s="5"/>
      <c r="KAW719" s="5"/>
      <c r="KAX719" s="5"/>
      <c r="KAY719" s="5"/>
      <c r="KAZ719" s="5"/>
      <c r="KBA719" s="5"/>
      <c r="KBB719" s="5"/>
      <c r="KBC719" s="5"/>
      <c r="KBD719" s="5"/>
      <c r="KBE719" s="5"/>
      <c r="KBF719" s="5"/>
      <c r="KBG719" s="5"/>
      <c r="KBH719" s="5"/>
      <c r="KBI719" s="5"/>
      <c r="KBJ719" s="5"/>
      <c r="KBK719" s="5"/>
      <c r="KBL719" s="5"/>
      <c r="KBM719" s="5"/>
      <c r="KBN719" s="5"/>
      <c r="KBO719" s="5"/>
      <c r="KBP719" s="5"/>
      <c r="KBQ719" s="5"/>
      <c r="KBR719" s="5"/>
      <c r="KBS719" s="5"/>
      <c r="KBT719" s="5"/>
      <c r="KBU719" s="5"/>
      <c r="KBV719" s="5"/>
      <c r="KBW719" s="5"/>
      <c r="KBX719" s="5"/>
      <c r="KBY719" s="5"/>
      <c r="KBZ719" s="5"/>
      <c r="KCA719" s="5"/>
      <c r="KCB719" s="5"/>
      <c r="KCC719" s="5"/>
      <c r="KCD719" s="5"/>
      <c r="KCE719" s="5"/>
      <c r="KCF719" s="5"/>
      <c r="KCG719" s="5"/>
      <c r="KCH719" s="5"/>
      <c r="KCI719" s="5"/>
      <c r="KCJ719" s="5"/>
      <c r="KCK719" s="5"/>
      <c r="KCL719" s="5"/>
      <c r="KCM719" s="5"/>
      <c r="KCN719" s="5"/>
      <c r="KCO719" s="5"/>
      <c r="KCP719" s="5"/>
      <c r="KCQ719" s="5"/>
      <c r="KCR719" s="5"/>
      <c r="KCS719" s="5"/>
      <c r="KCT719" s="5"/>
      <c r="KCU719" s="5"/>
      <c r="KCV719" s="5"/>
      <c r="KCW719" s="5"/>
      <c r="KCX719" s="5"/>
      <c r="KCY719" s="5"/>
      <c r="KCZ719" s="5"/>
      <c r="KDA719" s="5"/>
      <c r="KDB719" s="5"/>
      <c r="KDC719" s="5"/>
      <c r="KDD719" s="5"/>
      <c r="KDE719" s="5"/>
      <c r="KDF719" s="5"/>
      <c r="KDG719" s="5"/>
      <c r="KDH719" s="5"/>
      <c r="KDI719" s="5"/>
      <c r="KDJ719" s="5"/>
      <c r="KDK719" s="5"/>
      <c r="KDL719" s="5"/>
      <c r="KDM719" s="5"/>
      <c r="KDN719" s="5"/>
      <c r="KDO719" s="5"/>
      <c r="KDP719" s="5"/>
      <c r="KDQ719" s="5"/>
      <c r="KDR719" s="5"/>
      <c r="KDS719" s="5"/>
      <c r="KDT719" s="5"/>
      <c r="KDU719" s="5"/>
      <c r="KDV719" s="5"/>
      <c r="KDW719" s="5"/>
      <c r="KDX719" s="5"/>
      <c r="KDY719" s="5"/>
      <c r="KDZ719" s="5"/>
      <c r="KEA719" s="5"/>
      <c r="KEB719" s="5"/>
      <c r="KEC719" s="5"/>
      <c r="KED719" s="5"/>
      <c r="KEE719" s="5"/>
      <c r="KEF719" s="5"/>
      <c r="KEG719" s="5"/>
      <c r="KEH719" s="5"/>
      <c r="KEI719" s="5"/>
      <c r="KEJ719" s="5"/>
      <c r="KEK719" s="5"/>
      <c r="KEL719" s="5"/>
      <c r="KEM719" s="5"/>
      <c r="KEN719" s="5"/>
      <c r="KEO719" s="5"/>
      <c r="KEP719" s="5"/>
      <c r="KEQ719" s="5"/>
      <c r="KER719" s="5"/>
      <c r="KES719" s="5"/>
      <c r="KET719" s="5"/>
      <c r="KEU719" s="5"/>
      <c r="KEV719" s="5"/>
      <c r="KEW719" s="5"/>
      <c r="KEX719" s="5"/>
      <c r="KEY719" s="5"/>
      <c r="KEZ719" s="5"/>
      <c r="KFA719" s="5"/>
      <c r="KFB719" s="5"/>
      <c r="KFC719" s="5"/>
      <c r="KFD719" s="5"/>
      <c r="KFE719" s="5"/>
      <c r="KFF719" s="5"/>
      <c r="KFG719" s="5"/>
      <c r="KFH719" s="5"/>
      <c r="KFI719" s="5"/>
      <c r="KFJ719" s="5"/>
      <c r="KFK719" s="5"/>
      <c r="KFL719" s="5"/>
      <c r="KFM719" s="5"/>
      <c r="KFN719" s="5"/>
      <c r="KFO719" s="5"/>
      <c r="KFP719" s="5"/>
      <c r="KFQ719" s="5"/>
      <c r="KFR719" s="5"/>
      <c r="KFS719" s="5"/>
      <c r="KFT719" s="5"/>
      <c r="KFU719" s="5"/>
      <c r="KFV719" s="5"/>
      <c r="KFW719" s="5"/>
      <c r="KFX719" s="5"/>
      <c r="KFY719" s="5"/>
      <c r="KFZ719" s="5"/>
      <c r="KGA719" s="5"/>
      <c r="KGB719" s="5"/>
      <c r="KGC719" s="5"/>
      <c r="KGD719" s="5"/>
      <c r="KGE719" s="5"/>
      <c r="KGF719" s="5"/>
      <c r="KGG719" s="5"/>
      <c r="KGH719" s="5"/>
      <c r="KGI719" s="5"/>
      <c r="KGJ719" s="5"/>
      <c r="KGK719" s="5"/>
      <c r="KGL719" s="5"/>
      <c r="KGM719" s="5"/>
      <c r="KGN719" s="5"/>
      <c r="KGO719" s="5"/>
      <c r="KGP719" s="5"/>
      <c r="KGQ719" s="5"/>
      <c r="KGR719" s="5"/>
      <c r="KGS719" s="5"/>
      <c r="KGT719" s="5"/>
      <c r="KGU719" s="5"/>
      <c r="KGV719" s="5"/>
      <c r="KGW719" s="5"/>
      <c r="KGX719" s="5"/>
      <c r="KGY719" s="5"/>
      <c r="KGZ719" s="5"/>
      <c r="KHA719" s="5"/>
      <c r="KHB719" s="5"/>
      <c r="KHC719" s="5"/>
      <c r="KHD719" s="5"/>
      <c r="KHE719" s="5"/>
      <c r="KHF719" s="5"/>
      <c r="KHG719" s="5"/>
      <c r="KHH719" s="5"/>
      <c r="KHI719" s="5"/>
      <c r="KHJ719" s="5"/>
      <c r="KHK719" s="5"/>
      <c r="KHL719" s="5"/>
      <c r="KHM719" s="5"/>
      <c r="KHN719" s="5"/>
      <c r="KHO719" s="5"/>
      <c r="KHP719" s="5"/>
      <c r="KHQ719" s="5"/>
      <c r="KHR719" s="5"/>
      <c r="KHS719" s="5"/>
      <c r="KHT719" s="5"/>
      <c r="KHU719" s="5"/>
      <c r="KHV719" s="5"/>
      <c r="KHW719" s="5"/>
      <c r="KHX719" s="5"/>
      <c r="KHY719" s="5"/>
      <c r="KHZ719" s="5"/>
      <c r="KIA719" s="5"/>
      <c r="KIB719" s="5"/>
      <c r="KIC719" s="5"/>
      <c r="KID719" s="5"/>
      <c r="KIE719" s="5"/>
      <c r="KIF719" s="5"/>
      <c r="KIG719" s="5"/>
      <c r="KIH719" s="5"/>
      <c r="KII719" s="5"/>
      <c r="KIJ719" s="5"/>
      <c r="KIK719" s="5"/>
      <c r="KIL719" s="5"/>
      <c r="KIM719" s="5"/>
      <c r="KIN719" s="5"/>
      <c r="KIO719" s="5"/>
      <c r="KIP719" s="5"/>
      <c r="KIQ719" s="5"/>
      <c r="KIR719" s="5"/>
      <c r="KIS719" s="5"/>
      <c r="KIT719" s="5"/>
      <c r="KIU719" s="5"/>
      <c r="KIV719" s="5"/>
      <c r="KIW719" s="5"/>
      <c r="KIX719" s="5"/>
      <c r="KIY719" s="5"/>
      <c r="KIZ719" s="5"/>
      <c r="KJA719" s="5"/>
      <c r="KJB719" s="5"/>
      <c r="KJC719" s="5"/>
      <c r="KJD719" s="5"/>
      <c r="KJE719" s="5"/>
      <c r="KJF719" s="5"/>
      <c r="KJG719" s="5"/>
      <c r="KJH719" s="5"/>
      <c r="KJI719" s="5"/>
      <c r="KJJ719" s="5"/>
      <c r="KJK719" s="5"/>
      <c r="KJL719" s="5"/>
      <c r="KJM719" s="5"/>
      <c r="KJN719" s="5"/>
      <c r="KJO719" s="5"/>
      <c r="KJP719" s="5"/>
      <c r="KJQ719" s="5"/>
      <c r="KJR719" s="5"/>
      <c r="KJS719" s="5"/>
      <c r="KJT719" s="5"/>
      <c r="KJU719" s="5"/>
      <c r="KJV719" s="5"/>
      <c r="KJW719" s="5"/>
      <c r="KJX719" s="5"/>
      <c r="KJY719" s="5"/>
      <c r="KJZ719" s="5"/>
      <c r="KKA719" s="5"/>
      <c r="KKB719" s="5"/>
      <c r="KKC719" s="5"/>
      <c r="KKD719" s="5"/>
      <c r="KKE719" s="5"/>
      <c r="KKF719" s="5"/>
      <c r="KKG719" s="5"/>
      <c r="KKH719" s="5"/>
      <c r="KKI719" s="5"/>
      <c r="KKJ719" s="5"/>
      <c r="KKK719" s="5"/>
      <c r="KKL719" s="5"/>
      <c r="KKM719" s="5"/>
      <c r="KKN719" s="5"/>
      <c r="KKO719" s="5"/>
      <c r="KKP719" s="5"/>
      <c r="KKQ719" s="5"/>
      <c r="KKR719" s="5"/>
      <c r="KKS719" s="5"/>
      <c r="KKT719" s="5"/>
      <c r="KKU719" s="5"/>
      <c r="KKV719" s="5"/>
      <c r="KKW719" s="5"/>
      <c r="KKX719" s="5"/>
      <c r="KKY719" s="5"/>
      <c r="KKZ719" s="5"/>
      <c r="KLA719" s="5"/>
      <c r="KLB719" s="5"/>
      <c r="KLC719" s="5"/>
      <c r="KLD719" s="5"/>
      <c r="KLE719" s="5"/>
      <c r="KLF719" s="5"/>
      <c r="KLG719" s="5"/>
      <c r="KLH719" s="5"/>
      <c r="KLI719" s="5"/>
      <c r="KLJ719" s="5"/>
      <c r="KLK719" s="5"/>
      <c r="KLL719" s="5"/>
      <c r="KLM719" s="5"/>
      <c r="KLN719" s="5"/>
      <c r="KLO719" s="5"/>
      <c r="KLP719" s="5"/>
      <c r="KLQ719" s="5"/>
      <c r="KLR719" s="5"/>
      <c r="KLS719" s="5"/>
      <c r="KLT719" s="5"/>
      <c r="KLU719" s="5"/>
      <c r="KLV719" s="5"/>
      <c r="KLW719" s="5"/>
      <c r="KLX719" s="5"/>
      <c r="KLY719" s="5"/>
      <c r="KLZ719" s="5"/>
      <c r="KMA719" s="5"/>
      <c r="KMB719" s="5"/>
      <c r="KMC719" s="5"/>
      <c r="KMD719" s="5"/>
      <c r="KME719" s="5"/>
      <c r="KMF719" s="5"/>
      <c r="KMG719" s="5"/>
      <c r="KMH719" s="5"/>
      <c r="KMI719" s="5"/>
      <c r="KMJ719" s="5"/>
      <c r="KMK719" s="5"/>
      <c r="KML719" s="5"/>
      <c r="KMM719" s="5"/>
      <c r="KMN719" s="5"/>
      <c r="KMO719" s="5"/>
      <c r="KMP719" s="5"/>
      <c r="KMQ719" s="5"/>
      <c r="KMR719" s="5"/>
      <c r="KMS719" s="5"/>
      <c r="KMT719" s="5"/>
      <c r="KMU719" s="5"/>
      <c r="KMV719" s="5"/>
      <c r="KMW719" s="5"/>
      <c r="KMX719" s="5"/>
      <c r="KMY719" s="5"/>
      <c r="KMZ719" s="5"/>
      <c r="KNA719" s="5"/>
      <c r="KNB719" s="5"/>
      <c r="KNC719" s="5"/>
      <c r="KND719" s="5"/>
      <c r="KNE719" s="5"/>
      <c r="KNF719" s="5"/>
      <c r="KNG719" s="5"/>
      <c r="KNH719" s="5"/>
      <c r="KNI719" s="5"/>
      <c r="KNJ719" s="5"/>
      <c r="KNK719" s="5"/>
      <c r="KNL719" s="5"/>
      <c r="KNM719" s="5"/>
      <c r="KNN719" s="5"/>
      <c r="KNO719" s="5"/>
      <c r="KNP719" s="5"/>
      <c r="KNQ719" s="5"/>
      <c r="KNR719" s="5"/>
      <c r="KNS719" s="5"/>
      <c r="KNT719" s="5"/>
      <c r="KNU719" s="5"/>
      <c r="KNV719" s="5"/>
      <c r="KNW719" s="5"/>
      <c r="KNX719" s="5"/>
      <c r="KNY719" s="5"/>
      <c r="KNZ719" s="5"/>
      <c r="KOA719" s="5"/>
      <c r="KOB719" s="5"/>
      <c r="KOC719" s="5"/>
      <c r="KOD719" s="5"/>
      <c r="KOE719" s="5"/>
      <c r="KOF719" s="5"/>
      <c r="KOG719" s="5"/>
      <c r="KOH719" s="5"/>
      <c r="KOI719" s="5"/>
      <c r="KOJ719" s="5"/>
      <c r="KOK719" s="5"/>
      <c r="KOL719" s="5"/>
      <c r="KOM719" s="5"/>
      <c r="KON719" s="5"/>
      <c r="KOO719" s="5"/>
      <c r="KOP719" s="5"/>
      <c r="KOQ719" s="5"/>
      <c r="KOR719" s="5"/>
      <c r="KOS719" s="5"/>
      <c r="KOT719" s="5"/>
      <c r="KOU719" s="5"/>
      <c r="KOV719" s="5"/>
      <c r="KOW719" s="5"/>
      <c r="KOX719" s="5"/>
      <c r="KOY719" s="5"/>
      <c r="KOZ719" s="5"/>
      <c r="KPA719" s="5"/>
      <c r="KPB719" s="5"/>
      <c r="KPC719" s="5"/>
      <c r="KPD719" s="5"/>
      <c r="KPE719" s="5"/>
      <c r="KPF719" s="5"/>
      <c r="KPG719" s="5"/>
      <c r="KPH719" s="5"/>
      <c r="KPI719" s="5"/>
      <c r="KPJ719" s="5"/>
      <c r="KPK719" s="5"/>
      <c r="KPL719" s="5"/>
      <c r="KPM719" s="5"/>
      <c r="KPN719" s="5"/>
      <c r="KPO719" s="5"/>
      <c r="KPP719" s="5"/>
      <c r="KPQ719" s="5"/>
      <c r="KPR719" s="5"/>
      <c r="KPS719" s="5"/>
      <c r="KPT719" s="5"/>
      <c r="KPU719" s="5"/>
      <c r="KPV719" s="5"/>
      <c r="KPW719" s="5"/>
      <c r="KPX719" s="5"/>
      <c r="KPY719" s="5"/>
      <c r="KPZ719" s="5"/>
      <c r="KQA719" s="5"/>
      <c r="KQB719" s="5"/>
      <c r="KQC719" s="5"/>
      <c r="KQD719" s="5"/>
      <c r="KQE719" s="5"/>
      <c r="KQF719" s="5"/>
      <c r="KQG719" s="5"/>
      <c r="KQH719" s="5"/>
      <c r="KQI719" s="5"/>
      <c r="KQJ719" s="5"/>
      <c r="KQK719" s="5"/>
      <c r="KQL719" s="5"/>
      <c r="KQM719" s="5"/>
      <c r="KQN719" s="5"/>
      <c r="KQO719" s="5"/>
      <c r="KQP719" s="5"/>
      <c r="KQQ719" s="5"/>
      <c r="KQR719" s="5"/>
      <c r="KQS719" s="5"/>
      <c r="KQT719" s="5"/>
      <c r="KQU719" s="5"/>
      <c r="KQV719" s="5"/>
      <c r="KQW719" s="5"/>
      <c r="KQX719" s="5"/>
      <c r="KQY719" s="5"/>
      <c r="KQZ719" s="5"/>
      <c r="KRA719" s="5"/>
      <c r="KRB719" s="5"/>
      <c r="KRC719" s="5"/>
      <c r="KRD719" s="5"/>
      <c r="KRE719" s="5"/>
      <c r="KRF719" s="5"/>
      <c r="KRG719" s="5"/>
      <c r="KRH719" s="5"/>
      <c r="KRI719" s="5"/>
      <c r="KRJ719" s="5"/>
      <c r="KRK719" s="5"/>
      <c r="KRL719" s="5"/>
      <c r="KRM719" s="5"/>
      <c r="KRN719" s="5"/>
      <c r="KRO719" s="5"/>
      <c r="KRP719" s="5"/>
      <c r="KRQ719" s="5"/>
      <c r="KRR719" s="5"/>
      <c r="KRS719" s="5"/>
      <c r="KRT719" s="5"/>
      <c r="KRU719" s="5"/>
      <c r="KRV719" s="5"/>
      <c r="KRW719" s="5"/>
      <c r="KRX719" s="5"/>
      <c r="KRY719" s="5"/>
      <c r="KRZ719" s="5"/>
      <c r="KSA719" s="5"/>
      <c r="KSB719" s="5"/>
      <c r="KSC719" s="5"/>
      <c r="KSD719" s="5"/>
      <c r="KSE719" s="5"/>
      <c r="KSF719" s="5"/>
      <c r="KSG719" s="5"/>
      <c r="KSH719" s="5"/>
      <c r="KSI719" s="5"/>
      <c r="KSJ719" s="5"/>
      <c r="KSK719" s="5"/>
      <c r="KSL719" s="5"/>
      <c r="KSM719" s="5"/>
      <c r="KSN719" s="5"/>
      <c r="KSO719" s="5"/>
      <c r="KSP719" s="5"/>
      <c r="KSQ719" s="5"/>
      <c r="KSR719" s="5"/>
      <c r="KSS719" s="5"/>
      <c r="KST719" s="5"/>
      <c r="KSU719" s="5"/>
      <c r="KSV719" s="5"/>
      <c r="KSW719" s="5"/>
      <c r="KSX719" s="5"/>
      <c r="KSY719" s="5"/>
      <c r="KSZ719" s="5"/>
      <c r="KTA719" s="5"/>
      <c r="KTB719" s="5"/>
      <c r="KTC719" s="5"/>
      <c r="KTD719" s="5"/>
      <c r="KTE719" s="5"/>
      <c r="KTF719" s="5"/>
      <c r="KTG719" s="5"/>
      <c r="KTH719" s="5"/>
      <c r="KTI719" s="5"/>
      <c r="KTJ719" s="5"/>
      <c r="KTK719" s="5"/>
      <c r="KTL719" s="5"/>
      <c r="KTM719" s="5"/>
      <c r="KTN719" s="5"/>
      <c r="KTO719" s="5"/>
      <c r="KTP719" s="5"/>
      <c r="KTQ719" s="5"/>
      <c r="KTR719" s="5"/>
      <c r="KTS719" s="5"/>
      <c r="KTT719" s="5"/>
      <c r="KTU719" s="5"/>
      <c r="KTV719" s="5"/>
      <c r="KTW719" s="5"/>
      <c r="KTX719" s="5"/>
      <c r="KTY719" s="5"/>
      <c r="KTZ719" s="5"/>
      <c r="KUA719" s="5"/>
      <c r="KUB719" s="5"/>
      <c r="KUC719" s="5"/>
      <c r="KUD719" s="5"/>
      <c r="KUE719" s="5"/>
      <c r="KUF719" s="5"/>
      <c r="KUG719" s="5"/>
      <c r="KUH719" s="5"/>
      <c r="KUI719" s="5"/>
      <c r="KUJ719" s="5"/>
      <c r="KUK719" s="5"/>
      <c r="KUL719" s="5"/>
      <c r="KUM719" s="5"/>
      <c r="KUN719" s="5"/>
      <c r="KUO719" s="5"/>
      <c r="KUP719" s="5"/>
      <c r="KUQ719" s="5"/>
      <c r="KUR719" s="5"/>
      <c r="KUS719" s="5"/>
      <c r="KUT719" s="5"/>
      <c r="KUU719" s="5"/>
      <c r="KUV719" s="5"/>
      <c r="KUW719" s="5"/>
      <c r="KUX719" s="5"/>
      <c r="KUY719" s="5"/>
      <c r="KUZ719" s="5"/>
      <c r="KVA719" s="5"/>
      <c r="KVB719" s="5"/>
      <c r="KVC719" s="5"/>
      <c r="KVD719" s="5"/>
      <c r="KVE719" s="5"/>
      <c r="KVF719" s="5"/>
      <c r="KVG719" s="5"/>
      <c r="KVH719" s="5"/>
      <c r="KVI719" s="5"/>
      <c r="KVJ719" s="5"/>
      <c r="KVK719" s="5"/>
      <c r="KVL719" s="5"/>
      <c r="KVM719" s="5"/>
      <c r="KVN719" s="5"/>
      <c r="KVO719" s="5"/>
      <c r="KVP719" s="5"/>
      <c r="KVQ719" s="5"/>
      <c r="KVR719" s="5"/>
      <c r="KVS719" s="5"/>
      <c r="KVT719" s="5"/>
      <c r="KVU719" s="5"/>
      <c r="KVV719" s="5"/>
      <c r="KVW719" s="5"/>
      <c r="KVX719" s="5"/>
      <c r="KVY719" s="5"/>
      <c r="KVZ719" s="5"/>
      <c r="KWA719" s="5"/>
      <c r="KWB719" s="5"/>
      <c r="KWC719" s="5"/>
      <c r="KWD719" s="5"/>
      <c r="KWE719" s="5"/>
      <c r="KWF719" s="5"/>
      <c r="KWG719" s="5"/>
      <c r="KWH719" s="5"/>
      <c r="KWI719" s="5"/>
      <c r="KWJ719" s="5"/>
      <c r="KWK719" s="5"/>
      <c r="KWL719" s="5"/>
      <c r="KWM719" s="5"/>
      <c r="KWN719" s="5"/>
      <c r="KWO719" s="5"/>
      <c r="KWP719" s="5"/>
      <c r="KWQ719" s="5"/>
      <c r="KWR719" s="5"/>
      <c r="KWS719" s="5"/>
      <c r="KWT719" s="5"/>
      <c r="KWU719" s="5"/>
      <c r="KWV719" s="5"/>
      <c r="KWW719" s="5"/>
      <c r="KWX719" s="5"/>
      <c r="KWY719" s="5"/>
      <c r="KWZ719" s="5"/>
      <c r="KXA719" s="5"/>
      <c r="KXB719" s="5"/>
      <c r="KXC719" s="5"/>
      <c r="KXD719" s="5"/>
      <c r="KXE719" s="5"/>
      <c r="KXF719" s="5"/>
      <c r="KXG719" s="5"/>
      <c r="KXH719" s="5"/>
      <c r="KXI719" s="5"/>
      <c r="KXJ719" s="5"/>
      <c r="KXK719" s="5"/>
      <c r="KXL719" s="5"/>
      <c r="KXM719" s="5"/>
      <c r="KXN719" s="5"/>
      <c r="KXO719" s="5"/>
      <c r="KXP719" s="5"/>
      <c r="KXQ719" s="5"/>
      <c r="KXR719" s="5"/>
      <c r="KXS719" s="5"/>
      <c r="KXT719" s="5"/>
      <c r="KXU719" s="5"/>
      <c r="KXV719" s="5"/>
      <c r="KXW719" s="5"/>
      <c r="KXX719" s="5"/>
      <c r="KXY719" s="5"/>
      <c r="KXZ719" s="5"/>
      <c r="KYA719" s="5"/>
      <c r="KYB719" s="5"/>
      <c r="KYC719" s="5"/>
      <c r="KYD719" s="5"/>
      <c r="KYE719" s="5"/>
      <c r="KYF719" s="5"/>
      <c r="KYG719" s="5"/>
      <c r="KYH719" s="5"/>
      <c r="KYI719" s="5"/>
      <c r="KYJ719" s="5"/>
      <c r="KYK719" s="5"/>
      <c r="KYL719" s="5"/>
      <c r="KYM719" s="5"/>
      <c r="KYN719" s="5"/>
      <c r="KYO719" s="5"/>
      <c r="KYP719" s="5"/>
      <c r="KYQ719" s="5"/>
      <c r="KYR719" s="5"/>
      <c r="KYS719" s="5"/>
      <c r="KYT719" s="5"/>
      <c r="KYU719" s="5"/>
      <c r="KYV719" s="5"/>
      <c r="KYW719" s="5"/>
      <c r="KYX719" s="5"/>
      <c r="KYY719" s="5"/>
      <c r="KYZ719" s="5"/>
      <c r="KZA719" s="5"/>
      <c r="KZB719" s="5"/>
      <c r="KZC719" s="5"/>
      <c r="KZD719" s="5"/>
      <c r="KZE719" s="5"/>
      <c r="KZF719" s="5"/>
      <c r="KZG719" s="5"/>
      <c r="KZH719" s="5"/>
      <c r="KZI719" s="5"/>
      <c r="KZJ719" s="5"/>
      <c r="KZK719" s="5"/>
      <c r="KZL719" s="5"/>
      <c r="KZM719" s="5"/>
      <c r="KZN719" s="5"/>
      <c r="KZO719" s="5"/>
      <c r="KZP719" s="5"/>
      <c r="KZQ719" s="5"/>
      <c r="KZR719" s="5"/>
      <c r="KZS719" s="5"/>
      <c r="KZT719" s="5"/>
      <c r="KZU719" s="5"/>
      <c r="KZV719" s="5"/>
      <c r="KZW719" s="5"/>
      <c r="KZX719" s="5"/>
      <c r="KZY719" s="5"/>
      <c r="KZZ719" s="5"/>
      <c r="LAA719" s="5"/>
      <c r="LAB719" s="5"/>
      <c r="LAC719" s="5"/>
      <c r="LAD719" s="5"/>
      <c r="LAE719" s="5"/>
      <c r="LAF719" s="5"/>
      <c r="LAG719" s="5"/>
      <c r="LAH719" s="5"/>
      <c r="LAI719" s="5"/>
      <c r="LAJ719" s="5"/>
      <c r="LAK719" s="5"/>
      <c r="LAL719" s="5"/>
      <c r="LAM719" s="5"/>
      <c r="LAN719" s="5"/>
      <c r="LAO719" s="5"/>
      <c r="LAP719" s="5"/>
      <c r="LAQ719" s="5"/>
      <c r="LAR719" s="5"/>
      <c r="LAS719" s="5"/>
      <c r="LAT719" s="5"/>
      <c r="LAU719" s="5"/>
      <c r="LAV719" s="5"/>
      <c r="LAW719" s="5"/>
      <c r="LAX719" s="5"/>
      <c r="LAY719" s="5"/>
      <c r="LAZ719" s="5"/>
      <c r="LBA719" s="5"/>
      <c r="LBB719" s="5"/>
      <c r="LBC719" s="5"/>
      <c r="LBD719" s="5"/>
      <c r="LBE719" s="5"/>
      <c r="LBF719" s="5"/>
      <c r="LBG719" s="5"/>
      <c r="LBH719" s="5"/>
      <c r="LBI719" s="5"/>
      <c r="LBJ719" s="5"/>
      <c r="LBK719" s="5"/>
      <c r="LBL719" s="5"/>
      <c r="LBM719" s="5"/>
      <c r="LBN719" s="5"/>
      <c r="LBO719" s="5"/>
      <c r="LBP719" s="5"/>
      <c r="LBQ719" s="5"/>
      <c r="LBR719" s="5"/>
      <c r="LBS719" s="5"/>
      <c r="LBT719" s="5"/>
      <c r="LBU719" s="5"/>
      <c r="LBV719" s="5"/>
      <c r="LBW719" s="5"/>
      <c r="LBX719" s="5"/>
      <c r="LBY719" s="5"/>
      <c r="LBZ719" s="5"/>
      <c r="LCA719" s="5"/>
      <c r="LCB719" s="5"/>
      <c r="LCC719" s="5"/>
      <c r="LCD719" s="5"/>
      <c r="LCE719" s="5"/>
      <c r="LCF719" s="5"/>
      <c r="LCG719" s="5"/>
      <c r="LCH719" s="5"/>
      <c r="LCI719" s="5"/>
      <c r="LCJ719" s="5"/>
      <c r="LCK719" s="5"/>
      <c r="LCL719" s="5"/>
      <c r="LCM719" s="5"/>
      <c r="LCN719" s="5"/>
      <c r="LCO719" s="5"/>
      <c r="LCP719" s="5"/>
      <c r="LCQ719" s="5"/>
      <c r="LCR719" s="5"/>
      <c r="LCS719" s="5"/>
      <c r="LCT719" s="5"/>
      <c r="LCU719" s="5"/>
      <c r="LCV719" s="5"/>
      <c r="LCW719" s="5"/>
      <c r="LCX719" s="5"/>
      <c r="LCY719" s="5"/>
      <c r="LCZ719" s="5"/>
      <c r="LDA719" s="5"/>
      <c r="LDB719" s="5"/>
      <c r="LDC719" s="5"/>
      <c r="LDD719" s="5"/>
      <c r="LDE719" s="5"/>
      <c r="LDF719" s="5"/>
      <c r="LDG719" s="5"/>
      <c r="LDH719" s="5"/>
      <c r="LDI719" s="5"/>
      <c r="LDJ719" s="5"/>
      <c r="LDK719" s="5"/>
      <c r="LDL719" s="5"/>
      <c r="LDM719" s="5"/>
      <c r="LDN719" s="5"/>
      <c r="LDO719" s="5"/>
      <c r="LDP719" s="5"/>
      <c r="LDQ719" s="5"/>
      <c r="LDR719" s="5"/>
      <c r="LDS719" s="5"/>
      <c r="LDT719" s="5"/>
      <c r="LDU719" s="5"/>
      <c r="LDV719" s="5"/>
      <c r="LDW719" s="5"/>
      <c r="LDX719" s="5"/>
      <c r="LDY719" s="5"/>
      <c r="LDZ719" s="5"/>
      <c r="LEA719" s="5"/>
      <c r="LEB719" s="5"/>
      <c r="LEC719" s="5"/>
      <c r="LED719" s="5"/>
      <c r="LEE719" s="5"/>
      <c r="LEF719" s="5"/>
      <c r="LEG719" s="5"/>
      <c r="LEH719" s="5"/>
      <c r="LEI719" s="5"/>
      <c r="LEJ719" s="5"/>
      <c r="LEK719" s="5"/>
      <c r="LEL719" s="5"/>
      <c r="LEM719" s="5"/>
      <c r="LEN719" s="5"/>
      <c r="LEO719" s="5"/>
      <c r="LEP719" s="5"/>
      <c r="LEQ719" s="5"/>
      <c r="LER719" s="5"/>
      <c r="LES719" s="5"/>
      <c r="LET719" s="5"/>
      <c r="LEU719" s="5"/>
      <c r="LEV719" s="5"/>
      <c r="LEW719" s="5"/>
      <c r="LEX719" s="5"/>
      <c r="LEY719" s="5"/>
      <c r="LEZ719" s="5"/>
      <c r="LFA719" s="5"/>
      <c r="LFB719" s="5"/>
      <c r="LFC719" s="5"/>
      <c r="LFD719" s="5"/>
      <c r="LFE719" s="5"/>
      <c r="LFF719" s="5"/>
      <c r="LFG719" s="5"/>
      <c r="LFH719" s="5"/>
      <c r="LFI719" s="5"/>
      <c r="LFJ719" s="5"/>
      <c r="LFK719" s="5"/>
      <c r="LFL719" s="5"/>
      <c r="LFM719" s="5"/>
      <c r="LFN719" s="5"/>
      <c r="LFO719" s="5"/>
      <c r="LFP719" s="5"/>
      <c r="LFQ719" s="5"/>
      <c r="LFR719" s="5"/>
      <c r="LFS719" s="5"/>
      <c r="LFT719" s="5"/>
      <c r="LFU719" s="5"/>
      <c r="LFV719" s="5"/>
      <c r="LFW719" s="5"/>
      <c r="LFX719" s="5"/>
      <c r="LFY719" s="5"/>
      <c r="LFZ719" s="5"/>
      <c r="LGA719" s="5"/>
      <c r="LGB719" s="5"/>
      <c r="LGC719" s="5"/>
      <c r="LGD719" s="5"/>
      <c r="LGE719" s="5"/>
      <c r="LGF719" s="5"/>
      <c r="LGG719" s="5"/>
      <c r="LGH719" s="5"/>
      <c r="LGI719" s="5"/>
      <c r="LGJ719" s="5"/>
      <c r="LGK719" s="5"/>
      <c r="LGL719" s="5"/>
      <c r="LGM719" s="5"/>
      <c r="LGN719" s="5"/>
      <c r="LGO719" s="5"/>
      <c r="LGP719" s="5"/>
      <c r="LGQ719" s="5"/>
      <c r="LGR719" s="5"/>
      <c r="LGS719" s="5"/>
      <c r="LGT719" s="5"/>
      <c r="LGU719" s="5"/>
      <c r="LGV719" s="5"/>
      <c r="LGW719" s="5"/>
      <c r="LGX719" s="5"/>
      <c r="LGY719" s="5"/>
      <c r="LGZ719" s="5"/>
      <c r="LHA719" s="5"/>
      <c r="LHB719" s="5"/>
      <c r="LHC719" s="5"/>
      <c r="LHD719" s="5"/>
      <c r="LHE719" s="5"/>
      <c r="LHF719" s="5"/>
      <c r="LHG719" s="5"/>
      <c r="LHH719" s="5"/>
      <c r="LHI719" s="5"/>
      <c r="LHJ719" s="5"/>
      <c r="LHK719" s="5"/>
      <c r="LHL719" s="5"/>
      <c r="LHM719" s="5"/>
      <c r="LHN719" s="5"/>
      <c r="LHO719" s="5"/>
      <c r="LHP719" s="5"/>
      <c r="LHQ719" s="5"/>
      <c r="LHR719" s="5"/>
      <c r="LHS719" s="5"/>
      <c r="LHT719" s="5"/>
      <c r="LHU719" s="5"/>
      <c r="LHV719" s="5"/>
      <c r="LHW719" s="5"/>
      <c r="LHX719" s="5"/>
      <c r="LHY719" s="5"/>
      <c r="LHZ719" s="5"/>
      <c r="LIA719" s="5"/>
      <c r="LIB719" s="5"/>
      <c r="LIC719" s="5"/>
      <c r="LID719" s="5"/>
      <c r="LIE719" s="5"/>
      <c r="LIF719" s="5"/>
      <c r="LIG719" s="5"/>
      <c r="LIH719" s="5"/>
      <c r="LII719" s="5"/>
      <c r="LIJ719" s="5"/>
      <c r="LIK719" s="5"/>
      <c r="LIL719" s="5"/>
      <c r="LIM719" s="5"/>
      <c r="LIN719" s="5"/>
      <c r="LIO719" s="5"/>
      <c r="LIP719" s="5"/>
      <c r="LIQ719" s="5"/>
      <c r="LIR719" s="5"/>
      <c r="LIS719" s="5"/>
      <c r="LIT719" s="5"/>
      <c r="LIU719" s="5"/>
      <c r="LIV719" s="5"/>
      <c r="LIW719" s="5"/>
      <c r="LIX719" s="5"/>
      <c r="LIY719" s="5"/>
      <c r="LIZ719" s="5"/>
      <c r="LJA719" s="5"/>
      <c r="LJB719" s="5"/>
      <c r="LJC719" s="5"/>
      <c r="LJD719" s="5"/>
      <c r="LJE719" s="5"/>
      <c r="LJF719" s="5"/>
      <c r="LJG719" s="5"/>
      <c r="LJH719" s="5"/>
      <c r="LJI719" s="5"/>
      <c r="LJJ719" s="5"/>
      <c r="LJK719" s="5"/>
      <c r="LJL719" s="5"/>
      <c r="LJM719" s="5"/>
      <c r="LJN719" s="5"/>
      <c r="LJO719" s="5"/>
      <c r="LJP719" s="5"/>
      <c r="LJQ719" s="5"/>
      <c r="LJR719" s="5"/>
      <c r="LJS719" s="5"/>
      <c r="LJT719" s="5"/>
      <c r="LJU719" s="5"/>
      <c r="LJV719" s="5"/>
      <c r="LJW719" s="5"/>
      <c r="LJX719" s="5"/>
      <c r="LJY719" s="5"/>
      <c r="LJZ719" s="5"/>
      <c r="LKA719" s="5"/>
      <c r="LKB719" s="5"/>
      <c r="LKC719" s="5"/>
      <c r="LKD719" s="5"/>
      <c r="LKE719" s="5"/>
      <c r="LKF719" s="5"/>
      <c r="LKG719" s="5"/>
      <c r="LKH719" s="5"/>
      <c r="LKI719" s="5"/>
      <c r="LKJ719" s="5"/>
      <c r="LKK719" s="5"/>
      <c r="LKL719" s="5"/>
      <c r="LKM719" s="5"/>
      <c r="LKN719" s="5"/>
      <c r="LKO719" s="5"/>
      <c r="LKP719" s="5"/>
      <c r="LKQ719" s="5"/>
      <c r="LKR719" s="5"/>
      <c r="LKS719" s="5"/>
      <c r="LKT719" s="5"/>
      <c r="LKU719" s="5"/>
      <c r="LKV719" s="5"/>
      <c r="LKW719" s="5"/>
      <c r="LKX719" s="5"/>
      <c r="LKY719" s="5"/>
      <c r="LKZ719" s="5"/>
      <c r="LLA719" s="5"/>
      <c r="LLB719" s="5"/>
      <c r="LLC719" s="5"/>
      <c r="LLD719" s="5"/>
      <c r="LLE719" s="5"/>
      <c r="LLF719" s="5"/>
      <c r="LLG719" s="5"/>
      <c r="LLH719" s="5"/>
      <c r="LLI719" s="5"/>
      <c r="LLJ719" s="5"/>
      <c r="LLK719" s="5"/>
      <c r="LLL719" s="5"/>
      <c r="LLM719" s="5"/>
      <c r="LLN719" s="5"/>
      <c r="LLO719" s="5"/>
      <c r="LLP719" s="5"/>
      <c r="LLQ719" s="5"/>
      <c r="LLR719" s="5"/>
      <c r="LLS719" s="5"/>
      <c r="LLT719" s="5"/>
      <c r="LLU719" s="5"/>
      <c r="LLV719" s="5"/>
      <c r="LLW719" s="5"/>
      <c r="LLX719" s="5"/>
      <c r="LLY719" s="5"/>
      <c r="LLZ719" s="5"/>
      <c r="LMA719" s="5"/>
      <c r="LMB719" s="5"/>
      <c r="LMC719" s="5"/>
      <c r="LMD719" s="5"/>
      <c r="LME719" s="5"/>
      <c r="LMF719" s="5"/>
      <c r="LMG719" s="5"/>
      <c r="LMH719" s="5"/>
      <c r="LMI719" s="5"/>
      <c r="LMJ719" s="5"/>
      <c r="LMK719" s="5"/>
      <c r="LML719" s="5"/>
      <c r="LMM719" s="5"/>
      <c r="LMN719" s="5"/>
      <c r="LMO719" s="5"/>
      <c r="LMP719" s="5"/>
      <c r="LMQ719" s="5"/>
      <c r="LMR719" s="5"/>
      <c r="LMS719" s="5"/>
      <c r="LMT719" s="5"/>
      <c r="LMU719" s="5"/>
      <c r="LMV719" s="5"/>
      <c r="LMW719" s="5"/>
      <c r="LMX719" s="5"/>
      <c r="LMY719" s="5"/>
      <c r="LMZ719" s="5"/>
      <c r="LNA719" s="5"/>
      <c r="LNB719" s="5"/>
      <c r="LNC719" s="5"/>
      <c r="LND719" s="5"/>
      <c r="LNE719" s="5"/>
      <c r="LNF719" s="5"/>
      <c r="LNG719" s="5"/>
      <c r="LNH719" s="5"/>
      <c r="LNI719" s="5"/>
      <c r="LNJ719" s="5"/>
      <c r="LNK719" s="5"/>
      <c r="LNL719" s="5"/>
      <c r="LNM719" s="5"/>
      <c r="LNN719" s="5"/>
      <c r="LNO719" s="5"/>
      <c r="LNP719" s="5"/>
      <c r="LNQ719" s="5"/>
      <c r="LNR719" s="5"/>
      <c r="LNS719" s="5"/>
      <c r="LNT719" s="5"/>
      <c r="LNU719" s="5"/>
      <c r="LNV719" s="5"/>
      <c r="LNW719" s="5"/>
      <c r="LNX719" s="5"/>
      <c r="LNY719" s="5"/>
      <c r="LNZ719" s="5"/>
      <c r="LOA719" s="5"/>
      <c r="LOB719" s="5"/>
      <c r="LOC719" s="5"/>
      <c r="LOD719" s="5"/>
      <c r="LOE719" s="5"/>
      <c r="LOF719" s="5"/>
      <c r="LOG719" s="5"/>
      <c r="LOH719" s="5"/>
      <c r="LOI719" s="5"/>
      <c r="LOJ719" s="5"/>
      <c r="LOK719" s="5"/>
      <c r="LOL719" s="5"/>
      <c r="LOM719" s="5"/>
      <c r="LON719" s="5"/>
      <c r="LOO719" s="5"/>
      <c r="LOP719" s="5"/>
      <c r="LOQ719" s="5"/>
      <c r="LOR719" s="5"/>
      <c r="LOS719" s="5"/>
      <c r="LOT719" s="5"/>
      <c r="LOU719" s="5"/>
      <c r="LOV719" s="5"/>
      <c r="LOW719" s="5"/>
      <c r="LOX719" s="5"/>
      <c r="LOY719" s="5"/>
      <c r="LOZ719" s="5"/>
      <c r="LPA719" s="5"/>
      <c r="LPB719" s="5"/>
      <c r="LPC719" s="5"/>
      <c r="LPD719" s="5"/>
      <c r="LPE719" s="5"/>
      <c r="LPF719" s="5"/>
      <c r="LPG719" s="5"/>
      <c r="LPH719" s="5"/>
      <c r="LPI719" s="5"/>
      <c r="LPJ719" s="5"/>
      <c r="LPK719" s="5"/>
      <c r="LPL719" s="5"/>
      <c r="LPM719" s="5"/>
      <c r="LPN719" s="5"/>
      <c r="LPO719" s="5"/>
      <c r="LPP719" s="5"/>
      <c r="LPQ719" s="5"/>
      <c r="LPR719" s="5"/>
      <c r="LPS719" s="5"/>
      <c r="LPT719" s="5"/>
      <c r="LPU719" s="5"/>
      <c r="LPV719" s="5"/>
      <c r="LPW719" s="5"/>
      <c r="LPX719" s="5"/>
      <c r="LPY719" s="5"/>
      <c r="LPZ719" s="5"/>
      <c r="LQA719" s="5"/>
      <c r="LQB719" s="5"/>
      <c r="LQC719" s="5"/>
      <c r="LQD719" s="5"/>
      <c r="LQE719" s="5"/>
      <c r="LQF719" s="5"/>
      <c r="LQG719" s="5"/>
      <c r="LQH719" s="5"/>
      <c r="LQI719" s="5"/>
      <c r="LQJ719" s="5"/>
      <c r="LQK719" s="5"/>
      <c r="LQL719" s="5"/>
      <c r="LQM719" s="5"/>
      <c r="LQN719" s="5"/>
      <c r="LQO719" s="5"/>
      <c r="LQP719" s="5"/>
      <c r="LQQ719" s="5"/>
      <c r="LQR719" s="5"/>
      <c r="LQS719" s="5"/>
      <c r="LQT719" s="5"/>
      <c r="LQU719" s="5"/>
      <c r="LQV719" s="5"/>
      <c r="LQW719" s="5"/>
      <c r="LQX719" s="5"/>
      <c r="LQY719" s="5"/>
      <c r="LQZ719" s="5"/>
      <c r="LRA719" s="5"/>
      <c r="LRB719" s="5"/>
      <c r="LRC719" s="5"/>
      <c r="LRD719" s="5"/>
      <c r="LRE719" s="5"/>
      <c r="LRF719" s="5"/>
      <c r="LRG719" s="5"/>
      <c r="LRH719" s="5"/>
      <c r="LRI719" s="5"/>
      <c r="LRJ719" s="5"/>
      <c r="LRK719" s="5"/>
      <c r="LRL719" s="5"/>
      <c r="LRM719" s="5"/>
      <c r="LRN719" s="5"/>
      <c r="LRO719" s="5"/>
      <c r="LRP719" s="5"/>
      <c r="LRQ719" s="5"/>
      <c r="LRR719" s="5"/>
      <c r="LRS719" s="5"/>
      <c r="LRT719" s="5"/>
      <c r="LRU719" s="5"/>
      <c r="LRV719" s="5"/>
      <c r="LRW719" s="5"/>
      <c r="LRX719" s="5"/>
      <c r="LRY719" s="5"/>
      <c r="LRZ719" s="5"/>
      <c r="LSA719" s="5"/>
      <c r="LSB719" s="5"/>
      <c r="LSC719" s="5"/>
      <c r="LSD719" s="5"/>
      <c r="LSE719" s="5"/>
      <c r="LSF719" s="5"/>
      <c r="LSG719" s="5"/>
      <c r="LSH719" s="5"/>
      <c r="LSI719" s="5"/>
      <c r="LSJ719" s="5"/>
      <c r="LSK719" s="5"/>
      <c r="LSL719" s="5"/>
      <c r="LSM719" s="5"/>
      <c r="LSN719" s="5"/>
      <c r="LSO719" s="5"/>
      <c r="LSP719" s="5"/>
      <c r="LSQ719" s="5"/>
      <c r="LSR719" s="5"/>
      <c r="LSS719" s="5"/>
      <c r="LST719" s="5"/>
      <c r="LSU719" s="5"/>
      <c r="LSV719" s="5"/>
      <c r="LSW719" s="5"/>
      <c r="LSX719" s="5"/>
      <c r="LSY719" s="5"/>
      <c r="LSZ719" s="5"/>
      <c r="LTA719" s="5"/>
      <c r="LTB719" s="5"/>
      <c r="LTC719" s="5"/>
      <c r="LTD719" s="5"/>
      <c r="LTE719" s="5"/>
      <c r="LTF719" s="5"/>
      <c r="LTG719" s="5"/>
      <c r="LTH719" s="5"/>
      <c r="LTI719" s="5"/>
      <c r="LTJ719" s="5"/>
      <c r="LTK719" s="5"/>
      <c r="LTL719" s="5"/>
      <c r="LTM719" s="5"/>
      <c r="LTN719" s="5"/>
      <c r="LTO719" s="5"/>
      <c r="LTP719" s="5"/>
      <c r="LTQ719" s="5"/>
      <c r="LTR719" s="5"/>
      <c r="LTS719" s="5"/>
      <c r="LTT719" s="5"/>
      <c r="LTU719" s="5"/>
      <c r="LTV719" s="5"/>
      <c r="LTW719" s="5"/>
      <c r="LTX719" s="5"/>
      <c r="LTY719" s="5"/>
      <c r="LTZ719" s="5"/>
      <c r="LUA719" s="5"/>
      <c r="LUB719" s="5"/>
      <c r="LUC719" s="5"/>
      <c r="LUD719" s="5"/>
      <c r="LUE719" s="5"/>
      <c r="LUF719" s="5"/>
      <c r="LUG719" s="5"/>
      <c r="LUH719" s="5"/>
      <c r="LUI719" s="5"/>
      <c r="LUJ719" s="5"/>
      <c r="LUK719" s="5"/>
      <c r="LUL719" s="5"/>
      <c r="LUM719" s="5"/>
      <c r="LUN719" s="5"/>
      <c r="LUO719" s="5"/>
      <c r="LUP719" s="5"/>
      <c r="LUQ719" s="5"/>
      <c r="LUR719" s="5"/>
      <c r="LUS719" s="5"/>
      <c r="LUT719" s="5"/>
      <c r="LUU719" s="5"/>
      <c r="LUV719" s="5"/>
      <c r="LUW719" s="5"/>
      <c r="LUX719" s="5"/>
      <c r="LUY719" s="5"/>
      <c r="LUZ719" s="5"/>
      <c r="LVA719" s="5"/>
      <c r="LVB719" s="5"/>
      <c r="LVC719" s="5"/>
      <c r="LVD719" s="5"/>
      <c r="LVE719" s="5"/>
      <c r="LVF719" s="5"/>
      <c r="LVG719" s="5"/>
      <c r="LVH719" s="5"/>
      <c r="LVI719" s="5"/>
      <c r="LVJ719" s="5"/>
      <c r="LVK719" s="5"/>
      <c r="LVL719" s="5"/>
      <c r="LVM719" s="5"/>
      <c r="LVN719" s="5"/>
      <c r="LVO719" s="5"/>
      <c r="LVP719" s="5"/>
      <c r="LVQ719" s="5"/>
      <c r="LVR719" s="5"/>
      <c r="LVS719" s="5"/>
      <c r="LVT719" s="5"/>
      <c r="LVU719" s="5"/>
      <c r="LVV719" s="5"/>
      <c r="LVW719" s="5"/>
      <c r="LVX719" s="5"/>
      <c r="LVY719" s="5"/>
      <c r="LVZ719" s="5"/>
      <c r="LWA719" s="5"/>
      <c r="LWB719" s="5"/>
      <c r="LWC719" s="5"/>
      <c r="LWD719" s="5"/>
      <c r="LWE719" s="5"/>
      <c r="LWF719" s="5"/>
      <c r="LWG719" s="5"/>
      <c r="LWH719" s="5"/>
      <c r="LWI719" s="5"/>
      <c r="LWJ719" s="5"/>
      <c r="LWK719" s="5"/>
      <c r="LWL719" s="5"/>
      <c r="LWM719" s="5"/>
      <c r="LWN719" s="5"/>
      <c r="LWO719" s="5"/>
      <c r="LWP719" s="5"/>
      <c r="LWQ719" s="5"/>
      <c r="LWR719" s="5"/>
      <c r="LWS719" s="5"/>
      <c r="LWT719" s="5"/>
      <c r="LWU719" s="5"/>
      <c r="LWV719" s="5"/>
      <c r="LWW719" s="5"/>
      <c r="LWX719" s="5"/>
      <c r="LWY719" s="5"/>
      <c r="LWZ719" s="5"/>
      <c r="LXA719" s="5"/>
      <c r="LXB719" s="5"/>
      <c r="LXC719" s="5"/>
      <c r="LXD719" s="5"/>
      <c r="LXE719" s="5"/>
      <c r="LXF719" s="5"/>
      <c r="LXG719" s="5"/>
      <c r="LXH719" s="5"/>
      <c r="LXI719" s="5"/>
      <c r="LXJ719" s="5"/>
      <c r="LXK719" s="5"/>
      <c r="LXL719" s="5"/>
      <c r="LXM719" s="5"/>
      <c r="LXN719" s="5"/>
      <c r="LXO719" s="5"/>
      <c r="LXP719" s="5"/>
      <c r="LXQ719" s="5"/>
      <c r="LXR719" s="5"/>
      <c r="LXS719" s="5"/>
      <c r="LXT719" s="5"/>
      <c r="LXU719" s="5"/>
      <c r="LXV719" s="5"/>
      <c r="LXW719" s="5"/>
      <c r="LXX719" s="5"/>
      <c r="LXY719" s="5"/>
      <c r="LXZ719" s="5"/>
      <c r="LYA719" s="5"/>
      <c r="LYB719" s="5"/>
      <c r="LYC719" s="5"/>
      <c r="LYD719" s="5"/>
      <c r="LYE719" s="5"/>
      <c r="LYF719" s="5"/>
      <c r="LYG719" s="5"/>
      <c r="LYH719" s="5"/>
      <c r="LYI719" s="5"/>
      <c r="LYJ719" s="5"/>
      <c r="LYK719" s="5"/>
      <c r="LYL719" s="5"/>
      <c r="LYM719" s="5"/>
      <c r="LYN719" s="5"/>
      <c r="LYO719" s="5"/>
      <c r="LYP719" s="5"/>
      <c r="LYQ719" s="5"/>
      <c r="LYR719" s="5"/>
      <c r="LYS719" s="5"/>
      <c r="LYT719" s="5"/>
      <c r="LYU719" s="5"/>
      <c r="LYV719" s="5"/>
      <c r="LYW719" s="5"/>
      <c r="LYX719" s="5"/>
      <c r="LYY719" s="5"/>
      <c r="LYZ719" s="5"/>
      <c r="LZA719" s="5"/>
      <c r="LZB719" s="5"/>
      <c r="LZC719" s="5"/>
      <c r="LZD719" s="5"/>
      <c r="LZE719" s="5"/>
      <c r="LZF719" s="5"/>
      <c r="LZG719" s="5"/>
      <c r="LZH719" s="5"/>
      <c r="LZI719" s="5"/>
      <c r="LZJ719" s="5"/>
      <c r="LZK719" s="5"/>
      <c r="LZL719" s="5"/>
      <c r="LZM719" s="5"/>
      <c r="LZN719" s="5"/>
      <c r="LZO719" s="5"/>
      <c r="LZP719" s="5"/>
      <c r="LZQ719" s="5"/>
      <c r="LZR719" s="5"/>
      <c r="LZS719" s="5"/>
      <c r="LZT719" s="5"/>
      <c r="LZU719" s="5"/>
      <c r="LZV719" s="5"/>
      <c r="LZW719" s="5"/>
      <c r="LZX719" s="5"/>
      <c r="LZY719" s="5"/>
      <c r="LZZ719" s="5"/>
      <c r="MAA719" s="5"/>
      <c r="MAB719" s="5"/>
      <c r="MAC719" s="5"/>
      <c r="MAD719" s="5"/>
      <c r="MAE719" s="5"/>
      <c r="MAF719" s="5"/>
      <c r="MAG719" s="5"/>
      <c r="MAH719" s="5"/>
      <c r="MAI719" s="5"/>
      <c r="MAJ719" s="5"/>
      <c r="MAK719" s="5"/>
      <c r="MAL719" s="5"/>
      <c r="MAM719" s="5"/>
      <c r="MAN719" s="5"/>
      <c r="MAO719" s="5"/>
      <c r="MAP719" s="5"/>
      <c r="MAQ719" s="5"/>
      <c r="MAR719" s="5"/>
      <c r="MAS719" s="5"/>
      <c r="MAT719" s="5"/>
      <c r="MAU719" s="5"/>
      <c r="MAV719" s="5"/>
      <c r="MAW719" s="5"/>
      <c r="MAX719" s="5"/>
      <c r="MAY719" s="5"/>
      <c r="MAZ719" s="5"/>
      <c r="MBA719" s="5"/>
      <c r="MBB719" s="5"/>
      <c r="MBC719" s="5"/>
      <c r="MBD719" s="5"/>
      <c r="MBE719" s="5"/>
      <c r="MBF719" s="5"/>
      <c r="MBG719" s="5"/>
      <c r="MBH719" s="5"/>
      <c r="MBI719" s="5"/>
      <c r="MBJ719" s="5"/>
      <c r="MBK719" s="5"/>
      <c r="MBL719" s="5"/>
      <c r="MBM719" s="5"/>
      <c r="MBN719" s="5"/>
      <c r="MBO719" s="5"/>
      <c r="MBP719" s="5"/>
      <c r="MBQ719" s="5"/>
      <c r="MBR719" s="5"/>
      <c r="MBS719" s="5"/>
      <c r="MBT719" s="5"/>
      <c r="MBU719" s="5"/>
      <c r="MBV719" s="5"/>
      <c r="MBW719" s="5"/>
      <c r="MBX719" s="5"/>
      <c r="MBY719" s="5"/>
      <c r="MBZ719" s="5"/>
      <c r="MCA719" s="5"/>
      <c r="MCB719" s="5"/>
      <c r="MCC719" s="5"/>
      <c r="MCD719" s="5"/>
      <c r="MCE719" s="5"/>
      <c r="MCF719" s="5"/>
      <c r="MCG719" s="5"/>
      <c r="MCH719" s="5"/>
      <c r="MCI719" s="5"/>
      <c r="MCJ719" s="5"/>
      <c r="MCK719" s="5"/>
      <c r="MCL719" s="5"/>
      <c r="MCM719" s="5"/>
      <c r="MCN719" s="5"/>
      <c r="MCO719" s="5"/>
      <c r="MCP719" s="5"/>
      <c r="MCQ719" s="5"/>
      <c r="MCR719" s="5"/>
      <c r="MCS719" s="5"/>
      <c r="MCT719" s="5"/>
      <c r="MCU719" s="5"/>
      <c r="MCV719" s="5"/>
      <c r="MCW719" s="5"/>
      <c r="MCX719" s="5"/>
      <c r="MCY719" s="5"/>
      <c r="MCZ719" s="5"/>
      <c r="MDA719" s="5"/>
      <c r="MDB719" s="5"/>
      <c r="MDC719" s="5"/>
      <c r="MDD719" s="5"/>
      <c r="MDE719" s="5"/>
      <c r="MDF719" s="5"/>
      <c r="MDG719" s="5"/>
      <c r="MDH719" s="5"/>
      <c r="MDI719" s="5"/>
      <c r="MDJ719" s="5"/>
      <c r="MDK719" s="5"/>
      <c r="MDL719" s="5"/>
      <c r="MDM719" s="5"/>
      <c r="MDN719" s="5"/>
      <c r="MDO719" s="5"/>
      <c r="MDP719" s="5"/>
      <c r="MDQ719" s="5"/>
      <c r="MDR719" s="5"/>
      <c r="MDS719" s="5"/>
      <c r="MDT719" s="5"/>
      <c r="MDU719" s="5"/>
      <c r="MDV719" s="5"/>
      <c r="MDW719" s="5"/>
      <c r="MDX719" s="5"/>
      <c r="MDY719" s="5"/>
      <c r="MDZ719" s="5"/>
      <c r="MEA719" s="5"/>
      <c r="MEB719" s="5"/>
      <c r="MEC719" s="5"/>
      <c r="MED719" s="5"/>
      <c r="MEE719" s="5"/>
      <c r="MEF719" s="5"/>
      <c r="MEG719" s="5"/>
      <c r="MEH719" s="5"/>
      <c r="MEI719" s="5"/>
      <c r="MEJ719" s="5"/>
      <c r="MEK719" s="5"/>
      <c r="MEL719" s="5"/>
      <c r="MEM719" s="5"/>
      <c r="MEN719" s="5"/>
      <c r="MEO719" s="5"/>
      <c r="MEP719" s="5"/>
      <c r="MEQ719" s="5"/>
      <c r="MER719" s="5"/>
      <c r="MES719" s="5"/>
      <c r="MET719" s="5"/>
      <c r="MEU719" s="5"/>
      <c r="MEV719" s="5"/>
      <c r="MEW719" s="5"/>
      <c r="MEX719" s="5"/>
      <c r="MEY719" s="5"/>
      <c r="MEZ719" s="5"/>
      <c r="MFA719" s="5"/>
      <c r="MFB719" s="5"/>
      <c r="MFC719" s="5"/>
      <c r="MFD719" s="5"/>
      <c r="MFE719" s="5"/>
      <c r="MFF719" s="5"/>
      <c r="MFG719" s="5"/>
      <c r="MFH719" s="5"/>
      <c r="MFI719" s="5"/>
      <c r="MFJ719" s="5"/>
      <c r="MFK719" s="5"/>
      <c r="MFL719" s="5"/>
      <c r="MFM719" s="5"/>
      <c r="MFN719" s="5"/>
      <c r="MFO719" s="5"/>
      <c r="MFP719" s="5"/>
      <c r="MFQ719" s="5"/>
      <c r="MFR719" s="5"/>
      <c r="MFS719" s="5"/>
      <c r="MFT719" s="5"/>
      <c r="MFU719" s="5"/>
      <c r="MFV719" s="5"/>
      <c r="MFW719" s="5"/>
      <c r="MFX719" s="5"/>
      <c r="MFY719" s="5"/>
      <c r="MFZ719" s="5"/>
      <c r="MGA719" s="5"/>
      <c r="MGB719" s="5"/>
      <c r="MGC719" s="5"/>
      <c r="MGD719" s="5"/>
      <c r="MGE719" s="5"/>
      <c r="MGF719" s="5"/>
      <c r="MGG719" s="5"/>
      <c r="MGH719" s="5"/>
      <c r="MGI719" s="5"/>
      <c r="MGJ719" s="5"/>
      <c r="MGK719" s="5"/>
      <c r="MGL719" s="5"/>
      <c r="MGM719" s="5"/>
      <c r="MGN719" s="5"/>
      <c r="MGO719" s="5"/>
      <c r="MGP719" s="5"/>
      <c r="MGQ719" s="5"/>
      <c r="MGR719" s="5"/>
      <c r="MGS719" s="5"/>
      <c r="MGT719" s="5"/>
      <c r="MGU719" s="5"/>
      <c r="MGV719" s="5"/>
      <c r="MGW719" s="5"/>
      <c r="MGX719" s="5"/>
      <c r="MGY719" s="5"/>
      <c r="MGZ719" s="5"/>
      <c r="MHA719" s="5"/>
      <c r="MHB719" s="5"/>
      <c r="MHC719" s="5"/>
      <c r="MHD719" s="5"/>
      <c r="MHE719" s="5"/>
      <c r="MHF719" s="5"/>
      <c r="MHG719" s="5"/>
      <c r="MHH719" s="5"/>
      <c r="MHI719" s="5"/>
      <c r="MHJ719" s="5"/>
      <c r="MHK719" s="5"/>
      <c r="MHL719" s="5"/>
      <c r="MHM719" s="5"/>
      <c r="MHN719" s="5"/>
      <c r="MHO719" s="5"/>
      <c r="MHP719" s="5"/>
      <c r="MHQ719" s="5"/>
      <c r="MHR719" s="5"/>
      <c r="MHS719" s="5"/>
      <c r="MHT719" s="5"/>
      <c r="MHU719" s="5"/>
      <c r="MHV719" s="5"/>
      <c r="MHW719" s="5"/>
      <c r="MHX719" s="5"/>
      <c r="MHY719" s="5"/>
      <c r="MHZ719" s="5"/>
      <c r="MIA719" s="5"/>
      <c r="MIB719" s="5"/>
      <c r="MIC719" s="5"/>
      <c r="MID719" s="5"/>
      <c r="MIE719" s="5"/>
      <c r="MIF719" s="5"/>
      <c r="MIG719" s="5"/>
      <c r="MIH719" s="5"/>
      <c r="MII719" s="5"/>
      <c r="MIJ719" s="5"/>
      <c r="MIK719" s="5"/>
      <c r="MIL719" s="5"/>
      <c r="MIM719" s="5"/>
      <c r="MIN719" s="5"/>
      <c r="MIO719" s="5"/>
      <c r="MIP719" s="5"/>
      <c r="MIQ719" s="5"/>
      <c r="MIR719" s="5"/>
      <c r="MIS719" s="5"/>
      <c r="MIT719" s="5"/>
      <c r="MIU719" s="5"/>
      <c r="MIV719" s="5"/>
      <c r="MIW719" s="5"/>
      <c r="MIX719" s="5"/>
      <c r="MIY719" s="5"/>
      <c r="MIZ719" s="5"/>
      <c r="MJA719" s="5"/>
      <c r="MJB719" s="5"/>
      <c r="MJC719" s="5"/>
      <c r="MJD719" s="5"/>
      <c r="MJE719" s="5"/>
      <c r="MJF719" s="5"/>
      <c r="MJG719" s="5"/>
      <c r="MJH719" s="5"/>
      <c r="MJI719" s="5"/>
      <c r="MJJ719" s="5"/>
      <c r="MJK719" s="5"/>
      <c r="MJL719" s="5"/>
      <c r="MJM719" s="5"/>
      <c r="MJN719" s="5"/>
      <c r="MJO719" s="5"/>
      <c r="MJP719" s="5"/>
      <c r="MJQ719" s="5"/>
      <c r="MJR719" s="5"/>
      <c r="MJS719" s="5"/>
      <c r="MJT719" s="5"/>
      <c r="MJU719" s="5"/>
      <c r="MJV719" s="5"/>
      <c r="MJW719" s="5"/>
      <c r="MJX719" s="5"/>
      <c r="MJY719" s="5"/>
      <c r="MJZ719" s="5"/>
      <c r="MKA719" s="5"/>
      <c r="MKB719" s="5"/>
      <c r="MKC719" s="5"/>
      <c r="MKD719" s="5"/>
      <c r="MKE719" s="5"/>
      <c r="MKF719" s="5"/>
      <c r="MKG719" s="5"/>
      <c r="MKH719" s="5"/>
      <c r="MKI719" s="5"/>
      <c r="MKJ719" s="5"/>
      <c r="MKK719" s="5"/>
      <c r="MKL719" s="5"/>
      <c r="MKM719" s="5"/>
      <c r="MKN719" s="5"/>
      <c r="MKO719" s="5"/>
      <c r="MKP719" s="5"/>
      <c r="MKQ719" s="5"/>
      <c r="MKR719" s="5"/>
      <c r="MKS719" s="5"/>
      <c r="MKT719" s="5"/>
      <c r="MKU719" s="5"/>
      <c r="MKV719" s="5"/>
      <c r="MKW719" s="5"/>
      <c r="MKX719" s="5"/>
      <c r="MKY719" s="5"/>
      <c r="MKZ719" s="5"/>
      <c r="MLA719" s="5"/>
      <c r="MLB719" s="5"/>
      <c r="MLC719" s="5"/>
      <c r="MLD719" s="5"/>
      <c r="MLE719" s="5"/>
      <c r="MLF719" s="5"/>
      <c r="MLG719" s="5"/>
      <c r="MLH719" s="5"/>
      <c r="MLI719" s="5"/>
      <c r="MLJ719" s="5"/>
      <c r="MLK719" s="5"/>
      <c r="MLL719" s="5"/>
      <c r="MLM719" s="5"/>
      <c r="MLN719" s="5"/>
      <c r="MLO719" s="5"/>
      <c r="MLP719" s="5"/>
      <c r="MLQ719" s="5"/>
      <c r="MLR719" s="5"/>
      <c r="MLS719" s="5"/>
      <c r="MLT719" s="5"/>
      <c r="MLU719" s="5"/>
      <c r="MLV719" s="5"/>
      <c r="MLW719" s="5"/>
      <c r="MLX719" s="5"/>
      <c r="MLY719" s="5"/>
      <c r="MLZ719" s="5"/>
      <c r="MMA719" s="5"/>
      <c r="MMB719" s="5"/>
      <c r="MMC719" s="5"/>
      <c r="MMD719" s="5"/>
      <c r="MME719" s="5"/>
      <c r="MMF719" s="5"/>
      <c r="MMG719" s="5"/>
      <c r="MMH719" s="5"/>
      <c r="MMI719" s="5"/>
      <c r="MMJ719" s="5"/>
      <c r="MMK719" s="5"/>
      <c r="MML719" s="5"/>
      <c r="MMM719" s="5"/>
      <c r="MMN719" s="5"/>
      <c r="MMO719" s="5"/>
      <c r="MMP719" s="5"/>
      <c r="MMQ719" s="5"/>
      <c r="MMR719" s="5"/>
      <c r="MMS719" s="5"/>
      <c r="MMT719" s="5"/>
      <c r="MMU719" s="5"/>
      <c r="MMV719" s="5"/>
      <c r="MMW719" s="5"/>
      <c r="MMX719" s="5"/>
      <c r="MMY719" s="5"/>
      <c r="MMZ719" s="5"/>
      <c r="MNA719" s="5"/>
      <c r="MNB719" s="5"/>
      <c r="MNC719" s="5"/>
      <c r="MND719" s="5"/>
      <c r="MNE719" s="5"/>
      <c r="MNF719" s="5"/>
      <c r="MNG719" s="5"/>
      <c r="MNH719" s="5"/>
      <c r="MNI719" s="5"/>
      <c r="MNJ719" s="5"/>
      <c r="MNK719" s="5"/>
      <c r="MNL719" s="5"/>
      <c r="MNM719" s="5"/>
      <c r="MNN719" s="5"/>
      <c r="MNO719" s="5"/>
      <c r="MNP719" s="5"/>
      <c r="MNQ719" s="5"/>
      <c r="MNR719" s="5"/>
      <c r="MNS719" s="5"/>
      <c r="MNT719" s="5"/>
      <c r="MNU719" s="5"/>
      <c r="MNV719" s="5"/>
      <c r="MNW719" s="5"/>
      <c r="MNX719" s="5"/>
      <c r="MNY719" s="5"/>
      <c r="MNZ719" s="5"/>
      <c r="MOA719" s="5"/>
      <c r="MOB719" s="5"/>
      <c r="MOC719" s="5"/>
      <c r="MOD719" s="5"/>
      <c r="MOE719" s="5"/>
      <c r="MOF719" s="5"/>
      <c r="MOG719" s="5"/>
      <c r="MOH719" s="5"/>
      <c r="MOI719" s="5"/>
      <c r="MOJ719" s="5"/>
      <c r="MOK719" s="5"/>
      <c r="MOL719" s="5"/>
      <c r="MOM719" s="5"/>
      <c r="MON719" s="5"/>
      <c r="MOO719" s="5"/>
      <c r="MOP719" s="5"/>
      <c r="MOQ719" s="5"/>
      <c r="MOR719" s="5"/>
      <c r="MOS719" s="5"/>
      <c r="MOT719" s="5"/>
      <c r="MOU719" s="5"/>
      <c r="MOV719" s="5"/>
      <c r="MOW719" s="5"/>
      <c r="MOX719" s="5"/>
      <c r="MOY719" s="5"/>
      <c r="MOZ719" s="5"/>
      <c r="MPA719" s="5"/>
      <c r="MPB719" s="5"/>
      <c r="MPC719" s="5"/>
      <c r="MPD719" s="5"/>
      <c r="MPE719" s="5"/>
      <c r="MPF719" s="5"/>
      <c r="MPG719" s="5"/>
      <c r="MPH719" s="5"/>
      <c r="MPI719" s="5"/>
      <c r="MPJ719" s="5"/>
      <c r="MPK719" s="5"/>
      <c r="MPL719" s="5"/>
      <c r="MPM719" s="5"/>
      <c r="MPN719" s="5"/>
      <c r="MPO719" s="5"/>
      <c r="MPP719" s="5"/>
      <c r="MPQ719" s="5"/>
      <c r="MPR719" s="5"/>
      <c r="MPS719" s="5"/>
      <c r="MPT719" s="5"/>
      <c r="MPU719" s="5"/>
      <c r="MPV719" s="5"/>
      <c r="MPW719" s="5"/>
      <c r="MPX719" s="5"/>
      <c r="MPY719" s="5"/>
      <c r="MPZ719" s="5"/>
      <c r="MQA719" s="5"/>
      <c r="MQB719" s="5"/>
      <c r="MQC719" s="5"/>
      <c r="MQD719" s="5"/>
      <c r="MQE719" s="5"/>
      <c r="MQF719" s="5"/>
      <c r="MQG719" s="5"/>
      <c r="MQH719" s="5"/>
      <c r="MQI719" s="5"/>
      <c r="MQJ719" s="5"/>
      <c r="MQK719" s="5"/>
      <c r="MQL719" s="5"/>
      <c r="MQM719" s="5"/>
      <c r="MQN719" s="5"/>
      <c r="MQO719" s="5"/>
      <c r="MQP719" s="5"/>
      <c r="MQQ719" s="5"/>
      <c r="MQR719" s="5"/>
      <c r="MQS719" s="5"/>
      <c r="MQT719" s="5"/>
      <c r="MQU719" s="5"/>
      <c r="MQV719" s="5"/>
      <c r="MQW719" s="5"/>
      <c r="MQX719" s="5"/>
      <c r="MQY719" s="5"/>
      <c r="MQZ719" s="5"/>
      <c r="MRA719" s="5"/>
      <c r="MRB719" s="5"/>
      <c r="MRC719" s="5"/>
      <c r="MRD719" s="5"/>
      <c r="MRE719" s="5"/>
      <c r="MRF719" s="5"/>
      <c r="MRG719" s="5"/>
      <c r="MRH719" s="5"/>
      <c r="MRI719" s="5"/>
      <c r="MRJ719" s="5"/>
      <c r="MRK719" s="5"/>
      <c r="MRL719" s="5"/>
      <c r="MRM719" s="5"/>
      <c r="MRN719" s="5"/>
      <c r="MRO719" s="5"/>
      <c r="MRP719" s="5"/>
      <c r="MRQ719" s="5"/>
      <c r="MRR719" s="5"/>
      <c r="MRS719" s="5"/>
      <c r="MRT719" s="5"/>
      <c r="MRU719" s="5"/>
      <c r="MRV719" s="5"/>
      <c r="MRW719" s="5"/>
      <c r="MRX719" s="5"/>
      <c r="MRY719" s="5"/>
      <c r="MRZ719" s="5"/>
      <c r="MSA719" s="5"/>
      <c r="MSB719" s="5"/>
      <c r="MSC719" s="5"/>
      <c r="MSD719" s="5"/>
      <c r="MSE719" s="5"/>
      <c r="MSF719" s="5"/>
      <c r="MSG719" s="5"/>
      <c r="MSH719" s="5"/>
      <c r="MSI719" s="5"/>
      <c r="MSJ719" s="5"/>
      <c r="MSK719" s="5"/>
      <c r="MSL719" s="5"/>
      <c r="MSM719" s="5"/>
      <c r="MSN719" s="5"/>
      <c r="MSO719" s="5"/>
      <c r="MSP719" s="5"/>
      <c r="MSQ719" s="5"/>
      <c r="MSR719" s="5"/>
      <c r="MSS719" s="5"/>
      <c r="MST719" s="5"/>
      <c r="MSU719" s="5"/>
      <c r="MSV719" s="5"/>
      <c r="MSW719" s="5"/>
      <c r="MSX719" s="5"/>
      <c r="MSY719" s="5"/>
      <c r="MSZ719" s="5"/>
      <c r="MTA719" s="5"/>
      <c r="MTB719" s="5"/>
      <c r="MTC719" s="5"/>
      <c r="MTD719" s="5"/>
      <c r="MTE719" s="5"/>
      <c r="MTF719" s="5"/>
      <c r="MTG719" s="5"/>
      <c r="MTH719" s="5"/>
      <c r="MTI719" s="5"/>
      <c r="MTJ719" s="5"/>
      <c r="MTK719" s="5"/>
      <c r="MTL719" s="5"/>
      <c r="MTM719" s="5"/>
      <c r="MTN719" s="5"/>
      <c r="MTO719" s="5"/>
      <c r="MTP719" s="5"/>
      <c r="MTQ719" s="5"/>
      <c r="MTR719" s="5"/>
      <c r="MTS719" s="5"/>
      <c r="MTT719" s="5"/>
      <c r="MTU719" s="5"/>
      <c r="MTV719" s="5"/>
      <c r="MTW719" s="5"/>
      <c r="MTX719" s="5"/>
      <c r="MTY719" s="5"/>
      <c r="MTZ719" s="5"/>
      <c r="MUA719" s="5"/>
      <c r="MUB719" s="5"/>
      <c r="MUC719" s="5"/>
      <c r="MUD719" s="5"/>
      <c r="MUE719" s="5"/>
      <c r="MUF719" s="5"/>
      <c r="MUG719" s="5"/>
      <c r="MUH719" s="5"/>
      <c r="MUI719" s="5"/>
      <c r="MUJ719" s="5"/>
      <c r="MUK719" s="5"/>
      <c r="MUL719" s="5"/>
      <c r="MUM719" s="5"/>
      <c r="MUN719" s="5"/>
      <c r="MUO719" s="5"/>
      <c r="MUP719" s="5"/>
      <c r="MUQ719" s="5"/>
      <c r="MUR719" s="5"/>
      <c r="MUS719" s="5"/>
      <c r="MUT719" s="5"/>
      <c r="MUU719" s="5"/>
      <c r="MUV719" s="5"/>
      <c r="MUW719" s="5"/>
      <c r="MUX719" s="5"/>
      <c r="MUY719" s="5"/>
      <c r="MUZ719" s="5"/>
      <c r="MVA719" s="5"/>
      <c r="MVB719" s="5"/>
      <c r="MVC719" s="5"/>
      <c r="MVD719" s="5"/>
      <c r="MVE719" s="5"/>
      <c r="MVF719" s="5"/>
      <c r="MVG719" s="5"/>
      <c r="MVH719" s="5"/>
      <c r="MVI719" s="5"/>
      <c r="MVJ719" s="5"/>
      <c r="MVK719" s="5"/>
      <c r="MVL719" s="5"/>
      <c r="MVM719" s="5"/>
      <c r="MVN719" s="5"/>
      <c r="MVO719" s="5"/>
      <c r="MVP719" s="5"/>
      <c r="MVQ719" s="5"/>
      <c r="MVR719" s="5"/>
      <c r="MVS719" s="5"/>
      <c r="MVT719" s="5"/>
      <c r="MVU719" s="5"/>
      <c r="MVV719" s="5"/>
      <c r="MVW719" s="5"/>
      <c r="MVX719" s="5"/>
      <c r="MVY719" s="5"/>
      <c r="MVZ719" s="5"/>
      <c r="MWA719" s="5"/>
      <c r="MWB719" s="5"/>
      <c r="MWC719" s="5"/>
      <c r="MWD719" s="5"/>
      <c r="MWE719" s="5"/>
      <c r="MWF719" s="5"/>
      <c r="MWG719" s="5"/>
      <c r="MWH719" s="5"/>
      <c r="MWI719" s="5"/>
      <c r="MWJ719" s="5"/>
      <c r="MWK719" s="5"/>
      <c r="MWL719" s="5"/>
      <c r="MWM719" s="5"/>
      <c r="MWN719" s="5"/>
      <c r="MWO719" s="5"/>
      <c r="MWP719" s="5"/>
      <c r="MWQ719" s="5"/>
      <c r="MWR719" s="5"/>
      <c r="MWS719" s="5"/>
      <c r="MWT719" s="5"/>
      <c r="MWU719" s="5"/>
      <c r="MWV719" s="5"/>
      <c r="MWW719" s="5"/>
      <c r="MWX719" s="5"/>
      <c r="MWY719" s="5"/>
      <c r="MWZ719" s="5"/>
      <c r="MXA719" s="5"/>
      <c r="MXB719" s="5"/>
      <c r="MXC719" s="5"/>
      <c r="MXD719" s="5"/>
      <c r="MXE719" s="5"/>
      <c r="MXF719" s="5"/>
      <c r="MXG719" s="5"/>
      <c r="MXH719" s="5"/>
      <c r="MXI719" s="5"/>
      <c r="MXJ719" s="5"/>
      <c r="MXK719" s="5"/>
      <c r="MXL719" s="5"/>
      <c r="MXM719" s="5"/>
      <c r="MXN719" s="5"/>
      <c r="MXO719" s="5"/>
      <c r="MXP719" s="5"/>
      <c r="MXQ719" s="5"/>
      <c r="MXR719" s="5"/>
      <c r="MXS719" s="5"/>
      <c r="MXT719" s="5"/>
      <c r="MXU719" s="5"/>
      <c r="MXV719" s="5"/>
      <c r="MXW719" s="5"/>
      <c r="MXX719" s="5"/>
      <c r="MXY719" s="5"/>
      <c r="MXZ719" s="5"/>
      <c r="MYA719" s="5"/>
      <c r="MYB719" s="5"/>
      <c r="MYC719" s="5"/>
      <c r="MYD719" s="5"/>
      <c r="MYE719" s="5"/>
      <c r="MYF719" s="5"/>
      <c r="MYG719" s="5"/>
      <c r="MYH719" s="5"/>
      <c r="MYI719" s="5"/>
      <c r="MYJ719" s="5"/>
      <c r="MYK719" s="5"/>
      <c r="MYL719" s="5"/>
      <c r="MYM719" s="5"/>
      <c r="MYN719" s="5"/>
      <c r="MYO719" s="5"/>
      <c r="MYP719" s="5"/>
      <c r="MYQ719" s="5"/>
      <c r="MYR719" s="5"/>
      <c r="MYS719" s="5"/>
      <c r="MYT719" s="5"/>
      <c r="MYU719" s="5"/>
      <c r="MYV719" s="5"/>
      <c r="MYW719" s="5"/>
      <c r="MYX719" s="5"/>
      <c r="MYY719" s="5"/>
      <c r="MYZ719" s="5"/>
      <c r="MZA719" s="5"/>
      <c r="MZB719" s="5"/>
      <c r="MZC719" s="5"/>
      <c r="MZD719" s="5"/>
      <c r="MZE719" s="5"/>
      <c r="MZF719" s="5"/>
      <c r="MZG719" s="5"/>
      <c r="MZH719" s="5"/>
      <c r="MZI719" s="5"/>
      <c r="MZJ719" s="5"/>
      <c r="MZK719" s="5"/>
      <c r="MZL719" s="5"/>
      <c r="MZM719" s="5"/>
      <c r="MZN719" s="5"/>
      <c r="MZO719" s="5"/>
      <c r="MZP719" s="5"/>
      <c r="MZQ719" s="5"/>
      <c r="MZR719" s="5"/>
      <c r="MZS719" s="5"/>
      <c r="MZT719" s="5"/>
      <c r="MZU719" s="5"/>
      <c r="MZV719" s="5"/>
      <c r="MZW719" s="5"/>
      <c r="MZX719" s="5"/>
      <c r="MZY719" s="5"/>
      <c r="MZZ719" s="5"/>
      <c r="NAA719" s="5"/>
      <c r="NAB719" s="5"/>
      <c r="NAC719" s="5"/>
      <c r="NAD719" s="5"/>
      <c r="NAE719" s="5"/>
      <c r="NAF719" s="5"/>
      <c r="NAG719" s="5"/>
      <c r="NAH719" s="5"/>
      <c r="NAI719" s="5"/>
      <c r="NAJ719" s="5"/>
      <c r="NAK719" s="5"/>
      <c r="NAL719" s="5"/>
      <c r="NAM719" s="5"/>
      <c r="NAN719" s="5"/>
      <c r="NAO719" s="5"/>
      <c r="NAP719" s="5"/>
      <c r="NAQ719" s="5"/>
      <c r="NAR719" s="5"/>
      <c r="NAS719" s="5"/>
      <c r="NAT719" s="5"/>
      <c r="NAU719" s="5"/>
      <c r="NAV719" s="5"/>
      <c r="NAW719" s="5"/>
      <c r="NAX719" s="5"/>
      <c r="NAY719" s="5"/>
      <c r="NAZ719" s="5"/>
      <c r="NBA719" s="5"/>
      <c r="NBB719" s="5"/>
      <c r="NBC719" s="5"/>
      <c r="NBD719" s="5"/>
      <c r="NBE719" s="5"/>
      <c r="NBF719" s="5"/>
      <c r="NBG719" s="5"/>
      <c r="NBH719" s="5"/>
      <c r="NBI719" s="5"/>
      <c r="NBJ719" s="5"/>
      <c r="NBK719" s="5"/>
      <c r="NBL719" s="5"/>
      <c r="NBM719" s="5"/>
      <c r="NBN719" s="5"/>
      <c r="NBO719" s="5"/>
      <c r="NBP719" s="5"/>
      <c r="NBQ719" s="5"/>
      <c r="NBR719" s="5"/>
      <c r="NBS719" s="5"/>
      <c r="NBT719" s="5"/>
      <c r="NBU719" s="5"/>
      <c r="NBV719" s="5"/>
      <c r="NBW719" s="5"/>
      <c r="NBX719" s="5"/>
      <c r="NBY719" s="5"/>
      <c r="NBZ719" s="5"/>
      <c r="NCA719" s="5"/>
      <c r="NCB719" s="5"/>
      <c r="NCC719" s="5"/>
      <c r="NCD719" s="5"/>
      <c r="NCE719" s="5"/>
      <c r="NCF719" s="5"/>
      <c r="NCG719" s="5"/>
      <c r="NCH719" s="5"/>
      <c r="NCI719" s="5"/>
      <c r="NCJ719" s="5"/>
      <c r="NCK719" s="5"/>
      <c r="NCL719" s="5"/>
      <c r="NCM719" s="5"/>
      <c r="NCN719" s="5"/>
      <c r="NCO719" s="5"/>
      <c r="NCP719" s="5"/>
      <c r="NCQ719" s="5"/>
      <c r="NCR719" s="5"/>
      <c r="NCS719" s="5"/>
      <c r="NCT719" s="5"/>
      <c r="NCU719" s="5"/>
      <c r="NCV719" s="5"/>
      <c r="NCW719" s="5"/>
      <c r="NCX719" s="5"/>
      <c r="NCY719" s="5"/>
      <c r="NCZ719" s="5"/>
      <c r="NDA719" s="5"/>
      <c r="NDB719" s="5"/>
      <c r="NDC719" s="5"/>
      <c r="NDD719" s="5"/>
      <c r="NDE719" s="5"/>
      <c r="NDF719" s="5"/>
      <c r="NDG719" s="5"/>
      <c r="NDH719" s="5"/>
      <c r="NDI719" s="5"/>
      <c r="NDJ719" s="5"/>
      <c r="NDK719" s="5"/>
      <c r="NDL719" s="5"/>
      <c r="NDM719" s="5"/>
      <c r="NDN719" s="5"/>
      <c r="NDO719" s="5"/>
      <c r="NDP719" s="5"/>
      <c r="NDQ719" s="5"/>
      <c r="NDR719" s="5"/>
      <c r="NDS719" s="5"/>
      <c r="NDT719" s="5"/>
      <c r="NDU719" s="5"/>
      <c r="NDV719" s="5"/>
      <c r="NDW719" s="5"/>
      <c r="NDX719" s="5"/>
      <c r="NDY719" s="5"/>
      <c r="NDZ719" s="5"/>
      <c r="NEA719" s="5"/>
      <c r="NEB719" s="5"/>
      <c r="NEC719" s="5"/>
      <c r="NED719" s="5"/>
      <c r="NEE719" s="5"/>
      <c r="NEF719" s="5"/>
      <c r="NEG719" s="5"/>
      <c r="NEH719" s="5"/>
      <c r="NEI719" s="5"/>
      <c r="NEJ719" s="5"/>
      <c r="NEK719" s="5"/>
      <c r="NEL719" s="5"/>
      <c r="NEM719" s="5"/>
      <c r="NEN719" s="5"/>
      <c r="NEO719" s="5"/>
      <c r="NEP719" s="5"/>
      <c r="NEQ719" s="5"/>
      <c r="NER719" s="5"/>
      <c r="NES719" s="5"/>
      <c r="NET719" s="5"/>
      <c r="NEU719" s="5"/>
      <c r="NEV719" s="5"/>
      <c r="NEW719" s="5"/>
      <c r="NEX719" s="5"/>
      <c r="NEY719" s="5"/>
      <c r="NEZ719" s="5"/>
      <c r="NFA719" s="5"/>
      <c r="NFB719" s="5"/>
      <c r="NFC719" s="5"/>
      <c r="NFD719" s="5"/>
      <c r="NFE719" s="5"/>
      <c r="NFF719" s="5"/>
      <c r="NFG719" s="5"/>
      <c r="NFH719" s="5"/>
      <c r="NFI719" s="5"/>
      <c r="NFJ719" s="5"/>
      <c r="NFK719" s="5"/>
      <c r="NFL719" s="5"/>
      <c r="NFM719" s="5"/>
      <c r="NFN719" s="5"/>
      <c r="NFO719" s="5"/>
      <c r="NFP719" s="5"/>
      <c r="NFQ719" s="5"/>
      <c r="NFR719" s="5"/>
      <c r="NFS719" s="5"/>
      <c r="NFT719" s="5"/>
      <c r="NFU719" s="5"/>
      <c r="NFV719" s="5"/>
      <c r="NFW719" s="5"/>
      <c r="NFX719" s="5"/>
      <c r="NFY719" s="5"/>
      <c r="NFZ719" s="5"/>
      <c r="NGA719" s="5"/>
      <c r="NGB719" s="5"/>
      <c r="NGC719" s="5"/>
      <c r="NGD719" s="5"/>
      <c r="NGE719" s="5"/>
      <c r="NGF719" s="5"/>
      <c r="NGG719" s="5"/>
      <c r="NGH719" s="5"/>
      <c r="NGI719" s="5"/>
      <c r="NGJ719" s="5"/>
      <c r="NGK719" s="5"/>
      <c r="NGL719" s="5"/>
      <c r="NGM719" s="5"/>
      <c r="NGN719" s="5"/>
      <c r="NGO719" s="5"/>
      <c r="NGP719" s="5"/>
      <c r="NGQ719" s="5"/>
      <c r="NGR719" s="5"/>
      <c r="NGS719" s="5"/>
      <c r="NGT719" s="5"/>
      <c r="NGU719" s="5"/>
      <c r="NGV719" s="5"/>
      <c r="NGW719" s="5"/>
      <c r="NGX719" s="5"/>
      <c r="NGY719" s="5"/>
      <c r="NGZ719" s="5"/>
      <c r="NHA719" s="5"/>
      <c r="NHB719" s="5"/>
      <c r="NHC719" s="5"/>
      <c r="NHD719" s="5"/>
      <c r="NHE719" s="5"/>
      <c r="NHF719" s="5"/>
      <c r="NHG719" s="5"/>
      <c r="NHH719" s="5"/>
      <c r="NHI719" s="5"/>
      <c r="NHJ719" s="5"/>
      <c r="NHK719" s="5"/>
      <c r="NHL719" s="5"/>
      <c r="NHM719" s="5"/>
      <c r="NHN719" s="5"/>
      <c r="NHO719" s="5"/>
      <c r="NHP719" s="5"/>
      <c r="NHQ719" s="5"/>
      <c r="NHR719" s="5"/>
      <c r="NHS719" s="5"/>
      <c r="NHT719" s="5"/>
      <c r="NHU719" s="5"/>
      <c r="NHV719" s="5"/>
      <c r="NHW719" s="5"/>
      <c r="NHX719" s="5"/>
      <c r="NHY719" s="5"/>
      <c r="NHZ719" s="5"/>
      <c r="NIA719" s="5"/>
      <c r="NIB719" s="5"/>
      <c r="NIC719" s="5"/>
      <c r="NID719" s="5"/>
      <c r="NIE719" s="5"/>
      <c r="NIF719" s="5"/>
      <c r="NIG719" s="5"/>
      <c r="NIH719" s="5"/>
      <c r="NII719" s="5"/>
      <c r="NIJ719" s="5"/>
      <c r="NIK719" s="5"/>
      <c r="NIL719" s="5"/>
      <c r="NIM719" s="5"/>
      <c r="NIN719" s="5"/>
      <c r="NIO719" s="5"/>
      <c r="NIP719" s="5"/>
      <c r="NIQ719" s="5"/>
      <c r="NIR719" s="5"/>
      <c r="NIS719" s="5"/>
      <c r="NIT719" s="5"/>
      <c r="NIU719" s="5"/>
      <c r="NIV719" s="5"/>
      <c r="NIW719" s="5"/>
      <c r="NIX719" s="5"/>
      <c r="NIY719" s="5"/>
      <c r="NIZ719" s="5"/>
      <c r="NJA719" s="5"/>
      <c r="NJB719" s="5"/>
      <c r="NJC719" s="5"/>
      <c r="NJD719" s="5"/>
      <c r="NJE719" s="5"/>
      <c r="NJF719" s="5"/>
      <c r="NJG719" s="5"/>
      <c r="NJH719" s="5"/>
      <c r="NJI719" s="5"/>
      <c r="NJJ719" s="5"/>
      <c r="NJK719" s="5"/>
      <c r="NJL719" s="5"/>
      <c r="NJM719" s="5"/>
      <c r="NJN719" s="5"/>
      <c r="NJO719" s="5"/>
      <c r="NJP719" s="5"/>
      <c r="NJQ719" s="5"/>
      <c r="NJR719" s="5"/>
      <c r="NJS719" s="5"/>
      <c r="NJT719" s="5"/>
      <c r="NJU719" s="5"/>
      <c r="NJV719" s="5"/>
      <c r="NJW719" s="5"/>
      <c r="NJX719" s="5"/>
      <c r="NJY719" s="5"/>
      <c r="NJZ719" s="5"/>
      <c r="NKA719" s="5"/>
      <c r="NKB719" s="5"/>
      <c r="NKC719" s="5"/>
      <c r="NKD719" s="5"/>
      <c r="NKE719" s="5"/>
      <c r="NKF719" s="5"/>
      <c r="NKG719" s="5"/>
      <c r="NKH719" s="5"/>
      <c r="NKI719" s="5"/>
      <c r="NKJ719" s="5"/>
      <c r="NKK719" s="5"/>
      <c r="NKL719" s="5"/>
      <c r="NKM719" s="5"/>
      <c r="NKN719" s="5"/>
      <c r="NKO719" s="5"/>
      <c r="NKP719" s="5"/>
      <c r="NKQ719" s="5"/>
      <c r="NKR719" s="5"/>
      <c r="NKS719" s="5"/>
      <c r="NKT719" s="5"/>
      <c r="NKU719" s="5"/>
      <c r="NKV719" s="5"/>
      <c r="NKW719" s="5"/>
      <c r="NKX719" s="5"/>
      <c r="NKY719" s="5"/>
      <c r="NKZ719" s="5"/>
      <c r="NLA719" s="5"/>
      <c r="NLB719" s="5"/>
      <c r="NLC719" s="5"/>
      <c r="NLD719" s="5"/>
      <c r="NLE719" s="5"/>
      <c r="NLF719" s="5"/>
      <c r="NLG719" s="5"/>
      <c r="NLH719" s="5"/>
      <c r="NLI719" s="5"/>
      <c r="NLJ719" s="5"/>
      <c r="NLK719" s="5"/>
      <c r="NLL719" s="5"/>
      <c r="NLM719" s="5"/>
      <c r="NLN719" s="5"/>
      <c r="NLO719" s="5"/>
      <c r="NLP719" s="5"/>
      <c r="NLQ719" s="5"/>
      <c r="NLR719" s="5"/>
      <c r="NLS719" s="5"/>
      <c r="NLT719" s="5"/>
      <c r="NLU719" s="5"/>
      <c r="NLV719" s="5"/>
      <c r="NLW719" s="5"/>
      <c r="NLX719" s="5"/>
      <c r="NLY719" s="5"/>
      <c r="NLZ719" s="5"/>
      <c r="NMA719" s="5"/>
      <c r="NMB719" s="5"/>
      <c r="NMC719" s="5"/>
      <c r="NMD719" s="5"/>
      <c r="NME719" s="5"/>
      <c r="NMF719" s="5"/>
      <c r="NMG719" s="5"/>
      <c r="NMH719" s="5"/>
      <c r="NMI719" s="5"/>
      <c r="NMJ719" s="5"/>
      <c r="NMK719" s="5"/>
      <c r="NML719" s="5"/>
      <c r="NMM719" s="5"/>
      <c r="NMN719" s="5"/>
      <c r="NMO719" s="5"/>
      <c r="NMP719" s="5"/>
      <c r="NMQ719" s="5"/>
      <c r="NMR719" s="5"/>
      <c r="NMS719" s="5"/>
      <c r="NMT719" s="5"/>
      <c r="NMU719" s="5"/>
      <c r="NMV719" s="5"/>
      <c r="NMW719" s="5"/>
      <c r="NMX719" s="5"/>
      <c r="NMY719" s="5"/>
      <c r="NMZ719" s="5"/>
      <c r="NNA719" s="5"/>
      <c r="NNB719" s="5"/>
      <c r="NNC719" s="5"/>
      <c r="NND719" s="5"/>
      <c r="NNE719" s="5"/>
      <c r="NNF719" s="5"/>
      <c r="NNG719" s="5"/>
      <c r="NNH719" s="5"/>
      <c r="NNI719" s="5"/>
      <c r="NNJ719" s="5"/>
      <c r="NNK719" s="5"/>
      <c r="NNL719" s="5"/>
      <c r="NNM719" s="5"/>
      <c r="NNN719" s="5"/>
      <c r="NNO719" s="5"/>
      <c r="NNP719" s="5"/>
      <c r="NNQ719" s="5"/>
      <c r="NNR719" s="5"/>
      <c r="NNS719" s="5"/>
      <c r="NNT719" s="5"/>
      <c r="NNU719" s="5"/>
      <c r="NNV719" s="5"/>
      <c r="NNW719" s="5"/>
      <c r="NNX719" s="5"/>
      <c r="NNY719" s="5"/>
      <c r="NNZ719" s="5"/>
      <c r="NOA719" s="5"/>
      <c r="NOB719" s="5"/>
      <c r="NOC719" s="5"/>
      <c r="NOD719" s="5"/>
      <c r="NOE719" s="5"/>
      <c r="NOF719" s="5"/>
      <c r="NOG719" s="5"/>
      <c r="NOH719" s="5"/>
      <c r="NOI719" s="5"/>
      <c r="NOJ719" s="5"/>
      <c r="NOK719" s="5"/>
      <c r="NOL719" s="5"/>
      <c r="NOM719" s="5"/>
      <c r="NON719" s="5"/>
      <c r="NOO719" s="5"/>
      <c r="NOP719" s="5"/>
      <c r="NOQ719" s="5"/>
      <c r="NOR719" s="5"/>
      <c r="NOS719" s="5"/>
      <c r="NOT719" s="5"/>
      <c r="NOU719" s="5"/>
      <c r="NOV719" s="5"/>
      <c r="NOW719" s="5"/>
      <c r="NOX719" s="5"/>
      <c r="NOY719" s="5"/>
      <c r="NOZ719" s="5"/>
      <c r="NPA719" s="5"/>
      <c r="NPB719" s="5"/>
      <c r="NPC719" s="5"/>
      <c r="NPD719" s="5"/>
      <c r="NPE719" s="5"/>
      <c r="NPF719" s="5"/>
      <c r="NPG719" s="5"/>
      <c r="NPH719" s="5"/>
      <c r="NPI719" s="5"/>
      <c r="NPJ719" s="5"/>
      <c r="NPK719" s="5"/>
      <c r="NPL719" s="5"/>
      <c r="NPM719" s="5"/>
      <c r="NPN719" s="5"/>
      <c r="NPO719" s="5"/>
      <c r="NPP719" s="5"/>
      <c r="NPQ719" s="5"/>
      <c r="NPR719" s="5"/>
      <c r="NPS719" s="5"/>
      <c r="NPT719" s="5"/>
      <c r="NPU719" s="5"/>
      <c r="NPV719" s="5"/>
      <c r="NPW719" s="5"/>
      <c r="NPX719" s="5"/>
      <c r="NPY719" s="5"/>
      <c r="NPZ719" s="5"/>
      <c r="NQA719" s="5"/>
      <c r="NQB719" s="5"/>
      <c r="NQC719" s="5"/>
      <c r="NQD719" s="5"/>
      <c r="NQE719" s="5"/>
      <c r="NQF719" s="5"/>
      <c r="NQG719" s="5"/>
      <c r="NQH719" s="5"/>
      <c r="NQI719" s="5"/>
      <c r="NQJ719" s="5"/>
      <c r="NQK719" s="5"/>
      <c r="NQL719" s="5"/>
      <c r="NQM719" s="5"/>
      <c r="NQN719" s="5"/>
      <c r="NQO719" s="5"/>
      <c r="NQP719" s="5"/>
      <c r="NQQ719" s="5"/>
      <c r="NQR719" s="5"/>
      <c r="NQS719" s="5"/>
      <c r="NQT719" s="5"/>
      <c r="NQU719" s="5"/>
      <c r="NQV719" s="5"/>
      <c r="NQW719" s="5"/>
      <c r="NQX719" s="5"/>
      <c r="NQY719" s="5"/>
      <c r="NQZ719" s="5"/>
      <c r="NRA719" s="5"/>
      <c r="NRB719" s="5"/>
      <c r="NRC719" s="5"/>
      <c r="NRD719" s="5"/>
      <c r="NRE719" s="5"/>
      <c r="NRF719" s="5"/>
      <c r="NRG719" s="5"/>
      <c r="NRH719" s="5"/>
      <c r="NRI719" s="5"/>
      <c r="NRJ719" s="5"/>
      <c r="NRK719" s="5"/>
      <c r="NRL719" s="5"/>
      <c r="NRM719" s="5"/>
      <c r="NRN719" s="5"/>
      <c r="NRO719" s="5"/>
      <c r="NRP719" s="5"/>
      <c r="NRQ719" s="5"/>
      <c r="NRR719" s="5"/>
      <c r="NRS719" s="5"/>
      <c r="NRT719" s="5"/>
      <c r="NRU719" s="5"/>
      <c r="NRV719" s="5"/>
      <c r="NRW719" s="5"/>
      <c r="NRX719" s="5"/>
      <c r="NRY719" s="5"/>
      <c r="NRZ719" s="5"/>
      <c r="NSA719" s="5"/>
      <c r="NSB719" s="5"/>
      <c r="NSC719" s="5"/>
      <c r="NSD719" s="5"/>
      <c r="NSE719" s="5"/>
      <c r="NSF719" s="5"/>
      <c r="NSG719" s="5"/>
      <c r="NSH719" s="5"/>
      <c r="NSI719" s="5"/>
      <c r="NSJ719" s="5"/>
      <c r="NSK719" s="5"/>
      <c r="NSL719" s="5"/>
      <c r="NSM719" s="5"/>
      <c r="NSN719" s="5"/>
      <c r="NSO719" s="5"/>
      <c r="NSP719" s="5"/>
      <c r="NSQ719" s="5"/>
      <c r="NSR719" s="5"/>
      <c r="NSS719" s="5"/>
      <c r="NST719" s="5"/>
      <c r="NSU719" s="5"/>
      <c r="NSV719" s="5"/>
      <c r="NSW719" s="5"/>
      <c r="NSX719" s="5"/>
      <c r="NSY719" s="5"/>
      <c r="NSZ719" s="5"/>
      <c r="NTA719" s="5"/>
      <c r="NTB719" s="5"/>
      <c r="NTC719" s="5"/>
      <c r="NTD719" s="5"/>
      <c r="NTE719" s="5"/>
      <c r="NTF719" s="5"/>
      <c r="NTG719" s="5"/>
      <c r="NTH719" s="5"/>
      <c r="NTI719" s="5"/>
      <c r="NTJ719" s="5"/>
      <c r="NTK719" s="5"/>
      <c r="NTL719" s="5"/>
      <c r="NTM719" s="5"/>
      <c r="NTN719" s="5"/>
      <c r="NTO719" s="5"/>
      <c r="NTP719" s="5"/>
      <c r="NTQ719" s="5"/>
      <c r="NTR719" s="5"/>
      <c r="NTS719" s="5"/>
      <c r="NTT719" s="5"/>
      <c r="NTU719" s="5"/>
      <c r="NTV719" s="5"/>
      <c r="NTW719" s="5"/>
      <c r="NTX719" s="5"/>
      <c r="NTY719" s="5"/>
      <c r="NTZ719" s="5"/>
      <c r="NUA719" s="5"/>
      <c r="NUB719" s="5"/>
      <c r="NUC719" s="5"/>
      <c r="NUD719" s="5"/>
      <c r="NUE719" s="5"/>
      <c r="NUF719" s="5"/>
      <c r="NUG719" s="5"/>
      <c r="NUH719" s="5"/>
      <c r="NUI719" s="5"/>
      <c r="NUJ719" s="5"/>
      <c r="NUK719" s="5"/>
      <c r="NUL719" s="5"/>
      <c r="NUM719" s="5"/>
      <c r="NUN719" s="5"/>
      <c r="NUO719" s="5"/>
      <c r="NUP719" s="5"/>
      <c r="NUQ719" s="5"/>
      <c r="NUR719" s="5"/>
      <c r="NUS719" s="5"/>
      <c r="NUT719" s="5"/>
      <c r="NUU719" s="5"/>
      <c r="NUV719" s="5"/>
      <c r="NUW719" s="5"/>
      <c r="NUX719" s="5"/>
      <c r="NUY719" s="5"/>
      <c r="NUZ719" s="5"/>
      <c r="NVA719" s="5"/>
      <c r="NVB719" s="5"/>
      <c r="NVC719" s="5"/>
      <c r="NVD719" s="5"/>
      <c r="NVE719" s="5"/>
      <c r="NVF719" s="5"/>
      <c r="NVG719" s="5"/>
      <c r="NVH719" s="5"/>
      <c r="NVI719" s="5"/>
      <c r="NVJ719" s="5"/>
      <c r="NVK719" s="5"/>
      <c r="NVL719" s="5"/>
      <c r="NVM719" s="5"/>
      <c r="NVN719" s="5"/>
      <c r="NVO719" s="5"/>
      <c r="NVP719" s="5"/>
      <c r="NVQ719" s="5"/>
      <c r="NVR719" s="5"/>
      <c r="NVS719" s="5"/>
      <c r="NVT719" s="5"/>
      <c r="NVU719" s="5"/>
      <c r="NVV719" s="5"/>
      <c r="NVW719" s="5"/>
      <c r="NVX719" s="5"/>
      <c r="NVY719" s="5"/>
      <c r="NVZ719" s="5"/>
      <c r="NWA719" s="5"/>
      <c r="NWB719" s="5"/>
      <c r="NWC719" s="5"/>
      <c r="NWD719" s="5"/>
      <c r="NWE719" s="5"/>
      <c r="NWF719" s="5"/>
      <c r="NWG719" s="5"/>
      <c r="NWH719" s="5"/>
      <c r="NWI719" s="5"/>
      <c r="NWJ719" s="5"/>
      <c r="NWK719" s="5"/>
      <c r="NWL719" s="5"/>
      <c r="NWM719" s="5"/>
      <c r="NWN719" s="5"/>
      <c r="NWO719" s="5"/>
      <c r="NWP719" s="5"/>
      <c r="NWQ719" s="5"/>
      <c r="NWR719" s="5"/>
      <c r="NWS719" s="5"/>
      <c r="NWT719" s="5"/>
      <c r="NWU719" s="5"/>
      <c r="NWV719" s="5"/>
      <c r="NWW719" s="5"/>
      <c r="NWX719" s="5"/>
      <c r="NWY719" s="5"/>
      <c r="NWZ719" s="5"/>
      <c r="NXA719" s="5"/>
      <c r="NXB719" s="5"/>
      <c r="NXC719" s="5"/>
      <c r="NXD719" s="5"/>
      <c r="NXE719" s="5"/>
      <c r="NXF719" s="5"/>
      <c r="NXG719" s="5"/>
      <c r="NXH719" s="5"/>
      <c r="NXI719" s="5"/>
      <c r="NXJ719" s="5"/>
      <c r="NXK719" s="5"/>
      <c r="NXL719" s="5"/>
      <c r="NXM719" s="5"/>
      <c r="NXN719" s="5"/>
      <c r="NXO719" s="5"/>
      <c r="NXP719" s="5"/>
      <c r="NXQ719" s="5"/>
      <c r="NXR719" s="5"/>
      <c r="NXS719" s="5"/>
      <c r="NXT719" s="5"/>
      <c r="NXU719" s="5"/>
      <c r="NXV719" s="5"/>
      <c r="NXW719" s="5"/>
      <c r="NXX719" s="5"/>
      <c r="NXY719" s="5"/>
      <c r="NXZ719" s="5"/>
      <c r="NYA719" s="5"/>
      <c r="NYB719" s="5"/>
      <c r="NYC719" s="5"/>
      <c r="NYD719" s="5"/>
      <c r="NYE719" s="5"/>
      <c r="NYF719" s="5"/>
      <c r="NYG719" s="5"/>
      <c r="NYH719" s="5"/>
      <c r="NYI719" s="5"/>
      <c r="NYJ719" s="5"/>
      <c r="NYK719" s="5"/>
      <c r="NYL719" s="5"/>
      <c r="NYM719" s="5"/>
      <c r="NYN719" s="5"/>
      <c r="NYO719" s="5"/>
      <c r="NYP719" s="5"/>
      <c r="NYQ719" s="5"/>
      <c r="NYR719" s="5"/>
      <c r="NYS719" s="5"/>
      <c r="NYT719" s="5"/>
      <c r="NYU719" s="5"/>
      <c r="NYV719" s="5"/>
      <c r="NYW719" s="5"/>
      <c r="NYX719" s="5"/>
      <c r="NYY719" s="5"/>
      <c r="NYZ719" s="5"/>
      <c r="NZA719" s="5"/>
      <c r="NZB719" s="5"/>
      <c r="NZC719" s="5"/>
      <c r="NZD719" s="5"/>
      <c r="NZE719" s="5"/>
      <c r="NZF719" s="5"/>
      <c r="NZG719" s="5"/>
      <c r="NZH719" s="5"/>
      <c r="NZI719" s="5"/>
      <c r="NZJ719" s="5"/>
      <c r="NZK719" s="5"/>
      <c r="NZL719" s="5"/>
      <c r="NZM719" s="5"/>
      <c r="NZN719" s="5"/>
      <c r="NZO719" s="5"/>
      <c r="NZP719" s="5"/>
      <c r="NZQ719" s="5"/>
      <c r="NZR719" s="5"/>
      <c r="NZS719" s="5"/>
      <c r="NZT719" s="5"/>
      <c r="NZU719" s="5"/>
      <c r="NZV719" s="5"/>
      <c r="NZW719" s="5"/>
      <c r="NZX719" s="5"/>
      <c r="NZY719" s="5"/>
      <c r="NZZ719" s="5"/>
      <c r="OAA719" s="5"/>
      <c r="OAB719" s="5"/>
      <c r="OAC719" s="5"/>
      <c r="OAD719" s="5"/>
      <c r="OAE719" s="5"/>
      <c r="OAF719" s="5"/>
      <c r="OAG719" s="5"/>
      <c r="OAH719" s="5"/>
      <c r="OAI719" s="5"/>
      <c r="OAJ719" s="5"/>
      <c r="OAK719" s="5"/>
      <c r="OAL719" s="5"/>
      <c r="OAM719" s="5"/>
      <c r="OAN719" s="5"/>
      <c r="OAO719" s="5"/>
      <c r="OAP719" s="5"/>
      <c r="OAQ719" s="5"/>
      <c r="OAR719" s="5"/>
      <c r="OAS719" s="5"/>
      <c r="OAT719" s="5"/>
      <c r="OAU719" s="5"/>
      <c r="OAV719" s="5"/>
      <c r="OAW719" s="5"/>
      <c r="OAX719" s="5"/>
      <c r="OAY719" s="5"/>
      <c r="OAZ719" s="5"/>
      <c r="OBA719" s="5"/>
      <c r="OBB719" s="5"/>
      <c r="OBC719" s="5"/>
      <c r="OBD719" s="5"/>
      <c r="OBE719" s="5"/>
      <c r="OBF719" s="5"/>
      <c r="OBG719" s="5"/>
      <c r="OBH719" s="5"/>
      <c r="OBI719" s="5"/>
      <c r="OBJ719" s="5"/>
      <c r="OBK719" s="5"/>
      <c r="OBL719" s="5"/>
      <c r="OBM719" s="5"/>
      <c r="OBN719" s="5"/>
      <c r="OBO719" s="5"/>
      <c r="OBP719" s="5"/>
      <c r="OBQ719" s="5"/>
      <c r="OBR719" s="5"/>
      <c r="OBS719" s="5"/>
      <c r="OBT719" s="5"/>
      <c r="OBU719" s="5"/>
      <c r="OBV719" s="5"/>
      <c r="OBW719" s="5"/>
      <c r="OBX719" s="5"/>
      <c r="OBY719" s="5"/>
      <c r="OBZ719" s="5"/>
      <c r="OCA719" s="5"/>
      <c r="OCB719" s="5"/>
      <c r="OCC719" s="5"/>
      <c r="OCD719" s="5"/>
      <c r="OCE719" s="5"/>
      <c r="OCF719" s="5"/>
      <c r="OCG719" s="5"/>
      <c r="OCH719" s="5"/>
      <c r="OCI719" s="5"/>
      <c r="OCJ719" s="5"/>
      <c r="OCK719" s="5"/>
      <c r="OCL719" s="5"/>
      <c r="OCM719" s="5"/>
      <c r="OCN719" s="5"/>
      <c r="OCO719" s="5"/>
      <c r="OCP719" s="5"/>
      <c r="OCQ719" s="5"/>
      <c r="OCR719" s="5"/>
      <c r="OCS719" s="5"/>
      <c r="OCT719" s="5"/>
      <c r="OCU719" s="5"/>
      <c r="OCV719" s="5"/>
      <c r="OCW719" s="5"/>
      <c r="OCX719" s="5"/>
      <c r="OCY719" s="5"/>
      <c r="OCZ719" s="5"/>
      <c r="ODA719" s="5"/>
      <c r="ODB719" s="5"/>
      <c r="ODC719" s="5"/>
      <c r="ODD719" s="5"/>
      <c r="ODE719" s="5"/>
      <c r="ODF719" s="5"/>
      <c r="ODG719" s="5"/>
      <c r="ODH719" s="5"/>
      <c r="ODI719" s="5"/>
      <c r="ODJ719" s="5"/>
      <c r="ODK719" s="5"/>
      <c r="ODL719" s="5"/>
      <c r="ODM719" s="5"/>
      <c r="ODN719" s="5"/>
      <c r="ODO719" s="5"/>
      <c r="ODP719" s="5"/>
      <c r="ODQ719" s="5"/>
      <c r="ODR719" s="5"/>
      <c r="ODS719" s="5"/>
      <c r="ODT719" s="5"/>
      <c r="ODU719" s="5"/>
      <c r="ODV719" s="5"/>
      <c r="ODW719" s="5"/>
      <c r="ODX719" s="5"/>
      <c r="ODY719" s="5"/>
      <c r="ODZ719" s="5"/>
      <c r="OEA719" s="5"/>
      <c r="OEB719" s="5"/>
      <c r="OEC719" s="5"/>
      <c r="OED719" s="5"/>
      <c r="OEE719" s="5"/>
      <c r="OEF719" s="5"/>
      <c r="OEG719" s="5"/>
      <c r="OEH719" s="5"/>
      <c r="OEI719" s="5"/>
      <c r="OEJ719" s="5"/>
      <c r="OEK719" s="5"/>
      <c r="OEL719" s="5"/>
      <c r="OEM719" s="5"/>
      <c r="OEN719" s="5"/>
      <c r="OEO719" s="5"/>
      <c r="OEP719" s="5"/>
      <c r="OEQ719" s="5"/>
      <c r="OER719" s="5"/>
      <c r="OES719" s="5"/>
      <c r="OET719" s="5"/>
      <c r="OEU719" s="5"/>
      <c r="OEV719" s="5"/>
      <c r="OEW719" s="5"/>
      <c r="OEX719" s="5"/>
      <c r="OEY719" s="5"/>
      <c r="OEZ719" s="5"/>
      <c r="OFA719" s="5"/>
      <c r="OFB719" s="5"/>
      <c r="OFC719" s="5"/>
      <c r="OFD719" s="5"/>
      <c r="OFE719" s="5"/>
      <c r="OFF719" s="5"/>
      <c r="OFG719" s="5"/>
      <c r="OFH719" s="5"/>
      <c r="OFI719" s="5"/>
      <c r="OFJ719" s="5"/>
      <c r="OFK719" s="5"/>
      <c r="OFL719" s="5"/>
      <c r="OFM719" s="5"/>
      <c r="OFN719" s="5"/>
      <c r="OFO719" s="5"/>
      <c r="OFP719" s="5"/>
      <c r="OFQ719" s="5"/>
      <c r="OFR719" s="5"/>
      <c r="OFS719" s="5"/>
      <c r="OFT719" s="5"/>
      <c r="OFU719" s="5"/>
      <c r="OFV719" s="5"/>
      <c r="OFW719" s="5"/>
      <c r="OFX719" s="5"/>
      <c r="OFY719" s="5"/>
      <c r="OFZ719" s="5"/>
      <c r="OGA719" s="5"/>
      <c r="OGB719" s="5"/>
      <c r="OGC719" s="5"/>
      <c r="OGD719" s="5"/>
      <c r="OGE719" s="5"/>
      <c r="OGF719" s="5"/>
      <c r="OGG719" s="5"/>
      <c r="OGH719" s="5"/>
      <c r="OGI719" s="5"/>
      <c r="OGJ719" s="5"/>
      <c r="OGK719" s="5"/>
      <c r="OGL719" s="5"/>
      <c r="OGM719" s="5"/>
      <c r="OGN719" s="5"/>
      <c r="OGO719" s="5"/>
      <c r="OGP719" s="5"/>
      <c r="OGQ719" s="5"/>
      <c r="OGR719" s="5"/>
      <c r="OGS719" s="5"/>
      <c r="OGT719" s="5"/>
      <c r="OGU719" s="5"/>
      <c r="OGV719" s="5"/>
      <c r="OGW719" s="5"/>
      <c r="OGX719" s="5"/>
      <c r="OGY719" s="5"/>
      <c r="OGZ719" s="5"/>
      <c r="OHA719" s="5"/>
      <c r="OHB719" s="5"/>
      <c r="OHC719" s="5"/>
      <c r="OHD719" s="5"/>
      <c r="OHE719" s="5"/>
      <c r="OHF719" s="5"/>
      <c r="OHG719" s="5"/>
      <c r="OHH719" s="5"/>
      <c r="OHI719" s="5"/>
      <c r="OHJ719" s="5"/>
      <c r="OHK719" s="5"/>
      <c r="OHL719" s="5"/>
      <c r="OHM719" s="5"/>
      <c r="OHN719" s="5"/>
      <c r="OHO719" s="5"/>
      <c r="OHP719" s="5"/>
      <c r="OHQ719" s="5"/>
      <c r="OHR719" s="5"/>
      <c r="OHS719" s="5"/>
      <c r="OHT719" s="5"/>
      <c r="OHU719" s="5"/>
      <c r="OHV719" s="5"/>
      <c r="OHW719" s="5"/>
      <c r="OHX719" s="5"/>
      <c r="OHY719" s="5"/>
      <c r="OHZ719" s="5"/>
      <c r="OIA719" s="5"/>
      <c r="OIB719" s="5"/>
      <c r="OIC719" s="5"/>
      <c r="OID719" s="5"/>
      <c r="OIE719" s="5"/>
      <c r="OIF719" s="5"/>
      <c r="OIG719" s="5"/>
      <c r="OIH719" s="5"/>
      <c r="OII719" s="5"/>
      <c r="OIJ719" s="5"/>
      <c r="OIK719" s="5"/>
      <c r="OIL719" s="5"/>
      <c r="OIM719" s="5"/>
      <c r="OIN719" s="5"/>
      <c r="OIO719" s="5"/>
      <c r="OIP719" s="5"/>
      <c r="OIQ719" s="5"/>
      <c r="OIR719" s="5"/>
      <c r="OIS719" s="5"/>
      <c r="OIT719" s="5"/>
      <c r="OIU719" s="5"/>
      <c r="OIV719" s="5"/>
      <c r="OIW719" s="5"/>
      <c r="OIX719" s="5"/>
      <c r="OIY719" s="5"/>
      <c r="OIZ719" s="5"/>
      <c r="OJA719" s="5"/>
      <c r="OJB719" s="5"/>
      <c r="OJC719" s="5"/>
      <c r="OJD719" s="5"/>
      <c r="OJE719" s="5"/>
      <c r="OJF719" s="5"/>
      <c r="OJG719" s="5"/>
      <c r="OJH719" s="5"/>
      <c r="OJI719" s="5"/>
      <c r="OJJ719" s="5"/>
      <c r="OJK719" s="5"/>
      <c r="OJL719" s="5"/>
      <c r="OJM719" s="5"/>
      <c r="OJN719" s="5"/>
      <c r="OJO719" s="5"/>
      <c r="OJP719" s="5"/>
      <c r="OJQ719" s="5"/>
      <c r="OJR719" s="5"/>
      <c r="OJS719" s="5"/>
      <c r="OJT719" s="5"/>
      <c r="OJU719" s="5"/>
      <c r="OJV719" s="5"/>
      <c r="OJW719" s="5"/>
      <c r="OJX719" s="5"/>
      <c r="OJY719" s="5"/>
      <c r="OJZ719" s="5"/>
      <c r="OKA719" s="5"/>
      <c r="OKB719" s="5"/>
      <c r="OKC719" s="5"/>
      <c r="OKD719" s="5"/>
      <c r="OKE719" s="5"/>
      <c r="OKF719" s="5"/>
      <c r="OKG719" s="5"/>
      <c r="OKH719" s="5"/>
      <c r="OKI719" s="5"/>
      <c r="OKJ719" s="5"/>
      <c r="OKK719" s="5"/>
      <c r="OKL719" s="5"/>
      <c r="OKM719" s="5"/>
      <c r="OKN719" s="5"/>
      <c r="OKO719" s="5"/>
      <c r="OKP719" s="5"/>
      <c r="OKQ719" s="5"/>
      <c r="OKR719" s="5"/>
      <c r="OKS719" s="5"/>
      <c r="OKT719" s="5"/>
      <c r="OKU719" s="5"/>
      <c r="OKV719" s="5"/>
      <c r="OKW719" s="5"/>
      <c r="OKX719" s="5"/>
      <c r="OKY719" s="5"/>
      <c r="OKZ719" s="5"/>
      <c r="OLA719" s="5"/>
      <c r="OLB719" s="5"/>
      <c r="OLC719" s="5"/>
      <c r="OLD719" s="5"/>
      <c r="OLE719" s="5"/>
      <c r="OLF719" s="5"/>
      <c r="OLG719" s="5"/>
      <c r="OLH719" s="5"/>
      <c r="OLI719" s="5"/>
      <c r="OLJ719" s="5"/>
      <c r="OLK719" s="5"/>
      <c r="OLL719" s="5"/>
      <c r="OLM719" s="5"/>
      <c r="OLN719" s="5"/>
      <c r="OLO719" s="5"/>
      <c r="OLP719" s="5"/>
      <c r="OLQ719" s="5"/>
      <c r="OLR719" s="5"/>
      <c r="OLS719" s="5"/>
      <c r="OLT719" s="5"/>
      <c r="OLU719" s="5"/>
      <c r="OLV719" s="5"/>
      <c r="OLW719" s="5"/>
      <c r="OLX719" s="5"/>
      <c r="OLY719" s="5"/>
      <c r="OLZ719" s="5"/>
      <c r="OMA719" s="5"/>
      <c r="OMB719" s="5"/>
      <c r="OMC719" s="5"/>
      <c r="OMD719" s="5"/>
      <c r="OME719" s="5"/>
      <c r="OMF719" s="5"/>
      <c r="OMG719" s="5"/>
      <c r="OMH719" s="5"/>
      <c r="OMI719" s="5"/>
      <c r="OMJ719" s="5"/>
      <c r="OMK719" s="5"/>
      <c r="OML719" s="5"/>
      <c r="OMM719" s="5"/>
      <c r="OMN719" s="5"/>
      <c r="OMO719" s="5"/>
      <c r="OMP719" s="5"/>
      <c r="OMQ719" s="5"/>
      <c r="OMR719" s="5"/>
      <c r="OMS719" s="5"/>
      <c r="OMT719" s="5"/>
      <c r="OMU719" s="5"/>
      <c r="OMV719" s="5"/>
      <c r="OMW719" s="5"/>
      <c r="OMX719" s="5"/>
      <c r="OMY719" s="5"/>
      <c r="OMZ719" s="5"/>
      <c r="ONA719" s="5"/>
      <c r="ONB719" s="5"/>
      <c r="ONC719" s="5"/>
      <c r="OND719" s="5"/>
      <c r="ONE719" s="5"/>
      <c r="ONF719" s="5"/>
      <c r="ONG719" s="5"/>
      <c r="ONH719" s="5"/>
      <c r="ONI719" s="5"/>
      <c r="ONJ719" s="5"/>
      <c r="ONK719" s="5"/>
      <c r="ONL719" s="5"/>
      <c r="ONM719" s="5"/>
      <c r="ONN719" s="5"/>
      <c r="ONO719" s="5"/>
      <c r="ONP719" s="5"/>
      <c r="ONQ719" s="5"/>
      <c r="ONR719" s="5"/>
      <c r="ONS719" s="5"/>
      <c r="ONT719" s="5"/>
      <c r="ONU719" s="5"/>
      <c r="ONV719" s="5"/>
      <c r="ONW719" s="5"/>
      <c r="ONX719" s="5"/>
      <c r="ONY719" s="5"/>
      <c r="ONZ719" s="5"/>
      <c r="OOA719" s="5"/>
      <c r="OOB719" s="5"/>
      <c r="OOC719" s="5"/>
      <c r="OOD719" s="5"/>
      <c r="OOE719" s="5"/>
      <c r="OOF719" s="5"/>
      <c r="OOG719" s="5"/>
      <c r="OOH719" s="5"/>
      <c r="OOI719" s="5"/>
      <c r="OOJ719" s="5"/>
      <c r="OOK719" s="5"/>
      <c r="OOL719" s="5"/>
      <c r="OOM719" s="5"/>
      <c r="OON719" s="5"/>
      <c r="OOO719" s="5"/>
      <c r="OOP719" s="5"/>
      <c r="OOQ719" s="5"/>
      <c r="OOR719" s="5"/>
      <c r="OOS719" s="5"/>
      <c r="OOT719" s="5"/>
      <c r="OOU719" s="5"/>
      <c r="OOV719" s="5"/>
      <c r="OOW719" s="5"/>
      <c r="OOX719" s="5"/>
      <c r="OOY719" s="5"/>
      <c r="OOZ719" s="5"/>
      <c r="OPA719" s="5"/>
      <c r="OPB719" s="5"/>
      <c r="OPC719" s="5"/>
      <c r="OPD719" s="5"/>
      <c r="OPE719" s="5"/>
      <c r="OPF719" s="5"/>
      <c r="OPG719" s="5"/>
      <c r="OPH719" s="5"/>
      <c r="OPI719" s="5"/>
      <c r="OPJ719" s="5"/>
      <c r="OPK719" s="5"/>
      <c r="OPL719" s="5"/>
      <c r="OPM719" s="5"/>
      <c r="OPN719" s="5"/>
      <c r="OPO719" s="5"/>
      <c r="OPP719" s="5"/>
      <c r="OPQ719" s="5"/>
      <c r="OPR719" s="5"/>
      <c r="OPS719" s="5"/>
      <c r="OPT719" s="5"/>
      <c r="OPU719" s="5"/>
      <c r="OPV719" s="5"/>
      <c r="OPW719" s="5"/>
      <c r="OPX719" s="5"/>
      <c r="OPY719" s="5"/>
      <c r="OPZ719" s="5"/>
      <c r="OQA719" s="5"/>
      <c r="OQB719" s="5"/>
      <c r="OQC719" s="5"/>
      <c r="OQD719" s="5"/>
      <c r="OQE719" s="5"/>
      <c r="OQF719" s="5"/>
      <c r="OQG719" s="5"/>
      <c r="OQH719" s="5"/>
      <c r="OQI719" s="5"/>
      <c r="OQJ719" s="5"/>
      <c r="OQK719" s="5"/>
      <c r="OQL719" s="5"/>
      <c r="OQM719" s="5"/>
      <c r="OQN719" s="5"/>
      <c r="OQO719" s="5"/>
      <c r="OQP719" s="5"/>
      <c r="OQQ719" s="5"/>
      <c r="OQR719" s="5"/>
      <c r="OQS719" s="5"/>
      <c r="OQT719" s="5"/>
      <c r="OQU719" s="5"/>
      <c r="OQV719" s="5"/>
      <c r="OQW719" s="5"/>
      <c r="OQX719" s="5"/>
      <c r="OQY719" s="5"/>
      <c r="OQZ719" s="5"/>
      <c r="ORA719" s="5"/>
      <c r="ORB719" s="5"/>
      <c r="ORC719" s="5"/>
      <c r="ORD719" s="5"/>
      <c r="ORE719" s="5"/>
      <c r="ORF719" s="5"/>
      <c r="ORG719" s="5"/>
      <c r="ORH719" s="5"/>
      <c r="ORI719" s="5"/>
      <c r="ORJ719" s="5"/>
      <c r="ORK719" s="5"/>
      <c r="ORL719" s="5"/>
      <c r="ORM719" s="5"/>
      <c r="ORN719" s="5"/>
      <c r="ORO719" s="5"/>
      <c r="ORP719" s="5"/>
      <c r="ORQ719" s="5"/>
      <c r="ORR719" s="5"/>
      <c r="ORS719" s="5"/>
      <c r="ORT719" s="5"/>
      <c r="ORU719" s="5"/>
      <c r="ORV719" s="5"/>
      <c r="ORW719" s="5"/>
      <c r="ORX719" s="5"/>
      <c r="ORY719" s="5"/>
      <c r="ORZ719" s="5"/>
      <c r="OSA719" s="5"/>
      <c r="OSB719" s="5"/>
      <c r="OSC719" s="5"/>
      <c r="OSD719" s="5"/>
      <c r="OSE719" s="5"/>
      <c r="OSF719" s="5"/>
      <c r="OSG719" s="5"/>
      <c r="OSH719" s="5"/>
      <c r="OSI719" s="5"/>
      <c r="OSJ719" s="5"/>
      <c r="OSK719" s="5"/>
      <c r="OSL719" s="5"/>
      <c r="OSM719" s="5"/>
      <c r="OSN719" s="5"/>
      <c r="OSO719" s="5"/>
      <c r="OSP719" s="5"/>
      <c r="OSQ719" s="5"/>
      <c r="OSR719" s="5"/>
      <c r="OSS719" s="5"/>
      <c r="OST719" s="5"/>
      <c r="OSU719" s="5"/>
      <c r="OSV719" s="5"/>
      <c r="OSW719" s="5"/>
      <c r="OSX719" s="5"/>
      <c r="OSY719" s="5"/>
      <c r="OSZ719" s="5"/>
      <c r="OTA719" s="5"/>
      <c r="OTB719" s="5"/>
      <c r="OTC719" s="5"/>
      <c r="OTD719" s="5"/>
      <c r="OTE719" s="5"/>
      <c r="OTF719" s="5"/>
      <c r="OTG719" s="5"/>
      <c r="OTH719" s="5"/>
      <c r="OTI719" s="5"/>
      <c r="OTJ719" s="5"/>
      <c r="OTK719" s="5"/>
      <c r="OTL719" s="5"/>
      <c r="OTM719" s="5"/>
      <c r="OTN719" s="5"/>
      <c r="OTO719" s="5"/>
      <c r="OTP719" s="5"/>
      <c r="OTQ719" s="5"/>
      <c r="OTR719" s="5"/>
      <c r="OTS719" s="5"/>
      <c r="OTT719" s="5"/>
      <c r="OTU719" s="5"/>
      <c r="OTV719" s="5"/>
      <c r="OTW719" s="5"/>
      <c r="OTX719" s="5"/>
      <c r="OTY719" s="5"/>
      <c r="OTZ719" s="5"/>
      <c r="OUA719" s="5"/>
      <c r="OUB719" s="5"/>
      <c r="OUC719" s="5"/>
      <c r="OUD719" s="5"/>
      <c r="OUE719" s="5"/>
      <c r="OUF719" s="5"/>
      <c r="OUG719" s="5"/>
      <c r="OUH719" s="5"/>
      <c r="OUI719" s="5"/>
      <c r="OUJ719" s="5"/>
      <c r="OUK719" s="5"/>
      <c r="OUL719" s="5"/>
      <c r="OUM719" s="5"/>
      <c r="OUN719" s="5"/>
      <c r="OUO719" s="5"/>
      <c r="OUP719" s="5"/>
      <c r="OUQ719" s="5"/>
      <c r="OUR719" s="5"/>
      <c r="OUS719" s="5"/>
      <c r="OUT719" s="5"/>
      <c r="OUU719" s="5"/>
      <c r="OUV719" s="5"/>
      <c r="OUW719" s="5"/>
      <c r="OUX719" s="5"/>
      <c r="OUY719" s="5"/>
      <c r="OUZ719" s="5"/>
      <c r="OVA719" s="5"/>
      <c r="OVB719" s="5"/>
      <c r="OVC719" s="5"/>
      <c r="OVD719" s="5"/>
      <c r="OVE719" s="5"/>
      <c r="OVF719" s="5"/>
      <c r="OVG719" s="5"/>
      <c r="OVH719" s="5"/>
      <c r="OVI719" s="5"/>
      <c r="OVJ719" s="5"/>
      <c r="OVK719" s="5"/>
      <c r="OVL719" s="5"/>
      <c r="OVM719" s="5"/>
      <c r="OVN719" s="5"/>
      <c r="OVO719" s="5"/>
      <c r="OVP719" s="5"/>
      <c r="OVQ719" s="5"/>
      <c r="OVR719" s="5"/>
      <c r="OVS719" s="5"/>
      <c r="OVT719" s="5"/>
      <c r="OVU719" s="5"/>
      <c r="OVV719" s="5"/>
      <c r="OVW719" s="5"/>
      <c r="OVX719" s="5"/>
      <c r="OVY719" s="5"/>
      <c r="OVZ719" s="5"/>
      <c r="OWA719" s="5"/>
      <c r="OWB719" s="5"/>
      <c r="OWC719" s="5"/>
      <c r="OWD719" s="5"/>
      <c r="OWE719" s="5"/>
      <c r="OWF719" s="5"/>
      <c r="OWG719" s="5"/>
      <c r="OWH719" s="5"/>
      <c r="OWI719" s="5"/>
      <c r="OWJ719" s="5"/>
      <c r="OWK719" s="5"/>
      <c r="OWL719" s="5"/>
      <c r="OWM719" s="5"/>
      <c r="OWN719" s="5"/>
      <c r="OWO719" s="5"/>
      <c r="OWP719" s="5"/>
      <c r="OWQ719" s="5"/>
      <c r="OWR719" s="5"/>
      <c r="OWS719" s="5"/>
      <c r="OWT719" s="5"/>
      <c r="OWU719" s="5"/>
      <c r="OWV719" s="5"/>
      <c r="OWW719" s="5"/>
      <c r="OWX719" s="5"/>
      <c r="OWY719" s="5"/>
      <c r="OWZ719" s="5"/>
      <c r="OXA719" s="5"/>
      <c r="OXB719" s="5"/>
      <c r="OXC719" s="5"/>
      <c r="OXD719" s="5"/>
      <c r="OXE719" s="5"/>
      <c r="OXF719" s="5"/>
      <c r="OXG719" s="5"/>
      <c r="OXH719" s="5"/>
      <c r="OXI719" s="5"/>
      <c r="OXJ719" s="5"/>
      <c r="OXK719" s="5"/>
      <c r="OXL719" s="5"/>
      <c r="OXM719" s="5"/>
      <c r="OXN719" s="5"/>
      <c r="OXO719" s="5"/>
      <c r="OXP719" s="5"/>
      <c r="OXQ719" s="5"/>
      <c r="OXR719" s="5"/>
      <c r="OXS719" s="5"/>
      <c r="OXT719" s="5"/>
      <c r="OXU719" s="5"/>
      <c r="OXV719" s="5"/>
      <c r="OXW719" s="5"/>
      <c r="OXX719" s="5"/>
      <c r="OXY719" s="5"/>
      <c r="OXZ719" s="5"/>
      <c r="OYA719" s="5"/>
      <c r="OYB719" s="5"/>
      <c r="OYC719" s="5"/>
      <c r="OYD719" s="5"/>
      <c r="OYE719" s="5"/>
      <c r="OYF719" s="5"/>
      <c r="OYG719" s="5"/>
      <c r="OYH719" s="5"/>
      <c r="OYI719" s="5"/>
      <c r="OYJ719" s="5"/>
      <c r="OYK719" s="5"/>
      <c r="OYL719" s="5"/>
      <c r="OYM719" s="5"/>
      <c r="OYN719" s="5"/>
      <c r="OYO719" s="5"/>
      <c r="OYP719" s="5"/>
      <c r="OYQ719" s="5"/>
      <c r="OYR719" s="5"/>
      <c r="OYS719" s="5"/>
      <c r="OYT719" s="5"/>
      <c r="OYU719" s="5"/>
      <c r="OYV719" s="5"/>
      <c r="OYW719" s="5"/>
      <c r="OYX719" s="5"/>
      <c r="OYY719" s="5"/>
      <c r="OYZ719" s="5"/>
      <c r="OZA719" s="5"/>
      <c r="OZB719" s="5"/>
      <c r="OZC719" s="5"/>
      <c r="OZD719" s="5"/>
      <c r="OZE719" s="5"/>
      <c r="OZF719" s="5"/>
      <c r="OZG719" s="5"/>
      <c r="OZH719" s="5"/>
      <c r="OZI719" s="5"/>
      <c r="OZJ719" s="5"/>
      <c r="OZK719" s="5"/>
      <c r="OZL719" s="5"/>
      <c r="OZM719" s="5"/>
      <c r="OZN719" s="5"/>
      <c r="OZO719" s="5"/>
      <c r="OZP719" s="5"/>
      <c r="OZQ719" s="5"/>
      <c r="OZR719" s="5"/>
      <c r="OZS719" s="5"/>
      <c r="OZT719" s="5"/>
      <c r="OZU719" s="5"/>
      <c r="OZV719" s="5"/>
      <c r="OZW719" s="5"/>
      <c r="OZX719" s="5"/>
      <c r="OZY719" s="5"/>
      <c r="OZZ719" s="5"/>
      <c r="PAA719" s="5"/>
      <c r="PAB719" s="5"/>
      <c r="PAC719" s="5"/>
      <c r="PAD719" s="5"/>
      <c r="PAE719" s="5"/>
      <c r="PAF719" s="5"/>
      <c r="PAG719" s="5"/>
      <c r="PAH719" s="5"/>
      <c r="PAI719" s="5"/>
      <c r="PAJ719" s="5"/>
      <c r="PAK719" s="5"/>
      <c r="PAL719" s="5"/>
      <c r="PAM719" s="5"/>
      <c r="PAN719" s="5"/>
      <c r="PAO719" s="5"/>
      <c r="PAP719" s="5"/>
      <c r="PAQ719" s="5"/>
      <c r="PAR719" s="5"/>
      <c r="PAS719" s="5"/>
      <c r="PAT719" s="5"/>
      <c r="PAU719" s="5"/>
      <c r="PAV719" s="5"/>
      <c r="PAW719" s="5"/>
      <c r="PAX719" s="5"/>
      <c r="PAY719" s="5"/>
      <c r="PAZ719" s="5"/>
      <c r="PBA719" s="5"/>
      <c r="PBB719" s="5"/>
      <c r="PBC719" s="5"/>
      <c r="PBD719" s="5"/>
      <c r="PBE719" s="5"/>
      <c r="PBF719" s="5"/>
      <c r="PBG719" s="5"/>
      <c r="PBH719" s="5"/>
      <c r="PBI719" s="5"/>
      <c r="PBJ719" s="5"/>
      <c r="PBK719" s="5"/>
      <c r="PBL719" s="5"/>
      <c r="PBM719" s="5"/>
      <c r="PBN719" s="5"/>
      <c r="PBO719" s="5"/>
      <c r="PBP719" s="5"/>
      <c r="PBQ719" s="5"/>
      <c r="PBR719" s="5"/>
      <c r="PBS719" s="5"/>
      <c r="PBT719" s="5"/>
      <c r="PBU719" s="5"/>
      <c r="PBV719" s="5"/>
      <c r="PBW719" s="5"/>
      <c r="PBX719" s="5"/>
      <c r="PBY719" s="5"/>
      <c r="PBZ719" s="5"/>
      <c r="PCA719" s="5"/>
      <c r="PCB719" s="5"/>
      <c r="PCC719" s="5"/>
      <c r="PCD719" s="5"/>
      <c r="PCE719" s="5"/>
      <c r="PCF719" s="5"/>
      <c r="PCG719" s="5"/>
      <c r="PCH719" s="5"/>
      <c r="PCI719" s="5"/>
      <c r="PCJ719" s="5"/>
      <c r="PCK719" s="5"/>
      <c r="PCL719" s="5"/>
      <c r="PCM719" s="5"/>
      <c r="PCN719" s="5"/>
      <c r="PCO719" s="5"/>
      <c r="PCP719" s="5"/>
      <c r="PCQ719" s="5"/>
      <c r="PCR719" s="5"/>
      <c r="PCS719" s="5"/>
      <c r="PCT719" s="5"/>
      <c r="PCU719" s="5"/>
      <c r="PCV719" s="5"/>
      <c r="PCW719" s="5"/>
      <c r="PCX719" s="5"/>
      <c r="PCY719" s="5"/>
      <c r="PCZ719" s="5"/>
      <c r="PDA719" s="5"/>
      <c r="PDB719" s="5"/>
      <c r="PDC719" s="5"/>
      <c r="PDD719" s="5"/>
      <c r="PDE719" s="5"/>
      <c r="PDF719" s="5"/>
      <c r="PDG719" s="5"/>
      <c r="PDH719" s="5"/>
      <c r="PDI719" s="5"/>
      <c r="PDJ719" s="5"/>
      <c r="PDK719" s="5"/>
      <c r="PDL719" s="5"/>
      <c r="PDM719" s="5"/>
      <c r="PDN719" s="5"/>
      <c r="PDO719" s="5"/>
      <c r="PDP719" s="5"/>
      <c r="PDQ719" s="5"/>
      <c r="PDR719" s="5"/>
      <c r="PDS719" s="5"/>
      <c r="PDT719" s="5"/>
      <c r="PDU719" s="5"/>
      <c r="PDV719" s="5"/>
      <c r="PDW719" s="5"/>
      <c r="PDX719" s="5"/>
      <c r="PDY719" s="5"/>
      <c r="PDZ719" s="5"/>
      <c r="PEA719" s="5"/>
      <c r="PEB719" s="5"/>
      <c r="PEC719" s="5"/>
      <c r="PED719" s="5"/>
      <c r="PEE719" s="5"/>
      <c r="PEF719" s="5"/>
      <c r="PEG719" s="5"/>
      <c r="PEH719" s="5"/>
      <c r="PEI719" s="5"/>
      <c r="PEJ719" s="5"/>
      <c r="PEK719" s="5"/>
      <c r="PEL719" s="5"/>
      <c r="PEM719" s="5"/>
      <c r="PEN719" s="5"/>
      <c r="PEO719" s="5"/>
      <c r="PEP719" s="5"/>
      <c r="PEQ719" s="5"/>
      <c r="PER719" s="5"/>
      <c r="PES719" s="5"/>
      <c r="PET719" s="5"/>
      <c r="PEU719" s="5"/>
      <c r="PEV719" s="5"/>
      <c r="PEW719" s="5"/>
      <c r="PEX719" s="5"/>
      <c r="PEY719" s="5"/>
      <c r="PEZ719" s="5"/>
      <c r="PFA719" s="5"/>
      <c r="PFB719" s="5"/>
      <c r="PFC719" s="5"/>
      <c r="PFD719" s="5"/>
      <c r="PFE719" s="5"/>
      <c r="PFF719" s="5"/>
      <c r="PFG719" s="5"/>
      <c r="PFH719" s="5"/>
      <c r="PFI719" s="5"/>
      <c r="PFJ719" s="5"/>
      <c r="PFK719" s="5"/>
      <c r="PFL719" s="5"/>
      <c r="PFM719" s="5"/>
      <c r="PFN719" s="5"/>
      <c r="PFO719" s="5"/>
      <c r="PFP719" s="5"/>
      <c r="PFQ719" s="5"/>
      <c r="PFR719" s="5"/>
      <c r="PFS719" s="5"/>
      <c r="PFT719" s="5"/>
      <c r="PFU719" s="5"/>
      <c r="PFV719" s="5"/>
      <c r="PFW719" s="5"/>
      <c r="PFX719" s="5"/>
      <c r="PFY719" s="5"/>
      <c r="PFZ719" s="5"/>
      <c r="PGA719" s="5"/>
      <c r="PGB719" s="5"/>
      <c r="PGC719" s="5"/>
      <c r="PGD719" s="5"/>
      <c r="PGE719" s="5"/>
      <c r="PGF719" s="5"/>
      <c r="PGG719" s="5"/>
      <c r="PGH719" s="5"/>
      <c r="PGI719" s="5"/>
      <c r="PGJ719" s="5"/>
      <c r="PGK719" s="5"/>
      <c r="PGL719" s="5"/>
      <c r="PGM719" s="5"/>
      <c r="PGN719" s="5"/>
      <c r="PGO719" s="5"/>
      <c r="PGP719" s="5"/>
      <c r="PGQ719" s="5"/>
      <c r="PGR719" s="5"/>
      <c r="PGS719" s="5"/>
      <c r="PGT719" s="5"/>
      <c r="PGU719" s="5"/>
      <c r="PGV719" s="5"/>
      <c r="PGW719" s="5"/>
      <c r="PGX719" s="5"/>
      <c r="PGY719" s="5"/>
      <c r="PGZ719" s="5"/>
      <c r="PHA719" s="5"/>
      <c r="PHB719" s="5"/>
      <c r="PHC719" s="5"/>
      <c r="PHD719" s="5"/>
      <c r="PHE719" s="5"/>
      <c r="PHF719" s="5"/>
      <c r="PHG719" s="5"/>
      <c r="PHH719" s="5"/>
      <c r="PHI719" s="5"/>
      <c r="PHJ719" s="5"/>
      <c r="PHK719" s="5"/>
      <c r="PHL719" s="5"/>
      <c r="PHM719" s="5"/>
      <c r="PHN719" s="5"/>
      <c r="PHO719" s="5"/>
      <c r="PHP719" s="5"/>
      <c r="PHQ719" s="5"/>
      <c r="PHR719" s="5"/>
      <c r="PHS719" s="5"/>
      <c r="PHT719" s="5"/>
      <c r="PHU719" s="5"/>
      <c r="PHV719" s="5"/>
      <c r="PHW719" s="5"/>
      <c r="PHX719" s="5"/>
      <c r="PHY719" s="5"/>
      <c r="PHZ719" s="5"/>
      <c r="PIA719" s="5"/>
      <c r="PIB719" s="5"/>
      <c r="PIC719" s="5"/>
      <c r="PID719" s="5"/>
      <c r="PIE719" s="5"/>
      <c r="PIF719" s="5"/>
      <c r="PIG719" s="5"/>
      <c r="PIH719" s="5"/>
      <c r="PII719" s="5"/>
      <c r="PIJ719" s="5"/>
      <c r="PIK719" s="5"/>
      <c r="PIL719" s="5"/>
      <c r="PIM719" s="5"/>
      <c r="PIN719" s="5"/>
      <c r="PIO719" s="5"/>
      <c r="PIP719" s="5"/>
      <c r="PIQ719" s="5"/>
      <c r="PIR719" s="5"/>
      <c r="PIS719" s="5"/>
      <c r="PIT719" s="5"/>
      <c r="PIU719" s="5"/>
      <c r="PIV719" s="5"/>
      <c r="PIW719" s="5"/>
      <c r="PIX719" s="5"/>
      <c r="PIY719" s="5"/>
      <c r="PIZ719" s="5"/>
      <c r="PJA719" s="5"/>
      <c r="PJB719" s="5"/>
      <c r="PJC719" s="5"/>
      <c r="PJD719" s="5"/>
      <c r="PJE719" s="5"/>
      <c r="PJF719" s="5"/>
      <c r="PJG719" s="5"/>
      <c r="PJH719" s="5"/>
      <c r="PJI719" s="5"/>
      <c r="PJJ719" s="5"/>
      <c r="PJK719" s="5"/>
      <c r="PJL719" s="5"/>
      <c r="PJM719" s="5"/>
      <c r="PJN719" s="5"/>
      <c r="PJO719" s="5"/>
      <c r="PJP719" s="5"/>
      <c r="PJQ719" s="5"/>
      <c r="PJR719" s="5"/>
      <c r="PJS719" s="5"/>
      <c r="PJT719" s="5"/>
      <c r="PJU719" s="5"/>
      <c r="PJV719" s="5"/>
      <c r="PJW719" s="5"/>
      <c r="PJX719" s="5"/>
      <c r="PJY719" s="5"/>
      <c r="PJZ719" s="5"/>
      <c r="PKA719" s="5"/>
      <c r="PKB719" s="5"/>
      <c r="PKC719" s="5"/>
      <c r="PKD719" s="5"/>
      <c r="PKE719" s="5"/>
      <c r="PKF719" s="5"/>
      <c r="PKG719" s="5"/>
      <c r="PKH719" s="5"/>
      <c r="PKI719" s="5"/>
      <c r="PKJ719" s="5"/>
      <c r="PKK719" s="5"/>
      <c r="PKL719" s="5"/>
      <c r="PKM719" s="5"/>
      <c r="PKN719" s="5"/>
      <c r="PKO719" s="5"/>
      <c r="PKP719" s="5"/>
      <c r="PKQ719" s="5"/>
      <c r="PKR719" s="5"/>
      <c r="PKS719" s="5"/>
      <c r="PKT719" s="5"/>
      <c r="PKU719" s="5"/>
      <c r="PKV719" s="5"/>
      <c r="PKW719" s="5"/>
      <c r="PKX719" s="5"/>
      <c r="PKY719" s="5"/>
      <c r="PKZ719" s="5"/>
      <c r="PLA719" s="5"/>
      <c r="PLB719" s="5"/>
      <c r="PLC719" s="5"/>
      <c r="PLD719" s="5"/>
      <c r="PLE719" s="5"/>
      <c r="PLF719" s="5"/>
      <c r="PLG719" s="5"/>
      <c r="PLH719" s="5"/>
      <c r="PLI719" s="5"/>
      <c r="PLJ719" s="5"/>
      <c r="PLK719" s="5"/>
      <c r="PLL719" s="5"/>
      <c r="PLM719" s="5"/>
      <c r="PLN719" s="5"/>
      <c r="PLO719" s="5"/>
      <c r="PLP719" s="5"/>
      <c r="PLQ719" s="5"/>
      <c r="PLR719" s="5"/>
      <c r="PLS719" s="5"/>
      <c r="PLT719" s="5"/>
      <c r="PLU719" s="5"/>
      <c r="PLV719" s="5"/>
      <c r="PLW719" s="5"/>
      <c r="PLX719" s="5"/>
      <c r="PLY719" s="5"/>
      <c r="PLZ719" s="5"/>
      <c r="PMA719" s="5"/>
      <c r="PMB719" s="5"/>
      <c r="PMC719" s="5"/>
      <c r="PMD719" s="5"/>
      <c r="PME719" s="5"/>
      <c r="PMF719" s="5"/>
      <c r="PMG719" s="5"/>
      <c r="PMH719" s="5"/>
      <c r="PMI719" s="5"/>
      <c r="PMJ719" s="5"/>
      <c r="PMK719" s="5"/>
      <c r="PML719" s="5"/>
      <c r="PMM719" s="5"/>
      <c r="PMN719" s="5"/>
      <c r="PMO719" s="5"/>
      <c r="PMP719" s="5"/>
      <c r="PMQ719" s="5"/>
      <c r="PMR719" s="5"/>
      <c r="PMS719" s="5"/>
      <c r="PMT719" s="5"/>
      <c r="PMU719" s="5"/>
      <c r="PMV719" s="5"/>
      <c r="PMW719" s="5"/>
      <c r="PMX719" s="5"/>
      <c r="PMY719" s="5"/>
      <c r="PMZ719" s="5"/>
      <c r="PNA719" s="5"/>
      <c r="PNB719" s="5"/>
      <c r="PNC719" s="5"/>
      <c r="PND719" s="5"/>
      <c r="PNE719" s="5"/>
      <c r="PNF719" s="5"/>
      <c r="PNG719" s="5"/>
      <c r="PNH719" s="5"/>
      <c r="PNI719" s="5"/>
      <c r="PNJ719" s="5"/>
      <c r="PNK719" s="5"/>
      <c r="PNL719" s="5"/>
      <c r="PNM719" s="5"/>
      <c r="PNN719" s="5"/>
      <c r="PNO719" s="5"/>
      <c r="PNP719" s="5"/>
      <c r="PNQ719" s="5"/>
      <c r="PNR719" s="5"/>
      <c r="PNS719" s="5"/>
      <c r="PNT719" s="5"/>
      <c r="PNU719" s="5"/>
      <c r="PNV719" s="5"/>
      <c r="PNW719" s="5"/>
      <c r="PNX719" s="5"/>
      <c r="PNY719" s="5"/>
      <c r="PNZ719" s="5"/>
      <c r="POA719" s="5"/>
      <c r="POB719" s="5"/>
      <c r="POC719" s="5"/>
      <c r="POD719" s="5"/>
      <c r="POE719" s="5"/>
      <c r="POF719" s="5"/>
      <c r="POG719" s="5"/>
      <c r="POH719" s="5"/>
      <c r="POI719" s="5"/>
      <c r="POJ719" s="5"/>
      <c r="POK719" s="5"/>
      <c r="POL719" s="5"/>
      <c r="POM719" s="5"/>
      <c r="PON719" s="5"/>
      <c r="POO719" s="5"/>
      <c r="POP719" s="5"/>
      <c r="POQ719" s="5"/>
      <c r="POR719" s="5"/>
      <c r="POS719" s="5"/>
      <c r="POT719" s="5"/>
      <c r="POU719" s="5"/>
      <c r="POV719" s="5"/>
      <c r="POW719" s="5"/>
      <c r="POX719" s="5"/>
      <c r="POY719" s="5"/>
      <c r="POZ719" s="5"/>
      <c r="PPA719" s="5"/>
      <c r="PPB719" s="5"/>
      <c r="PPC719" s="5"/>
      <c r="PPD719" s="5"/>
      <c r="PPE719" s="5"/>
      <c r="PPF719" s="5"/>
      <c r="PPG719" s="5"/>
      <c r="PPH719" s="5"/>
      <c r="PPI719" s="5"/>
      <c r="PPJ719" s="5"/>
      <c r="PPK719" s="5"/>
      <c r="PPL719" s="5"/>
      <c r="PPM719" s="5"/>
      <c r="PPN719" s="5"/>
      <c r="PPO719" s="5"/>
      <c r="PPP719" s="5"/>
      <c r="PPQ719" s="5"/>
      <c r="PPR719" s="5"/>
      <c r="PPS719" s="5"/>
      <c r="PPT719" s="5"/>
      <c r="PPU719" s="5"/>
      <c r="PPV719" s="5"/>
      <c r="PPW719" s="5"/>
      <c r="PPX719" s="5"/>
      <c r="PPY719" s="5"/>
      <c r="PPZ719" s="5"/>
      <c r="PQA719" s="5"/>
      <c r="PQB719" s="5"/>
      <c r="PQC719" s="5"/>
      <c r="PQD719" s="5"/>
      <c r="PQE719" s="5"/>
      <c r="PQF719" s="5"/>
      <c r="PQG719" s="5"/>
      <c r="PQH719" s="5"/>
      <c r="PQI719" s="5"/>
      <c r="PQJ719" s="5"/>
      <c r="PQK719" s="5"/>
      <c r="PQL719" s="5"/>
      <c r="PQM719" s="5"/>
      <c r="PQN719" s="5"/>
      <c r="PQO719" s="5"/>
      <c r="PQP719" s="5"/>
      <c r="PQQ719" s="5"/>
      <c r="PQR719" s="5"/>
      <c r="PQS719" s="5"/>
      <c r="PQT719" s="5"/>
      <c r="PQU719" s="5"/>
      <c r="PQV719" s="5"/>
      <c r="PQW719" s="5"/>
      <c r="PQX719" s="5"/>
      <c r="PQY719" s="5"/>
      <c r="PQZ719" s="5"/>
      <c r="PRA719" s="5"/>
      <c r="PRB719" s="5"/>
      <c r="PRC719" s="5"/>
      <c r="PRD719" s="5"/>
      <c r="PRE719" s="5"/>
      <c r="PRF719" s="5"/>
      <c r="PRG719" s="5"/>
      <c r="PRH719" s="5"/>
      <c r="PRI719" s="5"/>
      <c r="PRJ719" s="5"/>
      <c r="PRK719" s="5"/>
      <c r="PRL719" s="5"/>
      <c r="PRM719" s="5"/>
      <c r="PRN719" s="5"/>
      <c r="PRO719" s="5"/>
      <c r="PRP719" s="5"/>
      <c r="PRQ719" s="5"/>
      <c r="PRR719" s="5"/>
      <c r="PRS719" s="5"/>
      <c r="PRT719" s="5"/>
      <c r="PRU719" s="5"/>
      <c r="PRV719" s="5"/>
      <c r="PRW719" s="5"/>
      <c r="PRX719" s="5"/>
      <c r="PRY719" s="5"/>
      <c r="PRZ719" s="5"/>
      <c r="PSA719" s="5"/>
      <c r="PSB719" s="5"/>
      <c r="PSC719" s="5"/>
      <c r="PSD719" s="5"/>
      <c r="PSE719" s="5"/>
      <c r="PSF719" s="5"/>
      <c r="PSG719" s="5"/>
      <c r="PSH719" s="5"/>
      <c r="PSI719" s="5"/>
      <c r="PSJ719" s="5"/>
      <c r="PSK719" s="5"/>
      <c r="PSL719" s="5"/>
      <c r="PSM719" s="5"/>
      <c r="PSN719" s="5"/>
      <c r="PSO719" s="5"/>
      <c r="PSP719" s="5"/>
      <c r="PSQ719" s="5"/>
      <c r="PSR719" s="5"/>
      <c r="PSS719" s="5"/>
      <c r="PST719" s="5"/>
      <c r="PSU719" s="5"/>
      <c r="PSV719" s="5"/>
      <c r="PSW719" s="5"/>
      <c r="PSX719" s="5"/>
      <c r="PSY719" s="5"/>
      <c r="PSZ719" s="5"/>
      <c r="PTA719" s="5"/>
      <c r="PTB719" s="5"/>
      <c r="PTC719" s="5"/>
      <c r="PTD719" s="5"/>
      <c r="PTE719" s="5"/>
      <c r="PTF719" s="5"/>
      <c r="PTG719" s="5"/>
      <c r="PTH719" s="5"/>
      <c r="PTI719" s="5"/>
      <c r="PTJ719" s="5"/>
      <c r="PTK719" s="5"/>
      <c r="PTL719" s="5"/>
      <c r="PTM719" s="5"/>
      <c r="PTN719" s="5"/>
      <c r="PTO719" s="5"/>
      <c r="PTP719" s="5"/>
      <c r="PTQ719" s="5"/>
      <c r="PTR719" s="5"/>
      <c r="PTS719" s="5"/>
      <c r="PTT719" s="5"/>
      <c r="PTU719" s="5"/>
      <c r="PTV719" s="5"/>
      <c r="PTW719" s="5"/>
      <c r="PTX719" s="5"/>
      <c r="PTY719" s="5"/>
      <c r="PTZ719" s="5"/>
      <c r="PUA719" s="5"/>
      <c r="PUB719" s="5"/>
      <c r="PUC719" s="5"/>
      <c r="PUD719" s="5"/>
      <c r="PUE719" s="5"/>
      <c r="PUF719" s="5"/>
      <c r="PUG719" s="5"/>
      <c r="PUH719" s="5"/>
      <c r="PUI719" s="5"/>
      <c r="PUJ719" s="5"/>
      <c r="PUK719" s="5"/>
      <c r="PUL719" s="5"/>
      <c r="PUM719" s="5"/>
      <c r="PUN719" s="5"/>
      <c r="PUO719" s="5"/>
      <c r="PUP719" s="5"/>
      <c r="PUQ719" s="5"/>
      <c r="PUR719" s="5"/>
      <c r="PUS719" s="5"/>
      <c r="PUT719" s="5"/>
      <c r="PUU719" s="5"/>
      <c r="PUV719" s="5"/>
      <c r="PUW719" s="5"/>
      <c r="PUX719" s="5"/>
      <c r="PUY719" s="5"/>
      <c r="PUZ719" s="5"/>
      <c r="PVA719" s="5"/>
      <c r="PVB719" s="5"/>
      <c r="PVC719" s="5"/>
      <c r="PVD719" s="5"/>
      <c r="PVE719" s="5"/>
      <c r="PVF719" s="5"/>
      <c r="PVG719" s="5"/>
      <c r="PVH719" s="5"/>
      <c r="PVI719" s="5"/>
      <c r="PVJ719" s="5"/>
      <c r="PVK719" s="5"/>
      <c r="PVL719" s="5"/>
      <c r="PVM719" s="5"/>
      <c r="PVN719" s="5"/>
      <c r="PVO719" s="5"/>
      <c r="PVP719" s="5"/>
      <c r="PVQ719" s="5"/>
      <c r="PVR719" s="5"/>
      <c r="PVS719" s="5"/>
      <c r="PVT719" s="5"/>
      <c r="PVU719" s="5"/>
      <c r="PVV719" s="5"/>
      <c r="PVW719" s="5"/>
      <c r="PVX719" s="5"/>
      <c r="PVY719" s="5"/>
      <c r="PVZ719" s="5"/>
      <c r="PWA719" s="5"/>
      <c r="PWB719" s="5"/>
      <c r="PWC719" s="5"/>
      <c r="PWD719" s="5"/>
      <c r="PWE719" s="5"/>
      <c r="PWF719" s="5"/>
      <c r="PWG719" s="5"/>
      <c r="PWH719" s="5"/>
      <c r="PWI719" s="5"/>
      <c r="PWJ719" s="5"/>
      <c r="PWK719" s="5"/>
      <c r="PWL719" s="5"/>
      <c r="PWM719" s="5"/>
      <c r="PWN719" s="5"/>
      <c r="PWO719" s="5"/>
      <c r="PWP719" s="5"/>
      <c r="PWQ719" s="5"/>
      <c r="PWR719" s="5"/>
      <c r="PWS719" s="5"/>
      <c r="PWT719" s="5"/>
      <c r="PWU719" s="5"/>
      <c r="PWV719" s="5"/>
      <c r="PWW719" s="5"/>
      <c r="PWX719" s="5"/>
      <c r="PWY719" s="5"/>
      <c r="PWZ719" s="5"/>
      <c r="PXA719" s="5"/>
      <c r="PXB719" s="5"/>
      <c r="PXC719" s="5"/>
      <c r="PXD719" s="5"/>
      <c r="PXE719" s="5"/>
      <c r="PXF719" s="5"/>
      <c r="PXG719" s="5"/>
      <c r="PXH719" s="5"/>
      <c r="PXI719" s="5"/>
      <c r="PXJ719" s="5"/>
      <c r="PXK719" s="5"/>
      <c r="PXL719" s="5"/>
      <c r="PXM719" s="5"/>
      <c r="PXN719" s="5"/>
      <c r="PXO719" s="5"/>
      <c r="PXP719" s="5"/>
      <c r="PXQ719" s="5"/>
      <c r="PXR719" s="5"/>
      <c r="PXS719" s="5"/>
      <c r="PXT719" s="5"/>
      <c r="PXU719" s="5"/>
      <c r="PXV719" s="5"/>
      <c r="PXW719" s="5"/>
      <c r="PXX719" s="5"/>
      <c r="PXY719" s="5"/>
      <c r="PXZ719" s="5"/>
      <c r="PYA719" s="5"/>
      <c r="PYB719" s="5"/>
      <c r="PYC719" s="5"/>
      <c r="PYD719" s="5"/>
      <c r="PYE719" s="5"/>
      <c r="PYF719" s="5"/>
      <c r="PYG719" s="5"/>
      <c r="PYH719" s="5"/>
      <c r="PYI719" s="5"/>
      <c r="PYJ719" s="5"/>
      <c r="PYK719" s="5"/>
      <c r="PYL719" s="5"/>
      <c r="PYM719" s="5"/>
      <c r="PYN719" s="5"/>
      <c r="PYO719" s="5"/>
      <c r="PYP719" s="5"/>
      <c r="PYQ719" s="5"/>
      <c r="PYR719" s="5"/>
      <c r="PYS719" s="5"/>
      <c r="PYT719" s="5"/>
      <c r="PYU719" s="5"/>
      <c r="PYV719" s="5"/>
      <c r="PYW719" s="5"/>
      <c r="PYX719" s="5"/>
      <c r="PYY719" s="5"/>
      <c r="PYZ719" s="5"/>
      <c r="PZA719" s="5"/>
      <c r="PZB719" s="5"/>
      <c r="PZC719" s="5"/>
      <c r="PZD719" s="5"/>
      <c r="PZE719" s="5"/>
      <c r="PZF719" s="5"/>
      <c r="PZG719" s="5"/>
      <c r="PZH719" s="5"/>
      <c r="PZI719" s="5"/>
      <c r="PZJ719" s="5"/>
      <c r="PZK719" s="5"/>
      <c r="PZL719" s="5"/>
      <c r="PZM719" s="5"/>
      <c r="PZN719" s="5"/>
      <c r="PZO719" s="5"/>
      <c r="PZP719" s="5"/>
      <c r="PZQ719" s="5"/>
      <c r="PZR719" s="5"/>
      <c r="PZS719" s="5"/>
      <c r="PZT719" s="5"/>
      <c r="PZU719" s="5"/>
      <c r="PZV719" s="5"/>
      <c r="PZW719" s="5"/>
      <c r="PZX719" s="5"/>
      <c r="PZY719" s="5"/>
      <c r="PZZ719" s="5"/>
      <c r="QAA719" s="5"/>
      <c r="QAB719" s="5"/>
      <c r="QAC719" s="5"/>
      <c r="QAD719" s="5"/>
      <c r="QAE719" s="5"/>
      <c r="QAF719" s="5"/>
      <c r="QAG719" s="5"/>
      <c r="QAH719" s="5"/>
      <c r="QAI719" s="5"/>
      <c r="QAJ719" s="5"/>
      <c r="QAK719" s="5"/>
      <c r="QAL719" s="5"/>
      <c r="QAM719" s="5"/>
      <c r="QAN719" s="5"/>
      <c r="QAO719" s="5"/>
      <c r="QAP719" s="5"/>
      <c r="QAQ719" s="5"/>
      <c r="QAR719" s="5"/>
      <c r="QAS719" s="5"/>
      <c r="QAT719" s="5"/>
      <c r="QAU719" s="5"/>
      <c r="QAV719" s="5"/>
      <c r="QAW719" s="5"/>
      <c r="QAX719" s="5"/>
      <c r="QAY719" s="5"/>
      <c r="QAZ719" s="5"/>
      <c r="QBA719" s="5"/>
      <c r="QBB719" s="5"/>
      <c r="QBC719" s="5"/>
      <c r="QBD719" s="5"/>
      <c r="QBE719" s="5"/>
      <c r="QBF719" s="5"/>
      <c r="QBG719" s="5"/>
      <c r="QBH719" s="5"/>
      <c r="QBI719" s="5"/>
      <c r="QBJ719" s="5"/>
      <c r="QBK719" s="5"/>
      <c r="QBL719" s="5"/>
      <c r="QBM719" s="5"/>
      <c r="QBN719" s="5"/>
      <c r="QBO719" s="5"/>
      <c r="QBP719" s="5"/>
      <c r="QBQ719" s="5"/>
      <c r="QBR719" s="5"/>
      <c r="QBS719" s="5"/>
      <c r="QBT719" s="5"/>
      <c r="QBU719" s="5"/>
      <c r="QBV719" s="5"/>
      <c r="QBW719" s="5"/>
      <c r="QBX719" s="5"/>
      <c r="QBY719" s="5"/>
      <c r="QBZ719" s="5"/>
      <c r="QCA719" s="5"/>
      <c r="QCB719" s="5"/>
      <c r="QCC719" s="5"/>
      <c r="QCD719" s="5"/>
      <c r="QCE719" s="5"/>
      <c r="QCF719" s="5"/>
      <c r="QCG719" s="5"/>
      <c r="QCH719" s="5"/>
      <c r="QCI719" s="5"/>
      <c r="QCJ719" s="5"/>
      <c r="QCK719" s="5"/>
      <c r="QCL719" s="5"/>
      <c r="QCM719" s="5"/>
      <c r="QCN719" s="5"/>
      <c r="QCO719" s="5"/>
      <c r="QCP719" s="5"/>
      <c r="QCQ719" s="5"/>
      <c r="QCR719" s="5"/>
      <c r="QCS719" s="5"/>
      <c r="QCT719" s="5"/>
      <c r="QCU719" s="5"/>
      <c r="QCV719" s="5"/>
      <c r="QCW719" s="5"/>
      <c r="QCX719" s="5"/>
      <c r="QCY719" s="5"/>
      <c r="QCZ719" s="5"/>
      <c r="QDA719" s="5"/>
      <c r="QDB719" s="5"/>
      <c r="QDC719" s="5"/>
      <c r="QDD719" s="5"/>
      <c r="QDE719" s="5"/>
      <c r="QDF719" s="5"/>
      <c r="QDG719" s="5"/>
      <c r="QDH719" s="5"/>
      <c r="QDI719" s="5"/>
      <c r="QDJ719" s="5"/>
      <c r="QDK719" s="5"/>
      <c r="QDL719" s="5"/>
      <c r="QDM719" s="5"/>
      <c r="QDN719" s="5"/>
      <c r="QDO719" s="5"/>
      <c r="QDP719" s="5"/>
      <c r="QDQ719" s="5"/>
      <c r="QDR719" s="5"/>
      <c r="QDS719" s="5"/>
      <c r="QDT719" s="5"/>
      <c r="QDU719" s="5"/>
      <c r="QDV719" s="5"/>
      <c r="QDW719" s="5"/>
      <c r="QDX719" s="5"/>
      <c r="QDY719" s="5"/>
      <c r="QDZ719" s="5"/>
      <c r="QEA719" s="5"/>
      <c r="QEB719" s="5"/>
      <c r="QEC719" s="5"/>
      <c r="QED719" s="5"/>
      <c r="QEE719" s="5"/>
      <c r="QEF719" s="5"/>
      <c r="QEG719" s="5"/>
      <c r="QEH719" s="5"/>
      <c r="QEI719" s="5"/>
      <c r="QEJ719" s="5"/>
      <c r="QEK719" s="5"/>
      <c r="QEL719" s="5"/>
      <c r="QEM719" s="5"/>
      <c r="QEN719" s="5"/>
      <c r="QEO719" s="5"/>
      <c r="QEP719" s="5"/>
      <c r="QEQ719" s="5"/>
      <c r="QER719" s="5"/>
      <c r="QES719" s="5"/>
      <c r="QET719" s="5"/>
      <c r="QEU719" s="5"/>
      <c r="QEV719" s="5"/>
      <c r="QEW719" s="5"/>
      <c r="QEX719" s="5"/>
      <c r="QEY719" s="5"/>
      <c r="QEZ719" s="5"/>
      <c r="QFA719" s="5"/>
      <c r="QFB719" s="5"/>
      <c r="QFC719" s="5"/>
      <c r="QFD719" s="5"/>
      <c r="QFE719" s="5"/>
      <c r="QFF719" s="5"/>
      <c r="QFG719" s="5"/>
      <c r="QFH719" s="5"/>
      <c r="QFI719" s="5"/>
      <c r="QFJ719" s="5"/>
      <c r="QFK719" s="5"/>
      <c r="QFL719" s="5"/>
      <c r="QFM719" s="5"/>
      <c r="QFN719" s="5"/>
      <c r="QFO719" s="5"/>
      <c r="QFP719" s="5"/>
      <c r="QFQ719" s="5"/>
      <c r="QFR719" s="5"/>
      <c r="QFS719" s="5"/>
      <c r="QFT719" s="5"/>
      <c r="QFU719" s="5"/>
      <c r="QFV719" s="5"/>
      <c r="QFW719" s="5"/>
      <c r="QFX719" s="5"/>
      <c r="QFY719" s="5"/>
      <c r="QFZ719" s="5"/>
      <c r="QGA719" s="5"/>
      <c r="QGB719" s="5"/>
      <c r="QGC719" s="5"/>
      <c r="QGD719" s="5"/>
      <c r="QGE719" s="5"/>
      <c r="QGF719" s="5"/>
      <c r="QGG719" s="5"/>
      <c r="QGH719" s="5"/>
      <c r="QGI719" s="5"/>
      <c r="QGJ719" s="5"/>
      <c r="QGK719" s="5"/>
      <c r="QGL719" s="5"/>
      <c r="QGM719" s="5"/>
      <c r="QGN719" s="5"/>
      <c r="QGO719" s="5"/>
      <c r="QGP719" s="5"/>
      <c r="QGQ719" s="5"/>
      <c r="QGR719" s="5"/>
      <c r="QGS719" s="5"/>
      <c r="QGT719" s="5"/>
      <c r="QGU719" s="5"/>
      <c r="QGV719" s="5"/>
      <c r="QGW719" s="5"/>
      <c r="QGX719" s="5"/>
      <c r="QGY719" s="5"/>
      <c r="QGZ719" s="5"/>
      <c r="QHA719" s="5"/>
      <c r="QHB719" s="5"/>
      <c r="QHC719" s="5"/>
      <c r="QHD719" s="5"/>
      <c r="QHE719" s="5"/>
      <c r="QHF719" s="5"/>
      <c r="QHG719" s="5"/>
      <c r="QHH719" s="5"/>
      <c r="QHI719" s="5"/>
      <c r="QHJ719" s="5"/>
      <c r="QHK719" s="5"/>
      <c r="QHL719" s="5"/>
      <c r="QHM719" s="5"/>
      <c r="QHN719" s="5"/>
      <c r="QHO719" s="5"/>
      <c r="QHP719" s="5"/>
      <c r="QHQ719" s="5"/>
      <c r="QHR719" s="5"/>
      <c r="QHS719" s="5"/>
      <c r="QHT719" s="5"/>
      <c r="QHU719" s="5"/>
      <c r="QHV719" s="5"/>
      <c r="QHW719" s="5"/>
      <c r="QHX719" s="5"/>
      <c r="QHY719" s="5"/>
      <c r="QHZ719" s="5"/>
      <c r="QIA719" s="5"/>
      <c r="QIB719" s="5"/>
      <c r="QIC719" s="5"/>
      <c r="QID719" s="5"/>
      <c r="QIE719" s="5"/>
      <c r="QIF719" s="5"/>
      <c r="QIG719" s="5"/>
      <c r="QIH719" s="5"/>
      <c r="QII719" s="5"/>
      <c r="QIJ719" s="5"/>
      <c r="QIK719" s="5"/>
      <c r="QIL719" s="5"/>
      <c r="QIM719" s="5"/>
      <c r="QIN719" s="5"/>
      <c r="QIO719" s="5"/>
      <c r="QIP719" s="5"/>
      <c r="QIQ719" s="5"/>
      <c r="QIR719" s="5"/>
      <c r="QIS719" s="5"/>
      <c r="QIT719" s="5"/>
      <c r="QIU719" s="5"/>
      <c r="QIV719" s="5"/>
      <c r="QIW719" s="5"/>
      <c r="QIX719" s="5"/>
      <c r="QIY719" s="5"/>
      <c r="QIZ719" s="5"/>
      <c r="QJA719" s="5"/>
      <c r="QJB719" s="5"/>
      <c r="QJC719" s="5"/>
      <c r="QJD719" s="5"/>
      <c r="QJE719" s="5"/>
      <c r="QJF719" s="5"/>
      <c r="QJG719" s="5"/>
      <c r="QJH719" s="5"/>
      <c r="QJI719" s="5"/>
      <c r="QJJ719" s="5"/>
      <c r="QJK719" s="5"/>
      <c r="QJL719" s="5"/>
      <c r="QJM719" s="5"/>
      <c r="QJN719" s="5"/>
      <c r="QJO719" s="5"/>
      <c r="QJP719" s="5"/>
      <c r="QJQ719" s="5"/>
      <c r="QJR719" s="5"/>
      <c r="QJS719" s="5"/>
      <c r="QJT719" s="5"/>
      <c r="QJU719" s="5"/>
      <c r="QJV719" s="5"/>
      <c r="QJW719" s="5"/>
      <c r="QJX719" s="5"/>
      <c r="QJY719" s="5"/>
      <c r="QJZ719" s="5"/>
      <c r="QKA719" s="5"/>
      <c r="QKB719" s="5"/>
      <c r="QKC719" s="5"/>
      <c r="QKD719" s="5"/>
      <c r="QKE719" s="5"/>
      <c r="QKF719" s="5"/>
      <c r="QKG719" s="5"/>
      <c r="QKH719" s="5"/>
      <c r="QKI719" s="5"/>
      <c r="QKJ719" s="5"/>
      <c r="QKK719" s="5"/>
      <c r="QKL719" s="5"/>
      <c r="QKM719" s="5"/>
      <c r="QKN719" s="5"/>
      <c r="QKO719" s="5"/>
      <c r="QKP719" s="5"/>
      <c r="QKQ719" s="5"/>
      <c r="QKR719" s="5"/>
      <c r="QKS719" s="5"/>
      <c r="QKT719" s="5"/>
      <c r="QKU719" s="5"/>
      <c r="QKV719" s="5"/>
      <c r="QKW719" s="5"/>
      <c r="QKX719" s="5"/>
      <c r="QKY719" s="5"/>
      <c r="QKZ719" s="5"/>
      <c r="QLA719" s="5"/>
      <c r="QLB719" s="5"/>
      <c r="QLC719" s="5"/>
      <c r="QLD719" s="5"/>
      <c r="QLE719" s="5"/>
      <c r="QLF719" s="5"/>
      <c r="QLG719" s="5"/>
      <c r="QLH719" s="5"/>
      <c r="QLI719" s="5"/>
      <c r="QLJ719" s="5"/>
      <c r="QLK719" s="5"/>
      <c r="QLL719" s="5"/>
      <c r="QLM719" s="5"/>
      <c r="QLN719" s="5"/>
      <c r="QLO719" s="5"/>
      <c r="QLP719" s="5"/>
      <c r="QLQ719" s="5"/>
      <c r="QLR719" s="5"/>
      <c r="QLS719" s="5"/>
      <c r="QLT719" s="5"/>
      <c r="QLU719" s="5"/>
      <c r="QLV719" s="5"/>
      <c r="QLW719" s="5"/>
      <c r="QLX719" s="5"/>
      <c r="QLY719" s="5"/>
      <c r="QLZ719" s="5"/>
      <c r="QMA719" s="5"/>
      <c r="QMB719" s="5"/>
      <c r="QMC719" s="5"/>
      <c r="QMD719" s="5"/>
      <c r="QME719" s="5"/>
      <c r="QMF719" s="5"/>
      <c r="QMG719" s="5"/>
      <c r="QMH719" s="5"/>
      <c r="QMI719" s="5"/>
      <c r="QMJ719" s="5"/>
      <c r="QMK719" s="5"/>
      <c r="QML719" s="5"/>
      <c r="QMM719" s="5"/>
      <c r="QMN719" s="5"/>
      <c r="QMO719" s="5"/>
      <c r="QMP719" s="5"/>
      <c r="QMQ719" s="5"/>
      <c r="QMR719" s="5"/>
      <c r="QMS719" s="5"/>
      <c r="QMT719" s="5"/>
      <c r="QMU719" s="5"/>
      <c r="QMV719" s="5"/>
      <c r="QMW719" s="5"/>
      <c r="QMX719" s="5"/>
      <c r="QMY719" s="5"/>
      <c r="QMZ719" s="5"/>
      <c r="QNA719" s="5"/>
      <c r="QNB719" s="5"/>
      <c r="QNC719" s="5"/>
      <c r="QND719" s="5"/>
      <c r="QNE719" s="5"/>
      <c r="QNF719" s="5"/>
      <c r="QNG719" s="5"/>
      <c r="QNH719" s="5"/>
      <c r="QNI719" s="5"/>
      <c r="QNJ719" s="5"/>
      <c r="QNK719" s="5"/>
      <c r="QNL719" s="5"/>
      <c r="QNM719" s="5"/>
      <c r="QNN719" s="5"/>
      <c r="QNO719" s="5"/>
      <c r="QNP719" s="5"/>
      <c r="QNQ719" s="5"/>
      <c r="QNR719" s="5"/>
      <c r="QNS719" s="5"/>
      <c r="QNT719" s="5"/>
      <c r="QNU719" s="5"/>
      <c r="QNV719" s="5"/>
      <c r="QNW719" s="5"/>
      <c r="QNX719" s="5"/>
      <c r="QNY719" s="5"/>
      <c r="QNZ719" s="5"/>
      <c r="QOA719" s="5"/>
      <c r="QOB719" s="5"/>
      <c r="QOC719" s="5"/>
      <c r="QOD719" s="5"/>
      <c r="QOE719" s="5"/>
      <c r="QOF719" s="5"/>
      <c r="QOG719" s="5"/>
      <c r="QOH719" s="5"/>
      <c r="QOI719" s="5"/>
      <c r="QOJ719" s="5"/>
      <c r="QOK719" s="5"/>
      <c r="QOL719" s="5"/>
      <c r="QOM719" s="5"/>
      <c r="QON719" s="5"/>
      <c r="QOO719" s="5"/>
      <c r="QOP719" s="5"/>
      <c r="QOQ719" s="5"/>
      <c r="QOR719" s="5"/>
      <c r="QOS719" s="5"/>
      <c r="QOT719" s="5"/>
      <c r="QOU719" s="5"/>
      <c r="QOV719" s="5"/>
      <c r="QOW719" s="5"/>
      <c r="QOX719" s="5"/>
      <c r="QOY719" s="5"/>
      <c r="QOZ719" s="5"/>
      <c r="QPA719" s="5"/>
      <c r="QPB719" s="5"/>
      <c r="QPC719" s="5"/>
      <c r="QPD719" s="5"/>
      <c r="QPE719" s="5"/>
      <c r="QPF719" s="5"/>
      <c r="QPG719" s="5"/>
      <c r="QPH719" s="5"/>
      <c r="QPI719" s="5"/>
      <c r="QPJ719" s="5"/>
      <c r="QPK719" s="5"/>
      <c r="QPL719" s="5"/>
      <c r="QPM719" s="5"/>
      <c r="QPN719" s="5"/>
      <c r="QPO719" s="5"/>
      <c r="QPP719" s="5"/>
      <c r="QPQ719" s="5"/>
      <c r="QPR719" s="5"/>
      <c r="QPS719" s="5"/>
      <c r="QPT719" s="5"/>
      <c r="QPU719" s="5"/>
      <c r="QPV719" s="5"/>
      <c r="QPW719" s="5"/>
      <c r="QPX719" s="5"/>
      <c r="QPY719" s="5"/>
      <c r="QPZ719" s="5"/>
      <c r="QQA719" s="5"/>
      <c r="QQB719" s="5"/>
      <c r="QQC719" s="5"/>
      <c r="QQD719" s="5"/>
      <c r="QQE719" s="5"/>
      <c r="QQF719" s="5"/>
      <c r="QQG719" s="5"/>
      <c r="QQH719" s="5"/>
      <c r="QQI719" s="5"/>
      <c r="QQJ719" s="5"/>
      <c r="QQK719" s="5"/>
      <c r="QQL719" s="5"/>
      <c r="QQM719" s="5"/>
      <c r="QQN719" s="5"/>
      <c r="QQO719" s="5"/>
      <c r="QQP719" s="5"/>
      <c r="QQQ719" s="5"/>
      <c r="QQR719" s="5"/>
      <c r="QQS719" s="5"/>
      <c r="QQT719" s="5"/>
      <c r="QQU719" s="5"/>
      <c r="QQV719" s="5"/>
      <c r="QQW719" s="5"/>
      <c r="QQX719" s="5"/>
      <c r="QQY719" s="5"/>
      <c r="QQZ719" s="5"/>
      <c r="QRA719" s="5"/>
      <c r="QRB719" s="5"/>
      <c r="QRC719" s="5"/>
      <c r="QRD719" s="5"/>
      <c r="QRE719" s="5"/>
      <c r="QRF719" s="5"/>
      <c r="QRG719" s="5"/>
      <c r="QRH719" s="5"/>
      <c r="QRI719" s="5"/>
      <c r="QRJ719" s="5"/>
      <c r="QRK719" s="5"/>
      <c r="QRL719" s="5"/>
      <c r="QRM719" s="5"/>
      <c r="QRN719" s="5"/>
      <c r="QRO719" s="5"/>
      <c r="QRP719" s="5"/>
      <c r="QRQ719" s="5"/>
      <c r="QRR719" s="5"/>
      <c r="QRS719" s="5"/>
      <c r="QRT719" s="5"/>
      <c r="QRU719" s="5"/>
      <c r="QRV719" s="5"/>
      <c r="QRW719" s="5"/>
      <c r="QRX719" s="5"/>
      <c r="QRY719" s="5"/>
      <c r="QRZ719" s="5"/>
      <c r="QSA719" s="5"/>
      <c r="QSB719" s="5"/>
      <c r="QSC719" s="5"/>
      <c r="QSD719" s="5"/>
      <c r="QSE719" s="5"/>
      <c r="QSF719" s="5"/>
      <c r="QSG719" s="5"/>
      <c r="QSH719" s="5"/>
      <c r="QSI719" s="5"/>
      <c r="QSJ719" s="5"/>
      <c r="QSK719" s="5"/>
      <c r="QSL719" s="5"/>
      <c r="QSM719" s="5"/>
      <c r="QSN719" s="5"/>
      <c r="QSO719" s="5"/>
      <c r="QSP719" s="5"/>
      <c r="QSQ719" s="5"/>
      <c r="QSR719" s="5"/>
      <c r="QSS719" s="5"/>
      <c r="QST719" s="5"/>
      <c r="QSU719" s="5"/>
      <c r="QSV719" s="5"/>
      <c r="QSW719" s="5"/>
      <c r="QSX719" s="5"/>
      <c r="QSY719" s="5"/>
      <c r="QSZ719" s="5"/>
      <c r="QTA719" s="5"/>
      <c r="QTB719" s="5"/>
      <c r="QTC719" s="5"/>
      <c r="QTD719" s="5"/>
      <c r="QTE719" s="5"/>
      <c r="QTF719" s="5"/>
      <c r="QTG719" s="5"/>
      <c r="QTH719" s="5"/>
      <c r="QTI719" s="5"/>
      <c r="QTJ719" s="5"/>
      <c r="QTK719" s="5"/>
      <c r="QTL719" s="5"/>
      <c r="QTM719" s="5"/>
      <c r="QTN719" s="5"/>
      <c r="QTO719" s="5"/>
      <c r="QTP719" s="5"/>
      <c r="QTQ719" s="5"/>
      <c r="QTR719" s="5"/>
      <c r="QTS719" s="5"/>
      <c r="QTT719" s="5"/>
      <c r="QTU719" s="5"/>
      <c r="QTV719" s="5"/>
      <c r="QTW719" s="5"/>
      <c r="QTX719" s="5"/>
      <c r="QTY719" s="5"/>
      <c r="QTZ719" s="5"/>
      <c r="QUA719" s="5"/>
      <c r="QUB719" s="5"/>
      <c r="QUC719" s="5"/>
      <c r="QUD719" s="5"/>
      <c r="QUE719" s="5"/>
      <c r="QUF719" s="5"/>
      <c r="QUG719" s="5"/>
      <c r="QUH719" s="5"/>
      <c r="QUI719" s="5"/>
      <c r="QUJ719" s="5"/>
      <c r="QUK719" s="5"/>
      <c r="QUL719" s="5"/>
      <c r="QUM719" s="5"/>
      <c r="QUN719" s="5"/>
      <c r="QUO719" s="5"/>
      <c r="QUP719" s="5"/>
      <c r="QUQ719" s="5"/>
      <c r="QUR719" s="5"/>
      <c r="QUS719" s="5"/>
      <c r="QUT719" s="5"/>
      <c r="QUU719" s="5"/>
      <c r="QUV719" s="5"/>
      <c r="QUW719" s="5"/>
      <c r="QUX719" s="5"/>
      <c r="QUY719" s="5"/>
      <c r="QUZ719" s="5"/>
      <c r="QVA719" s="5"/>
      <c r="QVB719" s="5"/>
      <c r="QVC719" s="5"/>
      <c r="QVD719" s="5"/>
      <c r="QVE719" s="5"/>
      <c r="QVF719" s="5"/>
      <c r="QVG719" s="5"/>
      <c r="QVH719" s="5"/>
      <c r="QVI719" s="5"/>
      <c r="QVJ719" s="5"/>
      <c r="QVK719" s="5"/>
      <c r="QVL719" s="5"/>
      <c r="QVM719" s="5"/>
      <c r="QVN719" s="5"/>
      <c r="QVO719" s="5"/>
      <c r="QVP719" s="5"/>
      <c r="QVQ719" s="5"/>
      <c r="QVR719" s="5"/>
      <c r="QVS719" s="5"/>
      <c r="QVT719" s="5"/>
      <c r="QVU719" s="5"/>
      <c r="QVV719" s="5"/>
      <c r="QVW719" s="5"/>
      <c r="QVX719" s="5"/>
      <c r="QVY719" s="5"/>
      <c r="QVZ719" s="5"/>
      <c r="QWA719" s="5"/>
      <c r="QWB719" s="5"/>
      <c r="QWC719" s="5"/>
      <c r="QWD719" s="5"/>
      <c r="QWE719" s="5"/>
      <c r="QWF719" s="5"/>
      <c r="QWG719" s="5"/>
      <c r="QWH719" s="5"/>
      <c r="QWI719" s="5"/>
      <c r="QWJ719" s="5"/>
      <c r="QWK719" s="5"/>
      <c r="QWL719" s="5"/>
      <c r="QWM719" s="5"/>
      <c r="QWN719" s="5"/>
      <c r="QWO719" s="5"/>
      <c r="QWP719" s="5"/>
      <c r="QWQ719" s="5"/>
      <c r="QWR719" s="5"/>
      <c r="QWS719" s="5"/>
      <c r="QWT719" s="5"/>
      <c r="QWU719" s="5"/>
      <c r="QWV719" s="5"/>
      <c r="QWW719" s="5"/>
      <c r="QWX719" s="5"/>
      <c r="QWY719" s="5"/>
      <c r="QWZ719" s="5"/>
      <c r="QXA719" s="5"/>
      <c r="QXB719" s="5"/>
      <c r="QXC719" s="5"/>
      <c r="QXD719" s="5"/>
      <c r="QXE719" s="5"/>
      <c r="QXF719" s="5"/>
      <c r="QXG719" s="5"/>
      <c r="QXH719" s="5"/>
      <c r="QXI719" s="5"/>
      <c r="QXJ719" s="5"/>
      <c r="QXK719" s="5"/>
      <c r="QXL719" s="5"/>
      <c r="QXM719" s="5"/>
      <c r="QXN719" s="5"/>
      <c r="QXO719" s="5"/>
      <c r="QXP719" s="5"/>
      <c r="QXQ719" s="5"/>
      <c r="QXR719" s="5"/>
      <c r="QXS719" s="5"/>
      <c r="QXT719" s="5"/>
      <c r="QXU719" s="5"/>
      <c r="QXV719" s="5"/>
      <c r="QXW719" s="5"/>
      <c r="QXX719" s="5"/>
      <c r="QXY719" s="5"/>
      <c r="QXZ719" s="5"/>
      <c r="QYA719" s="5"/>
      <c r="QYB719" s="5"/>
      <c r="QYC719" s="5"/>
      <c r="QYD719" s="5"/>
      <c r="QYE719" s="5"/>
      <c r="QYF719" s="5"/>
      <c r="QYG719" s="5"/>
      <c r="QYH719" s="5"/>
      <c r="QYI719" s="5"/>
      <c r="QYJ719" s="5"/>
      <c r="QYK719" s="5"/>
      <c r="QYL719" s="5"/>
      <c r="QYM719" s="5"/>
      <c r="QYN719" s="5"/>
      <c r="QYO719" s="5"/>
      <c r="QYP719" s="5"/>
      <c r="QYQ719" s="5"/>
      <c r="QYR719" s="5"/>
      <c r="QYS719" s="5"/>
      <c r="QYT719" s="5"/>
      <c r="QYU719" s="5"/>
      <c r="QYV719" s="5"/>
      <c r="QYW719" s="5"/>
      <c r="QYX719" s="5"/>
      <c r="QYY719" s="5"/>
      <c r="QYZ719" s="5"/>
      <c r="QZA719" s="5"/>
      <c r="QZB719" s="5"/>
      <c r="QZC719" s="5"/>
      <c r="QZD719" s="5"/>
      <c r="QZE719" s="5"/>
      <c r="QZF719" s="5"/>
      <c r="QZG719" s="5"/>
      <c r="QZH719" s="5"/>
      <c r="QZI719" s="5"/>
      <c r="QZJ719" s="5"/>
      <c r="QZK719" s="5"/>
      <c r="QZL719" s="5"/>
      <c r="QZM719" s="5"/>
      <c r="QZN719" s="5"/>
      <c r="QZO719" s="5"/>
      <c r="QZP719" s="5"/>
      <c r="QZQ719" s="5"/>
      <c r="QZR719" s="5"/>
      <c r="QZS719" s="5"/>
      <c r="QZT719" s="5"/>
      <c r="QZU719" s="5"/>
      <c r="QZV719" s="5"/>
      <c r="QZW719" s="5"/>
      <c r="QZX719" s="5"/>
      <c r="QZY719" s="5"/>
      <c r="QZZ719" s="5"/>
      <c r="RAA719" s="5"/>
      <c r="RAB719" s="5"/>
      <c r="RAC719" s="5"/>
      <c r="RAD719" s="5"/>
      <c r="RAE719" s="5"/>
      <c r="RAF719" s="5"/>
      <c r="RAG719" s="5"/>
      <c r="RAH719" s="5"/>
      <c r="RAI719" s="5"/>
      <c r="RAJ719" s="5"/>
      <c r="RAK719" s="5"/>
      <c r="RAL719" s="5"/>
      <c r="RAM719" s="5"/>
      <c r="RAN719" s="5"/>
      <c r="RAO719" s="5"/>
      <c r="RAP719" s="5"/>
      <c r="RAQ719" s="5"/>
      <c r="RAR719" s="5"/>
      <c r="RAS719" s="5"/>
      <c r="RAT719" s="5"/>
      <c r="RAU719" s="5"/>
      <c r="RAV719" s="5"/>
      <c r="RAW719" s="5"/>
      <c r="RAX719" s="5"/>
      <c r="RAY719" s="5"/>
      <c r="RAZ719" s="5"/>
      <c r="RBA719" s="5"/>
      <c r="RBB719" s="5"/>
      <c r="RBC719" s="5"/>
      <c r="RBD719" s="5"/>
      <c r="RBE719" s="5"/>
      <c r="RBF719" s="5"/>
      <c r="RBG719" s="5"/>
      <c r="RBH719" s="5"/>
      <c r="RBI719" s="5"/>
      <c r="RBJ719" s="5"/>
      <c r="RBK719" s="5"/>
      <c r="RBL719" s="5"/>
      <c r="RBM719" s="5"/>
      <c r="RBN719" s="5"/>
      <c r="RBO719" s="5"/>
      <c r="RBP719" s="5"/>
      <c r="RBQ719" s="5"/>
      <c r="RBR719" s="5"/>
      <c r="RBS719" s="5"/>
      <c r="RBT719" s="5"/>
      <c r="RBU719" s="5"/>
      <c r="RBV719" s="5"/>
      <c r="RBW719" s="5"/>
      <c r="RBX719" s="5"/>
      <c r="RBY719" s="5"/>
      <c r="RBZ719" s="5"/>
      <c r="RCA719" s="5"/>
      <c r="RCB719" s="5"/>
      <c r="RCC719" s="5"/>
      <c r="RCD719" s="5"/>
      <c r="RCE719" s="5"/>
      <c r="RCF719" s="5"/>
      <c r="RCG719" s="5"/>
      <c r="RCH719" s="5"/>
      <c r="RCI719" s="5"/>
      <c r="RCJ719" s="5"/>
      <c r="RCK719" s="5"/>
      <c r="RCL719" s="5"/>
      <c r="RCM719" s="5"/>
      <c r="RCN719" s="5"/>
      <c r="RCO719" s="5"/>
      <c r="RCP719" s="5"/>
      <c r="RCQ719" s="5"/>
      <c r="RCR719" s="5"/>
      <c r="RCS719" s="5"/>
      <c r="RCT719" s="5"/>
      <c r="RCU719" s="5"/>
      <c r="RCV719" s="5"/>
      <c r="RCW719" s="5"/>
      <c r="RCX719" s="5"/>
      <c r="RCY719" s="5"/>
      <c r="RCZ719" s="5"/>
      <c r="RDA719" s="5"/>
      <c r="RDB719" s="5"/>
      <c r="RDC719" s="5"/>
      <c r="RDD719" s="5"/>
      <c r="RDE719" s="5"/>
      <c r="RDF719" s="5"/>
      <c r="RDG719" s="5"/>
      <c r="RDH719" s="5"/>
      <c r="RDI719" s="5"/>
      <c r="RDJ719" s="5"/>
      <c r="RDK719" s="5"/>
      <c r="RDL719" s="5"/>
      <c r="RDM719" s="5"/>
      <c r="RDN719" s="5"/>
      <c r="RDO719" s="5"/>
      <c r="RDP719" s="5"/>
      <c r="RDQ719" s="5"/>
      <c r="RDR719" s="5"/>
      <c r="RDS719" s="5"/>
      <c r="RDT719" s="5"/>
      <c r="RDU719" s="5"/>
      <c r="RDV719" s="5"/>
      <c r="RDW719" s="5"/>
      <c r="RDX719" s="5"/>
      <c r="RDY719" s="5"/>
      <c r="RDZ719" s="5"/>
      <c r="REA719" s="5"/>
      <c r="REB719" s="5"/>
      <c r="REC719" s="5"/>
      <c r="RED719" s="5"/>
      <c r="REE719" s="5"/>
      <c r="REF719" s="5"/>
      <c r="REG719" s="5"/>
      <c r="REH719" s="5"/>
      <c r="REI719" s="5"/>
      <c r="REJ719" s="5"/>
      <c r="REK719" s="5"/>
      <c r="REL719" s="5"/>
      <c r="REM719" s="5"/>
      <c r="REN719" s="5"/>
      <c r="REO719" s="5"/>
      <c r="REP719" s="5"/>
      <c r="REQ719" s="5"/>
      <c r="RER719" s="5"/>
      <c r="RES719" s="5"/>
      <c r="RET719" s="5"/>
      <c r="REU719" s="5"/>
      <c r="REV719" s="5"/>
      <c r="REW719" s="5"/>
      <c r="REX719" s="5"/>
      <c r="REY719" s="5"/>
      <c r="REZ719" s="5"/>
      <c r="RFA719" s="5"/>
      <c r="RFB719" s="5"/>
      <c r="RFC719" s="5"/>
      <c r="RFD719" s="5"/>
      <c r="RFE719" s="5"/>
      <c r="RFF719" s="5"/>
      <c r="RFG719" s="5"/>
      <c r="RFH719" s="5"/>
      <c r="RFI719" s="5"/>
      <c r="RFJ719" s="5"/>
      <c r="RFK719" s="5"/>
      <c r="RFL719" s="5"/>
      <c r="RFM719" s="5"/>
      <c r="RFN719" s="5"/>
      <c r="RFO719" s="5"/>
      <c r="RFP719" s="5"/>
      <c r="RFQ719" s="5"/>
      <c r="RFR719" s="5"/>
      <c r="RFS719" s="5"/>
      <c r="RFT719" s="5"/>
      <c r="RFU719" s="5"/>
      <c r="RFV719" s="5"/>
      <c r="RFW719" s="5"/>
      <c r="RFX719" s="5"/>
      <c r="RFY719" s="5"/>
      <c r="RFZ719" s="5"/>
      <c r="RGA719" s="5"/>
      <c r="RGB719" s="5"/>
      <c r="RGC719" s="5"/>
      <c r="RGD719" s="5"/>
      <c r="RGE719" s="5"/>
      <c r="RGF719" s="5"/>
      <c r="RGG719" s="5"/>
      <c r="RGH719" s="5"/>
      <c r="RGI719" s="5"/>
      <c r="RGJ719" s="5"/>
      <c r="RGK719" s="5"/>
      <c r="RGL719" s="5"/>
      <c r="RGM719" s="5"/>
      <c r="RGN719" s="5"/>
      <c r="RGO719" s="5"/>
      <c r="RGP719" s="5"/>
      <c r="RGQ719" s="5"/>
      <c r="RGR719" s="5"/>
      <c r="RGS719" s="5"/>
      <c r="RGT719" s="5"/>
      <c r="RGU719" s="5"/>
      <c r="RGV719" s="5"/>
      <c r="RGW719" s="5"/>
      <c r="RGX719" s="5"/>
      <c r="RGY719" s="5"/>
      <c r="RGZ719" s="5"/>
      <c r="RHA719" s="5"/>
      <c r="RHB719" s="5"/>
      <c r="RHC719" s="5"/>
      <c r="RHD719" s="5"/>
      <c r="RHE719" s="5"/>
      <c r="RHF719" s="5"/>
      <c r="RHG719" s="5"/>
      <c r="RHH719" s="5"/>
      <c r="RHI719" s="5"/>
      <c r="RHJ719" s="5"/>
      <c r="RHK719" s="5"/>
      <c r="RHL719" s="5"/>
      <c r="RHM719" s="5"/>
      <c r="RHN719" s="5"/>
      <c r="RHO719" s="5"/>
      <c r="RHP719" s="5"/>
      <c r="RHQ719" s="5"/>
      <c r="RHR719" s="5"/>
      <c r="RHS719" s="5"/>
      <c r="RHT719" s="5"/>
      <c r="RHU719" s="5"/>
      <c r="RHV719" s="5"/>
      <c r="RHW719" s="5"/>
      <c r="RHX719" s="5"/>
      <c r="RHY719" s="5"/>
      <c r="RHZ719" s="5"/>
      <c r="RIA719" s="5"/>
      <c r="RIB719" s="5"/>
      <c r="RIC719" s="5"/>
      <c r="RID719" s="5"/>
      <c r="RIE719" s="5"/>
      <c r="RIF719" s="5"/>
      <c r="RIG719" s="5"/>
      <c r="RIH719" s="5"/>
      <c r="RII719" s="5"/>
      <c r="RIJ719" s="5"/>
      <c r="RIK719" s="5"/>
      <c r="RIL719" s="5"/>
      <c r="RIM719" s="5"/>
      <c r="RIN719" s="5"/>
      <c r="RIO719" s="5"/>
      <c r="RIP719" s="5"/>
      <c r="RIQ719" s="5"/>
      <c r="RIR719" s="5"/>
      <c r="RIS719" s="5"/>
      <c r="RIT719" s="5"/>
      <c r="RIU719" s="5"/>
      <c r="RIV719" s="5"/>
      <c r="RIW719" s="5"/>
      <c r="RIX719" s="5"/>
      <c r="RIY719" s="5"/>
      <c r="RIZ719" s="5"/>
      <c r="RJA719" s="5"/>
      <c r="RJB719" s="5"/>
      <c r="RJC719" s="5"/>
      <c r="RJD719" s="5"/>
      <c r="RJE719" s="5"/>
      <c r="RJF719" s="5"/>
      <c r="RJG719" s="5"/>
      <c r="RJH719" s="5"/>
      <c r="RJI719" s="5"/>
      <c r="RJJ719" s="5"/>
      <c r="RJK719" s="5"/>
      <c r="RJL719" s="5"/>
      <c r="RJM719" s="5"/>
      <c r="RJN719" s="5"/>
      <c r="RJO719" s="5"/>
      <c r="RJP719" s="5"/>
      <c r="RJQ719" s="5"/>
      <c r="RJR719" s="5"/>
      <c r="RJS719" s="5"/>
      <c r="RJT719" s="5"/>
      <c r="RJU719" s="5"/>
      <c r="RJV719" s="5"/>
      <c r="RJW719" s="5"/>
      <c r="RJX719" s="5"/>
      <c r="RJY719" s="5"/>
      <c r="RJZ719" s="5"/>
      <c r="RKA719" s="5"/>
      <c r="RKB719" s="5"/>
      <c r="RKC719" s="5"/>
      <c r="RKD719" s="5"/>
      <c r="RKE719" s="5"/>
      <c r="RKF719" s="5"/>
      <c r="RKG719" s="5"/>
      <c r="RKH719" s="5"/>
      <c r="RKI719" s="5"/>
      <c r="RKJ719" s="5"/>
      <c r="RKK719" s="5"/>
      <c r="RKL719" s="5"/>
      <c r="RKM719" s="5"/>
      <c r="RKN719" s="5"/>
      <c r="RKO719" s="5"/>
      <c r="RKP719" s="5"/>
      <c r="RKQ719" s="5"/>
      <c r="RKR719" s="5"/>
      <c r="RKS719" s="5"/>
      <c r="RKT719" s="5"/>
      <c r="RKU719" s="5"/>
      <c r="RKV719" s="5"/>
      <c r="RKW719" s="5"/>
      <c r="RKX719" s="5"/>
      <c r="RKY719" s="5"/>
      <c r="RKZ719" s="5"/>
      <c r="RLA719" s="5"/>
      <c r="RLB719" s="5"/>
      <c r="RLC719" s="5"/>
      <c r="RLD719" s="5"/>
      <c r="RLE719" s="5"/>
      <c r="RLF719" s="5"/>
      <c r="RLG719" s="5"/>
      <c r="RLH719" s="5"/>
      <c r="RLI719" s="5"/>
      <c r="RLJ719" s="5"/>
      <c r="RLK719" s="5"/>
      <c r="RLL719" s="5"/>
      <c r="RLM719" s="5"/>
      <c r="RLN719" s="5"/>
      <c r="RLO719" s="5"/>
      <c r="RLP719" s="5"/>
      <c r="RLQ719" s="5"/>
      <c r="RLR719" s="5"/>
      <c r="RLS719" s="5"/>
      <c r="RLT719" s="5"/>
      <c r="RLU719" s="5"/>
      <c r="RLV719" s="5"/>
      <c r="RLW719" s="5"/>
      <c r="RLX719" s="5"/>
      <c r="RLY719" s="5"/>
      <c r="RLZ719" s="5"/>
      <c r="RMA719" s="5"/>
      <c r="RMB719" s="5"/>
      <c r="RMC719" s="5"/>
      <c r="RMD719" s="5"/>
      <c r="RME719" s="5"/>
      <c r="RMF719" s="5"/>
      <c r="RMG719" s="5"/>
      <c r="RMH719" s="5"/>
      <c r="RMI719" s="5"/>
      <c r="RMJ719" s="5"/>
      <c r="RMK719" s="5"/>
      <c r="RML719" s="5"/>
      <c r="RMM719" s="5"/>
      <c r="RMN719" s="5"/>
      <c r="RMO719" s="5"/>
      <c r="RMP719" s="5"/>
      <c r="RMQ719" s="5"/>
      <c r="RMR719" s="5"/>
      <c r="RMS719" s="5"/>
      <c r="RMT719" s="5"/>
      <c r="RMU719" s="5"/>
      <c r="RMV719" s="5"/>
      <c r="RMW719" s="5"/>
      <c r="RMX719" s="5"/>
      <c r="RMY719" s="5"/>
      <c r="RMZ719" s="5"/>
      <c r="RNA719" s="5"/>
      <c r="RNB719" s="5"/>
      <c r="RNC719" s="5"/>
      <c r="RND719" s="5"/>
      <c r="RNE719" s="5"/>
      <c r="RNF719" s="5"/>
      <c r="RNG719" s="5"/>
      <c r="RNH719" s="5"/>
      <c r="RNI719" s="5"/>
      <c r="RNJ719" s="5"/>
      <c r="RNK719" s="5"/>
      <c r="RNL719" s="5"/>
      <c r="RNM719" s="5"/>
      <c r="RNN719" s="5"/>
      <c r="RNO719" s="5"/>
      <c r="RNP719" s="5"/>
      <c r="RNQ719" s="5"/>
      <c r="RNR719" s="5"/>
      <c r="RNS719" s="5"/>
      <c r="RNT719" s="5"/>
      <c r="RNU719" s="5"/>
      <c r="RNV719" s="5"/>
      <c r="RNW719" s="5"/>
      <c r="RNX719" s="5"/>
      <c r="RNY719" s="5"/>
      <c r="RNZ719" s="5"/>
      <c r="ROA719" s="5"/>
      <c r="ROB719" s="5"/>
      <c r="ROC719" s="5"/>
      <c r="ROD719" s="5"/>
      <c r="ROE719" s="5"/>
      <c r="ROF719" s="5"/>
      <c r="ROG719" s="5"/>
      <c r="ROH719" s="5"/>
      <c r="ROI719" s="5"/>
      <c r="ROJ719" s="5"/>
      <c r="ROK719" s="5"/>
      <c r="ROL719" s="5"/>
      <c r="ROM719" s="5"/>
      <c r="RON719" s="5"/>
      <c r="ROO719" s="5"/>
      <c r="ROP719" s="5"/>
      <c r="ROQ719" s="5"/>
      <c r="ROR719" s="5"/>
      <c r="ROS719" s="5"/>
      <c r="ROT719" s="5"/>
      <c r="ROU719" s="5"/>
      <c r="ROV719" s="5"/>
      <c r="ROW719" s="5"/>
      <c r="ROX719" s="5"/>
      <c r="ROY719" s="5"/>
      <c r="ROZ719" s="5"/>
      <c r="RPA719" s="5"/>
      <c r="RPB719" s="5"/>
      <c r="RPC719" s="5"/>
      <c r="RPD719" s="5"/>
      <c r="RPE719" s="5"/>
      <c r="RPF719" s="5"/>
      <c r="RPG719" s="5"/>
      <c r="RPH719" s="5"/>
      <c r="RPI719" s="5"/>
      <c r="RPJ719" s="5"/>
      <c r="RPK719" s="5"/>
      <c r="RPL719" s="5"/>
      <c r="RPM719" s="5"/>
      <c r="RPN719" s="5"/>
      <c r="RPO719" s="5"/>
      <c r="RPP719" s="5"/>
      <c r="RPQ719" s="5"/>
      <c r="RPR719" s="5"/>
      <c r="RPS719" s="5"/>
      <c r="RPT719" s="5"/>
      <c r="RPU719" s="5"/>
      <c r="RPV719" s="5"/>
      <c r="RPW719" s="5"/>
      <c r="RPX719" s="5"/>
      <c r="RPY719" s="5"/>
      <c r="RPZ719" s="5"/>
      <c r="RQA719" s="5"/>
      <c r="RQB719" s="5"/>
      <c r="RQC719" s="5"/>
      <c r="RQD719" s="5"/>
      <c r="RQE719" s="5"/>
      <c r="RQF719" s="5"/>
      <c r="RQG719" s="5"/>
      <c r="RQH719" s="5"/>
      <c r="RQI719" s="5"/>
      <c r="RQJ719" s="5"/>
      <c r="RQK719" s="5"/>
      <c r="RQL719" s="5"/>
      <c r="RQM719" s="5"/>
      <c r="RQN719" s="5"/>
      <c r="RQO719" s="5"/>
      <c r="RQP719" s="5"/>
      <c r="RQQ719" s="5"/>
      <c r="RQR719" s="5"/>
      <c r="RQS719" s="5"/>
      <c r="RQT719" s="5"/>
      <c r="RQU719" s="5"/>
      <c r="RQV719" s="5"/>
      <c r="RQW719" s="5"/>
      <c r="RQX719" s="5"/>
      <c r="RQY719" s="5"/>
      <c r="RQZ719" s="5"/>
      <c r="RRA719" s="5"/>
      <c r="RRB719" s="5"/>
      <c r="RRC719" s="5"/>
      <c r="RRD719" s="5"/>
      <c r="RRE719" s="5"/>
      <c r="RRF719" s="5"/>
      <c r="RRG719" s="5"/>
      <c r="RRH719" s="5"/>
      <c r="RRI719" s="5"/>
      <c r="RRJ719" s="5"/>
      <c r="RRK719" s="5"/>
      <c r="RRL719" s="5"/>
      <c r="RRM719" s="5"/>
      <c r="RRN719" s="5"/>
      <c r="RRO719" s="5"/>
      <c r="RRP719" s="5"/>
      <c r="RRQ719" s="5"/>
      <c r="RRR719" s="5"/>
      <c r="RRS719" s="5"/>
      <c r="RRT719" s="5"/>
      <c r="RRU719" s="5"/>
      <c r="RRV719" s="5"/>
      <c r="RRW719" s="5"/>
      <c r="RRX719" s="5"/>
      <c r="RRY719" s="5"/>
      <c r="RRZ719" s="5"/>
      <c r="RSA719" s="5"/>
      <c r="RSB719" s="5"/>
      <c r="RSC719" s="5"/>
      <c r="RSD719" s="5"/>
      <c r="RSE719" s="5"/>
      <c r="RSF719" s="5"/>
      <c r="RSG719" s="5"/>
      <c r="RSH719" s="5"/>
      <c r="RSI719" s="5"/>
      <c r="RSJ719" s="5"/>
      <c r="RSK719" s="5"/>
      <c r="RSL719" s="5"/>
      <c r="RSM719" s="5"/>
      <c r="RSN719" s="5"/>
      <c r="RSO719" s="5"/>
      <c r="RSP719" s="5"/>
      <c r="RSQ719" s="5"/>
      <c r="RSR719" s="5"/>
      <c r="RSS719" s="5"/>
      <c r="RST719" s="5"/>
      <c r="RSU719" s="5"/>
      <c r="RSV719" s="5"/>
      <c r="RSW719" s="5"/>
      <c r="RSX719" s="5"/>
      <c r="RSY719" s="5"/>
      <c r="RSZ719" s="5"/>
      <c r="RTA719" s="5"/>
      <c r="RTB719" s="5"/>
      <c r="RTC719" s="5"/>
      <c r="RTD719" s="5"/>
      <c r="RTE719" s="5"/>
      <c r="RTF719" s="5"/>
      <c r="RTG719" s="5"/>
      <c r="RTH719" s="5"/>
      <c r="RTI719" s="5"/>
      <c r="RTJ719" s="5"/>
      <c r="RTK719" s="5"/>
      <c r="RTL719" s="5"/>
      <c r="RTM719" s="5"/>
      <c r="RTN719" s="5"/>
      <c r="RTO719" s="5"/>
      <c r="RTP719" s="5"/>
      <c r="RTQ719" s="5"/>
      <c r="RTR719" s="5"/>
      <c r="RTS719" s="5"/>
      <c r="RTT719" s="5"/>
      <c r="RTU719" s="5"/>
      <c r="RTV719" s="5"/>
      <c r="RTW719" s="5"/>
      <c r="RTX719" s="5"/>
      <c r="RTY719" s="5"/>
      <c r="RTZ719" s="5"/>
      <c r="RUA719" s="5"/>
      <c r="RUB719" s="5"/>
      <c r="RUC719" s="5"/>
      <c r="RUD719" s="5"/>
      <c r="RUE719" s="5"/>
      <c r="RUF719" s="5"/>
      <c r="RUG719" s="5"/>
      <c r="RUH719" s="5"/>
      <c r="RUI719" s="5"/>
      <c r="RUJ719" s="5"/>
      <c r="RUK719" s="5"/>
      <c r="RUL719" s="5"/>
      <c r="RUM719" s="5"/>
      <c r="RUN719" s="5"/>
      <c r="RUO719" s="5"/>
      <c r="RUP719" s="5"/>
      <c r="RUQ719" s="5"/>
      <c r="RUR719" s="5"/>
      <c r="RUS719" s="5"/>
      <c r="RUT719" s="5"/>
      <c r="RUU719" s="5"/>
      <c r="RUV719" s="5"/>
      <c r="RUW719" s="5"/>
      <c r="RUX719" s="5"/>
      <c r="RUY719" s="5"/>
      <c r="RUZ719" s="5"/>
      <c r="RVA719" s="5"/>
      <c r="RVB719" s="5"/>
      <c r="RVC719" s="5"/>
      <c r="RVD719" s="5"/>
      <c r="RVE719" s="5"/>
      <c r="RVF719" s="5"/>
      <c r="RVG719" s="5"/>
      <c r="RVH719" s="5"/>
      <c r="RVI719" s="5"/>
      <c r="RVJ719" s="5"/>
      <c r="RVK719" s="5"/>
      <c r="RVL719" s="5"/>
      <c r="RVM719" s="5"/>
      <c r="RVN719" s="5"/>
      <c r="RVO719" s="5"/>
      <c r="RVP719" s="5"/>
      <c r="RVQ719" s="5"/>
      <c r="RVR719" s="5"/>
      <c r="RVS719" s="5"/>
      <c r="RVT719" s="5"/>
      <c r="RVU719" s="5"/>
      <c r="RVV719" s="5"/>
      <c r="RVW719" s="5"/>
      <c r="RVX719" s="5"/>
      <c r="RVY719" s="5"/>
      <c r="RVZ719" s="5"/>
      <c r="RWA719" s="5"/>
      <c r="RWB719" s="5"/>
      <c r="RWC719" s="5"/>
      <c r="RWD719" s="5"/>
      <c r="RWE719" s="5"/>
      <c r="RWF719" s="5"/>
      <c r="RWG719" s="5"/>
      <c r="RWH719" s="5"/>
      <c r="RWI719" s="5"/>
      <c r="RWJ719" s="5"/>
      <c r="RWK719" s="5"/>
      <c r="RWL719" s="5"/>
      <c r="RWM719" s="5"/>
      <c r="RWN719" s="5"/>
      <c r="RWO719" s="5"/>
      <c r="RWP719" s="5"/>
      <c r="RWQ719" s="5"/>
      <c r="RWR719" s="5"/>
      <c r="RWS719" s="5"/>
      <c r="RWT719" s="5"/>
      <c r="RWU719" s="5"/>
      <c r="RWV719" s="5"/>
      <c r="RWW719" s="5"/>
      <c r="RWX719" s="5"/>
      <c r="RWY719" s="5"/>
      <c r="RWZ719" s="5"/>
      <c r="RXA719" s="5"/>
      <c r="RXB719" s="5"/>
      <c r="RXC719" s="5"/>
      <c r="RXD719" s="5"/>
      <c r="RXE719" s="5"/>
      <c r="RXF719" s="5"/>
      <c r="RXG719" s="5"/>
      <c r="RXH719" s="5"/>
      <c r="RXI719" s="5"/>
      <c r="RXJ719" s="5"/>
      <c r="RXK719" s="5"/>
      <c r="RXL719" s="5"/>
      <c r="RXM719" s="5"/>
      <c r="RXN719" s="5"/>
      <c r="RXO719" s="5"/>
      <c r="RXP719" s="5"/>
      <c r="RXQ719" s="5"/>
      <c r="RXR719" s="5"/>
      <c r="RXS719" s="5"/>
      <c r="RXT719" s="5"/>
      <c r="RXU719" s="5"/>
      <c r="RXV719" s="5"/>
      <c r="RXW719" s="5"/>
      <c r="RXX719" s="5"/>
      <c r="RXY719" s="5"/>
      <c r="RXZ719" s="5"/>
      <c r="RYA719" s="5"/>
      <c r="RYB719" s="5"/>
      <c r="RYC719" s="5"/>
      <c r="RYD719" s="5"/>
      <c r="RYE719" s="5"/>
      <c r="RYF719" s="5"/>
      <c r="RYG719" s="5"/>
      <c r="RYH719" s="5"/>
      <c r="RYI719" s="5"/>
      <c r="RYJ719" s="5"/>
      <c r="RYK719" s="5"/>
      <c r="RYL719" s="5"/>
      <c r="RYM719" s="5"/>
      <c r="RYN719" s="5"/>
      <c r="RYO719" s="5"/>
      <c r="RYP719" s="5"/>
      <c r="RYQ719" s="5"/>
      <c r="RYR719" s="5"/>
      <c r="RYS719" s="5"/>
      <c r="RYT719" s="5"/>
      <c r="RYU719" s="5"/>
      <c r="RYV719" s="5"/>
      <c r="RYW719" s="5"/>
      <c r="RYX719" s="5"/>
      <c r="RYY719" s="5"/>
      <c r="RYZ719" s="5"/>
      <c r="RZA719" s="5"/>
      <c r="RZB719" s="5"/>
      <c r="RZC719" s="5"/>
      <c r="RZD719" s="5"/>
      <c r="RZE719" s="5"/>
      <c r="RZF719" s="5"/>
      <c r="RZG719" s="5"/>
      <c r="RZH719" s="5"/>
      <c r="RZI719" s="5"/>
      <c r="RZJ719" s="5"/>
      <c r="RZK719" s="5"/>
      <c r="RZL719" s="5"/>
      <c r="RZM719" s="5"/>
      <c r="RZN719" s="5"/>
      <c r="RZO719" s="5"/>
      <c r="RZP719" s="5"/>
      <c r="RZQ719" s="5"/>
      <c r="RZR719" s="5"/>
      <c r="RZS719" s="5"/>
      <c r="RZT719" s="5"/>
      <c r="RZU719" s="5"/>
      <c r="RZV719" s="5"/>
      <c r="RZW719" s="5"/>
      <c r="RZX719" s="5"/>
      <c r="RZY719" s="5"/>
      <c r="RZZ719" s="5"/>
      <c r="SAA719" s="5"/>
      <c r="SAB719" s="5"/>
      <c r="SAC719" s="5"/>
      <c r="SAD719" s="5"/>
      <c r="SAE719" s="5"/>
      <c r="SAF719" s="5"/>
      <c r="SAG719" s="5"/>
      <c r="SAH719" s="5"/>
      <c r="SAI719" s="5"/>
      <c r="SAJ719" s="5"/>
      <c r="SAK719" s="5"/>
      <c r="SAL719" s="5"/>
      <c r="SAM719" s="5"/>
      <c r="SAN719" s="5"/>
      <c r="SAO719" s="5"/>
      <c r="SAP719" s="5"/>
      <c r="SAQ719" s="5"/>
      <c r="SAR719" s="5"/>
      <c r="SAS719" s="5"/>
      <c r="SAT719" s="5"/>
      <c r="SAU719" s="5"/>
      <c r="SAV719" s="5"/>
      <c r="SAW719" s="5"/>
      <c r="SAX719" s="5"/>
      <c r="SAY719" s="5"/>
      <c r="SAZ719" s="5"/>
      <c r="SBA719" s="5"/>
      <c r="SBB719" s="5"/>
      <c r="SBC719" s="5"/>
      <c r="SBD719" s="5"/>
      <c r="SBE719" s="5"/>
      <c r="SBF719" s="5"/>
      <c r="SBG719" s="5"/>
      <c r="SBH719" s="5"/>
      <c r="SBI719" s="5"/>
      <c r="SBJ719" s="5"/>
      <c r="SBK719" s="5"/>
      <c r="SBL719" s="5"/>
      <c r="SBM719" s="5"/>
      <c r="SBN719" s="5"/>
      <c r="SBO719" s="5"/>
      <c r="SBP719" s="5"/>
      <c r="SBQ719" s="5"/>
      <c r="SBR719" s="5"/>
      <c r="SBS719" s="5"/>
      <c r="SBT719" s="5"/>
      <c r="SBU719" s="5"/>
      <c r="SBV719" s="5"/>
      <c r="SBW719" s="5"/>
      <c r="SBX719" s="5"/>
      <c r="SBY719" s="5"/>
      <c r="SBZ719" s="5"/>
      <c r="SCA719" s="5"/>
      <c r="SCB719" s="5"/>
      <c r="SCC719" s="5"/>
      <c r="SCD719" s="5"/>
      <c r="SCE719" s="5"/>
      <c r="SCF719" s="5"/>
      <c r="SCG719" s="5"/>
      <c r="SCH719" s="5"/>
      <c r="SCI719" s="5"/>
      <c r="SCJ719" s="5"/>
      <c r="SCK719" s="5"/>
      <c r="SCL719" s="5"/>
      <c r="SCM719" s="5"/>
      <c r="SCN719" s="5"/>
      <c r="SCO719" s="5"/>
      <c r="SCP719" s="5"/>
      <c r="SCQ719" s="5"/>
      <c r="SCR719" s="5"/>
      <c r="SCS719" s="5"/>
      <c r="SCT719" s="5"/>
      <c r="SCU719" s="5"/>
      <c r="SCV719" s="5"/>
      <c r="SCW719" s="5"/>
      <c r="SCX719" s="5"/>
      <c r="SCY719" s="5"/>
      <c r="SCZ719" s="5"/>
      <c r="SDA719" s="5"/>
      <c r="SDB719" s="5"/>
      <c r="SDC719" s="5"/>
      <c r="SDD719" s="5"/>
      <c r="SDE719" s="5"/>
      <c r="SDF719" s="5"/>
      <c r="SDG719" s="5"/>
      <c r="SDH719" s="5"/>
      <c r="SDI719" s="5"/>
      <c r="SDJ719" s="5"/>
      <c r="SDK719" s="5"/>
      <c r="SDL719" s="5"/>
      <c r="SDM719" s="5"/>
      <c r="SDN719" s="5"/>
      <c r="SDO719" s="5"/>
      <c r="SDP719" s="5"/>
      <c r="SDQ719" s="5"/>
      <c r="SDR719" s="5"/>
      <c r="SDS719" s="5"/>
      <c r="SDT719" s="5"/>
      <c r="SDU719" s="5"/>
      <c r="SDV719" s="5"/>
      <c r="SDW719" s="5"/>
      <c r="SDX719" s="5"/>
      <c r="SDY719" s="5"/>
      <c r="SDZ719" s="5"/>
      <c r="SEA719" s="5"/>
      <c r="SEB719" s="5"/>
      <c r="SEC719" s="5"/>
      <c r="SED719" s="5"/>
      <c r="SEE719" s="5"/>
      <c r="SEF719" s="5"/>
      <c r="SEG719" s="5"/>
      <c r="SEH719" s="5"/>
      <c r="SEI719" s="5"/>
      <c r="SEJ719" s="5"/>
      <c r="SEK719" s="5"/>
      <c r="SEL719" s="5"/>
      <c r="SEM719" s="5"/>
      <c r="SEN719" s="5"/>
      <c r="SEO719" s="5"/>
      <c r="SEP719" s="5"/>
      <c r="SEQ719" s="5"/>
      <c r="SER719" s="5"/>
      <c r="SES719" s="5"/>
      <c r="SET719" s="5"/>
      <c r="SEU719" s="5"/>
      <c r="SEV719" s="5"/>
      <c r="SEW719" s="5"/>
      <c r="SEX719" s="5"/>
      <c r="SEY719" s="5"/>
      <c r="SEZ719" s="5"/>
      <c r="SFA719" s="5"/>
      <c r="SFB719" s="5"/>
      <c r="SFC719" s="5"/>
      <c r="SFD719" s="5"/>
      <c r="SFE719" s="5"/>
      <c r="SFF719" s="5"/>
      <c r="SFG719" s="5"/>
      <c r="SFH719" s="5"/>
      <c r="SFI719" s="5"/>
      <c r="SFJ719" s="5"/>
      <c r="SFK719" s="5"/>
      <c r="SFL719" s="5"/>
      <c r="SFM719" s="5"/>
      <c r="SFN719" s="5"/>
      <c r="SFO719" s="5"/>
      <c r="SFP719" s="5"/>
      <c r="SFQ719" s="5"/>
      <c r="SFR719" s="5"/>
      <c r="SFS719" s="5"/>
      <c r="SFT719" s="5"/>
      <c r="SFU719" s="5"/>
      <c r="SFV719" s="5"/>
      <c r="SFW719" s="5"/>
      <c r="SFX719" s="5"/>
      <c r="SFY719" s="5"/>
      <c r="SFZ719" s="5"/>
      <c r="SGA719" s="5"/>
      <c r="SGB719" s="5"/>
      <c r="SGC719" s="5"/>
      <c r="SGD719" s="5"/>
      <c r="SGE719" s="5"/>
      <c r="SGF719" s="5"/>
      <c r="SGG719" s="5"/>
      <c r="SGH719" s="5"/>
      <c r="SGI719" s="5"/>
      <c r="SGJ719" s="5"/>
      <c r="SGK719" s="5"/>
      <c r="SGL719" s="5"/>
      <c r="SGM719" s="5"/>
      <c r="SGN719" s="5"/>
      <c r="SGO719" s="5"/>
      <c r="SGP719" s="5"/>
      <c r="SGQ719" s="5"/>
      <c r="SGR719" s="5"/>
      <c r="SGS719" s="5"/>
      <c r="SGT719" s="5"/>
      <c r="SGU719" s="5"/>
      <c r="SGV719" s="5"/>
      <c r="SGW719" s="5"/>
      <c r="SGX719" s="5"/>
      <c r="SGY719" s="5"/>
      <c r="SGZ719" s="5"/>
      <c r="SHA719" s="5"/>
      <c r="SHB719" s="5"/>
      <c r="SHC719" s="5"/>
      <c r="SHD719" s="5"/>
      <c r="SHE719" s="5"/>
      <c r="SHF719" s="5"/>
      <c r="SHG719" s="5"/>
      <c r="SHH719" s="5"/>
      <c r="SHI719" s="5"/>
      <c r="SHJ719" s="5"/>
      <c r="SHK719" s="5"/>
      <c r="SHL719" s="5"/>
      <c r="SHM719" s="5"/>
      <c r="SHN719" s="5"/>
      <c r="SHO719" s="5"/>
      <c r="SHP719" s="5"/>
      <c r="SHQ719" s="5"/>
      <c r="SHR719" s="5"/>
      <c r="SHS719" s="5"/>
      <c r="SHT719" s="5"/>
      <c r="SHU719" s="5"/>
      <c r="SHV719" s="5"/>
      <c r="SHW719" s="5"/>
      <c r="SHX719" s="5"/>
      <c r="SHY719" s="5"/>
      <c r="SHZ719" s="5"/>
      <c r="SIA719" s="5"/>
      <c r="SIB719" s="5"/>
      <c r="SIC719" s="5"/>
      <c r="SID719" s="5"/>
      <c r="SIE719" s="5"/>
      <c r="SIF719" s="5"/>
      <c r="SIG719" s="5"/>
      <c r="SIH719" s="5"/>
      <c r="SII719" s="5"/>
      <c r="SIJ719" s="5"/>
      <c r="SIK719" s="5"/>
      <c r="SIL719" s="5"/>
      <c r="SIM719" s="5"/>
      <c r="SIN719" s="5"/>
      <c r="SIO719" s="5"/>
      <c r="SIP719" s="5"/>
      <c r="SIQ719" s="5"/>
      <c r="SIR719" s="5"/>
      <c r="SIS719" s="5"/>
      <c r="SIT719" s="5"/>
      <c r="SIU719" s="5"/>
      <c r="SIV719" s="5"/>
      <c r="SIW719" s="5"/>
      <c r="SIX719" s="5"/>
      <c r="SIY719" s="5"/>
      <c r="SIZ719" s="5"/>
      <c r="SJA719" s="5"/>
      <c r="SJB719" s="5"/>
      <c r="SJC719" s="5"/>
      <c r="SJD719" s="5"/>
      <c r="SJE719" s="5"/>
      <c r="SJF719" s="5"/>
      <c r="SJG719" s="5"/>
      <c r="SJH719" s="5"/>
      <c r="SJI719" s="5"/>
      <c r="SJJ719" s="5"/>
      <c r="SJK719" s="5"/>
      <c r="SJL719" s="5"/>
      <c r="SJM719" s="5"/>
      <c r="SJN719" s="5"/>
      <c r="SJO719" s="5"/>
      <c r="SJP719" s="5"/>
      <c r="SJQ719" s="5"/>
      <c r="SJR719" s="5"/>
      <c r="SJS719" s="5"/>
      <c r="SJT719" s="5"/>
      <c r="SJU719" s="5"/>
      <c r="SJV719" s="5"/>
      <c r="SJW719" s="5"/>
      <c r="SJX719" s="5"/>
      <c r="SJY719" s="5"/>
      <c r="SJZ719" s="5"/>
      <c r="SKA719" s="5"/>
      <c r="SKB719" s="5"/>
      <c r="SKC719" s="5"/>
      <c r="SKD719" s="5"/>
      <c r="SKE719" s="5"/>
      <c r="SKF719" s="5"/>
      <c r="SKG719" s="5"/>
      <c r="SKH719" s="5"/>
      <c r="SKI719" s="5"/>
      <c r="SKJ719" s="5"/>
      <c r="SKK719" s="5"/>
      <c r="SKL719" s="5"/>
      <c r="SKM719" s="5"/>
      <c r="SKN719" s="5"/>
      <c r="SKO719" s="5"/>
      <c r="SKP719" s="5"/>
      <c r="SKQ719" s="5"/>
      <c r="SKR719" s="5"/>
      <c r="SKS719" s="5"/>
      <c r="SKT719" s="5"/>
      <c r="SKU719" s="5"/>
      <c r="SKV719" s="5"/>
      <c r="SKW719" s="5"/>
      <c r="SKX719" s="5"/>
      <c r="SKY719" s="5"/>
      <c r="SKZ719" s="5"/>
      <c r="SLA719" s="5"/>
      <c r="SLB719" s="5"/>
      <c r="SLC719" s="5"/>
      <c r="SLD719" s="5"/>
      <c r="SLE719" s="5"/>
      <c r="SLF719" s="5"/>
      <c r="SLG719" s="5"/>
      <c r="SLH719" s="5"/>
      <c r="SLI719" s="5"/>
      <c r="SLJ719" s="5"/>
      <c r="SLK719" s="5"/>
      <c r="SLL719" s="5"/>
      <c r="SLM719" s="5"/>
      <c r="SLN719" s="5"/>
      <c r="SLO719" s="5"/>
      <c r="SLP719" s="5"/>
      <c r="SLQ719" s="5"/>
      <c r="SLR719" s="5"/>
      <c r="SLS719" s="5"/>
      <c r="SLT719" s="5"/>
      <c r="SLU719" s="5"/>
      <c r="SLV719" s="5"/>
      <c r="SLW719" s="5"/>
      <c r="SLX719" s="5"/>
      <c r="SLY719" s="5"/>
      <c r="SLZ719" s="5"/>
      <c r="SMA719" s="5"/>
      <c r="SMB719" s="5"/>
      <c r="SMC719" s="5"/>
      <c r="SMD719" s="5"/>
      <c r="SME719" s="5"/>
      <c r="SMF719" s="5"/>
      <c r="SMG719" s="5"/>
      <c r="SMH719" s="5"/>
      <c r="SMI719" s="5"/>
      <c r="SMJ719" s="5"/>
      <c r="SMK719" s="5"/>
      <c r="SML719" s="5"/>
      <c r="SMM719" s="5"/>
      <c r="SMN719" s="5"/>
      <c r="SMO719" s="5"/>
      <c r="SMP719" s="5"/>
      <c r="SMQ719" s="5"/>
      <c r="SMR719" s="5"/>
      <c r="SMS719" s="5"/>
      <c r="SMT719" s="5"/>
      <c r="SMU719" s="5"/>
      <c r="SMV719" s="5"/>
      <c r="SMW719" s="5"/>
      <c r="SMX719" s="5"/>
      <c r="SMY719" s="5"/>
      <c r="SMZ719" s="5"/>
      <c r="SNA719" s="5"/>
      <c r="SNB719" s="5"/>
      <c r="SNC719" s="5"/>
      <c r="SND719" s="5"/>
      <c r="SNE719" s="5"/>
      <c r="SNF719" s="5"/>
      <c r="SNG719" s="5"/>
      <c r="SNH719" s="5"/>
      <c r="SNI719" s="5"/>
      <c r="SNJ719" s="5"/>
      <c r="SNK719" s="5"/>
      <c r="SNL719" s="5"/>
      <c r="SNM719" s="5"/>
      <c r="SNN719" s="5"/>
      <c r="SNO719" s="5"/>
      <c r="SNP719" s="5"/>
      <c r="SNQ719" s="5"/>
      <c r="SNR719" s="5"/>
      <c r="SNS719" s="5"/>
      <c r="SNT719" s="5"/>
      <c r="SNU719" s="5"/>
      <c r="SNV719" s="5"/>
      <c r="SNW719" s="5"/>
      <c r="SNX719" s="5"/>
      <c r="SNY719" s="5"/>
      <c r="SNZ719" s="5"/>
      <c r="SOA719" s="5"/>
      <c r="SOB719" s="5"/>
      <c r="SOC719" s="5"/>
      <c r="SOD719" s="5"/>
      <c r="SOE719" s="5"/>
      <c r="SOF719" s="5"/>
      <c r="SOG719" s="5"/>
      <c r="SOH719" s="5"/>
      <c r="SOI719" s="5"/>
      <c r="SOJ719" s="5"/>
      <c r="SOK719" s="5"/>
      <c r="SOL719" s="5"/>
      <c r="SOM719" s="5"/>
      <c r="SON719" s="5"/>
      <c r="SOO719" s="5"/>
      <c r="SOP719" s="5"/>
      <c r="SOQ719" s="5"/>
      <c r="SOR719" s="5"/>
      <c r="SOS719" s="5"/>
      <c r="SOT719" s="5"/>
      <c r="SOU719" s="5"/>
      <c r="SOV719" s="5"/>
      <c r="SOW719" s="5"/>
      <c r="SOX719" s="5"/>
      <c r="SOY719" s="5"/>
      <c r="SOZ719" s="5"/>
      <c r="SPA719" s="5"/>
      <c r="SPB719" s="5"/>
      <c r="SPC719" s="5"/>
      <c r="SPD719" s="5"/>
      <c r="SPE719" s="5"/>
      <c r="SPF719" s="5"/>
      <c r="SPG719" s="5"/>
      <c r="SPH719" s="5"/>
      <c r="SPI719" s="5"/>
      <c r="SPJ719" s="5"/>
      <c r="SPK719" s="5"/>
      <c r="SPL719" s="5"/>
      <c r="SPM719" s="5"/>
      <c r="SPN719" s="5"/>
      <c r="SPO719" s="5"/>
      <c r="SPP719" s="5"/>
      <c r="SPQ719" s="5"/>
      <c r="SPR719" s="5"/>
      <c r="SPS719" s="5"/>
      <c r="SPT719" s="5"/>
      <c r="SPU719" s="5"/>
      <c r="SPV719" s="5"/>
      <c r="SPW719" s="5"/>
      <c r="SPX719" s="5"/>
      <c r="SPY719" s="5"/>
      <c r="SPZ719" s="5"/>
      <c r="SQA719" s="5"/>
      <c r="SQB719" s="5"/>
      <c r="SQC719" s="5"/>
      <c r="SQD719" s="5"/>
      <c r="SQE719" s="5"/>
      <c r="SQF719" s="5"/>
      <c r="SQG719" s="5"/>
      <c r="SQH719" s="5"/>
      <c r="SQI719" s="5"/>
      <c r="SQJ719" s="5"/>
      <c r="SQK719" s="5"/>
      <c r="SQL719" s="5"/>
      <c r="SQM719" s="5"/>
      <c r="SQN719" s="5"/>
      <c r="SQO719" s="5"/>
      <c r="SQP719" s="5"/>
      <c r="SQQ719" s="5"/>
      <c r="SQR719" s="5"/>
      <c r="SQS719" s="5"/>
      <c r="SQT719" s="5"/>
      <c r="SQU719" s="5"/>
      <c r="SQV719" s="5"/>
      <c r="SQW719" s="5"/>
      <c r="SQX719" s="5"/>
      <c r="SQY719" s="5"/>
      <c r="SQZ719" s="5"/>
      <c r="SRA719" s="5"/>
      <c r="SRB719" s="5"/>
      <c r="SRC719" s="5"/>
      <c r="SRD719" s="5"/>
      <c r="SRE719" s="5"/>
      <c r="SRF719" s="5"/>
      <c r="SRG719" s="5"/>
      <c r="SRH719" s="5"/>
      <c r="SRI719" s="5"/>
      <c r="SRJ719" s="5"/>
      <c r="SRK719" s="5"/>
      <c r="SRL719" s="5"/>
      <c r="SRM719" s="5"/>
      <c r="SRN719" s="5"/>
      <c r="SRO719" s="5"/>
      <c r="SRP719" s="5"/>
      <c r="SRQ719" s="5"/>
      <c r="SRR719" s="5"/>
      <c r="SRS719" s="5"/>
      <c r="SRT719" s="5"/>
      <c r="SRU719" s="5"/>
      <c r="SRV719" s="5"/>
      <c r="SRW719" s="5"/>
      <c r="SRX719" s="5"/>
      <c r="SRY719" s="5"/>
      <c r="SRZ719" s="5"/>
      <c r="SSA719" s="5"/>
      <c r="SSB719" s="5"/>
      <c r="SSC719" s="5"/>
      <c r="SSD719" s="5"/>
      <c r="SSE719" s="5"/>
      <c r="SSF719" s="5"/>
      <c r="SSG719" s="5"/>
      <c r="SSH719" s="5"/>
      <c r="SSI719" s="5"/>
      <c r="SSJ719" s="5"/>
      <c r="SSK719" s="5"/>
      <c r="SSL719" s="5"/>
      <c r="SSM719" s="5"/>
      <c r="SSN719" s="5"/>
      <c r="SSO719" s="5"/>
      <c r="SSP719" s="5"/>
      <c r="SSQ719" s="5"/>
      <c r="SSR719" s="5"/>
      <c r="SSS719" s="5"/>
      <c r="SST719" s="5"/>
      <c r="SSU719" s="5"/>
      <c r="SSV719" s="5"/>
      <c r="SSW719" s="5"/>
      <c r="SSX719" s="5"/>
      <c r="SSY719" s="5"/>
      <c r="SSZ719" s="5"/>
      <c r="STA719" s="5"/>
      <c r="STB719" s="5"/>
      <c r="STC719" s="5"/>
      <c r="STD719" s="5"/>
      <c r="STE719" s="5"/>
      <c r="STF719" s="5"/>
      <c r="STG719" s="5"/>
      <c r="STH719" s="5"/>
      <c r="STI719" s="5"/>
      <c r="STJ719" s="5"/>
      <c r="STK719" s="5"/>
      <c r="STL719" s="5"/>
      <c r="STM719" s="5"/>
      <c r="STN719" s="5"/>
      <c r="STO719" s="5"/>
      <c r="STP719" s="5"/>
      <c r="STQ719" s="5"/>
      <c r="STR719" s="5"/>
      <c r="STS719" s="5"/>
      <c r="STT719" s="5"/>
      <c r="STU719" s="5"/>
      <c r="STV719" s="5"/>
      <c r="STW719" s="5"/>
      <c r="STX719" s="5"/>
      <c r="STY719" s="5"/>
      <c r="STZ719" s="5"/>
      <c r="SUA719" s="5"/>
      <c r="SUB719" s="5"/>
      <c r="SUC719" s="5"/>
      <c r="SUD719" s="5"/>
      <c r="SUE719" s="5"/>
      <c r="SUF719" s="5"/>
      <c r="SUG719" s="5"/>
      <c r="SUH719" s="5"/>
      <c r="SUI719" s="5"/>
      <c r="SUJ719" s="5"/>
      <c r="SUK719" s="5"/>
      <c r="SUL719" s="5"/>
      <c r="SUM719" s="5"/>
      <c r="SUN719" s="5"/>
      <c r="SUO719" s="5"/>
      <c r="SUP719" s="5"/>
      <c r="SUQ719" s="5"/>
      <c r="SUR719" s="5"/>
      <c r="SUS719" s="5"/>
      <c r="SUT719" s="5"/>
      <c r="SUU719" s="5"/>
      <c r="SUV719" s="5"/>
      <c r="SUW719" s="5"/>
      <c r="SUX719" s="5"/>
      <c r="SUY719" s="5"/>
      <c r="SUZ719" s="5"/>
      <c r="SVA719" s="5"/>
      <c r="SVB719" s="5"/>
      <c r="SVC719" s="5"/>
      <c r="SVD719" s="5"/>
      <c r="SVE719" s="5"/>
      <c r="SVF719" s="5"/>
      <c r="SVG719" s="5"/>
      <c r="SVH719" s="5"/>
      <c r="SVI719" s="5"/>
      <c r="SVJ719" s="5"/>
      <c r="SVK719" s="5"/>
      <c r="SVL719" s="5"/>
      <c r="SVM719" s="5"/>
      <c r="SVN719" s="5"/>
      <c r="SVO719" s="5"/>
      <c r="SVP719" s="5"/>
      <c r="SVQ719" s="5"/>
      <c r="SVR719" s="5"/>
      <c r="SVS719" s="5"/>
      <c r="SVT719" s="5"/>
      <c r="SVU719" s="5"/>
      <c r="SVV719" s="5"/>
      <c r="SVW719" s="5"/>
      <c r="SVX719" s="5"/>
      <c r="SVY719" s="5"/>
      <c r="SVZ719" s="5"/>
      <c r="SWA719" s="5"/>
      <c r="SWB719" s="5"/>
      <c r="SWC719" s="5"/>
      <c r="SWD719" s="5"/>
      <c r="SWE719" s="5"/>
      <c r="SWF719" s="5"/>
      <c r="SWG719" s="5"/>
      <c r="SWH719" s="5"/>
      <c r="SWI719" s="5"/>
      <c r="SWJ719" s="5"/>
      <c r="SWK719" s="5"/>
      <c r="SWL719" s="5"/>
      <c r="SWM719" s="5"/>
      <c r="SWN719" s="5"/>
      <c r="SWO719" s="5"/>
      <c r="SWP719" s="5"/>
      <c r="SWQ719" s="5"/>
      <c r="SWR719" s="5"/>
      <c r="SWS719" s="5"/>
      <c r="SWT719" s="5"/>
      <c r="SWU719" s="5"/>
      <c r="SWV719" s="5"/>
      <c r="SWW719" s="5"/>
      <c r="SWX719" s="5"/>
      <c r="SWY719" s="5"/>
      <c r="SWZ719" s="5"/>
      <c r="SXA719" s="5"/>
      <c r="SXB719" s="5"/>
      <c r="SXC719" s="5"/>
      <c r="SXD719" s="5"/>
      <c r="SXE719" s="5"/>
      <c r="SXF719" s="5"/>
      <c r="SXG719" s="5"/>
      <c r="SXH719" s="5"/>
      <c r="SXI719" s="5"/>
      <c r="SXJ719" s="5"/>
      <c r="SXK719" s="5"/>
      <c r="SXL719" s="5"/>
      <c r="SXM719" s="5"/>
      <c r="SXN719" s="5"/>
      <c r="SXO719" s="5"/>
      <c r="SXP719" s="5"/>
      <c r="SXQ719" s="5"/>
      <c r="SXR719" s="5"/>
      <c r="SXS719" s="5"/>
      <c r="SXT719" s="5"/>
      <c r="SXU719" s="5"/>
      <c r="SXV719" s="5"/>
      <c r="SXW719" s="5"/>
      <c r="SXX719" s="5"/>
      <c r="SXY719" s="5"/>
      <c r="SXZ719" s="5"/>
      <c r="SYA719" s="5"/>
      <c r="SYB719" s="5"/>
      <c r="SYC719" s="5"/>
      <c r="SYD719" s="5"/>
      <c r="SYE719" s="5"/>
      <c r="SYF719" s="5"/>
      <c r="SYG719" s="5"/>
      <c r="SYH719" s="5"/>
      <c r="SYI719" s="5"/>
      <c r="SYJ719" s="5"/>
      <c r="SYK719" s="5"/>
      <c r="SYL719" s="5"/>
      <c r="SYM719" s="5"/>
      <c r="SYN719" s="5"/>
      <c r="SYO719" s="5"/>
      <c r="SYP719" s="5"/>
      <c r="SYQ719" s="5"/>
      <c r="SYR719" s="5"/>
      <c r="SYS719" s="5"/>
      <c r="SYT719" s="5"/>
      <c r="SYU719" s="5"/>
      <c r="SYV719" s="5"/>
      <c r="SYW719" s="5"/>
      <c r="SYX719" s="5"/>
      <c r="SYY719" s="5"/>
      <c r="SYZ719" s="5"/>
      <c r="SZA719" s="5"/>
      <c r="SZB719" s="5"/>
      <c r="SZC719" s="5"/>
      <c r="SZD719" s="5"/>
      <c r="SZE719" s="5"/>
      <c r="SZF719" s="5"/>
      <c r="SZG719" s="5"/>
      <c r="SZH719" s="5"/>
      <c r="SZI719" s="5"/>
      <c r="SZJ719" s="5"/>
      <c r="SZK719" s="5"/>
      <c r="SZL719" s="5"/>
      <c r="SZM719" s="5"/>
      <c r="SZN719" s="5"/>
      <c r="SZO719" s="5"/>
      <c r="SZP719" s="5"/>
      <c r="SZQ719" s="5"/>
      <c r="SZR719" s="5"/>
      <c r="SZS719" s="5"/>
      <c r="SZT719" s="5"/>
      <c r="SZU719" s="5"/>
      <c r="SZV719" s="5"/>
      <c r="SZW719" s="5"/>
      <c r="SZX719" s="5"/>
      <c r="SZY719" s="5"/>
      <c r="SZZ719" s="5"/>
      <c r="TAA719" s="5"/>
      <c r="TAB719" s="5"/>
      <c r="TAC719" s="5"/>
      <c r="TAD719" s="5"/>
      <c r="TAE719" s="5"/>
      <c r="TAF719" s="5"/>
      <c r="TAG719" s="5"/>
      <c r="TAH719" s="5"/>
      <c r="TAI719" s="5"/>
      <c r="TAJ719" s="5"/>
      <c r="TAK719" s="5"/>
      <c r="TAL719" s="5"/>
      <c r="TAM719" s="5"/>
      <c r="TAN719" s="5"/>
      <c r="TAO719" s="5"/>
      <c r="TAP719" s="5"/>
      <c r="TAQ719" s="5"/>
      <c r="TAR719" s="5"/>
      <c r="TAS719" s="5"/>
      <c r="TAT719" s="5"/>
      <c r="TAU719" s="5"/>
      <c r="TAV719" s="5"/>
      <c r="TAW719" s="5"/>
      <c r="TAX719" s="5"/>
      <c r="TAY719" s="5"/>
      <c r="TAZ719" s="5"/>
      <c r="TBA719" s="5"/>
      <c r="TBB719" s="5"/>
      <c r="TBC719" s="5"/>
      <c r="TBD719" s="5"/>
      <c r="TBE719" s="5"/>
      <c r="TBF719" s="5"/>
      <c r="TBG719" s="5"/>
      <c r="TBH719" s="5"/>
      <c r="TBI719" s="5"/>
      <c r="TBJ719" s="5"/>
      <c r="TBK719" s="5"/>
      <c r="TBL719" s="5"/>
      <c r="TBM719" s="5"/>
      <c r="TBN719" s="5"/>
      <c r="TBO719" s="5"/>
      <c r="TBP719" s="5"/>
      <c r="TBQ719" s="5"/>
      <c r="TBR719" s="5"/>
      <c r="TBS719" s="5"/>
      <c r="TBT719" s="5"/>
      <c r="TBU719" s="5"/>
      <c r="TBV719" s="5"/>
      <c r="TBW719" s="5"/>
      <c r="TBX719" s="5"/>
      <c r="TBY719" s="5"/>
      <c r="TBZ719" s="5"/>
      <c r="TCA719" s="5"/>
      <c r="TCB719" s="5"/>
      <c r="TCC719" s="5"/>
      <c r="TCD719" s="5"/>
      <c r="TCE719" s="5"/>
      <c r="TCF719" s="5"/>
      <c r="TCG719" s="5"/>
      <c r="TCH719" s="5"/>
      <c r="TCI719" s="5"/>
      <c r="TCJ719" s="5"/>
      <c r="TCK719" s="5"/>
      <c r="TCL719" s="5"/>
      <c r="TCM719" s="5"/>
      <c r="TCN719" s="5"/>
      <c r="TCO719" s="5"/>
      <c r="TCP719" s="5"/>
      <c r="TCQ719" s="5"/>
      <c r="TCR719" s="5"/>
      <c r="TCS719" s="5"/>
      <c r="TCT719" s="5"/>
      <c r="TCU719" s="5"/>
      <c r="TCV719" s="5"/>
      <c r="TCW719" s="5"/>
      <c r="TCX719" s="5"/>
      <c r="TCY719" s="5"/>
      <c r="TCZ719" s="5"/>
      <c r="TDA719" s="5"/>
      <c r="TDB719" s="5"/>
      <c r="TDC719" s="5"/>
      <c r="TDD719" s="5"/>
      <c r="TDE719" s="5"/>
      <c r="TDF719" s="5"/>
      <c r="TDG719" s="5"/>
      <c r="TDH719" s="5"/>
      <c r="TDI719" s="5"/>
      <c r="TDJ719" s="5"/>
      <c r="TDK719" s="5"/>
      <c r="TDL719" s="5"/>
      <c r="TDM719" s="5"/>
      <c r="TDN719" s="5"/>
      <c r="TDO719" s="5"/>
      <c r="TDP719" s="5"/>
      <c r="TDQ719" s="5"/>
      <c r="TDR719" s="5"/>
      <c r="TDS719" s="5"/>
      <c r="TDT719" s="5"/>
      <c r="TDU719" s="5"/>
      <c r="TDV719" s="5"/>
      <c r="TDW719" s="5"/>
      <c r="TDX719" s="5"/>
      <c r="TDY719" s="5"/>
      <c r="TDZ719" s="5"/>
      <c r="TEA719" s="5"/>
      <c r="TEB719" s="5"/>
      <c r="TEC719" s="5"/>
      <c r="TED719" s="5"/>
      <c r="TEE719" s="5"/>
      <c r="TEF719" s="5"/>
      <c r="TEG719" s="5"/>
      <c r="TEH719" s="5"/>
      <c r="TEI719" s="5"/>
      <c r="TEJ719" s="5"/>
      <c r="TEK719" s="5"/>
      <c r="TEL719" s="5"/>
      <c r="TEM719" s="5"/>
      <c r="TEN719" s="5"/>
      <c r="TEO719" s="5"/>
      <c r="TEP719" s="5"/>
      <c r="TEQ719" s="5"/>
      <c r="TER719" s="5"/>
      <c r="TES719" s="5"/>
      <c r="TET719" s="5"/>
      <c r="TEU719" s="5"/>
      <c r="TEV719" s="5"/>
      <c r="TEW719" s="5"/>
      <c r="TEX719" s="5"/>
      <c r="TEY719" s="5"/>
      <c r="TEZ719" s="5"/>
      <c r="TFA719" s="5"/>
      <c r="TFB719" s="5"/>
      <c r="TFC719" s="5"/>
      <c r="TFD719" s="5"/>
      <c r="TFE719" s="5"/>
      <c r="TFF719" s="5"/>
      <c r="TFG719" s="5"/>
      <c r="TFH719" s="5"/>
      <c r="TFI719" s="5"/>
      <c r="TFJ719" s="5"/>
      <c r="TFK719" s="5"/>
      <c r="TFL719" s="5"/>
      <c r="TFM719" s="5"/>
      <c r="TFN719" s="5"/>
      <c r="TFO719" s="5"/>
      <c r="TFP719" s="5"/>
      <c r="TFQ719" s="5"/>
      <c r="TFR719" s="5"/>
      <c r="TFS719" s="5"/>
      <c r="TFT719" s="5"/>
      <c r="TFU719" s="5"/>
      <c r="TFV719" s="5"/>
      <c r="TFW719" s="5"/>
      <c r="TFX719" s="5"/>
      <c r="TFY719" s="5"/>
      <c r="TFZ719" s="5"/>
      <c r="TGA719" s="5"/>
      <c r="TGB719" s="5"/>
      <c r="TGC719" s="5"/>
      <c r="TGD719" s="5"/>
      <c r="TGE719" s="5"/>
      <c r="TGF719" s="5"/>
      <c r="TGG719" s="5"/>
      <c r="TGH719" s="5"/>
      <c r="TGI719" s="5"/>
      <c r="TGJ719" s="5"/>
      <c r="TGK719" s="5"/>
      <c r="TGL719" s="5"/>
      <c r="TGM719" s="5"/>
      <c r="TGN719" s="5"/>
      <c r="TGO719" s="5"/>
      <c r="TGP719" s="5"/>
      <c r="TGQ719" s="5"/>
      <c r="TGR719" s="5"/>
      <c r="TGS719" s="5"/>
      <c r="TGT719" s="5"/>
      <c r="TGU719" s="5"/>
      <c r="TGV719" s="5"/>
      <c r="TGW719" s="5"/>
      <c r="TGX719" s="5"/>
      <c r="TGY719" s="5"/>
      <c r="TGZ719" s="5"/>
      <c r="THA719" s="5"/>
      <c r="THB719" s="5"/>
      <c r="THC719" s="5"/>
      <c r="THD719" s="5"/>
      <c r="THE719" s="5"/>
      <c r="THF719" s="5"/>
      <c r="THG719" s="5"/>
      <c r="THH719" s="5"/>
      <c r="THI719" s="5"/>
      <c r="THJ719" s="5"/>
      <c r="THK719" s="5"/>
      <c r="THL719" s="5"/>
      <c r="THM719" s="5"/>
      <c r="THN719" s="5"/>
      <c r="THO719" s="5"/>
      <c r="THP719" s="5"/>
      <c r="THQ719" s="5"/>
      <c r="THR719" s="5"/>
      <c r="THS719" s="5"/>
      <c r="THT719" s="5"/>
      <c r="THU719" s="5"/>
      <c r="THV719" s="5"/>
      <c r="THW719" s="5"/>
      <c r="THX719" s="5"/>
      <c r="THY719" s="5"/>
      <c r="THZ719" s="5"/>
      <c r="TIA719" s="5"/>
      <c r="TIB719" s="5"/>
      <c r="TIC719" s="5"/>
      <c r="TID719" s="5"/>
      <c r="TIE719" s="5"/>
      <c r="TIF719" s="5"/>
      <c r="TIG719" s="5"/>
      <c r="TIH719" s="5"/>
      <c r="TII719" s="5"/>
      <c r="TIJ719" s="5"/>
      <c r="TIK719" s="5"/>
      <c r="TIL719" s="5"/>
      <c r="TIM719" s="5"/>
      <c r="TIN719" s="5"/>
      <c r="TIO719" s="5"/>
      <c r="TIP719" s="5"/>
      <c r="TIQ719" s="5"/>
      <c r="TIR719" s="5"/>
      <c r="TIS719" s="5"/>
      <c r="TIT719" s="5"/>
      <c r="TIU719" s="5"/>
      <c r="TIV719" s="5"/>
      <c r="TIW719" s="5"/>
      <c r="TIX719" s="5"/>
      <c r="TIY719" s="5"/>
      <c r="TIZ719" s="5"/>
      <c r="TJA719" s="5"/>
      <c r="TJB719" s="5"/>
      <c r="TJC719" s="5"/>
      <c r="TJD719" s="5"/>
      <c r="TJE719" s="5"/>
      <c r="TJF719" s="5"/>
      <c r="TJG719" s="5"/>
      <c r="TJH719" s="5"/>
      <c r="TJI719" s="5"/>
      <c r="TJJ719" s="5"/>
      <c r="TJK719" s="5"/>
      <c r="TJL719" s="5"/>
      <c r="TJM719" s="5"/>
      <c r="TJN719" s="5"/>
      <c r="TJO719" s="5"/>
      <c r="TJP719" s="5"/>
      <c r="TJQ719" s="5"/>
      <c r="TJR719" s="5"/>
      <c r="TJS719" s="5"/>
      <c r="TJT719" s="5"/>
      <c r="TJU719" s="5"/>
      <c r="TJV719" s="5"/>
      <c r="TJW719" s="5"/>
      <c r="TJX719" s="5"/>
      <c r="TJY719" s="5"/>
      <c r="TJZ719" s="5"/>
      <c r="TKA719" s="5"/>
      <c r="TKB719" s="5"/>
      <c r="TKC719" s="5"/>
      <c r="TKD719" s="5"/>
      <c r="TKE719" s="5"/>
      <c r="TKF719" s="5"/>
      <c r="TKG719" s="5"/>
      <c r="TKH719" s="5"/>
      <c r="TKI719" s="5"/>
      <c r="TKJ719" s="5"/>
      <c r="TKK719" s="5"/>
      <c r="TKL719" s="5"/>
      <c r="TKM719" s="5"/>
      <c r="TKN719" s="5"/>
      <c r="TKO719" s="5"/>
      <c r="TKP719" s="5"/>
      <c r="TKQ719" s="5"/>
      <c r="TKR719" s="5"/>
      <c r="TKS719" s="5"/>
      <c r="TKT719" s="5"/>
      <c r="TKU719" s="5"/>
      <c r="TKV719" s="5"/>
      <c r="TKW719" s="5"/>
      <c r="TKX719" s="5"/>
      <c r="TKY719" s="5"/>
      <c r="TKZ719" s="5"/>
      <c r="TLA719" s="5"/>
      <c r="TLB719" s="5"/>
      <c r="TLC719" s="5"/>
      <c r="TLD719" s="5"/>
      <c r="TLE719" s="5"/>
      <c r="TLF719" s="5"/>
      <c r="TLG719" s="5"/>
      <c r="TLH719" s="5"/>
      <c r="TLI719" s="5"/>
      <c r="TLJ719" s="5"/>
      <c r="TLK719" s="5"/>
      <c r="TLL719" s="5"/>
      <c r="TLM719" s="5"/>
      <c r="TLN719" s="5"/>
      <c r="TLO719" s="5"/>
      <c r="TLP719" s="5"/>
      <c r="TLQ719" s="5"/>
      <c r="TLR719" s="5"/>
      <c r="TLS719" s="5"/>
      <c r="TLT719" s="5"/>
      <c r="TLU719" s="5"/>
      <c r="TLV719" s="5"/>
      <c r="TLW719" s="5"/>
      <c r="TLX719" s="5"/>
      <c r="TLY719" s="5"/>
      <c r="TLZ719" s="5"/>
      <c r="TMA719" s="5"/>
      <c r="TMB719" s="5"/>
      <c r="TMC719" s="5"/>
      <c r="TMD719" s="5"/>
      <c r="TME719" s="5"/>
      <c r="TMF719" s="5"/>
      <c r="TMG719" s="5"/>
      <c r="TMH719" s="5"/>
      <c r="TMI719" s="5"/>
      <c r="TMJ719" s="5"/>
      <c r="TMK719" s="5"/>
      <c r="TML719" s="5"/>
      <c r="TMM719" s="5"/>
      <c r="TMN719" s="5"/>
      <c r="TMO719" s="5"/>
      <c r="TMP719" s="5"/>
      <c r="TMQ719" s="5"/>
      <c r="TMR719" s="5"/>
      <c r="TMS719" s="5"/>
      <c r="TMT719" s="5"/>
      <c r="TMU719" s="5"/>
      <c r="TMV719" s="5"/>
      <c r="TMW719" s="5"/>
      <c r="TMX719" s="5"/>
      <c r="TMY719" s="5"/>
      <c r="TMZ719" s="5"/>
      <c r="TNA719" s="5"/>
      <c r="TNB719" s="5"/>
      <c r="TNC719" s="5"/>
      <c r="TND719" s="5"/>
      <c r="TNE719" s="5"/>
      <c r="TNF719" s="5"/>
      <c r="TNG719" s="5"/>
      <c r="TNH719" s="5"/>
      <c r="TNI719" s="5"/>
      <c r="TNJ719" s="5"/>
      <c r="TNK719" s="5"/>
      <c r="TNL719" s="5"/>
      <c r="TNM719" s="5"/>
      <c r="TNN719" s="5"/>
      <c r="TNO719" s="5"/>
      <c r="TNP719" s="5"/>
      <c r="TNQ719" s="5"/>
      <c r="TNR719" s="5"/>
      <c r="TNS719" s="5"/>
      <c r="TNT719" s="5"/>
      <c r="TNU719" s="5"/>
      <c r="TNV719" s="5"/>
      <c r="TNW719" s="5"/>
      <c r="TNX719" s="5"/>
      <c r="TNY719" s="5"/>
      <c r="TNZ719" s="5"/>
      <c r="TOA719" s="5"/>
      <c r="TOB719" s="5"/>
      <c r="TOC719" s="5"/>
      <c r="TOD719" s="5"/>
      <c r="TOE719" s="5"/>
      <c r="TOF719" s="5"/>
      <c r="TOG719" s="5"/>
      <c r="TOH719" s="5"/>
      <c r="TOI719" s="5"/>
      <c r="TOJ719" s="5"/>
      <c r="TOK719" s="5"/>
      <c r="TOL719" s="5"/>
      <c r="TOM719" s="5"/>
      <c r="TON719" s="5"/>
      <c r="TOO719" s="5"/>
      <c r="TOP719" s="5"/>
      <c r="TOQ719" s="5"/>
      <c r="TOR719" s="5"/>
      <c r="TOS719" s="5"/>
      <c r="TOT719" s="5"/>
      <c r="TOU719" s="5"/>
      <c r="TOV719" s="5"/>
      <c r="TOW719" s="5"/>
      <c r="TOX719" s="5"/>
      <c r="TOY719" s="5"/>
      <c r="TOZ719" s="5"/>
      <c r="TPA719" s="5"/>
      <c r="TPB719" s="5"/>
      <c r="TPC719" s="5"/>
      <c r="TPD719" s="5"/>
      <c r="TPE719" s="5"/>
      <c r="TPF719" s="5"/>
      <c r="TPG719" s="5"/>
      <c r="TPH719" s="5"/>
      <c r="TPI719" s="5"/>
      <c r="TPJ719" s="5"/>
      <c r="TPK719" s="5"/>
      <c r="TPL719" s="5"/>
      <c r="TPM719" s="5"/>
      <c r="TPN719" s="5"/>
      <c r="TPO719" s="5"/>
      <c r="TPP719" s="5"/>
      <c r="TPQ719" s="5"/>
      <c r="TPR719" s="5"/>
      <c r="TPS719" s="5"/>
      <c r="TPT719" s="5"/>
      <c r="TPU719" s="5"/>
      <c r="TPV719" s="5"/>
      <c r="TPW719" s="5"/>
      <c r="TPX719" s="5"/>
      <c r="TPY719" s="5"/>
      <c r="TPZ719" s="5"/>
      <c r="TQA719" s="5"/>
      <c r="TQB719" s="5"/>
      <c r="TQC719" s="5"/>
      <c r="TQD719" s="5"/>
      <c r="TQE719" s="5"/>
      <c r="TQF719" s="5"/>
      <c r="TQG719" s="5"/>
      <c r="TQH719" s="5"/>
      <c r="TQI719" s="5"/>
      <c r="TQJ719" s="5"/>
      <c r="TQK719" s="5"/>
      <c r="TQL719" s="5"/>
      <c r="TQM719" s="5"/>
      <c r="TQN719" s="5"/>
      <c r="TQO719" s="5"/>
      <c r="TQP719" s="5"/>
      <c r="TQQ719" s="5"/>
      <c r="TQR719" s="5"/>
      <c r="TQS719" s="5"/>
      <c r="TQT719" s="5"/>
      <c r="TQU719" s="5"/>
      <c r="TQV719" s="5"/>
      <c r="TQW719" s="5"/>
      <c r="TQX719" s="5"/>
      <c r="TQY719" s="5"/>
      <c r="TQZ719" s="5"/>
      <c r="TRA719" s="5"/>
      <c r="TRB719" s="5"/>
      <c r="TRC719" s="5"/>
      <c r="TRD719" s="5"/>
      <c r="TRE719" s="5"/>
      <c r="TRF719" s="5"/>
      <c r="TRG719" s="5"/>
      <c r="TRH719" s="5"/>
      <c r="TRI719" s="5"/>
      <c r="TRJ719" s="5"/>
      <c r="TRK719" s="5"/>
      <c r="TRL719" s="5"/>
      <c r="TRM719" s="5"/>
      <c r="TRN719" s="5"/>
      <c r="TRO719" s="5"/>
      <c r="TRP719" s="5"/>
      <c r="TRQ719" s="5"/>
      <c r="TRR719" s="5"/>
      <c r="TRS719" s="5"/>
      <c r="TRT719" s="5"/>
      <c r="TRU719" s="5"/>
      <c r="TRV719" s="5"/>
      <c r="TRW719" s="5"/>
      <c r="TRX719" s="5"/>
      <c r="TRY719" s="5"/>
      <c r="TRZ719" s="5"/>
      <c r="TSA719" s="5"/>
      <c r="TSB719" s="5"/>
      <c r="TSC719" s="5"/>
      <c r="TSD719" s="5"/>
      <c r="TSE719" s="5"/>
      <c r="TSF719" s="5"/>
      <c r="TSG719" s="5"/>
      <c r="TSH719" s="5"/>
      <c r="TSI719" s="5"/>
      <c r="TSJ719" s="5"/>
      <c r="TSK719" s="5"/>
      <c r="TSL719" s="5"/>
      <c r="TSM719" s="5"/>
      <c r="TSN719" s="5"/>
      <c r="TSO719" s="5"/>
      <c r="TSP719" s="5"/>
      <c r="TSQ719" s="5"/>
      <c r="TSR719" s="5"/>
      <c r="TSS719" s="5"/>
      <c r="TST719" s="5"/>
      <c r="TSU719" s="5"/>
      <c r="TSV719" s="5"/>
      <c r="TSW719" s="5"/>
      <c r="TSX719" s="5"/>
      <c r="TSY719" s="5"/>
      <c r="TSZ719" s="5"/>
      <c r="TTA719" s="5"/>
      <c r="TTB719" s="5"/>
      <c r="TTC719" s="5"/>
      <c r="TTD719" s="5"/>
      <c r="TTE719" s="5"/>
      <c r="TTF719" s="5"/>
      <c r="TTG719" s="5"/>
      <c r="TTH719" s="5"/>
      <c r="TTI719" s="5"/>
      <c r="TTJ719" s="5"/>
      <c r="TTK719" s="5"/>
      <c r="TTL719" s="5"/>
      <c r="TTM719" s="5"/>
      <c r="TTN719" s="5"/>
      <c r="TTO719" s="5"/>
      <c r="TTP719" s="5"/>
      <c r="TTQ719" s="5"/>
      <c r="TTR719" s="5"/>
      <c r="TTS719" s="5"/>
      <c r="TTT719" s="5"/>
      <c r="TTU719" s="5"/>
      <c r="TTV719" s="5"/>
      <c r="TTW719" s="5"/>
      <c r="TTX719" s="5"/>
      <c r="TTY719" s="5"/>
      <c r="TTZ719" s="5"/>
      <c r="TUA719" s="5"/>
      <c r="TUB719" s="5"/>
      <c r="TUC719" s="5"/>
      <c r="TUD719" s="5"/>
      <c r="TUE719" s="5"/>
      <c r="TUF719" s="5"/>
      <c r="TUG719" s="5"/>
      <c r="TUH719" s="5"/>
      <c r="TUI719" s="5"/>
      <c r="TUJ719" s="5"/>
      <c r="TUK719" s="5"/>
      <c r="TUL719" s="5"/>
      <c r="TUM719" s="5"/>
      <c r="TUN719" s="5"/>
      <c r="TUO719" s="5"/>
      <c r="TUP719" s="5"/>
      <c r="TUQ719" s="5"/>
      <c r="TUR719" s="5"/>
      <c r="TUS719" s="5"/>
      <c r="TUT719" s="5"/>
      <c r="TUU719" s="5"/>
      <c r="TUV719" s="5"/>
      <c r="TUW719" s="5"/>
      <c r="TUX719" s="5"/>
      <c r="TUY719" s="5"/>
      <c r="TUZ719" s="5"/>
      <c r="TVA719" s="5"/>
      <c r="TVB719" s="5"/>
      <c r="TVC719" s="5"/>
      <c r="TVD719" s="5"/>
      <c r="TVE719" s="5"/>
      <c r="TVF719" s="5"/>
      <c r="TVG719" s="5"/>
      <c r="TVH719" s="5"/>
      <c r="TVI719" s="5"/>
      <c r="TVJ719" s="5"/>
      <c r="TVK719" s="5"/>
      <c r="TVL719" s="5"/>
      <c r="TVM719" s="5"/>
      <c r="TVN719" s="5"/>
      <c r="TVO719" s="5"/>
      <c r="TVP719" s="5"/>
      <c r="TVQ719" s="5"/>
      <c r="TVR719" s="5"/>
      <c r="TVS719" s="5"/>
      <c r="TVT719" s="5"/>
      <c r="TVU719" s="5"/>
      <c r="TVV719" s="5"/>
      <c r="TVW719" s="5"/>
      <c r="TVX719" s="5"/>
      <c r="TVY719" s="5"/>
      <c r="TVZ719" s="5"/>
      <c r="TWA719" s="5"/>
      <c r="TWB719" s="5"/>
      <c r="TWC719" s="5"/>
      <c r="TWD719" s="5"/>
      <c r="TWE719" s="5"/>
      <c r="TWF719" s="5"/>
      <c r="TWG719" s="5"/>
      <c r="TWH719" s="5"/>
      <c r="TWI719" s="5"/>
      <c r="TWJ719" s="5"/>
      <c r="TWK719" s="5"/>
      <c r="TWL719" s="5"/>
      <c r="TWM719" s="5"/>
      <c r="TWN719" s="5"/>
      <c r="TWO719" s="5"/>
      <c r="TWP719" s="5"/>
      <c r="TWQ719" s="5"/>
      <c r="TWR719" s="5"/>
      <c r="TWS719" s="5"/>
      <c r="TWT719" s="5"/>
      <c r="TWU719" s="5"/>
      <c r="TWV719" s="5"/>
      <c r="TWW719" s="5"/>
      <c r="TWX719" s="5"/>
      <c r="TWY719" s="5"/>
      <c r="TWZ719" s="5"/>
      <c r="TXA719" s="5"/>
      <c r="TXB719" s="5"/>
      <c r="TXC719" s="5"/>
      <c r="TXD719" s="5"/>
      <c r="TXE719" s="5"/>
      <c r="TXF719" s="5"/>
      <c r="TXG719" s="5"/>
      <c r="TXH719" s="5"/>
      <c r="TXI719" s="5"/>
      <c r="TXJ719" s="5"/>
      <c r="TXK719" s="5"/>
      <c r="TXL719" s="5"/>
      <c r="TXM719" s="5"/>
      <c r="TXN719" s="5"/>
      <c r="TXO719" s="5"/>
      <c r="TXP719" s="5"/>
      <c r="TXQ719" s="5"/>
      <c r="TXR719" s="5"/>
      <c r="TXS719" s="5"/>
      <c r="TXT719" s="5"/>
      <c r="TXU719" s="5"/>
      <c r="TXV719" s="5"/>
      <c r="TXW719" s="5"/>
      <c r="TXX719" s="5"/>
      <c r="TXY719" s="5"/>
      <c r="TXZ719" s="5"/>
      <c r="TYA719" s="5"/>
      <c r="TYB719" s="5"/>
      <c r="TYC719" s="5"/>
      <c r="TYD719" s="5"/>
      <c r="TYE719" s="5"/>
      <c r="TYF719" s="5"/>
      <c r="TYG719" s="5"/>
      <c r="TYH719" s="5"/>
      <c r="TYI719" s="5"/>
      <c r="TYJ719" s="5"/>
      <c r="TYK719" s="5"/>
      <c r="TYL719" s="5"/>
      <c r="TYM719" s="5"/>
      <c r="TYN719" s="5"/>
      <c r="TYO719" s="5"/>
      <c r="TYP719" s="5"/>
      <c r="TYQ719" s="5"/>
      <c r="TYR719" s="5"/>
      <c r="TYS719" s="5"/>
      <c r="TYT719" s="5"/>
      <c r="TYU719" s="5"/>
      <c r="TYV719" s="5"/>
      <c r="TYW719" s="5"/>
      <c r="TYX719" s="5"/>
      <c r="TYY719" s="5"/>
      <c r="TYZ719" s="5"/>
      <c r="TZA719" s="5"/>
      <c r="TZB719" s="5"/>
      <c r="TZC719" s="5"/>
      <c r="TZD719" s="5"/>
      <c r="TZE719" s="5"/>
      <c r="TZF719" s="5"/>
      <c r="TZG719" s="5"/>
      <c r="TZH719" s="5"/>
      <c r="TZI719" s="5"/>
      <c r="TZJ719" s="5"/>
      <c r="TZK719" s="5"/>
      <c r="TZL719" s="5"/>
      <c r="TZM719" s="5"/>
      <c r="TZN719" s="5"/>
      <c r="TZO719" s="5"/>
      <c r="TZP719" s="5"/>
      <c r="TZQ719" s="5"/>
      <c r="TZR719" s="5"/>
      <c r="TZS719" s="5"/>
      <c r="TZT719" s="5"/>
      <c r="TZU719" s="5"/>
      <c r="TZV719" s="5"/>
      <c r="TZW719" s="5"/>
      <c r="TZX719" s="5"/>
      <c r="TZY719" s="5"/>
      <c r="TZZ719" s="5"/>
      <c r="UAA719" s="5"/>
      <c r="UAB719" s="5"/>
      <c r="UAC719" s="5"/>
      <c r="UAD719" s="5"/>
      <c r="UAE719" s="5"/>
      <c r="UAF719" s="5"/>
      <c r="UAG719" s="5"/>
      <c r="UAH719" s="5"/>
      <c r="UAI719" s="5"/>
      <c r="UAJ719" s="5"/>
      <c r="UAK719" s="5"/>
      <c r="UAL719" s="5"/>
      <c r="UAM719" s="5"/>
      <c r="UAN719" s="5"/>
      <c r="UAO719" s="5"/>
      <c r="UAP719" s="5"/>
      <c r="UAQ719" s="5"/>
      <c r="UAR719" s="5"/>
      <c r="UAS719" s="5"/>
      <c r="UAT719" s="5"/>
      <c r="UAU719" s="5"/>
      <c r="UAV719" s="5"/>
      <c r="UAW719" s="5"/>
      <c r="UAX719" s="5"/>
      <c r="UAY719" s="5"/>
      <c r="UAZ719" s="5"/>
      <c r="UBA719" s="5"/>
      <c r="UBB719" s="5"/>
      <c r="UBC719" s="5"/>
      <c r="UBD719" s="5"/>
      <c r="UBE719" s="5"/>
      <c r="UBF719" s="5"/>
      <c r="UBG719" s="5"/>
      <c r="UBH719" s="5"/>
      <c r="UBI719" s="5"/>
      <c r="UBJ719" s="5"/>
      <c r="UBK719" s="5"/>
      <c r="UBL719" s="5"/>
      <c r="UBM719" s="5"/>
      <c r="UBN719" s="5"/>
      <c r="UBO719" s="5"/>
      <c r="UBP719" s="5"/>
      <c r="UBQ719" s="5"/>
      <c r="UBR719" s="5"/>
      <c r="UBS719" s="5"/>
      <c r="UBT719" s="5"/>
      <c r="UBU719" s="5"/>
      <c r="UBV719" s="5"/>
      <c r="UBW719" s="5"/>
      <c r="UBX719" s="5"/>
      <c r="UBY719" s="5"/>
      <c r="UBZ719" s="5"/>
      <c r="UCA719" s="5"/>
      <c r="UCB719" s="5"/>
      <c r="UCC719" s="5"/>
      <c r="UCD719" s="5"/>
      <c r="UCE719" s="5"/>
      <c r="UCF719" s="5"/>
      <c r="UCG719" s="5"/>
      <c r="UCH719" s="5"/>
      <c r="UCI719" s="5"/>
      <c r="UCJ719" s="5"/>
      <c r="UCK719" s="5"/>
      <c r="UCL719" s="5"/>
      <c r="UCM719" s="5"/>
      <c r="UCN719" s="5"/>
      <c r="UCO719" s="5"/>
      <c r="UCP719" s="5"/>
      <c r="UCQ719" s="5"/>
      <c r="UCR719" s="5"/>
      <c r="UCS719" s="5"/>
      <c r="UCT719" s="5"/>
      <c r="UCU719" s="5"/>
      <c r="UCV719" s="5"/>
      <c r="UCW719" s="5"/>
      <c r="UCX719" s="5"/>
      <c r="UCY719" s="5"/>
      <c r="UCZ719" s="5"/>
      <c r="UDA719" s="5"/>
      <c r="UDB719" s="5"/>
      <c r="UDC719" s="5"/>
      <c r="UDD719" s="5"/>
      <c r="UDE719" s="5"/>
      <c r="UDF719" s="5"/>
      <c r="UDG719" s="5"/>
      <c r="UDH719" s="5"/>
      <c r="UDI719" s="5"/>
      <c r="UDJ719" s="5"/>
      <c r="UDK719" s="5"/>
      <c r="UDL719" s="5"/>
      <c r="UDM719" s="5"/>
      <c r="UDN719" s="5"/>
      <c r="UDO719" s="5"/>
      <c r="UDP719" s="5"/>
      <c r="UDQ719" s="5"/>
      <c r="UDR719" s="5"/>
      <c r="UDS719" s="5"/>
      <c r="UDT719" s="5"/>
      <c r="UDU719" s="5"/>
      <c r="UDV719" s="5"/>
      <c r="UDW719" s="5"/>
      <c r="UDX719" s="5"/>
      <c r="UDY719" s="5"/>
      <c r="UDZ719" s="5"/>
      <c r="UEA719" s="5"/>
      <c r="UEB719" s="5"/>
      <c r="UEC719" s="5"/>
      <c r="UED719" s="5"/>
      <c r="UEE719" s="5"/>
      <c r="UEF719" s="5"/>
      <c r="UEG719" s="5"/>
      <c r="UEH719" s="5"/>
      <c r="UEI719" s="5"/>
      <c r="UEJ719" s="5"/>
      <c r="UEK719" s="5"/>
      <c r="UEL719" s="5"/>
      <c r="UEM719" s="5"/>
      <c r="UEN719" s="5"/>
      <c r="UEO719" s="5"/>
      <c r="UEP719" s="5"/>
      <c r="UEQ719" s="5"/>
      <c r="UER719" s="5"/>
      <c r="UES719" s="5"/>
      <c r="UET719" s="5"/>
      <c r="UEU719" s="5"/>
      <c r="UEV719" s="5"/>
      <c r="UEW719" s="5"/>
      <c r="UEX719" s="5"/>
      <c r="UEY719" s="5"/>
      <c r="UEZ719" s="5"/>
      <c r="UFA719" s="5"/>
      <c r="UFB719" s="5"/>
      <c r="UFC719" s="5"/>
      <c r="UFD719" s="5"/>
      <c r="UFE719" s="5"/>
      <c r="UFF719" s="5"/>
      <c r="UFG719" s="5"/>
      <c r="UFH719" s="5"/>
      <c r="UFI719" s="5"/>
      <c r="UFJ719" s="5"/>
      <c r="UFK719" s="5"/>
      <c r="UFL719" s="5"/>
      <c r="UFM719" s="5"/>
      <c r="UFN719" s="5"/>
      <c r="UFO719" s="5"/>
      <c r="UFP719" s="5"/>
      <c r="UFQ719" s="5"/>
      <c r="UFR719" s="5"/>
      <c r="UFS719" s="5"/>
      <c r="UFT719" s="5"/>
      <c r="UFU719" s="5"/>
      <c r="UFV719" s="5"/>
      <c r="UFW719" s="5"/>
      <c r="UFX719" s="5"/>
      <c r="UFY719" s="5"/>
      <c r="UFZ719" s="5"/>
      <c r="UGA719" s="5"/>
      <c r="UGB719" s="5"/>
      <c r="UGC719" s="5"/>
      <c r="UGD719" s="5"/>
      <c r="UGE719" s="5"/>
      <c r="UGF719" s="5"/>
      <c r="UGG719" s="5"/>
      <c r="UGH719" s="5"/>
      <c r="UGI719" s="5"/>
      <c r="UGJ719" s="5"/>
      <c r="UGK719" s="5"/>
      <c r="UGL719" s="5"/>
      <c r="UGM719" s="5"/>
      <c r="UGN719" s="5"/>
      <c r="UGO719" s="5"/>
      <c r="UGP719" s="5"/>
      <c r="UGQ719" s="5"/>
      <c r="UGR719" s="5"/>
      <c r="UGS719" s="5"/>
      <c r="UGT719" s="5"/>
      <c r="UGU719" s="5"/>
      <c r="UGV719" s="5"/>
      <c r="UGW719" s="5"/>
      <c r="UGX719" s="5"/>
      <c r="UGY719" s="5"/>
      <c r="UGZ719" s="5"/>
      <c r="UHA719" s="5"/>
      <c r="UHB719" s="5"/>
      <c r="UHC719" s="5"/>
      <c r="UHD719" s="5"/>
      <c r="UHE719" s="5"/>
      <c r="UHF719" s="5"/>
      <c r="UHG719" s="5"/>
      <c r="UHH719" s="5"/>
      <c r="UHI719" s="5"/>
      <c r="UHJ719" s="5"/>
      <c r="UHK719" s="5"/>
      <c r="UHL719" s="5"/>
      <c r="UHM719" s="5"/>
      <c r="UHN719" s="5"/>
      <c r="UHO719" s="5"/>
      <c r="UHP719" s="5"/>
      <c r="UHQ719" s="5"/>
      <c r="UHR719" s="5"/>
      <c r="UHS719" s="5"/>
      <c r="UHT719" s="5"/>
      <c r="UHU719" s="5"/>
      <c r="UHV719" s="5"/>
      <c r="UHW719" s="5"/>
      <c r="UHX719" s="5"/>
      <c r="UHY719" s="5"/>
      <c r="UHZ719" s="5"/>
      <c r="UIA719" s="5"/>
      <c r="UIB719" s="5"/>
      <c r="UIC719" s="5"/>
      <c r="UID719" s="5"/>
      <c r="UIE719" s="5"/>
      <c r="UIF719" s="5"/>
      <c r="UIG719" s="5"/>
      <c r="UIH719" s="5"/>
      <c r="UII719" s="5"/>
      <c r="UIJ719" s="5"/>
      <c r="UIK719" s="5"/>
      <c r="UIL719" s="5"/>
      <c r="UIM719" s="5"/>
      <c r="UIN719" s="5"/>
      <c r="UIO719" s="5"/>
      <c r="UIP719" s="5"/>
      <c r="UIQ719" s="5"/>
      <c r="UIR719" s="5"/>
      <c r="UIS719" s="5"/>
      <c r="UIT719" s="5"/>
      <c r="UIU719" s="5"/>
      <c r="UIV719" s="5"/>
      <c r="UIW719" s="5"/>
      <c r="UIX719" s="5"/>
      <c r="UIY719" s="5"/>
      <c r="UIZ719" s="5"/>
      <c r="UJA719" s="5"/>
      <c r="UJB719" s="5"/>
      <c r="UJC719" s="5"/>
      <c r="UJD719" s="5"/>
      <c r="UJE719" s="5"/>
      <c r="UJF719" s="5"/>
      <c r="UJG719" s="5"/>
      <c r="UJH719" s="5"/>
      <c r="UJI719" s="5"/>
      <c r="UJJ719" s="5"/>
      <c r="UJK719" s="5"/>
      <c r="UJL719" s="5"/>
      <c r="UJM719" s="5"/>
      <c r="UJN719" s="5"/>
      <c r="UJO719" s="5"/>
      <c r="UJP719" s="5"/>
      <c r="UJQ719" s="5"/>
      <c r="UJR719" s="5"/>
      <c r="UJS719" s="5"/>
      <c r="UJT719" s="5"/>
      <c r="UJU719" s="5"/>
      <c r="UJV719" s="5"/>
      <c r="UJW719" s="5"/>
      <c r="UJX719" s="5"/>
      <c r="UJY719" s="5"/>
      <c r="UJZ719" s="5"/>
      <c r="UKA719" s="5"/>
      <c r="UKB719" s="5"/>
      <c r="UKC719" s="5"/>
      <c r="UKD719" s="5"/>
      <c r="UKE719" s="5"/>
      <c r="UKF719" s="5"/>
      <c r="UKG719" s="5"/>
      <c r="UKH719" s="5"/>
      <c r="UKI719" s="5"/>
      <c r="UKJ719" s="5"/>
      <c r="UKK719" s="5"/>
      <c r="UKL719" s="5"/>
      <c r="UKM719" s="5"/>
      <c r="UKN719" s="5"/>
      <c r="UKO719" s="5"/>
      <c r="UKP719" s="5"/>
      <c r="UKQ719" s="5"/>
      <c r="UKR719" s="5"/>
      <c r="UKS719" s="5"/>
      <c r="UKT719" s="5"/>
      <c r="UKU719" s="5"/>
      <c r="UKV719" s="5"/>
      <c r="UKW719" s="5"/>
      <c r="UKX719" s="5"/>
      <c r="UKY719" s="5"/>
      <c r="UKZ719" s="5"/>
      <c r="ULA719" s="5"/>
      <c r="ULB719" s="5"/>
      <c r="ULC719" s="5"/>
      <c r="ULD719" s="5"/>
      <c r="ULE719" s="5"/>
      <c r="ULF719" s="5"/>
      <c r="ULG719" s="5"/>
      <c r="ULH719" s="5"/>
      <c r="ULI719" s="5"/>
      <c r="ULJ719" s="5"/>
      <c r="ULK719" s="5"/>
      <c r="ULL719" s="5"/>
      <c r="ULM719" s="5"/>
      <c r="ULN719" s="5"/>
      <c r="ULO719" s="5"/>
      <c r="ULP719" s="5"/>
      <c r="ULQ719" s="5"/>
      <c r="ULR719" s="5"/>
      <c r="ULS719" s="5"/>
      <c r="ULT719" s="5"/>
      <c r="ULU719" s="5"/>
      <c r="ULV719" s="5"/>
      <c r="ULW719" s="5"/>
      <c r="ULX719" s="5"/>
      <c r="ULY719" s="5"/>
      <c r="ULZ719" s="5"/>
      <c r="UMA719" s="5"/>
      <c r="UMB719" s="5"/>
      <c r="UMC719" s="5"/>
      <c r="UMD719" s="5"/>
      <c r="UME719" s="5"/>
      <c r="UMF719" s="5"/>
      <c r="UMG719" s="5"/>
      <c r="UMH719" s="5"/>
      <c r="UMI719" s="5"/>
      <c r="UMJ719" s="5"/>
      <c r="UMK719" s="5"/>
      <c r="UML719" s="5"/>
      <c r="UMM719" s="5"/>
      <c r="UMN719" s="5"/>
      <c r="UMO719" s="5"/>
      <c r="UMP719" s="5"/>
      <c r="UMQ719" s="5"/>
      <c r="UMR719" s="5"/>
      <c r="UMS719" s="5"/>
      <c r="UMT719" s="5"/>
      <c r="UMU719" s="5"/>
      <c r="UMV719" s="5"/>
      <c r="UMW719" s="5"/>
      <c r="UMX719" s="5"/>
      <c r="UMY719" s="5"/>
      <c r="UMZ719" s="5"/>
      <c r="UNA719" s="5"/>
      <c r="UNB719" s="5"/>
      <c r="UNC719" s="5"/>
      <c r="UND719" s="5"/>
      <c r="UNE719" s="5"/>
      <c r="UNF719" s="5"/>
      <c r="UNG719" s="5"/>
      <c r="UNH719" s="5"/>
      <c r="UNI719" s="5"/>
      <c r="UNJ719" s="5"/>
      <c r="UNK719" s="5"/>
      <c r="UNL719" s="5"/>
      <c r="UNM719" s="5"/>
      <c r="UNN719" s="5"/>
      <c r="UNO719" s="5"/>
      <c r="UNP719" s="5"/>
      <c r="UNQ719" s="5"/>
      <c r="UNR719" s="5"/>
      <c r="UNS719" s="5"/>
      <c r="UNT719" s="5"/>
      <c r="UNU719" s="5"/>
      <c r="UNV719" s="5"/>
      <c r="UNW719" s="5"/>
      <c r="UNX719" s="5"/>
      <c r="UNY719" s="5"/>
      <c r="UNZ719" s="5"/>
      <c r="UOA719" s="5"/>
      <c r="UOB719" s="5"/>
      <c r="UOC719" s="5"/>
      <c r="UOD719" s="5"/>
      <c r="UOE719" s="5"/>
      <c r="UOF719" s="5"/>
      <c r="UOG719" s="5"/>
      <c r="UOH719" s="5"/>
      <c r="UOI719" s="5"/>
      <c r="UOJ719" s="5"/>
      <c r="UOK719" s="5"/>
      <c r="UOL719" s="5"/>
      <c r="UOM719" s="5"/>
      <c r="UON719" s="5"/>
      <c r="UOO719" s="5"/>
      <c r="UOP719" s="5"/>
      <c r="UOQ719" s="5"/>
      <c r="UOR719" s="5"/>
      <c r="UOS719" s="5"/>
      <c r="UOT719" s="5"/>
      <c r="UOU719" s="5"/>
      <c r="UOV719" s="5"/>
      <c r="UOW719" s="5"/>
      <c r="UOX719" s="5"/>
      <c r="UOY719" s="5"/>
      <c r="UOZ719" s="5"/>
      <c r="UPA719" s="5"/>
      <c r="UPB719" s="5"/>
      <c r="UPC719" s="5"/>
      <c r="UPD719" s="5"/>
      <c r="UPE719" s="5"/>
      <c r="UPF719" s="5"/>
      <c r="UPG719" s="5"/>
      <c r="UPH719" s="5"/>
      <c r="UPI719" s="5"/>
      <c r="UPJ719" s="5"/>
      <c r="UPK719" s="5"/>
      <c r="UPL719" s="5"/>
      <c r="UPM719" s="5"/>
      <c r="UPN719" s="5"/>
      <c r="UPO719" s="5"/>
      <c r="UPP719" s="5"/>
      <c r="UPQ719" s="5"/>
      <c r="UPR719" s="5"/>
      <c r="UPS719" s="5"/>
      <c r="UPT719" s="5"/>
      <c r="UPU719" s="5"/>
      <c r="UPV719" s="5"/>
      <c r="UPW719" s="5"/>
      <c r="UPX719" s="5"/>
      <c r="UPY719" s="5"/>
      <c r="UPZ719" s="5"/>
      <c r="UQA719" s="5"/>
      <c r="UQB719" s="5"/>
      <c r="UQC719" s="5"/>
      <c r="UQD719" s="5"/>
      <c r="UQE719" s="5"/>
      <c r="UQF719" s="5"/>
      <c r="UQG719" s="5"/>
      <c r="UQH719" s="5"/>
      <c r="UQI719" s="5"/>
      <c r="UQJ719" s="5"/>
      <c r="UQK719" s="5"/>
      <c r="UQL719" s="5"/>
      <c r="UQM719" s="5"/>
      <c r="UQN719" s="5"/>
      <c r="UQO719" s="5"/>
      <c r="UQP719" s="5"/>
      <c r="UQQ719" s="5"/>
      <c r="UQR719" s="5"/>
      <c r="UQS719" s="5"/>
      <c r="UQT719" s="5"/>
      <c r="UQU719" s="5"/>
      <c r="UQV719" s="5"/>
      <c r="UQW719" s="5"/>
      <c r="UQX719" s="5"/>
      <c r="UQY719" s="5"/>
      <c r="UQZ719" s="5"/>
      <c r="URA719" s="5"/>
      <c r="URB719" s="5"/>
      <c r="URC719" s="5"/>
      <c r="URD719" s="5"/>
      <c r="URE719" s="5"/>
      <c r="URF719" s="5"/>
      <c r="URG719" s="5"/>
      <c r="URH719" s="5"/>
      <c r="URI719" s="5"/>
      <c r="URJ719" s="5"/>
      <c r="URK719" s="5"/>
      <c r="URL719" s="5"/>
      <c r="URM719" s="5"/>
      <c r="URN719" s="5"/>
      <c r="URO719" s="5"/>
      <c r="URP719" s="5"/>
      <c r="URQ719" s="5"/>
      <c r="URR719" s="5"/>
      <c r="URS719" s="5"/>
      <c r="URT719" s="5"/>
      <c r="URU719" s="5"/>
      <c r="URV719" s="5"/>
      <c r="URW719" s="5"/>
      <c r="URX719" s="5"/>
      <c r="URY719" s="5"/>
      <c r="URZ719" s="5"/>
      <c r="USA719" s="5"/>
      <c r="USB719" s="5"/>
      <c r="USC719" s="5"/>
      <c r="USD719" s="5"/>
      <c r="USE719" s="5"/>
      <c r="USF719" s="5"/>
      <c r="USG719" s="5"/>
      <c r="USH719" s="5"/>
      <c r="USI719" s="5"/>
      <c r="USJ719" s="5"/>
      <c r="USK719" s="5"/>
      <c r="USL719" s="5"/>
      <c r="USM719" s="5"/>
      <c r="USN719" s="5"/>
      <c r="USO719" s="5"/>
      <c r="USP719" s="5"/>
      <c r="USQ719" s="5"/>
      <c r="USR719" s="5"/>
      <c r="USS719" s="5"/>
      <c r="UST719" s="5"/>
      <c r="USU719" s="5"/>
      <c r="USV719" s="5"/>
      <c r="USW719" s="5"/>
      <c r="USX719" s="5"/>
      <c r="USY719" s="5"/>
      <c r="USZ719" s="5"/>
      <c r="UTA719" s="5"/>
      <c r="UTB719" s="5"/>
      <c r="UTC719" s="5"/>
      <c r="UTD719" s="5"/>
      <c r="UTE719" s="5"/>
      <c r="UTF719" s="5"/>
      <c r="UTG719" s="5"/>
      <c r="UTH719" s="5"/>
      <c r="UTI719" s="5"/>
      <c r="UTJ719" s="5"/>
      <c r="UTK719" s="5"/>
      <c r="UTL719" s="5"/>
      <c r="UTM719" s="5"/>
      <c r="UTN719" s="5"/>
      <c r="UTO719" s="5"/>
      <c r="UTP719" s="5"/>
      <c r="UTQ719" s="5"/>
      <c r="UTR719" s="5"/>
      <c r="UTS719" s="5"/>
      <c r="UTT719" s="5"/>
      <c r="UTU719" s="5"/>
      <c r="UTV719" s="5"/>
      <c r="UTW719" s="5"/>
      <c r="UTX719" s="5"/>
      <c r="UTY719" s="5"/>
      <c r="UTZ719" s="5"/>
      <c r="UUA719" s="5"/>
      <c r="UUB719" s="5"/>
      <c r="UUC719" s="5"/>
      <c r="UUD719" s="5"/>
      <c r="UUE719" s="5"/>
      <c r="UUF719" s="5"/>
      <c r="UUG719" s="5"/>
      <c r="UUH719" s="5"/>
      <c r="UUI719" s="5"/>
      <c r="UUJ719" s="5"/>
      <c r="UUK719" s="5"/>
      <c r="UUL719" s="5"/>
      <c r="UUM719" s="5"/>
      <c r="UUN719" s="5"/>
      <c r="UUO719" s="5"/>
      <c r="UUP719" s="5"/>
      <c r="UUQ719" s="5"/>
      <c r="UUR719" s="5"/>
      <c r="UUS719" s="5"/>
      <c r="UUT719" s="5"/>
      <c r="UUU719" s="5"/>
      <c r="UUV719" s="5"/>
      <c r="UUW719" s="5"/>
      <c r="UUX719" s="5"/>
      <c r="UUY719" s="5"/>
      <c r="UUZ719" s="5"/>
      <c r="UVA719" s="5"/>
      <c r="UVB719" s="5"/>
      <c r="UVC719" s="5"/>
      <c r="UVD719" s="5"/>
      <c r="UVE719" s="5"/>
      <c r="UVF719" s="5"/>
      <c r="UVG719" s="5"/>
      <c r="UVH719" s="5"/>
      <c r="UVI719" s="5"/>
      <c r="UVJ719" s="5"/>
      <c r="UVK719" s="5"/>
      <c r="UVL719" s="5"/>
      <c r="UVM719" s="5"/>
      <c r="UVN719" s="5"/>
      <c r="UVO719" s="5"/>
      <c r="UVP719" s="5"/>
      <c r="UVQ719" s="5"/>
      <c r="UVR719" s="5"/>
      <c r="UVS719" s="5"/>
      <c r="UVT719" s="5"/>
      <c r="UVU719" s="5"/>
      <c r="UVV719" s="5"/>
      <c r="UVW719" s="5"/>
      <c r="UVX719" s="5"/>
      <c r="UVY719" s="5"/>
      <c r="UVZ719" s="5"/>
      <c r="UWA719" s="5"/>
      <c r="UWB719" s="5"/>
      <c r="UWC719" s="5"/>
      <c r="UWD719" s="5"/>
      <c r="UWE719" s="5"/>
      <c r="UWF719" s="5"/>
      <c r="UWG719" s="5"/>
      <c r="UWH719" s="5"/>
      <c r="UWI719" s="5"/>
      <c r="UWJ719" s="5"/>
      <c r="UWK719" s="5"/>
      <c r="UWL719" s="5"/>
      <c r="UWM719" s="5"/>
      <c r="UWN719" s="5"/>
      <c r="UWO719" s="5"/>
      <c r="UWP719" s="5"/>
      <c r="UWQ719" s="5"/>
      <c r="UWR719" s="5"/>
      <c r="UWS719" s="5"/>
      <c r="UWT719" s="5"/>
      <c r="UWU719" s="5"/>
      <c r="UWV719" s="5"/>
      <c r="UWW719" s="5"/>
      <c r="UWX719" s="5"/>
      <c r="UWY719" s="5"/>
      <c r="UWZ719" s="5"/>
      <c r="UXA719" s="5"/>
      <c r="UXB719" s="5"/>
      <c r="UXC719" s="5"/>
      <c r="UXD719" s="5"/>
      <c r="UXE719" s="5"/>
      <c r="UXF719" s="5"/>
      <c r="UXG719" s="5"/>
      <c r="UXH719" s="5"/>
      <c r="UXI719" s="5"/>
      <c r="UXJ719" s="5"/>
      <c r="UXK719" s="5"/>
      <c r="UXL719" s="5"/>
      <c r="UXM719" s="5"/>
      <c r="UXN719" s="5"/>
      <c r="UXO719" s="5"/>
      <c r="UXP719" s="5"/>
      <c r="UXQ719" s="5"/>
      <c r="UXR719" s="5"/>
      <c r="UXS719" s="5"/>
      <c r="UXT719" s="5"/>
      <c r="UXU719" s="5"/>
      <c r="UXV719" s="5"/>
      <c r="UXW719" s="5"/>
      <c r="UXX719" s="5"/>
      <c r="UXY719" s="5"/>
      <c r="UXZ719" s="5"/>
      <c r="UYA719" s="5"/>
      <c r="UYB719" s="5"/>
      <c r="UYC719" s="5"/>
      <c r="UYD719" s="5"/>
      <c r="UYE719" s="5"/>
      <c r="UYF719" s="5"/>
      <c r="UYG719" s="5"/>
      <c r="UYH719" s="5"/>
      <c r="UYI719" s="5"/>
      <c r="UYJ719" s="5"/>
      <c r="UYK719" s="5"/>
      <c r="UYL719" s="5"/>
      <c r="UYM719" s="5"/>
      <c r="UYN719" s="5"/>
      <c r="UYO719" s="5"/>
      <c r="UYP719" s="5"/>
      <c r="UYQ719" s="5"/>
      <c r="UYR719" s="5"/>
      <c r="UYS719" s="5"/>
      <c r="UYT719" s="5"/>
      <c r="UYU719" s="5"/>
      <c r="UYV719" s="5"/>
      <c r="UYW719" s="5"/>
      <c r="UYX719" s="5"/>
      <c r="UYY719" s="5"/>
      <c r="UYZ719" s="5"/>
      <c r="UZA719" s="5"/>
      <c r="UZB719" s="5"/>
      <c r="UZC719" s="5"/>
      <c r="UZD719" s="5"/>
      <c r="UZE719" s="5"/>
      <c r="UZF719" s="5"/>
      <c r="UZG719" s="5"/>
      <c r="UZH719" s="5"/>
      <c r="UZI719" s="5"/>
      <c r="UZJ719" s="5"/>
      <c r="UZK719" s="5"/>
      <c r="UZL719" s="5"/>
      <c r="UZM719" s="5"/>
      <c r="UZN719" s="5"/>
      <c r="UZO719" s="5"/>
      <c r="UZP719" s="5"/>
      <c r="UZQ719" s="5"/>
      <c r="UZR719" s="5"/>
      <c r="UZS719" s="5"/>
      <c r="UZT719" s="5"/>
      <c r="UZU719" s="5"/>
      <c r="UZV719" s="5"/>
      <c r="UZW719" s="5"/>
      <c r="UZX719" s="5"/>
      <c r="UZY719" s="5"/>
      <c r="UZZ719" s="5"/>
      <c r="VAA719" s="5"/>
      <c r="VAB719" s="5"/>
      <c r="VAC719" s="5"/>
      <c r="VAD719" s="5"/>
      <c r="VAE719" s="5"/>
      <c r="VAF719" s="5"/>
      <c r="VAG719" s="5"/>
      <c r="VAH719" s="5"/>
      <c r="VAI719" s="5"/>
      <c r="VAJ719" s="5"/>
      <c r="VAK719" s="5"/>
      <c r="VAL719" s="5"/>
      <c r="VAM719" s="5"/>
      <c r="VAN719" s="5"/>
      <c r="VAO719" s="5"/>
      <c r="VAP719" s="5"/>
      <c r="VAQ719" s="5"/>
      <c r="VAR719" s="5"/>
      <c r="VAS719" s="5"/>
      <c r="VAT719" s="5"/>
      <c r="VAU719" s="5"/>
      <c r="VAV719" s="5"/>
      <c r="VAW719" s="5"/>
      <c r="VAX719" s="5"/>
      <c r="VAY719" s="5"/>
      <c r="VAZ719" s="5"/>
      <c r="VBA719" s="5"/>
      <c r="VBB719" s="5"/>
      <c r="VBC719" s="5"/>
      <c r="VBD719" s="5"/>
      <c r="VBE719" s="5"/>
      <c r="VBF719" s="5"/>
      <c r="VBG719" s="5"/>
      <c r="VBH719" s="5"/>
      <c r="VBI719" s="5"/>
      <c r="VBJ719" s="5"/>
      <c r="VBK719" s="5"/>
      <c r="VBL719" s="5"/>
      <c r="VBM719" s="5"/>
      <c r="VBN719" s="5"/>
      <c r="VBO719" s="5"/>
      <c r="VBP719" s="5"/>
      <c r="VBQ719" s="5"/>
      <c r="VBR719" s="5"/>
      <c r="VBS719" s="5"/>
      <c r="VBT719" s="5"/>
      <c r="VBU719" s="5"/>
      <c r="VBV719" s="5"/>
      <c r="VBW719" s="5"/>
      <c r="VBX719" s="5"/>
      <c r="VBY719" s="5"/>
      <c r="VBZ719" s="5"/>
      <c r="VCA719" s="5"/>
      <c r="VCB719" s="5"/>
      <c r="VCC719" s="5"/>
      <c r="VCD719" s="5"/>
      <c r="VCE719" s="5"/>
      <c r="VCF719" s="5"/>
      <c r="VCG719" s="5"/>
      <c r="VCH719" s="5"/>
      <c r="VCI719" s="5"/>
      <c r="VCJ719" s="5"/>
      <c r="VCK719" s="5"/>
      <c r="VCL719" s="5"/>
      <c r="VCM719" s="5"/>
      <c r="VCN719" s="5"/>
      <c r="VCO719" s="5"/>
      <c r="VCP719" s="5"/>
      <c r="VCQ719" s="5"/>
      <c r="VCR719" s="5"/>
      <c r="VCS719" s="5"/>
      <c r="VCT719" s="5"/>
      <c r="VCU719" s="5"/>
      <c r="VCV719" s="5"/>
      <c r="VCW719" s="5"/>
      <c r="VCX719" s="5"/>
      <c r="VCY719" s="5"/>
      <c r="VCZ719" s="5"/>
      <c r="VDA719" s="5"/>
      <c r="VDB719" s="5"/>
      <c r="VDC719" s="5"/>
      <c r="VDD719" s="5"/>
      <c r="VDE719" s="5"/>
      <c r="VDF719" s="5"/>
      <c r="VDG719" s="5"/>
      <c r="VDH719" s="5"/>
      <c r="VDI719" s="5"/>
      <c r="VDJ719" s="5"/>
      <c r="VDK719" s="5"/>
      <c r="VDL719" s="5"/>
      <c r="VDM719" s="5"/>
      <c r="VDN719" s="5"/>
      <c r="VDO719" s="5"/>
      <c r="VDP719" s="5"/>
      <c r="VDQ719" s="5"/>
      <c r="VDR719" s="5"/>
      <c r="VDS719" s="5"/>
      <c r="VDT719" s="5"/>
      <c r="VDU719" s="5"/>
      <c r="VDV719" s="5"/>
      <c r="VDW719" s="5"/>
      <c r="VDX719" s="5"/>
      <c r="VDY719" s="5"/>
      <c r="VDZ719" s="5"/>
      <c r="VEA719" s="5"/>
      <c r="VEB719" s="5"/>
      <c r="VEC719" s="5"/>
      <c r="VED719" s="5"/>
      <c r="VEE719" s="5"/>
      <c r="VEF719" s="5"/>
      <c r="VEG719" s="5"/>
      <c r="VEH719" s="5"/>
      <c r="VEI719" s="5"/>
      <c r="VEJ719" s="5"/>
      <c r="VEK719" s="5"/>
      <c r="VEL719" s="5"/>
      <c r="VEM719" s="5"/>
      <c r="VEN719" s="5"/>
      <c r="VEO719" s="5"/>
      <c r="VEP719" s="5"/>
      <c r="VEQ719" s="5"/>
      <c r="VER719" s="5"/>
      <c r="VES719" s="5"/>
      <c r="VET719" s="5"/>
      <c r="VEU719" s="5"/>
      <c r="VEV719" s="5"/>
      <c r="VEW719" s="5"/>
      <c r="VEX719" s="5"/>
      <c r="VEY719" s="5"/>
      <c r="VEZ719" s="5"/>
      <c r="VFA719" s="5"/>
      <c r="VFB719" s="5"/>
      <c r="VFC719" s="5"/>
      <c r="VFD719" s="5"/>
      <c r="VFE719" s="5"/>
      <c r="VFF719" s="5"/>
      <c r="VFG719" s="5"/>
      <c r="VFH719" s="5"/>
      <c r="VFI719" s="5"/>
      <c r="VFJ719" s="5"/>
      <c r="VFK719" s="5"/>
      <c r="VFL719" s="5"/>
      <c r="VFM719" s="5"/>
      <c r="VFN719" s="5"/>
      <c r="VFO719" s="5"/>
      <c r="VFP719" s="5"/>
      <c r="VFQ719" s="5"/>
      <c r="VFR719" s="5"/>
      <c r="VFS719" s="5"/>
      <c r="VFT719" s="5"/>
      <c r="VFU719" s="5"/>
      <c r="VFV719" s="5"/>
      <c r="VFW719" s="5"/>
      <c r="VFX719" s="5"/>
      <c r="VFY719" s="5"/>
      <c r="VFZ719" s="5"/>
      <c r="VGA719" s="5"/>
      <c r="VGB719" s="5"/>
      <c r="VGC719" s="5"/>
      <c r="VGD719" s="5"/>
      <c r="VGE719" s="5"/>
      <c r="VGF719" s="5"/>
      <c r="VGG719" s="5"/>
      <c r="VGH719" s="5"/>
      <c r="VGI719" s="5"/>
      <c r="VGJ719" s="5"/>
      <c r="VGK719" s="5"/>
      <c r="VGL719" s="5"/>
      <c r="VGM719" s="5"/>
      <c r="VGN719" s="5"/>
      <c r="VGO719" s="5"/>
      <c r="VGP719" s="5"/>
      <c r="VGQ719" s="5"/>
      <c r="VGR719" s="5"/>
      <c r="VGS719" s="5"/>
      <c r="VGT719" s="5"/>
      <c r="VGU719" s="5"/>
      <c r="VGV719" s="5"/>
      <c r="VGW719" s="5"/>
      <c r="VGX719" s="5"/>
      <c r="VGY719" s="5"/>
      <c r="VGZ719" s="5"/>
      <c r="VHA719" s="5"/>
      <c r="VHB719" s="5"/>
      <c r="VHC719" s="5"/>
      <c r="VHD719" s="5"/>
      <c r="VHE719" s="5"/>
      <c r="VHF719" s="5"/>
      <c r="VHG719" s="5"/>
      <c r="VHH719" s="5"/>
      <c r="VHI719" s="5"/>
      <c r="VHJ719" s="5"/>
      <c r="VHK719" s="5"/>
      <c r="VHL719" s="5"/>
      <c r="VHM719" s="5"/>
      <c r="VHN719" s="5"/>
      <c r="VHO719" s="5"/>
      <c r="VHP719" s="5"/>
      <c r="VHQ719" s="5"/>
      <c r="VHR719" s="5"/>
      <c r="VHS719" s="5"/>
      <c r="VHT719" s="5"/>
      <c r="VHU719" s="5"/>
      <c r="VHV719" s="5"/>
      <c r="VHW719" s="5"/>
      <c r="VHX719" s="5"/>
      <c r="VHY719" s="5"/>
      <c r="VHZ719" s="5"/>
      <c r="VIA719" s="5"/>
      <c r="VIB719" s="5"/>
      <c r="VIC719" s="5"/>
      <c r="VID719" s="5"/>
      <c r="VIE719" s="5"/>
      <c r="VIF719" s="5"/>
      <c r="VIG719" s="5"/>
      <c r="VIH719" s="5"/>
      <c r="VII719" s="5"/>
      <c r="VIJ719" s="5"/>
      <c r="VIK719" s="5"/>
      <c r="VIL719" s="5"/>
      <c r="VIM719" s="5"/>
      <c r="VIN719" s="5"/>
      <c r="VIO719" s="5"/>
      <c r="VIP719" s="5"/>
      <c r="VIQ719" s="5"/>
      <c r="VIR719" s="5"/>
      <c r="VIS719" s="5"/>
      <c r="VIT719" s="5"/>
      <c r="VIU719" s="5"/>
      <c r="VIV719" s="5"/>
      <c r="VIW719" s="5"/>
      <c r="VIX719" s="5"/>
      <c r="VIY719" s="5"/>
      <c r="VIZ719" s="5"/>
      <c r="VJA719" s="5"/>
      <c r="VJB719" s="5"/>
      <c r="VJC719" s="5"/>
      <c r="VJD719" s="5"/>
      <c r="VJE719" s="5"/>
      <c r="VJF719" s="5"/>
      <c r="VJG719" s="5"/>
      <c r="VJH719" s="5"/>
      <c r="VJI719" s="5"/>
      <c r="VJJ719" s="5"/>
      <c r="VJK719" s="5"/>
      <c r="VJL719" s="5"/>
      <c r="VJM719" s="5"/>
      <c r="VJN719" s="5"/>
      <c r="VJO719" s="5"/>
      <c r="VJP719" s="5"/>
      <c r="VJQ719" s="5"/>
      <c r="VJR719" s="5"/>
      <c r="VJS719" s="5"/>
      <c r="VJT719" s="5"/>
      <c r="VJU719" s="5"/>
      <c r="VJV719" s="5"/>
      <c r="VJW719" s="5"/>
      <c r="VJX719" s="5"/>
      <c r="VJY719" s="5"/>
      <c r="VJZ719" s="5"/>
      <c r="VKA719" s="5"/>
      <c r="VKB719" s="5"/>
      <c r="VKC719" s="5"/>
      <c r="VKD719" s="5"/>
      <c r="VKE719" s="5"/>
      <c r="VKF719" s="5"/>
      <c r="VKG719" s="5"/>
      <c r="VKH719" s="5"/>
      <c r="VKI719" s="5"/>
      <c r="VKJ719" s="5"/>
      <c r="VKK719" s="5"/>
      <c r="VKL719" s="5"/>
      <c r="VKM719" s="5"/>
      <c r="VKN719" s="5"/>
      <c r="VKO719" s="5"/>
      <c r="VKP719" s="5"/>
      <c r="VKQ719" s="5"/>
      <c r="VKR719" s="5"/>
      <c r="VKS719" s="5"/>
      <c r="VKT719" s="5"/>
      <c r="VKU719" s="5"/>
      <c r="VKV719" s="5"/>
      <c r="VKW719" s="5"/>
      <c r="VKX719" s="5"/>
      <c r="VKY719" s="5"/>
      <c r="VKZ719" s="5"/>
      <c r="VLA719" s="5"/>
      <c r="VLB719" s="5"/>
      <c r="VLC719" s="5"/>
      <c r="VLD719" s="5"/>
      <c r="VLE719" s="5"/>
      <c r="VLF719" s="5"/>
      <c r="VLG719" s="5"/>
      <c r="VLH719" s="5"/>
      <c r="VLI719" s="5"/>
      <c r="VLJ719" s="5"/>
      <c r="VLK719" s="5"/>
      <c r="VLL719" s="5"/>
      <c r="VLM719" s="5"/>
      <c r="VLN719" s="5"/>
      <c r="VLO719" s="5"/>
      <c r="VLP719" s="5"/>
      <c r="VLQ719" s="5"/>
      <c r="VLR719" s="5"/>
      <c r="VLS719" s="5"/>
      <c r="VLT719" s="5"/>
      <c r="VLU719" s="5"/>
      <c r="VLV719" s="5"/>
      <c r="VLW719" s="5"/>
      <c r="VLX719" s="5"/>
      <c r="VLY719" s="5"/>
      <c r="VLZ719" s="5"/>
      <c r="VMA719" s="5"/>
      <c r="VMB719" s="5"/>
      <c r="VMC719" s="5"/>
      <c r="VMD719" s="5"/>
      <c r="VME719" s="5"/>
      <c r="VMF719" s="5"/>
      <c r="VMG719" s="5"/>
      <c r="VMH719" s="5"/>
      <c r="VMI719" s="5"/>
      <c r="VMJ719" s="5"/>
      <c r="VMK719" s="5"/>
      <c r="VML719" s="5"/>
      <c r="VMM719" s="5"/>
      <c r="VMN719" s="5"/>
      <c r="VMO719" s="5"/>
      <c r="VMP719" s="5"/>
      <c r="VMQ719" s="5"/>
      <c r="VMR719" s="5"/>
      <c r="VMS719" s="5"/>
      <c r="VMT719" s="5"/>
      <c r="VMU719" s="5"/>
      <c r="VMV719" s="5"/>
      <c r="VMW719" s="5"/>
      <c r="VMX719" s="5"/>
      <c r="VMY719" s="5"/>
      <c r="VMZ719" s="5"/>
      <c r="VNA719" s="5"/>
      <c r="VNB719" s="5"/>
      <c r="VNC719" s="5"/>
      <c r="VND719" s="5"/>
      <c r="VNE719" s="5"/>
      <c r="VNF719" s="5"/>
      <c r="VNG719" s="5"/>
      <c r="VNH719" s="5"/>
      <c r="VNI719" s="5"/>
      <c r="VNJ719" s="5"/>
      <c r="VNK719" s="5"/>
      <c r="VNL719" s="5"/>
      <c r="VNM719" s="5"/>
      <c r="VNN719" s="5"/>
      <c r="VNO719" s="5"/>
      <c r="VNP719" s="5"/>
      <c r="VNQ719" s="5"/>
      <c r="VNR719" s="5"/>
      <c r="VNS719" s="5"/>
      <c r="VNT719" s="5"/>
      <c r="VNU719" s="5"/>
      <c r="VNV719" s="5"/>
      <c r="VNW719" s="5"/>
      <c r="VNX719" s="5"/>
      <c r="VNY719" s="5"/>
      <c r="VNZ719" s="5"/>
      <c r="VOA719" s="5"/>
      <c r="VOB719" s="5"/>
      <c r="VOC719" s="5"/>
      <c r="VOD719" s="5"/>
      <c r="VOE719" s="5"/>
      <c r="VOF719" s="5"/>
      <c r="VOG719" s="5"/>
      <c r="VOH719" s="5"/>
      <c r="VOI719" s="5"/>
      <c r="VOJ719" s="5"/>
      <c r="VOK719" s="5"/>
      <c r="VOL719" s="5"/>
      <c r="VOM719" s="5"/>
      <c r="VON719" s="5"/>
      <c r="VOO719" s="5"/>
      <c r="VOP719" s="5"/>
      <c r="VOQ719" s="5"/>
      <c r="VOR719" s="5"/>
      <c r="VOS719" s="5"/>
      <c r="VOT719" s="5"/>
      <c r="VOU719" s="5"/>
      <c r="VOV719" s="5"/>
      <c r="VOW719" s="5"/>
      <c r="VOX719" s="5"/>
      <c r="VOY719" s="5"/>
      <c r="VOZ719" s="5"/>
      <c r="VPA719" s="5"/>
      <c r="VPB719" s="5"/>
      <c r="VPC719" s="5"/>
      <c r="VPD719" s="5"/>
      <c r="VPE719" s="5"/>
      <c r="VPF719" s="5"/>
      <c r="VPG719" s="5"/>
      <c r="VPH719" s="5"/>
      <c r="VPI719" s="5"/>
      <c r="VPJ719" s="5"/>
      <c r="VPK719" s="5"/>
      <c r="VPL719" s="5"/>
      <c r="VPM719" s="5"/>
      <c r="VPN719" s="5"/>
      <c r="VPO719" s="5"/>
      <c r="VPP719" s="5"/>
      <c r="VPQ719" s="5"/>
      <c r="VPR719" s="5"/>
      <c r="VPS719" s="5"/>
      <c r="VPT719" s="5"/>
      <c r="VPU719" s="5"/>
      <c r="VPV719" s="5"/>
      <c r="VPW719" s="5"/>
      <c r="VPX719" s="5"/>
      <c r="VPY719" s="5"/>
      <c r="VPZ719" s="5"/>
      <c r="VQA719" s="5"/>
      <c r="VQB719" s="5"/>
      <c r="VQC719" s="5"/>
      <c r="VQD719" s="5"/>
      <c r="VQE719" s="5"/>
      <c r="VQF719" s="5"/>
      <c r="VQG719" s="5"/>
      <c r="VQH719" s="5"/>
      <c r="VQI719" s="5"/>
      <c r="VQJ719" s="5"/>
      <c r="VQK719" s="5"/>
      <c r="VQL719" s="5"/>
      <c r="VQM719" s="5"/>
      <c r="VQN719" s="5"/>
      <c r="VQO719" s="5"/>
      <c r="VQP719" s="5"/>
      <c r="VQQ719" s="5"/>
      <c r="VQR719" s="5"/>
      <c r="VQS719" s="5"/>
      <c r="VQT719" s="5"/>
      <c r="VQU719" s="5"/>
      <c r="VQV719" s="5"/>
      <c r="VQW719" s="5"/>
      <c r="VQX719" s="5"/>
      <c r="VQY719" s="5"/>
      <c r="VQZ719" s="5"/>
      <c r="VRA719" s="5"/>
      <c r="VRB719" s="5"/>
      <c r="VRC719" s="5"/>
      <c r="VRD719" s="5"/>
      <c r="VRE719" s="5"/>
      <c r="VRF719" s="5"/>
      <c r="VRG719" s="5"/>
      <c r="VRH719" s="5"/>
      <c r="VRI719" s="5"/>
      <c r="VRJ719" s="5"/>
      <c r="VRK719" s="5"/>
      <c r="VRL719" s="5"/>
      <c r="VRM719" s="5"/>
      <c r="VRN719" s="5"/>
      <c r="VRO719" s="5"/>
      <c r="VRP719" s="5"/>
      <c r="VRQ719" s="5"/>
      <c r="VRR719" s="5"/>
      <c r="VRS719" s="5"/>
      <c r="VRT719" s="5"/>
      <c r="VRU719" s="5"/>
      <c r="VRV719" s="5"/>
      <c r="VRW719" s="5"/>
      <c r="VRX719" s="5"/>
      <c r="VRY719" s="5"/>
      <c r="VRZ719" s="5"/>
      <c r="VSA719" s="5"/>
      <c r="VSB719" s="5"/>
      <c r="VSC719" s="5"/>
      <c r="VSD719" s="5"/>
      <c r="VSE719" s="5"/>
      <c r="VSF719" s="5"/>
      <c r="VSG719" s="5"/>
      <c r="VSH719" s="5"/>
      <c r="VSI719" s="5"/>
      <c r="VSJ719" s="5"/>
      <c r="VSK719" s="5"/>
      <c r="VSL719" s="5"/>
      <c r="VSM719" s="5"/>
      <c r="VSN719" s="5"/>
      <c r="VSO719" s="5"/>
      <c r="VSP719" s="5"/>
      <c r="VSQ719" s="5"/>
      <c r="VSR719" s="5"/>
      <c r="VSS719" s="5"/>
      <c r="VST719" s="5"/>
      <c r="VSU719" s="5"/>
      <c r="VSV719" s="5"/>
      <c r="VSW719" s="5"/>
      <c r="VSX719" s="5"/>
      <c r="VSY719" s="5"/>
      <c r="VSZ719" s="5"/>
      <c r="VTA719" s="5"/>
      <c r="VTB719" s="5"/>
      <c r="VTC719" s="5"/>
      <c r="VTD719" s="5"/>
      <c r="VTE719" s="5"/>
      <c r="VTF719" s="5"/>
      <c r="VTG719" s="5"/>
      <c r="VTH719" s="5"/>
      <c r="VTI719" s="5"/>
      <c r="VTJ719" s="5"/>
      <c r="VTK719" s="5"/>
      <c r="VTL719" s="5"/>
      <c r="VTM719" s="5"/>
      <c r="VTN719" s="5"/>
      <c r="VTO719" s="5"/>
      <c r="VTP719" s="5"/>
      <c r="VTQ719" s="5"/>
      <c r="VTR719" s="5"/>
      <c r="VTS719" s="5"/>
      <c r="VTT719" s="5"/>
      <c r="VTU719" s="5"/>
      <c r="VTV719" s="5"/>
      <c r="VTW719" s="5"/>
      <c r="VTX719" s="5"/>
      <c r="VTY719" s="5"/>
      <c r="VTZ719" s="5"/>
      <c r="VUA719" s="5"/>
      <c r="VUB719" s="5"/>
      <c r="VUC719" s="5"/>
      <c r="VUD719" s="5"/>
      <c r="VUE719" s="5"/>
      <c r="VUF719" s="5"/>
      <c r="VUG719" s="5"/>
      <c r="VUH719" s="5"/>
      <c r="VUI719" s="5"/>
      <c r="VUJ719" s="5"/>
      <c r="VUK719" s="5"/>
      <c r="VUL719" s="5"/>
      <c r="VUM719" s="5"/>
      <c r="VUN719" s="5"/>
      <c r="VUO719" s="5"/>
      <c r="VUP719" s="5"/>
      <c r="VUQ719" s="5"/>
      <c r="VUR719" s="5"/>
      <c r="VUS719" s="5"/>
      <c r="VUT719" s="5"/>
      <c r="VUU719" s="5"/>
      <c r="VUV719" s="5"/>
      <c r="VUW719" s="5"/>
      <c r="VUX719" s="5"/>
      <c r="VUY719" s="5"/>
      <c r="VUZ719" s="5"/>
      <c r="VVA719" s="5"/>
      <c r="VVB719" s="5"/>
      <c r="VVC719" s="5"/>
      <c r="VVD719" s="5"/>
      <c r="VVE719" s="5"/>
      <c r="VVF719" s="5"/>
      <c r="VVG719" s="5"/>
      <c r="VVH719" s="5"/>
      <c r="VVI719" s="5"/>
      <c r="VVJ719" s="5"/>
      <c r="VVK719" s="5"/>
      <c r="VVL719" s="5"/>
      <c r="VVM719" s="5"/>
      <c r="VVN719" s="5"/>
      <c r="VVO719" s="5"/>
      <c r="VVP719" s="5"/>
      <c r="VVQ719" s="5"/>
      <c r="VVR719" s="5"/>
      <c r="VVS719" s="5"/>
      <c r="VVT719" s="5"/>
      <c r="VVU719" s="5"/>
      <c r="VVV719" s="5"/>
      <c r="VVW719" s="5"/>
      <c r="VVX719" s="5"/>
      <c r="VVY719" s="5"/>
      <c r="VVZ719" s="5"/>
      <c r="VWA719" s="5"/>
      <c r="VWB719" s="5"/>
      <c r="VWC719" s="5"/>
      <c r="VWD719" s="5"/>
      <c r="VWE719" s="5"/>
      <c r="VWF719" s="5"/>
      <c r="VWG719" s="5"/>
      <c r="VWH719" s="5"/>
      <c r="VWI719" s="5"/>
      <c r="VWJ719" s="5"/>
      <c r="VWK719" s="5"/>
      <c r="VWL719" s="5"/>
      <c r="VWM719" s="5"/>
      <c r="VWN719" s="5"/>
      <c r="VWO719" s="5"/>
      <c r="VWP719" s="5"/>
      <c r="VWQ719" s="5"/>
      <c r="VWR719" s="5"/>
      <c r="VWS719" s="5"/>
      <c r="VWT719" s="5"/>
      <c r="VWU719" s="5"/>
      <c r="VWV719" s="5"/>
      <c r="VWW719" s="5"/>
      <c r="VWX719" s="5"/>
      <c r="VWY719" s="5"/>
      <c r="VWZ719" s="5"/>
      <c r="VXA719" s="5"/>
      <c r="VXB719" s="5"/>
      <c r="VXC719" s="5"/>
      <c r="VXD719" s="5"/>
      <c r="VXE719" s="5"/>
      <c r="VXF719" s="5"/>
      <c r="VXG719" s="5"/>
      <c r="VXH719" s="5"/>
      <c r="VXI719" s="5"/>
      <c r="VXJ719" s="5"/>
      <c r="VXK719" s="5"/>
      <c r="VXL719" s="5"/>
      <c r="VXM719" s="5"/>
      <c r="VXN719" s="5"/>
      <c r="VXO719" s="5"/>
      <c r="VXP719" s="5"/>
      <c r="VXQ719" s="5"/>
      <c r="VXR719" s="5"/>
      <c r="VXS719" s="5"/>
      <c r="VXT719" s="5"/>
      <c r="VXU719" s="5"/>
      <c r="VXV719" s="5"/>
      <c r="VXW719" s="5"/>
      <c r="VXX719" s="5"/>
      <c r="VXY719" s="5"/>
      <c r="VXZ719" s="5"/>
      <c r="VYA719" s="5"/>
      <c r="VYB719" s="5"/>
      <c r="VYC719" s="5"/>
      <c r="VYD719" s="5"/>
      <c r="VYE719" s="5"/>
      <c r="VYF719" s="5"/>
      <c r="VYG719" s="5"/>
      <c r="VYH719" s="5"/>
      <c r="VYI719" s="5"/>
      <c r="VYJ719" s="5"/>
      <c r="VYK719" s="5"/>
      <c r="VYL719" s="5"/>
      <c r="VYM719" s="5"/>
      <c r="VYN719" s="5"/>
      <c r="VYO719" s="5"/>
      <c r="VYP719" s="5"/>
      <c r="VYQ719" s="5"/>
      <c r="VYR719" s="5"/>
      <c r="VYS719" s="5"/>
      <c r="VYT719" s="5"/>
      <c r="VYU719" s="5"/>
      <c r="VYV719" s="5"/>
      <c r="VYW719" s="5"/>
      <c r="VYX719" s="5"/>
      <c r="VYY719" s="5"/>
      <c r="VYZ719" s="5"/>
      <c r="VZA719" s="5"/>
      <c r="VZB719" s="5"/>
      <c r="VZC719" s="5"/>
      <c r="VZD719" s="5"/>
      <c r="VZE719" s="5"/>
      <c r="VZF719" s="5"/>
      <c r="VZG719" s="5"/>
      <c r="VZH719" s="5"/>
      <c r="VZI719" s="5"/>
      <c r="VZJ719" s="5"/>
      <c r="VZK719" s="5"/>
      <c r="VZL719" s="5"/>
      <c r="VZM719" s="5"/>
      <c r="VZN719" s="5"/>
      <c r="VZO719" s="5"/>
      <c r="VZP719" s="5"/>
      <c r="VZQ719" s="5"/>
      <c r="VZR719" s="5"/>
      <c r="VZS719" s="5"/>
      <c r="VZT719" s="5"/>
      <c r="VZU719" s="5"/>
      <c r="VZV719" s="5"/>
      <c r="VZW719" s="5"/>
      <c r="VZX719" s="5"/>
      <c r="VZY719" s="5"/>
      <c r="VZZ719" s="5"/>
      <c r="WAA719" s="5"/>
      <c r="WAB719" s="5"/>
      <c r="WAC719" s="5"/>
      <c r="WAD719" s="5"/>
      <c r="WAE719" s="5"/>
      <c r="WAF719" s="5"/>
      <c r="WAG719" s="5"/>
      <c r="WAH719" s="5"/>
      <c r="WAI719" s="5"/>
      <c r="WAJ719" s="5"/>
      <c r="WAK719" s="5"/>
      <c r="WAL719" s="5"/>
      <c r="WAM719" s="5"/>
      <c r="WAN719" s="5"/>
      <c r="WAO719" s="5"/>
      <c r="WAP719" s="5"/>
      <c r="WAQ719" s="5"/>
      <c r="WAR719" s="5"/>
      <c r="WAS719" s="5"/>
      <c r="WAT719" s="5"/>
      <c r="WAU719" s="5"/>
      <c r="WAV719" s="5"/>
      <c r="WAW719" s="5"/>
      <c r="WAX719" s="5"/>
      <c r="WAY719" s="5"/>
      <c r="WAZ719" s="5"/>
      <c r="WBA719" s="5"/>
      <c r="WBB719" s="5"/>
      <c r="WBC719" s="5"/>
      <c r="WBD719" s="5"/>
      <c r="WBE719" s="5"/>
      <c r="WBF719" s="5"/>
      <c r="WBG719" s="5"/>
      <c r="WBH719" s="5"/>
      <c r="WBI719" s="5"/>
      <c r="WBJ719" s="5"/>
      <c r="WBK719" s="5"/>
      <c r="WBL719" s="5"/>
      <c r="WBM719" s="5"/>
      <c r="WBN719" s="5"/>
      <c r="WBO719" s="5"/>
      <c r="WBP719" s="5"/>
      <c r="WBQ719" s="5"/>
      <c r="WBR719" s="5"/>
      <c r="WBS719" s="5"/>
      <c r="WBT719" s="5"/>
      <c r="WBU719" s="5"/>
      <c r="WBV719" s="5"/>
      <c r="WBW719" s="5"/>
      <c r="WBX719" s="5"/>
      <c r="WBY719" s="5"/>
      <c r="WBZ719" s="5"/>
      <c r="WCA719" s="5"/>
      <c r="WCB719" s="5"/>
      <c r="WCC719" s="5"/>
      <c r="WCD719" s="5"/>
      <c r="WCE719" s="5"/>
      <c r="WCF719" s="5"/>
      <c r="WCG719" s="5"/>
      <c r="WCH719" s="5"/>
      <c r="WCI719" s="5"/>
      <c r="WCJ719" s="5"/>
      <c r="WCK719" s="5"/>
      <c r="WCL719" s="5"/>
      <c r="WCM719" s="5"/>
      <c r="WCN719" s="5"/>
      <c r="WCO719" s="5"/>
      <c r="WCP719" s="5"/>
      <c r="WCQ719" s="5"/>
      <c r="WCR719" s="5"/>
      <c r="WCS719" s="5"/>
      <c r="WCT719" s="5"/>
      <c r="WCU719" s="5"/>
      <c r="WCV719" s="5"/>
      <c r="WCW719" s="5"/>
      <c r="WCX719" s="5"/>
      <c r="WCY719" s="5"/>
      <c r="WCZ719" s="5"/>
      <c r="WDA719" s="5"/>
      <c r="WDB719" s="5"/>
      <c r="WDC719" s="5"/>
      <c r="WDD719" s="5"/>
      <c r="WDE719" s="5"/>
      <c r="WDF719" s="5"/>
      <c r="WDG719" s="5"/>
      <c r="WDH719" s="5"/>
      <c r="WDI719" s="5"/>
      <c r="WDJ719" s="5"/>
      <c r="WDK719" s="5"/>
      <c r="WDL719" s="5"/>
      <c r="WDM719" s="5"/>
      <c r="WDN719" s="5"/>
      <c r="WDO719" s="5"/>
      <c r="WDP719" s="5"/>
      <c r="WDQ719" s="5"/>
      <c r="WDR719" s="5"/>
      <c r="WDS719" s="5"/>
      <c r="WDT719" s="5"/>
      <c r="WDU719" s="5"/>
      <c r="WDV719" s="5"/>
      <c r="WDW719" s="5"/>
      <c r="WDX719" s="5"/>
      <c r="WDY719" s="5"/>
      <c r="WDZ719" s="5"/>
      <c r="WEA719" s="5"/>
      <c r="WEB719" s="5"/>
      <c r="WEC719" s="5"/>
      <c r="WED719" s="5"/>
      <c r="WEE719" s="5"/>
      <c r="WEF719" s="5"/>
      <c r="WEG719" s="5"/>
      <c r="WEH719" s="5"/>
      <c r="WEI719" s="5"/>
      <c r="WEJ719" s="5"/>
      <c r="WEK719" s="5"/>
      <c r="WEL719" s="5"/>
      <c r="WEM719" s="5"/>
      <c r="WEN719" s="5"/>
      <c r="WEO719" s="5"/>
      <c r="WEP719" s="5"/>
      <c r="WEQ719" s="5"/>
      <c r="WER719" s="5"/>
      <c r="WES719" s="5"/>
      <c r="WET719" s="5"/>
      <c r="WEU719" s="5"/>
      <c r="WEV719" s="5"/>
      <c r="WEW719" s="5"/>
      <c r="WEX719" s="5"/>
      <c r="WEY719" s="5"/>
      <c r="WEZ719" s="5"/>
      <c r="WFA719" s="5"/>
      <c r="WFB719" s="5"/>
      <c r="WFC719" s="5"/>
      <c r="WFD719" s="5"/>
      <c r="WFE719" s="5"/>
      <c r="WFF719" s="5"/>
      <c r="WFG719" s="5"/>
      <c r="WFH719" s="5"/>
      <c r="WFI719" s="5"/>
      <c r="WFJ719" s="5"/>
      <c r="WFK719" s="5"/>
      <c r="WFL719" s="5"/>
      <c r="WFM719" s="5"/>
      <c r="WFN719" s="5"/>
      <c r="WFO719" s="5"/>
      <c r="WFP719" s="5"/>
      <c r="WFQ719" s="5"/>
      <c r="WFR719" s="5"/>
      <c r="WFS719" s="5"/>
      <c r="WFT719" s="5"/>
      <c r="WFU719" s="5"/>
      <c r="WFV719" s="5"/>
      <c r="WFW719" s="5"/>
      <c r="WFX719" s="5"/>
      <c r="WFY719" s="5"/>
      <c r="WFZ719" s="5"/>
      <c r="WGA719" s="5"/>
      <c r="WGB719" s="5"/>
      <c r="WGC719" s="5"/>
      <c r="WGD719" s="5"/>
      <c r="WGE719" s="5"/>
      <c r="WGF719" s="5"/>
      <c r="WGG719" s="5"/>
      <c r="WGH719" s="5"/>
      <c r="WGI719" s="5"/>
      <c r="WGJ719" s="5"/>
      <c r="WGK719" s="5"/>
      <c r="WGL719" s="5"/>
      <c r="WGM719" s="5"/>
      <c r="WGN719" s="5"/>
      <c r="WGO719" s="5"/>
      <c r="WGP719" s="5"/>
      <c r="WGQ719" s="5"/>
      <c r="WGR719" s="5"/>
      <c r="WGS719" s="5"/>
      <c r="WGT719" s="5"/>
      <c r="WGU719" s="5"/>
      <c r="WGV719" s="5"/>
      <c r="WGW719" s="5"/>
      <c r="WGX719" s="5"/>
      <c r="WGY719" s="5"/>
      <c r="WGZ719" s="5"/>
      <c r="WHA719" s="5"/>
      <c r="WHB719" s="5"/>
      <c r="WHC719" s="5"/>
      <c r="WHD719" s="5"/>
      <c r="WHE719" s="5"/>
      <c r="WHF719" s="5"/>
      <c r="WHG719" s="5"/>
      <c r="WHH719" s="5"/>
      <c r="WHI719" s="5"/>
      <c r="WHJ719" s="5"/>
      <c r="WHK719" s="5"/>
      <c r="WHL719" s="5"/>
      <c r="WHM719" s="5"/>
      <c r="WHN719" s="5"/>
      <c r="WHO719" s="5"/>
      <c r="WHP719" s="5"/>
      <c r="WHQ719" s="5"/>
      <c r="WHR719" s="5"/>
      <c r="WHS719" s="5"/>
      <c r="WHT719" s="5"/>
      <c r="WHU719" s="5"/>
      <c r="WHV719" s="5"/>
      <c r="WHW719" s="5"/>
      <c r="WHX719" s="5"/>
      <c r="WHY719" s="5"/>
      <c r="WHZ719" s="5"/>
      <c r="WIA719" s="5"/>
      <c r="WIB719" s="5"/>
      <c r="WIC719" s="5"/>
      <c r="WID719" s="5"/>
      <c r="WIE719" s="5"/>
      <c r="WIF719" s="5"/>
      <c r="WIG719" s="5"/>
      <c r="WIH719" s="5"/>
      <c r="WII719" s="5"/>
      <c r="WIJ719" s="5"/>
      <c r="WIK719" s="5"/>
      <c r="WIL719" s="5"/>
      <c r="WIM719" s="5"/>
      <c r="WIN719" s="5"/>
      <c r="WIO719" s="5"/>
      <c r="WIP719" s="5"/>
      <c r="WIQ719" s="5"/>
      <c r="WIR719" s="5"/>
      <c r="WIS719" s="5"/>
      <c r="WIT719" s="5"/>
      <c r="WIU719" s="5"/>
      <c r="WIV719" s="5"/>
      <c r="WIW719" s="5"/>
      <c r="WIX719" s="5"/>
      <c r="WIY719" s="5"/>
      <c r="WIZ719" s="5"/>
      <c r="WJA719" s="5"/>
      <c r="WJB719" s="5"/>
      <c r="WJC719" s="5"/>
      <c r="WJD719" s="5"/>
      <c r="WJE719" s="5"/>
      <c r="WJF719" s="5"/>
      <c r="WJG719" s="5"/>
      <c r="WJH719" s="5"/>
      <c r="WJI719" s="5"/>
      <c r="WJJ719" s="5"/>
      <c r="WJK719" s="5"/>
      <c r="WJL719" s="5"/>
      <c r="WJM719" s="5"/>
      <c r="WJN719" s="5"/>
      <c r="WJO719" s="5"/>
      <c r="WJP719" s="5"/>
      <c r="WJQ719" s="5"/>
      <c r="WJR719" s="5"/>
      <c r="WJS719" s="5"/>
      <c r="WJT719" s="5"/>
      <c r="WJU719" s="5"/>
      <c r="WJV719" s="5"/>
      <c r="WJW719" s="5"/>
      <c r="WJX719" s="5"/>
      <c r="WJY719" s="5"/>
      <c r="WJZ719" s="5"/>
      <c r="WKA719" s="5"/>
      <c r="WKB719" s="5"/>
      <c r="WKC719" s="5"/>
      <c r="WKD719" s="5"/>
      <c r="WKE719" s="5"/>
      <c r="WKF719" s="5"/>
      <c r="WKG719" s="5"/>
      <c r="WKH719" s="5"/>
      <c r="WKI719" s="5"/>
      <c r="WKJ719" s="5"/>
      <c r="WKK719" s="5"/>
      <c r="WKL719" s="5"/>
      <c r="WKM719" s="5"/>
      <c r="WKN719" s="5"/>
      <c r="WKO719" s="5"/>
      <c r="WKP719" s="5"/>
      <c r="WKQ719" s="5"/>
      <c r="WKR719" s="5"/>
      <c r="WKS719" s="5"/>
      <c r="WKT719" s="5"/>
      <c r="WKU719" s="5"/>
      <c r="WKV719" s="5"/>
      <c r="WKW719" s="5"/>
      <c r="WKX719" s="5"/>
      <c r="WKY719" s="5"/>
      <c r="WKZ719" s="5"/>
      <c r="WLA719" s="5"/>
      <c r="WLB719" s="5"/>
      <c r="WLC719" s="5"/>
      <c r="WLD719" s="5"/>
      <c r="WLE719" s="5"/>
      <c r="WLF719" s="5"/>
      <c r="WLG719" s="5"/>
      <c r="WLH719" s="5"/>
      <c r="WLI719" s="5"/>
      <c r="WLJ719" s="5"/>
      <c r="WLK719" s="5"/>
      <c r="WLL719" s="5"/>
      <c r="WLM719" s="5"/>
      <c r="WLN719" s="5"/>
      <c r="WLO719" s="5"/>
      <c r="WLP719" s="5"/>
      <c r="WLQ719" s="5"/>
      <c r="WLR719" s="5"/>
      <c r="WLS719" s="5"/>
      <c r="WLT719" s="5"/>
      <c r="WLU719" s="5"/>
      <c r="WLV719" s="5"/>
      <c r="WLW719" s="5"/>
      <c r="WLX719" s="5"/>
      <c r="WLY719" s="5"/>
      <c r="WLZ719" s="5"/>
      <c r="WMA719" s="5"/>
      <c r="WMB719" s="5"/>
      <c r="WMC719" s="5"/>
      <c r="WMD719" s="5"/>
      <c r="WME719" s="5"/>
      <c r="WMF719" s="5"/>
      <c r="WMG719" s="5"/>
      <c r="WMH719" s="5"/>
      <c r="WMI719" s="5"/>
      <c r="WMJ719" s="5"/>
      <c r="WMK719" s="5"/>
      <c r="WML719" s="5"/>
      <c r="WMM719" s="5"/>
      <c r="WMN719" s="5"/>
      <c r="WMO719" s="5"/>
      <c r="WMP719" s="5"/>
      <c r="WMQ719" s="5"/>
      <c r="WMR719" s="5"/>
      <c r="WMS719" s="5"/>
      <c r="WMT719" s="5"/>
      <c r="WMU719" s="5"/>
      <c r="WMV719" s="5"/>
      <c r="WMW719" s="5"/>
      <c r="WMX719" s="5"/>
      <c r="WMY719" s="5"/>
      <c r="WMZ719" s="5"/>
      <c r="WNA719" s="5"/>
      <c r="WNB719" s="5"/>
      <c r="WNC719" s="5"/>
      <c r="WND719" s="5"/>
      <c r="WNE719" s="5"/>
      <c r="WNF719" s="5"/>
      <c r="WNG719" s="5"/>
      <c r="WNH719" s="5"/>
      <c r="WNI719" s="5"/>
      <c r="WNJ719" s="5"/>
      <c r="WNK719" s="5"/>
      <c r="WNL719" s="5"/>
      <c r="WNM719" s="5"/>
      <c r="WNN719" s="5"/>
      <c r="WNO719" s="5"/>
      <c r="WNP719" s="5"/>
      <c r="WNQ719" s="5"/>
      <c r="WNR719" s="5"/>
      <c r="WNS719" s="5"/>
      <c r="WNT719" s="5"/>
      <c r="WNU719" s="5"/>
      <c r="WNV719" s="5"/>
      <c r="WNW719" s="5"/>
      <c r="WNX719" s="5"/>
      <c r="WNY719" s="5"/>
      <c r="WNZ719" s="5"/>
      <c r="WOA719" s="5"/>
      <c r="WOB719" s="5"/>
      <c r="WOC719" s="5"/>
      <c r="WOD719" s="5"/>
      <c r="WOE719" s="5"/>
      <c r="WOF719" s="5"/>
      <c r="WOG719" s="5"/>
      <c r="WOH719" s="5"/>
      <c r="WOI719" s="5"/>
      <c r="WOJ719" s="5"/>
      <c r="WOK719" s="5"/>
      <c r="WOL719" s="5"/>
      <c r="WOM719" s="5"/>
      <c r="WON719" s="5"/>
      <c r="WOO719" s="5"/>
      <c r="WOP719" s="5"/>
      <c r="WOQ719" s="5"/>
      <c r="WOR719" s="5"/>
      <c r="WOS719" s="5"/>
      <c r="WOT719" s="5"/>
      <c r="WOU719" s="5"/>
      <c r="WOV719" s="5"/>
      <c r="WOW719" s="5"/>
      <c r="WOX719" s="5"/>
      <c r="WOY719" s="5"/>
      <c r="WOZ719" s="5"/>
      <c r="WPA719" s="5"/>
      <c r="WPB719" s="5"/>
      <c r="WPC719" s="5"/>
      <c r="WPD719" s="5"/>
      <c r="WPE719" s="5"/>
      <c r="WPF719" s="5"/>
      <c r="WPG719" s="5"/>
      <c r="WPH719" s="5"/>
      <c r="WPI719" s="5"/>
      <c r="WPJ719" s="5"/>
      <c r="WPK719" s="5"/>
      <c r="WPL719" s="5"/>
      <c r="WPM719" s="5"/>
      <c r="WPN719" s="5"/>
      <c r="WPO719" s="5"/>
      <c r="WPP719" s="5"/>
      <c r="WPQ719" s="5"/>
      <c r="WPR719" s="5"/>
      <c r="WPS719" s="5"/>
      <c r="WPT719" s="5"/>
      <c r="WPU719" s="5"/>
      <c r="WPV719" s="5"/>
      <c r="WPW719" s="5"/>
      <c r="WPX719" s="5"/>
      <c r="WPY719" s="5"/>
      <c r="WPZ719" s="5"/>
      <c r="WQA719" s="5"/>
      <c r="WQB719" s="5"/>
      <c r="WQC719" s="5"/>
      <c r="WQD719" s="5"/>
      <c r="WQE719" s="5"/>
      <c r="WQF719" s="5"/>
      <c r="WQG719" s="5"/>
      <c r="WQH719" s="5"/>
      <c r="WQI719" s="5"/>
      <c r="WQJ719" s="5"/>
      <c r="WQK719" s="5"/>
      <c r="WQL719" s="5"/>
      <c r="WQM719" s="5"/>
      <c r="WQN719" s="5"/>
      <c r="WQO719" s="5"/>
      <c r="WQP719" s="5"/>
      <c r="WQQ719" s="5"/>
      <c r="WQR719" s="5"/>
      <c r="WQS719" s="5"/>
      <c r="WQT719" s="5"/>
      <c r="WQU719" s="5"/>
      <c r="WQV719" s="5"/>
      <c r="WQW719" s="5"/>
      <c r="WQX719" s="5"/>
      <c r="WQY719" s="5"/>
      <c r="WQZ719" s="5"/>
      <c r="WRA719" s="5"/>
      <c r="WRB719" s="5"/>
      <c r="WRC719" s="5"/>
      <c r="WRD719" s="5"/>
      <c r="WRE719" s="5"/>
      <c r="WRF719" s="5"/>
      <c r="WRG719" s="5"/>
      <c r="WRH719" s="5"/>
      <c r="WRI719" s="5"/>
      <c r="WRJ719" s="5"/>
      <c r="WRK719" s="5"/>
      <c r="WRL719" s="5"/>
      <c r="WRM719" s="5"/>
      <c r="WRN719" s="5"/>
      <c r="WRO719" s="5"/>
      <c r="WRP719" s="5"/>
      <c r="WRQ719" s="5"/>
      <c r="WRR719" s="5"/>
      <c r="WRS719" s="5"/>
      <c r="WRT719" s="5"/>
      <c r="WRU719" s="5"/>
      <c r="WRV719" s="5"/>
      <c r="WRW719" s="5"/>
      <c r="WRX719" s="5"/>
      <c r="WRY719" s="5"/>
      <c r="WRZ719" s="5"/>
      <c r="WSA719" s="5"/>
      <c r="WSB719" s="5"/>
      <c r="WSC719" s="5"/>
      <c r="WSD719" s="5"/>
      <c r="WSE719" s="5"/>
      <c r="WSF719" s="5"/>
      <c r="WSG719" s="5"/>
      <c r="WSH719" s="5"/>
      <c r="WSI719" s="5"/>
      <c r="WSJ719" s="5"/>
      <c r="WSK719" s="5"/>
      <c r="WSL719" s="5"/>
      <c r="WSM719" s="5"/>
      <c r="WSN719" s="5"/>
      <c r="WSO719" s="5"/>
      <c r="WSP719" s="5"/>
      <c r="WSQ719" s="5"/>
      <c r="WSR719" s="5"/>
      <c r="WSS719" s="5"/>
      <c r="WST719" s="5"/>
      <c r="WSU719" s="5"/>
      <c r="WSV719" s="5"/>
      <c r="WSW719" s="5"/>
      <c r="WSX719" s="5"/>
      <c r="WSY719" s="5"/>
      <c r="WSZ719" s="5"/>
      <c r="WTA719" s="5"/>
      <c r="WTB719" s="5"/>
      <c r="WTC719" s="5"/>
      <c r="WTD719" s="5"/>
      <c r="WTE719" s="5"/>
      <c r="WTF719" s="5"/>
      <c r="WTG719" s="5"/>
      <c r="WTH719" s="5"/>
      <c r="WTI719" s="5"/>
      <c r="WTJ719" s="5"/>
      <c r="WTK719" s="5"/>
      <c r="WTL719" s="5"/>
      <c r="WTM719" s="5"/>
      <c r="WTN719" s="5"/>
      <c r="WTO719" s="5"/>
      <c r="WTP719" s="5"/>
      <c r="WTQ719" s="5"/>
      <c r="WTR719" s="5"/>
      <c r="WTS719" s="5"/>
      <c r="WTT719" s="5"/>
      <c r="WTU719" s="5"/>
      <c r="WTV719" s="5"/>
      <c r="WTW719" s="5"/>
      <c r="WTX719" s="5"/>
      <c r="WTY719" s="5"/>
      <c r="WTZ719" s="5"/>
      <c r="WUA719" s="5"/>
      <c r="WUB719" s="5"/>
      <c r="WUC719" s="5"/>
      <c r="WUD719" s="5"/>
      <c r="WUE719" s="5"/>
      <c r="WUF719" s="5"/>
      <c r="WUG719" s="5"/>
      <c r="WUH719" s="5"/>
      <c r="WUI719" s="5"/>
      <c r="WUJ719" s="5"/>
      <c r="WUK719" s="5"/>
      <c r="WUL719" s="5"/>
      <c r="WUM719" s="5"/>
      <c r="WUN719" s="5"/>
      <c r="WUO719" s="5"/>
      <c r="WUP719" s="5"/>
      <c r="WUQ719" s="5"/>
      <c r="WUR719" s="5"/>
      <c r="WUS719" s="5"/>
      <c r="WUT719" s="5"/>
      <c r="WUU719" s="5"/>
      <c r="WUV719" s="5"/>
      <c r="WUW719" s="5"/>
      <c r="WUX719" s="5"/>
      <c r="WUY719" s="5"/>
      <c r="WUZ719" s="5"/>
      <c r="WVA719" s="5"/>
      <c r="WVB719" s="5"/>
      <c r="WVC719" s="5"/>
      <c r="WVD719" s="5"/>
      <c r="WVE719" s="5"/>
      <c r="WVF719" s="5"/>
      <c r="WVG719" s="5"/>
      <c r="WVH719" s="5"/>
      <c r="WVI719" s="5"/>
      <c r="WVJ719" s="5"/>
      <c r="WVK719" s="5"/>
      <c r="WVL719" s="5"/>
      <c r="WVM719" s="5"/>
      <c r="WVN719" s="5"/>
      <c r="WVO719" s="5"/>
      <c r="WVP719" s="5"/>
      <c r="WVQ719" s="5"/>
    </row>
    <row r="720" spans="1:16137" s="4" customFormat="1" x14ac:dyDescent="0.2">
      <c r="A720" s="13"/>
      <c r="B720" s="109"/>
      <c r="C720" s="119">
        <f>'COMPARACIÓN 1H'!A713</f>
        <v>0</v>
      </c>
      <c r="D720" s="117" t="str">
        <f ca="1">'COMPARACIÓN 1H'!C713</f>
        <v>-</v>
      </c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106"/>
      <c r="Q720" s="20"/>
      <c r="R720" s="6"/>
      <c r="S720" s="6"/>
      <c r="T720" s="6"/>
      <c r="U720" s="6"/>
      <c r="V720" s="6"/>
      <c r="W720" s="11" t="e">
        <f t="shared" ca="1" si="75"/>
        <v>#VALUE!</v>
      </c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  <c r="AN720" s="5"/>
      <c r="AO720" s="5"/>
      <c r="AP720" s="5"/>
      <c r="AQ720" s="5"/>
      <c r="AR720" s="5"/>
      <c r="AS720" s="5"/>
      <c r="AT720" s="5"/>
      <c r="AU720" s="5"/>
      <c r="AV720" s="5"/>
      <c r="AW720" s="5"/>
      <c r="AX720" s="5"/>
      <c r="AY720" s="5"/>
      <c r="AZ720" s="5"/>
      <c r="BA720" s="5"/>
      <c r="BB720" s="5"/>
      <c r="BC720" s="5"/>
      <c r="BD720" s="5"/>
      <c r="BE720" s="5"/>
      <c r="BF720" s="5"/>
      <c r="BG720" s="5"/>
      <c r="BH720" s="5"/>
      <c r="BI720" s="5"/>
      <c r="BJ720" s="5"/>
      <c r="BK720" s="5"/>
      <c r="BL720" s="5"/>
      <c r="BM720" s="5"/>
      <c r="BN720" s="5"/>
      <c r="BO720" s="5"/>
      <c r="BP720" s="5"/>
      <c r="BQ720" s="5"/>
      <c r="BR720" s="5"/>
      <c r="BS720" s="5"/>
      <c r="BT720" s="5"/>
      <c r="BU720" s="5"/>
      <c r="BV720" s="5"/>
      <c r="BW720" s="5"/>
      <c r="BX720" s="5"/>
      <c r="BY720" s="5"/>
      <c r="BZ720" s="5"/>
      <c r="CA720" s="5"/>
      <c r="CB720" s="5"/>
      <c r="CC720" s="5"/>
      <c r="CD720" s="5"/>
      <c r="CE720" s="5"/>
      <c r="CF720" s="5"/>
      <c r="CG720" s="5"/>
      <c r="CH720" s="5"/>
      <c r="CI720" s="5"/>
      <c r="CJ720" s="5"/>
      <c r="CK720" s="5"/>
      <c r="CL720" s="5"/>
      <c r="CM720" s="5"/>
      <c r="CN720" s="5"/>
      <c r="CO720" s="5"/>
      <c r="CP720" s="5"/>
      <c r="CQ720" s="5"/>
      <c r="CR720" s="5"/>
      <c r="CS720" s="5"/>
      <c r="CT720" s="5"/>
      <c r="CU720" s="5"/>
      <c r="CV720" s="5"/>
      <c r="CW720" s="5"/>
      <c r="CX720" s="5"/>
      <c r="CY720" s="5"/>
      <c r="CZ720" s="5"/>
      <c r="DA720" s="5"/>
      <c r="DB720" s="5"/>
      <c r="DC720" s="5"/>
      <c r="DD720" s="5"/>
      <c r="DE720" s="5"/>
      <c r="DF720" s="5"/>
      <c r="DG720" s="5"/>
      <c r="DH720" s="5"/>
      <c r="DI720" s="5"/>
      <c r="DJ720" s="5"/>
      <c r="DK720" s="5"/>
      <c r="DL720" s="5"/>
      <c r="DM720" s="5"/>
      <c r="DN720" s="5"/>
      <c r="DO720" s="5"/>
      <c r="DP720" s="5"/>
      <c r="DQ720" s="5"/>
      <c r="DR720" s="5"/>
      <c r="DS720" s="5"/>
      <c r="DT720" s="5"/>
      <c r="DU720" s="5"/>
      <c r="DV720" s="5"/>
      <c r="DW720" s="5"/>
      <c r="DX720" s="5"/>
      <c r="DY720" s="5"/>
      <c r="DZ720" s="5"/>
      <c r="EA720" s="5"/>
      <c r="EB720" s="5"/>
      <c r="EC720" s="5"/>
      <c r="ED720" s="5"/>
      <c r="EE720" s="5"/>
      <c r="EF720" s="5"/>
      <c r="EG720" s="5"/>
      <c r="EH720" s="5"/>
      <c r="EI720" s="5"/>
      <c r="EJ720" s="5"/>
      <c r="EK720" s="5"/>
      <c r="EL720" s="5"/>
      <c r="EM720" s="5"/>
      <c r="EN720" s="5"/>
      <c r="EO720" s="5"/>
      <c r="EP720" s="5"/>
      <c r="EQ720" s="5"/>
      <c r="ER720" s="5"/>
      <c r="ES720" s="5"/>
      <c r="ET720" s="5"/>
      <c r="EU720" s="5"/>
      <c r="EV720" s="5"/>
      <c r="EW720" s="5"/>
      <c r="EX720" s="5"/>
      <c r="EY720" s="5"/>
      <c r="EZ720" s="5"/>
      <c r="FA720" s="5"/>
      <c r="FB720" s="5"/>
      <c r="FC720" s="5"/>
      <c r="FD720" s="5"/>
      <c r="FE720" s="5"/>
      <c r="FF720" s="5"/>
      <c r="FG720" s="5"/>
      <c r="FH720" s="5"/>
      <c r="FI720" s="5"/>
      <c r="FJ720" s="5"/>
      <c r="FK720" s="5"/>
      <c r="FL720" s="5"/>
      <c r="FM720" s="5"/>
      <c r="FN720" s="5"/>
      <c r="FO720" s="5"/>
      <c r="FP720" s="5"/>
      <c r="FQ720" s="5"/>
      <c r="FR720" s="5"/>
      <c r="FS720" s="5"/>
      <c r="FT720" s="5"/>
      <c r="FU720" s="5"/>
      <c r="FV720" s="5"/>
      <c r="FW720" s="5"/>
      <c r="FX720" s="5"/>
      <c r="FY720" s="5"/>
      <c r="FZ720" s="5"/>
      <c r="GA720" s="5"/>
      <c r="GB720" s="5"/>
      <c r="GC720" s="5"/>
      <c r="GD720" s="5"/>
      <c r="GE720" s="5"/>
      <c r="GF720" s="5"/>
      <c r="GG720" s="5"/>
      <c r="GH720" s="5"/>
      <c r="GI720" s="5"/>
      <c r="GJ720" s="5"/>
      <c r="GK720" s="5"/>
      <c r="GL720" s="5"/>
      <c r="GM720" s="5"/>
      <c r="GN720" s="5"/>
      <c r="GO720" s="5"/>
      <c r="GP720" s="5"/>
      <c r="GQ720" s="5"/>
      <c r="GR720" s="5"/>
      <c r="GS720" s="5"/>
      <c r="GT720" s="5"/>
      <c r="GU720" s="5"/>
      <c r="GV720" s="5"/>
      <c r="GW720" s="5"/>
      <c r="GX720" s="5"/>
      <c r="GY720" s="5"/>
      <c r="GZ720" s="5"/>
      <c r="HA720" s="5"/>
      <c r="HB720" s="5"/>
      <c r="HC720" s="5"/>
      <c r="HD720" s="5"/>
      <c r="HE720" s="5"/>
      <c r="HF720" s="5"/>
      <c r="HG720" s="5"/>
      <c r="HH720" s="5"/>
      <c r="HI720" s="5"/>
      <c r="HJ720" s="5"/>
      <c r="HK720" s="5"/>
      <c r="HL720" s="5"/>
      <c r="HM720" s="5"/>
      <c r="HN720" s="5"/>
      <c r="HO720" s="5"/>
      <c r="HP720" s="5"/>
      <c r="HQ720" s="5"/>
      <c r="HR720" s="5"/>
      <c r="HS720" s="5"/>
      <c r="HT720" s="5"/>
      <c r="HU720" s="5"/>
      <c r="HV720" s="5"/>
      <c r="HW720" s="5"/>
      <c r="HX720" s="5"/>
      <c r="HY720" s="5"/>
      <c r="HZ720" s="5"/>
      <c r="IA720" s="5"/>
      <c r="IB720" s="5"/>
      <c r="IC720" s="5"/>
      <c r="ID720" s="5"/>
      <c r="IE720" s="5"/>
      <c r="IF720" s="5"/>
      <c r="IG720" s="5"/>
      <c r="IH720" s="5"/>
      <c r="II720" s="5"/>
      <c r="IJ720" s="5"/>
      <c r="IK720" s="5"/>
      <c r="IL720" s="5"/>
      <c r="IM720" s="5"/>
      <c r="IN720" s="5"/>
      <c r="IO720" s="5"/>
      <c r="IP720" s="5"/>
      <c r="IQ720" s="5"/>
      <c r="IR720" s="5"/>
      <c r="IS720" s="5"/>
      <c r="IT720" s="5"/>
      <c r="IU720" s="5"/>
      <c r="IV720" s="5"/>
      <c r="IW720" s="5"/>
      <c r="IX720" s="5"/>
      <c r="IY720" s="5"/>
      <c r="IZ720" s="5"/>
      <c r="JA720" s="5"/>
      <c r="JB720" s="5"/>
      <c r="JC720" s="5"/>
      <c r="JD720" s="5"/>
      <c r="JE720" s="5"/>
      <c r="JF720" s="5"/>
      <c r="JG720" s="5"/>
      <c r="JH720" s="5"/>
      <c r="JI720" s="5"/>
      <c r="JJ720" s="5"/>
      <c r="JK720" s="5"/>
      <c r="JL720" s="5"/>
      <c r="JM720" s="5"/>
      <c r="JN720" s="5"/>
      <c r="JO720" s="5"/>
      <c r="JP720" s="5"/>
      <c r="JQ720" s="5"/>
      <c r="JR720" s="5"/>
      <c r="JS720" s="5"/>
      <c r="JT720" s="5"/>
      <c r="JU720" s="5"/>
      <c r="JV720" s="5"/>
      <c r="JW720" s="5"/>
      <c r="JX720" s="5"/>
      <c r="JY720" s="5"/>
      <c r="JZ720" s="5"/>
      <c r="KA720" s="5"/>
      <c r="KB720" s="5"/>
      <c r="KC720" s="5"/>
      <c r="KD720" s="5"/>
      <c r="KE720" s="5"/>
      <c r="KF720" s="5"/>
      <c r="KG720" s="5"/>
      <c r="KH720" s="5"/>
      <c r="KI720" s="5"/>
      <c r="KJ720" s="5"/>
      <c r="KK720" s="5"/>
      <c r="KL720" s="5"/>
      <c r="KM720" s="5"/>
      <c r="KN720" s="5"/>
      <c r="KO720" s="5"/>
      <c r="KP720" s="5"/>
      <c r="KQ720" s="5"/>
      <c r="KR720" s="5"/>
      <c r="KS720" s="5"/>
      <c r="KT720" s="5"/>
      <c r="KU720" s="5"/>
      <c r="KV720" s="5"/>
      <c r="KW720" s="5"/>
      <c r="KX720" s="5"/>
      <c r="KY720" s="5"/>
      <c r="KZ720" s="5"/>
      <c r="LA720" s="5"/>
      <c r="LB720" s="5"/>
      <c r="LC720" s="5"/>
      <c r="LD720" s="5"/>
      <c r="LE720" s="5"/>
      <c r="LF720" s="5"/>
      <c r="LG720" s="5"/>
      <c r="LH720" s="5"/>
      <c r="LI720" s="5"/>
      <c r="LJ720" s="5"/>
      <c r="LK720" s="5"/>
      <c r="LL720" s="5"/>
      <c r="LM720" s="5"/>
      <c r="LN720" s="5"/>
      <c r="LO720" s="5"/>
      <c r="LP720" s="5"/>
      <c r="LQ720" s="5"/>
      <c r="LR720" s="5"/>
      <c r="LS720" s="5"/>
      <c r="LT720" s="5"/>
      <c r="LU720" s="5"/>
      <c r="LV720" s="5"/>
      <c r="LW720" s="5"/>
      <c r="LX720" s="5"/>
      <c r="LY720" s="5"/>
      <c r="LZ720" s="5"/>
      <c r="MA720" s="5"/>
      <c r="MB720" s="5"/>
      <c r="MC720" s="5"/>
      <c r="MD720" s="5"/>
      <c r="ME720" s="5"/>
      <c r="MF720" s="5"/>
      <c r="MG720" s="5"/>
      <c r="MH720" s="5"/>
      <c r="MI720" s="5"/>
      <c r="MJ720" s="5"/>
      <c r="MK720" s="5"/>
      <c r="ML720" s="5"/>
      <c r="MM720" s="5"/>
      <c r="MN720" s="5"/>
      <c r="MO720" s="5"/>
      <c r="MP720" s="5"/>
      <c r="MQ720" s="5"/>
      <c r="MR720" s="5"/>
      <c r="MS720" s="5"/>
      <c r="MT720" s="5"/>
      <c r="MU720" s="5"/>
      <c r="MV720" s="5"/>
      <c r="MW720" s="5"/>
      <c r="MX720" s="5"/>
      <c r="MY720" s="5"/>
      <c r="MZ720" s="5"/>
      <c r="NA720" s="5"/>
      <c r="NB720" s="5"/>
      <c r="NC720" s="5"/>
      <c r="ND720" s="5"/>
      <c r="NE720" s="5"/>
      <c r="NF720" s="5"/>
      <c r="NG720" s="5"/>
      <c r="NH720" s="5"/>
      <c r="NI720" s="5"/>
      <c r="NJ720" s="5"/>
      <c r="NK720" s="5"/>
      <c r="NL720" s="5"/>
      <c r="NM720" s="5"/>
      <c r="NN720" s="5"/>
      <c r="NO720" s="5"/>
      <c r="NP720" s="5"/>
      <c r="NQ720" s="5"/>
      <c r="NR720" s="5"/>
      <c r="NS720" s="5"/>
      <c r="NT720" s="5"/>
      <c r="NU720" s="5"/>
      <c r="NV720" s="5"/>
      <c r="NW720" s="5"/>
      <c r="NX720" s="5"/>
      <c r="NY720" s="5"/>
      <c r="NZ720" s="5"/>
      <c r="OA720" s="5"/>
      <c r="OB720" s="5"/>
      <c r="OC720" s="5"/>
      <c r="OD720" s="5"/>
      <c r="OE720" s="5"/>
      <c r="OF720" s="5"/>
      <c r="OG720" s="5"/>
      <c r="OH720" s="5"/>
      <c r="OI720" s="5"/>
      <c r="OJ720" s="5"/>
      <c r="OK720" s="5"/>
      <c r="OL720" s="5"/>
      <c r="OM720" s="5"/>
      <c r="ON720" s="5"/>
      <c r="OO720" s="5"/>
      <c r="OP720" s="5"/>
      <c r="OQ720" s="5"/>
      <c r="OR720" s="5"/>
      <c r="OS720" s="5"/>
      <c r="OT720" s="5"/>
      <c r="OU720" s="5"/>
      <c r="OV720" s="5"/>
      <c r="OW720" s="5"/>
      <c r="OX720" s="5"/>
      <c r="OY720" s="5"/>
      <c r="OZ720" s="5"/>
      <c r="PA720" s="5"/>
      <c r="PB720" s="5"/>
      <c r="PC720" s="5"/>
      <c r="PD720" s="5"/>
      <c r="PE720" s="5"/>
      <c r="PF720" s="5"/>
      <c r="PG720" s="5"/>
      <c r="PH720" s="5"/>
      <c r="PI720" s="5"/>
      <c r="PJ720" s="5"/>
      <c r="PK720" s="5"/>
      <c r="PL720" s="5"/>
      <c r="PM720" s="5"/>
      <c r="PN720" s="5"/>
      <c r="PO720" s="5"/>
      <c r="PP720" s="5"/>
      <c r="PQ720" s="5"/>
      <c r="PR720" s="5"/>
      <c r="PS720" s="5"/>
      <c r="PT720" s="5"/>
      <c r="PU720" s="5"/>
      <c r="PV720" s="5"/>
      <c r="PW720" s="5"/>
      <c r="PX720" s="5"/>
      <c r="PY720" s="5"/>
      <c r="PZ720" s="5"/>
      <c r="QA720" s="5"/>
      <c r="QB720" s="5"/>
      <c r="QC720" s="5"/>
      <c r="QD720" s="5"/>
      <c r="QE720" s="5"/>
      <c r="QF720" s="5"/>
      <c r="QG720" s="5"/>
      <c r="QH720" s="5"/>
      <c r="QI720" s="5"/>
      <c r="QJ720" s="5"/>
      <c r="QK720" s="5"/>
      <c r="QL720" s="5"/>
      <c r="QM720" s="5"/>
      <c r="QN720" s="5"/>
      <c r="QO720" s="5"/>
      <c r="QP720" s="5"/>
      <c r="QQ720" s="5"/>
      <c r="QR720" s="5"/>
      <c r="QS720" s="5"/>
      <c r="QT720" s="5"/>
      <c r="QU720" s="5"/>
      <c r="QV720" s="5"/>
      <c r="QW720" s="5"/>
      <c r="QX720" s="5"/>
      <c r="QY720" s="5"/>
      <c r="QZ720" s="5"/>
      <c r="RA720" s="5"/>
      <c r="RB720" s="5"/>
      <c r="RC720" s="5"/>
      <c r="RD720" s="5"/>
      <c r="RE720" s="5"/>
      <c r="RF720" s="5"/>
      <c r="RG720" s="5"/>
      <c r="RH720" s="5"/>
      <c r="RI720" s="5"/>
      <c r="RJ720" s="5"/>
      <c r="RK720" s="5"/>
      <c r="RL720" s="5"/>
      <c r="RM720" s="5"/>
      <c r="RN720" s="5"/>
      <c r="RO720" s="5"/>
      <c r="RP720" s="5"/>
      <c r="RQ720" s="5"/>
      <c r="RR720" s="5"/>
      <c r="RS720" s="5"/>
      <c r="RT720" s="5"/>
      <c r="RU720" s="5"/>
      <c r="RV720" s="5"/>
      <c r="RW720" s="5"/>
      <c r="RX720" s="5"/>
      <c r="RY720" s="5"/>
      <c r="RZ720" s="5"/>
      <c r="SA720" s="5"/>
      <c r="SB720" s="5"/>
      <c r="SC720" s="5"/>
      <c r="SD720" s="5"/>
      <c r="SE720" s="5"/>
      <c r="SF720" s="5"/>
      <c r="SG720" s="5"/>
      <c r="SH720" s="5"/>
      <c r="SI720" s="5"/>
      <c r="SJ720" s="5"/>
      <c r="SK720" s="5"/>
      <c r="SL720" s="5"/>
      <c r="SM720" s="5"/>
      <c r="SN720" s="5"/>
      <c r="SO720" s="5"/>
      <c r="SP720" s="5"/>
      <c r="SQ720" s="5"/>
      <c r="SR720" s="5"/>
      <c r="SS720" s="5"/>
      <c r="ST720" s="5"/>
      <c r="SU720" s="5"/>
      <c r="SV720" s="5"/>
      <c r="SW720" s="5"/>
      <c r="SX720" s="5"/>
      <c r="SY720" s="5"/>
      <c r="SZ720" s="5"/>
      <c r="TA720" s="5"/>
      <c r="TB720" s="5"/>
      <c r="TC720" s="5"/>
      <c r="TD720" s="5"/>
      <c r="TE720" s="5"/>
      <c r="TF720" s="5"/>
      <c r="TG720" s="5"/>
      <c r="TH720" s="5"/>
      <c r="TI720" s="5"/>
      <c r="TJ720" s="5"/>
      <c r="TK720" s="5"/>
      <c r="TL720" s="5"/>
      <c r="TM720" s="5"/>
      <c r="TN720" s="5"/>
      <c r="TO720" s="5"/>
      <c r="TP720" s="5"/>
      <c r="TQ720" s="5"/>
      <c r="TR720" s="5"/>
      <c r="TS720" s="5"/>
      <c r="TT720" s="5"/>
      <c r="TU720" s="5"/>
      <c r="TV720" s="5"/>
      <c r="TW720" s="5"/>
      <c r="TX720" s="5"/>
      <c r="TY720" s="5"/>
      <c r="TZ720" s="5"/>
      <c r="UA720" s="5"/>
      <c r="UB720" s="5"/>
      <c r="UC720" s="5"/>
      <c r="UD720" s="5"/>
      <c r="UE720" s="5"/>
      <c r="UF720" s="5"/>
      <c r="UG720" s="5"/>
      <c r="UH720" s="5"/>
      <c r="UI720" s="5"/>
      <c r="UJ720" s="5"/>
      <c r="UK720" s="5"/>
      <c r="UL720" s="5"/>
      <c r="UM720" s="5"/>
      <c r="UN720" s="5"/>
      <c r="UO720" s="5"/>
      <c r="UP720" s="5"/>
      <c r="UQ720" s="5"/>
      <c r="UR720" s="5"/>
      <c r="US720" s="5"/>
      <c r="UT720" s="5"/>
      <c r="UU720" s="5"/>
      <c r="UV720" s="5"/>
      <c r="UW720" s="5"/>
      <c r="UX720" s="5"/>
      <c r="UY720" s="5"/>
      <c r="UZ720" s="5"/>
      <c r="VA720" s="5"/>
      <c r="VB720" s="5"/>
      <c r="VC720" s="5"/>
      <c r="VD720" s="5"/>
      <c r="VE720" s="5"/>
      <c r="VF720" s="5"/>
      <c r="VG720" s="5"/>
      <c r="VH720" s="5"/>
      <c r="VI720" s="5"/>
      <c r="VJ720" s="5"/>
      <c r="VK720" s="5"/>
      <c r="VL720" s="5"/>
      <c r="VM720" s="5"/>
      <c r="VN720" s="5"/>
      <c r="VO720" s="5"/>
      <c r="VP720" s="5"/>
      <c r="VQ720" s="5"/>
      <c r="VR720" s="5"/>
      <c r="VS720" s="5"/>
      <c r="VT720" s="5"/>
      <c r="VU720" s="5"/>
      <c r="VV720" s="5"/>
      <c r="VW720" s="5"/>
      <c r="VX720" s="5"/>
      <c r="VY720" s="5"/>
      <c r="VZ720" s="5"/>
      <c r="WA720" s="5"/>
      <c r="WB720" s="5"/>
      <c r="WC720" s="5"/>
      <c r="WD720" s="5"/>
      <c r="WE720" s="5"/>
      <c r="WF720" s="5"/>
      <c r="WG720" s="5"/>
      <c r="WH720" s="5"/>
      <c r="WI720" s="5"/>
      <c r="WJ720" s="5"/>
      <c r="WK720" s="5"/>
      <c r="WL720" s="5"/>
      <c r="WM720" s="5"/>
      <c r="WN720" s="5"/>
      <c r="WO720" s="5"/>
      <c r="WP720" s="5"/>
      <c r="WQ720" s="5"/>
      <c r="WR720" s="5"/>
      <c r="WS720" s="5"/>
      <c r="WT720" s="5"/>
      <c r="WU720" s="5"/>
      <c r="WV720" s="5"/>
      <c r="WW720" s="5"/>
      <c r="WX720" s="5"/>
      <c r="WY720" s="5"/>
      <c r="WZ720" s="5"/>
      <c r="XA720" s="5"/>
      <c r="XB720" s="5"/>
      <c r="XC720" s="5"/>
      <c r="XD720" s="5"/>
      <c r="XE720" s="5"/>
      <c r="XF720" s="5"/>
      <c r="XG720" s="5"/>
      <c r="XH720" s="5"/>
      <c r="XI720" s="5"/>
      <c r="XJ720" s="5"/>
      <c r="XK720" s="5"/>
      <c r="XL720" s="5"/>
      <c r="XM720" s="5"/>
      <c r="XN720" s="5"/>
      <c r="XO720" s="5"/>
      <c r="XP720" s="5"/>
      <c r="XQ720" s="5"/>
      <c r="XR720" s="5"/>
      <c r="XS720" s="5"/>
      <c r="XT720" s="5"/>
      <c r="XU720" s="5"/>
      <c r="XV720" s="5"/>
      <c r="XW720" s="5"/>
      <c r="XX720" s="5"/>
      <c r="XY720" s="5"/>
      <c r="XZ720" s="5"/>
      <c r="YA720" s="5"/>
      <c r="YB720" s="5"/>
      <c r="YC720" s="5"/>
      <c r="YD720" s="5"/>
      <c r="YE720" s="5"/>
      <c r="YF720" s="5"/>
      <c r="YG720" s="5"/>
      <c r="YH720" s="5"/>
      <c r="YI720" s="5"/>
      <c r="YJ720" s="5"/>
      <c r="YK720" s="5"/>
      <c r="YL720" s="5"/>
      <c r="YM720" s="5"/>
      <c r="YN720" s="5"/>
      <c r="YO720" s="5"/>
      <c r="YP720" s="5"/>
      <c r="YQ720" s="5"/>
      <c r="YR720" s="5"/>
      <c r="YS720" s="5"/>
      <c r="YT720" s="5"/>
      <c r="YU720" s="5"/>
      <c r="YV720" s="5"/>
      <c r="YW720" s="5"/>
      <c r="YX720" s="5"/>
      <c r="YY720" s="5"/>
      <c r="YZ720" s="5"/>
      <c r="ZA720" s="5"/>
      <c r="ZB720" s="5"/>
      <c r="ZC720" s="5"/>
      <c r="ZD720" s="5"/>
      <c r="ZE720" s="5"/>
      <c r="ZF720" s="5"/>
      <c r="ZG720" s="5"/>
      <c r="ZH720" s="5"/>
      <c r="ZI720" s="5"/>
      <c r="ZJ720" s="5"/>
      <c r="ZK720" s="5"/>
      <c r="ZL720" s="5"/>
      <c r="ZM720" s="5"/>
      <c r="ZN720" s="5"/>
      <c r="ZO720" s="5"/>
      <c r="ZP720" s="5"/>
      <c r="ZQ720" s="5"/>
      <c r="ZR720" s="5"/>
      <c r="ZS720" s="5"/>
      <c r="ZT720" s="5"/>
      <c r="ZU720" s="5"/>
      <c r="ZV720" s="5"/>
      <c r="ZW720" s="5"/>
      <c r="ZX720" s="5"/>
      <c r="ZY720" s="5"/>
      <c r="ZZ720" s="5"/>
      <c r="AAA720" s="5"/>
      <c r="AAB720" s="5"/>
      <c r="AAC720" s="5"/>
      <c r="AAD720" s="5"/>
      <c r="AAE720" s="5"/>
      <c r="AAF720" s="5"/>
      <c r="AAG720" s="5"/>
      <c r="AAH720" s="5"/>
      <c r="AAI720" s="5"/>
      <c r="AAJ720" s="5"/>
      <c r="AAK720" s="5"/>
      <c r="AAL720" s="5"/>
      <c r="AAM720" s="5"/>
      <c r="AAN720" s="5"/>
      <c r="AAO720" s="5"/>
      <c r="AAP720" s="5"/>
      <c r="AAQ720" s="5"/>
      <c r="AAR720" s="5"/>
      <c r="AAS720" s="5"/>
      <c r="AAT720" s="5"/>
      <c r="AAU720" s="5"/>
      <c r="AAV720" s="5"/>
      <c r="AAW720" s="5"/>
      <c r="AAX720" s="5"/>
      <c r="AAY720" s="5"/>
      <c r="AAZ720" s="5"/>
      <c r="ABA720" s="5"/>
      <c r="ABB720" s="5"/>
      <c r="ABC720" s="5"/>
      <c r="ABD720" s="5"/>
      <c r="ABE720" s="5"/>
      <c r="ABF720" s="5"/>
      <c r="ABG720" s="5"/>
      <c r="ABH720" s="5"/>
      <c r="ABI720" s="5"/>
      <c r="ABJ720" s="5"/>
      <c r="ABK720" s="5"/>
      <c r="ABL720" s="5"/>
      <c r="ABM720" s="5"/>
      <c r="ABN720" s="5"/>
      <c r="ABO720" s="5"/>
      <c r="ABP720" s="5"/>
      <c r="ABQ720" s="5"/>
      <c r="ABR720" s="5"/>
      <c r="ABS720" s="5"/>
      <c r="ABT720" s="5"/>
      <c r="ABU720" s="5"/>
      <c r="ABV720" s="5"/>
      <c r="ABW720" s="5"/>
      <c r="ABX720" s="5"/>
      <c r="ABY720" s="5"/>
      <c r="ABZ720" s="5"/>
      <c r="ACA720" s="5"/>
      <c r="ACB720" s="5"/>
      <c r="ACC720" s="5"/>
      <c r="ACD720" s="5"/>
      <c r="ACE720" s="5"/>
      <c r="ACF720" s="5"/>
      <c r="ACG720" s="5"/>
      <c r="ACH720" s="5"/>
      <c r="ACI720" s="5"/>
      <c r="ACJ720" s="5"/>
      <c r="ACK720" s="5"/>
      <c r="ACL720" s="5"/>
      <c r="ACM720" s="5"/>
      <c r="ACN720" s="5"/>
      <c r="ACO720" s="5"/>
      <c r="ACP720" s="5"/>
      <c r="ACQ720" s="5"/>
      <c r="ACR720" s="5"/>
      <c r="ACS720" s="5"/>
      <c r="ACT720" s="5"/>
      <c r="ACU720" s="5"/>
      <c r="ACV720" s="5"/>
      <c r="ACW720" s="5"/>
      <c r="ACX720" s="5"/>
      <c r="ACY720" s="5"/>
      <c r="ACZ720" s="5"/>
      <c r="ADA720" s="5"/>
      <c r="ADB720" s="5"/>
      <c r="ADC720" s="5"/>
      <c r="ADD720" s="5"/>
      <c r="ADE720" s="5"/>
      <c r="ADF720" s="5"/>
      <c r="ADG720" s="5"/>
      <c r="ADH720" s="5"/>
      <c r="ADI720" s="5"/>
      <c r="ADJ720" s="5"/>
      <c r="ADK720" s="5"/>
      <c r="ADL720" s="5"/>
      <c r="ADM720" s="5"/>
      <c r="ADN720" s="5"/>
      <c r="ADO720" s="5"/>
      <c r="ADP720" s="5"/>
      <c r="ADQ720" s="5"/>
      <c r="ADR720" s="5"/>
      <c r="ADS720" s="5"/>
      <c r="ADT720" s="5"/>
      <c r="ADU720" s="5"/>
      <c r="ADV720" s="5"/>
      <c r="ADW720" s="5"/>
      <c r="ADX720" s="5"/>
      <c r="ADY720" s="5"/>
      <c r="ADZ720" s="5"/>
      <c r="AEA720" s="5"/>
      <c r="AEB720" s="5"/>
      <c r="AEC720" s="5"/>
      <c r="AED720" s="5"/>
      <c r="AEE720" s="5"/>
      <c r="AEF720" s="5"/>
      <c r="AEG720" s="5"/>
      <c r="AEH720" s="5"/>
      <c r="AEI720" s="5"/>
      <c r="AEJ720" s="5"/>
      <c r="AEK720" s="5"/>
      <c r="AEL720" s="5"/>
      <c r="AEM720" s="5"/>
      <c r="AEN720" s="5"/>
      <c r="AEO720" s="5"/>
      <c r="AEP720" s="5"/>
      <c r="AEQ720" s="5"/>
      <c r="AER720" s="5"/>
      <c r="AES720" s="5"/>
      <c r="AET720" s="5"/>
      <c r="AEU720" s="5"/>
      <c r="AEV720" s="5"/>
      <c r="AEW720" s="5"/>
      <c r="AEX720" s="5"/>
      <c r="AEY720" s="5"/>
      <c r="AEZ720" s="5"/>
      <c r="AFA720" s="5"/>
      <c r="AFB720" s="5"/>
      <c r="AFC720" s="5"/>
      <c r="AFD720" s="5"/>
      <c r="AFE720" s="5"/>
      <c r="AFF720" s="5"/>
      <c r="AFG720" s="5"/>
      <c r="AFH720" s="5"/>
      <c r="AFI720" s="5"/>
      <c r="AFJ720" s="5"/>
      <c r="AFK720" s="5"/>
      <c r="AFL720" s="5"/>
      <c r="AFM720" s="5"/>
      <c r="AFN720" s="5"/>
      <c r="AFO720" s="5"/>
      <c r="AFP720" s="5"/>
      <c r="AFQ720" s="5"/>
      <c r="AFR720" s="5"/>
      <c r="AFS720" s="5"/>
      <c r="AFT720" s="5"/>
      <c r="AFU720" s="5"/>
      <c r="AFV720" s="5"/>
      <c r="AFW720" s="5"/>
      <c r="AFX720" s="5"/>
      <c r="AFY720" s="5"/>
      <c r="AFZ720" s="5"/>
      <c r="AGA720" s="5"/>
      <c r="AGB720" s="5"/>
      <c r="AGC720" s="5"/>
      <c r="AGD720" s="5"/>
      <c r="AGE720" s="5"/>
      <c r="AGF720" s="5"/>
      <c r="AGG720" s="5"/>
      <c r="AGH720" s="5"/>
      <c r="AGI720" s="5"/>
      <c r="AGJ720" s="5"/>
      <c r="AGK720" s="5"/>
      <c r="AGL720" s="5"/>
      <c r="AGM720" s="5"/>
      <c r="AGN720" s="5"/>
      <c r="AGO720" s="5"/>
      <c r="AGP720" s="5"/>
      <c r="AGQ720" s="5"/>
      <c r="AGR720" s="5"/>
      <c r="AGS720" s="5"/>
      <c r="AGT720" s="5"/>
      <c r="AGU720" s="5"/>
      <c r="AGV720" s="5"/>
      <c r="AGW720" s="5"/>
      <c r="AGX720" s="5"/>
      <c r="AGY720" s="5"/>
      <c r="AGZ720" s="5"/>
      <c r="AHA720" s="5"/>
      <c r="AHB720" s="5"/>
      <c r="AHC720" s="5"/>
      <c r="AHD720" s="5"/>
      <c r="AHE720" s="5"/>
      <c r="AHF720" s="5"/>
      <c r="AHG720" s="5"/>
      <c r="AHH720" s="5"/>
      <c r="AHI720" s="5"/>
      <c r="AHJ720" s="5"/>
      <c r="AHK720" s="5"/>
      <c r="AHL720" s="5"/>
      <c r="AHM720" s="5"/>
      <c r="AHN720" s="5"/>
      <c r="AHO720" s="5"/>
      <c r="AHP720" s="5"/>
      <c r="AHQ720" s="5"/>
      <c r="AHR720" s="5"/>
      <c r="AHS720" s="5"/>
      <c r="AHT720" s="5"/>
      <c r="AHU720" s="5"/>
      <c r="AHV720" s="5"/>
      <c r="AHW720" s="5"/>
      <c r="AHX720" s="5"/>
      <c r="AHY720" s="5"/>
      <c r="AHZ720" s="5"/>
      <c r="AIA720" s="5"/>
      <c r="AIB720" s="5"/>
      <c r="AIC720" s="5"/>
      <c r="AID720" s="5"/>
      <c r="AIE720" s="5"/>
      <c r="AIF720" s="5"/>
      <c r="AIG720" s="5"/>
      <c r="AIH720" s="5"/>
      <c r="AII720" s="5"/>
      <c r="AIJ720" s="5"/>
      <c r="AIK720" s="5"/>
      <c r="AIL720" s="5"/>
      <c r="AIM720" s="5"/>
      <c r="AIN720" s="5"/>
      <c r="AIO720" s="5"/>
      <c r="AIP720" s="5"/>
      <c r="AIQ720" s="5"/>
      <c r="AIR720" s="5"/>
      <c r="AIS720" s="5"/>
      <c r="AIT720" s="5"/>
      <c r="AIU720" s="5"/>
      <c r="AIV720" s="5"/>
      <c r="AIW720" s="5"/>
      <c r="AIX720" s="5"/>
      <c r="AIY720" s="5"/>
      <c r="AIZ720" s="5"/>
      <c r="AJA720" s="5"/>
      <c r="AJB720" s="5"/>
      <c r="AJC720" s="5"/>
      <c r="AJD720" s="5"/>
      <c r="AJE720" s="5"/>
      <c r="AJF720" s="5"/>
      <c r="AJG720" s="5"/>
      <c r="AJH720" s="5"/>
      <c r="AJI720" s="5"/>
      <c r="AJJ720" s="5"/>
      <c r="AJK720" s="5"/>
      <c r="AJL720" s="5"/>
      <c r="AJM720" s="5"/>
      <c r="AJN720" s="5"/>
      <c r="AJO720" s="5"/>
      <c r="AJP720" s="5"/>
      <c r="AJQ720" s="5"/>
      <c r="AJR720" s="5"/>
      <c r="AJS720" s="5"/>
      <c r="AJT720" s="5"/>
      <c r="AJU720" s="5"/>
      <c r="AJV720" s="5"/>
      <c r="AJW720" s="5"/>
      <c r="AJX720" s="5"/>
      <c r="AJY720" s="5"/>
      <c r="AJZ720" s="5"/>
      <c r="AKA720" s="5"/>
      <c r="AKB720" s="5"/>
      <c r="AKC720" s="5"/>
      <c r="AKD720" s="5"/>
      <c r="AKE720" s="5"/>
      <c r="AKF720" s="5"/>
      <c r="AKG720" s="5"/>
      <c r="AKH720" s="5"/>
      <c r="AKI720" s="5"/>
      <c r="AKJ720" s="5"/>
      <c r="AKK720" s="5"/>
      <c r="AKL720" s="5"/>
      <c r="AKM720" s="5"/>
      <c r="AKN720" s="5"/>
      <c r="AKO720" s="5"/>
      <c r="AKP720" s="5"/>
      <c r="AKQ720" s="5"/>
      <c r="AKR720" s="5"/>
      <c r="AKS720" s="5"/>
      <c r="AKT720" s="5"/>
      <c r="AKU720" s="5"/>
      <c r="AKV720" s="5"/>
      <c r="AKW720" s="5"/>
      <c r="AKX720" s="5"/>
      <c r="AKY720" s="5"/>
      <c r="AKZ720" s="5"/>
      <c r="ALA720" s="5"/>
      <c r="ALB720" s="5"/>
      <c r="ALC720" s="5"/>
      <c r="ALD720" s="5"/>
      <c r="ALE720" s="5"/>
      <c r="ALF720" s="5"/>
      <c r="ALG720" s="5"/>
      <c r="ALH720" s="5"/>
      <c r="ALI720" s="5"/>
      <c r="ALJ720" s="5"/>
      <c r="ALK720" s="5"/>
      <c r="ALL720" s="5"/>
      <c r="ALM720" s="5"/>
      <c r="ALN720" s="5"/>
      <c r="ALO720" s="5"/>
      <c r="ALP720" s="5"/>
      <c r="ALQ720" s="5"/>
      <c r="ALR720" s="5"/>
      <c r="ALS720" s="5"/>
      <c r="ALT720" s="5"/>
      <c r="ALU720" s="5"/>
      <c r="ALV720" s="5"/>
      <c r="ALW720" s="5"/>
      <c r="ALX720" s="5"/>
      <c r="ALY720" s="5"/>
      <c r="ALZ720" s="5"/>
      <c r="AMA720" s="5"/>
      <c r="AMB720" s="5"/>
      <c r="AMC720" s="5"/>
      <c r="AMD720" s="5"/>
      <c r="AME720" s="5"/>
      <c r="AMF720" s="5"/>
      <c r="AMG720" s="5"/>
      <c r="AMH720" s="5"/>
      <c r="AMI720" s="5"/>
      <c r="AMJ720" s="5"/>
      <c r="AMK720" s="5"/>
      <c r="AML720" s="5"/>
      <c r="AMM720" s="5"/>
      <c r="AMN720" s="5"/>
      <c r="AMO720" s="5"/>
      <c r="AMP720" s="5"/>
      <c r="AMQ720" s="5"/>
      <c r="AMR720" s="5"/>
      <c r="AMS720" s="5"/>
      <c r="AMT720" s="5"/>
      <c r="AMU720" s="5"/>
      <c r="AMV720" s="5"/>
      <c r="AMW720" s="5"/>
      <c r="AMX720" s="5"/>
      <c r="AMY720" s="5"/>
      <c r="AMZ720" s="5"/>
      <c r="ANA720" s="5"/>
      <c r="ANB720" s="5"/>
      <c r="ANC720" s="5"/>
      <c r="AND720" s="5"/>
      <c r="ANE720" s="5"/>
      <c r="ANF720" s="5"/>
      <c r="ANG720" s="5"/>
      <c r="ANH720" s="5"/>
      <c r="ANI720" s="5"/>
      <c r="ANJ720" s="5"/>
      <c r="ANK720" s="5"/>
      <c r="ANL720" s="5"/>
      <c r="ANM720" s="5"/>
      <c r="ANN720" s="5"/>
      <c r="ANO720" s="5"/>
      <c r="ANP720" s="5"/>
      <c r="ANQ720" s="5"/>
      <c r="ANR720" s="5"/>
      <c r="ANS720" s="5"/>
      <c r="ANT720" s="5"/>
      <c r="ANU720" s="5"/>
      <c r="ANV720" s="5"/>
      <c r="ANW720" s="5"/>
      <c r="ANX720" s="5"/>
      <c r="ANY720" s="5"/>
      <c r="ANZ720" s="5"/>
      <c r="AOA720" s="5"/>
      <c r="AOB720" s="5"/>
      <c r="AOC720" s="5"/>
      <c r="AOD720" s="5"/>
      <c r="AOE720" s="5"/>
      <c r="AOF720" s="5"/>
      <c r="AOG720" s="5"/>
      <c r="AOH720" s="5"/>
      <c r="AOI720" s="5"/>
      <c r="AOJ720" s="5"/>
      <c r="AOK720" s="5"/>
      <c r="AOL720" s="5"/>
      <c r="AOM720" s="5"/>
      <c r="AON720" s="5"/>
      <c r="AOO720" s="5"/>
      <c r="AOP720" s="5"/>
      <c r="AOQ720" s="5"/>
      <c r="AOR720" s="5"/>
      <c r="AOS720" s="5"/>
      <c r="AOT720" s="5"/>
      <c r="AOU720" s="5"/>
      <c r="AOV720" s="5"/>
      <c r="AOW720" s="5"/>
      <c r="AOX720" s="5"/>
      <c r="AOY720" s="5"/>
      <c r="AOZ720" s="5"/>
      <c r="APA720" s="5"/>
      <c r="APB720" s="5"/>
      <c r="APC720" s="5"/>
      <c r="APD720" s="5"/>
      <c r="APE720" s="5"/>
      <c r="APF720" s="5"/>
      <c r="APG720" s="5"/>
      <c r="APH720" s="5"/>
      <c r="API720" s="5"/>
      <c r="APJ720" s="5"/>
      <c r="APK720" s="5"/>
      <c r="APL720" s="5"/>
      <c r="APM720" s="5"/>
      <c r="APN720" s="5"/>
      <c r="APO720" s="5"/>
      <c r="APP720" s="5"/>
      <c r="APQ720" s="5"/>
      <c r="APR720" s="5"/>
      <c r="APS720" s="5"/>
      <c r="APT720" s="5"/>
      <c r="APU720" s="5"/>
      <c r="APV720" s="5"/>
      <c r="APW720" s="5"/>
      <c r="APX720" s="5"/>
      <c r="APY720" s="5"/>
      <c r="APZ720" s="5"/>
      <c r="AQA720" s="5"/>
      <c r="AQB720" s="5"/>
      <c r="AQC720" s="5"/>
      <c r="AQD720" s="5"/>
      <c r="AQE720" s="5"/>
      <c r="AQF720" s="5"/>
      <c r="AQG720" s="5"/>
      <c r="AQH720" s="5"/>
      <c r="AQI720" s="5"/>
      <c r="AQJ720" s="5"/>
      <c r="AQK720" s="5"/>
      <c r="AQL720" s="5"/>
      <c r="AQM720" s="5"/>
      <c r="AQN720" s="5"/>
      <c r="AQO720" s="5"/>
      <c r="AQP720" s="5"/>
      <c r="AQQ720" s="5"/>
      <c r="AQR720" s="5"/>
      <c r="AQS720" s="5"/>
      <c r="AQT720" s="5"/>
      <c r="AQU720" s="5"/>
      <c r="AQV720" s="5"/>
      <c r="AQW720" s="5"/>
      <c r="AQX720" s="5"/>
      <c r="AQY720" s="5"/>
      <c r="AQZ720" s="5"/>
      <c r="ARA720" s="5"/>
      <c r="ARB720" s="5"/>
      <c r="ARC720" s="5"/>
      <c r="ARD720" s="5"/>
      <c r="ARE720" s="5"/>
      <c r="ARF720" s="5"/>
      <c r="ARG720" s="5"/>
      <c r="ARH720" s="5"/>
      <c r="ARI720" s="5"/>
      <c r="ARJ720" s="5"/>
      <c r="ARK720" s="5"/>
      <c r="ARL720" s="5"/>
      <c r="ARM720" s="5"/>
      <c r="ARN720" s="5"/>
      <c r="ARO720" s="5"/>
      <c r="ARP720" s="5"/>
      <c r="ARQ720" s="5"/>
      <c r="ARR720" s="5"/>
      <c r="ARS720" s="5"/>
      <c r="ART720" s="5"/>
      <c r="ARU720" s="5"/>
      <c r="ARV720" s="5"/>
      <c r="ARW720" s="5"/>
      <c r="ARX720" s="5"/>
      <c r="ARY720" s="5"/>
      <c r="ARZ720" s="5"/>
      <c r="ASA720" s="5"/>
      <c r="ASB720" s="5"/>
      <c r="ASC720" s="5"/>
      <c r="ASD720" s="5"/>
      <c r="ASE720" s="5"/>
      <c r="ASF720" s="5"/>
      <c r="ASG720" s="5"/>
      <c r="ASH720" s="5"/>
      <c r="ASI720" s="5"/>
      <c r="ASJ720" s="5"/>
      <c r="ASK720" s="5"/>
      <c r="ASL720" s="5"/>
      <c r="ASM720" s="5"/>
      <c r="ASN720" s="5"/>
      <c r="ASO720" s="5"/>
      <c r="ASP720" s="5"/>
      <c r="ASQ720" s="5"/>
      <c r="ASR720" s="5"/>
      <c r="ASS720" s="5"/>
      <c r="AST720" s="5"/>
      <c r="ASU720" s="5"/>
      <c r="ASV720" s="5"/>
      <c r="ASW720" s="5"/>
      <c r="ASX720" s="5"/>
      <c r="ASY720" s="5"/>
      <c r="ASZ720" s="5"/>
      <c r="ATA720" s="5"/>
      <c r="ATB720" s="5"/>
      <c r="ATC720" s="5"/>
      <c r="ATD720" s="5"/>
      <c r="ATE720" s="5"/>
      <c r="ATF720" s="5"/>
      <c r="ATG720" s="5"/>
      <c r="ATH720" s="5"/>
      <c r="ATI720" s="5"/>
      <c r="ATJ720" s="5"/>
      <c r="ATK720" s="5"/>
      <c r="ATL720" s="5"/>
      <c r="ATM720" s="5"/>
      <c r="ATN720" s="5"/>
      <c r="ATO720" s="5"/>
      <c r="ATP720" s="5"/>
      <c r="ATQ720" s="5"/>
      <c r="ATR720" s="5"/>
      <c r="ATS720" s="5"/>
      <c r="ATT720" s="5"/>
      <c r="ATU720" s="5"/>
      <c r="ATV720" s="5"/>
      <c r="ATW720" s="5"/>
      <c r="ATX720" s="5"/>
      <c r="ATY720" s="5"/>
      <c r="ATZ720" s="5"/>
      <c r="AUA720" s="5"/>
      <c r="AUB720" s="5"/>
      <c r="AUC720" s="5"/>
      <c r="AUD720" s="5"/>
      <c r="AUE720" s="5"/>
      <c r="AUF720" s="5"/>
      <c r="AUG720" s="5"/>
      <c r="AUH720" s="5"/>
      <c r="AUI720" s="5"/>
      <c r="AUJ720" s="5"/>
      <c r="AUK720" s="5"/>
      <c r="AUL720" s="5"/>
      <c r="AUM720" s="5"/>
      <c r="AUN720" s="5"/>
      <c r="AUO720" s="5"/>
      <c r="AUP720" s="5"/>
      <c r="AUQ720" s="5"/>
      <c r="AUR720" s="5"/>
      <c r="AUS720" s="5"/>
      <c r="AUT720" s="5"/>
      <c r="AUU720" s="5"/>
      <c r="AUV720" s="5"/>
      <c r="AUW720" s="5"/>
      <c r="AUX720" s="5"/>
      <c r="AUY720" s="5"/>
      <c r="AUZ720" s="5"/>
      <c r="AVA720" s="5"/>
      <c r="AVB720" s="5"/>
      <c r="AVC720" s="5"/>
      <c r="AVD720" s="5"/>
      <c r="AVE720" s="5"/>
      <c r="AVF720" s="5"/>
      <c r="AVG720" s="5"/>
      <c r="AVH720" s="5"/>
      <c r="AVI720" s="5"/>
      <c r="AVJ720" s="5"/>
      <c r="AVK720" s="5"/>
      <c r="AVL720" s="5"/>
      <c r="AVM720" s="5"/>
      <c r="AVN720" s="5"/>
      <c r="AVO720" s="5"/>
      <c r="AVP720" s="5"/>
      <c r="AVQ720" s="5"/>
      <c r="AVR720" s="5"/>
      <c r="AVS720" s="5"/>
      <c r="AVT720" s="5"/>
      <c r="AVU720" s="5"/>
      <c r="AVV720" s="5"/>
      <c r="AVW720" s="5"/>
      <c r="AVX720" s="5"/>
      <c r="AVY720" s="5"/>
      <c r="AVZ720" s="5"/>
      <c r="AWA720" s="5"/>
      <c r="AWB720" s="5"/>
      <c r="AWC720" s="5"/>
      <c r="AWD720" s="5"/>
      <c r="AWE720" s="5"/>
      <c r="AWF720" s="5"/>
      <c r="AWG720" s="5"/>
      <c r="AWH720" s="5"/>
      <c r="AWI720" s="5"/>
      <c r="AWJ720" s="5"/>
      <c r="AWK720" s="5"/>
      <c r="AWL720" s="5"/>
      <c r="AWM720" s="5"/>
      <c r="AWN720" s="5"/>
      <c r="AWO720" s="5"/>
      <c r="AWP720" s="5"/>
      <c r="AWQ720" s="5"/>
      <c r="AWR720" s="5"/>
      <c r="AWS720" s="5"/>
      <c r="AWT720" s="5"/>
      <c r="AWU720" s="5"/>
      <c r="AWV720" s="5"/>
      <c r="AWW720" s="5"/>
      <c r="AWX720" s="5"/>
      <c r="AWY720" s="5"/>
      <c r="AWZ720" s="5"/>
      <c r="AXA720" s="5"/>
      <c r="AXB720" s="5"/>
      <c r="AXC720" s="5"/>
      <c r="AXD720" s="5"/>
      <c r="AXE720" s="5"/>
      <c r="AXF720" s="5"/>
      <c r="AXG720" s="5"/>
      <c r="AXH720" s="5"/>
      <c r="AXI720" s="5"/>
      <c r="AXJ720" s="5"/>
      <c r="AXK720" s="5"/>
      <c r="AXL720" s="5"/>
      <c r="AXM720" s="5"/>
      <c r="AXN720" s="5"/>
      <c r="AXO720" s="5"/>
      <c r="AXP720" s="5"/>
      <c r="AXQ720" s="5"/>
      <c r="AXR720" s="5"/>
      <c r="AXS720" s="5"/>
      <c r="AXT720" s="5"/>
      <c r="AXU720" s="5"/>
      <c r="AXV720" s="5"/>
      <c r="AXW720" s="5"/>
      <c r="AXX720" s="5"/>
      <c r="AXY720" s="5"/>
      <c r="AXZ720" s="5"/>
      <c r="AYA720" s="5"/>
      <c r="AYB720" s="5"/>
      <c r="AYC720" s="5"/>
      <c r="AYD720" s="5"/>
      <c r="AYE720" s="5"/>
      <c r="AYF720" s="5"/>
      <c r="AYG720" s="5"/>
      <c r="AYH720" s="5"/>
      <c r="AYI720" s="5"/>
      <c r="AYJ720" s="5"/>
      <c r="AYK720" s="5"/>
      <c r="AYL720" s="5"/>
      <c r="AYM720" s="5"/>
      <c r="AYN720" s="5"/>
      <c r="AYO720" s="5"/>
      <c r="AYP720" s="5"/>
      <c r="AYQ720" s="5"/>
      <c r="AYR720" s="5"/>
      <c r="AYS720" s="5"/>
      <c r="AYT720" s="5"/>
      <c r="AYU720" s="5"/>
      <c r="AYV720" s="5"/>
      <c r="AYW720" s="5"/>
      <c r="AYX720" s="5"/>
      <c r="AYY720" s="5"/>
      <c r="AYZ720" s="5"/>
      <c r="AZA720" s="5"/>
      <c r="AZB720" s="5"/>
      <c r="AZC720" s="5"/>
      <c r="AZD720" s="5"/>
      <c r="AZE720" s="5"/>
      <c r="AZF720" s="5"/>
      <c r="AZG720" s="5"/>
      <c r="AZH720" s="5"/>
      <c r="AZI720" s="5"/>
      <c r="AZJ720" s="5"/>
      <c r="AZK720" s="5"/>
      <c r="AZL720" s="5"/>
      <c r="AZM720" s="5"/>
      <c r="AZN720" s="5"/>
      <c r="AZO720" s="5"/>
      <c r="AZP720" s="5"/>
      <c r="AZQ720" s="5"/>
      <c r="AZR720" s="5"/>
      <c r="AZS720" s="5"/>
      <c r="AZT720" s="5"/>
      <c r="AZU720" s="5"/>
      <c r="AZV720" s="5"/>
      <c r="AZW720" s="5"/>
      <c r="AZX720" s="5"/>
      <c r="AZY720" s="5"/>
      <c r="AZZ720" s="5"/>
      <c r="BAA720" s="5"/>
      <c r="BAB720" s="5"/>
      <c r="BAC720" s="5"/>
      <c r="BAD720" s="5"/>
      <c r="BAE720" s="5"/>
      <c r="BAF720" s="5"/>
      <c r="BAG720" s="5"/>
      <c r="BAH720" s="5"/>
      <c r="BAI720" s="5"/>
      <c r="BAJ720" s="5"/>
      <c r="BAK720" s="5"/>
      <c r="BAL720" s="5"/>
      <c r="BAM720" s="5"/>
      <c r="BAN720" s="5"/>
      <c r="BAO720" s="5"/>
      <c r="BAP720" s="5"/>
      <c r="BAQ720" s="5"/>
      <c r="BAR720" s="5"/>
      <c r="BAS720" s="5"/>
      <c r="BAT720" s="5"/>
      <c r="BAU720" s="5"/>
      <c r="BAV720" s="5"/>
      <c r="BAW720" s="5"/>
      <c r="BAX720" s="5"/>
      <c r="BAY720" s="5"/>
      <c r="BAZ720" s="5"/>
      <c r="BBA720" s="5"/>
      <c r="BBB720" s="5"/>
      <c r="BBC720" s="5"/>
      <c r="BBD720" s="5"/>
      <c r="BBE720" s="5"/>
      <c r="BBF720" s="5"/>
      <c r="BBG720" s="5"/>
      <c r="BBH720" s="5"/>
      <c r="BBI720" s="5"/>
      <c r="BBJ720" s="5"/>
      <c r="BBK720" s="5"/>
      <c r="BBL720" s="5"/>
      <c r="BBM720" s="5"/>
      <c r="BBN720" s="5"/>
      <c r="BBO720" s="5"/>
      <c r="BBP720" s="5"/>
      <c r="BBQ720" s="5"/>
      <c r="BBR720" s="5"/>
      <c r="BBS720" s="5"/>
      <c r="BBT720" s="5"/>
      <c r="BBU720" s="5"/>
      <c r="BBV720" s="5"/>
      <c r="BBW720" s="5"/>
      <c r="BBX720" s="5"/>
      <c r="BBY720" s="5"/>
      <c r="BBZ720" s="5"/>
      <c r="BCA720" s="5"/>
      <c r="BCB720" s="5"/>
      <c r="BCC720" s="5"/>
      <c r="BCD720" s="5"/>
      <c r="BCE720" s="5"/>
      <c r="BCF720" s="5"/>
      <c r="BCG720" s="5"/>
      <c r="BCH720" s="5"/>
      <c r="BCI720" s="5"/>
      <c r="BCJ720" s="5"/>
      <c r="BCK720" s="5"/>
      <c r="BCL720" s="5"/>
      <c r="BCM720" s="5"/>
      <c r="BCN720" s="5"/>
      <c r="BCO720" s="5"/>
      <c r="BCP720" s="5"/>
      <c r="BCQ720" s="5"/>
      <c r="BCR720" s="5"/>
      <c r="BCS720" s="5"/>
      <c r="BCT720" s="5"/>
      <c r="BCU720" s="5"/>
      <c r="BCV720" s="5"/>
      <c r="BCW720" s="5"/>
      <c r="BCX720" s="5"/>
      <c r="BCY720" s="5"/>
      <c r="BCZ720" s="5"/>
      <c r="BDA720" s="5"/>
      <c r="BDB720" s="5"/>
      <c r="BDC720" s="5"/>
      <c r="BDD720" s="5"/>
      <c r="BDE720" s="5"/>
      <c r="BDF720" s="5"/>
      <c r="BDG720" s="5"/>
      <c r="BDH720" s="5"/>
      <c r="BDI720" s="5"/>
      <c r="BDJ720" s="5"/>
      <c r="BDK720" s="5"/>
      <c r="BDL720" s="5"/>
      <c r="BDM720" s="5"/>
      <c r="BDN720" s="5"/>
      <c r="BDO720" s="5"/>
      <c r="BDP720" s="5"/>
      <c r="BDQ720" s="5"/>
      <c r="BDR720" s="5"/>
      <c r="BDS720" s="5"/>
      <c r="BDT720" s="5"/>
      <c r="BDU720" s="5"/>
      <c r="BDV720" s="5"/>
      <c r="BDW720" s="5"/>
      <c r="BDX720" s="5"/>
      <c r="BDY720" s="5"/>
      <c r="BDZ720" s="5"/>
      <c r="BEA720" s="5"/>
      <c r="BEB720" s="5"/>
      <c r="BEC720" s="5"/>
      <c r="BED720" s="5"/>
      <c r="BEE720" s="5"/>
      <c r="BEF720" s="5"/>
      <c r="BEG720" s="5"/>
      <c r="BEH720" s="5"/>
      <c r="BEI720" s="5"/>
      <c r="BEJ720" s="5"/>
      <c r="BEK720" s="5"/>
      <c r="BEL720" s="5"/>
      <c r="BEM720" s="5"/>
      <c r="BEN720" s="5"/>
      <c r="BEO720" s="5"/>
      <c r="BEP720" s="5"/>
      <c r="BEQ720" s="5"/>
      <c r="BER720" s="5"/>
      <c r="BES720" s="5"/>
      <c r="BET720" s="5"/>
      <c r="BEU720" s="5"/>
      <c r="BEV720" s="5"/>
      <c r="BEW720" s="5"/>
      <c r="BEX720" s="5"/>
      <c r="BEY720" s="5"/>
      <c r="BEZ720" s="5"/>
      <c r="BFA720" s="5"/>
      <c r="BFB720" s="5"/>
      <c r="BFC720" s="5"/>
      <c r="BFD720" s="5"/>
      <c r="BFE720" s="5"/>
      <c r="BFF720" s="5"/>
      <c r="BFG720" s="5"/>
      <c r="BFH720" s="5"/>
      <c r="BFI720" s="5"/>
      <c r="BFJ720" s="5"/>
      <c r="BFK720" s="5"/>
      <c r="BFL720" s="5"/>
      <c r="BFM720" s="5"/>
      <c r="BFN720" s="5"/>
      <c r="BFO720" s="5"/>
      <c r="BFP720" s="5"/>
      <c r="BFQ720" s="5"/>
      <c r="BFR720" s="5"/>
      <c r="BFS720" s="5"/>
      <c r="BFT720" s="5"/>
      <c r="BFU720" s="5"/>
      <c r="BFV720" s="5"/>
      <c r="BFW720" s="5"/>
      <c r="BFX720" s="5"/>
      <c r="BFY720" s="5"/>
      <c r="BFZ720" s="5"/>
      <c r="BGA720" s="5"/>
      <c r="BGB720" s="5"/>
      <c r="BGC720" s="5"/>
      <c r="BGD720" s="5"/>
      <c r="BGE720" s="5"/>
      <c r="BGF720" s="5"/>
      <c r="BGG720" s="5"/>
      <c r="BGH720" s="5"/>
      <c r="BGI720" s="5"/>
      <c r="BGJ720" s="5"/>
      <c r="BGK720" s="5"/>
      <c r="BGL720" s="5"/>
      <c r="BGM720" s="5"/>
      <c r="BGN720" s="5"/>
      <c r="BGO720" s="5"/>
      <c r="BGP720" s="5"/>
      <c r="BGQ720" s="5"/>
      <c r="BGR720" s="5"/>
      <c r="BGS720" s="5"/>
      <c r="BGT720" s="5"/>
      <c r="BGU720" s="5"/>
      <c r="BGV720" s="5"/>
      <c r="BGW720" s="5"/>
      <c r="BGX720" s="5"/>
      <c r="BGY720" s="5"/>
      <c r="BGZ720" s="5"/>
      <c r="BHA720" s="5"/>
      <c r="BHB720" s="5"/>
      <c r="BHC720" s="5"/>
      <c r="BHD720" s="5"/>
      <c r="BHE720" s="5"/>
      <c r="BHF720" s="5"/>
      <c r="BHG720" s="5"/>
      <c r="BHH720" s="5"/>
      <c r="BHI720" s="5"/>
      <c r="BHJ720" s="5"/>
      <c r="BHK720" s="5"/>
      <c r="BHL720" s="5"/>
      <c r="BHM720" s="5"/>
      <c r="BHN720" s="5"/>
      <c r="BHO720" s="5"/>
      <c r="BHP720" s="5"/>
      <c r="BHQ720" s="5"/>
      <c r="BHR720" s="5"/>
      <c r="BHS720" s="5"/>
      <c r="BHT720" s="5"/>
      <c r="BHU720" s="5"/>
      <c r="BHV720" s="5"/>
      <c r="BHW720" s="5"/>
      <c r="BHX720" s="5"/>
      <c r="BHY720" s="5"/>
      <c r="BHZ720" s="5"/>
      <c r="BIA720" s="5"/>
      <c r="BIB720" s="5"/>
      <c r="BIC720" s="5"/>
      <c r="BID720" s="5"/>
      <c r="BIE720" s="5"/>
      <c r="BIF720" s="5"/>
      <c r="BIG720" s="5"/>
      <c r="BIH720" s="5"/>
      <c r="BII720" s="5"/>
      <c r="BIJ720" s="5"/>
      <c r="BIK720" s="5"/>
      <c r="BIL720" s="5"/>
      <c r="BIM720" s="5"/>
      <c r="BIN720" s="5"/>
      <c r="BIO720" s="5"/>
      <c r="BIP720" s="5"/>
      <c r="BIQ720" s="5"/>
      <c r="BIR720" s="5"/>
      <c r="BIS720" s="5"/>
      <c r="BIT720" s="5"/>
      <c r="BIU720" s="5"/>
      <c r="BIV720" s="5"/>
      <c r="BIW720" s="5"/>
      <c r="BIX720" s="5"/>
      <c r="BIY720" s="5"/>
      <c r="BIZ720" s="5"/>
      <c r="BJA720" s="5"/>
      <c r="BJB720" s="5"/>
      <c r="BJC720" s="5"/>
      <c r="BJD720" s="5"/>
      <c r="BJE720" s="5"/>
      <c r="BJF720" s="5"/>
      <c r="BJG720" s="5"/>
      <c r="BJH720" s="5"/>
      <c r="BJI720" s="5"/>
      <c r="BJJ720" s="5"/>
      <c r="BJK720" s="5"/>
      <c r="BJL720" s="5"/>
      <c r="BJM720" s="5"/>
      <c r="BJN720" s="5"/>
      <c r="BJO720" s="5"/>
      <c r="BJP720" s="5"/>
      <c r="BJQ720" s="5"/>
      <c r="BJR720" s="5"/>
      <c r="BJS720" s="5"/>
      <c r="BJT720" s="5"/>
      <c r="BJU720" s="5"/>
      <c r="BJV720" s="5"/>
      <c r="BJW720" s="5"/>
      <c r="BJX720" s="5"/>
      <c r="BJY720" s="5"/>
      <c r="BJZ720" s="5"/>
      <c r="BKA720" s="5"/>
      <c r="BKB720" s="5"/>
      <c r="BKC720" s="5"/>
      <c r="BKD720" s="5"/>
      <c r="BKE720" s="5"/>
      <c r="BKF720" s="5"/>
      <c r="BKG720" s="5"/>
      <c r="BKH720" s="5"/>
      <c r="BKI720" s="5"/>
      <c r="BKJ720" s="5"/>
      <c r="BKK720" s="5"/>
      <c r="BKL720" s="5"/>
      <c r="BKM720" s="5"/>
      <c r="BKN720" s="5"/>
      <c r="BKO720" s="5"/>
      <c r="BKP720" s="5"/>
      <c r="BKQ720" s="5"/>
      <c r="BKR720" s="5"/>
      <c r="BKS720" s="5"/>
      <c r="BKT720" s="5"/>
      <c r="BKU720" s="5"/>
      <c r="BKV720" s="5"/>
      <c r="BKW720" s="5"/>
      <c r="BKX720" s="5"/>
      <c r="BKY720" s="5"/>
      <c r="BKZ720" s="5"/>
      <c r="BLA720" s="5"/>
      <c r="BLB720" s="5"/>
      <c r="BLC720" s="5"/>
      <c r="BLD720" s="5"/>
      <c r="BLE720" s="5"/>
      <c r="BLF720" s="5"/>
      <c r="BLG720" s="5"/>
      <c r="BLH720" s="5"/>
      <c r="BLI720" s="5"/>
      <c r="BLJ720" s="5"/>
      <c r="BLK720" s="5"/>
      <c r="BLL720" s="5"/>
      <c r="BLM720" s="5"/>
      <c r="BLN720" s="5"/>
      <c r="BLO720" s="5"/>
      <c r="BLP720" s="5"/>
      <c r="BLQ720" s="5"/>
      <c r="BLR720" s="5"/>
      <c r="BLS720" s="5"/>
      <c r="BLT720" s="5"/>
      <c r="BLU720" s="5"/>
      <c r="BLV720" s="5"/>
      <c r="BLW720" s="5"/>
      <c r="BLX720" s="5"/>
      <c r="BLY720" s="5"/>
      <c r="BLZ720" s="5"/>
      <c r="BMA720" s="5"/>
      <c r="BMB720" s="5"/>
      <c r="BMC720" s="5"/>
      <c r="BMD720" s="5"/>
      <c r="BME720" s="5"/>
      <c r="BMF720" s="5"/>
      <c r="BMG720" s="5"/>
      <c r="BMH720" s="5"/>
      <c r="BMI720" s="5"/>
      <c r="BMJ720" s="5"/>
      <c r="BMK720" s="5"/>
      <c r="BML720" s="5"/>
      <c r="BMM720" s="5"/>
      <c r="BMN720" s="5"/>
      <c r="BMO720" s="5"/>
      <c r="BMP720" s="5"/>
      <c r="BMQ720" s="5"/>
      <c r="BMR720" s="5"/>
      <c r="BMS720" s="5"/>
      <c r="BMT720" s="5"/>
      <c r="BMU720" s="5"/>
      <c r="BMV720" s="5"/>
      <c r="BMW720" s="5"/>
      <c r="BMX720" s="5"/>
      <c r="BMY720" s="5"/>
      <c r="BMZ720" s="5"/>
      <c r="BNA720" s="5"/>
      <c r="BNB720" s="5"/>
      <c r="BNC720" s="5"/>
      <c r="BND720" s="5"/>
      <c r="BNE720" s="5"/>
      <c r="BNF720" s="5"/>
      <c r="BNG720" s="5"/>
      <c r="BNH720" s="5"/>
      <c r="BNI720" s="5"/>
      <c r="BNJ720" s="5"/>
      <c r="BNK720" s="5"/>
      <c r="BNL720" s="5"/>
      <c r="BNM720" s="5"/>
      <c r="BNN720" s="5"/>
      <c r="BNO720" s="5"/>
      <c r="BNP720" s="5"/>
      <c r="BNQ720" s="5"/>
      <c r="BNR720" s="5"/>
      <c r="BNS720" s="5"/>
      <c r="BNT720" s="5"/>
      <c r="BNU720" s="5"/>
      <c r="BNV720" s="5"/>
      <c r="BNW720" s="5"/>
      <c r="BNX720" s="5"/>
      <c r="BNY720" s="5"/>
      <c r="BNZ720" s="5"/>
      <c r="BOA720" s="5"/>
      <c r="BOB720" s="5"/>
      <c r="BOC720" s="5"/>
      <c r="BOD720" s="5"/>
      <c r="BOE720" s="5"/>
      <c r="BOF720" s="5"/>
      <c r="BOG720" s="5"/>
      <c r="BOH720" s="5"/>
      <c r="BOI720" s="5"/>
      <c r="BOJ720" s="5"/>
      <c r="BOK720" s="5"/>
      <c r="BOL720" s="5"/>
      <c r="BOM720" s="5"/>
      <c r="BON720" s="5"/>
      <c r="BOO720" s="5"/>
      <c r="BOP720" s="5"/>
      <c r="BOQ720" s="5"/>
      <c r="BOR720" s="5"/>
      <c r="BOS720" s="5"/>
      <c r="BOT720" s="5"/>
      <c r="BOU720" s="5"/>
      <c r="BOV720" s="5"/>
      <c r="BOW720" s="5"/>
      <c r="BOX720" s="5"/>
      <c r="BOY720" s="5"/>
      <c r="BOZ720" s="5"/>
      <c r="BPA720" s="5"/>
      <c r="BPB720" s="5"/>
      <c r="BPC720" s="5"/>
      <c r="BPD720" s="5"/>
      <c r="BPE720" s="5"/>
      <c r="BPF720" s="5"/>
      <c r="BPG720" s="5"/>
      <c r="BPH720" s="5"/>
      <c r="BPI720" s="5"/>
      <c r="BPJ720" s="5"/>
      <c r="BPK720" s="5"/>
      <c r="BPL720" s="5"/>
      <c r="BPM720" s="5"/>
      <c r="BPN720" s="5"/>
      <c r="BPO720" s="5"/>
      <c r="BPP720" s="5"/>
      <c r="BPQ720" s="5"/>
      <c r="BPR720" s="5"/>
      <c r="BPS720" s="5"/>
      <c r="BPT720" s="5"/>
      <c r="BPU720" s="5"/>
      <c r="BPV720" s="5"/>
      <c r="BPW720" s="5"/>
      <c r="BPX720" s="5"/>
      <c r="BPY720" s="5"/>
      <c r="BPZ720" s="5"/>
      <c r="BQA720" s="5"/>
      <c r="BQB720" s="5"/>
      <c r="BQC720" s="5"/>
      <c r="BQD720" s="5"/>
      <c r="BQE720" s="5"/>
      <c r="BQF720" s="5"/>
      <c r="BQG720" s="5"/>
      <c r="BQH720" s="5"/>
      <c r="BQI720" s="5"/>
      <c r="BQJ720" s="5"/>
      <c r="BQK720" s="5"/>
      <c r="BQL720" s="5"/>
      <c r="BQM720" s="5"/>
      <c r="BQN720" s="5"/>
      <c r="BQO720" s="5"/>
      <c r="BQP720" s="5"/>
      <c r="BQQ720" s="5"/>
      <c r="BQR720" s="5"/>
      <c r="BQS720" s="5"/>
      <c r="BQT720" s="5"/>
      <c r="BQU720" s="5"/>
      <c r="BQV720" s="5"/>
      <c r="BQW720" s="5"/>
      <c r="BQX720" s="5"/>
      <c r="BQY720" s="5"/>
      <c r="BQZ720" s="5"/>
      <c r="BRA720" s="5"/>
      <c r="BRB720" s="5"/>
      <c r="BRC720" s="5"/>
      <c r="BRD720" s="5"/>
      <c r="BRE720" s="5"/>
      <c r="BRF720" s="5"/>
      <c r="BRG720" s="5"/>
      <c r="BRH720" s="5"/>
      <c r="BRI720" s="5"/>
      <c r="BRJ720" s="5"/>
      <c r="BRK720" s="5"/>
      <c r="BRL720" s="5"/>
      <c r="BRM720" s="5"/>
      <c r="BRN720" s="5"/>
      <c r="BRO720" s="5"/>
      <c r="BRP720" s="5"/>
      <c r="BRQ720" s="5"/>
      <c r="BRR720" s="5"/>
      <c r="BRS720" s="5"/>
      <c r="BRT720" s="5"/>
      <c r="BRU720" s="5"/>
      <c r="BRV720" s="5"/>
      <c r="BRW720" s="5"/>
      <c r="BRX720" s="5"/>
      <c r="BRY720" s="5"/>
      <c r="BRZ720" s="5"/>
      <c r="BSA720" s="5"/>
      <c r="BSB720" s="5"/>
      <c r="BSC720" s="5"/>
      <c r="BSD720" s="5"/>
      <c r="BSE720" s="5"/>
      <c r="BSF720" s="5"/>
      <c r="BSG720" s="5"/>
      <c r="BSH720" s="5"/>
      <c r="BSI720" s="5"/>
      <c r="BSJ720" s="5"/>
      <c r="BSK720" s="5"/>
      <c r="BSL720" s="5"/>
      <c r="BSM720" s="5"/>
      <c r="BSN720" s="5"/>
      <c r="BSO720" s="5"/>
      <c r="BSP720" s="5"/>
      <c r="BSQ720" s="5"/>
      <c r="BSR720" s="5"/>
      <c r="BSS720" s="5"/>
      <c r="BST720" s="5"/>
      <c r="BSU720" s="5"/>
      <c r="BSV720" s="5"/>
      <c r="BSW720" s="5"/>
      <c r="BSX720" s="5"/>
      <c r="BSY720" s="5"/>
      <c r="BSZ720" s="5"/>
      <c r="BTA720" s="5"/>
      <c r="BTB720" s="5"/>
      <c r="BTC720" s="5"/>
      <c r="BTD720" s="5"/>
      <c r="BTE720" s="5"/>
      <c r="BTF720" s="5"/>
      <c r="BTG720" s="5"/>
      <c r="BTH720" s="5"/>
      <c r="BTI720" s="5"/>
      <c r="BTJ720" s="5"/>
      <c r="BTK720" s="5"/>
      <c r="BTL720" s="5"/>
      <c r="BTM720" s="5"/>
      <c r="BTN720" s="5"/>
      <c r="BTO720" s="5"/>
      <c r="BTP720" s="5"/>
      <c r="BTQ720" s="5"/>
      <c r="BTR720" s="5"/>
      <c r="BTS720" s="5"/>
      <c r="BTT720" s="5"/>
      <c r="BTU720" s="5"/>
      <c r="BTV720" s="5"/>
      <c r="BTW720" s="5"/>
      <c r="BTX720" s="5"/>
      <c r="BTY720" s="5"/>
      <c r="BTZ720" s="5"/>
      <c r="BUA720" s="5"/>
      <c r="BUB720" s="5"/>
      <c r="BUC720" s="5"/>
      <c r="BUD720" s="5"/>
      <c r="BUE720" s="5"/>
      <c r="BUF720" s="5"/>
      <c r="BUG720" s="5"/>
      <c r="BUH720" s="5"/>
      <c r="BUI720" s="5"/>
      <c r="BUJ720" s="5"/>
      <c r="BUK720" s="5"/>
      <c r="BUL720" s="5"/>
      <c r="BUM720" s="5"/>
      <c r="BUN720" s="5"/>
      <c r="BUO720" s="5"/>
      <c r="BUP720" s="5"/>
      <c r="BUQ720" s="5"/>
      <c r="BUR720" s="5"/>
      <c r="BUS720" s="5"/>
      <c r="BUT720" s="5"/>
      <c r="BUU720" s="5"/>
      <c r="BUV720" s="5"/>
      <c r="BUW720" s="5"/>
      <c r="BUX720" s="5"/>
      <c r="BUY720" s="5"/>
      <c r="BUZ720" s="5"/>
      <c r="BVA720" s="5"/>
      <c r="BVB720" s="5"/>
      <c r="BVC720" s="5"/>
      <c r="BVD720" s="5"/>
      <c r="BVE720" s="5"/>
      <c r="BVF720" s="5"/>
      <c r="BVG720" s="5"/>
      <c r="BVH720" s="5"/>
      <c r="BVI720" s="5"/>
      <c r="BVJ720" s="5"/>
      <c r="BVK720" s="5"/>
      <c r="BVL720" s="5"/>
      <c r="BVM720" s="5"/>
      <c r="BVN720" s="5"/>
      <c r="BVO720" s="5"/>
      <c r="BVP720" s="5"/>
      <c r="BVQ720" s="5"/>
      <c r="BVR720" s="5"/>
      <c r="BVS720" s="5"/>
      <c r="BVT720" s="5"/>
      <c r="BVU720" s="5"/>
      <c r="BVV720" s="5"/>
      <c r="BVW720" s="5"/>
      <c r="BVX720" s="5"/>
      <c r="BVY720" s="5"/>
      <c r="BVZ720" s="5"/>
      <c r="BWA720" s="5"/>
      <c r="BWB720" s="5"/>
      <c r="BWC720" s="5"/>
      <c r="BWD720" s="5"/>
      <c r="BWE720" s="5"/>
      <c r="BWF720" s="5"/>
      <c r="BWG720" s="5"/>
      <c r="BWH720" s="5"/>
      <c r="BWI720" s="5"/>
      <c r="BWJ720" s="5"/>
      <c r="BWK720" s="5"/>
      <c r="BWL720" s="5"/>
      <c r="BWM720" s="5"/>
      <c r="BWN720" s="5"/>
      <c r="BWO720" s="5"/>
      <c r="BWP720" s="5"/>
      <c r="BWQ720" s="5"/>
      <c r="BWR720" s="5"/>
      <c r="BWS720" s="5"/>
      <c r="BWT720" s="5"/>
      <c r="BWU720" s="5"/>
      <c r="BWV720" s="5"/>
      <c r="BWW720" s="5"/>
      <c r="BWX720" s="5"/>
      <c r="BWY720" s="5"/>
      <c r="BWZ720" s="5"/>
      <c r="BXA720" s="5"/>
      <c r="BXB720" s="5"/>
      <c r="BXC720" s="5"/>
      <c r="BXD720" s="5"/>
      <c r="BXE720" s="5"/>
      <c r="BXF720" s="5"/>
      <c r="BXG720" s="5"/>
      <c r="BXH720" s="5"/>
      <c r="BXI720" s="5"/>
      <c r="BXJ720" s="5"/>
      <c r="BXK720" s="5"/>
      <c r="BXL720" s="5"/>
      <c r="BXM720" s="5"/>
      <c r="BXN720" s="5"/>
      <c r="BXO720" s="5"/>
      <c r="BXP720" s="5"/>
      <c r="BXQ720" s="5"/>
      <c r="BXR720" s="5"/>
      <c r="BXS720" s="5"/>
      <c r="BXT720" s="5"/>
      <c r="BXU720" s="5"/>
      <c r="BXV720" s="5"/>
      <c r="BXW720" s="5"/>
      <c r="BXX720" s="5"/>
      <c r="BXY720" s="5"/>
      <c r="BXZ720" s="5"/>
      <c r="BYA720" s="5"/>
      <c r="BYB720" s="5"/>
      <c r="BYC720" s="5"/>
      <c r="BYD720" s="5"/>
      <c r="BYE720" s="5"/>
      <c r="BYF720" s="5"/>
      <c r="BYG720" s="5"/>
      <c r="BYH720" s="5"/>
      <c r="BYI720" s="5"/>
      <c r="BYJ720" s="5"/>
      <c r="BYK720" s="5"/>
      <c r="BYL720" s="5"/>
      <c r="BYM720" s="5"/>
      <c r="BYN720" s="5"/>
      <c r="BYO720" s="5"/>
      <c r="BYP720" s="5"/>
      <c r="BYQ720" s="5"/>
      <c r="BYR720" s="5"/>
      <c r="BYS720" s="5"/>
      <c r="BYT720" s="5"/>
      <c r="BYU720" s="5"/>
      <c r="BYV720" s="5"/>
      <c r="BYW720" s="5"/>
      <c r="BYX720" s="5"/>
      <c r="BYY720" s="5"/>
      <c r="BYZ720" s="5"/>
      <c r="BZA720" s="5"/>
      <c r="BZB720" s="5"/>
      <c r="BZC720" s="5"/>
      <c r="BZD720" s="5"/>
      <c r="BZE720" s="5"/>
      <c r="BZF720" s="5"/>
      <c r="BZG720" s="5"/>
      <c r="BZH720" s="5"/>
      <c r="BZI720" s="5"/>
      <c r="BZJ720" s="5"/>
      <c r="BZK720" s="5"/>
      <c r="BZL720" s="5"/>
      <c r="BZM720" s="5"/>
      <c r="BZN720" s="5"/>
      <c r="BZO720" s="5"/>
      <c r="BZP720" s="5"/>
      <c r="BZQ720" s="5"/>
      <c r="BZR720" s="5"/>
      <c r="BZS720" s="5"/>
      <c r="BZT720" s="5"/>
      <c r="BZU720" s="5"/>
      <c r="BZV720" s="5"/>
      <c r="BZW720" s="5"/>
      <c r="BZX720" s="5"/>
      <c r="BZY720" s="5"/>
      <c r="BZZ720" s="5"/>
      <c r="CAA720" s="5"/>
      <c r="CAB720" s="5"/>
      <c r="CAC720" s="5"/>
      <c r="CAD720" s="5"/>
      <c r="CAE720" s="5"/>
      <c r="CAF720" s="5"/>
      <c r="CAG720" s="5"/>
      <c r="CAH720" s="5"/>
      <c r="CAI720" s="5"/>
      <c r="CAJ720" s="5"/>
      <c r="CAK720" s="5"/>
      <c r="CAL720" s="5"/>
      <c r="CAM720" s="5"/>
      <c r="CAN720" s="5"/>
      <c r="CAO720" s="5"/>
      <c r="CAP720" s="5"/>
      <c r="CAQ720" s="5"/>
      <c r="CAR720" s="5"/>
      <c r="CAS720" s="5"/>
      <c r="CAT720" s="5"/>
      <c r="CAU720" s="5"/>
      <c r="CAV720" s="5"/>
      <c r="CAW720" s="5"/>
      <c r="CAX720" s="5"/>
      <c r="CAY720" s="5"/>
      <c r="CAZ720" s="5"/>
      <c r="CBA720" s="5"/>
      <c r="CBB720" s="5"/>
      <c r="CBC720" s="5"/>
      <c r="CBD720" s="5"/>
      <c r="CBE720" s="5"/>
      <c r="CBF720" s="5"/>
      <c r="CBG720" s="5"/>
      <c r="CBH720" s="5"/>
      <c r="CBI720" s="5"/>
      <c r="CBJ720" s="5"/>
      <c r="CBK720" s="5"/>
      <c r="CBL720" s="5"/>
      <c r="CBM720" s="5"/>
      <c r="CBN720" s="5"/>
      <c r="CBO720" s="5"/>
      <c r="CBP720" s="5"/>
      <c r="CBQ720" s="5"/>
      <c r="CBR720" s="5"/>
      <c r="CBS720" s="5"/>
      <c r="CBT720" s="5"/>
      <c r="CBU720" s="5"/>
      <c r="CBV720" s="5"/>
      <c r="CBW720" s="5"/>
      <c r="CBX720" s="5"/>
      <c r="CBY720" s="5"/>
      <c r="CBZ720" s="5"/>
      <c r="CCA720" s="5"/>
      <c r="CCB720" s="5"/>
      <c r="CCC720" s="5"/>
      <c r="CCD720" s="5"/>
      <c r="CCE720" s="5"/>
      <c r="CCF720" s="5"/>
      <c r="CCG720" s="5"/>
      <c r="CCH720" s="5"/>
      <c r="CCI720" s="5"/>
      <c r="CCJ720" s="5"/>
      <c r="CCK720" s="5"/>
      <c r="CCL720" s="5"/>
      <c r="CCM720" s="5"/>
      <c r="CCN720" s="5"/>
      <c r="CCO720" s="5"/>
      <c r="CCP720" s="5"/>
      <c r="CCQ720" s="5"/>
      <c r="CCR720" s="5"/>
      <c r="CCS720" s="5"/>
      <c r="CCT720" s="5"/>
      <c r="CCU720" s="5"/>
      <c r="CCV720" s="5"/>
      <c r="CCW720" s="5"/>
      <c r="CCX720" s="5"/>
      <c r="CCY720" s="5"/>
      <c r="CCZ720" s="5"/>
      <c r="CDA720" s="5"/>
      <c r="CDB720" s="5"/>
      <c r="CDC720" s="5"/>
      <c r="CDD720" s="5"/>
      <c r="CDE720" s="5"/>
      <c r="CDF720" s="5"/>
      <c r="CDG720" s="5"/>
      <c r="CDH720" s="5"/>
      <c r="CDI720" s="5"/>
      <c r="CDJ720" s="5"/>
      <c r="CDK720" s="5"/>
      <c r="CDL720" s="5"/>
      <c r="CDM720" s="5"/>
      <c r="CDN720" s="5"/>
      <c r="CDO720" s="5"/>
      <c r="CDP720" s="5"/>
      <c r="CDQ720" s="5"/>
      <c r="CDR720" s="5"/>
      <c r="CDS720" s="5"/>
      <c r="CDT720" s="5"/>
      <c r="CDU720" s="5"/>
      <c r="CDV720" s="5"/>
      <c r="CDW720" s="5"/>
      <c r="CDX720" s="5"/>
      <c r="CDY720" s="5"/>
      <c r="CDZ720" s="5"/>
      <c r="CEA720" s="5"/>
      <c r="CEB720" s="5"/>
      <c r="CEC720" s="5"/>
      <c r="CED720" s="5"/>
      <c r="CEE720" s="5"/>
      <c r="CEF720" s="5"/>
      <c r="CEG720" s="5"/>
      <c r="CEH720" s="5"/>
      <c r="CEI720" s="5"/>
      <c r="CEJ720" s="5"/>
      <c r="CEK720" s="5"/>
      <c r="CEL720" s="5"/>
      <c r="CEM720" s="5"/>
      <c r="CEN720" s="5"/>
      <c r="CEO720" s="5"/>
      <c r="CEP720" s="5"/>
      <c r="CEQ720" s="5"/>
      <c r="CER720" s="5"/>
      <c r="CES720" s="5"/>
      <c r="CET720" s="5"/>
      <c r="CEU720" s="5"/>
      <c r="CEV720" s="5"/>
      <c r="CEW720" s="5"/>
      <c r="CEX720" s="5"/>
      <c r="CEY720" s="5"/>
      <c r="CEZ720" s="5"/>
      <c r="CFA720" s="5"/>
      <c r="CFB720" s="5"/>
      <c r="CFC720" s="5"/>
      <c r="CFD720" s="5"/>
      <c r="CFE720" s="5"/>
      <c r="CFF720" s="5"/>
      <c r="CFG720" s="5"/>
      <c r="CFH720" s="5"/>
      <c r="CFI720" s="5"/>
      <c r="CFJ720" s="5"/>
      <c r="CFK720" s="5"/>
      <c r="CFL720" s="5"/>
      <c r="CFM720" s="5"/>
      <c r="CFN720" s="5"/>
      <c r="CFO720" s="5"/>
      <c r="CFP720" s="5"/>
      <c r="CFQ720" s="5"/>
      <c r="CFR720" s="5"/>
      <c r="CFS720" s="5"/>
      <c r="CFT720" s="5"/>
      <c r="CFU720" s="5"/>
      <c r="CFV720" s="5"/>
      <c r="CFW720" s="5"/>
      <c r="CFX720" s="5"/>
      <c r="CFY720" s="5"/>
      <c r="CFZ720" s="5"/>
      <c r="CGA720" s="5"/>
      <c r="CGB720" s="5"/>
      <c r="CGC720" s="5"/>
      <c r="CGD720" s="5"/>
      <c r="CGE720" s="5"/>
      <c r="CGF720" s="5"/>
      <c r="CGG720" s="5"/>
      <c r="CGH720" s="5"/>
      <c r="CGI720" s="5"/>
      <c r="CGJ720" s="5"/>
      <c r="CGK720" s="5"/>
      <c r="CGL720" s="5"/>
      <c r="CGM720" s="5"/>
      <c r="CGN720" s="5"/>
      <c r="CGO720" s="5"/>
      <c r="CGP720" s="5"/>
      <c r="CGQ720" s="5"/>
      <c r="CGR720" s="5"/>
      <c r="CGS720" s="5"/>
      <c r="CGT720" s="5"/>
      <c r="CGU720" s="5"/>
      <c r="CGV720" s="5"/>
      <c r="CGW720" s="5"/>
      <c r="CGX720" s="5"/>
      <c r="CGY720" s="5"/>
      <c r="CGZ720" s="5"/>
      <c r="CHA720" s="5"/>
      <c r="CHB720" s="5"/>
      <c r="CHC720" s="5"/>
      <c r="CHD720" s="5"/>
      <c r="CHE720" s="5"/>
      <c r="CHF720" s="5"/>
      <c r="CHG720" s="5"/>
      <c r="CHH720" s="5"/>
      <c r="CHI720" s="5"/>
      <c r="CHJ720" s="5"/>
      <c r="CHK720" s="5"/>
      <c r="CHL720" s="5"/>
      <c r="CHM720" s="5"/>
      <c r="CHN720" s="5"/>
      <c r="CHO720" s="5"/>
      <c r="CHP720" s="5"/>
      <c r="CHQ720" s="5"/>
      <c r="CHR720" s="5"/>
      <c r="CHS720" s="5"/>
      <c r="CHT720" s="5"/>
      <c r="CHU720" s="5"/>
      <c r="CHV720" s="5"/>
      <c r="CHW720" s="5"/>
      <c r="CHX720" s="5"/>
      <c r="CHY720" s="5"/>
      <c r="CHZ720" s="5"/>
      <c r="CIA720" s="5"/>
      <c r="CIB720" s="5"/>
      <c r="CIC720" s="5"/>
      <c r="CID720" s="5"/>
      <c r="CIE720" s="5"/>
      <c r="CIF720" s="5"/>
      <c r="CIG720" s="5"/>
      <c r="CIH720" s="5"/>
      <c r="CII720" s="5"/>
      <c r="CIJ720" s="5"/>
      <c r="CIK720" s="5"/>
      <c r="CIL720" s="5"/>
      <c r="CIM720" s="5"/>
      <c r="CIN720" s="5"/>
      <c r="CIO720" s="5"/>
      <c r="CIP720" s="5"/>
      <c r="CIQ720" s="5"/>
      <c r="CIR720" s="5"/>
      <c r="CIS720" s="5"/>
      <c r="CIT720" s="5"/>
      <c r="CIU720" s="5"/>
      <c r="CIV720" s="5"/>
      <c r="CIW720" s="5"/>
      <c r="CIX720" s="5"/>
      <c r="CIY720" s="5"/>
      <c r="CIZ720" s="5"/>
      <c r="CJA720" s="5"/>
      <c r="CJB720" s="5"/>
      <c r="CJC720" s="5"/>
      <c r="CJD720" s="5"/>
      <c r="CJE720" s="5"/>
      <c r="CJF720" s="5"/>
      <c r="CJG720" s="5"/>
      <c r="CJH720" s="5"/>
      <c r="CJI720" s="5"/>
      <c r="CJJ720" s="5"/>
      <c r="CJK720" s="5"/>
      <c r="CJL720" s="5"/>
      <c r="CJM720" s="5"/>
      <c r="CJN720" s="5"/>
      <c r="CJO720" s="5"/>
      <c r="CJP720" s="5"/>
      <c r="CJQ720" s="5"/>
      <c r="CJR720" s="5"/>
      <c r="CJS720" s="5"/>
      <c r="CJT720" s="5"/>
      <c r="CJU720" s="5"/>
      <c r="CJV720" s="5"/>
      <c r="CJW720" s="5"/>
      <c r="CJX720" s="5"/>
      <c r="CJY720" s="5"/>
      <c r="CJZ720" s="5"/>
      <c r="CKA720" s="5"/>
      <c r="CKB720" s="5"/>
      <c r="CKC720" s="5"/>
      <c r="CKD720" s="5"/>
      <c r="CKE720" s="5"/>
      <c r="CKF720" s="5"/>
      <c r="CKG720" s="5"/>
      <c r="CKH720" s="5"/>
      <c r="CKI720" s="5"/>
      <c r="CKJ720" s="5"/>
      <c r="CKK720" s="5"/>
      <c r="CKL720" s="5"/>
      <c r="CKM720" s="5"/>
      <c r="CKN720" s="5"/>
      <c r="CKO720" s="5"/>
      <c r="CKP720" s="5"/>
      <c r="CKQ720" s="5"/>
      <c r="CKR720" s="5"/>
      <c r="CKS720" s="5"/>
      <c r="CKT720" s="5"/>
      <c r="CKU720" s="5"/>
      <c r="CKV720" s="5"/>
      <c r="CKW720" s="5"/>
      <c r="CKX720" s="5"/>
      <c r="CKY720" s="5"/>
      <c r="CKZ720" s="5"/>
      <c r="CLA720" s="5"/>
      <c r="CLB720" s="5"/>
      <c r="CLC720" s="5"/>
      <c r="CLD720" s="5"/>
      <c r="CLE720" s="5"/>
      <c r="CLF720" s="5"/>
      <c r="CLG720" s="5"/>
      <c r="CLH720" s="5"/>
      <c r="CLI720" s="5"/>
      <c r="CLJ720" s="5"/>
      <c r="CLK720" s="5"/>
      <c r="CLL720" s="5"/>
      <c r="CLM720" s="5"/>
      <c r="CLN720" s="5"/>
      <c r="CLO720" s="5"/>
      <c r="CLP720" s="5"/>
      <c r="CLQ720" s="5"/>
      <c r="CLR720" s="5"/>
      <c r="CLS720" s="5"/>
      <c r="CLT720" s="5"/>
      <c r="CLU720" s="5"/>
      <c r="CLV720" s="5"/>
      <c r="CLW720" s="5"/>
      <c r="CLX720" s="5"/>
      <c r="CLY720" s="5"/>
      <c r="CLZ720" s="5"/>
      <c r="CMA720" s="5"/>
      <c r="CMB720" s="5"/>
      <c r="CMC720" s="5"/>
      <c r="CMD720" s="5"/>
      <c r="CME720" s="5"/>
      <c r="CMF720" s="5"/>
      <c r="CMG720" s="5"/>
      <c r="CMH720" s="5"/>
      <c r="CMI720" s="5"/>
      <c r="CMJ720" s="5"/>
      <c r="CMK720" s="5"/>
      <c r="CML720" s="5"/>
      <c r="CMM720" s="5"/>
      <c r="CMN720" s="5"/>
      <c r="CMO720" s="5"/>
      <c r="CMP720" s="5"/>
      <c r="CMQ720" s="5"/>
      <c r="CMR720" s="5"/>
      <c r="CMS720" s="5"/>
      <c r="CMT720" s="5"/>
      <c r="CMU720" s="5"/>
      <c r="CMV720" s="5"/>
      <c r="CMW720" s="5"/>
      <c r="CMX720" s="5"/>
      <c r="CMY720" s="5"/>
      <c r="CMZ720" s="5"/>
      <c r="CNA720" s="5"/>
      <c r="CNB720" s="5"/>
      <c r="CNC720" s="5"/>
      <c r="CND720" s="5"/>
      <c r="CNE720" s="5"/>
      <c r="CNF720" s="5"/>
      <c r="CNG720" s="5"/>
      <c r="CNH720" s="5"/>
      <c r="CNI720" s="5"/>
      <c r="CNJ720" s="5"/>
      <c r="CNK720" s="5"/>
      <c r="CNL720" s="5"/>
      <c r="CNM720" s="5"/>
      <c r="CNN720" s="5"/>
      <c r="CNO720" s="5"/>
      <c r="CNP720" s="5"/>
      <c r="CNQ720" s="5"/>
      <c r="CNR720" s="5"/>
      <c r="CNS720" s="5"/>
      <c r="CNT720" s="5"/>
      <c r="CNU720" s="5"/>
      <c r="CNV720" s="5"/>
      <c r="CNW720" s="5"/>
      <c r="CNX720" s="5"/>
      <c r="CNY720" s="5"/>
      <c r="CNZ720" s="5"/>
      <c r="COA720" s="5"/>
      <c r="COB720" s="5"/>
      <c r="COC720" s="5"/>
      <c r="COD720" s="5"/>
      <c r="COE720" s="5"/>
      <c r="COF720" s="5"/>
      <c r="COG720" s="5"/>
      <c r="COH720" s="5"/>
      <c r="COI720" s="5"/>
      <c r="COJ720" s="5"/>
      <c r="COK720" s="5"/>
      <c r="COL720" s="5"/>
      <c r="COM720" s="5"/>
      <c r="CON720" s="5"/>
      <c r="COO720" s="5"/>
      <c r="COP720" s="5"/>
      <c r="COQ720" s="5"/>
      <c r="COR720" s="5"/>
      <c r="COS720" s="5"/>
      <c r="COT720" s="5"/>
      <c r="COU720" s="5"/>
      <c r="COV720" s="5"/>
      <c r="COW720" s="5"/>
      <c r="COX720" s="5"/>
      <c r="COY720" s="5"/>
      <c r="COZ720" s="5"/>
      <c r="CPA720" s="5"/>
      <c r="CPB720" s="5"/>
      <c r="CPC720" s="5"/>
      <c r="CPD720" s="5"/>
      <c r="CPE720" s="5"/>
      <c r="CPF720" s="5"/>
      <c r="CPG720" s="5"/>
      <c r="CPH720" s="5"/>
      <c r="CPI720" s="5"/>
      <c r="CPJ720" s="5"/>
      <c r="CPK720" s="5"/>
      <c r="CPL720" s="5"/>
      <c r="CPM720" s="5"/>
      <c r="CPN720" s="5"/>
      <c r="CPO720" s="5"/>
      <c r="CPP720" s="5"/>
      <c r="CPQ720" s="5"/>
      <c r="CPR720" s="5"/>
      <c r="CPS720" s="5"/>
      <c r="CPT720" s="5"/>
      <c r="CPU720" s="5"/>
      <c r="CPV720" s="5"/>
      <c r="CPW720" s="5"/>
      <c r="CPX720" s="5"/>
      <c r="CPY720" s="5"/>
      <c r="CPZ720" s="5"/>
      <c r="CQA720" s="5"/>
      <c r="CQB720" s="5"/>
      <c r="CQC720" s="5"/>
      <c r="CQD720" s="5"/>
      <c r="CQE720" s="5"/>
      <c r="CQF720" s="5"/>
      <c r="CQG720" s="5"/>
      <c r="CQH720" s="5"/>
      <c r="CQI720" s="5"/>
      <c r="CQJ720" s="5"/>
      <c r="CQK720" s="5"/>
      <c r="CQL720" s="5"/>
      <c r="CQM720" s="5"/>
      <c r="CQN720" s="5"/>
      <c r="CQO720" s="5"/>
      <c r="CQP720" s="5"/>
      <c r="CQQ720" s="5"/>
      <c r="CQR720" s="5"/>
      <c r="CQS720" s="5"/>
      <c r="CQT720" s="5"/>
      <c r="CQU720" s="5"/>
      <c r="CQV720" s="5"/>
      <c r="CQW720" s="5"/>
      <c r="CQX720" s="5"/>
      <c r="CQY720" s="5"/>
      <c r="CQZ720" s="5"/>
      <c r="CRA720" s="5"/>
      <c r="CRB720" s="5"/>
      <c r="CRC720" s="5"/>
      <c r="CRD720" s="5"/>
      <c r="CRE720" s="5"/>
      <c r="CRF720" s="5"/>
      <c r="CRG720" s="5"/>
      <c r="CRH720" s="5"/>
      <c r="CRI720" s="5"/>
      <c r="CRJ720" s="5"/>
      <c r="CRK720" s="5"/>
      <c r="CRL720" s="5"/>
      <c r="CRM720" s="5"/>
      <c r="CRN720" s="5"/>
      <c r="CRO720" s="5"/>
      <c r="CRP720" s="5"/>
      <c r="CRQ720" s="5"/>
      <c r="CRR720" s="5"/>
      <c r="CRS720" s="5"/>
      <c r="CRT720" s="5"/>
      <c r="CRU720" s="5"/>
      <c r="CRV720" s="5"/>
      <c r="CRW720" s="5"/>
      <c r="CRX720" s="5"/>
      <c r="CRY720" s="5"/>
      <c r="CRZ720" s="5"/>
      <c r="CSA720" s="5"/>
      <c r="CSB720" s="5"/>
      <c r="CSC720" s="5"/>
      <c r="CSD720" s="5"/>
      <c r="CSE720" s="5"/>
      <c r="CSF720" s="5"/>
      <c r="CSG720" s="5"/>
      <c r="CSH720" s="5"/>
      <c r="CSI720" s="5"/>
      <c r="CSJ720" s="5"/>
      <c r="CSK720" s="5"/>
      <c r="CSL720" s="5"/>
      <c r="CSM720" s="5"/>
      <c r="CSN720" s="5"/>
      <c r="CSO720" s="5"/>
      <c r="CSP720" s="5"/>
      <c r="CSQ720" s="5"/>
      <c r="CSR720" s="5"/>
      <c r="CSS720" s="5"/>
      <c r="CST720" s="5"/>
      <c r="CSU720" s="5"/>
      <c r="CSV720" s="5"/>
      <c r="CSW720" s="5"/>
      <c r="CSX720" s="5"/>
      <c r="CSY720" s="5"/>
      <c r="CSZ720" s="5"/>
      <c r="CTA720" s="5"/>
      <c r="CTB720" s="5"/>
      <c r="CTC720" s="5"/>
      <c r="CTD720" s="5"/>
      <c r="CTE720" s="5"/>
      <c r="CTF720" s="5"/>
      <c r="CTG720" s="5"/>
      <c r="CTH720" s="5"/>
      <c r="CTI720" s="5"/>
      <c r="CTJ720" s="5"/>
      <c r="CTK720" s="5"/>
      <c r="CTL720" s="5"/>
      <c r="CTM720" s="5"/>
      <c r="CTN720" s="5"/>
      <c r="CTO720" s="5"/>
      <c r="CTP720" s="5"/>
      <c r="CTQ720" s="5"/>
      <c r="CTR720" s="5"/>
      <c r="CTS720" s="5"/>
      <c r="CTT720" s="5"/>
      <c r="CTU720" s="5"/>
      <c r="CTV720" s="5"/>
      <c r="CTW720" s="5"/>
      <c r="CTX720" s="5"/>
      <c r="CTY720" s="5"/>
      <c r="CTZ720" s="5"/>
      <c r="CUA720" s="5"/>
      <c r="CUB720" s="5"/>
      <c r="CUC720" s="5"/>
      <c r="CUD720" s="5"/>
      <c r="CUE720" s="5"/>
      <c r="CUF720" s="5"/>
      <c r="CUG720" s="5"/>
      <c r="CUH720" s="5"/>
      <c r="CUI720" s="5"/>
      <c r="CUJ720" s="5"/>
      <c r="CUK720" s="5"/>
      <c r="CUL720" s="5"/>
      <c r="CUM720" s="5"/>
      <c r="CUN720" s="5"/>
      <c r="CUO720" s="5"/>
      <c r="CUP720" s="5"/>
      <c r="CUQ720" s="5"/>
      <c r="CUR720" s="5"/>
      <c r="CUS720" s="5"/>
      <c r="CUT720" s="5"/>
      <c r="CUU720" s="5"/>
      <c r="CUV720" s="5"/>
      <c r="CUW720" s="5"/>
      <c r="CUX720" s="5"/>
      <c r="CUY720" s="5"/>
      <c r="CUZ720" s="5"/>
      <c r="CVA720" s="5"/>
      <c r="CVB720" s="5"/>
      <c r="CVC720" s="5"/>
      <c r="CVD720" s="5"/>
      <c r="CVE720" s="5"/>
      <c r="CVF720" s="5"/>
      <c r="CVG720" s="5"/>
      <c r="CVH720" s="5"/>
      <c r="CVI720" s="5"/>
      <c r="CVJ720" s="5"/>
      <c r="CVK720" s="5"/>
      <c r="CVL720" s="5"/>
      <c r="CVM720" s="5"/>
      <c r="CVN720" s="5"/>
      <c r="CVO720" s="5"/>
      <c r="CVP720" s="5"/>
      <c r="CVQ720" s="5"/>
      <c r="CVR720" s="5"/>
      <c r="CVS720" s="5"/>
      <c r="CVT720" s="5"/>
      <c r="CVU720" s="5"/>
      <c r="CVV720" s="5"/>
      <c r="CVW720" s="5"/>
      <c r="CVX720" s="5"/>
      <c r="CVY720" s="5"/>
      <c r="CVZ720" s="5"/>
      <c r="CWA720" s="5"/>
      <c r="CWB720" s="5"/>
      <c r="CWC720" s="5"/>
      <c r="CWD720" s="5"/>
      <c r="CWE720" s="5"/>
      <c r="CWF720" s="5"/>
      <c r="CWG720" s="5"/>
      <c r="CWH720" s="5"/>
      <c r="CWI720" s="5"/>
      <c r="CWJ720" s="5"/>
      <c r="CWK720" s="5"/>
      <c r="CWL720" s="5"/>
      <c r="CWM720" s="5"/>
      <c r="CWN720" s="5"/>
      <c r="CWO720" s="5"/>
      <c r="CWP720" s="5"/>
      <c r="CWQ720" s="5"/>
      <c r="CWR720" s="5"/>
      <c r="CWS720" s="5"/>
      <c r="CWT720" s="5"/>
      <c r="CWU720" s="5"/>
      <c r="CWV720" s="5"/>
      <c r="CWW720" s="5"/>
      <c r="CWX720" s="5"/>
      <c r="CWY720" s="5"/>
      <c r="CWZ720" s="5"/>
      <c r="CXA720" s="5"/>
      <c r="CXB720" s="5"/>
      <c r="CXC720" s="5"/>
      <c r="CXD720" s="5"/>
      <c r="CXE720" s="5"/>
      <c r="CXF720" s="5"/>
      <c r="CXG720" s="5"/>
      <c r="CXH720" s="5"/>
      <c r="CXI720" s="5"/>
      <c r="CXJ720" s="5"/>
      <c r="CXK720" s="5"/>
      <c r="CXL720" s="5"/>
      <c r="CXM720" s="5"/>
      <c r="CXN720" s="5"/>
      <c r="CXO720" s="5"/>
      <c r="CXP720" s="5"/>
      <c r="CXQ720" s="5"/>
      <c r="CXR720" s="5"/>
      <c r="CXS720" s="5"/>
      <c r="CXT720" s="5"/>
      <c r="CXU720" s="5"/>
      <c r="CXV720" s="5"/>
      <c r="CXW720" s="5"/>
      <c r="CXX720" s="5"/>
      <c r="CXY720" s="5"/>
      <c r="CXZ720" s="5"/>
      <c r="CYA720" s="5"/>
      <c r="CYB720" s="5"/>
      <c r="CYC720" s="5"/>
      <c r="CYD720" s="5"/>
      <c r="CYE720" s="5"/>
      <c r="CYF720" s="5"/>
      <c r="CYG720" s="5"/>
      <c r="CYH720" s="5"/>
      <c r="CYI720" s="5"/>
      <c r="CYJ720" s="5"/>
      <c r="CYK720" s="5"/>
      <c r="CYL720" s="5"/>
      <c r="CYM720" s="5"/>
      <c r="CYN720" s="5"/>
      <c r="CYO720" s="5"/>
      <c r="CYP720" s="5"/>
      <c r="CYQ720" s="5"/>
      <c r="CYR720" s="5"/>
      <c r="CYS720" s="5"/>
      <c r="CYT720" s="5"/>
      <c r="CYU720" s="5"/>
      <c r="CYV720" s="5"/>
      <c r="CYW720" s="5"/>
      <c r="CYX720" s="5"/>
      <c r="CYY720" s="5"/>
      <c r="CYZ720" s="5"/>
      <c r="CZA720" s="5"/>
      <c r="CZB720" s="5"/>
      <c r="CZC720" s="5"/>
      <c r="CZD720" s="5"/>
      <c r="CZE720" s="5"/>
      <c r="CZF720" s="5"/>
      <c r="CZG720" s="5"/>
      <c r="CZH720" s="5"/>
      <c r="CZI720" s="5"/>
      <c r="CZJ720" s="5"/>
      <c r="CZK720" s="5"/>
      <c r="CZL720" s="5"/>
      <c r="CZM720" s="5"/>
      <c r="CZN720" s="5"/>
      <c r="CZO720" s="5"/>
      <c r="CZP720" s="5"/>
      <c r="CZQ720" s="5"/>
      <c r="CZR720" s="5"/>
      <c r="CZS720" s="5"/>
      <c r="CZT720" s="5"/>
      <c r="CZU720" s="5"/>
      <c r="CZV720" s="5"/>
      <c r="CZW720" s="5"/>
      <c r="CZX720" s="5"/>
      <c r="CZY720" s="5"/>
      <c r="CZZ720" s="5"/>
      <c r="DAA720" s="5"/>
      <c r="DAB720" s="5"/>
      <c r="DAC720" s="5"/>
      <c r="DAD720" s="5"/>
      <c r="DAE720" s="5"/>
      <c r="DAF720" s="5"/>
      <c r="DAG720" s="5"/>
      <c r="DAH720" s="5"/>
      <c r="DAI720" s="5"/>
      <c r="DAJ720" s="5"/>
      <c r="DAK720" s="5"/>
      <c r="DAL720" s="5"/>
      <c r="DAM720" s="5"/>
      <c r="DAN720" s="5"/>
      <c r="DAO720" s="5"/>
      <c r="DAP720" s="5"/>
      <c r="DAQ720" s="5"/>
      <c r="DAR720" s="5"/>
      <c r="DAS720" s="5"/>
      <c r="DAT720" s="5"/>
      <c r="DAU720" s="5"/>
      <c r="DAV720" s="5"/>
      <c r="DAW720" s="5"/>
      <c r="DAX720" s="5"/>
      <c r="DAY720" s="5"/>
      <c r="DAZ720" s="5"/>
      <c r="DBA720" s="5"/>
      <c r="DBB720" s="5"/>
      <c r="DBC720" s="5"/>
      <c r="DBD720" s="5"/>
      <c r="DBE720" s="5"/>
      <c r="DBF720" s="5"/>
      <c r="DBG720" s="5"/>
      <c r="DBH720" s="5"/>
      <c r="DBI720" s="5"/>
      <c r="DBJ720" s="5"/>
      <c r="DBK720" s="5"/>
      <c r="DBL720" s="5"/>
      <c r="DBM720" s="5"/>
      <c r="DBN720" s="5"/>
      <c r="DBO720" s="5"/>
      <c r="DBP720" s="5"/>
      <c r="DBQ720" s="5"/>
      <c r="DBR720" s="5"/>
      <c r="DBS720" s="5"/>
      <c r="DBT720" s="5"/>
      <c r="DBU720" s="5"/>
      <c r="DBV720" s="5"/>
      <c r="DBW720" s="5"/>
      <c r="DBX720" s="5"/>
      <c r="DBY720" s="5"/>
      <c r="DBZ720" s="5"/>
      <c r="DCA720" s="5"/>
      <c r="DCB720" s="5"/>
      <c r="DCC720" s="5"/>
      <c r="DCD720" s="5"/>
      <c r="DCE720" s="5"/>
      <c r="DCF720" s="5"/>
      <c r="DCG720" s="5"/>
      <c r="DCH720" s="5"/>
      <c r="DCI720" s="5"/>
      <c r="DCJ720" s="5"/>
      <c r="DCK720" s="5"/>
      <c r="DCL720" s="5"/>
      <c r="DCM720" s="5"/>
      <c r="DCN720" s="5"/>
      <c r="DCO720" s="5"/>
      <c r="DCP720" s="5"/>
      <c r="DCQ720" s="5"/>
      <c r="DCR720" s="5"/>
      <c r="DCS720" s="5"/>
      <c r="DCT720" s="5"/>
      <c r="DCU720" s="5"/>
      <c r="DCV720" s="5"/>
      <c r="DCW720" s="5"/>
      <c r="DCX720" s="5"/>
      <c r="DCY720" s="5"/>
      <c r="DCZ720" s="5"/>
      <c r="DDA720" s="5"/>
      <c r="DDB720" s="5"/>
      <c r="DDC720" s="5"/>
      <c r="DDD720" s="5"/>
      <c r="DDE720" s="5"/>
      <c r="DDF720" s="5"/>
      <c r="DDG720" s="5"/>
      <c r="DDH720" s="5"/>
      <c r="DDI720" s="5"/>
      <c r="DDJ720" s="5"/>
      <c r="DDK720" s="5"/>
      <c r="DDL720" s="5"/>
      <c r="DDM720" s="5"/>
      <c r="DDN720" s="5"/>
      <c r="DDO720" s="5"/>
      <c r="DDP720" s="5"/>
      <c r="DDQ720" s="5"/>
      <c r="DDR720" s="5"/>
      <c r="DDS720" s="5"/>
      <c r="DDT720" s="5"/>
      <c r="DDU720" s="5"/>
      <c r="DDV720" s="5"/>
      <c r="DDW720" s="5"/>
      <c r="DDX720" s="5"/>
      <c r="DDY720" s="5"/>
      <c r="DDZ720" s="5"/>
      <c r="DEA720" s="5"/>
      <c r="DEB720" s="5"/>
      <c r="DEC720" s="5"/>
      <c r="DED720" s="5"/>
      <c r="DEE720" s="5"/>
      <c r="DEF720" s="5"/>
      <c r="DEG720" s="5"/>
      <c r="DEH720" s="5"/>
      <c r="DEI720" s="5"/>
      <c r="DEJ720" s="5"/>
      <c r="DEK720" s="5"/>
      <c r="DEL720" s="5"/>
      <c r="DEM720" s="5"/>
      <c r="DEN720" s="5"/>
      <c r="DEO720" s="5"/>
      <c r="DEP720" s="5"/>
      <c r="DEQ720" s="5"/>
      <c r="DER720" s="5"/>
      <c r="DES720" s="5"/>
      <c r="DET720" s="5"/>
      <c r="DEU720" s="5"/>
      <c r="DEV720" s="5"/>
      <c r="DEW720" s="5"/>
      <c r="DEX720" s="5"/>
      <c r="DEY720" s="5"/>
      <c r="DEZ720" s="5"/>
      <c r="DFA720" s="5"/>
      <c r="DFB720" s="5"/>
      <c r="DFC720" s="5"/>
      <c r="DFD720" s="5"/>
      <c r="DFE720" s="5"/>
      <c r="DFF720" s="5"/>
      <c r="DFG720" s="5"/>
      <c r="DFH720" s="5"/>
      <c r="DFI720" s="5"/>
      <c r="DFJ720" s="5"/>
      <c r="DFK720" s="5"/>
      <c r="DFL720" s="5"/>
      <c r="DFM720" s="5"/>
      <c r="DFN720" s="5"/>
      <c r="DFO720" s="5"/>
      <c r="DFP720" s="5"/>
      <c r="DFQ720" s="5"/>
      <c r="DFR720" s="5"/>
      <c r="DFS720" s="5"/>
      <c r="DFT720" s="5"/>
      <c r="DFU720" s="5"/>
      <c r="DFV720" s="5"/>
      <c r="DFW720" s="5"/>
      <c r="DFX720" s="5"/>
      <c r="DFY720" s="5"/>
      <c r="DFZ720" s="5"/>
      <c r="DGA720" s="5"/>
      <c r="DGB720" s="5"/>
      <c r="DGC720" s="5"/>
      <c r="DGD720" s="5"/>
      <c r="DGE720" s="5"/>
      <c r="DGF720" s="5"/>
      <c r="DGG720" s="5"/>
      <c r="DGH720" s="5"/>
      <c r="DGI720" s="5"/>
      <c r="DGJ720" s="5"/>
      <c r="DGK720" s="5"/>
      <c r="DGL720" s="5"/>
      <c r="DGM720" s="5"/>
      <c r="DGN720" s="5"/>
      <c r="DGO720" s="5"/>
      <c r="DGP720" s="5"/>
      <c r="DGQ720" s="5"/>
      <c r="DGR720" s="5"/>
      <c r="DGS720" s="5"/>
      <c r="DGT720" s="5"/>
      <c r="DGU720" s="5"/>
      <c r="DGV720" s="5"/>
      <c r="DGW720" s="5"/>
      <c r="DGX720" s="5"/>
      <c r="DGY720" s="5"/>
      <c r="DGZ720" s="5"/>
      <c r="DHA720" s="5"/>
      <c r="DHB720" s="5"/>
      <c r="DHC720" s="5"/>
      <c r="DHD720" s="5"/>
      <c r="DHE720" s="5"/>
      <c r="DHF720" s="5"/>
      <c r="DHG720" s="5"/>
      <c r="DHH720" s="5"/>
      <c r="DHI720" s="5"/>
      <c r="DHJ720" s="5"/>
      <c r="DHK720" s="5"/>
      <c r="DHL720" s="5"/>
      <c r="DHM720" s="5"/>
      <c r="DHN720" s="5"/>
      <c r="DHO720" s="5"/>
      <c r="DHP720" s="5"/>
      <c r="DHQ720" s="5"/>
      <c r="DHR720" s="5"/>
      <c r="DHS720" s="5"/>
      <c r="DHT720" s="5"/>
      <c r="DHU720" s="5"/>
      <c r="DHV720" s="5"/>
      <c r="DHW720" s="5"/>
      <c r="DHX720" s="5"/>
      <c r="DHY720" s="5"/>
      <c r="DHZ720" s="5"/>
      <c r="DIA720" s="5"/>
      <c r="DIB720" s="5"/>
      <c r="DIC720" s="5"/>
      <c r="DID720" s="5"/>
      <c r="DIE720" s="5"/>
      <c r="DIF720" s="5"/>
      <c r="DIG720" s="5"/>
      <c r="DIH720" s="5"/>
      <c r="DII720" s="5"/>
      <c r="DIJ720" s="5"/>
      <c r="DIK720" s="5"/>
      <c r="DIL720" s="5"/>
      <c r="DIM720" s="5"/>
      <c r="DIN720" s="5"/>
      <c r="DIO720" s="5"/>
      <c r="DIP720" s="5"/>
      <c r="DIQ720" s="5"/>
      <c r="DIR720" s="5"/>
      <c r="DIS720" s="5"/>
      <c r="DIT720" s="5"/>
      <c r="DIU720" s="5"/>
      <c r="DIV720" s="5"/>
      <c r="DIW720" s="5"/>
      <c r="DIX720" s="5"/>
      <c r="DIY720" s="5"/>
      <c r="DIZ720" s="5"/>
      <c r="DJA720" s="5"/>
      <c r="DJB720" s="5"/>
      <c r="DJC720" s="5"/>
      <c r="DJD720" s="5"/>
      <c r="DJE720" s="5"/>
      <c r="DJF720" s="5"/>
      <c r="DJG720" s="5"/>
      <c r="DJH720" s="5"/>
      <c r="DJI720" s="5"/>
      <c r="DJJ720" s="5"/>
      <c r="DJK720" s="5"/>
      <c r="DJL720" s="5"/>
      <c r="DJM720" s="5"/>
      <c r="DJN720" s="5"/>
      <c r="DJO720" s="5"/>
      <c r="DJP720" s="5"/>
      <c r="DJQ720" s="5"/>
      <c r="DJR720" s="5"/>
      <c r="DJS720" s="5"/>
      <c r="DJT720" s="5"/>
      <c r="DJU720" s="5"/>
      <c r="DJV720" s="5"/>
      <c r="DJW720" s="5"/>
      <c r="DJX720" s="5"/>
      <c r="DJY720" s="5"/>
      <c r="DJZ720" s="5"/>
      <c r="DKA720" s="5"/>
      <c r="DKB720" s="5"/>
      <c r="DKC720" s="5"/>
      <c r="DKD720" s="5"/>
      <c r="DKE720" s="5"/>
      <c r="DKF720" s="5"/>
      <c r="DKG720" s="5"/>
      <c r="DKH720" s="5"/>
      <c r="DKI720" s="5"/>
      <c r="DKJ720" s="5"/>
      <c r="DKK720" s="5"/>
      <c r="DKL720" s="5"/>
      <c r="DKM720" s="5"/>
      <c r="DKN720" s="5"/>
      <c r="DKO720" s="5"/>
      <c r="DKP720" s="5"/>
      <c r="DKQ720" s="5"/>
      <c r="DKR720" s="5"/>
      <c r="DKS720" s="5"/>
      <c r="DKT720" s="5"/>
      <c r="DKU720" s="5"/>
      <c r="DKV720" s="5"/>
      <c r="DKW720" s="5"/>
      <c r="DKX720" s="5"/>
      <c r="DKY720" s="5"/>
      <c r="DKZ720" s="5"/>
      <c r="DLA720" s="5"/>
      <c r="DLB720" s="5"/>
      <c r="DLC720" s="5"/>
      <c r="DLD720" s="5"/>
      <c r="DLE720" s="5"/>
      <c r="DLF720" s="5"/>
      <c r="DLG720" s="5"/>
      <c r="DLH720" s="5"/>
      <c r="DLI720" s="5"/>
      <c r="DLJ720" s="5"/>
      <c r="DLK720" s="5"/>
      <c r="DLL720" s="5"/>
      <c r="DLM720" s="5"/>
      <c r="DLN720" s="5"/>
      <c r="DLO720" s="5"/>
      <c r="DLP720" s="5"/>
      <c r="DLQ720" s="5"/>
      <c r="DLR720" s="5"/>
      <c r="DLS720" s="5"/>
      <c r="DLT720" s="5"/>
      <c r="DLU720" s="5"/>
      <c r="DLV720" s="5"/>
      <c r="DLW720" s="5"/>
      <c r="DLX720" s="5"/>
      <c r="DLY720" s="5"/>
      <c r="DLZ720" s="5"/>
      <c r="DMA720" s="5"/>
      <c r="DMB720" s="5"/>
      <c r="DMC720" s="5"/>
      <c r="DMD720" s="5"/>
      <c r="DME720" s="5"/>
      <c r="DMF720" s="5"/>
      <c r="DMG720" s="5"/>
      <c r="DMH720" s="5"/>
      <c r="DMI720" s="5"/>
      <c r="DMJ720" s="5"/>
      <c r="DMK720" s="5"/>
      <c r="DML720" s="5"/>
      <c r="DMM720" s="5"/>
      <c r="DMN720" s="5"/>
      <c r="DMO720" s="5"/>
      <c r="DMP720" s="5"/>
      <c r="DMQ720" s="5"/>
      <c r="DMR720" s="5"/>
      <c r="DMS720" s="5"/>
      <c r="DMT720" s="5"/>
      <c r="DMU720" s="5"/>
      <c r="DMV720" s="5"/>
      <c r="DMW720" s="5"/>
      <c r="DMX720" s="5"/>
      <c r="DMY720" s="5"/>
      <c r="DMZ720" s="5"/>
      <c r="DNA720" s="5"/>
      <c r="DNB720" s="5"/>
      <c r="DNC720" s="5"/>
      <c r="DND720" s="5"/>
      <c r="DNE720" s="5"/>
      <c r="DNF720" s="5"/>
      <c r="DNG720" s="5"/>
      <c r="DNH720" s="5"/>
      <c r="DNI720" s="5"/>
      <c r="DNJ720" s="5"/>
      <c r="DNK720" s="5"/>
      <c r="DNL720" s="5"/>
      <c r="DNM720" s="5"/>
      <c r="DNN720" s="5"/>
      <c r="DNO720" s="5"/>
      <c r="DNP720" s="5"/>
      <c r="DNQ720" s="5"/>
      <c r="DNR720" s="5"/>
      <c r="DNS720" s="5"/>
      <c r="DNT720" s="5"/>
      <c r="DNU720" s="5"/>
      <c r="DNV720" s="5"/>
      <c r="DNW720" s="5"/>
      <c r="DNX720" s="5"/>
      <c r="DNY720" s="5"/>
      <c r="DNZ720" s="5"/>
      <c r="DOA720" s="5"/>
      <c r="DOB720" s="5"/>
      <c r="DOC720" s="5"/>
      <c r="DOD720" s="5"/>
      <c r="DOE720" s="5"/>
      <c r="DOF720" s="5"/>
      <c r="DOG720" s="5"/>
      <c r="DOH720" s="5"/>
      <c r="DOI720" s="5"/>
      <c r="DOJ720" s="5"/>
      <c r="DOK720" s="5"/>
      <c r="DOL720" s="5"/>
      <c r="DOM720" s="5"/>
      <c r="DON720" s="5"/>
      <c r="DOO720" s="5"/>
      <c r="DOP720" s="5"/>
      <c r="DOQ720" s="5"/>
      <c r="DOR720" s="5"/>
      <c r="DOS720" s="5"/>
      <c r="DOT720" s="5"/>
      <c r="DOU720" s="5"/>
      <c r="DOV720" s="5"/>
      <c r="DOW720" s="5"/>
      <c r="DOX720" s="5"/>
      <c r="DOY720" s="5"/>
      <c r="DOZ720" s="5"/>
      <c r="DPA720" s="5"/>
      <c r="DPB720" s="5"/>
      <c r="DPC720" s="5"/>
      <c r="DPD720" s="5"/>
      <c r="DPE720" s="5"/>
      <c r="DPF720" s="5"/>
      <c r="DPG720" s="5"/>
      <c r="DPH720" s="5"/>
      <c r="DPI720" s="5"/>
      <c r="DPJ720" s="5"/>
      <c r="DPK720" s="5"/>
      <c r="DPL720" s="5"/>
      <c r="DPM720" s="5"/>
      <c r="DPN720" s="5"/>
      <c r="DPO720" s="5"/>
      <c r="DPP720" s="5"/>
      <c r="DPQ720" s="5"/>
      <c r="DPR720" s="5"/>
      <c r="DPS720" s="5"/>
      <c r="DPT720" s="5"/>
      <c r="DPU720" s="5"/>
      <c r="DPV720" s="5"/>
      <c r="DPW720" s="5"/>
      <c r="DPX720" s="5"/>
      <c r="DPY720" s="5"/>
      <c r="DPZ720" s="5"/>
      <c r="DQA720" s="5"/>
      <c r="DQB720" s="5"/>
      <c r="DQC720" s="5"/>
      <c r="DQD720" s="5"/>
      <c r="DQE720" s="5"/>
      <c r="DQF720" s="5"/>
      <c r="DQG720" s="5"/>
      <c r="DQH720" s="5"/>
      <c r="DQI720" s="5"/>
      <c r="DQJ720" s="5"/>
      <c r="DQK720" s="5"/>
      <c r="DQL720" s="5"/>
      <c r="DQM720" s="5"/>
      <c r="DQN720" s="5"/>
      <c r="DQO720" s="5"/>
      <c r="DQP720" s="5"/>
      <c r="DQQ720" s="5"/>
      <c r="DQR720" s="5"/>
      <c r="DQS720" s="5"/>
      <c r="DQT720" s="5"/>
      <c r="DQU720" s="5"/>
      <c r="DQV720" s="5"/>
      <c r="DQW720" s="5"/>
      <c r="DQX720" s="5"/>
      <c r="DQY720" s="5"/>
      <c r="DQZ720" s="5"/>
      <c r="DRA720" s="5"/>
      <c r="DRB720" s="5"/>
      <c r="DRC720" s="5"/>
      <c r="DRD720" s="5"/>
      <c r="DRE720" s="5"/>
      <c r="DRF720" s="5"/>
      <c r="DRG720" s="5"/>
      <c r="DRH720" s="5"/>
      <c r="DRI720" s="5"/>
      <c r="DRJ720" s="5"/>
      <c r="DRK720" s="5"/>
      <c r="DRL720" s="5"/>
      <c r="DRM720" s="5"/>
      <c r="DRN720" s="5"/>
      <c r="DRO720" s="5"/>
      <c r="DRP720" s="5"/>
      <c r="DRQ720" s="5"/>
      <c r="DRR720" s="5"/>
      <c r="DRS720" s="5"/>
      <c r="DRT720" s="5"/>
      <c r="DRU720" s="5"/>
      <c r="DRV720" s="5"/>
      <c r="DRW720" s="5"/>
      <c r="DRX720" s="5"/>
      <c r="DRY720" s="5"/>
      <c r="DRZ720" s="5"/>
      <c r="DSA720" s="5"/>
      <c r="DSB720" s="5"/>
      <c r="DSC720" s="5"/>
      <c r="DSD720" s="5"/>
      <c r="DSE720" s="5"/>
      <c r="DSF720" s="5"/>
      <c r="DSG720" s="5"/>
      <c r="DSH720" s="5"/>
      <c r="DSI720" s="5"/>
      <c r="DSJ720" s="5"/>
      <c r="DSK720" s="5"/>
      <c r="DSL720" s="5"/>
      <c r="DSM720" s="5"/>
      <c r="DSN720" s="5"/>
      <c r="DSO720" s="5"/>
      <c r="DSP720" s="5"/>
      <c r="DSQ720" s="5"/>
      <c r="DSR720" s="5"/>
      <c r="DSS720" s="5"/>
      <c r="DST720" s="5"/>
      <c r="DSU720" s="5"/>
      <c r="DSV720" s="5"/>
      <c r="DSW720" s="5"/>
      <c r="DSX720" s="5"/>
      <c r="DSY720" s="5"/>
      <c r="DSZ720" s="5"/>
      <c r="DTA720" s="5"/>
      <c r="DTB720" s="5"/>
      <c r="DTC720" s="5"/>
      <c r="DTD720" s="5"/>
      <c r="DTE720" s="5"/>
      <c r="DTF720" s="5"/>
      <c r="DTG720" s="5"/>
      <c r="DTH720" s="5"/>
      <c r="DTI720" s="5"/>
      <c r="DTJ720" s="5"/>
      <c r="DTK720" s="5"/>
      <c r="DTL720" s="5"/>
      <c r="DTM720" s="5"/>
      <c r="DTN720" s="5"/>
      <c r="DTO720" s="5"/>
      <c r="DTP720" s="5"/>
      <c r="DTQ720" s="5"/>
      <c r="DTR720" s="5"/>
      <c r="DTS720" s="5"/>
      <c r="DTT720" s="5"/>
      <c r="DTU720" s="5"/>
      <c r="DTV720" s="5"/>
      <c r="DTW720" s="5"/>
      <c r="DTX720" s="5"/>
      <c r="DTY720" s="5"/>
      <c r="DTZ720" s="5"/>
      <c r="DUA720" s="5"/>
      <c r="DUB720" s="5"/>
      <c r="DUC720" s="5"/>
      <c r="DUD720" s="5"/>
      <c r="DUE720" s="5"/>
      <c r="DUF720" s="5"/>
      <c r="DUG720" s="5"/>
      <c r="DUH720" s="5"/>
      <c r="DUI720" s="5"/>
      <c r="DUJ720" s="5"/>
      <c r="DUK720" s="5"/>
      <c r="DUL720" s="5"/>
      <c r="DUM720" s="5"/>
      <c r="DUN720" s="5"/>
      <c r="DUO720" s="5"/>
      <c r="DUP720" s="5"/>
      <c r="DUQ720" s="5"/>
      <c r="DUR720" s="5"/>
      <c r="DUS720" s="5"/>
      <c r="DUT720" s="5"/>
      <c r="DUU720" s="5"/>
      <c r="DUV720" s="5"/>
      <c r="DUW720" s="5"/>
      <c r="DUX720" s="5"/>
      <c r="DUY720" s="5"/>
      <c r="DUZ720" s="5"/>
      <c r="DVA720" s="5"/>
      <c r="DVB720" s="5"/>
      <c r="DVC720" s="5"/>
      <c r="DVD720" s="5"/>
      <c r="DVE720" s="5"/>
      <c r="DVF720" s="5"/>
      <c r="DVG720" s="5"/>
      <c r="DVH720" s="5"/>
      <c r="DVI720" s="5"/>
      <c r="DVJ720" s="5"/>
      <c r="DVK720" s="5"/>
      <c r="DVL720" s="5"/>
      <c r="DVM720" s="5"/>
      <c r="DVN720" s="5"/>
      <c r="DVO720" s="5"/>
      <c r="DVP720" s="5"/>
      <c r="DVQ720" s="5"/>
      <c r="DVR720" s="5"/>
      <c r="DVS720" s="5"/>
      <c r="DVT720" s="5"/>
      <c r="DVU720" s="5"/>
      <c r="DVV720" s="5"/>
      <c r="DVW720" s="5"/>
      <c r="DVX720" s="5"/>
      <c r="DVY720" s="5"/>
      <c r="DVZ720" s="5"/>
      <c r="DWA720" s="5"/>
      <c r="DWB720" s="5"/>
      <c r="DWC720" s="5"/>
      <c r="DWD720" s="5"/>
      <c r="DWE720" s="5"/>
      <c r="DWF720" s="5"/>
      <c r="DWG720" s="5"/>
      <c r="DWH720" s="5"/>
      <c r="DWI720" s="5"/>
      <c r="DWJ720" s="5"/>
      <c r="DWK720" s="5"/>
      <c r="DWL720" s="5"/>
      <c r="DWM720" s="5"/>
      <c r="DWN720" s="5"/>
      <c r="DWO720" s="5"/>
      <c r="DWP720" s="5"/>
      <c r="DWQ720" s="5"/>
      <c r="DWR720" s="5"/>
      <c r="DWS720" s="5"/>
      <c r="DWT720" s="5"/>
      <c r="DWU720" s="5"/>
      <c r="DWV720" s="5"/>
      <c r="DWW720" s="5"/>
      <c r="DWX720" s="5"/>
      <c r="DWY720" s="5"/>
      <c r="DWZ720" s="5"/>
      <c r="DXA720" s="5"/>
      <c r="DXB720" s="5"/>
      <c r="DXC720" s="5"/>
      <c r="DXD720" s="5"/>
      <c r="DXE720" s="5"/>
      <c r="DXF720" s="5"/>
      <c r="DXG720" s="5"/>
      <c r="DXH720" s="5"/>
      <c r="DXI720" s="5"/>
      <c r="DXJ720" s="5"/>
      <c r="DXK720" s="5"/>
      <c r="DXL720" s="5"/>
      <c r="DXM720" s="5"/>
      <c r="DXN720" s="5"/>
      <c r="DXO720" s="5"/>
      <c r="DXP720" s="5"/>
      <c r="DXQ720" s="5"/>
      <c r="DXR720" s="5"/>
      <c r="DXS720" s="5"/>
      <c r="DXT720" s="5"/>
      <c r="DXU720" s="5"/>
      <c r="DXV720" s="5"/>
      <c r="DXW720" s="5"/>
      <c r="DXX720" s="5"/>
      <c r="DXY720" s="5"/>
      <c r="DXZ720" s="5"/>
      <c r="DYA720" s="5"/>
      <c r="DYB720" s="5"/>
      <c r="DYC720" s="5"/>
      <c r="DYD720" s="5"/>
      <c r="DYE720" s="5"/>
      <c r="DYF720" s="5"/>
      <c r="DYG720" s="5"/>
      <c r="DYH720" s="5"/>
      <c r="DYI720" s="5"/>
      <c r="DYJ720" s="5"/>
      <c r="DYK720" s="5"/>
      <c r="DYL720" s="5"/>
      <c r="DYM720" s="5"/>
      <c r="DYN720" s="5"/>
      <c r="DYO720" s="5"/>
      <c r="DYP720" s="5"/>
      <c r="DYQ720" s="5"/>
      <c r="DYR720" s="5"/>
      <c r="DYS720" s="5"/>
      <c r="DYT720" s="5"/>
      <c r="DYU720" s="5"/>
      <c r="DYV720" s="5"/>
      <c r="DYW720" s="5"/>
      <c r="DYX720" s="5"/>
      <c r="DYY720" s="5"/>
      <c r="DYZ720" s="5"/>
      <c r="DZA720" s="5"/>
      <c r="DZB720" s="5"/>
      <c r="DZC720" s="5"/>
      <c r="DZD720" s="5"/>
      <c r="DZE720" s="5"/>
      <c r="DZF720" s="5"/>
      <c r="DZG720" s="5"/>
      <c r="DZH720" s="5"/>
      <c r="DZI720" s="5"/>
      <c r="DZJ720" s="5"/>
      <c r="DZK720" s="5"/>
      <c r="DZL720" s="5"/>
      <c r="DZM720" s="5"/>
      <c r="DZN720" s="5"/>
      <c r="DZO720" s="5"/>
      <c r="DZP720" s="5"/>
      <c r="DZQ720" s="5"/>
      <c r="DZR720" s="5"/>
      <c r="DZS720" s="5"/>
      <c r="DZT720" s="5"/>
      <c r="DZU720" s="5"/>
      <c r="DZV720" s="5"/>
      <c r="DZW720" s="5"/>
      <c r="DZX720" s="5"/>
      <c r="DZY720" s="5"/>
      <c r="DZZ720" s="5"/>
      <c r="EAA720" s="5"/>
      <c r="EAB720" s="5"/>
      <c r="EAC720" s="5"/>
      <c r="EAD720" s="5"/>
      <c r="EAE720" s="5"/>
      <c r="EAF720" s="5"/>
      <c r="EAG720" s="5"/>
      <c r="EAH720" s="5"/>
      <c r="EAI720" s="5"/>
      <c r="EAJ720" s="5"/>
      <c r="EAK720" s="5"/>
      <c r="EAL720" s="5"/>
      <c r="EAM720" s="5"/>
      <c r="EAN720" s="5"/>
      <c r="EAO720" s="5"/>
      <c r="EAP720" s="5"/>
      <c r="EAQ720" s="5"/>
      <c r="EAR720" s="5"/>
      <c r="EAS720" s="5"/>
      <c r="EAT720" s="5"/>
      <c r="EAU720" s="5"/>
      <c r="EAV720" s="5"/>
      <c r="EAW720" s="5"/>
      <c r="EAX720" s="5"/>
      <c r="EAY720" s="5"/>
      <c r="EAZ720" s="5"/>
      <c r="EBA720" s="5"/>
      <c r="EBB720" s="5"/>
      <c r="EBC720" s="5"/>
      <c r="EBD720" s="5"/>
      <c r="EBE720" s="5"/>
      <c r="EBF720" s="5"/>
      <c r="EBG720" s="5"/>
      <c r="EBH720" s="5"/>
      <c r="EBI720" s="5"/>
      <c r="EBJ720" s="5"/>
      <c r="EBK720" s="5"/>
      <c r="EBL720" s="5"/>
      <c r="EBM720" s="5"/>
      <c r="EBN720" s="5"/>
      <c r="EBO720" s="5"/>
      <c r="EBP720" s="5"/>
      <c r="EBQ720" s="5"/>
      <c r="EBR720" s="5"/>
      <c r="EBS720" s="5"/>
      <c r="EBT720" s="5"/>
      <c r="EBU720" s="5"/>
      <c r="EBV720" s="5"/>
      <c r="EBW720" s="5"/>
      <c r="EBX720" s="5"/>
      <c r="EBY720" s="5"/>
      <c r="EBZ720" s="5"/>
      <c r="ECA720" s="5"/>
      <c r="ECB720" s="5"/>
      <c r="ECC720" s="5"/>
      <c r="ECD720" s="5"/>
      <c r="ECE720" s="5"/>
      <c r="ECF720" s="5"/>
      <c r="ECG720" s="5"/>
      <c r="ECH720" s="5"/>
      <c r="ECI720" s="5"/>
      <c r="ECJ720" s="5"/>
      <c r="ECK720" s="5"/>
      <c r="ECL720" s="5"/>
      <c r="ECM720" s="5"/>
      <c r="ECN720" s="5"/>
      <c r="ECO720" s="5"/>
      <c r="ECP720" s="5"/>
      <c r="ECQ720" s="5"/>
      <c r="ECR720" s="5"/>
      <c r="ECS720" s="5"/>
      <c r="ECT720" s="5"/>
      <c r="ECU720" s="5"/>
      <c r="ECV720" s="5"/>
      <c r="ECW720" s="5"/>
      <c r="ECX720" s="5"/>
      <c r="ECY720" s="5"/>
      <c r="ECZ720" s="5"/>
      <c r="EDA720" s="5"/>
      <c r="EDB720" s="5"/>
      <c r="EDC720" s="5"/>
      <c r="EDD720" s="5"/>
      <c r="EDE720" s="5"/>
      <c r="EDF720" s="5"/>
      <c r="EDG720" s="5"/>
      <c r="EDH720" s="5"/>
      <c r="EDI720" s="5"/>
      <c r="EDJ720" s="5"/>
      <c r="EDK720" s="5"/>
      <c r="EDL720" s="5"/>
      <c r="EDM720" s="5"/>
      <c r="EDN720" s="5"/>
      <c r="EDO720" s="5"/>
      <c r="EDP720" s="5"/>
      <c r="EDQ720" s="5"/>
      <c r="EDR720" s="5"/>
      <c r="EDS720" s="5"/>
      <c r="EDT720" s="5"/>
      <c r="EDU720" s="5"/>
      <c r="EDV720" s="5"/>
      <c r="EDW720" s="5"/>
      <c r="EDX720" s="5"/>
      <c r="EDY720" s="5"/>
      <c r="EDZ720" s="5"/>
      <c r="EEA720" s="5"/>
      <c r="EEB720" s="5"/>
      <c r="EEC720" s="5"/>
      <c r="EED720" s="5"/>
      <c r="EEE720" s="5"/>
      <c r="EEF720" s="5"/>
      <c r="EEG720" s="5"/>
      <c r="EEH720" s="5"/>
      <c r="EEI720" s="5"/>
      <c r="EEJ720" s="5"/>
      <c r="EEK720" s="5"/>
      <c r="EEL720" s="5"/>
      <c r="EEM720" s="5"/>
      <c r="EEN720" s="5"/>
      <c r="EEO720" s="5"/>
      <c r="EEP720" s="5"/>
      <c r="EEQ720" s="5"/>
      <c r="EER720" s="5"/>
      <c r="EES720" s="5"/>
      <c r="EET720" s="5"/>
      <c r="EEU720" s="5"/>
      <c r="EEV720" s="5"/>
      <c r="EEW720" s="5"/>
      <c r="EEX720" s="5"/>
      <c r="EEY720" s="5"/>
      <c r="EEZ720" s="5"/>
      <c r="EFA720" s="5"/>
      <c r="EFB720" s="5"/>
      <c r="EFC720" s="5"/>
      <c r="EFD720" s="5"/>
      <c r="EFE720" s="5"/>
      <c r="EFF720" s="5"/>
      <c r="EFG720" s="5"/>
      <c r="EFH720" s="5"/>
      <c r="EFI720" s="5"/>
      <c r="EFJ720" s="5"/>
      <c r="EFK720" s="5"/>
      <c r="EFL720" s="5"/>
      <c r="EFM720" s="5"/>
      <c r="EFN720" s="5"/>
      <c r="EFO720" s="5"/>
      <c r="EFP720" s="5"/>
      <c r="EFQ720" s="5"/>
      <c r="EFR720" s="5"/>
      <c r="EFS720" s="5"/>
      <c r="EFT720" s="5"/>
      <c r="EFU720" s="5"/>
      <c r="EFV720" s="5"/>
      <c r="EFW720" s="5"/>
      <c r="EFX720" s="5"/>
      <c r="EFY720" s="5"/>
      <c r="EFZ720" s="5"/>
      <c r="EGA720" s="5"/>
      <c r="EGB720" s="5"/>
      <c r="EGC720" s="5"/>
      <c r="EGD720" s="5"/>
      <c r="EGE720" s="5"/>
      <c r="EGF720" s="5"/>
      <c r="EGG720" s="5"/>
      <c r="EGH720" s="5"/>
      <c r="EGI720" s="5"/>
      <c r="EGJ720" s="5"/>
      <c r="EGK720" s="5"/>
      <c r="EGL720" s="5"/>
      <c r="EGM720" s="5"/>
      <c r="EGN720" s="5"/>
      <c r="EGO720" s="5"/>
      <c r="EGP720" s="5"/>
      <c r="EGQ720" s="5"/>
      <c r="EGR720" s="5"/>
      <c r="EGS720" s="5"/>
      <c r="EGT720" s="5"/>
      <c r="EGU720" s="5"/>
      <c r="EGV720" s="5"/>
      <c r="EGW720" s="5"/>
      <c r="EGX720" s="5"/>
      <c r="EGY720" s="5"/>
      <c r="EGZ720" s="5"/>
      <c r="EHA720" s="5"/>
      <c r="EHB720" s="5"/>
      <c r="EHC720" s="5"/>
      <c r="EHD720" s="5"/>
      <c r="EHE720" s="5"/>
      <c r="EHF720" s="5"/>
      <c r="EHG720" s="5"/>
      <c r="EHH720" s="5"/>
      <c r="EHI720" s="5"/>
      <c r="EHJ720" s="5"/>
      <c r="EHK720" s="5"/>
      <c r="EHL720" s="5"/>
      <c r="EHM720" s="5"/>
      <c r="EHN720" s="5"/>
      <c r="EHO720" s="5"/>
      <c r="EHP720" s="5"/>
      <c r="EHQ720" s="5"/>
      <c r="EHR720" s="5"/>
      <c r="EHS720" s="5"/>
      <c r="EHT720" s="5"/>
      <c r="EHU720" s="5"/>
      <c r="EHV720" s="5"/>
      <c r="EHW720" s="5"/>
      <c r="EHX720" s="5"/>
      <c r="EHY720" s="5"/>
      <c r="EHZ720" s="5"/>
      <c r="EIA720" s="5"/>
      <c r="EIB720" s="5"/>
      <c r="EIC720" s="5"/>
      <c r="EID720" s="5"/>
      <c r="EIE720" s="5"/>
      <c r="EIF720" s="5"/>
      <c r="EIG720" s="5"/>
      <c r="EIH720" s="5"/>
      <c r="EII720" s="5"/>
      <c r="EIJ720" s="5"/>
      <c r="EIK720" s="5"/>
      <c r="EIL720" s="5"/>
      <c r="EIM720" s="5"/>
      <c r="EIN720" s="5"/>
      <c r="EIO720" s="5"/>
      <c r="EIP720" s="5"/>
      <c r="EIQ720" s="5"/>
      <c r="EIR720" s="5"/>
      <c r="EIS720" s="5"/>
      <c r="EIT720" s="5"/>
      <c r="EIU720" s="5"/>
      <c r="EIV720" s="5"/>
      <c r="EIW720" s="5"/>
      <c r="EIX720" s="5"/>
      <c r="EIY720" s="5"/>
      <c r="EIZ720" s="5"/>
      <c r="EJA720" s="5"/>
      <c r="EJB720" s="5"/>
      <c r="EJC720" s="5"/>
      <c r="EJD720" s="5"/>
      <c r="EJE720" s="5"/>
      <c r="EJF720" s="5"/>
      <c r="EJG720" s="5"/>
      <c r="EJH720" s="5"/>
      <c r="EJI720" s="5"/>
      <c r="EJJ720" s="5"/>
      <c r="EJK720" s="5"/>
      <c r="EJL720" s="5"/>
      <c r="EJM720" s="5"/>
      <c r="EJN720" s="5"/>
      <c r="EJO720" s="5"/>
      <c r="EJP720" s="5"/>
      <c r="EJQ720" s="5"/>
      <c r="EJR720" s="5"/>
      <c r="EJS720" s="5"/>
      <c r="EJT720" s="5"/>
      <c r="EJU720" s="5"/>
      <c r="EJV720" s="5"/>
      <c r="EJW720" s="5"/>
      <c r="EJX720" s="5"/>
      <c r="EJY720" s="5"/>
      <c r="EJZ720" s="5"/>
      <c r="EKA720" s="5"/>
      <c r="EKB720" s="5"/>
      <c r="EKC720" s="5"/>
      <c r="EKD720" s="5"/>
      <c r="EKE720" s="5"/>
      <c r="EKF720" s="5"/>
      <c r="EKG720" s="5"/>
      <c r="EKH720" s="5"/>
      <c r="EKI720" s="5"/>
      <c r="EKJ720" s="5"/>
      <c r="EKK720" s="5"/>
      <c r="EKL720" s="5"/>
      <c r="EKM720" s="5"/>
      <c r="EKN720" s="5"/>
      <c r="EKO720" s="5"/>
      <c r="EKP720" s="5"/>
      <c r="EKQ720" s="5"/>
      <c r="EKR720" s="5"/>
      <c r="EKS720" s="5"/>
      <c r="EKT720" s="5"/>
      <c r="EKU720" s="5"/>
      <c r="EKV720" s="5"/>
      <c r="EKW720" s="5"/>
      <c r="EKX720" s="5"/>
      <c r="EKY720" s="5"/>
      <c r="EKZ720" s="5"/>
      <c r="ELA720" s="5"/>
      <c r="ELB720" s="5"/>
      <c r="ELC720" s="5"/>
      <c r="ELD720" s="5"/>
      <c r="ELE720" s="5"/>
      <c r="ELF720" s="5"/>
      <c r="ELG720" s="5"/>
      <c r="ELH720" s="5"/>
      <c r="ELI720" s="5"/>
      <c r="ELJ720" s="5"/>
      <c r="ELK720" s="5"/>
      <c r="ELL720" s="5"/>
      <c r="ELM720" s="5"/>
      <c r="ELN720" s="5"/>
      <c r="ELO720" s="5"/>
      <c r="ELP720" s="5"/>
      <c r="ELQ720" s="5"/>
      <c r="ELR720" s="5"/>
      <c r="ELS720" s="5"/>
      <c r="ELT720" s="5"/>
      <c r="ELU720" s="5"/>
      <c r="ELV720" s="5"/>
      <c r="ELW720" s="5"/>
      <c r="ELX720" s="5"/>
      <c r="ELY720" s="5"/>
      <c r="ELZ720" s="5"/>
      <c r="EMA720" s="5"/>
      <c r="EMB720" s="5"/>
      <c r="EMC720" s="5"/>
      <c r="EMD720" s="5"/>
      <c r="EME720" s="5"/>
      <c r="EMF720" s="5"/>
      <c r="EMG720" s="5"/>
      <c r="EMH720" s="5"/>
      <c r="EMI720" s="5"/>
      <c r="EMJ720" s="5"/>
      <c r="EMK720" s="5"/>
      <c r="EML720" s="5"/>
      <c r="EMM720" s="5"/>
      <c r="EMN720" s="5"/>
      <c r="EMO720" s="5"/>
      <c r="EMP720" s="5"/>
      <c r="EMQ720" s="5"/>
      <c r="EMR720" s="5"/>
      <c r="EMS720" s="5"/>
      <c r="EMT720" s="5"/>
      <c r="EMU720" s="5"/>
      <c r="EMV720" s="5"/>
      <c r="EMW720" s="5"/>
      <c r="EMX720" s="5"/>
      <c r="EMY720" s="5"/>
      <c r="EMZ720" s="5"/>
      <c r="ENA720" s="5"/>
      <c r="ENB720" s="5"/>
      <c r="ENC720" s="5"/>
      <c r="END720" s="5"/>
      <c r="ENE720" s="5"/>
      <c r="ENF720" s="5"/>
      <c r="ENG720" s="5"/>
      <c r="ENH720" s="5"/>
      <c r="ENI720" s="5"/>
      <c r="ENJ720" s="5"/>
      <c r="ENK720" s="5"/>
      <c r="ENL720" s="5"/>
      <c r="ENM720" s="5"/>
      <c r="ENN720" s="5"/>
      <c r="ENO720" s="5"/>
      <c r="ENP720" s="5"/>
      <c r="ENQ720" s="5"/>
      <c r="ENR720" s="5"/>
      <c r="ENS720" s="5"/>
      <c r="ENT720" s="5"/>
      <c r="ENU720" s="5"/>
      <c r="ENV720" s="5"/>
      <c r="ENW720" s="5"/>
      <c r="ENX720" s="5"/>
      <c r="ENY720" s="5"/>
      <c r="ENZ720" s="5"/>
      <c r="EOA720" s="5"/>
      <c r="EOB720" s="5"/>
      <c r="EOC720" s="5"/>
      <c r="EOD720" s="5"/>
      <c r="EOE720" s="5"/>
      <c r="EOF720" s="5"/>
      <c r="EOG720" s="5"/>
      <c r="EOH720" s="5"/>
      <c r="EOI720" s="5"/>
      <c r="EOJ720" s="5"/>
      <c r="EOK720" s="5"/>
      <c r="EOL720" s="5"/>
      <c r="EOM720" s="5"/>
      <c r="EON720" s="5"/>
      <c r="EOO720" s="5"/>
      <c r="EOP720" s="5"/>
      <c r="EOQ720" s="5"/>
      <c r="EOR720" s="5"/>
      <c r="EOS720" s="5"/>
      <c r="EOT720" s="5"/>
      <c r="EOU720" s="5"/>
      <c r="EOV720" s="5"/>
      <c r="EOW720" s="5"/>
      <c r="EOX720" s="5"/>
      <c r="EOY720" s="5"/>
      <c r="EOZ720" s="5"/>
      <c r="EPA720" s="5"/>
      <c r="EPB720" s="5"/>
      <c r="EPC720" s="5"/>
      <c r="EPD720" s="5"/>
      <c r="EPE720" s="5"/>
      <c r="EPF720" s="5"/>
      <c r="EPG720" s="5"/>
      <c r="EPH720" s="5"/>
      <c r="EPI720" s="5"/>
      <c r="EPJ720" s="5"/>
      <c r="EPK720" s="5"/>
      <c r="EPL720" s="5"/>
      <c r="EPM720" s="5"/>
      <c r="EPN720" s="5"/>
      <c r="EPO720" s="5"/>
      <c r="EPP720" s="5"/>
      <c r="EPQ720" s="5"/>
      <c r="EPR720" s="5"/>
      <c r="EPS720" s="5"/>
      <c r="EPT720" s="5"/>
      <c r="EPU720" s="5"/>
      <c r="EPV720" s="5"/>
      <c r="EPW720" s="5"/>
      <c r="EPX720" s="5"/>
      <c r="EPY720" s="5"/>
      <c r="EPZ720" s="5"/>
      <c r="EQA720" s="5"/>
      <c r="EQB720" s="5"/>
      <c r="EQC720" s="5"/>
      <c r="EQD720" s="5"/>
      <c r="EQE720" s="5"/>
      <c r="EQF720" s="5"/>
      <c r="EQG720" s="5"/>
      <c r="EQH720" s="5"/>
      <c r="EQI720" s="5"/>
      <c r="EQJ720" s="5"/>
      <c r="EQK720" s="5"/>
      <c r="EQL720" s="5"/>
      <c r="EQM720" s="5"/>
      <c r="EQN720" s="5"/>
      <c r="EQO720" s="5"/>
      <c r="EQP720" s="5"/>
      <c r="EQQ720" s="5"/>
      <c r="EQR720" s="5"/>
      <c r="EQS720" s="5"/>
      <c r="EQT720" s="5"/>
      <c r="EQU720" s="5"/>
      <c r="EQV720" s="5"/>
      <c r="EQW720" s="5"/>
      <c r="EQX720" s="5"/>
      <c r="EQY720" s="5"/>
      <c r="EQZ720" s="5"/>
      <c r="ERA720" s="5"/>
      <c r="ERB720" s="5"/>
      <c r="ERC720" s="5"/>
      <c r="ERD720" s="5"/>
      <c r="ERE720" s="5"/>
      <c r="ERF720" s="5"/>
      <c r="ERG720" s="5"/>
      <c r="ERH720" s="5"/>
      <c r="ERI720" s="5"/>
      <c r="ERJ720" s="5"/>
      <c r="ERK720" s="5"/>
      <c r="ERL720" s="5"/>
      <c r="ERM720" s="5"/>
      <c r="ERN720" s="5"/>
      <c r="ERO720" s="5"/>
      <c r="ERP720" s="5"/>
      <c r="ERQ720" s="5"/>
      <c r="ERR720" s="5"/>
      <c r="ERS720" s="5"/>
      <c r="ERT720" s="5"/>
      <c r="ERU720" s="5"/>
      <c r="ERV720" s="5"/>
      <c r="ERW720" s="5"/>
      <c r="ERX720" s="5"/>
      <c r="ERY720" s="5"/>
      <c r="ERZ720" s="5"/>
      <c r="ESA720" s="5"/>
      <c r="ESB720" s="5"/>
      <c r="ESC720" s="5"/>
      <c r="ESD720" s="5"/>
      <c r="ESE720" s="5"/>
      <c r="ESF720" s="5"/>
      <c r="ESG720" s="5"/>
      <c r="ESH720" s="5"/>
      <c r="ESI720" s="5"/>
      <c r="ESJ720" s="5"/>
      <c r="ESK720" s="5"/>
      <c r="ESL720" s="5"/>
      <c r="ESM720" s="5"/>
      <c r="ESN720" s="5"/>
      <c r="ESO720" s="5"/>
      <c r="ESP720" s="5"/>
      <c r="ESQ720" s="5"/>
      <c r="ESR720" s="5"/>
      <c r="ESS720" s="5"/>
      <c r="EST720" s="5"/>
      <c r="ESU720" s="5"/>
      <c r="ESV720" s="5"/>
      <c r="ESW720" s="5"/>
      <c r="ESX720" s="5"/>
      <c r="ESY720" s="5"/>
      <c r="ESZ720" s="5"/>
      <c r="ETA720" s="5"/>
      <c r="ETB720" s="5"/>
      <c r="ETC720" s="5"/>
      <c r="ETD720" s="5"/>
      <c r="ETE720" s="5"/>
      <c r="ETF720" s="5"/>
      <c r="ETG720" s="5"/>
      <c r="ETH720" s="5"/>
      <c r="ETI720" s="5"/>
      <c r="ETJ720" s="5"/>
      <c r="ETK720" s="5"/>
      <c r="ETL720" s="5"/>
      <c r="ETM720" s="5"/>
      <c r="ETN720" s="5"/>
      <c r="ETO720" s="5"/>
      <c r="ETP720" s="5"/>
      <c r="ETQ720" s="5"/>
      <c r="ETR720" s="5"/>
      <c r="ETS720" s="5"/>
      <c r="ETT720" s="5"/>
      <c r="ETU720" s="5"/>
      <c r="ETV720" s="5"/>
      <c r="ETW720" s="5"/>
      <c r="ETX720" s="5"/>
      <c r="ETY720" s="5"/>
      <c r="ETZ720" s="5"/>
      <c r="EUA720" s="5"/>
      <c r="EUB720" s="5"/>
      <c r="EUC720" s="5"/>
      <c r="EUD720" s="5"/>
      <c r="EUE720" s="5"/>
      <c r="EUF720" s="5"/>
      <c r="EUG720" s="5"/>
      <c r="EUH720" s="5"/>
      <c r="EUI720" s="5"/>
      <c r="EUJ720" s="5"/>
      <c r="EUK720" s="5"/>
      <c r="EUL720" s="5"/>
      <c r="EUM720" s="5"/>
      <c r="EUN720" s="5"/>
      <c r="EUO720" s="5"/>
      <c r="EUP720" s="5"/>
      <c r="EUQ720" s="5"/>
      <c r="EUR720" s="5"/>
      <c r="EUS720" s="5"/>
      <c r="EUT720" s="5"/>
      <c r="EUU720" s="5"/>
      <c r="EUV720" s="5"/>
      <c r="EUW720" s="5"/>
      <c r="EUX720" s="5"/>
      <c r="EUY720" s="5"/>
      <c r="EUZ720" s="5"/>
      <c r="EVA720" s="5"/>
      <c r="EVB720" s="5"/>
      <c r="EVC720" s="5"/>
      <c r="EVD720" s="5"/>
      <c r="EVE720" s="5"/>
      <c r="EVF720" s="5"/>
      <c r="EVG720" s="5"/>
      <c r="EVH720" s="5"/>
      <c r="EVI720" s="5"/>
      <c r="EVJ720" s="5"/>
      <c r="EVK720" s="5"/>
      <c r="EVL720" s="5"/>
      <c r="EVM720" s="5"/>
      <c r="EVN720" s="5"/>
      <c r="EVO720" s="5"/>
      <c r="EVP720" s="5"/>
      <c r="EVQ720" s="5"/>
      <c r="EVR720" s="5"/>
      <c r="EVS720" s="5"/>
      <c r="EVT720" s="5"/>
      <c r="EVU720" s="5"/>
      <c r="EVV720" s="5"/>
      <c r="EVW720" s="5"/>
      <c r="EVX720" s="5"/>
      <c r="EVY720" s="5"/>
      <c r="EVZ720" s="5"/>
      <c r="EWA720" s="5"/>
      <c r="EWB720" s="5"/>
      <c r="EWC720" s="5"/>
      <c r="EWD720" s="5"/>
      <c r="EWE720" s="5"/>
      <c r="EWF720" s="5"/>
      <c r="EWG720" s="5"/>
      <c r="EWH720" s="5"/>
      <c r="EWI720" s="5"/>
      <c r="EWJ720" s="5"/>
      <c r="EWK720" s="5"/>
      <c r="EWL720" s="5"/>
      <c r="EWM720" s="5"/>
      <c r="EWN720" s="5"/>
      <c r="EWO720" s="5"/>
      <c r="EWP720" s="5"/>
      <c r="EWQ720" s="5"/>
      <c r="EWR720" s="5"/>
      <c r="EWS720" s="5"/>
      <c r="EWT720" s="5"/>
      <c r="EWU720" s="5"/>
      <c r="EWV720" s="5"/>
      <c r="EWW720" s="5"/>
      <c r="EWX720" s="5"/>
      <c r="EWY720" s="5"/>
      <c r="EWZ720" s="5"/>
      <c r="EXA720" s="5"/>
      <c r="EXB720" s="5"/>
      <c r="EXC720" s="5"/>
      <c r="EXD720" s="5"/>
      <c r="EXE720" s="5"/>
      <c r="EXF720" s="5"/>
      <c r="EXG720" s="5"/>
      <c r="EXH720" s="5"/>
      <c r="EXI720" s="5"/>
      <c r="EXJ720" s="5"/>
      <c r="EXK720" s="5"/>
      <c r="EXL720" s="5"/>
      <c r="EXM720" s="5"/>
      <c r="EXN720" s="5"/>
      <c r="EXO720" s="5"/>
      <c r="EXP720" s="5"/>
      <c r="EXQ720" s="5"/>
      <c r="EXR720" s="5"/>
      <c r="EXS720" s="5"/>
      <c r="EXT720" s="5"/>
      <c r="EXU720" s="5"/>
      <c r="EXV720" s="5"/>
      <c r="EXW720" s="5"/>
      <c r="EXX720" s="5"/>
      <c r="EXY720" s="5"/>
      <c r="EXZ720" s="5"/>
      <c r="EYA720" s="5"/>
      <c r="EYB720" s="5"/>
      <c r="EYC720" s="5"/>
      <c r="EYD720" s="5"/>
      <c r="EYE720" s="5"/>
      <c r="EYF720" s="5"/>
      <c r="EYG720" s="5"/>
      <c r="EYH720" s="5"/>
      <c r="EYI720" s="5"/>
      <c r="EYJ720" s="5"/>
      <c r="EYK720" s="5"/>
      <c r="EYL720" s="5"/>
      <c r="EYM720" s="5"/>
      <c r="EYN720" s="5"/>
      <c r="EYO720" s="5"/>
      <c r="EYP720" s="5"/>
      <c r="EYQ720" s="5"/>
      <c r="EYR720" s="5"/>
      <c r="EYS720" s="5"/>
      <c r="EYT720" s="5"/>
      <c r="EYU720" s="5"/>
      <c r="EYV720" s="5"/>
      <c r="EYW720" s="5"/>
      <c r="EYX720" s="5"/>
      <c r="EYY720" s="5"/>
      <c r="EYZ720" s="5"/>
      <c r="EZA720" s="5"/>
      <c r="EZB720" s="5"/>
      <c r="EZC720" s="5"/>
      <c r="EZD720" s="5"/>
      <c r="EZE720" s="5"/>
      <c r="EZF720" s="5"/>
      <c r="EZG720" s="5"/>
      <c r="EZH720" s="5"/>
      <c r="EZI720" s="5"/>
      <c r="EZJ720" s="5"/>
      <c r="EZK720" s="5"/>
      <c r="EZL720" s="5"/>
      <c r="EZM720" s="5"/>
      <c r="EZN720" s="5"/>
      <c r="EZO720" s="5"/>
      <c r="EZP720" s="5"/>
      <c r="EZQ720" s="5"/>
      <c r="EZR720" s="5"/>
      <c r="EZS720" s="5"/>
      <c r="EZT720" s="5"/>
      <c r="EZU720" s="5"/>
      <c r="EZV720" s="5"/>
      <c r="EZW720" s="5"/>
      <c r="EZX720" s="5"/>
      <c r="EZY720" s="5"/>
      <c r="EZZ720" s="5"/>
      <c r="FAA720" s="5"/>
      <c r="FAB720" s="5"/>
      <c r="FAC720" s="5"/>
      <c r="FAD720" s="5"/>
      <c r="FAE720" s="5"/>
      <c r="FAF720" s="5"/>
      <c r="FAG720" s="5"/>
      <c r="FAH720" s="5"/>
      <c r="FAI720" s="5"/>
      <c r="FAJ720" s="5"/>
      <c r="FAK720" s="5"/>
      <c r="FAL720" s="5"/>
      <c r="FAM720" s="5"/>
      <c r="FAN720" s="5"/>
      <c r="FAO720" s="5"/>
      <c r="FAP720" s="5"/>
      <c r="FAQ720" s="5"/>
      <c r="FAR720" s="5"/>
      <c r="FAS720" s="5"/>
      <c r="FAT720" s="5"/>
      <c r="FAU720" s="5"/>
      <c r="FAV720" s="5"/>
      <c r="FAW720" s="5"/>
      <c r="FAX720" s="5"/>
      <c r="FAY720" s="5"/>
      <c r="FAZ720" s="5"/>
      <c r="FBA720" s="5"/>
      <c r="FBB720" s="5"/>
      <c r="FBC720" s="5"/>
      <c r="FBD720" s="5"/>
      <c r="FBE720" s="5"/>
      <c r="FBF720" s="5"/>
      <c r="FBG720" s="5"/>
      <c r="FBH720" s="5"/>
      <c r="FBI720" s="5"/>
      <c r="FBJ720" s="5"/>
      <c r="FBK720" s="5"/>
      <c r="FBL720" s="5"/>
      <c r="FBM720" s="5"/>
      <c r="FBN720" s="5"/>
      <c r="FBO720" s="5"/>
      <c r="FBP720" s="5"/>
      <c r="FBQ720" s="5"/>
      <c r="FBR720" s="5"/>
      <c r="FBS720" s="5"/>
      <c r="FBT720" s="5"/>
      <c r="FBU720" s="5"/>
      <c r="FBV720" s="5"/>
      <c r="FBW720" s="5"/>
      <c r="FBX720" s="5"/>
      <c r="FBY720" s="5"/>
      <c r="FBZ720" s="5"/>
      <c r="FCA720" s="5"/>
      <c r="FCB720" s="5"/>
      <c r="FCC720" s="5"/>
      <c r="FCD720" s="5"/>
      <c r="FCE720" s="5"/>
      <c r="FCF720" s="5"/>
      <c r="FCG720" s="5"/>
      <c r="FCH720" s="5"/>
      <c r="FCI720" s="5"/>
      <c r="FCJ720" s="5"/>
      <c r="FCK720" s="5"/>
      <c r="FCL720" s="5"/>
      <c r="FCM720" s="5"/>
      <c r="FCN720" s="5"/>
      <c r="FCO720" s="5"/>
      <c r="FCP720" s="5"/>
      <c r="FCQ720" s="5"/>
      <c r="FCR720" s="5"/>
      <c r="FCS720" s="5"/>
      <c r="FCT720" s="5"/>
      <c r="FCU720" s="5"/>
      <c r="FCV720" s="5"/>
      <c r="FCW720" s="5"/>
      <c r="FCX720" s="5"/>
      <c r="FCY720" s="5"/>
      <c r="FCZ720" s="5"/>
      <c r="FDA720" s="5"/>
      <c r="FDB720" s="5"/>
      <c r="FDC720" s="5"/>
      <c r="FDD720" s="5"/>
      <c r="FDE720" s="5"/>
      <c r="FDF720" s="5"/>
      <c r="FDG720" s="5"/>
      <c r="FDH720" s="5"/>
      <c r="FDI720" s="5"/>
      <c r="FDJ720" s="5"/>
      <c r="FDK720" s="5"/>
      <c r="FDL720" s="5"/>
      <c r="FDM720" s="5"/>
      <c r="FDN720" s="5"/>
      <c r="FDO720" s="5"/>
      <c r="FDP720" s="5"/>
      <c r="FDQ720" s="5"/>
      <c r="FDR720" s="5"/>
      <c r="FDS720" s="5"/>
      <c r="FDT720" s="5"/>
      <c r="FDU720" s="5"/>
      <c r="FDV720" s="5"/>
      <c r="FDW720" s="5"/>
      <c r="FDX720" s="5"/>
      <c r="FDY720" s="5"/>
      <c r="FDZ720" s="5"/>
      <c r="FEA720" s="5"/>
      <c r="FEB720" s="5"/>
      <c r="FEC720" s="5"/>
      <c r="FED720" s="5"/>
      <c r="FEE720" s="5"/>
      <c r="FEF720" s="5"/>
      <c r="FEG720" s="5"/>
      <c r="FEH720" s="5"/>
      <c r="FEI720" s="5"/>
      <c r="FEJ720" s="5"/>
      <c r="FEK720" s="5"/>
      <c r="FEL720" s="5"/>
      <c r="FEM720" s="5"/>
      <c r="FEN720" s="5"/>
      <c r="FEO720" s="5"/>
      <c r="FEP720" s="5"/>
      <c r="FEQ720" s="5"/>
      <c r="FER720" s="5"/>
      <c r="FES720" s="5"/>
      <c r="FET720" s="5"/>
      <c r="FEU720" s="5"/>
      <c r="FEV720" s="5"/>
      <c r="FEW720" s="5"/>
      <c r="FEX720" s="5"/>
      <c r="FEY720" s="5"/>
      <c r="FEZ720" s="5"/>
      <c r="FFA720" s="5"/>
      <c r="FFB720" s="5"/>
      <c r="FFC720" s="5"/>
      <c r="FFD720" s="5"/>
      <c r="FFE720" s="5"/>
      <c r="FFF720" s="5"/>
      <c r="FFG720" s="5"/>
      <c r="FFH720" s="5"/>
      <c r="FFI720" s="5"/>
      <c r="FFJ720" s="5"/>
      <c r="FFK720" s="5"/>
      <c r="FFL720" s="5"/>
      <c r="FFM720" s="5"/>
      <c r="FFN720" s="5"/>
      <c r="FFO720" s="5"/>
      <c r="FFP720" s="5"/>
      <c r="FFQ720" s="5"/>
      <c r="FFR720" s="5"/>
      <c r="FFS720" s="5"/>
      <c r="FFT720" s="5"/>
      <c r="FFU720" s="5"/>
      <c r="FFV720" s="5"/>
      <c r="FFW720" s="5"/>
      <c r="FFX720" s="5"/>
      <c r="FFY720" s="5"/>
      <c r="FFZ720" s="5"/>
      <c r="FGA720" s="5"/>
      <c r="FGB720" s="5"/>
      <c r="FGC720" s="5"/>
      <c r="FGD720" s="5"/>
      <c r="FGE720" s="5"/>
      <c r="FGF720" s="5"/>
      <c r="FGG720" s="5"/>
      <c r="FGH720" s="5"/>
      <c r="FGI720" s="5"/>
      <c r="FGJ720" s="5"/>
      <c r="FGK720" s="5"/>
      <c r="FGL720" s="5"/>
      <c r="FGM720" s="5"/>
      <c r="FGN720" s="5"/>
      <c r="FGO720" s="5"/>
      <c r="FGP720" s="5"/>
      <c r="FGQ720" s="5"/>
      <c r="FGR720" s="5"/>
      <c r="FGS720" s="5"/>
      <c r="FGT720" s="5"/>
      <c r="FGU720" s="5"/>
      <c r="FGV720" s="5"/>
      <c r="FGW720" s="5"/>
      <c r="FGX720" s="5"/>
      <c r="FGY720" s="5"/>
      <c r="FGZ720" s="5"/>
      <c r="FHA720" s="5"/>
      <c r="FHB720" s="5"/>
      <c r="FHC720" s="5"/>
      <c r="FHD720" s="5"/>
      <c r="FHE720" s="5"/>
      <c r="FHF720" s="5"/>
      <c r="FHG720" s="5"/>
      <c r="FHH720" s="5"/>
      <c r="FHI720" s="5"/>
      <c r="FHJ720" s="5"/>
      <c r="FHK720" s="5"/>
      <c r="FHL720" s="5"/>
      <c r="FHM720" s="5"/>
      <c r="FHN720" s="5"/>
      <c r="FHO720" s="5"/>
      <c r="FHP720" s="5"/>
      <c r="FHQ720" s="5"/>
      <c r="FHR720" s="5"/>
      <c r="FHS720" s="5"/>
      <c r="FHT720" s="5"/>
      <c r="FHU720" s="5"/>
      <c r="FHV720" s="5"/>
      <c r="FHW720" s="5"/>
      <c r="FHX720" s="5"/>
      <c r="FHY720" s="5"/>
      <c r="FHZ720" s="5"/>
      <c r="FIA720" s="5"/>
      <c r="FIB720" s="5"/>
      <c r="FIC720" s="5"/>
      <c r="FID720" s="5"/>
      <c r="FIE720" s="5"/>
      <c r="FIF720" s="5"/>
      <c r="FIG720" s="5"/>
      <c r="FIH720" s="5"/>
      <c r="FII720" s="5"/>
      <c r="FIJ720" s="5"/>
      <c r="FIK720" s="5"/>
      <c r="FIL720" s="5"/>
      <c r="FIM720" s="5"/>
      <c r="FIN720" s="5"/>
      <c r="FIO720" s="5"/>
      <c r="FIP720" s="5"/>
      <c r="FIQ720" s="5"/>
      <c r="FIR720" s="5"/>
      <c r="FIS720" s="5"/>
      <c r="FIT720" s="5"/>
      <c r="FIU720" s="5"/>
      <c r="FIV720" s="5"/>
      <c r="FIW720" s="5"/>
      <c r="FIX720" s="5"/>
      <c r="FIY720" s="5"/>
      <c r="FIZ720" s="5"/>
      <c r="FJA720" s="5"/>
      <c r="FJB720" s="5"/>
      <c r="FJC720" s="5"/>
      <c r="FJD720" s="5"/>
      <c r="FJE720" s="5"/>
      <c r="FJF720" s="5"/>
      <c r="FJG720" s="5"/>
      <c r="FJH720" s="5"/>
      <c r="FJI720" s="5"/>
      <c r="FJJ720" s="5"/>
      <c r="FJK720" s="5"/>
      <c r="FJL720" s="5"/>
      <c r="FJM720" s="5"/>
      <c r="FJN720" s="5"/>
      <c r="FJO720" s="5"/>
      <c r="FJP720" s="5"/>
      <c r="FJQ720" s="5"/>
      <c r="FJR720" s="5"/>
      <c r="FJS720" s="5"/>
      <c r="FJT720" s="5"/>
      <c r="FJU720" s="5"/>
      <c r="FJV720" s="5"/>
      <c r="FJW720" s="5"/>
      <c r="FJX720" s="5"/>
      <c r="FJY720" s="5"/>
      <c r="FJZ720" s="5"/>
      <c r="FKA720" s="5"/>
      <c r="FKB720" s="5"/>
      <c r="FKC720" s="5"/>
      <c r="FKD720" s="5"/>
      <c r="FKE720" s="5"/>
      <c r="FKF720" s="5"/>
      <c r="FKG720" s="5"/>
      <c r="FKH720" s="5"/>
      <c r="FKI720" s="5"/>
      <c r="FKJ720" s="5"/>
      <c r="FKK720" s="5"/>
      <c r="FKL720" s="5"/>
      <c r="FKM720" s="5"/>
      <c r="FKN720" s="5"/>
      <c r="FKO720" s="5"/>
      <c r="FKP720" s="5"/>
      <c r="FKQ720" s="5"/>
      <c r="FKR720" s="5"/>
      <c r="FKS720" s="5"/>
      <c r="FKT720" s="5"/>
      <c r="FKU720" s="5"/>
      <c r="FKV720" s="5"/>
      <c r="FKW720" s="5"/>
      <c r="FKX720" s="5"/>
      <c r="FKY720" s="5"/>
      <c r="FKZ720" s="5"/>
      <c r="FLA720" s="5"/>
      <c r="FLB720" s="5"/>
      <c r="FLC720" s="5"/>
      <c r="FLD720" s="5"/>
      <c r="FLE720" s="5"/>
      <c r="FLF720" s="5"/>
      <c r="FLG720" s="5"/>
      <c r="FLH720" s="5"/>
      <c r="FLI720" s="5"/>
      <c r="FLJ720" s="5"/>
      <c r="FLK720" s="5"/>
      <c r="FLL720" s="5"/>
      <c r="FLM720" s="5"/>
      <c r="FLN720" s="5"/>
      <c r="FLO720" s="5"/>
      <c r="FLP720" s="5"/>
      <c r="FLQ720" s="5"/>
      <c r="FLR720" s="5"/>
      <c r="FLS720" s="5"/>
      <c r="FLT720" s="5"/>
      <c r="FLU720" s="5"/>
      <c r="FLV720" s="5"/>
      <c r="FLW720" s="5"/>
      <c r="FLX720" s="5"/>
      <c r="FLY720" s="5"/>
      <c r="FLZ720" s="5"/>
      <c r="FMA720" s="5"/>
      <c r="FMB720" s="5"/>
      <c r="FMC720" s="5"/>
      <c r="FMD720" s="5"/>
      <c r="FME720" s="5"/>
      <c r="FMF720" s="5"/>
      <c r="FMG720" s="5"/>
      <c r="FMH720" s="5"/>
      <c r="FMI720" s="5"/>
      <c r="FMJ720" s="5"/>
      <c r="FMK720" s="5"/>
      <c r="FML720" s="5"/>
      <c r="FMM720" s="5"/>
      <c r="FMN720" s="5"/>
      <c r="FMO720" s="5"/>
      <c r="FMP720" s="5"/>
      <c r="FMQ720" s="5"/>
      <c r="FMR720" s="5"/>
      <c r="FMS720" s="5"/>
      <c r="FMT720" s="5"/>
      <c r="FMU720" s="5"/>
      <c r="FMV720" s="5"/>
      <c r="FMW720" s="5"/>
      <c r="FMX720" s="5"/>
      <c r="FMY720" s="5"/>
      <c r="FMZ720" s="5"/>
      <c r="FNA720" s="5"/>
      <c r="FNB720" s="5"/>
      <c r="FNC720" s="5"/>
      <c r="FND720" s="5"/>
      <c r="FNE720" s="5"/>
      <c r="FNF720" s="5"/>
      <c r="FNG720" s="5"/>
      <c r="FNH720" s="5"/>
      <c r="FNI720" s="5"/>
      <c r="FNJ720" s="5"/>
      <c r="FNK720" s="5"/>
      <c r="FNL720" s="5"/>
      <c r="FNM720" s="5"/>
      <c r="FNN720" s="5"/>
      <c r="FNO720" s="5"/>
      <c r="FNP720" s="5"/>
      <c r="FNQ720" s="5"/>
      <c r="FNR720" s="5"/>
      <c r="FNS720" s="5"/>
      <c r="FNT720" s="5"/>
      <c r="FNU720" s="5"/>
      <c r="FNV720" s="5"/>
      <c r="FNW720" s="5"/>
      <c r="FNX720" s="5"/>
      <c r="FNY720" s="5"/>
      <c r="FNZ720" s="5"/>
      <c r="FOA720" s="5"/>
      <c r="FOB720" s="5"/>
      <c r="FOC720" s="5"/>
      <c r="FOD720" s="5"/>
      <c r="FOE720" s="5"/>
      <c r="FOF720" s="5"/>
      <c r="FOG720" s="5"/>
      <c r="FOH720" s="5"/>
      <c r="FOI720" s="5"/>
      <c r="FOJ720" s="5"/>
      <c r="FOK720" s="5"/>
      <c r="FOL720" s="5"/>
      <c r="FOM720" s="5"/>
      <c r="FON720" s="5"/>
      <c r="FOO720" s="5"/>
      <c r="FOP720" s="5"/>
      <c r="FOQ720" s="5"/>
      <c r="FOR720" s="5"/>
      <c r="FOS720" s="5"/>
      <c r="FOT720" s="5"/>
      <c r="FOU720" s="5"/>
      <c r="FOV720" s="5"/>
      <c r="FOW720" s="5"/>
      <c r="FOX720" s="5"/>
      <c r="FOY720" s="5"/>
      <c r="FOZ720" s="5"/>
      <c r="FPA720" s="5"/>
      <c r="FPB720" s="5"/>
      <c r="FPC720" s="5"/>
      <c r="FPD720" s="5"/>
      <c r="FPE720" s="5"/>
      <c r="FPF720" s="5"/>
      <c r="FPG720" s="5"/>
      <c r="FPH720" s="5"/>
      <c r="FPI720" s="5"/>
      <c r="FPJ720" s="5"/>
      <c r="FPK720" s="5"/>
      <c r="FPL720" s="5"/>
      <c r="FPM720" s="5"/>
      <c r="FPN720" s="5"/>
      <c r="FPO720" s="5"/>
      <c r="FPP720" s="5"/>
      <c r="FPQ720" s="5"/>
      <c r="FPR720" s="5"/>
      <c r="FPS720" s="5"/>
      <c r="FPT720" s="5"/>
      <c r="FPU720" s="5"/>
      <c r="FPV720" s="5"/>
      <c r="FPW720" s="5"/>
      <c r="FPX720" s="5"/>
      <c r="FPY720" s="5"/>
      <c r="FPZ720" s="5"/>
      <c r="FQA720" s="5"/>
      <c r="FQB720" s="5"/>
      <c r="FQC720" s="5"/>
      <c r="FQD720" s="5"/>
      <c r="FQE720" s="5"/>
      <c r="FQF720" s="5"/>
      <c r="FQG720" s="5"/>
      <c r="FQH720" s="5"/>
      <c r="FQI720" s="5"/>
      <c r="FQJ720" s="5"/>
      <c r="FQK720" s="5"/>
      <c r="FQL720" s="5"/>
      <c r="FQM720" s="5"/>
      <c r="FQN720" s="5"/>
      <c r="FQO720" s="5"/>
      <c r="FQP720" s="5"/>
      <c r="FQQ720" s="5"/>
      <c r="FQR720" s="5"/>
      <c r="FQS720" s="5"/>
      <c r="FQT720" s="5"/>
      <c r="FQU720" s="5"/>
      <c r="FQV720" s="5"/>
      <c r="FQW720" s="5"/>
      <c r="FQX720" s="5"/>
      <c r="FQY720" s="5"/>
      <c r="FQZ720" s="5"/>
      <c r="FRA720" s="5"/>
      <c r="FRB720" s="5"/>
      <c r="FRC720" s="5"/>
      <c r="FRD720" s="5"/>
      <c r="FRE720" s="5"/>
      <c r="FRF720" s="5"/>
      <c r="FRG720" s="5"/>
      <c r="FRH720" s="5"/>
      <c r="FRI720" s="5"/>
      <c r="FRJ720" s="5"/>
      <c r="FRK720" s="5"/>
      <c r="FRL720" s="5"/>
      <c r="FRM720" s="5"/>
      <c r="FRN720" s="5"/>
      <c r="FRO720" s="5"/>
      <c r="FRP720" s="5"/>
      <c r="FRQ720" s="5"/>
      <c r="FRR720" s="5"/>
      <c r="FRS720" s="5"/>
      <c r="FRT720" s="5"/>
      <c r="FRU720" s="5"/>
      <c r="FRV720" s="5"/>
      <c r="FRW720" s="5"/>
      <c r="FRX720" s="5"/>
      <c r="FRY720" s="5"/>
      <c r="FRZ720" s="5"/>
      <c r="FSA720" s="5"/>
      <c r="FSB720" s="5"/>
      <c r="FSC720" s="5"/>
      <c r="FSD720" s="5"/>
      <c r="FSE720" s="5"/>
      <c r="FSF720" s="5"/>
      <c r="FSG720" s="5"/>
      <c r="FSH720" s="5"/>
      <c r="FSI720" s="5"/>
      <c r="FSJ720" s="5"/>
      <c r="FSK720" s="5"/>
      <c r="FSL720" s="5"/>
      <c r="FSM720" s="5"/>
      <c r="FSN720" s="5"/>
      <c r="FSO720" s="5"/>
      <c r="FSP720" s="5"/>
      <c r="FSQ720" s="5"/>
      <c r="FSR720" s="5"/>
      <c r="FSS720" s="5"/>
      <c r="FST720" s="5"/>
      <c r="FSU720" s="5"/>
      <c r="FSV720" s="5"/>
      <c r="FSW720" s="5"/>
      <c r="FSX720" s="5"/>
      <c r="FSY720" s="5"/>
      <c r="FSZ720" s="5"/>
      <c r="FTA720" s="5"/>
      <c r="FTB720" s="5"/>
      <c r="FTC720" s="5"/>
      <c r="FTD720" s="5"/>
      <c r="FTE720" s="5"/>
      <c r="FTF720" s="5"/>
      <c r="FTG720" s="5"/>
      <c r="FTH720" s="5"/>
      <c r="FTI720" s="5"/>
      <c r="FTJ720" s="5"/>
      <c r="FTK720" s="5"/>
      <c r="FTL720" s="5"/>
      <c r="FTM720" s="5"/>
      <c r="FTN720" s="5"/>
      <c r="FTO720" s="5"/>
      <c r="FTP720" s="5"/>
      <c r="FTQ720" s="5"/>
      <c r="FTR720" s="5"/>
      <c r="FTS720" s="5"/>
      <c r="FTT720" s="5"/>
      <c r="FTU720" s="5"/>
      <c r="FTV720" s="5"/>
      <c r="FTW720" s="5"/>
      <c r="FTX720" s="5"/>
      <c r="FTY720" s="5"/>
      <c r="FTZ720" s="5"/>
      <c r="FUA720" s="5"/>
      <c r="FUB720" s="5"/>
      <c r="FUC720" s="5"/>
      <c r="FUD720" s="5"/>
      <c r="FUE720" s="5"/>
      <c r="FUF720" s="5"/>
      <c r="FUG720" s="5"/>
      <c r="FUH720" s="5"/>
      <c r="FUI720" s="5"/>
      <c r="FUJ720" s="5"/>
      <c r="FUK720" s="5"/>
      <c r="FUL720" s="5"/>
      <c r="FUM720" s="5"/>
      <c r="FUN720" s="5"/>
      <c r="FUO720" s="5"/>
      <c r="FUP720" s="5"/>
      <c r="FUQ720" s="5"/>
      <c r="FUR720" s="5"/>
      <c r="FUS720" s="5"/>
      <c r="FUT720" s="5"/>
      <c r="FUU720" s="5"/>
      <c r="FUV720" s="5"/>
      <c r="FUW720" s="5"/>
      <c r="FUX720" s="5"/>
      <c r="FUY720" s="5"/>
      <c r="FUZ720" s="5"/>
      <c r="FVA720" s="5"/>
      <c r="FVB720" s="5"/>
      <c r="FVC720" s="5"/>
      <c r="FVD720" s="5"/>
      <c r="FVE720" s="5"/>
      <c r="FVF720" s="5"/>
      <c r="FVG720" s="5"/>
      <c r="FVH720" s="5"/>
      <c r="FVI720" s="5"/>
      <c r="FVJ720" s="5"/>
      <c r="FVK720" s="5"/>
      <c r="FVL720" s="5"/>
      <c r="FVM720" s="5"/>
      <c r="FVN720" s="5"/>
      <c r="FVO720" s="5"/>
      <c r="FVP720" s="5"/>
      <c r="FVQ720" s="5"/>
      <c r="FVR720" s="5"/>
      <c r="FVS720" s="5"/>
      <c r="FVT720" s="5"/>
      <c r="FVU720" s="5"/>
      <c r="FVV720" s="5"/>
      <c r="FVW720" s="5"/>
      <c r="FVX720" s="5"/>
      <c r="FVY720" s="5"/>
      <c r="FVZ720" s="5"/>
      <c r="FWA720" s="5"/>
      <c r="FWB720" s="5"/>
      <c r="FWC720" s="5"/>
      <c r="FWD720" s="5"/>
      <c r="FWE720" s="5"/>
      <c r="FWF720" s="5"/>
      <c r="FWG720" s="5"/>
      <c r="FWH720" s="5"/>
      <c r="FWI720" s="5"/>
      <c r="FWJ720" s="5"/>
      <c r="FWK720" s="5"/>
      <c r="FWL720" s="5"/>
      <c r="FWM720" s="5"/>
      <c r="FWN720" s="5"/>
      <c r="FWO720" s="5"/>
      <c r="FWP720" s="5"/>
      <c r="FWQ720" s="5"/>
      <c r="FWR720" s="5"/>
      <c r="FWS720" s="5"/>
      <c r="FWT720" s="5"/>
      <c r="FWU720" s="5"/>
      <c r="FWV720" s="5"/>
      <c r="FWW720" s="5"/>
      <c r="FWX720" s="5"/>
      <c r="FWY720" s="5"/>
      <c r="FWZ720" s="5"/>
      <c r="FXA720" s="5"/>
      <c r="FXB720" s="5"/>
      <c r="FXC720" s="5"/>
      <c r="FXD720" s="5"/>
      <c r="FXE720" s="5"/>
      <c r="FXF720" s="5"/>
      <c r="FXG720" s="5"/>
      <c r="FXH720" s="5"/>
      <c r="FXI720" s="5"/>
      <c r="FXJ720" s="5"/>
      <c r="FXK720" s="5"/>
      <c r="FXL720" s="5"/>
      <c r="FXM720" s="5"/>
      <c r="FXN720" s="5"/>
      <c r="FXO720" s="5"/>
      <c r="FXP720" s="5"/>
      <c r="FXQ720" s="5"/>
      <c r="FXR720" s="5"/>
      <c r="FXS720" s="5"/>
      <c r="FXT720" s="5"/>
      <c r="FXU720" s="5"/>
      <c r="FXV720" s="5"/>
      <c r="FXW720" s="5"/>
      <c r="FXX720" s="5"/>
      <c r="FXY720" s="5"/>
      <c r="FXZ720" s="5"/>
      <c r="FYA720" s="5"/>
      <c r="FYB720" s="5"/>
      <c r="FYC720" s="5"/>
      <c r="FYD720" s="5"/>
      <c r="FYE720" s="5"/>
      <c r="FYF720" s="5"/>
      <c r="FYG720" s="5"/>
      <c r="FYH720" s="5"/>
      <c r="FYI720" s="5"/>
      <c r="FYJ720" s="5"/>
      <c r="FYK720" s="5"/>
      <c r="FYL720" s="5"/>
      <c r="FYM720" s="5"/>
      <c r="FYN720" s="5"/>
      <c r="FYO720" s="5"/>
      <c r="FYP720" s="5"/>
      <c r="FYQ720" s="5"/>
      <c r="FYR720" s="5"/>
      <c r="FYS720" s="5"/>
      <c r="FYT720" s="5"/>
      <c r="FYU720" s="5"/>
      <c r="FYV720" s="5"/>
      <c r="FYW720" s="5"/>
      <c r="FYX720" s="5"/>
      <c r="FYY720" s="5"/>
      <c r="FYZ720" s="5"/>
      <c r="FZA720" s="5"/>
      <c r="FZB720" s="5"/>
      <c r="FZC720" s="5"/>
      <c r="FZD720" s="5"/>
      <c r="FZE720" s="5"/>
      <c r="FZF720" s="5"/>
      <c r="FZG720" s="5"/>
      <c r="FZH720" s="5"/>
      <c r="FZI720" s="5"/>
      <c r="FZJ720" s="5"/>
      <c r="FZK720" s="5"/>
      <c r="FZL720" s="5"/>
      <c r="FZM720" s="5"/>
      <c r="FZN720" s="5"/>
      <c r="FZO720" s="5"/>
      <c r="FZP720" s="5"/>
      <c r="FZQ720" s="5"/>
      <c r="FZR720" s="5"/>
      <c r="FZS720" s="5"/>
      <c r="FZT720" s="5"/>
      <c r="FZU720" s="5"/>
      <c r="FZV720" s="5"/>
      <c r="FZW720" s="5"/>
      <c r="FZX720" s="5"/>
      <c r="FZY720" s="5"/>
      <c r="FZZ720" s="5"/>
      <c r="GAA720" s="5"/>
      <c r="GAB720" s="5"/>
      <c r="GAC720" s="5"/>
      <c r="GAD720" s="5"/>
      <c r="GAE720" s="5"/>
      <c r="GAF720" s="5"/>
      <c r="GAG720" s="5"/>
      <c r="GAH720" s="5"/>
      <c r="GAI720" s="5"/>
      <c r="GAJ720" s="5"/>
      <c r="GAK720" s="5"/>
      <c r="GAL720" s="5"/>
      <c r="GAM720" s="5"/>
      <c r="GAN720" s="5"/>
      <c r="GAO720" s="5"/>
      <c r="GAP720" s="5"/>
      <c r="GAQ720" s="5"/>
      <c r="GAR720" s="5"/>
      <c r="GAS720" s="5"/>
      <c r="GAT720" s="5"/>
      <c r="GAU720" s="5"/>
      <c r="GAV720" s="5"/>
      <c r="GAW720" s="5"/>
      <c r="GAX720" s="5"/>
      <c r="GAY720" s="5"/>
      <c r="GAZ720" s="5"/>
      <c r="GBA720" s="5"/>
      <c r="GBB720" s="5"/>
      <c r="GBC720" s="5"/>
      <c r="GBD720" s="5"/>
      <c r="GBE720" s="5"/>
      <c r="GBF720" s="5"/>
      <c r="GBG720" s="5"/>
      <c r="GBH720" s="5"/>
      <c r="GBI720" s="5"/>
      <c r="GBJ720" s="5"/>
      <c r="GBK720" s="5"/>
      <c r="GBL720" s="5"/>
      <c r="GBM720" s="5"/>
      <c r="GBN720" s="5"/>
      <c r="GBO720" s="5"/>
      <c r="GBP720" s="5"/>
      <c r="GBQ720" s="5"/>
      <c r="GBR720" s="5"/>
      <c r="GBS720" s="5"/>
      <c r="GBT720" s="5"/>
      <c r="GBU720" s="5"/>
      <c r="GBV720" s="5"/>
      <c r="GBW720" s="5"/>
      <c r="GBX720" s="5"/>
      <c r="GBY720" s="5"/>
      <c r="GBZ720" s="5"/>
      <c r="GCA720" s="5"/>
      <c r="GCB720" s="5"/>
      <c r="GCC720" s="5"/>
      <c r="GCD720" s="5"/>
      <c r="GCE720" s="5"/>
      <c r="GCF720" s="5"/>
      <c r="GCG720" s="5"/>
      <c r="GCH720" s="5"/>
      <c r="GCI720" s="5"/>
      <c r="GCJ720" s="5"/>
      <c r="GCK720" s="5"/>
      <c r="GCL720" s="5"/>
      <c r="GCM720" s="5"/>
      <c r="GCN720" s="5"/>
      <c r="GCO720" s="5"/>
      <c r="GCP720" s="5"/>
      <c r="GCQ720" s="5"/>
      <c r="GCR720" s="5"/>
      <c r="GCS720" s="5"/>
      <c r="GCT720" s="5"/>
      <c r="GCU720" s="5"/>
      <c r="GCV720" s="5"/>
      <c r="GCW720" s="5"/>
      <c r="GCX720" s="5"/>
      <c r="GCY720" s="5"/>
      <c r="GCZ720" s="5"/>
      <c r="GDA720" s="5"/>
      <c r="GDB720" s="5"/>
      <c r="GDC720" s="5"/>
      <c r="GDD720" s="5"/>
      <c r="GDE720" s="5"/>
      <c r="GDF720" s="5"/>
      <c r="GDG720" s="5"/>
      <c r="GDH720" s="5"/>
      <c r="GDI720" s="5"/>
      <c r="GDJ720" s="5"/>
      <c r="GDK720" s="5"/>
      <c r="GDL720" s="5"/>
      <c r="GDM720" s="5"/>
      <c r="GDN720" s="5"/>
      <c r="GDO720" s="5"/>
      <c r="GDP720" s="5"/>
      <c r="GDQ720" s="5"/>
      <c r="GDR720" s="5"/>
      <c r="GDS720" s="5"/>
      <c r="GDT720" s="5"/>
      <c r="GDU720" s="5"/>
      <c r="GDV720" s="5"/>
      <c r="GDW720" s="5"/>
      <c r="GDX720" s="5"/>
      <c r="GDY720" s="5"/>
      <c r="GDZ720" s="5"/>
      <c r="GEA720" s="5"/>
      <c r="GEB720" s="5"/>
      <c r="GEC720" s="5"/>
      <c r="GED720" s="5"/>
      <c r="GEE720" s="5"/>
      <c r="GEF720" s="5"/>
      <c r="GEG720" s="5"/>
      <c r="GEH720" s="5"/>
      <c r="GEI720" s="5"/>
      <c r="GEJ720" s="5"/>
      <c r="GEK720" s="5"/>
      <c r="GEL720" s="5"/>
      <c r="GEM720" s="5"/>
      <c r="GEN720" s="5"/>
      <c r="GEO720" s="5"/>
      <c r="GEP720" s="5"/>
      <c r="GEQ720" s="5"/>
      <c r="GER720" s="5"/>
      <c r="GES720" s="5"/>
      <c r="GET720" s="5"/>
      <c r="GEU720" s="5"/>
      <c r="GEV720" s="5"/>
      <c r="GEW720" s="5"/>
      <c r="GEX720" s="5"/>
      <c r="GEY720" s="5"/>
      <c r="GEZ720" s="5"/>
      <c r="GFA720" s="5"/>
      <c r="GFB720" s="5"/>
      <c r="GFC720" s="5"/>
      <c r="GFD720" s="5"/>
      <c r="GFE720" s="5"/>
      <c r="GFF720" s="5"/>
      <c r="GFG720" s="5"/>
      <c r="GFH720" s="5"/>
      <c r="GFI720" s="5"/>
      <c r="GFJ720" s="5"/>
      <c r="GFK720" s="5"/>
      <c r="GFL720" s="5"/>
      <c r="GFM720" s="5"/>
      <c r="GFN720" s="5"/>
      <c r="GFO720" s="5"/>
      <c r="GFP720" s="5"/>
      <c r="GFQ720" s="5"/>
      <c r="GFR720" s="5"/>
      <c r="GFS720" s="5"/>
      <c r="GFT720" s="5"/>
      <c r="GFU720" s="5"/>
      <c r="GFV720" s="5"/>
      <c r="GFW720" s="5"/>
      <c r="GFX720" s="5"/>
      <c r="GFY720" s="5"/>
      <c r="GFZ720" s="5"/>
      <c r="GGA720" s="5"/>
      <c r="GGB720" s="5"/>
      <c r="GGC720" s="5"/>
      <c r="GGD720" s="5"/>
      <c r="GGE720" s="5"/>
      <c r="GGF720" s="5"/>
      <c r="GGG720" s="5"/>
      <c r="GGH720" s="5"/>
      <c r="GGI720" s="5"/>
      <c r="GGJ720" s="5"/>
      <c r="GGK720" s="5"/>
      <c r="GGL720" s="5"/>
      <c r="GGM720" s="5"/>
      <c r="GGN720" s="5"/>
      <c r="GGO720" s="5"/>
      <c r="GGP720" s="5"/>
      <c r="GGQ720" s="5"/>
      <c r="GGR720" s="5"/>
      <c r="GGS720" s="5"/>
      <c r="GGT720" s="5"/>
      <c r="GGU720" s="5"/>
      <c r="GGV720" s="5"/>
      <c r="GGW720" s="5"/>
      <c r="GGX720" s="5"/>
      <c r="GGY720" s="5"/>
      <c r="GGZ720" s="5"/>
      <c r="GHA720" s="5"/>
      <c r="GHB720" s="5"/>
      <c r="GHC720" s="5"/>
      <c r="GHD720" s="5"/>
      <c r="GHE720" s="5"/>
      <c r="GHF720" s="5"/>
      <c r="GHG720" s="5"/>
      <c r="GHH720" s="5"/>
      <c r="GHI720" s="5"/>
      <c r="GHJ720" s="5"/>
      <c r="GHK720" s="5"/>
      <c r="GHL720" s="5"/>
      <c r="GHM720" s="5"/>
      <c r="GHN720" s="5"/>
      <c r="GHO720" s="5"/>
      <c r="GHP720" s="5"/>
      <c r="GHQ720" s="5"/>
      <c r="GHR720" s="5"/>
      <c r="GHS720" s="5"/>
      <c r="GHT720" s="5"/>
      <c r="GHU720" s="5"/>
      <c r="GHV720" s="5"/>
      <c r="GHW720" s="5"/>
      <c r="GHX720" s="5"/>
      <c r="GHY720" s="5"/>
      <c r="GHZ720" s="5"/>
      <c r="GIA720" s="5"/>
      <c r="GIB720" s="5"/>
      <c r="GIC720" s="5"/>
      <c r="GID720" s="5"/>
      <c r="GIE720" s="5"/>
      <c r="GIF720" s="5"/>
      <c r="GIG720" s="5"/>
      <c r="GIH720" s="5"/>
      <c r="GII720" s="5"/>
      <c r="GIJ720" s="5"/>
      <c r="GIK720" s="5"/>
      <c r="GIL720" s="5"/>
      <c r="GIM720" s="5"/>
      <c r="GIN720" s="5"/>
      <c r="GIO720" s="5"/>
      <c r="GIP720" s="5"/>
      <c r="GIQ720" s="5"/>
      <c r="GIR720" s="5"/>
      <c r="GIS720" s="5"/>
      <c r="GIT720" s="5"/>
      <c r="GIU720" s="5"/>
      <c r="GIV720" s="5"/>
      <c r="GIW720" s="5"/>
      <c r="GIX720" s="5"/>
      <c r="GIY720" s="5"/>
      <c r="GIZ720" s="5"/>
      <c r="GJA720" s="5"/>
      <c r="GJB720" s="5"/>
      <c r="GJC720" s="5"/>
      <c r="GJD720" s="5"/>
      <c r="GJE720" s="5"/>
      <c r="GJF720" s="5"/>
      <c r="GJG720" s="5"/>
      <c r="GJH720" s="5"/>
      <c r="GJI720" s="5"/>
      <c r="GJJ720" s="5"/>
      <c r="GJK720" s="5"/>
      <c r="GJL720" s="5"/>
      <c r="GJM720" s="5"/>
      <c r="GJN720" s="5"/>
      <c r="GJO720" s="5"/>
      <c r="GJP720" s="5"/>
      <c r="GJQ720" s="5"/>
      <c r="GJR720" s="5"/>
      <c r="GJS720" s="5"/>
      <c r="GJT720" s="5"/>
      <c r="GJU720" s="5"/>
      <c r="GJV720" s="5"/>
      <c r="GJW720" s="5"/>
      <c r="GJX720" s="5"/>
      <c r="GJY720" s="5"/>
      <c r="GJZ720" s="5"/>
      <c r="GKA720" s="5"/>
      <c r="GKB720" s="5"/>
      <c r="GKC720" s="5"/>
      <c r="GKD720" s="5"/>
      <c r="GKE720" s="5"/>
      <c r="GKF720" s="5"/>
      <c r="GKG720" s="5"/>
      <c r="GKH720" s="5"/>
      <c r="GKI720" s="5"/>
      <c r="GKJ720" s="5"/>
      <c r="GKK720" s="5"/>
      <c r="GKL720" s="5"/>
      <c r="GKM720" s="5"/>
      <c r="GKN720" s="5"/>
      <c r="GKO720" s="5"/>
      <c r="GKP720" s="5"/>
      <c r="GKQ720" s="5"/>
      <c r="GKR720" s="5"/>
      <c r="GKS720" s="5"/>
      <c r="GKT720" s="5"/>
      <c r="GKU720" s="5"/>
      <c r="GKV720" s="5"/>
      <c r="GKW720" s="5"/>
      <c r="GKX720" s="5"/>
      <c r="GKY720" s="5"/>
      <c r="GKZ720" s="5"/>
      <c r="GLA720" s="5"/>
      <c r="GLB720" s="5"/>
      <c r="GLC720" s="5"/>
      <c r="GLD720" s="5"/>
      <c r="GLE720" s="5"/>
      <c r="GLF720" s="5"/>
      <c r="GLG720" s="5"/>
      <c r="GLH720" s="5"/>
      <c r="GLI720" s="5"/>
      <c r="GLJ720" s="5"/>
      <c r="GLK720" s="5"/>
      <c r="GLL720" s="5"/>
      <c r="GLM720" s="5"/>
      <c r="GLN720" s="5"/>
      <c r="GLO720" s="5"/>
      <c r="GLP720" s="5"/>
      <c r="GLQ720" s="5"/>
      <c r="GLR720" s="5"/>
      <c r="GLS720" s="5"/>
      <c r="GLT720" s="5"/>
      <c r="GLU720" s="5"/>
      <c r="GLV720" s="5"/>
      <c r="GLW720" s="5"/>
      <c r="GLX720" s="5"/>
      <c r="GLY720" s="5"/>
      <c r="GLZ720" s="5"/>
      <c r="GMA720" s="5"/>
      <c r="GMB720" s="5"/>
      <c r="GMC720" s="5"/>
      <c r="GMD720" s="5"/>
      <c r="GME720" s="5"/>
      <c r="GMF720" s="5"/>
      <c r="GMG720" s="5"/>
      <c r="GMH720" s="5"/>
      <c r="GMI720" s="5"/>
      <c r="GMJ720" s="5"/>
      <c r="GMK720" s="5"/>
      <c r="GML720" s="5"/>
      <c r="GMM720" s="5"/>
      <c r="GMN720" s="5"/>
      <c r="GMO720" s="5"/>
      <c r="GMP720" s="5"/>
      <c r="GMQ720" s="5"/>
      <c r="GMR720" s="5"/>
      <c r="GMS720" s="5"/>
      <c r="GMT720" s="5"/>
      <c r="GMU720" s="5"/>
      <c r="GMV720" s="5"/>
      <c r="GMW720" s="5"/>
      <c r="GMX720" s="5"/>
      <c r="GMY720" s="5"/>
      <c r="GMZ720" s="5"/>
      <c r="GNA720" s="5"/>
      <c r="GNB720" s="5"/>
      <c r="GNC720" s="5"/>
      <c r="GND720" s="5"/>
      <c r="GNE720" s="5"/>
      <c r="GNF720" s="5"/>
      <c r="GNG720" s="5"/>
      <c r="GNH720" s="5"/>
      <c r="GNI720" s="5"/>
      <c r="GNJ720" s="5"/>
      <c r="GNK720" s="5"/>
      <c r="GNL720" s="5"/>
      <c r="GNM720" s="5"/>
      <c r="GNN720" s="5"/>
      <c r="GNO720" s="5"/>
      <c r="GNP720" s="5"/>
      <c r="GNQ720" s="5"/>
      <c r="GNR720" s="5"/>
      <c r="GNS720" s="5"/>
      <c r="GNT720" s="5"/>
      <c r="GNU720" s="5"/>
      <c r="GNV720" s="5"/>
      <c r="GNW720" s="5"/>
      <c r="GNX720" s="5"/>
      <c r="GNY720" s="5"/>
      <c r="GNZ720" s="5"/>
      <c r="GOA720" s="5"/>
      <c r="GOB720" s="5"/>
      <c r="GOC720" s="5"/>
      <c r="GOD720" s="5"/>
      <c r="GOE720" s="5"/>
      <c r="GOF720" s="5"/>
      <c r="GOG720" s="5"/>
      <c r="GOH720" s="5"/>
      <c r="GOI720" s="5"/>
      <c r="GOJ720" s="5"/>
      <c r="GOK720" s="5"/>
      <c r="GOL720" s="5"/>
      <c r="GOM720" s="5"/>
      <c r="GON720" s="5"/>
      <c r="GOO720" s="5"/>
      <c r="GOP720" s="5"/>
      <c r="GOQ720" s="5"/>
      <c r="GOR720" s="5"/>
      <c r="GOS720" s="5"/>
      <c r="GOT720" s="5"/>
      <c r="GOU720" s="5"/>
      <c r="GOV720" s="5"/>
      <c r="GOW720" s="5"/>
      <c r="GOX720" s="5"/>
      <c r="GOY720" s="5"/>
      <c r="GOZ720" s="5"/>
      <c r="GPA720" s="5"/>
      <c r="GPB720" s="5"/>
      <c r="GPC720" s="5"/>
      <c r="GPD720" s="5"/>
      <c r="GPE720" s="5"/>
      <c r="GPF720" s="5"/>
      <c r="GPG720" s="5"/>
      <c r="GPH720" s="5"/>
      <c r="GPI720" s="5"/>
      <c r="GPJ720" s="5"/>
      <c r="GPK720" s="5"/>
      <c r="GPL720" s="5"/>
      <c r="GPM720" s="5"/>
      <c r="GPN720" s="5"/>
      <c r="GPO720" s="5"/>
      <c r="GPP720" s="5"/>
      <c r="GPQ720" s="5"/>
      <c r="GPR720" s="5"/>
      <c r="GPS720" s="5"/>
      <c r="GPT720" s="5"/>
      <c r="GPU720" s="5"/>
      <c r="GPV720" s="5"/>
      <c r="GPW720" s="5"/>
      <c r="GPX720" s="5"/>
      <c r="GPY720" s="5"/>
      <c r="GPZ720" s="5"/>
      <c r="GQA720" s="5"/>
      <c r="GQB720" s="5"/>
      <c r="GQC720" s="5"/>
      <c r="GQD720" s="5"/>
      <c r="GQE720" s="5"/>
      <c r="GQF720" s="5"/>
      <c r="GQG720" s="5"/>
      <c r="GQH720" s="5"/>
      <c r="GQI720" s="5"/>
      <c r="GQJ720" s="5"/>
      <c r="GQK720" s="5"/>
      <c r="GQL720" s="5"/>
      <c r="GQM720" s="5"/>
      <c r="GQN720" s="5"/>
      <c r="GQO720" s="5"/>
      <c r="GQP720" s="5"/>
      <c r="GQQ720" s="5"/>
      <c r="GQR720" s="5"/>
      <c r="GQS720" s="5"/>
      <c r="GQT720" s="5"/>
      <c r="GQU720" s="5"/>
      <c r="GQV720" s="5"/>
      <c r="GQW720" s="5"/>
      <c r="GQX720" s="5"/>
      <c r="GQY720" s="5"/>
      <c r="GQZ720" s="5"/>
      <c r="GRA720" s="5"/>
      <c r="GRB720" s="5"/>
      <c r="GRC720" s="5"/>
      <c r="GRD720" s="5"/>
      <c r="GRE720" s="5"/>
      <c r="GRF720" s="5"/>
      <c r="GRG720" s="5"/>
      <c r="GRH720" s="5"/>
      <c r="GRI720" s="5"/>
      <c r="GRJ720" s="5"/>
      <c r="GRK720" s="5"/>
      <c r="GRL720" s="5"/>
      <c r="GRM720" s="5"/>
      <c r="GRN720" s="5"/>
      <c r="GRO720" s="5"/>
      <c r="GRP720" s="5"/>
      <c r="GRQ720" s="5"/>
      <c r="GRR720" s="5"/>
      <c r="GRS720" s="5"/>
      <c r="GRT720" s="5"/>
      <c r="GRU720" s="5"/>
      <c r="GRV720" s="5"/>
      <c r="GRW720" s="5"/>
      <c r="GRX720" s="5"/>
      <c r="GRY720" s="5"/>
      <c r="GRZ720" s="5"/>
      <c r="GSA720" s="5"/>
      <c r="GSB720" s="5"/>
      <c r="GSC720" s="5"/>
      <c r="GSD720" s="5"/>
      <c r="GSE720" s="5"/>
      <c r="GSF720" s="5"/>
      <c r="GSG720" s="5"/>
      <c r="GSH720" s="5"/>
      <c r="GSI720" s="5"/>
      <c r="GSJ720" s="5"/>
      <c r="GSK720" s="5"/>
      <c r="GSL720" s="5"/>
      <c r="GSM720" s="5"/>
      <c r="GSN720" s="5"/>
      <c r="GSO720" s="5"/>
      <c r="GSP720" s="5"/>
      <c r="GSQ720" s="5"/>
      <c r="GSR720" s="5"/>
      <c r="GSS720" s="5"/>
      <c r="GST720" s="5"/>
      <c r="GSU720" s="5"/>
      <c r="GSV720" s="5"/>
      <c r="GSW720" s="5"/>
      <c r="GSX720" s="5"/>
      <c r="GSY720" s="5"/>
      <c r="GSZ720" s="5"/>
      <c r="GTA720" s="5"/>
      <c r="GTB720" s="5"/>
      <c r="GTC720" s="5"/>
      <c r="GTD720" s="5"/>
      <c r="GTE720" s="5"/>
      <c r="GTF720" s="5"/>
      <c r="GTG720" s="5"/>
      <c r="GTH720" s="5"/>
      <c r="GTI720" s="5"/>
      <c r="GTJ720" s="5"/>
      <c r="GTK720" s="5"/>
      <c r="GTL720" s="5"/>
      <c r="GTM720" s="5"/>
      <c r="GTN720" s="5"/>
      <c r="GTO720" s="5"/>
      <c r="GTP720" s="5"/>
      <c r="GTQ720" s="5"/>
      <c r="GTR720" s="5"/>
      <c r="GTS720" s="5"/>
      <c r="GTT720" s="5"/>
      <c r="GTU720" s="5"/>
      <c r="GTV720" s="5"/>
      <c r="GTW720" s="5"/>
      <c r="GTX720" s="5"/>
      <c r="GTY720" s="5"/>
      <c r="GTZ720" s="5"/>
      <c r="GUA720" s="5"/>
      <c r="GUB720" s="5"/>
      <c r="GUC720" s="5"/>
      <c r="GUD720" s="5"/>
      <c r="GUE720" s="5"/>
      <c r="GUF720" s="5"/>
      <c r="GUG720" s="5"/>
      <c r="GUH720" s="5"/>
      <c r="GUI720" s="5"/>
      <c r="GUJ720" s="5"/>
      <c r="GUK720" s="5"/>
      <c r="GUL720" s="5"/>
      <c r="GUM720" s="5"/>
      <c r="GUN720" s="5"/>
      <c r="GUO720" s="5"/>
      <c r="GUP720" s="5"/>
      <c r="GUQ720" s="5"/>
      <c r="GUR720" s="5"/>
      <c r="GUS720" s="5"/>
      <c r="GUT720" s="5"/>
      <c r="GUU720" s="5"/>
      <c r="GUV720" s="5"/>
      <c r="GUW720" s="5"/>
      <c r="GUX720" s="5"/>
      <c r="GUY720" s="5"/>
      <c r="GUZ720" s="5"/>
      <c r="GVA720" s="5"/>
      <c r="GVB720" s="5"/>
      <c r="GVC720" s="5"/>
      <c r="GVD720" s="5"/>
      <c r="GVE720" s="5"/>
      <c r="GVF720" s="5"/>
      <c r="GVG720" s="5"/>
      <c r="GVH720" s="5"/>
      <c r="GVI720" s="5"/>
      <c r="GVJ720" s="5"/>
      <c r="GVK720" s="5"/>
      <c r="GVL720" s="5"/>
      <c r="GVM720" s="5"/>
      <c r="GVN720" s="5"/>
      <c r="GVO720" s="5"/>
      <c r="GVP720" s="5"/>
      <c r="GVQ720" s="5"/>
      <c r="GVR720" s="5"/>
      <c r="GVS720" s="5"/>
      <c r="GVT720" s="5"/>
      <c r="GVU720" s="5"/>
      <c r="GVV720" s="5"/>
      <c r="GVW720" s="5"/>
      <c r="GVX720" s="5"/>
      <c r="GVY720" s="5"/>
      <c r="GVZ720" s="5"/>
      <c r="GWA720" s="5"/>
      <c r="GWB720" s="5"/>
      <c r="GWC720" s="5"/>
      <c r="GWD720" s="5"/>
      <c r="GWE720" s="5"/>
      <c r="GWF720" s="5"/>
      <c r="GWG720" s="5"/>
      <c r="GWH720" s="5"/>
      <c r="GWI720" s="5"/>
      <c r="GWJ720" s="5"/>
      <c r="GWK720" s="5"/>
      <c r="GWL720" s="5"/>
      <c r="GWM720" s="5"/>
      <c r="GWN720" s="5"/>
      <c r="GWO720" s="5"/>
      <c r="GWP720" s="5"/>
      <c r="GWQ720" s="5"/>
      <c r="GWR720" s="5"/>
      <c r="GWS720" s="5"/>
      <c r="GWT720" s="5"/>
      <c r="GWU720" s="5"/>
      <c r="GWV720" s="5"/>
      <c r="GWW720" s="5"/>
      <c r="GWX720" s="5"/>
      <c r="GWY720" s="5"/>
      <c r="GWZ720" s="5"/>
      <c r="GXA720" s="5"/>
      <c r="GXB720" s="5"/>
      <c r="GXC720" s="5"/>
      <c r="GXD720" s="5"/>
      <c r="GXE720" s="5"/>
      <c r="GXF720" s="5"/>
      <c r="GXG720" s="5"/>
      <c r="GXH720" s="5"/>
      <c r="GXI720" s="5"/>
      <c r="GXJ720" s="5"/>
      <c r="GXK720" s="5"/>
      <c r="GXL720" s="5"/>
      <c r="GXM720" s="5"/>
      <c r="GXN720" s="5"/>
      <c r="GXO720" s="5"/>
      <c r="GXP720" s="5"/>
      <c r="GXQ720" s="5"/>
      <c r="GXR720" s="5"/>
      <c r="GXS720" s="5"/>
      <c r="GXT720" s="5"/>
      <c r="GXU720" s="5"/>
      <c r="GXV720" s="5"/>
      <c r="GXW720" s="5"/>
      <c r="GXX720" s="5"/>
      <c r="GXY720" s="5"/>
      <c r="GXZ720" s="5"/>
      <c r="GYA720" s="5"/>
      <c r="GYB720" s="5"/>
      <c r="GYC720" s="5"/>
      <c r="GYD720" s="5"/>
      <c r="GYE720" s="5"/>
      <c r="GYF720" s="5"/>
      <c r="GYG720" s="5"/>
      <c r="GYH720" s="5"/>
      <c r="GYI720" s="5"/>
      <c r="GYJ720" s="5"/>
      <c r="GYK720" s="5"/>
      <c r="GYL720" s="5"/>
      <c r="GYM720" s="5"/>
      <c r="GYN720" s="5"/>
      <c r="GYO720" s="5"/>
      <c r="GYP720" s="5"/>
      <c r="GYQ720" s="5"/>
      <c r="GYR720" s="5"/>
      <c r="GYS720" s="5"/>
      <c r="GYT720" s="5"/>
      <c r="GYU720" s="5"/>
      <c r="GYV720" s="5"/>
      <c r="GYW720" s="5"/>
      <c r="GYX720" s="5"/>
      <c r="GYY720" s="5"/>
      <c r="GYZ720" s="5"/>
      <c r="GZA720" s="5"/>
      <c r="GZB720" s="5"/>
      <c r="GZC720" s="5"/>
      <c r="GZD720" s="5"/>
      <c r="GZE720" s="5"/>
      <c r="GZF720" s="5"/>
      <c r="GZG720" s="5"/>
      <c r="GZH720" s="5"/>
      <c r="GZI720" s="5"/>
      <c r="GZJ720" s="5"/>
      <c r="GZK720" s="5"/>
      <c r="GZL720" s="5"/>
      <c r="GZM720" s="5"/>
      <c r="GZN720" s="5"/>
      <c r="GZO720" s="5"/>
      <c r="GZP720" s="5"/>
      <c r="GZQ720" s="5"/>
      <c r="GZR720" s="5"/>
      <c r="GZS720" s="5"/>
      <c r="GZT720" s="5"/>
      <c r="GZU720" s="5"/>
      <c r="GZV720" s="5"/>
      <c r="GZW720" s="5"/>
      <c r="GZX720" s="5"/>
      <c r="GZY720" s="5"/>
      <c r="GZZ720" s="5"/>
      <c r="HAA720" s="5"/>
      <c r="HAB720" s="5"/>
      <c r="HAC720" s="5"/>
      <c r="HAD720" s="5"/>
      <c r="HAE720" s="5"/>
      <c r="HAF720" s="5"/>
      <c r="HAG720" s="5"/>
      <c r="HAH720" s="5"/>
      <c r="HAI720" s="5"/>
      <c r="HAJ720" s="5"/>
      <c r="HAK720" s="5"/>
      <c r="HAL720" s="5"/>
      <c r="HAM720" s="5"/>
      <c r="HAN720" s="5"/>
      <c r="HAO720" s="5"/>
      <c r="HAP720" s="5"/>
      <c r="HAQ720" s="5"/>
      <c r="HAR720" s="5"/>
      <c r="HAS720" s="5"/>
      <c r="HAT720" s="5"/>
      <c r="HAU720" s="5"/>
      <c r="HAV720" s="5"/>
      <c r="HAW720" s="5"/>
      <c r="HAX720" s="5"/>
      <c r="HAY720" s="5"/>
      <c r="HAZ720" s="5"/>
      <c r="HBA720" s="5"/>
      <c r="HBB720" s="5"/>
      <c r="HBC720" s="5"/>
      <c r="HBD720" s="5"/>
      <c r="HBE720" s="5"/>
      <c r="HBF720" s="5"/>
      <c r="HBG720" s="5"/>
      <c r="HBH720" s="5"/>
      <c r="HBI720" s="5"/>
      <c r="HBJ720" s="5"/>
      <c r="HBK720" s="5"/>
      <c r="HBL720" s="5"/>
      <c r="HBM720" s="5"/>
      <c r="HBN720" s="5"/>
      <c r="HBO720" s="5"/>
      <c r="HBP720" s="5"/>
      <c r="HBQ720" s="5"/>
      <c r="HBR720" s="5"/>
      <c r="HBS720" s="5"/>
      <c r="HBT720" s="5"/>
      <c r="HBU720" s="5"/>
      <c r="HBV720" s="5"/>
      <c r="HBW720" s="5"/>
      <c r="HBX720" s="5"/>
      <c r="HBY720" s="5"/>
      <c r="HBZ720" s="5"/>
      <c r="HCA720" s="5"/>
      <c r="HCB720" s="5"/>
      <c r="HCC720" s="5"/>
      <c r="HCD720" s="5"/>
      <c r="HCE720" s="5"/>
      <c r="HCF720" s="5"/>
      <c r="HCG720" s="5"/>
      <c r="HCH720" s="5"/>
      <c r="HCI720" s="5"/>
      <c r="HCJ720" s="5"/>
      <c r="HCK720" s="5"/>
      <c r="HCL720" s="5"/>
      <c r="HCM720" s="5"/>
      <c r="HCN720" s="5"/>
      <c r="HCO720" s="5"/>
      <c r="HCP720" s="5"/>
      <c r="HCQ720" s="5"/>
      <c r="HCR720" s="5"/>
      <c r="HCS720" s="5"/>
      <c r="HCT720" s="5"/>
      <c r="HCU720" s="5"/>
      <c r="HCV720" s="5"/>
      <c r="HCW720" s="5"/>
      <c r="HCX720" s="5"/>
      <c r="HCY720" s="5"/>
      <c r="HCZ720" s="5"/>
      <c r="HDA720" s="5"/>
      <c r="HDB720" s="5"/>
      <c r="HDC720" s="5"/>
      <c r="HDD720" s="5"/>
      <c r="HDE720" s="5"/>
      <c r="HDF720" s="5"/>
      <c r="HDG720" s="5"/>
      <c r="HDH720" s="5"/>
      <c r="HDI720" s="5"/>
      <c r="HDJ720" s="5"/>
      <c r="HDK720" s="5"/>
      <c r="HDL720" s="5"/>
      <c r="HDM720" s="5"/>
      <c r="HDN720" s="5"/>
      <c r="HDO720" s="5"/>
      <c r="HDP720" s="5"/>
      <c r="HDQ720" s="5"/>
      <c r="HDR720" s="5"/>
      <c r="HDS720" s="5"/>
      <c r="HDT720" s="5"/>
      <c r="HDU720" s="5"/>
      <c r="HDV720" s="5"/>
      <c r="HDW720" s="5"/>
      <c r="HDX720" s="5"/>
      <c r="HDY720" s="5"/>
      <c r="HDZ720" s="5"/>
      <c r="HEA720" s="5"/>
      <c r="HEB720" s="5"/>
      <c r="HEC720" s="5"/>
      <c r="HED720" s="5"/>
      <c r="HEE720" s="5"/>
      <c r="HEF720" s="5"/>
      <c r="HEG720" s="5"/>
      <c r="HEH720" s="5"/>
      <c r="HEI720" s="5"/>
      <c r="HEJ720" s="5"/>
      <c r="HEK720" s="5"/>
      <c r="HEL720" s="5"/>
      <c r="HEM720" s="5"/>
      <c r="HEN720" s="5"/>
      <c r="HEO720" s="5"/>
      <c r="HEP720" s="5"/>
      <c r="HEQ720" s="5"/>
      <c r="HER720" s="5"/>
      <c r="HES720" s="5"/>
      <c r="HET720" s="5"/>
      <c r="HEU720" s="5"/>
      <c r="HEV720" s="5"/>
      <c r="HEW720" s="5"/>
      <c r="HEX720" s="5"/>
      <c r="HEY720" s="5"/>
      <c r="HEZ720" s="5"/>
      <c r="HFA720" s="5"/>
      <c r="HFB720" s="5"/>
      <c r="HFC720" s="5"/>
      <c r="HFD720" s="5"/>
      <c r="HFE720" s="5"/>
      <c r="HFF720" s="5"/>
      <c r="HFG720" s="5"/>
      <c r="HFH720" s="5"/>
      <c r="HFI720" s="5"/>
      <c r="HFJ720" s="5"/>
      <c r="HFK720" s="5"/>
      <c r="HFL720" s="5"/>
      <c r="HFM720" s="5"/>
      <c r="HFN720" s="5"/>
      <c r="HFO720" s="5"/>
      <c r="HFP720" s="5"/>
      <c r="HFQ720" s="5"/>
      <c r="HFR720" s="5"/>
      <c r="HFS720" s="5"/>
      <c r="HFT720" s="5"/>
      <c r="HFU720" s="5"/>
      <c r="HFV720" s="5"/>
      <c r="HFW720" s="5"/>
      <c r="HFX720" s="5"/>
      <c r="HFY720" s="5"/>
      <c r="HFZ720" s="5"/>
      <c r="HGA720" s="5"/>
      <c r="HGB720" s="5"/>
      <c r="HGC720" s="5"/>
      <c r="HGD720" s="5"/>
      <c r="HGE720" s="5"/>
      <c r="HGF720" s="5"/>
      <c r="HGG720" s="5"/>
      <c r="HGH720" s="5"/>
      <c r="HGI720" s="5"/>
      <c r="HGJ720" s="5"/>
      <c r="HGK720" s="5"/>
      <c r="HGL720" s="5"/>
      <c r="HGM720" s="5"/>
      <c r="HGN720" s="5"/>
      <c r="HGO720" s="5"/>
      <c r="HGP720" s="5"/>
      <c r="HGQ720" s="5"/>
      <c r="HGR720" s="5"/>
      <c r="HGS720" s="5"/>
      <c r="HGT720" s="5"/>
      <c r="HGU720" s="5"/>
      <c r="HGV720" s="5"/>
      <c r="HGW720" s="5"/>
      <c r="HGX720" s="5"/>
      <c r="HGY720" s="5"/>
      <c r="HGZ720" s="5"/>
      <c r="HHA720" s="5"/>
      <c r="HHB720" s="5"/>
      <c r="HHC720" s="5"/>
      <c r="HHD720" s="5"/>
      <c r="HHE720" s="5"/>
      <c r="HHF720" s="5"/>
      <c r="HHG720" s="5"/>
      <c r="HHH720" s="5"/>
      <c r="HHI720" s="5"/>
      <c r="HHJ720" s="5"/>
      <c r="HHK720" s="5"/>
      <c r="HHL720" s="5"/>
      <c r="HHM720" s="5"/>
      <c r="HHN720" s="5"/>
      <c r="HHO720" s="5"/>
      <c r="HHP720" s="5"/>
      <c r="HHQ720" s="5"/>
      <c r="HHR720" s="5"/>
      <c r="HHS720" s="5"/>
      <c r="HHT720" s="5"/>
      <c r="HHU720" s="5"/>
      <c r="HHV720" s="5"/>
      <c r="HHW720" s="5"/>
      <c r="HHX720" s="5"/>
      <c r="HHY720" s="5"/>
      <c r="HHZ720" s="5"/>
      <c r="HIA720" s="5"/>
      <c r="HIB720" s="5"/>
      <c r="HIC720" s="5"/>
      <c r="HID720" s="5"/>
      <c r="HIE720" s="5"/>
      <c r="HIF720" s="5"/>
      <c r="HIG720" s="5"/>
      <c r="HIH720" s="5"/>
      <c r="HII720" s="5"/>
      <c r="HIJ720" s="5"/>
      <c r="HIK720" s="5"/>
      <c r="HIL720" s="5"/>
      <c r="HIM720" s="5"/>
      <c r="HIN720" s="5"/>
      <c r="HIO720" s="5"/>
      <c r="HIP720" s="5"/>
      <c r="HIQ720" s="5"/>
      <c r="HIR720" s="5"/>
      <c r="HIS720" s="5"/>
      <c r="HIT720" s="5"/>
      <c r="HIU720" s="5"/>
      <c r="HIV720" s="5"/>
      <c r="HIW720" s="5"/>
      <c r="HIX720" s="5"/>
      <c r="HIY720" s="5"/>
      <c r="HIZ720" s="5"/>
      <c r="HJA720" s="5"/>
      <c r="HJB720" s="5"/>
      <c r="HJC720" s="5"/>
      <c r="HJD720" s="5"/>
      <c r="HJE720" s="5"/>
      <c r="HJF720" s="5"/>
      <c r="HJG720" s="5"/>
      <c r="HJH720" s="5"/>
      <c r="HJI720" s="5"/>
      <c r="HJJ720" s="5"/>
      <c r="HJK720" s="5"/>
      <c r="HJL720" s="5"/>
      <c r="HJM720" s="5"/>
      <c r="HJN720" s="5"/>
      <c r="HJO720" s="5"/>
      <c r="HJP720" s="5"/>
      <c r="HJQ720" s="5"/>
      <c r="HJR720" s="5"/>
      <c r="HJS720" s="5"/>
      <c r="HJT720" s="5"/>
      <c r="HJU720" s="5"/>
      <c r="HJV720" s="5"/>
      <c r="HJW720" s="5"/>
      <c r="HJX720" s="5"/>
      <c r="HJY720" s="5"/>
      <c r="HJZ720" s="5"/>
      <c r="HKA720" s="5"/>
      <c r="HKB720" s="5"/>
      <c r="HKC720" s="5"/>
      <c r="HKD720" s="5"/>
      <c r="HKE720" s="5"/>
      <c r="HKF720" s="5"/>
      <c r="HKG720" s="5"/>
      <c r="HKH720" s="5"/>
      <c r="HKI720" s="5"/>
      <c r="HKJ720" s="5"/>
      <c r="HKK720" s="5"/>
      <c r="HKL720" s="5"/>
      <c r="HKM720" s="5"/>
      <c r="HKN720" s="5"/>
      <c r="HKO720" s="5"/>
      <c r="HKP720" s="5"/>
      <c r="HKQ720" s="5"/>
      <c r="HKR720" s="5"/>
      <c r="HKS720" s="5"/>
      <c r="HKT720" s="5"/>
      <c r="HKU720" s="5"/>
      <c r="HKV720" s="5"/>
      <c r="HKW720" s="5"/>
      <c r="HKX720" s="5"/>
      <c r="HKY720" s="5"/>
      <c r="HKZ720" s="5"/>
      <c r="HLA720" s="5"/>
      <c r="HLB720" s="5"/>
      <c r="HLC720" s="5"/>
      <c r="HLD720" s="5"/>
      <c r="HLE720" s="5"/>
      <c r="HLF720" s="5"/>
      <c r="HLG720" s="5"/>
      <c r="HLH720" s="5"/>
      <c r="HLI720" s="5"/>
      <c r="HLJ720" s="5"/>
      <c r="HLK720" s="5"/>
      <c r="HLL720" s="5"/>
      <c r="HLM720" s="5"/>
      <c r="HLN720" s="5"/>
      <c r="HLO720" s="5"/>
      <c r="HLP720" s="5"/>
      <c r="HLQ720" s="5"/>
      <c r="HLR720" s="5"/>
      <c r="HLS720" s="5"/>
      <c r="HLT720" s="5"/>
      <c r="HLU720" s="5"/>
      <c r="HLV720" s="5"/>
      <c r="HLW720" s="5"/>
      <c r="HLX720" s="5"/>
      <c r="HLY720" s="5"/>
      <c r="HLZ720" s="5"/>
      <c r="HMA720" s="5"/>
      <c r="HMB720" s="5"/>
      <c r="HMC720" s="5"/>
      <c r="HMD720" s="5"/>
      <c r="HME720" s="5"/>
      <c r="HMF720" s="5"/>
      <c r="HMG720" s="5"/>
      <c r="HMH720" s="5"/>
      <c r="HMI720" s="5"/>
      <c r="HMJ720" s="5"/>
      <c r="HMK720" s="5"/>
      <c r="HML720" s="5"/>
      <c r="HMM720" s="5"/>
      <c r="HMN720" s="5"/>
      <c r="HMO720" s="5"/>
      <c r="HMP720" s="5"/>
      <c r="HMQ720" s="5"/>
      <c r="HMR720" s="5"/>
      <c r="HMS720" s="5"/>
      <c r="HMT720" s="5"/>
      <c r="HMU720" s="5"/>
      <c r="HMV720" s="5"/>
      <c r="HMW720" s="5"/>
      <c r="HMX720" s="5"/>
      <c r="HMY720" s="5"/>
      <c r="HMZ720" s="5"/>
      <c r="HNA720" s="5"/>
      <c r="HNB720" s="5"/>
      <c r="HNC720" s="5"/>
      <c r="HND720" s="5"/>
      <c r="HNE720" s="5"/>
      <c r="HNF720" s="5"/>
      <c r="HNG720" s="5"/>
      <c r="HNH720" s="5"/>
      <c r="HNI720" s="5"/>
      <c r="HNJ720" s="5"/>
      <c r="HNK720" s="5"/>
      <c r="HNL720" s="5"/>
      <c r="HNM720" s="5"/>
      <c r="HNN720" s="5"/>
      <c r="HNO720" s="5"/>
      <c r="HNP720" s="5"/>
      <c r="HNQ720" s="5"/>
      <c r="HNR720" s="5"/>
      <c r="HNS720" s="5"/>
      <c r="HNT720" s="5"/>
      <c r="HNU720" s="5"/>
      <c r="HNV720" s="5"/>
      <c r="HNW720" s="5"/>
      <c r="HNX720" s="5"/>
      <c r="HNY720" s="5"/>
      <c r="HNZ720" s="5"/>
      <c r="HOA720" s="5"/>
      <c r="HOB720" s="5"/>
      <c r="HOC720" s="5"/>
      <c r="HOD720" s="5"/>
      <c r="HOE720" s="5"/>
      <c r="HOF720" s="5"/>
      <c r="HOG720" s="5"/>
      <c r="HOH720" s="5"/>
      <c r="HOI720" s="5"/>
      <c r="HOJ720" s="5"/>
      <c r="HOK720" s="5"/>
      <c r="HOL720" s="5"/>
      <c r="HOM720" s="5"/>
      <c r="HON720" s="5"/>
      <c r="HOO720" s="5"/>
      <c r="HOP720" s="5"/>
      <c r="HOQ720" s="5"/>
      <c r="HOR720" s="5"/>
      <c r="HOS720" s="5"/>
      <c r="HOT720" s="5"/>
      <c r="HOU720" s="5"/>
      <c r="HOV720" s="5"/>
      <c r="HOW720" s="5"/>
      <c r="HOX720" s="5"/>
      <c r="HOY720" s="5"/>
      <c r="HOZ720" s="5"/>
      <c r="HPA720" s="5"/>
      <c r="HPB720" s="5"/>
      <c r="HPC720" s="5"/>
      <c r="HPD720" s="5"/>
      <c r="HPE720" s="5"/>
      <c r="HPF720" s="5"/>
      <c r="HPG720" s="5"/>
      <c r="HPH720" s="5"/>
      <c r="HPI720" s="5"/>
      <c r="HPJ720" s="5"/>
      <c r="HPK720" s="5"/>
      <c r="HPL720" s="5"/>
      <c r="HPM720" s="5"/>
      <c r="HPN720" s="5"/>
      <c r="HPO720" s="5"/>
      <c r="HPP720" s="5"/>
      <c r="HPQ720" s="5"/>
      <c r="HPR720" s="5"/>
      <c r="HPS720" s="5"/>
      <c r="HPT720" s="5"/>
      <c r="HPU720" s="5"/>
      <c r="HPV720" s="5"/>
      <c r="HPW720" s="5"/>
      <c r="HPX720" s="5"/>
      <c r="HPY720" s="5"/>
      <c r="HPZ720" s="5"/>
      <c r="HQA720" s="5"/>
      <c r="HQB720" s="5"/>
      <c r="HQC720" s="5"/>
      <c r="HQD720" s="5"/>
      <c r="HQE720" s="5"/>
      <c r="HQF720" s="5"/>
      <c r="HQG720" s="5"/>
      <c r="HQH720" s="5"/>
      <c r="HQI720" s="5"/>
      <c r="HQJ720" s="5"/>
      <c r="HQK720" s="5"/>
      <c r="HQL720" s="5"/>
      <c r="HQM720" s="5"/>
      <c r="HQN720" s="5"/>
      <c r="HQO720" s="5"/>
      <c r="HQP720" s="5"/>
      <c r="HQQ720" s="5"/>
      <c r="HQR720" s="5"/>
      <c r="HQS720" s="5"/>
      <c r="HQT720" s="5"/>
      <c r="HQU720" s="5"/>
      <c r="HQV720" s="5"/>
      <c r="HQW720" s="5"/>
      <c r="HQX720" s="5"/>
      <c r="HQY720" s="5"/>
      <c r="HQZ720" s="5"/>
      <c r="HRA720" s="5"/>
      <c r="HRB720" s="5"/>
      <c r="HRC720" s="5"/>
      <c r="HRD720" s="5"/>
      <c r="HRE720" s="5"/>
      <c r="HRF720" s="5"/>
      <c r="HRG720" s="5"/>
      <c r="HRH720" s="5"/>
      <c r="HRI720" s="5"/>
      <c r="HRJ720" s="5"/>
      <c r="HRK720" s="5"/>
      <c r="HRL720" s="5"/>
      <c r="HRM720" s="5"/>
      <c r="HRN720" s="5"/>
      <c r="HRO720" s="5"/>
      <c r="HRP720" s="5"/>
      <c r="HRQ720" s="5"/>
      <c r="HRR720" s="5"/>
      <c r="HRS720" s="5"/>
      <c r="HRT720" s="5"/>
      <c r="HRU720" s="5"/>
      <c r="HRV720" s="5"/>
      <c r="HRW720" s="5"/>
      <c r="HRX720" s="5"/>
      <c r="HRY720" s="5"/>
      <c r="HRZ720" s="5"/>
      <c r="HSA720" s="5"/>
      <c r="HSB720" s="5"/>
      <c r="HSC720" s="5"/>
      <c r="HSD720" s="5"/>
      <c r="HSE720" s="5"/>
      <c r="HSF720" s="5"/>
      <c r="HSG720" s="5"/>
      <c r="HSH720" s="5"/>
      <c r="HSI720" s="5"/>
      <c r="HSJ720" s="5"/>
      <c r="HSK720" s="5"/>
      <c r="HSL720" s="5"/>
      <c r="HSM720" s="5"/>
      <c r="HSN720" s="5"/>
      <c r="HSO720" s="5"/>
      <c r="HSP720" s="5"/>
      <c r="HSQ720" s="5"/>
      <c r="HSR720" s="5"/>
      <c r="HSS720" s="5"/>
      <c r="HST720" s="5"/>
      <c r="HSU720" s="5"/>
      <c r="HSV720" s="5"/>
      <c r="HSW720" s="5"/>
      <c r="HSX720" s="5"/>
      <c r="HSY720" s="5"/>
      <c r="HSZ720" s="5"/>
      <c r="HTA720" s="5"/>
      <c r="HTB720" s="5"/>
      <c r="HTC720" s="5"/>
      <c r="HTD720" s="5"/>
      <c r="HTE720" s="5"/>
      <c r="HTF720" s="5"/>
      <c r="HTG720" s="5"/>
      <c r="HTH720" s="5"/>
      <c r="HTI720" s="5"/>
      <c r="HTJ720" s="5"/>
      <c r="HTK720" s="5"/>
      <c r="HTL720" s="5"/>
      <c r="HTM720" s="5"/>
      <c r="HTN720" s="5"/>
      <c r="HTO720" s="5"/>
      <c r="HTP720" s="5"/>
      <c r="HTQ720" s="5"/>
      <c r="HTR720" s="5"/>
      <c r="HTS720" s="5"/>
      <c r="HTT720" s="5"/>
      <c r="HTU720" s="5"/>
      <c r="HTV720" s="5"/>
      <c r="HTW720" s="5"/>
      <c r="HTX720" s="5"/>
      <c r="HTY720" s="5"/>
      <c r="HTZ720" s="5"/>
      <c r="HUA720" s="5"/>
      <c r="HUB720" s="5"/>
      <c r="HUC720" s="5"/>
      <c r="HUD720" s="5"/>
      <c r="HUE720" s="5"/>
      <c r="HUF720" s="5"/>
      <c r="HUG720" s="5"/>
      <c r="HUH720" s="5"/>
      <c r="HUI720" s="5"/>
      <c r="HUJ720" s="5"/>
      <c r="HUK720" s="5"/>
      <c r="HUL720" s="5"/>
      <c r="HUM720" s="5"/>
      <c r="HUN720" s="5"/>
      <c r="HUO720" s="5"/>
      <c r="HUP720" s="5"/>
      <c r="HUQ720" s="5"/>
      <c r="HUR720" s="5"/>
      <c r="HUS720" s="5"/>
      <c r="HUT720" s="5"/>
      <c r="HUU720" s="5"/>
      <c r="HUV720" s="5"/>
      <c r="HUW720" s="5"/>
      <c r="HUX720" s="5"/>
      <c r="HUY720" s="5"/>
      <c r="HUZ720" s="5"/>
      <c r="HVA720" s="5"/>
      <c r="HVB720" s="5"/>
      <c r="HVC720" s="5"/>
      <c r="HVD720" s="5"/>
      <c r="HVE720" s="5"/>
      <c r="HVF720" s="5"/>
      <c r="HVG720" s="5"/>
      <c r="HVH720" s="5"/>
      <c r="HVI720" s="5"/>
      <c r="HVJ720" s="5"/>
      <c r="HVK720" s="5"/>
      <c r="HVL720" s="5"/>
      <c r="HVM720" s="5"/>
      <c r="HVN720" s="5"/>
      <c r="HVO720" s="5"/>
      <c r="HVP720" s="5"/>
      <c r="HVQ720" s="5"/>
      <c r="HVR720" s="5"/>
      <c r="HVS720" s="5"/>
      <c r="HVT720" s="5"/>
      <c r="HVU720" s="5"/>
      <c r="HVV720" s="5"/>
      <c r="HVW720" s="5"/>
      <c r="HVX720" s="5"/>
      <c r="HVY720" s="5"/>
      <c r="HVZ720" s="5"/>
      <c r="HWA720" s="5"/>
      <c r="HWB720" s="5"/>
      <c r="HWC720" s="5"/>
      <c r="HWD720" s="5"/>
      <c r="HWE720" s="5"/>
      <c r="HWF720" s="5"/>
      <c r="HWG720" s="5"/>
      <c r="HWH720" s="5"/>
      <c r="HWI720" s="5"/>
      <c r="HWJ720" s="5"/>
      <c r="HWK720" s="5"/>
      <c r="HWL720" s="5"/>
      <c r="HWM720" s="5"/>
      <c r="HWN720" s="5"/>
      <c r="HWO720" s="5"/>
      <c r="HWP720" s="5"/>
      <c r="HWQ720" s="5"/>
      <c r="HWR720" s="5"/>
      <c r="HWS720" s="5"/>
      <c r="HWT720" s="5"/>
      <c r="HWU720" s="5"/>
      <c r="HWV720" s="5"/>
      <c r="HWW720" s="5"/>
      <c r="HWX720" s="5"/>
      <c r="HWY720" s="5"/>
      <c r="HWZ720" s="5"/>
      <c r="HXA720" s="5"/>
      <c r="HXB720" s="5"/>
      <c r="HXC720" s="5"/>
      <c r="HXD720" s="5"/>
      <c r="HXE720" s="5"/>
      <c r="HXF720" s="5"/>
      <c r="HXG720" s="5"/>
      <c r="HXH720" s="5"/>
      <c r="HXI720" s="5"/>
      <c r="HXJ720" s="5"/>
      <c r="HXK720" s="5"/>
      <c r="HXL720" s="5"/>
      <c r="HXM720" s="5"/>
      <c r="HXN720" s="5"/>
      <c r="HXO720" s="5"/>
      <c r="HXP720" s="5"/>
      <c r="HXQ720" s="5"/>
      <c r="HXR720" s="5"/>
      <c r="HXS720" s="5"/>
      <c r="HXT720" s="5"/>
      <c r="HXU720" s="5"/>
      <c r="HXV720" s="5"/>
      <c r="HXW720" s="5"/>
      <c r="HXX720" s="5"/>
      <c r="HXY720" s="5"/>
      <c r="HXZ720" s="5"/>
      <c r="HYA720" s="5"/>
      <c r="HYB720" s="5"/>
      <c r="HYC720" s="5"/>
      <c r="HYD720" s="5"/>
      <c r="HYE720" s="5"/>
      <c r="HYF720" s="5"/>
      <c r="HYG720" s="5"/>
      <c r="HYH720" s="5"/>
      <c r="HYI720" s="5"/>
      <c r="HYJ720" s="5"/>
      <c r="HYK720" s="5"/>
      <c r="HYL720" s="5"/>
      <c r="HYM720" s="5"/>
      <c r="HYN720" s="5"/>
      <c r="HYO720" s="5"/>
      <c r="HYP720" s="5"/>
      <c r="HYQ720" s="5"/>
      <c r="HYR720" s="5"/>
      <c r="HYS720" s="5"/>
      <c r="HYT720" s="5"/>
      <c r="HYU720" s="5"/>
      <c r="HYV720" s="5"/>
      <c r="HYW720" s="5"/>
      <c r="HYX720" s="5"/>
      <c r="HYY720" s="5"/>
      <c r="HYZ720" s="5"/>
      <c r="HZA720" s="5"/>
      <c r="HZB720" s="5"/>
      <c r="HZC720" s="5"/>
      <c r="HZD720" s="5"/>
      <c r="HZE720" s="5"/>
      <c r="HZF720" s="5"/>
      <c r="HZG720" s="5"/>
      <c r="HZH720" s="5"/>
      <c r="HZI720" s="5"/>
      <c r="HZJ720" s="5"/>
      <c r="HZK720" s="5"/>
      <c r="HZL720" s="5"/>
      <c r="HZM720" s="5"/>
      <c r="HZN720" s="5"/>
      <c r="HZO720" s="5"/>
      <c r="HZP720" s="5"/>
      <c r="HZQ720" s="5"/>
      <c r="HZR720" s="5"/>
      <c r="HZS720" s="5"/>
      <c r="HZT720" s="5"/>
      <c r="HZU720" s="5"/>
      <c r="HZV720" s="5"/>
      <c r="HZW720" s="5"/>
      <c r="HZX720" s="5"/>
      <c r="HZY720" s="5"/>
      <c r="HZZ720" s="5"/>
      <c r="IAA720" s="5"/>
      <c r="IAB720" s="5"/>
      <c r="IAC720" s="5"/>
      <c r="IAD720" s="5"/>
      <c r="IAE720" s="5"/>
      <c r="IAF720" s="5"/>
      <c r="IAG720" s="5"/>
      <c r="IAH720" s="5"/>
      <c r="IAI720" s="5"/>
      <c r="IAJ720" s="5"/>
      <c r="IAK720" s="5"/>
      <c r="IAL720" s="5"/>
      <c r="IAM720" s="5"/>
      <c r="IAN720" s="5"/>
      <c r="IAO720" s="5"/>
      <c r="IAP720" s="5"/>
      <c r="IAQ720" s="5"/>
      <c r="IAR720" s="5"/>
      <c r="IAS720" s="5"/>
      <c r="IAT720" s="5"/>
      <c r="IAU720" s="5"/>
      <c r="IAV720" s="5"/>
      <c r="IAW720" s="5"/>
      <c r="IAX720" s="5"/>
      <c r="IAY720" s="5"/>
      <c r="IAZ720" s="5"/>
      <c r="IBA720" s="5"/>
      <c r="IBB720" s="5"/>
      <c r="IBC720" s="5"/>
      <c r="IBD720" s="5"/>
      <c r="IBE720" s="5"/>
      <c r="IBF720" s="5"/>
      <c r="IBG720" s="5"/>
      <c r="IBH720" s="5"/>
      <c r="IBI720" s="5"/>
      <c r="IBJ720" s="5"/>
      <c r="IBK720" s="5"/>
      <c r="IBL720" s="5"/>
      <c r="IBM720" s="5"/>
      <c r="IBN720" s="5"/>
      <c r="IBO720" s="5"/>
      <c r="IBP720" s="5"/>
      <c r="IBQ720" s="5"/>
      <c r="IBR720" s="5"/>
      <c r="IBS720" s="5"/>
      <c r="IBT720" s="5"/>
      <c r="IBU720" s="5"/>
      <c r="IBV720" s="5"/>
      <c r="IBW720" s="5"/>
      <c r="IBX720" s="5"/>
      <c r="IBY720" s="5"/>
      <c r="IBZ720" s="5"/>
      <c r="ICA720" s="5"/>
      <c r="ICB720" s="5"/>
      <c r="ICC720" s="5"/>
      <c r="ICD720" s="5"/>
      <c r="ICE720" s="5"/>
      <c r="ICF720" s="5"/>
      <c r="ICG720" s="5"/>
      <c r="ICH720" s="5"/>
      <c r="ICI720" s="5"/>
      <c r="ICJ720" s="5"/>
      <c r="ICK720" s="5"/>
      <c r="ICL720" s="5"/>
      <c r="ICM720" s="5"/>
      <c r="ICN720" s="5"/>
      <c r="ICO720" s="5"/>
      <c r="ICP720" s="5"/>
      <c r="ICQ720" s="5"/>
      <c r="ICR720" s="5"/>
      <c r="ICS720" s="5"/>
      <c r="ICT720" s="5"/>
      <c r="ICU720" s="5"/>
      <c r="ICV720" s="5"/>
      <c r="ICW720" s="5"/>
      <c r="ICX720" s="5"/>
      <c r="ICY720" s="5"/>
      <c r="ICZ720" s="5"/>
      <c r="IDA720" s="5"/>
      <c r="IDB720" s="5"/>
      <c r="IDC720" s="5"/>
      <c r="IDD720" s="5"/>
      <c r="IDE720" s="5"/>
      <c r="IDF720" s="5"/>
      <c r="IDG720" s="5"/>
      <c r="IDH720" s="5"/>
      <c r="IDI720" s="5"/>
      <c r="IDJ720" s="5"/>
      <c r="IDK720" s="5"/>
      <c r="IDL720" s="5"/>
      <c r="IDM720" s="5"/>
      <c r="IDN720" s="5"/>
      <c r="IDO720" s="5"/>
      <c r="IDP720" s="5"/>
      <c r="IDQ720" s="5"/>
      <c r="IDR720" s="5"/>
      <c r="IDS720" s="5"/>
      <c r="IDT720" s="5"/>
      <c r="IDU720" s="5"/>
      <c r="IDV720" s="5"/>
      <c r="IDW720" s="5"/>
      <c r="IDX720" s="5"/>
      <c r="IDY720" s="5"/>
      <c r="IDZ720" s="5"/>
      <c r="IEA720" s="5"/>
      <c r="IEB720" s="5"/>
      <c r="IEC720" s="5"/>
      <c r="IED720" s="5"/>
      <c r="IEE720" s="5"/>
      <c r="IEF720" s="5"/>
      <c r="IEG720" s="5"/>
      <c r="IEH720" s="5"/>
      <c r="IEI720" s="5"/>
      <c r="IEJ720" s="5"/>
      <c r="IEK720" s="5"/>
      <c r="IEL720" s="5"/>
      <c r="IEM720" s="5"/>
      <c r="IEN720" s="5"/>
      <c r="IEO720" s="5"/>
      <c r="IEP720" s="5"/>
      <c r="IEQ720" s="5"/>
      <c r="IER720" s="5"/>
      <c r="IES720" s="5"/>
      <c r="IET720" s="5"/>
      <c r="IEU720" s="5"/>
      <c r="IEV720" s="5"/>
      <c r="IEW720" s="5"/>
      <c r="IEX720" s="5"/>
      <c r="IEY720" s="5"/>
      <c r="IEZ720" s="5"/>
      <c r="IFA720" s="5"/>
      <c r="IFB720" s="5"/>
      <c r="IFC720" s="5"/>
      <c r="IFD720" s="5"/>
      <c r="IFE720" s="5"/>
      <c r="IFF720" s="5"/>
      <c r="IFG720" s="5"/>
      <c r="IFH720" s="5"/>
      <c r="IFI720" s="5"/>
      <c r="IFJ720" s="5"/>
      <c r="IFK720" s="5"/>
      <c r="IFL720" s="5"/>
      <c r="IFM720" s="5"/>
      <c r="IFN720" s="5"/>
      <c r="IFO720" s="5"/>
      <c r="IFP720" s="5"/>
      <c r="IFQ720" s="5"/>
      <c r="IFR720" s="5"/>
      <c r="IFS720" s="5"/>
      <c r="IFT720" s="5"/>
      <c r="IFU720" s="5"/>
      <c r="IFV720" s="5"/>
      <c r="IFW720" s="5"/>
      <c r="IFX720" s="5"/>
      <c r="IFY720" s="5"/>
      <c r="IFZ720" s="5"/>
      <c r="IGA720" s="5"/>
      <c r="IGB720" s="5"/>
      <c r="IGC720" s="5"/>
      <c r="IGD720" s="5"/>
      <c r="IGE720" s="5"/>
      <c r="IGF720" s="5"/>
      <c r="IGG720" s="5"/>
      <c r="IGH720" s="5"/>
      <c r="IGI720" s="5"/>
      <c r="IGJ720" s="5"/>
      <c r="IGK720" s="5"/>
      <c r="IGL720" s="5"/>
      <c r="IGM720" s="5"/>
      <c r="IGN720" s="5"/>
      <c r="IGO720" s="5"/>
      <c r="IGP720" s="5"/>
      <c r="IGQ720" s="5"/>
      <c r="IGR720" s="5"/>
      <c r="IGS720" s="5"/>
      <c r="IGT720" s="5"/>
      <c r="IGU720" s="5"/>
      <c r="IGV720" s="5"/>
      <c r="IGW720" s="5"/>
      <c r="IGX720" s="5"/>
      <c r="IGY720" s="5"/>
      <c r="IGZ720" s="5"/>
      <c r="IHA720" s="5"/>
      <c r="IHB720" s="5"/>
      <c r="IHC720" s="5"/>
      <c r="IHD720" s="5"/>
      <c r="IHE720" s="5"/>
      <c r="IHF720" s="5"/>
      <c r="IHG720" s="5"/>
      <c r="IHH720" s="5"/>
      <c r="IHI720" s="5"/>
      <c r="IHJ720" s="5"/>
      <c r="IHK720" s="5"/>
      <c r="IHL720" s="5"/>
      <c r="IHM720" s="5"/>
      <c r="IHN720" s="5"/>
      <c r="IHO720" s="5"/>
      <c r="IHP720" s="5"/>
      <c r="IHQ720" s="5"/>
      <c r="IHR720" s="5"/>
      <c r="IHS720" s="5"/>
      <c r="IHT720" s="5"/>
      <c r="IHU720" s="5"/>
      <c r="IHV720" s="5"/>
      <c r="IHW720" s="5"/>
      <c r="IHX720" s="5"/>
      <c r="IHY720" s="5"/>
      <c r="IHZ720" s="5"/>
      <c r="IIA720" s="5"/>
      <c r="IIB720" s="5"/>
      <c r="IIC720" s="5"/>
      <c r="IID720" s="5"/>
      <c r="IIE720" s="5"/>
      <c r="IIF720" s="5"/>
      <c r="IIG720" s="5"/>
      <c r="IIH720" s="5"/>
      <c r="III720" s="5"/>
      <c r="IIJ720" s="5"/>
      <c r="IIK720" s="5"/>
      <c r="IIL720" s="5"/>
      <c r="IIM720" s="5"/>
      <c r="IIN720" s="5"/>
      <c r="IIO720" s="5"/>
      <c r="IIP720" s="5"/>
      <c r="IIQ720" s="5"/>
      <c r="IIR720" s="5"/>
      <c r="IIS720" s="5"/>
      <c r="IIT720" s="5"/>
      <c r="IIU720" s="5"/>
      <c r="IIV720" s="5"/>
      <c r="IIW720" s="5"/>
      <c r="IIX720" s="5"/>
      <c r="IIY720" s="5"/>
      <c r="IIZ720" s="5"/>
      <c r="IJA720" s="5"/>
      <c r="IJB720" s="5"/>
      <c r="IJC720" s="5"/>
      <c r="IJD720" s="5"/>
      <c r="IJE720" s="5"/>
      <c r="IJF720" s="5"/>
      <c r="IJG720" s="5"/>
      <c r="IJH720" s="5"/>
      <c r="IJI720" s="5"/>
      <c r="IJJ720" s="5"/>
      <c r="IJK720" s="5"/>
      <c r="IJL720" s="5"/>
      <c r="IJM720" s="5"/>
      <c r="IJN720" s="5"/>
      <c r="IJO720" s="5"/>
      <c r="IJP720" s="5"/>
      <c r="IJQ720" s="5"/>
      <c r="IJR720" s="5"/>
      <c r="IJS720" s="5"/>
      <c r="IJT720" s="5"/>
      <c r="IJU720" s="5"/>
      <c r="IJV720" s="5"/>
      <c r="IJW720" s="5"/>
      <c r="IJX720" s="5"/>
      <c r="IJY720" s="5"/>
      <c r="IJZ720" s="5"/>
      <c r="IKA720" s="5"/>
      <c r="IKB720" s="5"/>
      <c r="IKC720" s="5"/>
      <c r="IKD720" s="5"/>
      <c r="IKE720" s="5"/>
      <c r="IKF720" s="5"/>
      <c r="IKG720" s="5"/>
      <c r="IKH720" s="5"/>
      <c r="IKI720" s="5"/>
      <c r="IKJ720" s="5"/>
      <c r="IKK720" s="5"/>
      <c r="IKL720" s="5"/>
      <c r="IKM720" s="5"/>
      <c r="IKN720" s="5"/>
      <c r="IKO720" s="5"/>
      <c r="IKP720" s="5"/>
      <c r="IKQ720" s="5"/>
      <c r="IKR720" s="5"/>
      <c r="IKS720" s="5"/>
      <c r="IKT720" s="5"/>
      <c r="IKU720" s="5"/>
      <c r="IKV720" s="5"/>
      <c r="IKW720" s="5"/>
      <c r="IKX720" s="5"/>
      <c r="IKY720" s="5"/>
      <c r="IKZ720" s="5"/>
      <c r="ILA720" s="5"/>
      <c r="ILB720" s="5"/>
      <c r="ILC720" s="5"/>
      <c r="ILD720" s="5"/>
      <c r="ILE720" s="5"/>
      <c r="ILF720" s="5"/>
      <c r="ILG720" s="5"/>
      <c r="ILH720" s="5"/>
      <c r="ILI720" s="5"/>
      <c r="ILJ720" s="5"/>
      <c r="ILK720" s="5"/>
      <c r="ILL720" s="5"/>
      <c r="ILM720" s="5"/>
      <c r="ILN720" s="5"/>
      <c r="ILO720" s="5"/>
      <c r="ILP720" s="5"/>
      <c r="ILQ720" s="5"/>
      <c r="ILR720" s="5"/>
      <c r="ILS720" s="5"/>
      <c r="ILT720" s="5"/>
      <c r="ILU720" s="5"/>
      <c r="ILV720" s="5"/>
      <c r="ILW720" s="5"/>
      <c r="ILX720" s="5"/>
      <c r="ILY720" s="5"/>
      <c r="ILZ720" s="5"/>
      <c r="IMA720" s="5"/>
      <c r="IMB720" s="5"/>
      <c r="IMC720" s="5"/>
      <c r="IMD720" s="5"/>
      <c r="IME720" s="5"/>
      <c r="IMF720" s="5"/>
      <c r="IMG720" s="5"/>
      <c r="IMH720" s="5"/>
      <c r="IMI720" s="5"/>
      <c r="IMJ720" s="5"/>
      <c r="IMK720" s="5"/>
      <c r="IML720" s="5"/>
      <c r="IMM720" s="5"/>
      <c r="IMN720" s="5"/>
      <c r="IMO720" s="5"/>
      <c r="IMP720" s="5"/>
      <c r="IMQ720" s="5"/>
      <c r="IMR720" s="5"/>
      <c r="IMS720" s="5"/>
      <c r="IMT720" s="5"/>
      <c r="IMU720" s="5"/>
      <c r="IMV720" s="5"/>
      <c r="IMW720" s="5"/>
      <c r="IMX720" s="5"/>
      <c r="IMY720" s="5"/>
      <c r="IMZ720" s="5"/>
      <c r="INA720" s="5"/>
      <c r="INB720" s="5"/>
      <c r="INC720" s="5"/>
      <c r="IND720" s="5"/>
      <c r="INE720" s="5"/>
      <c r="INF720" s="5"/>
      <c r="ING720" s="5"/>
      <c r="INH720" s="5"/>
      <c r="INI720" s="5"/>
      <c r="INJ720" s="5"/>
      <c r="INK720" s="5"/>
      <c r="INL720" s="5"/>
      <c r="INM720" s="5"/>
      <c r="INN720" s="5"/>
      <c r="INO720" s="5"/>
      <c r="INP720" s="5"/>
      <c r="INQ720" s="5"/>
      <c r="INR720" s="5"/>
      <c r="INS720" s="5"/>
      <c r="INT720" s="5"/>
      <c r="INU720" s="5"/>
      <c r="INV720" s="5"/>
      <c r="INW720" s="5"/>
      <c r="INX720" s="5"/>
      <c r="INY720" s="5"/>
      <c r="INZ720" s="5"/>
      <c r="IOA720" s="5"/>
      <c r="IOB720" s="5"/>
      <c r="IOC720" s="5"/>
      <c r="IOD720" s="5"/>
      <c r="IOE720" s="5"/>
      <c r="IOF720" s="5"/>
      <c r="IOG720" s="5"/>
      <c r="IOH720" s="5"/>
      <c r="IOI720" s="5"/>
      <c r="IOJ720" s="5"/>
      <c r="IOK720" s="5"/>
      <c r="IOL720" s="5"/>
      <c r="IOM720" s="5"/>
      <c r="ION720" s="5"/>
      <c r="IOO720" s="5"/>
      <c r="IOP720" s="5"/>
      <c r="IOQ720" s="5"/>
      <c r="IOR720" s="5"/>
      <c r="IOS720" s="5"/>
      <c r="IOT720" s="5"/>
      <c r="IOU720" s="5"/>
      <c r="IOV720" s="5"/>
      <c r="IOW720" s="5"/>
      <c r="IOX720" s="5"/>
      <c r="IOY720" s="5"/>
      <c r="IOZ720" s="5"/>
      <c r="IPA720" s="5"/>
      <c r="IPB720" s="5"/>
      <c r="IPC720" s="5"/>
      <c r="IPD720" s="5"/>
      <c r="IPE720" s="5"/>
      <c r="IPF720" s="5"/>
      <c r="IPG720" s="5"/>
      <c r="IPH720" s="5"/>
      <c r="IPI720" s="5"/>
      <c r="IPJ720" s="5"/>
      <c r="IPK720" s="5"/>
      <c r="IPL720" s="5"/>
      <c r="IPM720" s="5"/>
      <c r="IPN720" s="5"/>
      <c r="IPO720" s="5"/>
      <c r="IPP720" s="5"/>
      <c r="IPQ720" s="5"/>
      <c r="IPR720" s="5"/>
      <c r="IPS720" s="5"/>
      <c r="IPT720" s="5"/>
      <c r="IPU720" s="5"/>
      <c r="IPV720" s="5"/>
      <c r="IPW720" s="5"/>
      <c r="IPX720" s="5"/>
      <c r="IPY720" s="5"/>
      <c r="IPZ720" s="5"/>
      <c r="IQA720" s="5"/>
      <c r="IQB720" s="5"/>
      <c r="IQC720" s="5"/>
      <c r="IQD720" s="5"/>
      <c r="IQE720" s="5"/>
      <c r="IQF720" s="5"/>
      <c r="IQG720" s="5"/>
      <c r="IQH720" s="5"/>
      <c r="IQI720" s="5"/>
      <c r="IQJ720" s="5"/>
      <c r="IQK720" s="5"/>
      <c r="IQL720" s="5"/>
      <c r="IQM720" s="5"/>
      <c r="IQN720" s="5"/>
      <c r="IQO720" s="5"/>
      <c r="IQP720" s="5"/>
      <c r="IQQ720" s="5"/>
      <c r="IQR720" s="5"/>
      <c r="IQS720" s="5"/>
      <c r="IQT720" s="5"/>
      <c r="IQU720" s="5"/>
      <c r="IQV720" s="5"/>
      <c r="IQW720" s="5"/>
      <c r="IQX720" s="5"/>
      <c r="IQY720" s="5"/>
      <c r="IQZ720" s="5"/>
      <c r="IRA720" s="5"/>
      <c r="IRB720" s="5"/>
      <c r="IRC720" s="5"/>
      <c r="IRD720" s="5"/>
      <c r="IRE720" s="5"/>
      <c r="IRF720" s="5"/>
      <c r="IRG720" s="5"/>
      <c r="IRH720" s="5"/>
      <c r="IRI720" s="5"/>
      <c r="IRJ720" s="5"/>
      <c r="IRK720" s="5"/>
      <c r="IRL720" s="5"/>
      <c r="IRM720" s="5"/>
      <c r="IRN720" s="5"/>
      <c r="IRO720" s="5"/>
      <c r="IRP720" s="5"/>
      <c r="IRQ720" s="5"/>
      <c r="IRR720" s="5"/>
      <c r="IRS720" s="5"/>
      <c r="IRT720" s="5"/>
      <c r="IRU720" s="5"/>
      <c r="IRV720" s="5"/>
      <c r="IRW720" s="5"/>
      <c r="IRX720" s="5"/>
      <c r="IRY720" s="5"/>
      <c r="IRZ720" s="5"/>
      <c r="ISA720" s="5"/>
      <c r="ISB720" s="5"/>
      <c r="ISC720" s="5"/>
      <c r="ISD720" s="5"/>
      <c r="ISE720" s="5"/>
      <c r="ISF720" s="5"/>
      <c r="ISG720" s="5"/>
      <c r="ISH720" s="5"/>
      <c r="ISI720" s="5"/>
      <c r="ISJ720" s="5"/>
      <c r="ISK720" s="5"/>
      <c r="ISL720" s="5"/>
      <c r="ISM720" s="5"/>
      <c r="ISN720" s="5"/>
      <c r="ISO720" s="5"/>
      <c r="ISP720" s="5"/>
      <c r="ISQ720" s="5"/>
      <c r="ISR720" s="5"/>
      <c r="ISS720" s="5"/>
      <c r="IST720" s="5"/>
      <c r="ISU720" s="5"/>
      <c r="ISV720" s="5"/>
      <c r="ISW720" s="5"/>
      <c r="ISX720" s="5"/>
      <c r="ISY720" s="5"/>
      <c r="ISZ720" s="5"/>
      <c r="ITA720" s="5"/>
      <c r="ITB720" s="5"/>
      <c r="ITC720" s="5"/>
      <c r="ITD720" s="5"/>
      <c r="ITE720" s="5"/>
      <c r="ITF720" s="5"/>
      <c r="ITG720" s="5"/>
      <c r="ITH720" s="5"/>
      <c r="ITI720" s="5"/>
      <c r="ITJ720" s="5"/>
      <c r="ITK720" s="5"/>
      <c r="ITL720" s="5"/>
      <c r="ITM720" s="5"/>
      <c r="ITN720" s="5"/>
      <c r="ITO720" s="5"/>
      <c r="ITP720" s="5"/>
      <c r="ITQ720" s="5"/>
      <c r="ITR720" s="5"/>
      <c r="ITS720" s="5"/>
      <c r="ITT720" s="5"/>
      <c r="ITU720" s="5"/>
      <c r="ITV720" s="5"/>
      <c r="ITW720" s="5"/>
      <c r="ITX720" s="5"/>
      <c r="ITY720" s="5"/>
      <c r="ITZ720" s="5"/>
      <c r="IUA720" s="5"/>
      <c r="IUB720" s="5"/>
      <c r="IUC720" s="5"/>
      <c r="IUD720" s="5"/>
      <c r="IUE720" s="5"/>
      <c r="IUF720" s="5"/>
      <c r="IUG720" s="5"/>
      <c r="IUH720" s="5"/>
      <c r="IUI720" s="5"/>
      <c r="IUJ720" s="5"/>
      <c r="IUK720" s="5"/>
      <c r="IUL720" s="5"/>
      <c r="IUM720" s="5"/>
      <c r="IUN720" s="5"/>
      <c r="IUO720" s="5"/>
      <c r="IUP720" s="5"/>
      <c r="IUQ720" s="5"/>
      <c r="IUR720" s="5"/>
      <c r="IUS720" s="5"/>
      <c r="IUT720" s="5"/>
      <c r="IUU720" s="5"/>
      <c r="IUV720" s="5"/>
      <c r="IUW720" s="5"/>
      <c r="IUX720" s="5"/>
      <c r="IUY720" s="5"/>
      <c r="IUZ720" s="5"/>
      <c r="IVA720" s="5"/>
      <c r="IVB720" s="5"/>
      <c r="IVC720" s="5"/>
      <c r="IVD720" s="5"/>
      <c r="IVE720" s="5"/>
      <c r="IVF720" s="5"/>
      <c r="IVG720" s="5"/>
      <c r="IVH720" s="5"/>
      <c r="IVI720" s="5"/>
      <c r="IVJ720" s="5"/>
      <c r="IVK720" s="5"/>
      <c r="IVL720" s="5"/>
      <c r="IVM720" s="5"/>
      <c r="IVN720" s="5"/>
      <c r="IVO720" s="5"/>
      <c r="IVP720" s="5"/>
      <c r="IVQ720" s="5"/>
      <c r="IVR720" s="5"/>
      <c r="IVS720" s="5"/>
      <c r="IVT720" s="5"/>
      <c r="IVU720" s="5"/>
      <c r="IVV720" s="5"/>
      <c r="IVW720" s="5"/>
      <c r="IVX720" s="5"/>
      <c r="IVY720" s="5"/>
      <c r="IVZ720" s="5"/>
      <c r="IWA720" s="5"/>
      <c r="IWB720" s="5"/>
      <c r="IWC720" s="5"/>
      <c r="IWD720" s="5"/>
      <c r="IWE720" s="5"/>
      <c r="IWF720" s="5"/>
      <c r="IWG720" s="5"/>
      <c r="IWH720" s="5"/>
      <c r="IWI720" s="5"/>
      <c r="IWJ720" s="5"/>
      <c r="IWK720" s="5"/>
      <c r="IWL720" s="5"/>
      <c r="IWM720" s="5"/>
      <c r="IWN720" s="5"/>
      <c r="IWO720" s="5"/>
      <c r="IWP720" s="5"/>
      <c r="IWQ720" s="5"/>
      <c r="IWR720" s="5"/>
      <c r="IWS720" s="5"/>
      <c r="IWT720" s="5"/>
      <c r="IWU720" s="5"/>
      <c r="IWV720" s="5"/>
      <c r="IWW720" s="5"/>
      <c r="IWX720" s="5"/>
      <c r="IWY720" s="5"/>
      <c r="IWZ720" s="5"/>
      <c r="IXA720" s="5"/>
      <c r="IXB720" s="5"/>
      <c r="IXC720" s="5"/>
      <c r="IXD720" s="5"/>
      <c r="IXE720" s="5"/>
      <c r="IXF720" s="5"/>
      <c r="IXG720" s="5"/>
      <c r="IXH720" s="5"/>
      <c r="IXI720" s="5"/>
      <c r="IXJ720" s="5"/>
      <c r="IXK720" s="5"/>
      <c r="IXL720" s="5"/>
      <c r="IXM720" s="5"/>
      <c r="IXN720" s="5"/>
      <c r="IXO720" s="5"/>
      <c r="IXP720" s="5"/>
      <c r="IXQ720" s="5"/>
      <c r="IXR720" s="5"/>
      <c r="IXS720" s="5"/>
      <c r="IXT720" s="5"/>
      <c r="IXU720" s="5"/>
      <c r="IXV720" s="5"/>
      <c r="IXW720" s="5"/>
      <c r="IXX720" s="5"/>
      <c r="IXY720" s="5"/>
      <c r="IXZ720" s="5"/>
      <c r="IYA720" s="5"/>
      <c r="IYB720" s="5"/>
      <c r="IYC720" s="5"/>
      <c r="IYD720" s="5"/>
      <c r="IYE720" s="5"/>
      <c r="IYF720" s="5"/>
      <c r="IYG720" s="5"/>
      <c r="IYH720" s="5"/>
      <c r="IYI720" s="5"/>
      <c r="IYJ720" s="5"/>
      <c r="IYK720" s="5"/>
      <c r="IYL720" s="5"/>
      <c r="IYM720" s="5"/>
      <c r="IYN720" s="5"/>
      <c r="IYO720" s="5"/>
      <c r="IYP720" s="5"/>
      <c r="IYQ720" s="5"/>
      <c r="IYR720" s="5"/>
      <c r="IYS720" s="5"/>
      <c r="IYT720" s="5"/>
      <c r="IYU720" s="5"/>
      <c r="IYV720" s="5"/>
      <c r="IYW720" s="5"/>
      <c r="IYX720" s="5"/>
      <c r="IYY720" s="5"/>
      <c r="IYZ720" s="5"/>
      <c r="IZA720" s="5"/>
      <c r="IZB720" s="5"/>
      <c r="IZC720" s="5"/>
      <c r="IZD720" s="5"/>
      <c r="IZE720" s="5"/>
      <c r="IZF720" s="5"/>
      <c r="IZG720" s="5"/>
      <c r="IZH720" s="5"/>
      <c r="IZI720" s="5"/>
      <c r="IZJ720" s="5"/>
      <c r="IZK720" s="5"/>
      <c r="IZL720" s="5"/>
      <c r="IZM720" s="5"/>
      <c r="IZN720" s="5"/>
      <c r="IZO720" s="5"/>
      <c r="IZP720" s="5"/>
      <c r="IZQ720" s="5"/>
      <c r="IZR720" s="5"/>
      <c r="IZS720" s="5"/>
      <c r="IZT720" s="5"/>
      <c r="IZU720" s="5"/>
      <c r="IZV720" s="5"/>
      <c r="IZW720" s="5"/>
      <c r="IZX720" s="5"/>
      <c r="IZY720" s="5"/>
      <c r="IZZ720" s="5"/>
      <c r="JAA720" s="5"/>
      <c r="JAB720" s="5"/>
      <c r="JAC720" s="5"/>
      <c r="JAD720" s="5"/>
      <c r="JAE720" s="5"/>
      <c r="JAF720" s="5"/>
      <c r="JAG720" s="5"/>
      <c r="JAH720" s="5"/>
      <c r="JAI720" s="5"/>
      <c r="JAJ720" s="5"/>
      <c r="JAK720" s="5"/>
      <c r="JAL720" s="5"/>
      <c r="JAM720" s="5"/>
      <c r="JAN720" s="5"/>
      <c r="JAO720" s="5"/>
      <c r="JAP720" s="5"/>
      <c r="JAQ720" s="5"/>
      <c r="JAR720" s="5"/>
      <c r="JAS720" s="5"/>
      <c r="JAT720" s="5"/>
      <c r="JAU720" s="5"/>
      <c r="JAV720" s="5"/>
      <c r="JAW720" s="5"/>
      <c r="JAX720" s="5"/>
      <c r="JAY720" s="5"/>
      <c r="JAZ720" s="5"/>
      <c r="JBA720" s="5"/>
      <c r="JBB720" s="5"/>
      <c r="JBC720" s="5"/>
      <c r="JBD720" s="5"/>
      <c r="JBE720" s="5"/>
      <c r="JBF720" s="5"/>
      <c r="JBG720" s="5"/>
      <c r="JBH720" s="5"/>
      <c r="JBI720" s="5"/>
      <c r="JBJ720" s="5"/>
      <c r="JBK720" s="5"/>
      <c r="JBL720" s="5"/>
      <c r="JBM720" s="5"/>
      <c r="JBN720" s="5"/>
      <c r="JBO720" s="5"/>
      <c r="JBP720" s="5"/>
      <c r="JBQ720" s="5"/>
      <c r="JBR720" s="5"/>
      <c r="JBS720" s="5"/>
      <c r="JBT720" s="5"/>
      <c r="JBU720" s="5"/>
      <c r="JBV720" s="5"/>
      <c r="JBW720" s="5"/>
      <c r="JBX720" s="5"/>
      <c r="JBY720" s="5"/>
      <c r="JBZ720" s="5"/>
      <c r="JCA720" s="5"/>
      <c r="JCB720" s="5"/>
      <c r="JCC720" s="5"/>
      <c r="JCD720" s="5"/>
      <c r="JCE720" s="5"/>
      <c r="JCF720" s="5"/>
      <c r="JCG720" s="5"/>
      <c r="JCH720" s="5"/>
      <c r="JCI720" s="5"/>
      <c r="JCJ720" s="5"/>
      <c r="JCK720" s="5"/>
      <c r="JCL720" s="5"/>
      <c r="JCM720" s="5"/>
      <c r="JCN720" s="5"/>
      <c r="JCO720" s="5"/>
      <c r="JCP720" s="5"/>
      <c r="JCQ720" s="5"/>
      <c r="JCR720" s="5"/>
      <c r="JCS720" s="5"/>
      <c r="JCT720" s="5"/>
      <c r="JCU720" s="5"/>
      <c r="JCV720" s="5"/>
      <c r="JCW720" s="5"/>
      <c r="JCX720" s="5"/>
      <c r="JCY720" s="5"/>
      <c r="JCZ720" s="5"/>
      <c r="JDA720" s="5"/>
      <c r="JDB720" s="5"/>
      <c r="JDC720" s="5"/>
      <c r="JDD720" s="5"/>
      <c r="JDE720" s="5"/>
      <c r="JDF720" s="5"/>
      <c r="JDG720" s="5"/>
      <c r="JDH720" s="5"/>
      <c r="JDI720" s="5"/>
      <c r="JDJ720" s="5"/>
      <c r="JDK720" s="5"/>
      <c r="JDL720" s="5"/>
      <c r="JDM720" s="5"/>
      <c r="JDN720" s="5"/>
      <c r="JDO720" s="5"/>
      <c r="JDP720" s="5"/>
      <c r="JDQ720" s="5"/>
      <c r="JDR720" s="5"/>
      <c r="JDS720" s="5"/>
      <c r="JDT720" s="5"/>
      <c r="JDU720" s="5"/>
      <c r="JDV720" s="5"/>
      <c r="JDW720" s="5"/>
      <c r="JDX720" s="5"/>
      <c r="JDY720" s="5"/>
      <c r="JDZ720" s="5"/>
      <c r="JEA720" s="5"/>
      <c r="JEB720" s="5"/>
      <c r="JEC720" s="5"/>
      <c r="JED720" s="5"/>
      <c r="JEE720" s="5"/>
      <c r="JEF720" s="5"/>
      <c r="JEG720" s="5"/>
      <c r="JEH720" s="5"/>
      <c r="JEI720" s="5"/>
      <c r="JEJ720" s="5"/>
      <c r="JEK720" s="5"/>
      <c r="JEL720" s="5"/>
      <c r="JEM720" s="5"/>
      <c r="JEN720" s="5"/>
      <c r="JEO720" s="5"/>
      <c r="JEP720" s="5"/>
      <c r="JEQ720" s="5"/>
      <c r="JER720" s="5"/>
      <c r="JES720" s="5"/>
      <c r="JET720" s="5"/>
      <c r="JEU720" s="5"/>
      <c r="JEV720" s="5"/>
      <c r="JEW720" s="5"/>
      <c r="JEX720" s="5"/>
      <c r="JEY720" s="5"/>
      <c r="JEZ720" s="5"/>
      <c r="JFA720" s="5"/>
      <c r="JFB720" s="5"/>
      <c r="JFC720" s="5"/>
      <c r="JFD720" s="5"/>
      <c r="JFE720" s="5"/>
      <c r="JFF720" s="5"/>
      <c r="JFG720" s="5"/>
      <c r="JFH720" s="5"/>
      <c r="JFI720" s="5"/>
      <c r="JFJ720" s="5"/>
      <c r="JFK720" s="5"/>
      <c r="JFL720" s="5"/>
      <c r="JFM720" s="5"/>
      <c r="JFN720" s="5"/>
      <c r="JFO720" s="5"/>
      <c r="JFP720" s="5"/>
      <c r="JFQ720" s="5"/>
      <c r="JFR720" s="5"/>
      <c r="JFS720" s="5"/>
      <c r="JFT720" s="5"/>
      <c r="JFU720" s="5"/>
      <c r="JFV720" s="5"/>
      <c r="JFW720" s="5"/>
      <c r="JFX720" s="5"/>
      <c r="JFY720" s="5"/>
      <c r="JFZ720" s="5"/>
      <c r="JGA720" s="5"/>
      <c r="JGB720" s="5"/>
      <c r="JGC720" s="5"/>
      <c r="JGD720" s="5"/>
      <c r="JGE720" s="5"/>
      <c r="JGF720" s="5"/>
      <c r="JGG720" s="5"/>
      <c r="JGH720" s="5"/>
      <c r="JGI720" s="5"/>
      <c r="JGJ720" s="5"/>
      <c r="JGK720" s="5"/>
      <c r="JGL720" s="5"/>
      <c r="JGM720" s="5"/>
      <c r="JGN720" s="5"/>
      <c r="JGO720" s="5"/>
      <c r="JGP720" s="5"/>
      <c r="JGQ720" s="5"/>
      <c r="JGR720" s="5"/>
      <c r="JGS720" s="5"/>
      <c r="JGT720" s="5"/>
      <c r="JGU720" s="5"/>
      <c r="JGV720" s="5"/>
      <c r="JGW720" s="5"/>
      <c r="JGX720" s="5"/>
      <c r="JGY720" s="5"/>
      <c r="JGZ720" s="5"/>
      <c r="JHA720" s="5"/>
      <c r="JHB720" s="5"/>
      <c r="JHC720" s="5"/>
      <c r="JHD720" s="5"/>
      <c r="JHE720" s="5"/>
      <c r="JHF720" s="5"/>
      <c r="JHG720" s="5"/>
      <c r="JHH720" s="5"/>
      <c r="JHI720" s="5"/>
      <c r="JHJ720" s="5"/>
      <c r="JHK720" s="5"/>
      <c r="JHL720" s="5"/>
      <c r="JHM720" s="5"/>
      <c r="JHN720" s="5"/>
      <c r="JHO720" s="5"/>
      <c r="JHP720" s="5"/>
      <c r="JHQ720" s="5"/>
      <c r="JHR720" s="5"/>
      <c r="JHS720" s="5"/>
      <c r="JHT720" s="5"/>
      <c r="JHU720" s="5"/>
      <c r="JHV720" s="5"/>
      <c r="JHW720" s="5"/>
      <c r="JHX720" s="5"/>
      <c r="JHY720" s="5"/>
      <c r="JHZ720" s="5"/>
      <c r="JIA720" s="5"/>
      <c r="JIB720" s="5"/>
      <c r="JIC720" s="5"/>
      <c r="JID720" s="5"/>
      <c r="JIE720" s="5"/>
      <c r="JIF720" s="5"/>
      <c r="JIG720" s="5"/>
      <c r="JIH720" s="5"/>
      <c r="JII720" s="5"/>
      <c r="JIJ720" s="5"/>
      <c r="JIK720" s="5"/>
      <c r="JIL720" s="5"/>
      <c r="JIM720" s="5"/>
      <c r="JIN720" s="5"/>
      <c r="JIO720" s="5"/>
      <c r="JIP720" s="5"/>
      <c r="JIQ720" s="5"/>
      <c r="JIR720" s="5"/>
      <c r="JIS720" s="5"/>
      <c r="JIT720" s="5"/>
      <c r="JIU720" s="5"/>
      <c r="JIV720" s="5"/>
      <c r="JIW720" s="5"/>
      <c r="JIX720" s="5"/>
      <c r="JIY720" s="5"/>
      <c r="JIZ720" s="5"/>
      <c r="JJA720" s="5"/>
      <c r="JJB720" s="5"/>
      <c r="JJC720" s="5"/>
      <c r="JJD720" s="5"/>
      <c r="JJE720" s="5"/>
      <c r="JJF720" s="5"/>
      <c r="JJG720" s="5"/>
      <c r="JJH720" s="5"/>
      <c r="JJI720" s="5"/>
      <c r="JJJ720" s="5"/>
      <c r="JJK720" s="5"/>
      <c r="JJL720" s="5"/>
      <c r="JJM720" s="5"/>
      <c r="JJN720" s="5"/>
      <c r="JJO720" s="5"/>
      <c r="JJP720" s="5"/>
      <c r="JJQ720" s="5"/>
      <c r="JJR720" s="5"/>
      <c r="JJS720" s="5"/>
      <c r="JJT720" s="5"/>
      <c r="JJU720" s="5"/>
      <c r="JJV720" s="5"/>
      <c r="JJW720" s="5"/>
      <c r="JJX720" s="5"/>
      <c r="JJY720" s="5"/>
      <c r="JJZ720" s="5"/>
      <c r="JKA720" s="5"/>
      <c r="JKB720" s="5"/>
      <c r="JKC720" s="5"/>
      <c r="JKD720" s="5"/>
      <c r="JKE720" s="5"/>
      <c r="JKF720" s="5"/>
      <c r="JKG720" s="5"/>
      <c r="JKH720" s="5"/>
      <c r="JKI720" s="5"/>
      <c r="JKJ720" s="5"/>
      <c r="JKK720" s="5"/>
      <c r="JKL720" s="5"/>
      <c r="JKM720" s="5"/>
      <c r="JKN720" s="5"/>
      <c r="JKO720" s="5"/>
      <c r="JKP720" s="5"/>
      <c r="JKQ720" s="5"/>
      <c r="JKR720" s="5"/>
      <c r="JKS720" s="5"/>
      <c r="JKT720" s="5"/>
      <c r="JKU720" s="5"/>
      <c r="JKV720" s="5"/>
      <c r="JKW720" s="5"/>
      <c r="JKX720" s="5"/>
      <c r="JKY720" s="5"/>
      <c r="JKZ720" s="5"/>
      <c r="JLA720" s="5"/>
      <c r="JLB720" s="5"/>
      <c r="JLC720" s="5"/>
      <c r="JLD720" s="5"/>
      <c r="JLE720" s="5"/>
      <c r="JLF720" s="5"/>
      <c r="JLG720" s="5"/>
      <c r="JLH720" s="5"/>
      <c r="JLI720" s="5"/>
      <c r="JLJ720" s="5"/>
      <c r="JLK720" s="5"/>
      <c r="JLL720" s="5"/>
      <c r="JLM720" s="5"/>
      <c r="JLN720" s="5"/>
      <c r="JLO720" s="5"/>
      <c r="JLP720" s="5"/>
      <c r="JLQ720" s="5"/>
      <c r="JLR720" s="5"/>
      <c r="JLS720" s="5"/>
      <c r="JLT720" s="5"/>
      <c r="JLU720" s="5"/>
      <c r="JLV720" s="5"/>
      <c r="JLW720" s="5"/>
      <c r="JLX720" s="5"/>
      <c r="JLY720" s="5"/>
      <c r="JLZ720" s="5"/>
      <c r="JMA720" s="5"/>
      <c r="JMB720" s="5"/>
      <c r="JMC720" s="5"/>
      <c r="JMD720" s="5"/>
      <c r="JME720" s="5"/>
      <c r="JMF720" s="5"/>
      <c r="JMG720" s="5"/>
      <c r="JMH720" s="5"/>
      <c r="JMI720" s="5"/>
      <c r="JMJ720" s="5"/>
      <c r="JMK720" s="5"/>
      <c r="JML720" s="5"/>
      <c r="JMM720" s="5"/>
      <c r="JMN720" s="5"/>
      <c r="JMO720" s="5"/>
      <c r="JMP720" s="5"/>
      <c r="JMQ720" s="5"/>
      <c r="JMR720" s="5"/>
      <c r="JMS720" s="5"/>
      <c r="JMT720" s="5"/>
      <c r="JMU720" s="5"/>
      <c r="JMV720" s="5"/>
      <c r="JMW720" s="5"/>
      <c r="JMX720" s="5"/>
      <c r="JMY720" s="5"/>
      <c r="JMZ720" s="5"/>
      <c r="JNA720" s="5"/>
      <c r="JNB720" s="5"/>
      <c r="JNC720" s="5"/>
      <c r="JND720" s="5"/>
      <c r="JNE720" s="5"/>
      <c r="JNF720" s="5"/>
      <c r="JNG720" s="5"/>
      <c r="JNH720" s="5"/>
      <c r="JNI720" s="5"/>
      <c r="JNJ720" s="5"/>
      <c r="JNK720" s="5"/>
      <c r="JNL720" s="5"/>
      <c r="JNM720" s="5"/>
      <c r="JNN720" s="5"/>
      <c r="JNO720" s="5"/>
      <c r="JNP720" s="5"/>
      <c r="JNQ720" s="5"/>
      <c r="JNR720" s="5"/>
      <c r="JNS720" s="5"/>
      <c r="JNT720" s="5"/>
      <c r="JNU720" s="5"/>
      <c r="JNV720" s="5"/>
      <c r="JNW720" s="5"/>
      <c r="JNX720" s="5"/>
      <c r="JNY720" s="5"/>
      <c r="JNZ720" s="5"/>
      <c r="JOA720" s="5"/>
      <c r="JOB720" s="5"/>
      <c r="JOC720" s="5"/>
      <c r="JOD720" s="5"/>
      <c r="JOE720" s="5"/>
      <c r="JOF720" s="5"/>
      <c r="JOG720" s="5"/>
      <c r="JOH720" s="5"/>
      <c r="JOI720" s="5"/>
      <c r="JOJ720" s="5"/>
      <c r="JOK720" s="5"/>
      <c r="JOL720" s="5"/>
      <c r="JOM720" s="5"/>
      <c r="JON720" s="5"/>
      <c r="JOO720" s="5"/>
      <c r="JOP720" s="5"/>
      <c r="JOQ720" s="5"/>
      <c r="JOR720" s="5"/>
      <c r="JOS720" s="5"/>
      <c r="JOT720" s="5"/>
      <c r="JOU720" s="5"/>
      <c r="JOV720" s="5"/>
      <c r="JOW720" s="5"/>
      <c r="JOX720" s="5"/>
      <c r="JOY720" s="5"/>
      <c r="JOZ720" s="5"/>
      <c r="JPA720" s="5"/>
      <c r="JPB720" s="5"/>
      <c r="JPC720" s="5"/>
      <c r="JPD720" s="5"/>
      <c r="JPE720" s="5"/>
      <c r="JPF720" s="5"/>
      <c r="JPG720" s="5"/>
      <c r="JPH720" s="5"/>
      <c r="JPI720" s="5"/>
      <c r="JPJ720" s="5"/>
      <c r="JPK720" s="5"/>
      <c r="JPL720" s="5"/>
      <c r="JPM720" s="5"/>
      <c r="JPN720" s="5"/>
      <c r="JPO720" s="5"/>
      <c r="JPP720" s="5"/>
      <c r="JPQ720" s="5"/>
      <c r="JPR720" s="5"/>
      <c r="JPS720" s="5"/>
      <c r="JPT720" s="5"/>
      <c r="JPU720" s="5"/>
      <c r="JPV720" s="5"/>
      <c r="JPW720" s="5"/>
      <c r="JPX720" s="5"/>
      <c r="JPY720" s="5"/>
      <c r="JPZ720" s="5"/>
      <c r="JQA720" s="5"/>
      <c r="JQB720" s="5"/>
      <c r="JQC720" s="5"/>
      <c r="JQD720" s="5"/>
      <c r="JQE720" s="5"/>
      <c r="JQF720" s="5"/>
      <c r="JQG720" s="5"/>
      <c r="JQH720" s="5"/>
      <c r="JQI720" s="5"/>
      <c r="JQJ720" s="5"/>
      <c r="JQK720" s="5"/>
      <c r="JQL720" s="5"/>
      <c r="JQM720" s="5"/>
      <c r="JQN720" s="5"/>
      <c r="JQO720" s="5"/>
      <c r="JQP720" s="5"/>
      <c r="JQQ720" s="5"/>
      <c r="JQR720" s="5"/>
      <c r="JQS720" s="5"/>
      <c r="JQT720" s="5"/>
      <c r="JQU720" s="5"/>
      <c r="JQV720" s="5"/>
      <c r="JQW720" s="5"/>
      <c r="JQX720" s="5"/>
      <c r="JQY720" s="5"/>
      <c r="JQZ720" s="5"/>
      <c r="JRA720" s="5"/>
      <c r="JRB720" s="5"/>
      <c r="JRC720" s="5"/>
      <c r="JRD720" s="5"/>
      <c r="JRE720" s="5"/>
      <c r="JRF720" s="5"/>
      <c r="JRG720" s="5"/>
      <c r="JRH720" s="5"/>
      <c r="JRI720" s="5"/>
      <c r="JRJ720" s="5"/>
      <c r="JRK720" s="5"/>
      <c r="JRL720" s="5"/>
      <c r="JRM720" s="5"/>
      <c r="JRN720" s="5"/>
      <c r="JRO720" s="5"/>
      <c r="JRP720" s="5"/>
      <c r="JRQ720" s="5"/>
      <c r="JRR720" s="5"/>
      <c r="JRS720" s="5"/>
      <c r="JRT720" s="5"/>
      <c r="JRU720" s="5"/>
      <c r="JRV720" s="5"/>
      <c r="JRW720" s="5"/>
      <c r="JRX720" s="5"/>
      <c r="JRY720" s="5"/>
      <c r="JRZ720" s="5"/>
      <c r="JSA720" s="5"/>
      <c r="JSB720" s="5"/>
      <c r="JSC720" s="5"/>
      <c r="JSD720" s="5"/>
      <c r="JSE720" s="5"/>
      <c r="JSF720" s="5"/>
      <c r="JSG720" s="5"/>
      <c r="JSH720" s="5"/>
      <c r="JSI720" s="5"/>
      <c r="JSJ720" s="5"/>
      <c r="JSK720" s="5"/>
      <c r="JSL720" s="5"/>
      <c r="JSM720" s="5"/>
      <c r="JSN720" s="5"/>
      <c r="JSO720" s="5"/>
      <c r="JSP720" s="5"/>
      <c r="JSQ720" s="5"/>
      <c r="JSR720" s="5"/>
      <c r="JSS720" s="5"/>
      <c r="JST720" s="5"/>
      <c r="JSU720" s="5"/>
      <c r="JSV720" s="5"/>
      <c r="JSW720" s="5"/>
      <c r="JSX720" s="5"/>
      <c r="JSY720" s="5"/>
      <c r="JSZ720" s="5"/>
      <c r="JTA720" s="5"/>
      <c r="JTB720" s="5"/>
      <c r="JTC720" s="5"/>
      <c r="JTD720" s="5"/>
      <c r="JTE720" s="5"/>
      <c r="JTF720" s="5"/>
      <c r="JTG720" s="5"/>
      <c r="JTH720" s="5"/>
      <c r="JTI720" s="5"/>
      <c r="JTJ720" s="5"/>
      <c r="JTK720" s="5"/>
      <c r="JTL720" s="5"/>
      <c r="JTM720" s="5"/>
      <c r="JTN720" s="5"/>
      <c r="JTO720" s="5"/>
      <c r="JTP720" s="5"/>
      <c r="JTQ720" s="5"/>
      <c r="JTR720" s="5"/>
      <c r="JTS720" s="5"/>
      <c r="JTT720" s="5"/>
      <c r="JTU720" s="5"/>
      <c r="JTV720" s="5"/>
      <c r="JTW720" s="5"/>
      <c r="JTX720" s="5"/>
      <c r="JTY720" s="5"/>
      <c r="JTZ720" s="5"/>
      <c r="JUA720" s="5"/>
      <c r="JUB720" s="5"/>
      <c r="JUC720" s="5"/>
      <c r="JUD720" s="5"/>
      <c r="JUE720" s="5"/>
      <c r="JUF720" s="5"/>
      <c r="JUG720" s="5"/>
      <c r="JUH720" s="5"/>
      <c r="JUI720" s="5"/>
      <c r="JUJ720" s="5"/>
      <c r="JUK720" s="5"/>
      <c r="JUL720" s="5"/>
      <c r="JUM720" s="5"/>
      <c r="JUN720" s="5"/>
      <c r="JUO720" s="5"/>
      <c r="JUP720" s="5"/>
      <c r="JUQ720" s="5"/>
      <c r="JUR720" s="5"/>
      <c r="JUS720" s="5"/>
      <c r="JUT720" s="5"/>
      <c r="JUU720" s="5"/>
      <c r="JUV720" s="5"/>
      <c r="JUW720" s="5"/>
      <c r="JUX720" s="5"/>
      <c r="JUY720" s="5"/>
      <c r="JUZ720" s="5"/>
      <c r="JVA720" s="5"/>
      <c r="JVB720" s="5"/>
      <c r="JVC720" s="5"/>
      <c r="JVD720" s="5"/>
      <c r="JVE720" s="5"/>
      <c r="JVF720" s="5"/>
      <c r="JVG720" s="5"/>
      <c r="JVH720" s="5"/>
      <c r="JVI720" s="5"/>
      <c r="JVJ720" s="5"/>
      <c r="JVK720" s="5"/>
      <c r="JVL720" s="5"/>
      <c r="JVM720" s="5"/>
      <c r="JVN720" s="5"/>
      <c r="JVO720" s="5"/>
      <c r="JVP720" s="5"/>
      <c r="JVQ720" s="5"/>
      <c r="JVR720" s="5"/>
      <c r="JVS720" s="5"/>
      <c r="JVT720" s="5"/>
      <c r="JVU720" s="5"/>
      <c r="JVV720" s="5"/>
      <c r="JVW720" s="5"/>
      <c r="JVX720" s="5"/>
      <c r="JVY720" s="5"/>
      <c r="JVZ720" s="5"/>
      <c r="JWA720" s="5"/>
      <c r="JWB720" s="5"/>
      <c r="JWC720" s="5"/>
      <c r="JWD720" s="5"/>
      <c r="JWE720" s="5"/>
      <c r="JWF720" s="5"/>
      <c r="JWG720" s="5"/>
      <c r="JWH720" s="5"/>
      <c r="JWI720" s="5"/>
      <c r="JWJ720" s="5"/>
      <c r="JWK720" s="5"/>
      <c r="JWL720" s="5"/>
      <c r="JWM720" s="5"/>
      <c r="JWN720" s="5"/>
      <c r="JWO720" s="5"/>
      <c r="JWP720" s="5"/>
      <c r="JWQ720" s="5"/>
      <c r="JWR720" s="5"/>
      <c r="JWS720" s="5"/>
      <c r="JWT720" s="5"/>
      <c r="JWU720" s="5"/>
      <c r="JWV720" s="5"/>
      <c r="JWW720" s="5"/>
      <c r="JWX720" s="5"/>
      <c r="JWY720" s="5"/>
      <c r="JWZ720" s="5"/>
      <c r="JXA720" s="5"/>
      <c r="JXB720" s="5"/>
      <c r="JXC720" s="5"/>
      <c r="JXD720" s="5"/>
      <c r="JXE720" s="5"/>
      <c r="JXF720" s="5"/>
      <c r="JXG720" s="5"/>
      <c r="JXH720" s="5"/>
      <c r="JXI720" s="5"/>
      <c r="JXJ720" s="5"/>
      <c r="JXK720" s="5"/>
      <c r="JXL720" s="5"/>
      <c r="JXM720" s="5"/>
      <c r="JXN720" s="5"/>
      <c r="JXO720" s="5"/>
      <c r="JXP720" s="5"/>
      <c r="JXQ720" s="5"/>
      <c r="JXR720" s="5"/>
      <c r="JXS720" s="5"/>
      <c r="JXT720" s="5"/>
      <c r="JXU720" s="5"/>
      <c r="JXV720" s="5"/>
      <c r="JXW720" s="5"/>
      <c r="JXX720" s="5"/>
      <c r="JXY720" s="5"/>
      <c r="JXZ720" s="5"/>
      <c r="JYA720" s="5"/>
      <c r="JYB720" s="5"/>
      <c r="JYC720" s="5"/>
      <c r="JYD720" s="5"/>
      <c r="JYE720" s="5"/>
      <c r="JYF720" s="5"/>
      <c r="JYG720" s="5"/>
      <c r="JYH720" s="5"/>
      <c r="JYI720" s="5"/>
      <c r="JYJ720" s="5"/>
      <c r="JYK720" s="5"/>
      <c r="JYL720" s="5"/>
      <c r="JYM720" s="5"/>
      <c r="JYN720" s="5"/>
      <c r="JYO720" s="5"/>
      <c r="JYP720" s="5"/>
      <c r="JYQ720" s="5"/>
      <c r="JYR720" s="5"/>
      <c r="JYS720" s="5"/>
      <c r="JYT720" s="5"/>
      <c r="JYU720" s="5"/>
      <c r="JYV720" s="5"/>
      <c r="JYW720" s="5"/>
      <c r="JYX720" s="5"/>
      <c r="JYY720" s="5"/>
      <c r="JYZ720" s="5"/>
      <c r="JZA720" s="5"/>
      <c r="JZB720" s="5"/>
      <c r="JZC720" s="5"/>
      <c r="JZD720" s="5"/>
      <c r="JZE720" s="5"/>
      <c r="JZF720" s="5"/>
      <c r="JZG720" s="5"/>
      <c r="JZH720" s="5"/>
      <c r="JZI720" s="5"/>
      <c r="JZJ720" s="5"/>
      <c r="JZK720" s="5"/>
      <c r="JZL720" s="5"/>
      <c r="JZM720" s="5"/>
      <c r="JZN720" s="5"/>
      <c r="JZO720" s="5"/>
      <c r="JZP720" s="5"/>
      <c r="JZQ720" s="5"/>
      <c r="JZR720" s="5"/>
      <c r="JZS720" s="5"/>
      <c r="JZT720" s="5"/>
      <c r="JZU720" s="5"/>
      <c r="JZV720" s="5"/>
      <c r="JZW720" s="5"/>
      <c r="JZX720" s="5"/>
      <c r="JZY720" s="5"/>
      <c r="JZZ720" s="5"/>
      <c r="KAA720" s="5"/>
      <c r="KAB720" s="5"/>
      <c r="KAC720" s="5"/>
      <c r="KAD720" s="5"/>
      <c r="KAE720" s="5"/>
      <c r="KAF720" s="5"/>
      <c r="KAG720" s="5"/>
      <c r="KAH720" s="5"/>
      <c r="KAI720" s="5"/>
      <c r="KAJ720" s="5"/>
      <c r="KAK720" s="5"/>
      <c r="KAL720" s="5"/>
      <c r="KAM720" s="5"/>
      <c r="KAN720" s="5"/>
      <c r="KAO720" s="5"/>
      <c r="KAP720" s="5"/>
      <c r="KAQ720" s="5"/>
      <c r="KAR720" s="5"/>
      <c r="KAS720" s="5"/>
      <c r="KAT720" s="5"/>
      <c r="KAU720" s="5"/>
      <c r="KAV720" s="5"/>
      <c r="KAW720" s="5"/>
      <c r="KAX720" s="5"/>
      <c r="KAY720" s="5"/>
      <c r="KAZ720" s="5"/>
      <c r="KBA720" s="5"/>
      <c r="KBB720" s="5"/>
      <c r="KBC720" s="5"/>
      <c r="KBD720" s="5"/>
      <c r="KBE720" s="5"/>
      <c r="KBF720" s="5"/>
      <c r="KBG720" s="5"/>
      <c r="KBH720" s="5"/>
      <c r="KBI720" s="5"/>
      <c r="KBJ720" s="5"/>
      <c r="KBK720" s="5"/>
      <c r="KBL720" s="5"/>
      <c r="KBM720" s="5"/>
      <c r="KBN720" s="5"/>
      <c r="KBO720" s="5"/>
      <c r="KBP720" s="5"/>
      <c r="KBQ720" s="5"/>
      <c r="KBR720" s="5"/>
      <c r="KBS720" s="5"/>
      <c r="KBT720" s="5"/>
      <c r="KBU720" s="5"/>
      <c r="KBV720" s="5"/>
      <c r="KBW720" s="5"/>
      <c r="KBX720" s="5"/>
      <c r="KBY720" s="5"/>
      <c r="KBZ720" s="5"/>
      <c r="KCA720" s="5"/>
      <c r="KCB720" s="5"/>
      <c r="KCC720" s="5"/>
      <c r="KCD720" s="5"/>
      <c r="KCE720" s="5"/>
      <c r="KCF720" s="5"/>
      <c r="KCG720" s="5"/>
      <c r="KCH720" s="5"/>
      <c r="KCI720" s="5"/>
      <c r="KCJ720" s="5"/>
      <c r="KCK720" s="5"/>
      <c r="KCL720" s="5"/>
      <c r="KCM720" s="5"/>
      <c r="KCN720" s="5"/>
      <c r="KCO720" s="5"/>
      <c r="KCP720" s="5"/>
      <c r="KCQ720" s="5"/>
      <c r="KCR720" s="5"/>
      <c r="KCS720" s="5"/>
      <c r="KCT720" s="5"/>
      <c r="KCU720" s="5"/>
      <c r="KCV720" s="5"/>
      <c r="KCW720" s="5"/>
      <c r="KCX720" s="5"/>
      <c r="KCY720" s="5"/>
      <c r="KCZ720" s="5"/>
      <c r="KDA720" s="5"/>
      <c r="KDB720" s="5"/>
      <c r="KDC720" s="5"/>
      <c r="KDD720" s="5"/>
      <c r="KDE720" s="5"/>
      <c r="KDF720" s="5"/>
      <c r="KDG720" s="5"/>
      <c r="KDH720" s="5"/>
      <c r="KDI720" s="5"/>
      <c r="KDJ720" s="5"/>
      <c r="KDK720" s="5"/>
      <c r="KDL720" s="5"/>
      <c r="KDM720" s="5"/>
      <c r="KDN720" s="5"/>
      <c r="KDO720" s="5"/>
      <c r="KDP720" s="5"/>
      <c r="KDQ720" s="5"/>
      <c r="KDR720" s="5"/>
      <c r="KDS720" s="5"/>
      <c r="KDT720" s="5"/>
      <c r="KDU720" s="5"/>
      <c r="KDV720" s="5"/>
      <c r="KDW720" s="5"/>
      <c r="KDX720" s="5"/>
      <c r="KDY720" s="5"/>
      <c r="KDZ720" s="5"/>
      <c r="KEA720" s="5"/>
      <c r="KEB720" s="5"/>
      <c r="KEC720" s="5"/>
      <c r="KED720" s="5"/>
      <c r="KEE720" s="5"/>
      <c r="KEF720" s="5"/>
      <c r="KEG720" s="5"/>
      <c r="KEH720" s="5"/>
      <c r="KEI720" s="5"/>
      <c r="KEJ720" s="5"/>
      <c r="KEK720" s="5"/>
      <c r="KEL720" s="5"/>
      <c r="KEM720" s="5"/>
      <c r="KEN720" s="5"/>
      <c r="KEO720" s="5"/>
      <c r="KEP720" s="5"/>
      <c r="KEQ720" s="5"/>
      <c r="KER720" s="5"/>
      <c r="KES720" s="5"/>
      <c r="KET720" s="5"/>
      <c r="KEU720" s="5"/>
      <c r="KEV720" s="5"/>
      <c r="KEW720" s="5"/>
      <c r="KEX720" s="5"/>
      <c r="KEY720" s="5"/>
      <c r="KEZ720" s="5"/>
      <c r="KFA720" s="5"/>
      <c r="KFB720" s="5"/>
      <c r="KFC720" s="5"/>
      <c r="KFD720" s="5"/>
      <c r="KFE720" s="5"/>
      <c r="KFF720" s="5"/>
      <c r="KFG720" s="5"/>
      <c r="KFH720" s="5"/>
      <c r="KFI720" s="5"/>
      <c r="KFJ720" s="5"/>
      <c r="KFK720" s="5"/>
      <c r="KFL720" s="5"/>
      <c r="KFM720" s="5"/>
      <c r="KFN720" s="5"/>
      <c r="KFO720" s="5"/>
      <c r="KFP720" s="5"/>
      <c r="KFQ720" s="5"/>
      <c r="KFR720" s="5"/>
      <c r="KFS720" s="5"/>
      <c r="KFT720" s="5"/>
      <c r="KFU720" s="5"/>
      <c r="KFV720" s="5"/>
      <c r="KFW720" s="5"/>
      <c r="KFX720" s="5"/>
      <c r="KFY720" s="5"/>
      <c r="KFZ720" s="5"/>
      <c r="KGA720" s="5"/>
      <c r="KGB720" s="5"/>
      <c r="KGC720" s="5"/>
      <c r="KGD720" s="5"/>
      <c r="KGE720" s="5"/>
      <c r="KGF720" s="5"/>
      <c r="KGG720" s="5"/>
      <c r="KGH720" s="5"/>
      <c r="KGI720" s="5"/>
      <c r="KGJ720" s="5"/>
      <c r="KGK720" s="5"/>
      <c r="KGL720" s="5"/>
      <c r="KGM720" s="5"/>
      <c r="KGN720" s="5"/>
      <c r="KGO720" s="5"/>
      <c r="KGP720" s="5"/>
      <c r="KGQ720" s="5"/>
      <c r="KGR720" s="5"/>
      <c r="KGS720" s="5"/>
      <c r="KGT720" s="5"/>
      <c r="KGU720" s="5"/>
      <c r="KGV720" s="5"/>
      <c r="KGW720" s="5"/>
      <c r="KGX720" s="5"/>
      <c r="KGY720" s="5"/>
      <c r="KGZ720" s="5"/>
      <c r="KHA720" s="5"/>
      <c r="KHB720" s="5"/>
      <c r="KHC720" s="5"/>
      <c r="KHD720" s="5"/>
      <c r="KHE720" s="5"/>
      <c r="KHF720" s="5"/>
      <c r="KHG720" s="5"/>
      <c r="KHH720" s="5"/>
      <c r="KHI720" s="5"/>
      <c r="KHJ720" s="5"/>
      <c r="KHK720" s="5"/>
      <c r="KHL720" s="5"/>
      <c r="KHM720" s="5"/>
      <c r="KHN720" s="5"/>
      <c r="KHO720" s="5"/>
      <c r="KHP720" s="5"/>
      <c r="KHQ720" s="5"/>
      <c r="KHR720" s="5"/>
      <c r="KHS720" s="5"/>
      <c r="KHT720" s="5"/>
      <c r="KHU720" s="5"/>
      <c r="KHV720" s="5"/>
      <c r="KHW720" s="5"/>
      <c r="KHX720" s="5"/>
      <c r="KHY720" s="5"/>
      <c r="KHZ720" s="5"/>
      <c r="KIA720" s="5"/>
      <c r="KIB720" s="5"/>
      <c r="KIC720" s="5"/>
      <c r="KID720" s="5"/>
      <c r="KIE720" s="5"/>
      <c r="KIF720" s="5"/>
      <c r="KIG720" s="5"/>
      <c r="KIH720" s="5"/>
      <c r="KII720" s="5"/>
      <c r="KIJ720" s="5"/>
      <c r="KIK720" s="5"/>
      <c r="KIL720" s="5"/>
      <c r="KIM720" s="5"/>
      <c r="KIN720" s="5"/>
      <c r="KIO720" s="5"/>
      <c r="KIP720" s="5"/>
      <c r="KIQ720" s="5"/>
      <c r="KIR720" s="5"/>
      <c r="KIS720" s="5"/>
      <c r="KIT720" s="5"/>
      <c r="KIU720" s="5"/>
      <c r="KIV720" s="5"/>
      <c r="KIW720" s="5"/>
      <c r="KIX720" s="5"/>
      <c r="KIY720" s="5"/>
      <c r="KIZ720" s="5"/>
      <c r="KJA720" s="5"/>
      <c r="KJB720" s="5"/>
      <c r="KJC720" s="5"/>
      <c r="KJD720" s="5"/>
      <c r="KJE720" s="5"/>
      <c r="KJF720" s="5"/>
      <c r="KJG720" s="5"/>
      <c r="KJH720" s="5"/>
      <c r="KJI720" s="5"/>
      <c r="KJJ720" s="5"/>
      <c r="KJK720" s="5"/>
      <c r="KJL720" s="5"/>
      <c r="KJM720" s="5"/>
      <c r="KJN720" s="5"/>
      <c r="KJO720" s="5"/>
      <c r="KJP720" s="5"/>
      <c r="KJQ720" s="5"/>
      <c r="KJR720" s="5"/>
      <c r="KJS720" s="5"/>
      <c r="KJT720" s="5"/>
      <c r="KJU720" s="5"/>
      <c r="KJV720" s="5"/>
      <c r="KJW720" s="5"/>
      <c r="KJX720" s="5"/>
      <c r="KJY720" s="5"/>
      <c r="KJZ720" s="5"/>
      <c r="KKA720" s="5"/>
      <c r="KKB720" s="5"/>
      <c r="KKC720" s="5"/>
      <c r="KKD720" s="5"/>
      <c r="KKE720" s="5"/>
      <c r="KKF720" s="5"/>
      <c r="KKG720" s="5"/>
      <c r="KKH720" s="5"/>
      <c r="KKI720" s="5"/>
      <c r="KKJ720" s="5"/>
      <c r="KKK720" s="5"/>
      <c r="KKL720" s="5"/>
      <c r="KKM720" s="5"/>
      <c r="KKN720" s="5"/>
      <c r="KKO720" s="5"/>
      <c r="KKP720" s="5"/>
      <c r="KKQ720" s="5"/>
      <c r="KKR720" s="5"/>
      <c r="KKS720" s="5"/>
      <c r="KKT720" s="5"/>
      <c r="KKU720" s="5"/>
      <c r="KKV720" s="5"/>
      <c r="KKW720" s="5"/>
      <c r="KKX720" s="5"/>
      <c r="KKY720" s="5"/>
      <c r="KKZ720" s="5"/>
      <c r="KLA720" s="5"/>
      <c r="KLB720" s="5"/>
      <c r="KLC720" s="5"/>
      <c r="KLD720" s="5"/>
      <c r="KLE720" s="5"/>
      <c r="KLF720" s="5"/>
      <c r="KLG720" s="5"/>
      <c r="KLH720" s="5"/>
      <c r="KLI720" s="5"/>
      <c r="KLJ720" s="5"/>
      <c r="KLK720" s="5"/>
      <c r="KLL720" s="5"/>
      <c r="KLM720" s="5"/>
      <c r="KLN720" s="5"/>
      <c r="KLO720" s="5"/>
      <c r="KLP720" s="5"/>
      <c r="KLQ720" s="5"/>
      <c r="KLR720" s="5"/>
      <c r="KLS720" s="5"/>
      <c r="KLT720" s="5"/>
      <c r="KLU720" s="5"/>
      <c r="KLV720" s="5"/>
      <c r="KLW720" s="5"/>
      <c r="KLX720" s="5"/>
      <c r="KLY720" s="5"/>
      <c r="KLZ720" s="5"/>
      <c r="KMA720" s="5"/>
      <c r="KMB720" s="5"/>
      <c r="KMC720" s="5"/>
      <c r="KMD720" s="5"/>
      <c r="KME720" s="5"/>
      <c r="KMF720" s="5"/>
      <c r="KMG720" s="5"/>
      <c r="KMH720" s="5"/>
      <c r="KMI720" s="5"/>
      <c r="KMJ720" s="5"/>
      <c r="KMK720" s="5"/>
      <c r="KML720" s="5"/>
      <c r="KMM720" s="5"/>
      <c r="KMN720" s="5"/>
      <c r="KMO720" s="5"/>
      <c r="KMP720" s="5"/>
      <c r="KMQ720" s="5"/>
      <c r="KMR720" s="5"/>
      <c r="KMS720" s="5"/>
      <c r="KMT720" s="5"/>
      <c r="KMU720" s="5"/>
      <c r="KMV720" s="5"/>
      <c r="KMW720" s="5"/>
      <c r="KMX720" s="5"/>
      <c r="KMY720" s="5"/>
      <c r="KMZ720" s="5"/>
      <c r="KNA720" s="5"/>
      <c r="KNB720" s="5"/>
      <c r="KNC720" s="5"/>
      <c r="KND720" s="5"/>
      <c r="KNE720" s="5"/>
      <c r="KNF720" s="5"/>
      <c r="KNG720" s="5"/>
      <c r="KNH720" s="5"/>
      <c r="KNI720" s="5"/>
      <c r="KNJ720" s="5"/>
      <c r="KNK720" s="5"/>
      <c r="KNL720" s="5"/>
      <c r="KNM720" s="5"/>
      <c r="KNN720" s="5"/>
      <c r="KNO720" s="5"/>
      <c r="KNP720" s="5"/>
      <c r="KNQ720" s="5"/>
      <c r="KNR720" s="5"/>
      <c r="KNS720" s="5"/>
      <c r="KNT720" s="5"/>
      <c r="KNU720" s="5"/>
      <c r="KNV720" s="5"/>
      <c r="KNW720" s="5"/>
      <c r="KNX720" s="5"/>
      <c r="KNY720" s="5"/>
      <c r="KNZ720" s="5"/>
      <c r="KOA720" s="5"/>
      <c r="KOB720" s="5"/>
      <c r="KOC720" s="5"/>
      <c r="KOD720" s="5"/>
      <c r="KOE720" s="5"/>
      <c r="KOF720" s="5"/>
      <c r="KOG720" s="5"/>
      <c r="KOH720" s="5"/>
      <c r="KOI720" s="5"/>
      <c r="KOJ720" s="5"/>
      <c r="KOK720" s="5"/>
      <c r="KOL720" s="5"/>
      <c r="KOM720" s="5"/>
      <c r="KON720" s="5"/>
      <c r="KOO720" s="5"/>
      <c r="KOP720" s="5"/>
      <c r="KOQ720" s="5"/>
      <c r="KOR720" s="5"/>
      <c r="KOS720" s="5"/>
      <c r="KOT720" s="5"/>
      <c r="KOU720" s="5"/>
      <c r="KOV720" s="5"/>
      <c r="KOW720" s="5"/>
      <c r="KOX720" s="5"/>
      <c r="KOY720" s="5"/>
      <c r="KOZ720" s="5"/>
      <c r="KPA720" s="5"/>
      <c r="KPB720" s="5"/>
      <c r="KPC720" s="5"/>
      <c r="KPD720" s="5"/>
      <c r="KPE720" s="5"/>
      <c r="KPF720" s="5"/>
      <c r="KPG720" s="5"/>
      <c r="KPH720" s="5"/>
      <c r="KPI720" s="5"/>
      <c r="KPJ720" s="5"/>
      <c r="KPK720" s="5"/>
      <c r="KPL720" s="5"/>
      <c r="KPM720" s="5"/>
      <c r="KPN720" s="5"/>
      <c r="KPO720" s="5"/>
      <c r="KPP720" s="5"/>
      <c r="KPQ720" s="5"/>
      <c r="KPR720" s="5"/>
      <c r="KPS720" s="5"/>
      <c r="KPT720" s="5"/>
      <c r="KPU720" s="5"/>
      <c r="KPV720" s="5"/>
      <c r="KPW720" s="5"/>
      <c r="KPX720" s="5"/>
      <c r="KPY720" s="5"/>
      <c r="KPZ720" s="5"/>
      <c r="KQA720" s="5"/>
      <c r="KQB720" s="5"/>
      <c r="KQC720" s="5"/>
      <c r="KQD720" s="5"/>
      <c r="KQE720" s="5"/>
      <c r="KQF720" s="5"/>
      <c r="KQG720" s="5"/>
      <c r="KQH720" s="5"/>
      <c r="KQI720" s="5"/>
      <c r="KQJ720" s="5"/>
      <c r="KQK720" s="5"/>
      <c r="KQL720" s="5"/>
      <c r="KQM720" s="5"/>
      <c r="KQN720" s="5"/>
      <c r="KQO720" s="5"/>
      <c r="KQP720" s="5"/>
      <c r="KQQ720" s="5"/>
      <c r="KQR720" s="5"/>
      <c r="KQS720" s="5"/>
      <c r="KQT720" s="5"/>
      <c r="KQU720" s="5"/>
      <c r="KQV720" s="5"/>
      <c r="KQW720" s="5"/>
      <c r="KQX720" s="5"/>
      <c r="KQY720" s="5"/>
      <c r="KQZ720" s="5"/>
      <c r="KRA720" s="5"/>
      <c r="KRB720" s="5"/>
      <c r="KRC720" s="5"/>
      <c r="KRD720" s="5"/>
      <c r="KRE720" s="5"/>
      <c r="KRF720" s="5"/>
      <c r="KRG720" s="5"/>
      <c r="KRH720" s="5"/>
      <c r="KRI720" s="5"/>
      <c r="KRJ720" s="5"/>
      <c r="KRK720" s="5"/>
      <c r="KRL720" s="5"/>
      <c r="KRM720" s="5"/>
      <c r="KRN720" s="5"/>
      <c r="KRO720" s="5"/>
      <c r="KRP720" s="5"/>
      <c r="KRQ720" s="5"/>
      <c r="KRR720" s="5"/>
      <c r="KRS720" s="5"/>
      <c r="KRT720" s="5"/>
      <c r="KRU720" s="5"/>
      <c r="KRV720" s="5"/>
      <c r="KRW720" s="5"/>
      <c r="KRX720" s="5"/>
      <c r="KRY720" s="5"/>
      <c r="KRZ720" s="5"/>
      <c r="KSA720" s="5"/>
      <c r="KSB720" s="5"/>
      <c r="KSC720" s="5"/>
      <c r="KSD720" s="5"/>
      <c r="KSE720" s="5"/>
      <c r="KSF720" s="5"/>
      <c r="KSG720" s="5"/>
      <c r="KSH720" s="5"/>
      <c r="KSI720" s="5"/>
      <c r="KSJ720" s="5"/>
      <c r="KSK720" s="5"/>
      <c r="KSL720" s="5"/>
      <c r="KSM720" s="5"/>
      <c r="KSN720" s="5"/>
      <c r="KSO720" s="5"/>
      <c r="KSP720" s="5"/>
      <c r="KSQ720" s="5"/>
      <c r="KSR720" s="5"/>
      <c r="KSS720" s="5"/>
      <c r="KST720" s="5"/>
      <c r="KSU720" s="5"/>
      <c r="KSV720" s="5"/>
      <c r="KSW720" s="5"/>
      <c r="KSX720" s="5"/>
      <c r="KSY720" s="5"/>
      <c r="KSZ720" s="5"/>
      <c r="KTA720" s="5"/>
      <c r="KTB720" s="5"/>
      <c r="KTC720" s="5"/>
      <c r="KTD720" s="5"/>
      <c r="KTE720" s="5"/>
      <c r="KTF720" s="5"/>
      <c r="KTG720" s="5"/>
      <c r="KTH720" s="5"/>
      <c r="KTI720" s="5"/>
      <c r="KTJ720" s="5"/>
      <c r="KTK720" s="5"/>
      <c r="KTL720" s="5"/>
      <c r="KTM720" s="5"/>
      <c r="KTN720" s="5"/>
      <c r="KTO720" s="5"/>
      <c r="KTP720" s="5"/>
      <c r="KTQ720" s="5"/>
      <c r="KTR720" s="5"/>
      <c r="KTS720" s="5"/>
      <c r="KTT720" s="5"/>
      <c r="KTU720" s="5"/>
      <c r="KTV720" s="5"/>
      <c r="KTW720" s="5"/>
      <c r="KTX720" s="5"/>
      <c r="KTY720" s="5"/>
      <c r="KTZ720" s="5"/>
      <c r="KUA720" s="5"/>
      <c r="KUB720" s="5"/>
      <c r="KUC720" s="5"/>
      <c r="KUD720" s="5"/>
      <c r="KUE720" s="5"/>
      <c r="KUF720" s="5"/>
      <c r="KUG720" s="5"/>
      <c r="KUH720" s="5"/>
      <c r="KUI720" s="5"/>
      <c r="KUJ720" s="5"/>
      <c r="KUK720" s="5"/>
      <c r="KUL720" s="5"/>
      <c r="KUM720" s="5"/>
      <c r="KUN720" s="5"/>
      <c r="KUO720" s="5"/>
      <c r="KUP720" s="5"/>
      <c r="KUQ720" s="5"/>
      <c r="KUR720" s="5"/>
      <c r="KUS720" s="5"/>
      <c r="KUT720" s="5"/>
      <c r="KUU720" s="5"/>
      <c r="KUV720" s="5"/>
      <c r="KUW720" s="5"/>
      <c r="KUX720" s="5"/>
      <c r="KUY720" s="5"/>
      <c r="KUZ720" s="5"/>
      <c r="KVA720" s="5"/>
      <c r="KVB720" s="5"/>
      <c r="KVC720" s="5"/>
      <c r="KVD720" s="5"/>
      <c r="KVE720" s="5"/>
      <c r="KVF720" s="5"/>
      <c r="KVG720" s="5"/>
      <c r="KVH720" s="5"/>
      <c r="KVI720" s="5"/>
      <c r="KVJ720" s="5"/>
      <c r="KVK720" s="5"/>
      <c r="KVL720" s="5"/>
      <c r="KVM720" s="5"/>
      <c r="KVN720" s="5"/>
      <c r="KVO720" s="5"/>
      <c r="KVP720" s="5"/>
      <c r="KVQ720" s="5"/>
      <c r="KVR720" s="5"/>
      <c r="KVS720" s="5"/>
      <c r="KVT720" s="5"/>
      <c r="KVU720" s="5"/>
      <c r="KVV720" s="5"/>
      <c r="KVW720" s="5"/>
      <c r="KVX720" s="5"/>
      <c r="KVY720" s="5"/>
      <c r="KVZ720" s="5"/>
      <c r="KWA720" s="5"/>
      <c r="KWB720" s="5"/>
      <c r="KWC720" s="5"/>
      <c r="KWD720" s="5"/>
      <c r="KWE720" s="5"/>
      <c r="KWF720" s="5"/>
      <c r="KWG720" s="5"/>
      <c r="KWH720" s="5"/>
      <c r="KWI720" s="5"/>
      <c r="KWJ720" s="5"/>
      <c r="KWK720" s="5"/>
      <c r="KWL720" s="5"/>
      <c r="KWM720" s="5"/>
      <c r="KWN720" s="5"/>
      <c r="KWO720" s="5"/>
      <c r="KWP720" s="5"/>
      <c r="KWQ720" s="5"/>
      <c r="KWR720" s="5"/>
      <c r="KWS720" s="5"/>
      <c r="KWT720" s="5"/>
      <c r="KWU720" s="5"/>
      <c r="KWV720" s="5"/>
      <c r="KWW720" s="5"/>
      <c r="KWX720" s="5"/>
      <c r="KWY720" s="5"/>
      <c r="KWZ720" s="5"/>
      <c r="KXA720" s="5"/>
      <c r="KXB720" s="5"/>
      <c r="KXC720" s="5"/>
      <c r="KXD720" s="5"/>
      <c r="KXE720" s="5"/>
      <c r="KXF720" s="5"/>
      <c r="KXG720" s="5"/>
      <c r="KXH720" s="5"/>
      <c r="KXI720" s="5"/>
      <c r="KXJ720" s="5"/>
      <c r="KXK720" s="5"/>
      <c r="KXL720" s="5"/>
      <c r="KXM720" s="5"/>
      <c r="KXN720" s="5"/>
      <c r="KXO720" s="5"/>
      <c r="KXP720" s="5"/>
      <c r="KXQ720" s="5"/>
      <c r="KXR720" s="5"/>
      <c r="KXS720" s="5"/>
      <c r="KXT720" s="5"/>
      <c r="KXU720" s="5"/>
      <c r="KXV720" s="5"/>
      <c r="KXW720" s="5"/>
      <c r="KXX720" s="5"/>
      <c r="KXY720" s="5"/>
      <c r="KXZ720" s="5"/>
      <c r="KYA720" s="5"/>
      <c r="KYB720" s="5"/>
      <c r="KYC720" s="5"/>
      <c r="KYD720" s="5"/>
      <c r="KYE720" s="5"/>
      <c r="KYF720" s="5"/>
      <c r="KYG720" s="5"/>
      <c r="KYH720" s="5"/>
      <c r="KYI720" s="5"/>
      <c r="KYJ720" s="5"/>
      <c r="KYK720" s="5"/>
      <c r="KYL720" s="5"/>
      <c r="KYM720" s="5"/>
      <c r="KYN720" s="5"/>
      <c r="KYO720" s="5"/>
      <c r="KYP720" s="5"/>
      <c r="KYQ720" s="5"/>
      <c r="KYR720" s="5"/>
      <c r="KYS720" s="5"/>
      <c r="KYT720" s="5"/>
      <c r="KYU720" s="5"/>
      <c r="KYV720" s="5"/>
      <c r="KYW720" s="5"/>
      <c r="KYX720" s="5"/>
      <c r="KYY720" s="5"/>
      <c r="KYZ720" s="5"/>
      <c r="KZA720" s="5"/>
      <c r="KZB720" s="5"/>
      <c r="KZC720" s="5"/>
      <c r="KZD720" s="5"/>
      <c r="KZE720" s="5"/>
      <c r="KZF720" s="5"/>
      <c r="KZG720" s="5"/>
      <c r="KZH720" s="5"/>
      <c r="KZI720" s="5"/>
      <c r="KZJ720" s="5"/>
      <c r="KZK720" s="5"/>
      <c r="KZL720" s="5"/>
      <c r="KZM720" s="5"/>
      <c r="KZN720" s="5"/>
      <c r="KZO720" s="5"/>
      <c r="KZP720" s="5"/>
      <c r="KZQ720" s="5"/>
      <c r="KZR720" s="5"/>
      <c r="KZS720" s="5"/>
      <c r="KZT720" s="5"/>
      <c r="KZU720" s="5"/>
      <c r="KZV720" s="5"/>
      <c r="KZW720" s="5"/>
      <c r="KZX720" s="5"/>
      <c r="KZY720" s="5"/>
      <c r="KZZ720" s="5"/>
      <c r="LAA720" s="5"/>
      <c r="LAB720" s="5"/>
      <c r="LAC720" s="5"/>
      <c r="LAD720" s="5"/>
      <c r="LAE720" s="5"/>
      <c r="LAF720" s="5"/>
      <c r="LAG720" s="5"/>
      <c r="LAH720" s="5"/>
      <c r="LAI720" s="5"/>
      <c r="LAJ720" s="5"/>
      <c r="LAK720" s="5"/>
      <c r="LAL720" s="5"/>
      <c r="LAM720" s="5"/>
      <c r="LAN720" s="5"/>
      <c r="LAO720" s="5"/>
      <c r="LAP720" s="5"/>
      <c r="LAQ720" s="5"/>
      <c r="LAR720" s="5"/>
      <c r="LAS720" s="5"/>
      <c r="LAT720" s="5"/>
      <c r="LAU720" s="5"/>
      <c r="LAV720" s="5"/>
      <c r="LAW720" s="5"/>
      <c r="LAX720" s="5"/>
      <c r="LAY720" s="5"/>
      <c r="LAZ720" s="5"/>
      <c r="LBA720" s="5"/>
      <c r="LBB720" s="5"/>
      <c r="LBC720" s="5"/>
      <c r="LBD720" s="5"/>
      <c r="LBE720" s="5"/>
      <c r="LBF720" s="5"/>
      <c r="LBG720" s="5"/>
      <c r="LBH720" s="5"/>
      <c r="LBI720" s="5"/>
      <c r="LBJ720" s="5"/>
      <c r="LBK720" s="5"/>
      <c r="LBL720" s="5"/>
      <c r="LBM720" s="5"/>
      <c r="LBN720" s="5"/>
      <c r="LBO720" s="5"/>
      <c r="LBP720" s="5"/>
      <c r="LBQ720" s="5"/>
      <c r="LBR720" s="5"/>
      <c r="LBS720" s="5"/>
      <c r="LBT720" s="5"/>
      <c r="LBU720" s="5"/>
      <c r="LBV720" s="5"/>
      <c r="LBW720" s="5"/>
      <c r="LBX720" s="5"/>
      <c r="LBY720" s="5"/>
      <c r="LBZ720" s="5"/>
      <c r="LCA720" s="5"/>
      <c r="LCB720" s="5"/>
      <c r="LCC720" s="5"/>
      <c r="LCD720" s="5"/>
      <c r="LCE720" s="5"/>
      <c r="LCF720" s="5"/>
      <c r="LCG720" s="5"/>
      <c r="LCH720" s="5"/>
      <c r="LCI720" s="5"/>
      <c r="LCJ720" s="5"/>
      <c r="LCK720" s="5"/>
      <c r="LCL720" s="5"/>
      <c r="LCM720" s="5"/>
      <c r="LCN720" s="5"/>
      <c r="LCO720" s="5"/>
      <c r="LCP720" s="5"/>
      <c r="LCQ720" s="5"/>
      <c r="LCR720" s="5"/>
      <c r="LCS720" s="5"/>
      <c r="LCT720" s="5"/>
      <c r="LCU720" s="5"/>
      <c r="LCV720" s="5"/>
      <c r="LCW720" s="5"/>
      <c r="LCX720" s="5"/>
      <c r="LCY720" s="5"/>
      <c r="LCZ720" s="5"/>
      <c r="LDA720" s="5"/>
      <c r="LDB720" s="5"/>
      <c r="LDC720" s="5"/>
      <c r="LDD720" s="5"/>
      <c r="LDE720" s="5"/>
      <c r="LDF720" s="5"/>
      <c r="LDG720" s="5"/>
      <c r="LDH720" s="5"/>
      <c r="LDI720" s="5"/>
      <c r="LDJ720" s="5"/>
      <c r="LDK720" s="5"/>
      <c r="LDL720" s="5"/>
      <c r="LDM720" s="5"/>
      <c r="LDN720" s="5"/>
      <c r="LDO720" s="5"/>
      <c r="LDP720" s="5"/>
      <c r="LDQ720" s="5"/>
      <c r="LDR720" s="5"/>
      <c r="LDS720" s="5"/>
      <c r="LDT720" s="5"/>
      <c r="LDU720" s="5"/>
      <c r="LDV720" s="5"/>
      <c r="LDW720" s="5"/>
      <c r="LDX720" s="5"/>
      <c r="LDY720" s="5"/>
      <c r="LDZ720" s="5"/>
      <c r="LEA720" s="5"/>
      <c r="LEB720" s="5"/>
      <c r="LEC720" s="5"/>
      <c r="LED720" s="5"/>
      <c r="LEE720" s="5"/>
      <c r="LEF720" s="5"/>
      <c r="LEG720" s="5"/>
      <c r="LEH720" s="5"/>
      <c r="LEI720" s="5"/>
      <c r="LEJ720" s="5"/>
      <c r="LEK720" s="5"/>
      <c r="LEL720" s="5"/>
      <c r="LEM720" s="5"/>
      <c r="LEN720" s="5"/>
      <c r="LEO720" s="5"/>
      <c r="LEP720" s="5"/>
      <c r="LEQ720" s="5"/>
      <c r="LER720" s="5"/>
      <c r="LES720" s="5"/>
      <c r="LET720" s="5"/>
      <c r="LEU720" s="5"/>
      <c r="LEV720" s="5"/>
      <c r="LEW720" s="5"/>
      <c r="LEX720" s="5"/>
      <c r="LEY720" s="5"/>
      <c r="LEZ720" s="5"/>
      <c r="LFA720" s="5"/>
      <c r="LFB720" s="5"/>
      <c r="LFC720" s="5"/>
      <c r="LFD720" s="5"/>
      <c r="LFE720" s="5"/>
      <c r="LFF720" s="5"/>
      <c r="LFG720" s="5"/>
      <c r="LFH720" s="5"/>
      <c r="LFI720" s="5"/>
      <c r="LFJ720" s="5"/>
      <c r="LFK720" s="5"/>
      <c r="LFL720" s="5"/>
      <c r="LFM720" s="5"/>
      <c r="LFN720" s="5"/>
      <c r="LFO720" s="5"/>
      <c r="LFP720" s="5"/>
      <c r="LFQ720" s="5"/>
      <c r="LFR720" s="5"/>
      <c r="LFS720" s="5"/>
      <c r="LFT720" s="5"/>
      <c r="LFU720" s="5"/>
      <c r="LFV720" s="5"/>
      <c r="LFW720" s="5"/>
      <c r="LFX720" s="5"/>
      <c r="LFY720" s="5"/>
      <c r="LFZ720" s="5"/>
      <c r="LGA720" s="5"/>
      <c r="LGB720" s="5"/>
      <c r="LGC720" s="5"/>
      <c r="LGD720" s="5"/>
      <c r="LGE720" s="5"/>
      <c r="LGF720" s="5"/>
      <c r="LGG720" s="5"/>
      <c r="LGH720" s="5"/>
      <c r="LGI720" s="5"/>
      <c r="LGJ720" s="5"/>
      <c r="LGK720" s="5"/>
      <c r="LGL720" s="5"/>
      <c r="LGM720" s="5"/>
      <c r="LGN720" s="5"/>
      <c r="LGO720" s="5"/>
      <c r="LGP720" s="5"/>
      <c r="LGQ720" s="5"/>
      <c r="LGR720" s="5"/>
      <c r="LGS720" s="5"/>
      <c r="LGT720" s="5"/>
      <c r="LGU720" s="5"/>
      <c r="LGV720" s="5"/>
      <c r="LGW720" s="5"/>
      <c r="LGX720" s="5"/>
      <c r="LGY720" s="5"/>
      <c r="LGZ720" s="5"/>
      <c r="LHA720" s="5"/>
      <c r="LHB720" s="5"/>
      <c r="LHC720" s="5"/>
      <c r="LHD720" s="5"/>
      <c r="LHE720" s="5"/>
      <c r="LHF720" s="5"/>
      <c r="LHG720" s="5"/>
      <c r="LHH720" s="5"/>
      <c r="LHI720" s="5"/>
      <c r="LHJ720" s="5"/>
      <c r="LHK720" s="5"/>
      <c r="LHL720" s="5"/>
      <c r="LHM720" s="5"/>
      <c r="LHN720" s="5"/>
      <c r="LHO720" s="5"/>
      <c r="LHP720" s="5"/>
      <c r="LHQ720" s="5"/>
      <c r="LHR720" s="5"/>
      <c r="LHS720" s="5"/>
      <c r="LHT720" s="5"/>
      <c r="LHU720" s="5"/>
      <c r="LHV720" s="5"/>
      <c r="LHW720" s="5"/>
      <c r="LHX720" s="5"/>
      <c r="LHY720" s="5"/>
      <c r="LHZ720" s="5"/>
      <c r="LIA720" s="5"/>
      <c r="LIB720" s="5"/>
      <c r="LIC720" s="5"/>
      <c r="LID720" s="5"/>
      <c r="LIE720" s="5"/>
      <c r="LIF720" s="5"/>
      <c r="LIG720" s="5"/>
      <c r="LIH720" s="5"/>
      <c r="LII720" s="5"/>
      <c r="LIJ720" s="5"/>
      <c r="LIK720" s="5"/>
      <c r="LIL720" s="5"/>
      <c r="LIM720" s="5"/>
      <c r="LIN720" s="5"/>
      <c r="LIO720" s="5"/>
      <c r="LIP720" s="5"/>
      <c r="LIQ720" s="5"/>
      <c r="LIR720" s="5"/>
      <c r="LIS720" s="5"/>
      <c r="LIT720" s="5"/>
      <c r="LIU720" s="5"/>
      <c r="LIV720" s="5"/>
      <c r="LIW720" s="5"/>
      <c r="LIX720" s="5"/>
      <c r="LIY720" s="5"/>
      <c r="LIZ720" s="5"/>
      <c r="LJA720" s="5"/>
      <c r="LJB720" s="5"/>
      <c r="LJC720" s="5"/>
      <c r="LJD720" s="5"/>
      <c r="LJE720" s="5"/>
      <c r="LJF720" s="5"/>
      <c r="LJG720" s="5"/>
      <c r="LJH720" s="5"/>
      <c r="LJI720" s="5"/>
      <c r="LJJ720" s="5"/>
      <c r="LJK720" s="5"/>
      <c r="LJL720" s="5"/>
      <c r="LJM720" s="5"/>
      <c r="LJN720" s="5"/>
      <c r="LJO720" s="5"/>
      <c r="LJP720" s="5"/>
      <c r="LJQ720" s="5"/>
      <c r="LJR720" s="5"/>
      <c r="LJS720" s="5"/>
      <c r="LJT720" s="5"/>
      <c r="LJU720" s="5"/>
      <c r="LJV720" s="5"/>
      <c r="LJW720" s="5"/>
      <c r="LJX720" s="5"/>
      <c r="LJY720" s="5"/>
      <c r="LJZ720" s="5"/>
      <c r="LKA720" s="5"/>
      <c r="LKB720" s="5"/>
      <c r="LKC720" s="5"/>
      <c r="LKD720" s="5"/>
      <c r="LKE720" s="5"/>
      <c r="LKF720" s="5"/>
      <c r="LKG720" s="5"/>
      <c r="LKH720" s="5"/>
      <c r="LKI720" s="5"/>
      <c r="LKJ720" s="5"/>
      <c r="LKK720" s="5"/>
      <c r="LKL720" s="5"/>
      <c r="LKM720" s="5"/>
      <c r="LKN720" s="5"/>
      <c r="LKO720" s="5"/>
      <c r="LKP720" s="5"/>
      <c r="LKQ720" s="5"/>
      <c r="LKR720" s="5"/>
      <c r="LKS720" s="5"/>
      <c r="LKT720" s="5"/>
      <c r="LKU720" s="5"/>
      <c r="LKV720" s="5"/>
      <c r="LKW720" s="5"/>
      <c r="LKX720" s="5"/>
      <c r="LKY720" s="5"/>
      <c r="LKZ720" s="5"/>
      <c r="LLA720" s="5"/>
      <c r="LLB720" s="5"/>
      <c r="LLC720" s="5"/>
      <c r="LLD720" s="5"/>
      <c r="LLE720" s="5"/>
      <c r="LLF720" s="5"/>
      <c r="LLG720" s="5"/>
      <c r="LLH720" s="5"/>
      <c r="LLI720" s="5"/>
      <c r="LLJ720" s="5"/>
      <c r="LLK720" s="5"/>
      <c r="LLL720" s="5"/>
      <c r="LLM720" s="5"/>
      <c r="LLN720" s="5"/>
      <c r="LLO720" s="5"/>
      <c r="LLP720" s="5"/>
      <c r="LLQ720" s="5"/>
      <c r="LLR720" s="5"/>
      <c r="LLS720" s="5"/>
      <c r="LLT720" s="5"/>
      <c r="LLU720" s="5"/>
      <c r="LLV720" s="5"/>
      <c r="LLW720" s="5"/>
      <c r="LLX720" s="5"/>
      <c r="LLY720" s="5"/>
      <c r="LLZ720" s="5"/>
      <c r="LMA720" s="5"/>
      <c r="LMB720" s="5"/>
      <c r="LMC720" s="5"/>
      <c r="LMD720" s="5"/>
      <c r="LME720" s="5"/>
      <c r="LMF720" s="5"/>
      <c r="LMG720" s="5"/>
      <c r="LMH720" s="5"/>
      <c r="LMI720" s="5"/>
      <c r="LMJ720" s="5"/>
      <c r="LMK720" s="5"/>
      <c r="LML720" s="5"/>
      <c r="LMM720" s="5"/>
      <c r="LMN720" s="5"/>
      <c r="LMO720" s="5"/>
      <c r="LMP720" s="5"/>
      <c r="LMQ720" s="5"/>
      <c r="LMR720" s="5"/>
      <c r="LMS720" s="5"/>
      <c r="LMT720" s="5"/>
      <c r="LMU720" s="5"/>
      <c r="LMV720" s="5"/>
      <c r="LMW720" s="5"/>
      <c r="LMX720" s="5"/>
      <c r="LMY720" s="5"/>
      <c r="LMZ720" s="5"/>
      <c r="LNA720" s="5"/>
      <c r="LNB720" s="5"/>
      <c r="LNC720" s="5"/>
      <c r="LND720" s="5"/>
      <c r="LNE720" s="5"/>
      <c r="LNF720" s="5"/>
      <c r="LNG720" s="5"/>
      <c r="LNH720" s="5"/>
      <c r="LNI720" s="5"/>
      <c r="LNJ720" s="5"/>
      <c r="LNK720" s="5"/>
      <c r="LNL720" s="5"/>
      <c r="LNM720" s="5"/>
      <c r="LNN720" s="5"/>
      <c r="LNO720" s="5"/>
      <c r="LNP720" s="5"/>
      <c r="LNQ720" s="5"/>
      <c r="LNR720" s="5"/>
      <c r="LNS720" s="5"/>
      <c r="LNT720" s="5"/>
      <c r="LNU720" s="5"/>
      <c r="LNV720" s="5"/>
      <c r="LNW720" s="5"/>
      <c r="LNX720" s="5"/>
      <c r="LNY720" s="5"/>
      <c r="LNZ720" s="5"/>
      <c r="LOA720" s="5"/>
      <c r="LOB720" s="5"/>
      <c r="LOC720" s="5"/>
      <c r="LOD720" s="5"/>
      <c r="LOE720" s="5"/>
      <c r="LOF720" s="5"/>
      <c r="LOG720" s="5"/>
      <c r="LOH720" s="5"/>
      <c r="LOI720" s="5"/>
      <c r="LOJ720" s="5"/>
      <c r="LOK720" s="5"/>
      <c r="LOL720" s="5"/>
      <c r="LOM720" s="5"/>
      <c r="LON720" s="5"/>
      <c r="LOO720" s="5"/>
      <c r="LOP720" s="5"/>
      <c r="LOQ720" s="5"/>
      <c r="LOR720" s="5"/>
      <c r="LOS720" s="5"/>
      <c r="LOT720" s="5"/>
      <c r="LOU720" s="5"/>
      <c r="LOV720" s="5"/>
      <c r="LOW720" s="5"/>
      <c r="LOX720" s="5"/>
      <c r="LOY720" s="5"/>
      <c r="LOZ720" s="5"/>
      <c r="LPA720" s="5"/>
      <c r="LPB720" s="5"/>
      <c r="LPC720" s="5"/>
      <c r="LPD720" s="5"/>
      <c r="LPE720" s="5"/>
      <c r="LPF720" s="5"/>
      <c r="LPG720" s="5"/>
      <c r="LPH720" s="5"/>
      <c r="LPI720" s="5"/>
      <c r="LPJ720" s="5"/>
      <c r="LPK720" s="5"/>
      <c r="LPL720" s="5"/>
      <c r="LPM720" s="5"/>
      <c r="LPN720" s="5"/>
      <c r="LPO720" s="5"/>
      <c r="LPP720" s="5"/>
      <c r="LPQ720" s="5"/>
      <c r="LPR720" s="5"/>
      <c r="LPS720" s="5"/>
      <c r="LPT720" s="5"/>
      <c r="LPU720" s="5"/>
      <c r="LPV720" s="5"/>
      <c r="LPW720" s="5"/>
      <c r="LPX720" s="5"/>
      <c r="LPY720" s="5"/>
      <c r="LPZ720" s="5"/>
      <c r="LQA720" s="5"/>
      <c r="LQB720" s="5"/>
      <c r="LQC720" s="5"/>
      <c r="LQD720" s="5"/>
      <c r="LQE720" s="5"/>
      <c r="LQF720" s="5"/>
      <c r="LQG720" s="5"/>
      <c r="LQH720" s="5"/>
      <c r="LQI720" s="5"/>
      <c r="LQJ720" s="5"/>
      <c r="LQK720" s="5"/>
      <c r="LQL720" s="5"/>
      <c r="LQM720" s="5"/>
      <c r="LQN720" s="5"/>
      <c r="LQO720" s="5"/>
      <c r="LQP720" s="5"/>
      <c r="LQQ720" s="5"/>
      <c r="LQR720" s="5"/>
      <c r="LQS720" s="5"/>
      <c r="LQT720" s="5"/>
      <c r="LQU720" s="5"/>
      <c r="LQV720" s="5"/>
      <c r="LQW720" s="5"/>
      <c r="LQX720" s="5"/>
      <c r="LQY720" s="5"/>
      <c r="LQZ720" s="5"/>
      <c r="LRA720" s="5"/>
      <c r="LRB720" s="5"/>
      <c r="LRC720" s="5"/>
      <c r="LRD720" s="5"/>
      <c r="LRE720" s="5"/>
      <c r="LRF720" s="5"/>
      <c r="LRG720" s="5"/>
      <c r="LRH720" s="5"/>
      <c r="LRI720" s="5"/>
      <c r="LRJ720" s="5"/>
      <c r="LRK720" s="5"/>
      <c r="LRL720" s="5"/>
      <c r="LRM720" s="5"/>
      <c r="LRN720" s="5"/>
      <c r="LRO720" s="5"/>
      <c r="LRP720" s="5"/>
      <c r="LRQ720" s="5"/>
      <c r="LRR720" s="5"/>
      <c r="LRS720" s="5"/>
      <c r="LRT720" s="5"/>
      <c r="LRU720" s="5"/>
      <c r="LRV720" s="5"/>
      <c r="LRW720" s="5"/>
      <c r="LRX720" s="5"/>
      <c r="LRY720" s="5"/>
      <c r="LRZ720" s="5"/>
      <c r="LSA720" s="5"/>
      <c r="LSB720" s="5"/>
      <c r="LSC720" s="5"/>
      <c r="LSD720" s="5"/>
      <c r="LSE720" s="5"/>
      <c r="LSF720" s="5"/>
      <c r="LSG720" s="5"/>
      <c r="LSH720" s="5"/>
      <c r="LSI720" s="5"/>
      <c r="LSJ720" s="5"/>
      <c r="LSK720" s="5"/>
      <c r="LSL720" s="5"/>
      <c r="LSM720" s="5"/>
      <c r="LSN720" s="5"/>
      <c r="LSO720" s="5"/>
      <c r="LSP720" s="5"/>
      <c r="LSQ720" s="5"/>
      <c r="LSR720" s="5"/>
      <c r="LSS720" s="5"/>
      <c r="LST720" s="5"/>
      <c r="LSU720" s="5"/>
      <c r="LSV720" s="5"/>
      <c r="LSW720" s="5"/>
      <c r="LSX720" s="5"/>
      <c r="LSY720" s="5"/>
      <c r="LSZ720" s="5"/>
      <c r="LTA720" s="5"/>
      <c r="LTB720" s="5"/>
      <c r="LTC720" s="5"/>
      <c r="LTD720" s="5"/>
      <c r="LTE720" s="5"/>
      <c r="LTF720" s="5"/>
      <c r="LTG720" s="5"/>
      <c r="LTH720" s="5"/>
      <c r="LTI720" s="5"/>
      <c r="LTJ720" s="5"/>
      <c r="LTK720" s="5"/>
      <c r="LTL720" s="5"/>
      <c r="LTM720" s="5"/>
      <c r="LTN720" s="5"/>
      <c r="LTO720" s="5"/>
      <c r="LTP720" s="5"/>
      <c r="LTQ720" s="5"/>
      <c r="LTR720" s="5"/>
      <c r="LTS720" s="5"/>
      <c r="LTT720" s="5"/>
      <c r="LTU720" s="5"/>
      <c r="LTV720" s="5"/>
      <c r="LTW720" s="5"/>
      <c r="LTX720" s="5"/>
      <c r="LTY720" s="5"/>
      <c r="LTZ720" s="5"/>
      <c r="LUA720" s="5"/>
      <c r="LUB720" s="5"/>
      <c r="LUC720" s="5"/>
      <c r="LUD720" s="5"/>
      <c r="LUE720" s="5"/>
      <c r="LUF720" s="5"/>
      <c r="LUG720" s="5"/>
      <c r="LUH720" s="5"/>
      <c r="LUI720" s="5"/>
      <c r="LUJ720" s="5"/>
      <c r="LUK720" s="5"/>
      <c r="LUL720" s="5"/>
      <c r="LUM720" s="5"/>
      <c r="LUN720" s="5"/>
      <c r="LUO720" s="5"/>
      <c r="LUP720" s="5"/>
      <c r="LUQ720" s="5"/>
      <c r="LUR720" s="5"/>
      <c r="LUS720" s="5"/>
      <c r="LUT720" s="5"/>
      <c r="LUU720" s="5"/>
      <c r="LUV720" s="5"/>
      <c r="LUW720" s="5"/>
      <c r="LUX720" s="5"/>
      <c r="LUY720" s="5"/>
      <c r="LUZ720" s="5"/>
      <c r="LVA720" s="5"/>
      <c r="LVB720" s="5"/>
      <c r="LVC720" s="5"/>
      <c r="LVD720" s="5"/>
      <c r="LVE720" s="5"/>
      <c r="LVF720" s="5"/>
      <c r="LVG720" s="5"/>
      <c r="LVH720" s="5"/>
      <c r="LVI720" s="5"/>
      <c r="LVJ720" s="5"/>
      <c r="LVK720" s="5"/>
      <c r="LVL720" s="5"/>
      <c r="LVM720" s="5"/>
      <c r="LVN720" s="5"/>
      <c r="LVO720" s="5"/>
      <c r="LVP720" s="5"/>
      <c r="LVQ720" s="5"/>
      <c r="LVR720" s="5"/>
      <c r="LVS720" s="5"/>
      <c r="LVT720" s="5"/>
      <c r="LVU720" s="5"/>
      <c r="LVV720" s="5"/>
      <c r="LVW720" s="5"/>
      <c r="LVX720" s="5"/>
      <c r="LVY720" s="5"/>
      <c r="LVZ720" s="5"/>
      <c r="LWA720" s="5"/>
      <c r="LWB720" s="5"/>
      <c r="LWC720" s="5"/>
      <c r="LWD720" s="5"/>
      <c r="LWE720" s="5"/>
      <c r="LWF720" s="5"/>
      <c r="LWG720" s="5"/>
      <c r="LWH720" s="5"/>
      <c r="LWI720" s="5"/>
      <c r="LWJ720" s="5"/>
      <c r="LWK720" s="5"/>
      <c r="LWL720" s="5"/>
      <c r="LWM720" s="5"/>
      <c r="LWN720" s="5"/>
      <c r="LWO720" s="5"/>
      <c r="LWP720" s="5"/>
      <c r="LWQ720" s="5"/>
      <c r="LWR720" s="5"/>
      <c r="LWS720" s="5"/>
      <c r="LWT720" s="5"/>
      <c r="LWU720" s="5"/>
      <c r="LWV720" s="5"/>
      <c r="LWW720" s="5"/>
      <c r="LWX720" s="5"/>
      <c r="LWY720" s="5"/>
      <c r="LWZ720" s="5"/>
      <c r="LXA720" s="5"/>
      <c r="LXB720" s="5"/>
      <c r="LXC720" s="5"/>
      <c r="LXD720" s="5"/>
      <c r="LXE720" s="5"/>
      <c r="LXF720" s="5"/>
      <c r="LXG720" s="5"/>
      <c r="LXH720" s="5"/>
      <c r="LXI720" s="5"/>
      <c r="LXJ720" s="5"/>
      <c r="LXK720" s="5"/>
      <c r="LXL720" s="5"/>
      <c r="LXM720" s="5"/>
      <c r="LXN720" s="5"/>
      <c r="LXO720" s="5"/>
      <c r="LXP720" s="5"/>
      <c r="LXQ720" s="5"/>
      <c r="LXR720" s="5"/>
      <c r="LXS720" s="5"/>
      <c r="LXT720" s="5"/>
      <c r="LXU720" s="5"/>
      <c r="LXV720" s="5"/>
      <c r="LXW720" s="5"/>
      <c r="LXX720" s="5"/>
      <c r="LXY720" s="5"/>
      <c r="LXZ720" s="5"/>
      <c r="LYA720" s="5"/>
      <c r="LYB720" s="5"/>
      <c r="LYC720" s="5"/>
      <c r="LYD720" s="5"/>
      <c r="LYE720" s="5"/>
      <c r="LYF720" s="5"/>
      <c r="LYG720" s="5"/>
      <c r="LYH720" s="5"/>
      <c r="LYI720" s="5"/>
      <c r="LYJ720" s="5"/>
      <c r="LYK720" s="5"/>
      <c r="LYL720" s="5"/>
      <c r="LYM720" s="5"/>
      <c r="LYN720" s="5"/>
      <c r="LYO720" s="5"/>
      <c r="LYP720" s="5"/>
      <c r="LYQ720" s="5"/>
      <c r="LYR720" s="5"/>
      <c r="LYS720" s="5"/>
      <c r="LYT720" s="5"/>
      <c r="LYU720" s="5"/>
      <c r="LYV720" s="5"/>
      <c r="LYW720" s="5"/>
      <c r="LYX720" s="5"/>
      <c r="LYY720" s="5"/>
      <c r="LYZ720" s="5"/>
      <c r="LZA720" s="5"/>
      <c r="LZB720" s="5"/>
      <c r="LZC720" s="5"/>
      <c r="LZD720" s="5"/>
      <c r="LZE720" s="5"/>
      <c r="LZF720" s="5"/>
      <c r="LZG720" s="5"/>
      <c r="LZH720" s="5"/>
      <c r="LZI720" s="5"/>
      <c r="LZJ720" s="5"/>
      <c r="LZK720" s="5"/>
      <c r="LZL720" s="5"/>
      <c r="LZM720" s="5"/>
      <c r="LZN720" s="5"/>
      <c r="LZO720" s="5"/>
      <c r="LZP720" s="5"/>
      <c r="LZQ720" s="5"/>
      <c r="LZR720" s="5"/>
      <c r="LZS720" s="5"/>
      <c r="LZT720" s="5"/>
      <c r="LZU720" s="5"/>
      <c r="LZV720" s="5"/>
      <c r="LZW720" s="5"/>
      <c r="LZX720" s="5"/>
      <c r="LZY720" s="5"/>
      <c r="LZZ720" s="5"/>
      <c r="MAA720" s="5"/>
      <c r="MAB720" s="5"/>
      <c r="MAC720" s="5"/>
      <c r="MAD720" s="5"/>
      <c r="MAE720" s="5"/>
      <c r="MAF720" s="5"/>
      <c r="MAG720" s="5"/>
      <c r="MAH720" s="5"/>
      <c r="MAI720" s="5"/>
      <c r="MAJ720" s="5"/>
      <c r="MAK720" s="5"/>
      <c r="MAL720" s="5"/>
      <c r="MAM720" s="5"/>
      <c r="MAN720" s="5"/>
      <c r="MAO720" s="5"/>
      <c r="MAP720" s="5"/>
      <c r="MAQ720" s="5"/>
      <c r="MAR720" s="5"/>
      <c r="MAS720" s="5"/>
      <c r="MAT720" s="5"/>
      <c r="MAU720" s="5"/>
      <c r="MAV720" s="5"/>
      <c r="MAW720" s="5"/>
      <c r="MAX720" s="5"/>
      <c r="MAY720" s="5"/>
      <c r="MAZ720" s="5"/>
      <c r="MBA720" s="5"/>
      <c r="MBB720" s="5"/>
      <c r="MBC720" s="5"/>
      <c r="MBD720" s="5"/>
      <c r="MBE720" s="5"/>
      <c r="MBF720" s="5"/>
      <c r="MBG720" s="5"/>
      <c r="MBH720" s="5"/>
      <c r="MBI720" s="5"/>
      <c r="MBJ720" s="5"/>
      <c r="MBK720" s="5"/>
      <c r="MBL720" s="5"/>
      <c r="MBM720" s="5"/>
      <c r="MBN720" s="5"/>
      <c r="MBO720" s="5"/>
      <c r="MBP720" s="5"/>
      <c r="MBQ720" s="5"/>
      <c r="MBR720" s="5"/>
      <c r="MBS720" s="5"/>
      <c r="MBT720" s="5"/>
      <c r="MBU720" s="5"/>
      <c r="MBV720" s="5"/>
      <c r="MBW720" s="5"/>
      <c r="MBX720" s="5"/>
      <c r="MBY720" s="5"/>
      <c r="MBZ720" s="5"/>
      <c r="MCA720" s="5"/>
      <c r="MCB720" s="5"/>
      <c r="MCC720" s="5"/>
      <c r="MCD720" s="5"/>
      <c r="MCE720" s="5"/>
      <c r="MCF720" s="5"/>
      <c r="MCG720" s="5"/>
      <c r="MCH720" s="5"/>
      <c r="MCI720" s="5"/>
      <c r="MCJ720" s="5"/>
      <c r="MCK720" s="5"/>
      <c r="MCL720" s="5"/>
      <c r="MCM720" s="5"/>
      <c r="MCN720" s="5"/>
      <c r="MCO720" s="5"/>
      <c r="MCP720" s="5"/>
      <c r="MCQ720" s="5"/>
      <c r="MCR720" s="5"/>
      <c r="MCS720" s="5"/>
      <c r="MCT720" s="5"/>
      <c r="MCU720" s="5"/>
      <c r="MCV720" s="5"/>
      <c r="MCW720" s="5"/>
      <c r="MCX720" s="5"/>
      <c r="MCY720" s="5"/>
      <c r="MCZ720" s="5"/>
      <c r="MDA720" s="5"/>
      <c r="MDB720" s="5"/>
      <c r="MDC720" s="5"/>
      <c r="MDD720" s="5"/>
      <c r="MDE720" s="5"/>
      <c r="MDF720" s="5"/>
      <c r="MDG720" s="5"/>
      <c r="MDH720" s="5"/>
      <c r="MDI720" s="5"/>
      <c r="MDJ720" s="5"/>
      <c r="MDK720" s="5"/>
      <c r="MDL720" s="5"/>
      <c r="MDM720" s="5"/>
      <c r="MDN720" s="5"/>
      <c r="MDO720" s="5"/>
      <c r="MDP720" s="5"/>
      <c r="MDQ720" s="5"/>
      <c r="MDR720" s="5"/>
      <c r="MDS720" s="5"/>
      <c r="MDT720" s="5"/>
      <c r="MDU720" s="5"/>
      <c r="MDV720" s="5"/>
      <c r="MDW720" s="5"/>
      <c r="MDX720" s="5"/>
      <c r="MDY720" s="5"/>
      <c r="MDZ720" s="5"/>
      <c r="MEA720" s="5"/>
      <c r="MEB720" s="5"/>
      <c r="MEC720" s="5"/>
      <c r="MED720" s="5"/>
      <c r="MEE720" s="5"/>
      <c r="MEF720" s="5"/>
      <c r="MEG720" s="5"/>
      <c r="MEH720" s="5"/>
      <c r="MEI720" s="5"/>
      <c r="MEJ720" s="5"/>
      <c r="MEK720" s="5"/>
      <c r="MEL720" s="5"/>
      <c r="MEM720" s="5"/>
      <c r="MEN720" s="5"/>
      <c r="MEO720" s="5"/>
      <c r="MEP720" s="5"/>
      <c r="MEQ720" s="5"/>
      <c r="MER720" s="5"/>
      <c r="MES720" s="5"/>
      <c r="MET720" s="5"/>
      <c r="MEU720" s="5"/>
      <c r="MEV720" s="5"/>
      <c r="MEW720" s="5"/>
      <c r="MEX720" s="5"/>
      <c r="MEY720" s="5"/>
      <c r="MEZ720" s="5"/>
      <c r="MFA720" s="5"/>
      <c r="MFB720" s="5"/>
      <c r="MFC720" s="5"/>
      <c r="MFD720" s="5"/>
      <c r="MFE720" s="5"/>
      <c r="MFF720" s="5"/>
      <c r="MFG720" s="5"/>
      <c r="MFH720" s="5"/>
      <c r="MFI720" s="5"/>
      <c r="MFJ720" s="5"/>
      <c r="MFK720" s="5"/>
      <c r="MFL720" s="5"/>
      <c r="MFM720" s="5"/>
      <c r="MFN720" s="5"/>
      <c r="MFO720" s="5"/>
      <c r="MFP720" s="5"/>
      <c r="MFQ720" s="5"/>
      <c r="MFR720" s="5"/>
      <c r="MFS720" s="5"/>
      <c r="MFT720" s="5"/>
      <c r="MFU720" s="5"/>
      <c r="MFV720" s="5"/>
      <c r="MFW720" s="5"/>
      <c r="MFX720" s="5"/>
      <c r="MFY720" s="5"/>
      <c r="MFZ720" s="5"/>
      <c r="MGA720" s="5"/>
      <c r="MGB720" s="5"/>
      <c r="MGC720" s="5"/>
      <c r="MGD720" s="5"/>
      <c r="MGE720" s="5"/>
      <c r="MGF720" s="5"/>
      <c r="MGG720" s="5"/>
      <c r="MGH720" s="5"/>
      <c r="MGI720" s="5"/>
      <c r="MGJ720" s="5"/>
      <c r="MGK720" s="5"/>
      <c r="MGL720" s="5"/>
      <c r="MGM720" s="5"/>
      <c r="MGN720" s="5"/>
      <c r="MGO720" s="5"/>
      <c r="MGP720" s="5"/>
      <c r="MGQ720" s="5"/>
      <c r="MGR720" s="5"/>
      <c r="MGS720" s="5"/>
      <c r="MGT720" s="5"/>
      <c r="MGU720" s="5"/>
      <c r="MGV720" s="5"/>
      <c r="MGW720" s="5"/>
      <c r="MGX720" s="5"/>
      <c r="MGY720" s="5"/>
      <c r="MGZ720" s="5"/>
      <c r="MHA720" s="5"/>
      <c r="MHB720" s="5"/>
      <c r="MHC720" s="5"/>
      <c r="MHD720" s="5"/>
      <c r="MHE720" s="5"/>
      <c r="MHF720" s="5"/>
      <c r="MHG720" s="5"/>
      <c r="MHH720" s="5"/>
      <c r="MHI720" s="5"/>
      <c r="MHJ720" s="5"/>
      <c r="MHK720" s="5"/>
      <c r="MHL720" s="5"/>
      <c r="MHM720" s="5"/>
      <c r="MHN720" s="5"/>
      <c r="MHO720" s="5"/>
      <c r="MHP720" s="5"/>
      <c r="MHQ720" s="5"/>
      <c r="MHR720" s="5"/>
      <c r="MHS720" s="5"/>
      <c r="MHT720" s="5"/>
      <c r="MHU720" s="5"/>
      <c r="MHV720" s="5"/>
      <c r="MHW720" s="5"/>
      <c r="MHX720" s="5"/>
      <c r="MHY720" s="5"/>
      <c r="MHZ720" s="5"/>
      <c r="MIA720" s="5"/>
      <c r="MIB720" s="5"/>
      <c r="MIC720" s="5"/>
      <c r="MID720" s="5"/>
      <c r="MIE720" s="5"/>
      <c r="MIF720" s="5"/>
      <c r="MIG720" s="5"/>
      <c r="MIH720" s="5"/>
      <c r="MII720" s="5"/>
      <c r="MIJ720" s="5"/>
      <c r="MIK720" s="5"/>
      <c r="MIL720" s="5"/>
      <c r="MIM720" s="5"/>
      <c r="MIN720" s="5"/>
      <c r="MIO720" s="5"/>
      <c r="MIP720" s="5"/>
      <c r="MIQ720" s="5"/>
      <c r="MIR720" s="5"/>
      <c r="MIS720" s="5"/>
      <c r="MIT720" s="5"/>
      <c r="MIU720" s="5"/>
      <c r="MIV720" s="5"/>
      <c r="MIW720" s="5"/>
      <c r="MIX720" s="5"/>
      <c r="MIY720" s="5"/>
      <c r="MIZ720" s="5"/>
      <c r="MJA720" s="5"/>
      <c r="MJB720" s="5"/>
      <c r="MJC720" s="5"/>
      <c r="MJD720" s="5"/>
      <c r="MJE720" s="5"/>
      <c r="MJF720" s="5"/>
      <c r="MJG720" s="5"/>
      <c r="MJH720" s="5"/>
      <c r="MJI720" s="5"/>
      <c r="MJJ720" s="5"/>
      <c r="MJK720" s="5"/>
      <c r="MJL720" s="5"/>
      <c r="MJM720" s="5"/>
      <c r="MJN720" s="5"/>
      <c r="MJO720" s="5"/>
      <c r="MJP720" s="5"/>
      <c r="MJQ720" s="5"/>
      <c r="MJR720" s="5"/>
      <c r="MJS720" s="5"/>
      <c r="MJT720" s="5"/>
      <c r="MJU720" s="5"/>
      <c r="MJV720" s="5"/>
      <c r="MJW720" s="5"/>
      <c r="MJX720" s="5"/>
      <c r="MJY720" s="5"/>
      <c r="MJZ720" s="5"/>
      <c r="MKA720" s="5"/>
      <c r="MKB720" s="5"/>
      <c r="MKC720" s="5"/>
      <c r="MKD720" s="5"/>
      <c r="MKE720" s="5"/>
      <c r="MKF720" s="5"/>
      <c r="MKG720" s="5"/>
      <c r="MKH720" s="5"/>
      <c r="MKI720" s="5"/>
      <c r="MKJ720" s="5"/>
      <c r="MKK720" s="5"/>
      <c r="MKL720" s="5"/>
      <c r="MKM720" s="5"/>
      <c r="MKN720" s="5"/>
      <c r="MKO720" s="5"/>
      <c r="MKP720" s="5"/>
      <c r="MKQ720" s="5"/>
      <c r="MKR720" s="5"/>
      <c r="MKS720" s="5"/>
      <c r="MKT720" s="5"/>
      <c r="MKU720" s="5"/>
      <c r="MKV720" s="5"/>
      <c r="MKW720" s="5"/>
      <c r="MKX720" s="5"/>
      <c r="MKY720" s="5"/>
      <c r="MKZ720" s="5"/>
      <c r="MLA720" s="5"/>
      <c r="MLB720" s="5"/>
      <c r="MLC720" s="5"/>
      <c r="MLD720" s="5"/>
      <c r="MLE720" s="5"/>
      <c r="MLF720" s="5"/>
      <c r="MLG720" s="5"/>
      <c r="MLH720" s="5"/>
      <c r="MLI720" s="5"/>
      <c r="MLJ720" s="5"/>
      <c r="MLK720" s="5"/>
      <c r="MLL720" s="5"/>
      <c r="MLM720" s="5"/>
      <c r="MLN720" s="5"/>
      <c r="MLO720" s="5"/>
      <c r="MLP720" s="5"/>
      <c r="MLQ720" s="5"/>
      <c r="MLR720" s="5"/>
      <c r="MLS720" s="5"/>
      <c r="MLT720" s="5"/>
      <c r="MLU720" s="5"/>
      <c r="MLV720" s="5"/>
      <c r="MLW720" s="5"/>
      <c r="MLX720" s="5"/>
      <c r="MLY720" s="5"/>
      <c r="MLZ720" s="5"/>
      <c r="MMA720" s="5"/>
      <c r="MMB720" s="5"/>
      <c r="MMC720" s="5"/>
      <c r="MMD720" s="5"/>
      <c r="MME720" s="5"/>
      <c r="MMF720" s="5"/>
      <c r="MMG720" s="5"/>
      <c r="MMH720" s="5"/>
      <c r="MMI720" s="5"/>
      <c r="MMJ720" s="5"/>
      <c r="MMK720" s="5"/>
      <c r="MML720" s="5"/>
      <c r="MMM720" s="5"/>
      <c r="MMN720" s="5"/>
      <c r="MMO720" s="5"/>
      <c r="MMP720" s="5"/>
      <c r="MMQ720" s="5"/>
      <c r="MMR720" s="5"/>
      <c r="MMS720" s="5"/>
      <c r="MMT720" s="5"/>
      <c r="MMU720" s="5"/>
      <c r="MMV720" s="5"/>
      <c r="MMW720" s="5"/>
      <c r="MMX720" s="5"/>
      <c r="MMY720" s="5"/>
      <c r="MMZ720" s="5"/>
      <c r="MNA720" s="5"/>
      <c r="MNB720" s="5"/>
      <c r="MNC720" s="5"/>
      <c r="MND720" s="5"/>
      <c r="MNE720" s="5"/>
      <c r="MNF720" s="5"/>
      <c r="MNG720" s="5"/>
      <c r="MNH720" s="5"/>
      <c r="MNI720" s="5"/>
      <c r="MNJ720" s="5"/>
      <c r="MNK720" s="5"/>
      <c r="MNL720" s="5"/>
      <c r="MNM720" s="5"/>
      <c r="MNN720" s="5"/>
      <c r="MNO720" s="5"/>
      <c r="MNP720" s="5"/>
      <c r="MNQ720" s="5"/>
      <c r="MNR720" s="5"/>
      <c r="MNS720" s="5"/>
      <c r="MNT720" s="5"/>
      <c r="MNU720" s="5"/>
      <c r="MNV720" s="5"/>
      <c r="MNW720" s="5"/>
      <c r="MNX720" s="5"/>
      <c r="MNY720" s="5"/>
      <c r="MNZ720" s="5"/>
      <c r="MOA720" s="5"/>
      <c r="MOB720" s="5"/>
      <c r="MOC720" s="5"/>
      <c r="MOD720" s="5"/>
      <c r="MOE720" s="5"/>
      <c r="MOF720" s="5"/>
      <c r="MOG720" s="5"/>
      <c r="MOH720" s="5"/>
      <c r="MOI720" s="5"/>
      <c r="MOJ720" s="5"/>
      <c r="MOK720" s="5"/>
      <c r="MOL720" s="5"/>
      <c r="MOM720" s="5"/>
      <c r="MON720" s="5"/>
      <c r="MOO720" s="5"/>
      <c r="MOP720" s="5"/>
      <c r="MOQ720" s="5"/>
      <c r="MOR720" s="5"/>
      <c r="MOS720" s="5"/>
      <c r="MOT720" s="5"/>
      <c r="MOU720" s="5"/>
      <c r="MOV720" s="5"/>
      <c r="MOW720" s="5"/>
      <c r="MOX720" s="5"/>
      <c r="MOY720" s="5"/>
      <c r="MOZ720" s="5"/>
      <c r="MPA720" s="5"/>
      <c r="MPB720" s="5"/>
      <c r="MPC720" s="5"/>
      <c r="MPD720" s="5"/>
      <c r="MPE720" s="5"/>
      <c r="MPF720" s="5"/>
      <c r="MPG720" s="5"/>
      <c r="MPH720" s="5"/>
      <c r="MPI720" s="5"/>
      <c r="MPJ720" s="5"/>
      <c r="MPK720" s="5"/>
      <c r="MPL720" s="5"/>
      <c r="MPM720" s="5"/>
      <c r="MPN720" s="5"/>
      <c r="MPO720" s="5"/>
      <c r="MPP720" s="5"/>
      <c r="MPQ720" s="5"/>
      <c r="MPR720" s="5"/>
      <c r="MPS720" s="5"/>
      <c r="MPT720" s="5"/>
      <c r="MPU720" s="5"/>
      <c r="MPV720" s="5"/>
      <c r="MPW720" s="5"/>
      <c r="MPX720" s="5"/>
      <c r="MPY720" s="5"/>
      <c r="MPZ720" s="5"/>
      <c r="MQA720" s="5"/>
      <c r="MQB720" s="5"/>
      <c r="MQC720" s="5"/>
      <c r="MQD720" s="5"/>
      <c r="MQE720" s="5"/>
      <c r="MQF720" s="5"/>
      <c r="MQG720" s="5"/>
      <c r="MQH720" s="5"/>
      <c r="MQI720" s="5"/>
      <c r="MQJ720" s="5"/>
      <c r="MQK720" s="5"/>
      <c r="MQL720" s="5"/>
      <c r="MQM720" s="5"/>
      <c r="MQN720" s="5"/>
      <c r="MQO720" s="5"/>
      <c r="MQP720" s="5"/>
      <c r="MQQ720" s="5"/>
      <c r="MQR720" s="5"/>
      <c r="MQS720" s="5"/>
      <c r="MQT720" s="5"/>
      <c r="MQU720" s="5"/>
      <c r="MQV720" s="5"/>
      <c r="MQW720" s="5"/>
      <c r="MQX720" s="5"/>
      <c r="MQY720" s="5"/>
      <c r="MQZ720" s="5"/>
      <c r="MRA720" s="5"/>
      <c r="MRB720" s="5"/>
      <c r="MRC720" s="5"/>
      <c r="MRD720" s="5"/>
      <c r="MRE720" s="5"/>
      <c r="MRF720" s="5"/>
      <c r="MRG720" s="5"/>
      <c r="MRH720" s="5"/>
      <c r="MRI720" s="5"/>
      <c r="MRJ720" s="5"/>
      <c r="MRK720" s="5"/>
      <c r="MRL720" s="5"/>
      <c r="MRM720" s="5"/>
      <c r="MRN720" s="5"/>
      <c r="MRO720" s="5"/>
      <c r="MRP720" s="5"/>
      <c r="MRQ720" s="5"/>
      <c r="MRR720" s="5"/>
      <c r="MRS720" s="5"/>
      <c r="MRT720" s="5"/>
      <c r="MRU720" s="5"/>
      <c r="MRV720" s="5"/>
      <c r="MRW720" s="5"/>
      <c r="MRX720" s="5"/>
      <c r="MRY720" s="5"/>
      <c r="MRZ720" s="5"/>
      <c r="MSA720" s="5"/>
      <c r="MSB720" s="5"/>
      <c r="MSC720" s="5"/>
      <c r="MSD720" s="5"/>
      <c r="MSE720" s="5"/>
      <c r="MSF720" s="5"/>
      <c r="MSG720" s="5"/>
      <c r="MSH720" s="5"/>
      <c r="MSI720" s="5"/>
      <c r="MSJ720" s="5"/>
      <c r="MSK720" s="5"/>
      <c r="MSL720" s="5"/>
      <c r="MSM720" s="5"/>
      <c r="MSN720" s="5"/>
      <c r="MSO720" s="5"/>
      <c r="MSP720" s="5"/>
      <c r="MSQ720" s="5"/>
      <c r="MSR720" s="5"/>
      <c r="MSS720" s="5"/>
      <c r="MST720" s="5"/>
      <c r="MSU720" s="5"/>
      <c r="MSV720" s="5"/>
      <c r="MSW720" s="5"/>
      <c r="MSX720" s="5"/>
      <c r="MSY720" s="5"/>
      <c r="MSZ720" s="5"/>
      <c r="MTA720" s="5"/>
      <c r="MTB720" s="5"/>
      <c r="MTC720" s="5"/>
      <c r="MTD720" s="5"/>
      <c r="MTE720" s="5"/>
      <c r="MTF720" s="5"/>
      <c r="MTG720" s="5"/>
      <c r="MTH720" s="5"/>
      <c r="MTI720" s="5"/>
      <c r="MTJ720" s="5"/>
      <c r="MTK720" s="5"/>
      <c r="MTL720" s="5"/>
      <c r="MTM720" s="5"/>
      <c r="MTN720" s="5"/>
      <c r="MTO720" s="5"/>
      <c r="MTP720" s="5"/>
      <c r="MTQ720" s="5"/>
      <c r="MTR720" s="5"/>
      <c r="MTS720" s="5"/>
      <c r="MTT720" s="5"/>
      <c r="MTU720" s="5"/>
      <c r="MTV720" s="5"/>
      <c r="MTW720" s="5"/>
      <c r="MTX720" s="5"/>
      <c r="MTY720" s="5"/>
      <c r="MTZ720" s="5"/>
      <c r="MUA720" s="5"/>
      <c r="MUB720" s="5"/>
      <c r="MUC720" s="5"/>
      <c r="MUD720" s="5"/>
      <c r="MUE720" s="5"/>
      <c r="MUF720" s="5"/>
      <c r="MUG720" s="5"/>
      <c r="MUH720" s="5"/>
      <c r="MUI720" s="5"/>
      <c r="MUJ720" s="5"/>
      <c r="MUK720" s="5"/>
      <c r="MUL720" s="5"/>
      <c r="MUM720" s="5"/>
      <c r="MUN720" s="5"/>
      <c r="MUO720" s="5"/>
      <c r="MUP720" s="5"/>
      <c r="MUQ720" s="5"/>
      <c r="MUR720" s="5"/>
      <c r="MUS720" s="5"/>
      <c r="MUT720" s="5"/>
      <c r="MUU720" s="5"/>
      <c r="MUV720" s="5"/>
      <c r="MUW720" s="5"/>
      <c r="MUX720" s="5"/>
      <c r="MUY720" s="5"/>
      <c r="MUZ720" s="5"/>
      <c r="MVA720" s="5"/>
      <c r="MVB720" s="5"/>
      <c r="MVC720" s="5"/>
      <c r="MVD720" s="5"/>
      <c r="MVE720" s="5"/>
      <c r="MVF720" s="5"/>
      <c r="MVG720" s="5"/>
      <c r="MVH720" s="5"/>
      <c r="MVI720" s="5"/>
      <c r="MVJ720" s="5"/>
      <c r="MVK720" s="5"/>
      <c r="MVL720" s="5"/>
      <c r="MVM720" s="5"/>
      <c r="MVN720" s="5"/>
      <c r="MVO720" s="5"/>
      <c r="MVP720" s="5"/>
      <c r="MVQ720" s="5"/>
      <c r="MVR720" s="5"/>
      <c r="MVS720" s="5"/>
      <c r="MVT720" s="5"/>
      <c r="MVU720" s="5"/>
      <c r="MVV720" s="5"/>
      <c r="MVW720" s="5"/>
      <c r="MVX720" s="5"/>
      <c r="MVY720" s="5"/>
      <c r="MVZ720" s="5"/>
      <c r="MWA720" s="5"/>
      <c r="MWB720" s="5"/>
      <c r="MWC720" s="5"/>
      <c r="MWD720" s="5"/>
      <c r="MWE720" s="5"/>
      <c r="MWF720" s="5"/>
      <c r="MWG720" s="5"/>
      <c r="MWH720" s="5"/>
      <c r="MWI720" s="5"/>
      <c r="MWJ720" s="5"/>
      <c r="MWK720" s="5"/>
      <c r="MWL720" s="5"/>
      <c r="MWM720" s="5"/>
      <c r="MWN720" s="5"/>
      <c r="MWO720" s="5"/>
      <c r="MWP720" s="5"/>
      <c r="MWQ720" s="5"/>
      <c r="MWR720" s="5"/>
      <c r="MWS720" s="5"/>
      <c r="MWT720" s="5"/>
      <c r="MWU720" s="5"/>
      <c r="MWV720" s="5"/>
      <c r="MWW720" s="5"/>
      <c r="MWX720" s="5"/>
      <c r="MWY720" s="5"/>
      <c r="MWZ720" s="5"/>
      <c r="MXA720" s="5"/>
      <c r="MXB720" s="5"/>
      <c r="MXC720" s="5"/>
      <c r="MXD720" s="5"/>
      <c r="MXE720" s="5"/>
      <c r="MXF720" s="5"/>
      <c r="MXG720" s="5"/>
      <c r="MXH720" s="5"/>
      <c r="MXI720" s="5"/>
      <c r="MXJ720" s="5"/>
      <c r="MXK720" s="5"/>
      <c r="MXL720" s="5"/>
      <c r="MXM720" s="5"/>
      <c r="MXN720" s="5"/>
      <c r="MXO720" s="5"/>
      <c r="MXP720" s="5"/>
      <c r="MXQ720" s="5"/>
      <c r="MXR720" s="5"/>
      <c r="MXS720" s="5"/>
      <c r="MXT720" s="5"/>
      <c r="MXU720" s="5"/>
      <c r="MXV720" s="5"/>
      <c r="MXW720" s="5"/>
      <c r="MXX720" s="5"/>
      <c r="MXY720" s="5"/>
      <c r="MXZ720" s="5"/>
      <c r="MYA720" s="5"/>
      <c r="MYB720" s="5"/>
      <c r="MYC720" s="5"/>
      <c r="MYD720" s="5"/>
      <c r="MYE720" s="5"/>
      <c r="MYF720" s="5"/>
      <c r="MYG720" s="5"/>
      <c r="MYH720" s="5"/>
      <c r="MYI720" s="5"/>
      <c r="MYJ720" s="5"/>
      <c r="MYK720" s="5"/>
      <c r="MYL720" s="5"/>
      <c r="MYM720" s="5"/>
      <c r="MYN720" s="5"/>
      <c r="MYO720" s="5"/>
      <c r="MYP720" s="5"/>
      <c r="MYQ720" s="5"/>
      <c r="MYR720" s="5"/>
      <c r="MYS720" s="5"/>
      <c r="MYT720" s="5"/>
      <c r="MYU720" s="5"/>
      <c r="MYV720" s="5"/>
      <c r="MYW720" s="5"/>
      <c r="MYX720" s="5"/>
      <c r="MYY720" s="5"/>
      <c r="MYZ720" s="5"/>
      <c r="MZA720" s="5"/>
      <c r="MZB720" s="5"/>
      <c r="MZC720" s="5"/>
      <c r="MZD720" s="5"/>
      <c r="MZE720" s="5"/>
      <c r="MZF720" s="5"/>
      <c r="MZG720" s="5"/>
      <c r="MZH720" s="5"/>
      <c r="MZI720" s="5"/>
      <c r="MZJ720" s="5"/>
      <c r="MZK720" s="5"/>
      <c r="MZL720" s="5"/>
      <c r="MZM720" s="5"/>
      <c r="MZN720" s="5"/>
      <c r="MZO720" s="5"/>
      <c r="MZP720" s="5"/>
      <c r="MZQ720" s="5"/>
      <c r="MZR720" s="5"/>
      <c r="MZS720" s="5"/>
      <c r="MZT720" s="5"/>
      <c r="MZU720" s="5"/>
      <c r="MZV720" s="5"/>
      <c r="MZW720" s="5"/>
      <c r="MZX720" s="5"/>
      <c r="MZY720" s="5"/>
      <c r="MZZ720" s="5"/>
      <c r="NAA720" s="5"/>
      <c r="NAB720" s="5"/>
      <c r="NAC720" s="5"/>
      <c r="NAD720" s="5"/>
      <c r="NAE720" s="5"/>
      <c r="NAF720" s="5"/>
      <c r="NAG720" s="5"/>
      <c r="NAH720" s="5"/>
      <c r="NAI720" s="5"/>
      <c r="NAJ720" s="5"/>
      <c r="NAK720" s="5"/>
      <c r="NAL720" s="5"/>
      <c r="NAM720" s="5"/>
      <c r="NAN720" s="5"/>
      <c r="NAO720" s="5"/>
      <c r="NAP720" s="5"/>
      <c r="NAQ720" s="5"/>
      <c r="NAR720" s="5"/>
      <c r="NAS720" s="5"/>
      <c r="NAT720" s="5"/>
      <c r="NAU720" s="5"/>
      <c r="NAV720" s="5"/>
      <c r="NAW720" s="5"/>
      <c r="NAX720" s="5"/>
      <c r="NAY720" s="5"/>
      <c r="NAZ720" s="5"/>
      <c r="NBA720" s="5"/>
      <c r="NBB720" s="5"/>
      <c r="NBC720" s="5"/>
      <c r="NBD720" s="5"/>
      <c r="NBE720" s="5"/>
      <c r="NBF720" s="5"/>
      <c r="NBG720" s="5"/>
      <c r="NBH720" s="5"/>
      <c r="NBI720" s="5"/>
      <c r="NBJ720" s="5"/>
      <c r="NBK720" s="5"/>
      <c r="NBL720" s="5"/>
      <c r="NBM720" s="5"/>
      <c r="NBN720" s="5"/>
      <c r="NBO720" s="5"/>
      <c r="NBP720" s="5"/>
      <c r="NBQ720" s="5"/>
      <c r="NBR720" s="5"/>
      <c r="NBS720" s="5"/>
      <c r="NBT720" s="5"/>
      <c r="NBU720" s="5"/>
      <c r="NBV720" s="5"/>
      <c r="NBW720" s="5"/>
      <c r="NBX720" s="5"/>
      <c r="NBY720" s="5"/>
      <c r="NBZ720" s="5"/>
      <c r="NCA720" s="5"/>
      <c r="NCB720" s="5"/>
      <c r="NCC720" s="5"/>
      <c r="NCD720" s="5"/>
      <c r="NCE720" s="5"/>
      <c r="NCF720" s="5"/>
      <c r="NCG720" s="5"/>
      <c r="NCH720" s="5"/>
      <c r="NCI720" s="5"/>
      <c r="NCJ720" s="5"/>
      <c r="NCK720" s="5"/>
      <c r="NCL720" s="5"/>
      <c r="NCM720" s="5"/>
      <c r="NCN720" s="5"/>
      <c r="NCO720" s="5"/>
      <c r="NCP720" s="5"/>
      <c r="NCQ720" s="5"/>
      <c r="NCR720" s="5"/>
      <c r="NCS720" s="5"/>
      <c r="NCT720" s="5"/>
      <c r="NCU720" s="5"/>
      <c r="NCV720" s="5"/>
      <c r="NCW720" s="5"/>
      <c r="NCX720" s="5"/>
      <c r="NCY720" s="5"/>
      <c r="NCZ720" s="5"/>
      <c r="NDA720" s="5"/>
      <c r="NDB720" s="5"/>
      <c r="NDC720" s="5"/>
      <c r="NDD720" s="5"/>
      <c r="NDE720" s="5"/>
      <c r="NDF720" s="5"/>
      <c r="NDG720" s="5"/>
      <c r="NDH720" s="5"/>
      <c r="NDI720" s="5"/>
      <c r="NDJ720" s="5"/>
      <c r="NDK720" s="5"/>
      <c r="NDL720" s="5"/>
      <c r="NDM720" s="5"/>
      <c r="NDN720" s="5"/>
      <c r="NDO720" s="5"/>
      <c r="NDP720" s="5"/>
      <c r="NDQ720" s="5"/>
      <c r="NDR720" s="5"/>
      <c r="NDS720" s="5"/>
      <c r="NDT720" s="5"/>
      <c r="NDU720" s="5"/>
      <c r="NDV720" s="5"/>
      <c r="NDW720" s="5"/>
      <c r="NDX720" s="5"/>
      <c r="NDY720" s="5"/>
      <c r="NDZ720" s="5"/>
      <c r="NEA720" s="5"/>
      <c r="NEB720" s="5"/>
      <c r="NEC720" s="5"/>
      <c r="NED720" s="5"/>
      <c r="NEE720" s="5"/>
      <c r="NEF720" s="5"/>
      <c r="NEG720" s="5"/>
      <c r="NEH720" s="5"/>
      <c r="NEI720" s="5"/>
      <c r="NEJ720" s="5"/>
      <c r="NEK720" s="5"/>
      <c r="NEL720" s="5"/>
      <c r="NEM720" s="5"/>
      <c r="NEN720" s="5"/>
      <c r="NEO720" s="5"/>
      <c r="NEP720" s="5"/>
      <c r="NEQ720" s="5"/>
      <c r="NER720" s="5"/>
      <c r="NES720" s="5"/>
      <c r="NET720" s="5"/>
      <c r="NEU720" s="5"/>
      <c r="NEV720" s="5"/>
      <c r="NEW720" s="5"/>
      <c r="NEX720" s="5"/>
      <c r="NEY720" s="5"/>
      <c r="NEZ720" s="5"/>
      <c r="NFA720" s="5"/>
      <c r="NFB720" s="5"/>
      <c r="NFC720" s="5"/>
      <c r="NFD720" s="5"/>
      <c r="NFE720" s="5"/>
      <c r="NFF720" s="5"/>
      <c r="NFG720" s="5"/>
      <c r="NFH720" s="5"/>
      <c r="NFI720" s="5"/>
      <c r="NFJ720" s="5"/>
      <c r="NFK720" s="5"/>
      <c r="NFL720" s="5"/>
      <c r="NFM720" s="5"/>
      <c r="NFN720" s="5"/>
      <c r="NFO720" s="5"/>
      <c r="NFP720" s="5"/>
      <c r="NFQ720" s="5"/>
      <c r="NFR720" s="5"/>
      <c r="NFS720" s="5"/>
      <c r="NFT720" s="5"/>
      <c r="NFU720" s="5"/>
      <c r="NFV720" s="5"/>
      <c r="NFW720" s="5"/>
      <c r="NFX720" s="5"/>
      <c r="NFY720" s="5"/>
      <c r="NFZ720" s="5"/>
      <c r="NGA720" s="5"/>
      <c r="NGB720" s="5"/>
      <c r="NGC720" s="5"/>
      <c r="NGD720" s="5"/>
      <c r="NGE720" s="5"/>
      <c r="NGF720" s="5"/>
      <c r="NGG720" s="5"/>
      <c r="NGH720" s="5"/>
      <c r="NGI720" s="5"/>
      <c r="NGJ720" s="5"/>
      <c r="NGK720" s="5"/>
      <c r="NGL720" s="5"/>
      <c r="NGM720" s="5"/>
      <c r="NGN720" s="5"/>
      <c r="NGO720" s="5"/>
      <c r="NGP720" s="5"/>
      <c r="NGQ720" s="5"/>
      <c r="NGR720" s="5"/>
      <c r="NGS720" s="5"/>
      <c r="NGT720" s="5"/>
      <c r="NGU720" s="5"/>
      <c r="NGV720" s="5"/>
      <c r="NGW720" s="5"/>
      <c r="NGX720" s="5"/>
      <c r="NGY720" s="5"/>
      <c r="NGZ720" s="5"/>
      <c r="NHA720" s="5"/>
      <c r="NHB720" s="5"/>
      <c r="NHC720" s="5"/>
      <c r="NHD720" s="5"/>
      <c r="NHE720" s="5"/>
      <c r="NHF720" s="5"/>
      <c r="NHG720" s="5"/>
      <c r="NHH720" s="5"/>
      <c r="NHI720" s="5"/>
      <c r="NHJ720" s="5"/>
      <c r="NHK720" s="5"/>
      <c r="NHL720" s="5"/>
      <c r="NHM720" s="5"/>
      <c r="NHN720" s="5"/>
      <c r="NHO720" s="5"/>
      <c r="NHP720" s="5"/>
      <c r="NHQ720" s="5"/>
      <c r="NHR720" s="5"/>
      <c r="NHS720" s="5"/>
      <c r="NHT720" s="5"/>
      <c r="NHU720" s="5"/>
      <c r="NHV720" s="5"/>
      <c r="NHW720" s="5"/>
      <c r="NHX720" s="5"/>
      <c r="NHY720" s="5"/>
      <c r="NHZ720" s="5"/>
      <c r="NIA720" s="5"/>
      <c r="NIB720" s="5"/>
      <c r="NIC720" s="5"/>
      <c r="NID720" s="5"/>
      <c r="NIE720" s="5"/>
      <c r="NIF720" s="5"/>
      <c r="NIG720" s="5"/>
      <c r="NIH720" s="5"/>
      <c r="NII720" s="5"/>
      <c r="NIJ720" s="5"/>
      <c r="NIK720" s="5"/>
      <c r="NIL720" s="5"/>
      <c r="NIM720" s="5"/>
      <c r="NIN720" s="5"/>
      <c r="NIO720" s="5"/>
      <c r="NIP720" s="5"/>
      <c r="NIQ720" s="5"/>
      <c r="NIR720" s="5"/>
      <c r="NIS720" s="5"/>
      <c r="NIT720" s="5"/>
      <c r="NIU720" s="5"/>
      <c r="NIV720" s="5"/>
      <c r="NIW720" s="5"/>
      <c r="NIX720" s="5"/>
      <c r="NIY720" s="5"/>
      <c r="NIZ720" s="5"/>
      <c r="NJA720" s="5"/>
      <c r="NJB720" s="5"/>
      <c r="NJC720" s="5"/>
      <c r="NJD720" s="5"/>
      <c r="NJE720" s="5"/>
      <c r="NJF720" s="5"/>
      <c r="NJG720" s="5"/>
      <c r="NJH720" s="5"/>
      <c r="NJI720" s="5"/>
      <c r="NJJ720" s="5"/>
      <c r="NJK720" s="5"/>
      <c r="NJL720" s="5"/>
      <c r="NJM720" s="5"/>
      <c r="NJN720" s="5"/>
      <c r="NJO720" s="5"/>
      <c r="NJP720" s="5"/>
      <c r="NJQ720" s="5"/>
      <c r="NJR720" s="5"/>
      <c r="NJS720" s="5"/>
      <c r="NJT720" s="5"/>
      <c r="NJU720" s="5"/>
      <c r="NJV720" s="5"/>
      <c r="NJW720" s="5"/>
      <c r="NJX720" s="5"/>
      <c r="NJY720" s="5"/>
      <c r="NJZ720" s="5"/>
      <c r="NKA720" s="5"/>
      <c r="NKB720" s="5"/>
      <c r="NKC720" s="5"/>
      <c r="NKD720" s="5"/>
      <c r="NKE720" s="5"/>
      <c r="NKF720" s="5"/>
      <c r="NKG720" s="5"/>
      <c r="NKH720" s="5"/>
      <c r="NKI720" s="5"/>
      <c r="NKJ720" s="5"/>
      <c r="NKK720" s="5"/>
      <c r="NKL720" s="5"/>
      <c r="NKM720" s="5"/>
      <c r="NKN720" s="5"/>
      <c r="NKO720" s="5"/>
      <c r="NKP720" s="5"/>
      <c r="NKQ720" s="5"/>
      <c r="NKR720" s="5"/>
      <c r="NKS720" s="5"/>
      <c r="NKT720" s="5"/>
      <c r="NKU720" s="5"/>
      <c r="NKV720" s="5"/>
      <c r="NKW720" s="5"/>
      <c r="NKX720" s="5"/>
      <c r="NKY720" s="5"/>
      <c r="NKZ720" s="5"/>
      <c r="NLA720" s="5"/>
      <c r="NLB720" s="5"/>
      <c r="NLC720" s="5"/>
      <c r="NLD720" s="5"/>
      <c r="NLE720" s="5"/>
      <c r="NLF720" s="5"/>
      <c r="NLG720" s="5"/>
      <c r="NLH720" s="5"/>
      <c r="NLI720" s="5"/>
      <c r="NLJ720" s="5"/>
      <c r="NLK720" s="5"/>
      <c r="NLL720" s="5"/>
      <c r="NLM720" s="5"/>
      <c r="NLN720" s="5"/>
      <c r="NLO720" s="5"/>
      <c r="NLP720" s="5"/>
      <c r="NLQ720" s="5"/>
      <c r="NLR720" s="5"/>
      <c r="NLS720" s="5"/>
      <c r="NLT720" s="5"/>
      <c r="NLU720" s="5"/>
      <c r="NLV720" s="5"/>
      <c r="NLW720" s="5"/>
      <c r="NLX720" s="5"/>
      <c r="NLY720" s="5"/>
      <c r="NLZ720" s="5"/>
      <c r="NMA720" s="5"/>
      <c r="NMB720" s="5"/>
      <c r="NMC720" s="5"/>
      <c r="NMD720" s="5"/>
      <c r="NME720" s="5"/>
      <c r="NMF720" s="5"/>
      <c r="NMG720" s="5"/>
      <c r="NMH720" s="5"/>
      <c r="NMI720" s="5"/>
      <c r="NMJ720" s="5"/>
      <c r="NMK720" s="5"/>
      <c r="NML720" s="5"/>
      <c r="NMM720" s="5"/>
      <c r="NMN720" s="5"/>
      <c r="NMO720" s="5"/>
      <c r="NMP720" s="5"/>
      <c r="NMQ720" s="5"/>
      <c r="NMR720" s="5"/>
      <c r="NMS720" s="5"/>
      <c r="NMT720" s="5"/>
      <c r="NMU720" s="5"/>
      <c r="NMV720" s="5"/>
      <c r="NMW720" s="5"/>
      <c r="NMX720" s="5"/>
      <c r="NMY720" s="5"/>
      <c r="NMZ720" s="5"/>
      <c r="NNA720" s="5"/>
      <c r="NNB720" s="5"/>
      <c r="NNC720" s="5"/>
      <c r="NND720" s="5"/>
      <c r="NNE720" s="5"/>
      <c r="NNF720" s="5"/>
      <c r="NNG720" s="5"/>
      <c r="NNH720" s="5"/>
      <c r="NNI720" s="5"/>
      <c r="NNJ720" s="5"/>
      <c r="NNK720" s="5"/>
      <c r="NNL720" s="5"/>
      <c r="NNM720" s="5"/>
      <c r="NNN720" s="5"/>
      <c r="NNO720" s="5"/>
      <c r="NNP720" s="5"/>
      <c r="NNQ720" s="5"/>
      <c r="NNR720" s="5"/>
      <c r="NNS720" s="5"/>
      <c r="NNT720" s="5"/>
      <c r="NNU720" s="5"/>
      <c r="NNV720" s="5"/>
      <c r="NNW720" s="5"/>
      <c r="NNX720" s="5"/>
      <c r="NNY720" s="5"/>
      <c r="NNZ720" s="5"/>
      <c r="NOA720" s="5"/>
      <c r="NOB720" s="5"/>
      <c r="NOC720" s="5"/>
      <c r="NOD720" s="5"/>
      <c r="NOE720" s="5"/>
      <c r="NOF720" s="5"/>
      <c r="NOG720" s="5"/>
      <c r="NOH720" s="5"/>
      <c r="NOI720" s="5"/>
      <c r="NOJ720" s="5"/>
      <c r="NOK720" s="5"/>
      <c r="NOL720" s="5"/>
      <c r="NOM720" s="5"/>
      <c r="NON720" s="5"/>
      <c r="NOO720" s="5"/>
      <c r="NOP720" s="5"/>
      <c r="NOQ720" s="5"/>
      <c r="NOR720" s="5"/>
      <c r="NOS720" s="5"/>
      <c r="NOT720" s="5"/>
      <c r="NOU720" s="5"/>
      <c r="NOV720" s="5"/>
      <c r="NOW720" s="5"/>
      <c r="NOX720" s="5"/>
      <c r="NOY720" s="5"/>
      <c r="NOZ720" s="5"/>
      <c r="NPA720" s="5"/>
      <c r="NPB720" s="5"/>
      <c r="NPC720" s="5"/>
      <c r="NPD720" s="5"/>
      <c r="NPE720" s="5"/>
      <c r="NPF720" s="5"/>
      <c r="NPG720" s="5"/>
      <c r="NPH720" s="5"/>
      <c r="NPI720" s="5"/>
      <c r="NPJ720" s="5"/>
      <c r="NPK720" s="5"/>
      <c r="NPL720" s="5"/>
      <c r="NPM720" s="5"/>
      <c r="NPN720" s="5"/>
      <c r="NPO720" s="5"/>
      <c r="NPP720" s="5"/>
      <c r="NPQ720" s="5"/>
      <c r="NPR720" s="5"/>
      <c r="NPS720" s="5"/>
      <c r="NPT720" s="5"/>
      <c r="NPU720" s="5"/>
      <c r="NPV720" s="5"/>
      <c r="NPW720" s="5"/>
      <c r="NPX720" s="5"/>
      <c r="NPY720" s="5"/>
      <c r="NPZ720" s="5"/>
      <c r="NQA720" s="5"/>
      <c r="NQB720" s="5"/>
      <c r="NQC720" s="5"/>
      <c r="NQD720" s="5"/>
      <c r="NQE720" s="5"/>
      <c r="NQF720" s="5"/>
      <c r="NQG720" s="5"/>
      <c r="NQH720" s="5"/>
      <c r="NQI720" s="5"/>
      <c r="NQJ720" s="5"/>
      <c r="NQK720" s="5"/>
      <c r="NQL720" s="5"/>
      <c r="NQM720" s="5"/>
      <c r="NQN720" s="5"/>
      <c r="NQO720" s="5"/>
      <c r="NQP720" s="5"/>
      <c r="NQQ720" s="5"/>
      <c r="NQR720" s="5"/>
      <c r="NQS720" s="5"/>
      <c r="NQT720" s="5"/>
      <c r="NQU720" s="5"/>
      <c r="NQV720" s="5"/>
      <c r="NQW720" s="5"/>
      <c r="NQX720" s="5"/>
      <c r="NQY720" s="5"/>
      <c r="NQZ720" s="5"/>
      <c r="NRA720" s="5"/>
      <c r="NRB720" s="5"/>
      <c r="NRC720" s="5"/>
      <c r="NRD720" s="5"/>
      <c r="NRE720" s="5"/>
      <c r="NRF720" s="5"/>
      <c r="NRG720" s="5"/>
      <c r="NRH720" s="5"/>
      <c r="NRI720" s="5"/>
      <c r="NRJ720" s="5"/>
      <c r="NRK720" s="5"/>
      <c r="NRL720" s="5"/>
      <c r="NRM720" s="5"/>
      <c r="NRN720" s="5"/>
      <c r="NRO720" s="5"/>
      <c r="NRP720" s="5"/>
      <c r="NRQ720" s="5"/>
      <c r="NRR720" s="5"/>
      <c r="NRS720" s="5"/>
      <c r="NRT720" s="5"/>
      <c r="NRU720" s="5"/>
      <c r="NRV720" s="5"/>
      <c r="NRW720" s="5"/>
      <c r="NRX720" s="5"/>
      <c r="NRY720" s="5"/>
      <c r="NRZ720" s="5"/>
      <c r="NSA720" s="5"/>
      <c r="NSB720" s="5"/>
      <c r="NSC720" s="5"/>
      <c r="NSD720" s="5"/>
      <c r="NSE720" s="5"/>
      <c r="NSF720" s="5"/>
      <c r="NSG720" s="5"/>
      <c r="NSH720" s="5"/>
      <c r="NSI720" s="5"/>
      <c r="NSJ720" s="5"/>
      <c r="NSK720" s="5"/>
      <c r="NSL720" s="5"/>
      <c r="NSM720" s="5"/>
      <c r="NSN720" s="5"/>
      <c r="NSO720" s="5"/>
      <c r="NSP720" s="5"/>
      <c r="NSQ720" s="5"/>
      <c r="NSR720" s="5"/>
      <c r="NSS720" s="5"/>
      <c r="NST720" s="5"/>
      <c r="NSU720" s="5"/>
      <c r="NSV720" s="5"/>
      <c r="NSW720" s="5"/>
      <c r="NSX720" s="5"/>
      <c r="NSY720" s="5"/>
      <c r="NSZ720" s="5"/>
      <c r="NTA720" s="5"/>
      <c r="NTB720" s="5"/>
      <c r="NTC720" s="5"/>
      <c r="NTD720" s="5"/>
      <c r="NTE720" s="5"/>
      <c r="NTF720" s="5"/>
      <c r="NTG720" s="5"/>
      <c r="NTH720" s="5"/>
      <c r="NTI720" s="5"/>
      <c r="NTJ720" s="5"/>
      <c r="NTK720" s="5"/>
      <c r="NTL720" s="5"/>
      <c r="NTM720" s="5"/>
      <c r="NTN720" s="5"/>
      <c r="NTO720" s="5"/>
      <c r="NTP720" s="5"/>
      <c r="NTQ720" s="5"/>
      <c r="NTR720" s="5"/>
      <c r="NTS720" s="5"/>
      <c r="NTT720" s="5"/>
      <c r="NTU720" s="5"/>
      <c r="NTV720" s="5"/>
      <c r="NTW720" s="5"/>
      <c r="NTX720" s="5"/>
      <c r="NTY720" s="5"/>
      <c r="NTZ720" s="5"/>
      <c r="NUA720" s="5"/>
      <c r="NUB720" s="5"/>
      <c r="NUC720" s="5"/>
      <c r="NUD720" s="5"/>
      <c r="NUE720" s="5"/>
      <c r="NUF720" s="5"/>
      <c r="NUG720" s="5"/>
      <c r="NUH720" s="5"/>
      <c r="NUI720" s="5"/>
      <c r="NUJ720" s="5"/>
      <c r="NUK720" s="5"/>
      <c r="NUL720" s="5"/>
      <c r="NUM720" s="5"/>
      <c r="NUN720" s="5"/>
      <c r="NUO720" s="5"/>
      <c r="NUP720" s="5"/>
      <c r="NUQ720" s="5"/>
      <c r="NUR720" s="5"/>
      <c r="NUS720" s="5"/>
      <c r="NUT720" s="5"/>
      <c r="NUU720" s="5"/>
      <c r="NUV720" s="5"/>
      <c r="NUW720" s="5"/>
      <c r="NUX720" s="5"/>
      <c r="NUY720" s="5"/>
      <c r="NUZ720" s="5"/>
      <c r="NVA720" s="5"/>
      <c r="NVB720" s="5"/>
      <c r="NVC720" s="5"/>
      <c r="NVD720" s="5"/>
      <c r="NVE720" s="5"/>
      <c r="NVF720" s="5"/>
      <c r="NVG720" s="5"/>
      <c r="NVH720" s="5"/>
      <c r="NVI720" s="5"/>
      <c r="NVJ720" s="5"/>
      <c r="NVK720" s="5"/>
      <c r="NVL720" s="5"/>
      <c r="NVM720" s="5"/>
      <c r="NVN720" s="5"/>
      <c r="NVO720" s="5"/>
      <c r="NVP720" s="5"/>
      <c r="NVQ720" s="5"/>
      <c r="NVR720" s="5"/>
      <c r="NVS720" s="5"/>
      <c r="NVT720" s="5"/>
      <c r="NVU720" s="5"/>
      <c r="NVV720" s="5"/>
      <c r="NVW720" s="5"/>
      <c r="NVX720" s="5"/>
      <c r="NVY720" s="5"/>
      <c r="NVZ720" s="5"/>
      <c r="NWA720" s="5"/>
      <c r="NWB720" s="5"/>
      <c r="NWC720" s="5"/>
      <c r="NWD720" s="5"/>
      <c r="NWE720" s="5"/>
      <c r="NWF720" s="5"/>
      <c r="NWG720" s="5"/>
      <c r="NWH720" s="5"/>
      <c r="NWI720" s="5"/>
      <c r="NWJ720" s="5"/>
      <c r="NWK720" s="5"/>
      <c r="NWL720" s="5"/>
      <c r="NWM720" s="5"/>
      <c r="NWN720" s="5"/>
      <c r="NWO720" s="5"/>
      <c r="NWP720" s="5"/>
      <c r="NWQ720" s="5"/>
      <c r="NWR720" s="5"/>
      <c r="NWS720" s="5"/>
      <c r="NWT720" s="5"/>
      <c r="NWU720" s="5"/>
      <c r="NWV720" s="5"/>
      <c r="NWW720" s="5"/>
      <c r="NWX720" s="5"/>
      <c r="NWY720" s="5"/>
      <c r="NWZ720" s="5"/>
      <c r="NXA720" s="5"/>
      <c r="NXB720" s="5"/>
      <c r="NXC720" s="5"/>
      <c r="NXD720" s="5"/>
      <c r="NXE720" s="5"/>
      <c r="NXF720" s="5"/>
      <c r="NXG720" s="5"/>
      <c r="NXH720" s="5"/>
      <c r="NXI720" s="5"/>
      <c r="NXJ720" s="5"/>
      <c r="NXK720" s="5"/>
      <c r="NXL720" s="5"/>
      <c r="NXM720" s="5"/>
      <c r="NXN720" s="5"/>
      <c r="NXO720" s="5"/>
      <c r="NXP720" s="5"/>
      <c r="NXQ720" s="5"/>
      <c r="NXR720" s="5"/>
      <c r="NXS720" s="5"/>
      <c r="NXT720" s="5"/>
      <c r="NXU720" s="5"/>
      <c r="NXV720" s="5"/>
      <c r="NXW720" s="5"/>
      <c r="NXX720" s="5"/>
      <c r="NXY720" s="5"/>
      <c r="NXZ720" s="5"/>
      <c r="NYA720" s="5"/>
      <c r="NYB720" s="5"/>
      <c r="NYC720" s="5"/>
      <c r="NYD720" s="5"/>
      <c r="NYE720" s="5"/>
      <c r="NYF720" s="5"/>
      <c r="NYG720" s="5"/>
      <c r="NYH720" s="5"/>
      <c r="NYI720" s="5"/>
      <c r="NYJ720" s="5"/>
      <c r="NYK720" s="5"/>
      <c r="NYL720" s="5"/>
      <c r="NYM720" s="5"/>
      <c r="NYN720" s="5"/>
      <c r="NYO720" s="5"/>
      <c r="NYP720" s="5"/>
      <c r="NYQ720" s="5"/>
      <c r="NYR720" s="5"/>
      <c r="NYS720" s="5"/>
      <c r="NYT720" s="5"/>
      <c r="NYU720" s="5"/>
      <c r="NYV720" s="5"/>
      <c r="NYW720" s="5"/>
      <c r="NYX720" s="5"/>
      <c r="NYY720" s="5"/>
      <c r="NYZ720" s="5"/>
      <c r="NZA720" s="5"/>
      <c r="NZB720" s="5"/>
      <c r="NZC720" s="5"/>
      <c r="NZD720" s="5"/>
      <c r="NZE720" s="5"/>
      <c r="NZF720" s="5"/>
      <c r="NZG720" s="5"/>
      <c r="NZH720" s="5"/>
      <c r="NZI720" s="5"/>
      <c r="NZJ720" s="5"/>
      <c r="NZK720" s="5"/>
      <c r="NZL720" s="5"/>
      <c r="NZM720" s="5"/>
      <c r="NZN720" s="5"/>
      <c r="NZO720" s="5"/>
      <c r="NZP720" s="5"/>
      <c r="NZQ720" s="5"/>
      <c r="NZR720" s="5"/>
      <c r="NZS720" s="5"/>
      <c r="NZT720" s="5"/>
      <c r="NZU720" s="5"/>
      <c r="NZV720" s="5"/>
      <c r="NZW720" s="5"/>
      <c r="NZX720" s="5"/>
      <c r="NZY720" s="5"/>
      <c r="NZZ720" s="5"/>
      <c r="OAA720" s="5"/>
      <c r="OAB720" s="5"/>
      <c r="OAC720" s="5"/>
      <c r="OAD720" s="5"/>
      <c r="OAE720" s="5"/>
      <c r="OAF720" s="5"/>
      <c r="OAG720" s="5"/>
      <c r="OAH720" s="5"/>
      <c r="OAI720" s="5"/>
      <c r="OAJ720" s="5"/>
      <c r="OAK720" s="5"/>
      <c r="OAL720" s="5"/>
      <c r="OAM720" s="5"/>
      <c r="OAN720" s="5"/>
      <c r="OAO720" s="5"/>
      <c r="OAP720" s="5"/>
      <c r="OAQ720" s="5"/>
      <c r="OAR720" s="5"/>
      <c r="OAS720" s="5"/>
      <c r="OAT720" s="5"/>
      <c r="OAU720" s="5"/>
      <c r="OAV720" s="5"/>
      <c r="OAW720" s="5"/>
      <c r="OAX720" s="5"/>
      <c r="OAY720" s="5"/>
      <c r="OAZ720" s="5"/>
      <c r="OBA720" s="5"/>
      <c r="OBB720" s="5"/>
      <c r="OBC720" s="5"/>
      <c r="OBD720" s="5"/>
      <c r="OBE720" s="5"/>
      <c r="OBF720" s="5"/>
      <c r="OBG720" s="5"/>
      <c r="OBH720" s="5"/>
      <c r="OBI720" s="5"/>
      <c r="OBJ720" s="5"/>
      <c r="OBK720" s="5"/>
      <c r="OBL720" s="5"/>
      <c r="OBM720" s="5"/>
      <c r="OBN720" s="5"/>
      <c r="OBO720" s="5"/>
      <c r="OBP720" s="5"/>
      <c r="OBQ720" s="5"/>
      <c r="OBR720" s="5"/>
      <c r="OBS720" s="5"/>
      <c r="OBT720" s="5"/>
      <c r="OBU720" s="5"/>
      <c r="OBV720" s="5"/>
      <c r="OBW720" s="5"/>
      <c r="OBX720" s="5"/>
      <c r="OBY720" s="5"/>
      <c r="OBZ720" s="5"/>
      <c r="OCA720" s="5"/>
      <c r="OCB720" s="5"/>
      <c r="OCC720" s="5"/>
      <c r="OCD720" s="5"/>
      <c r="OCE720" s="5"/>
      <c r="OCF720" s="5"/>
      <c r="OCG720" s="5"/>
      <c r="OCH720" s="5"/>
      <c r="OCI720" s="5"/>
      <c r="OCJ720" s="5"/>
      <c r="OCK720" s="5"/>
      <c r="OCL720" s="5"/>
      <c r="OCM720" s="5"/>
      <c r="OCN720" s="5"/>
      <c r="OCO720" s="5"/>
      <c r="OCP720" s="5"/>
      <c r="OCQ720" s="5"/>
      <c r="OCR720" s="5"/>
      <c r="OCS720" s="5"/>
      <c r="OCT720" s="5"/>
      <c r="OCU720" s="5"/>
      <c r="OCV720" s="5"/>
      <c r="OCW720" s="5"/>
      <c r="OCX720" s="5"/>
      <c r="OCY720" s="5"/>
      <c r="OCZ720" s="5"/>
      <c r="ODA720" s="5"/>
      <c r="ODB720" s="5"/>
      <c r="ODC720" s="5"/>
      <c r="ODD720" s="5"/>
      <c r="ODE720" s="5"/>
      <c r="ODF720" s="5"/>
      <c r="ODG720" s="5"/>
      <c r="ODH720" s="5"/>
      <c r="ODI720" s="5"/>
      <c r="ODJ720" s="5"/>
      <c r="ODK720" s="5"/>
      <c r="ODL720" s="5"/>
      <c r="ODM720" s="5"/>
      <c r="ODN720" s="5"/>
      <c r="ODO720" s="5"/>
      <c r="ODP720" s="5"/>
      <c r="ODQ720" s="5"/>
      <c r="ODR720" s="5"/>
      <c r="ODS720" s="5"/>
      <c r="ODT720" s="5"/>
      <c r="ODU720" s="5"/>
      <c r="ODV720" s="5"/>
      <c r="ODW720" s="5"/>
      <c r="ODX720" s="5"/>
      <c r="ODY720" s="5"/>
      <c r="ODZ720" s="5"/>
      <c r="OEA720" s="5"/>
      <c r="OEB720" s="5"/>
      <c r="OEC720" s="5"/>
      <c r="OED720" s="5"/>
      <c r="OEE720" s="5"/>
      <c r="OEF720" s="5"/>
      <c r="OEG720" s="5"/>
      <c r="OEH720" s="5"/>
      <c r="OEI720" s="5"/>
      <c r="OEJ720" s="5"/>
      <c r="OEK720" s="5"/>
      <c r="OEL720" s="5"/>
      <c r="OEM720" s="5"/>
      <c r="OEN720" s="5"/>
      <c r="OEO720" s="5"/>
      <c r="OEP720" s="5"/>
      <c r="OEQ720" s="5"/>
      <c r="OER720" s="5"/>
      <c r="OES720" s="5"/>
      <c r="OET720" s="5"/>
      <c r="OEU720" s="5"/>
      <c r="OEV720" s="5"/>
      <c r="OEW720" s="5"/>
      <c r="OEX720" s="5"/>
      <c r="OEY720" s="5"/>
      <c r="OEZ720" s="5"/>
      <c r="OFA720" s="5"/>
      <c r="OFB720" s="5"/>
      <c r="OFC720" s="5"/>
      <c r="OFD720" s="5"/>
      <c r="OFE720" s="5"/>
      <c r="OFF720" s="5"/>
      <c r="OFG720" s="5"/>
      <c r="OFH720" s="5"/>
      <c r="OFI720" s="5"/>
      <c r="OFJ720" s="5"/>
      <c r="OFK720" s="5"/>
      <c r="OFL720" s="5"/>
      <c r="OFM720" s="5"/>
      <c r="OFN720" s="5"/>
      <c r="OFO720" s="5"/>
      <c r="OFP720" s="5"/>
      <c r="OFQ720" s="5"/>
      <c r="OFR720" s="5"/>
      <c r="OFS720" s="5"/>
      <c r="OFT720" s="5"/>
      <c r="OFU720" s="5"/>
      <c r="OFV720" s="5"/>
      <c r="OFW720" s="5"/>
      <c r="OFX720" s="5"/>
      <c r="OFY720" s="5"/>
      <c r="OFZ720" s="5"/>
      <c r="OGA720" s="5"/>
      <c r="OGB720" s="5"/>
      <c r="OGC720" s="5"/>
      <c r="OGD720" s="5"/>
      <c r="OGE720" s="5"/>
      <c r="OGF720" s="5"/>
      <c r="OGG720" s="5"/>
      <c r="OGH720" s="5"/>
      <c r="OGI720" s="5"/>
      <c r="OGJ720" s="5"/>
      <c r="OGK720" s="5"/>
      <c r="OGL720" s="5"/>
      <c r="OGM720" s="5"/>
      <c r="OGN720" s="5"/>
      <c r="OGO720" s="5"/>
      <c r="OGP720" s="5"/>
      <c r="OGQ720" s="5"/>
      <c r="OGR720" s="5"/>
      <c r="OGS720" s="5"/>
      <c r="OGT720" s="5"/>
      <c r="OGU720" s="5"/>
      <c r="OGV720" s="5"/>
      <c r="OGW720" s="5"/>
      <c r="OGX720" s="5"/>
      <c r="OGY720" s="5"/>
      <c r="OGZ720" s="5"/>
      <c r="OHA720" s="5"/>
      <c r="OHB720" s="5"/>
      <c r="OHC720" s="5"/>
      <c r="OHD720" s="5"/>
      <c r="OHE720" s="5"/>
      <c r="OHF720" s="5"/>
      <c r="OHG720" s="5"/>
      <c r="OHH720" s="5"/>
      <c r="OHI720" s="5"/>
      <c r="OHJ720" s="5"/>
      <c r="OHK720" s="5"/>
      <c r="OHL720" s="5"/>
      <c r="OHM720" s="5"/>
      <c r="OHN720" s="5"/>
      <c r="OHO720" s="5"/>
      <c r="OHP720" s="5"/>
      <c r="OHQ720" s="5"/>
      <c r="OHR720" s="5"/>
      <c r="OHS720" s="5"/>
      <c r="OHT720" s="5"/>
      <c r="OHU720" s="5"/>
      <c r="OHV720" s="5"/>
      <c r="OHW720" s="5"/>
      <c r="OHX720" s="5"/>
      <c r="OHY720" s="5"/>
      <c r="OHZ720" s="5"/>
      <c r="OIA720" s="5"/>
      <c r="OIB720" s="5"/>
      <c r="OIC720" s="5"/>
      <c r="OID720" s="5"/>
      <c r="OIE720" s="5"/>
      <c r="OIF720" s="5"/>
      <c r="OIG720" s="5"/>
      <c r="OIH720" s="5"/>
      <c r="OII720" s="5"/>
      <c r="OIJ720" s="5"/>
      <c r="OIK720" s="5"/>
      <c r="OIL720" s="5"/>
      <c r="OIM720" s="5"/>
      <c r="OIN720" s="5"/>
      <c r="OIO720" s="5"/>
      <c r="OIP720" s="5"/>
      <c r="OIQ720" s="5"/>
      <c r="OIR720" s="5"/>
      <c r="OIS720" s="5"/>
      <c r="OIT720" s="5"/>
      <c r="OIU720" s="5"/>
      <c r="OIV720" s="5"/>
      <c r="OIW720" s="5"/>
      <c r="OIX720" s="5"/>
      <c r="OIY720" s="5"/>
      <c r="OIZ720" s="5"/>
      <c r="OJA720" s="5"/>
      <c r="OJB720" s="5"/>
      <c r="OJC720" s="5"/>
      <c r="OJD720" s="5"/>
      <c r="OJE720" s="5"/>
      <c r="OJF720" s="5"/>
      <c r="OJG720" s="5"/>
      <c r="OJH720" s="5"/>
      <c r="OJI720" s="5"/>
      <c r="OJJ720" s="5"/>
      <c r="OJK720" s="5"/>
      <c r="OJL720" s="5"/>
      <c r="OJM720" s="5"/>
      <c r="OJN720" s="5"/>
      <c r="OJO720" s="5"/>
      <c r="OJP720" s="5"/>
      <c r="OJQ720" s="5"/>
      <c r="OJR720" s="5"/>
      <c r="OJS720" s="5"/>
      <c r="OJT720" s="5"/>
      <c r="OJU720" s="5"/>
      <c r="OJV720" s="5"/>
      <c r="OJW720" s="5"/>
      <c r="OJX720" s="5"/>
      <c r="OJY720" s="5"/>
      <c r="OJZ720" s="5"/>
      <c r="OKA720" s="5"/>
      <c r="OKB720" s="5"/>
      <c r="OKC720" s="5"/>
      <c r="OKD720" s="5"/>
      <c r="OKE720" s="5"/>
      <c r="OKF720" s="5"/>
      <c r="OKG720" s="5"/>
      <c r="OKH720" s="5"/>
      <c r="OKI720" s="5"/>
      <c r="OKJ720" s="5"/>
      <c r="OKK720" s="5"/>
      <c r="OKL720" s="5"/>
      <c r="OKM720" s="5"/>
      <c r="OKN720" s="5"/>
      <c r="OKO720" s="5"/>
      <c r="OKP720" s="5"/>
      <c r="OKQ720" s="5"/>
      <c r="OKR720" s="5"/>
      <c r="OKS720" s="5"/>
      <c r="OKT720" s="5"/>
      <c r="OKU720" s="5"/>
      <c r="OKV720" s="5"/>
      <c r="OKW720" s="5"/>
      <c r="OKX720" s="5"/>
      <c r="OKY720" s="5"/>
      <c r="OKZ720" s="5"/>
      <c r="OLA720" s="5"/>
      <c r="OLB720" s="5"/>
      <c r="OLC720" s="5"/>
      <c r="OLD720" s="5"/>
      <c r="OLE720" s="5"/>
      <c r="OLF720" s="5"/>
      <c r="OLG720" s="5"/>
      <c r="OLH720" s="5"/>
      <c r="OLI720" s="5"/>
      <c r="OLJ720" s="5"/>
      <c r="OLK720" s="5"/>
      <c r="OLL720" s="5"/>
      <c r="OLM720" s="5"/>
      <c r="OLN720" s="5"/>
      <c r="OLO720" s="5"/>
      <c r="OLP720" s="5"/>
      <c r="OLQ720" s="5"/>
      <c r="OLR720" s="5"/>
      <c r="OLS720" s="5"/>
      <c r="OLT720" s="5"/>
      <c r="OLU720" s="5"/>
      <c r="OLV720" s="5"/>
      <c r="OLW720" s="5"/>
      <c r="OLX720" s="5"/>
      <c r="OLY720" s="5"/>
      <c r="OLZ720" s="5"/>
      <c r="OMA720" s="5"/>
      <c r="OMB720" s="5"/>
      <c r="OMC720" s="5"/>
      <c r="OMD720" s="5"/>
      <c r="OME720" s="5"/>
      <c r="OMF720" s="5"/>
      <c r="OMG720" s="5"/>
      <c r="OMH720" s="5"/>
      <c r="OMI720" s="5"/>
      <c r="OMJ720" s="5"/>
      <c r="OMK720" s="5"/>
      <c r="OML720" s="5"/>
      <c r="OMM720" s="5"/>
      <c r="OMN720" s="5"/>
      <c r="OMO720" s="5"/>
      <c r="OMP720" s="5"/>
      <c r="OMQ720" s="5"/>
      <c r="OMR720" s="5"/>
      <c r="OMS720" s="5"/>
      <c r="OMT720" s="5"/>
      <c r="OMU720" s="5"/>
      <c r="OMV720" s="5"/>
      <c r="OMW720" s="5"/>
      <c r="OMX720" s="5"/>
      <c r="OMY720" s="5"/>
      <c r="OMZ720" s="5"/>
      <c r="ONA720" s="5"/>
      <c r="ONB720" s="5"/>
      <c r="ONC720" s="5"/>
      <c r="OND720" s="5"/>
      <c r="ONE720" s="5"/>
      <c r="ONF720" s="5"/>
      <c r="ONG720" s="5"/>
      <c r="ONH720" s="5"/>
      <c r="ONI720" s="5"/>
      <c r="ONJ720" s="5"/>
      <c r="ONK720" s="5"/>
      <c r="ONL720" s="5"/>
      <c r="ONM720" s="5"/>
      <c r="ONN720" s="5"/>
      <c r="ONO720" s="5"/>
      <c r="ONP720" s="5"/>
      <c r="ONQ720" s="5"/>
      <c r="ONR720" s="5"/>
      <c r="ONS720" s="5"/>
      <c r="ONT720" s="5"/>
      <c r="ONU720" s="5"/>
      <c r="ONV720" s="5"/>
      <c r="ONW720" s="5"/>
      <c r="ONX720" s="5"/>
      <c r="ONY720" s="5"/>
      <c r="ONZ720" s="5"/>
      <c r="OOA720" s="5"/>
      <c r="OOB720" s="5"/>
      <c r="OOC720" s="5"/>
      <c r="OOD720" s="5"/>
      <c r="OOE720" s="5"/>
      <c r="OOF720" s="5"/>
      <c r="OOG720" s="5"/>
      <c r="OOH720" s="5"/>
      <c r="OOI720" s="5"/>
      <c r="OOJ720" s="5"/>
      <c r="OOK720" s="5"/>
      <c r="OOL720" s="5"/>
      <c r="OOM720" s="5"/>
      <c r="OON720" s="5"/>
      <c r="OOO720" s="5"/>
      <c r="OOP720" s="5"/>
      <c r="OOQ720" s="5"/>
      <c r="OOR720" s="5"/>
      <c r="OOS720" s="5"/>
      <c r="OOT720" s="5"/>
      <c r="OOU720" s="5"/>
      <c r="OOV720" s="5"/>
      <c r="OOW720" s="5"/>
      <c r="OOX720" s="5"/>
      <c r="OOY720" s="5"/>
      <c r="OOZ720" s="5"/>
      <c r="OPA720" s="5"/>
      <c r="OPB720" s="5"/>
      <c r="OPC720" s="5"/>
      <c r="OPD720" s="5"/>
      <c r="OPE720" s="5"/>
      <c r="OPF720" s="5"/>
      <c r="OPG720" s="5"/>
      <c r="OPH720" s="5"/>
      <c r="OPI720" s="5"/>
      <c r="OPJ720" s="5"/>
      <c r="OPK720" s="5"/>
      <c r="OPL720" s="5"/>
      <c r="OPM720" s="5"/>
      <c r="OPN720" s="5"/>
      <c r="OPO720" s="5"/>
      <c r="OPP720" s="5"/>
      <c r="OPQ720" s="5"/>
      <c r="OPR720" s="5"/>
      <c r="OPS720" s="5"/>
      <c r="OPT720" s="5"/>
      <c r="OPU720" s="5"/>
      <c r="OPV720" s="5"/>
      <c r="OPW720" s="5"/>
      <c r="OPX720" s="5"/>
      <c r="OPY720" s="5"/>
      <c r="OPZ720" s="5"/>
      <c r="OQA720" s="5"/>
      <c r="OQB720" s="5"/>
      <c r="OQC720" s="5"/>
      <c r="OQD720" s="5"/>
      <c r="OQE720" s="5"/>
      <c r="OQF720" s="5"/>
      <c r="OQG720" s="5"/>
      <c r="OQH720" s="5"/>
      <c r="OQI720" s="5"/>
      <c r="OQJ720" s="5"/>
      <c r="OQK720" s="5"/>
      <c r="OQL720" s="5"/>
      <c r="OQM720" s="5"/>
      <c r="OQN720" s="5"/>
      <c r="OQO720" s="5"/>
      <c r="OQP720" s="5"/>
      <c r="OQQ720" s="5"/>
      <c r="OQR720" s="5"/>
      <c r="OQS720" s="5"/>
      <c r="OQT720" s="5"/>
      <c r="OQU720" s="5"/>
      <c r="OQV720" s="5"/>
      <c r="OQW720" s="5"/>
      <c r="OQX720" s="5"/>
      <c r="OQY720" s="5"/>
      <c r="OQZ720" s="5"/>
      <c r="ORA720" s="5"/>
      <c r="ORB720" s="5"/>
      <c r="ORC720" s="5"/>
      <c r="ORD720" s="5"/>
      <c r="ORE720" s="5"/>
      <c r="ORF720" s="5"/>
      <c r="ORG720" s="5"/>
      <c r="ORH720" s="5"/>
      <c r="ORI720" s="5"/>
      <c r="ORJ720" s="5"/>
      <c r="ORK720" s="5"/>
      <c r="ORL720" s="5"/>
      <c r="ORM720" s="5"/>
      <c r="ORN720" s="5"/>
      <c r="ORO720" s="5"/>
      <c r="ORP720" s="5"/>
      <c r="ORQ720" s="5"/>
      <c r="ORR720" s="5"/>
      <c r="ORS720" s="5"/>
      <c r="ORT720" s="5"/>
      <c r="ORU720" s="5"/>
      <c r="ORV720" s="5"/>
      <c r="ORW720" s="5"/>
      <c r="ORX720" s="5"/>
      <c r="ORY720" s="5"/>
      <c r="ORZ720" s="5"/>
      <c r="OSA720" s="5"/>
      <c r="OSB720" s="5"/>
      <c r="OSC720" s="5"/>
      <c r="OSD720" s="5"/>
      <c r="OSE720" s="5"/>
      <c r="OSF720" s="5"/>
      <c r="OSG720" s="5"/>
      <c r="OSH720" s="5"/>
      <c r="OSI720" s="5"/>
      <c r="OSJ720" s="5"/>
      <c r="OSK720" s="5"/>
      <c r="OSL720" s="5"/>
      <c r="OSM720" s="5"/>
      <c r="OSN720" s="5"/>
      <c r="OSO720" s="5"/>
      <c r="OSP720" s="5"/>
      <c r="OSQ720" s="5"/>
      <c r="OSR720" s="5"/>
      <c r="OSS720" s="5"/>
      <c r="OST720" s="5"/>
      <c r="OSU720" s="5"/>
      <c r="OSV720" s="5"/>
      <c r="OSW720" s="5"/>
      <c r="OSX720" s="5"/>
      <c r="OSY720" s="5"/>
      <c r="OSZ720" s="5"/>
      <c r="OTA720" s="5"/>
      <c r="OTB720" s="5"/>
      <c r="OTC720" s="5"/>
      <c r="OTD720" s="5"/>
      <c r="OTE720" s="5"/>
      <c r="OTF720" s="5"/>
      <c r="OTG720" s="5"/>
      <c r="OTH720" s="5"/>
      <c r="OTI720" s="5"/>
      <c r="OTJ720" s="5"/>
      <c r="OTK720" s="5"/>
      <c r="OTL720" s="5"/>
      <c r="OTM720" s="5"/>
      <c r="OTN720" s="5"/>
      <c r="OTO720" s="5"/>
      <c r="OTP720" s="5"/>
      <c r="OTQ720" s="5"/>
      <c r="OTR720" s="5"/>
      <c r="OTS720" s="5"/>
      <c r="OTT720" s="5"/>
      <c r="OTU720" s="5"/>
      <c r="OTV720" s="5"/>
      <c r="OTW720" s="5"/>
      <c r="OTX720" s="5"/>
      <c r="OTY720" s="5"/>
      <c r="OTZ720" s="5"/>
      <c r="OUA720" s="5"/>
      <c r="OUB720" s="5"/>
      <c r="OUC720" s="5"/>
      <c r="OUD720" s="5"/>
      <c r="OUE720" s="5"/>
      <c r="OUF720" s="5"/>
      <c r="OUG720" s="5"/>
      <c r="OUH720" s="5"/>
      <c r="OUI720" s="5"/>
      <c r="OUJ720" s="5"/>
      <c r="OUK720" s="5"/>
      <c r="OUL720" s="5"/>
      <c r="OUM720" s="5"/>
      <c r="OUN720" s="5"/>
      <c r="OUO720" s="5"/>
      <c r="OUP720" s="5"/>
      <c r="OUQ720" s="5"/>
      <c r="OUR720" s="5"/>
      <c r="OUS720" s="5"/>
      <c r="OUT720" s="5"/>
      <c r="OUU720" s="5"/>
      <c r="OUV720" s="5"/>
      <c r="OUW720" s="5"/>
      <c r="OUX720" s="5"/>
      <c r="OUY720" s="5"/>
      <c r="OUZ720" s="5"/>
      <c r="OVA720" s="5"/>
      <c r="OVB720" s="5"/>
      <c r="OVC720" s="5"/>
      <c r="OVD720" s="5"/>
      <c r="OVE720" s="5"/>
      <c r="OVF720" s="5"/>
      <c r="OVG720" s="5"/>
      <c r="OVH720" s="5"/>
      <c r="OVI720" s="5"/>
      <c r="OVJ720" s="5"/>
      <c r="OVK720" s="5"/>
      <c r="OVL720" s="5"/>
      <c r="OVM720" s="5"/>
      <c r="OVN720" s="5"/>
      <c r="OVO720" s="5"/>
      <c r="OVP720" s="5"/>
      <c r="OVQ720" s="5"/>
      <c r="OVR720" s="5"/>
      <c r="OVS720" s="5"/>
      <c r="OVT720" s="5"/>
      <c r="OVU720" s="5"/>
      <c r="OVV720" s="5"/>
      <c r="OVW720" s="5"/>
      <c r="OVX720" s="5"/>
      <c r="OVY720" s="5"/>
      <c r="OVZ720" s="5"/>
      <c r="OWA720" s="5"/>
      <c r="OWB720" s="5"/>
      <c r="OWC720" s="5"/>
      <c r="OWD720" s="5"/>
      <c r="OWE720" s="5"/>
      <c r="OWF720" s="5"/>
      <c r="OWG720" s="5"/>
      <c r="OWH720" s="5"/>
      <c r="OWI720" s="5"/>
      <c r="OWJ720" s="5"/>
      <c r="OWK720" s="5"/>
      <c r="OWL720" s="5"/>
      <c r="OWM720" s="5"/>
      <c r="OWN720" s="5"/>
      <c r="OWO720" s="5"/>
      <c r="OWP720" s="5"/>
      <c r="OWQ720" s="5"/>
      <c r="OWR720" s="5"/>
      <c r="OWS720" s="5"/>
      <c r="OWT720" s="5"/>
      <c r="OWU720" s="5"/>
      <c r="OWV720" s="5"/>
      <c r="OWW720" s="5"/>
      <c r="OWX720" s="5"/>
      <c r="OWY720" s="5"/>
      <c r="OWZ720" s="5"/>
      <c r="OXA720" s="5"/>
      <c r="OXB720" s="5"/>
      <c r="OXC720" s="5"/>
      <c r="OXD720" s="5"/>
      <c r="OXE720" s="5"/>
      <c r="OXF720" s="5"/>
      <c r="OXG720" s="5"/>
      <c r="OXH720" s="5"/>
      <c r="OXI720" s="5"/>
      <c r="OXJ720" s="5"/>
      <c r="OXK720" s="5"/>
      <c r="OXL720" s="5"/>
      <c r="OXM720" s="5"/>
      <c r="OXN720" s="5"/>
      <c r="OXO720" s="5"/>
      <c r="OXP720" s="5"/>
      <c r="OXQ720" s="5"/>
      <c r="OXR720" s="5"/>
      <c r="OXS720" s="5"/>
      <c r="OXT720" s="5"/>
      <c r="OXU720" s="5"/>
      <c r="OXV720" s="5"/>
      <c r="OXW720" s="5"/>
      <c r="OXX720" s="5"/>
      <c r="OXY720" s="5"/>
      <c r="OXZ720" s="5"/>
      <c r="OYA720" s="5"/>
      <c r="OYB720" s="5"/>
      <c r="OYC720" s="5"/>
      <c r="OYD720" s="5"/>
      <c r="OYE720" s="5"/>
      <c r="OYF720" s="5"/>
      <c r="OYG720" s="5"/>
      <c r="OYH720" s="5"/>
      <c r="OYI720" s="5"/>
      <c r="OYJ720" s="5"/>
      <c r="OYK720" s="5"/>
      <c r="OYL720" s="5"/>
      <c r="OYM720" s="5"/>
      <c r="OYN720" s="5"/>
      <c r="OYO720" s="5"/>
      <c r="OYP720" s="5"/>
      <c r="OYQ720" s="5"/>
      <c r="OYR720" s="5"/>
      <c r="OYS720" s="5"/>
      <c r="OYT720" s="5"/>
      <c r="OYU720" s="5"/>
      <c r="OYV720" s="5"/>
      <c r="OYW720" s="5"/>
      <c r="OYX720" s="5"/>
      <c r="OYY720" s="5"/>
      <c r="OYZ720" s="5"/>
      <c r="OZA720" s="5"/>
      <c r="OZB720" s="5"/>
      <c r="OZC720" s="5"/>
      <c r="OZD720" s="5"/>
      <c r="OZE720" s="5"/>
      <c r="OZF720" s="5"/>
      <c r="OZG720" s="5"/>
      <c r="OZH720" s="5"/>
      <c r="OZI720" s="5"/>
      <c r="OZJ720" s="5"/>
      <c r="OZK720" s="5"/>
      <c r="OZL720" s="5"/>
      <c r="OZM720" s="5"/>
      <c r="OZN720" s="5"/>
      <c r="OZO720" s="5"/>
      <c r="OZP720" s="5"/>
      <c r="OZQ720" s="5"/>
      <c r="OZR720" s="5"/>
      <c r="OZS720" s="5"/>
      <c r="OZT720" s="5"/>
      <c r="OZU720" s="5"/>
      <c r="OZV720" s="5"/>
      <c r="OZW720" s="5"/>
      <c r="OZX720" s="5"/>
      <c r="OZY720" s="5"/>
      <c r="OZZ720" s="5"/>
      <c r="PAA720" s="5"/>
      <c r="PAB720" s="5"/>
      <c r="PAC720" s="5"/>
      <c r="PAD720" s="5"/>
      <c r="PAE720" s="5"/>
      <c r="PAF720" s="5"/>
      <c r="PAG720" s="5"/>
      <c r="PAH720" s="5"/>
      <c r="PAI720" s="5"/>
      <c r="PAJ720" s="5"/>
      <c r="PAK720" s="5"/>
      <c r="PAL720" s="5"/>
      <c r="PAM720" s="5"/>
      <c r="PAN720" s="5"/>
      <c r="PAO720" s="5"/>
      <c r="PAP720" s="5"/>
      <c r="PAQ720" s="5"/>
      <c r="PAR720" s="5"/>
      <c r="PAS720" s="5"/>
      <c r="PAT720" s="5"/>
      <c r="PAU720" s="5"/>
      <c r="PAV720" s="5"/>
      <c r="PAW720" s="5"/>
      <c r="PAX720" s="5"/>
      <c r="PAY720" s="5"/>
      <c r="PAZ720" s="5"/>
      <c r="PBA720" s="5"/>
      <c r="PBB720" s="5"/>
      <c r="PBC720" s="5"/>
      <c r="PBD720" s="5"/>
      <c r="PBE720" s="5"/>
      <c r="PBF720" s="5"/>
      <c r="PBG720" s="5"/>
      <c r="PBH720" s="5"/>
      <c r="PBI720" s="5"/>
      <c r="PBJ720" s="5"/>
      <c r="PBK720" s="5"/>
      <c r="PBL720" s="5"/>
      <c r="PBM720" s="5"/>
      <c r="PBN720" s="5"/>
      <c r="PBO720" s="5"/>
      <c r="PBP720" s="5"/>
      <c r="PBQ720" s="5"/>
      <c r="PBR720" s="5"/>
      <c r="PBS720" s="5"/>
      <c r="PBT720" s="5"/>
      <c r="PBU720" s="5"/>
      <c r="PBV720" s="5"/>
      <c r="PBW720" s="5"/>
      <c r="PBX720" s="5"/>
      <c r="PBY720" s="5"/>
      <c r="PBZ720" s="5"/>
      <c r="PCA720" s="5"/>
      <c r="PCB720" s="5"/>
      <c r="PCC720" s="5"/>
      <c r="PCD720" s="5"/>
      <c r="PCE720" s="5"/>
      <c r="PCF720" s="5"/>
      <c r="PCG720" s="5"/>
      <c r="PCH720" s="5"/>
      <c r="PCI720" s="5"/>
      <c r="PCJ720" s="5"/>
      <c r="PCK720" s="5"/>
      <c r="PCL720" s="5"/>
      <c r="PCM720" s="5"/>
      <c r="PCN720" s="5"/>
      <c r="PCO720" s="5"/>
      <c r="PCP720" s="5"/>
      <c r="PCQ720" s="5"/>
      <c r="PCR720" s="5"/>
      <c r="PCS720" s="5"/>
      <c r="PCT720" s="5"/>
      <c r="PCU720" s="5"/>
      <c r="PCV720" s="5"/>
      <c r="PCW720" s="5"/>
      <c r="PCX720" s="5"/>
      <c r="PCY720" s="5"/>
      <c r="PCZ720" s="5"/>
      <c r="PDA720" s="5"/>
      <c r="PDB720" s="5"/>
      <c r="PDC720" s="5"/>
      <c r="PDD720" s="5"/>
      <c r="PDE720" s="5"/>
      <c r="PDF720" s="5"/>
      <c r="PDG720" s="5"/>
      <c r="PDH720" s="5"/>
      <c r="PDI720" s="5"/>
      <c r="PDJ720" s="5"/>
      <c r="PDK720" s="5"/>
      <c r="PDL720" s="5"/>
      <c r="PDM720" s="5"/>
      <c r="PDN720" s="5"/>
      <c r="PDO720" s="5"/>
      <c r="PDP720" s="5"/>
      <c r="PDQ720" s="5"/>
      <c r="PDR720" s="5"/>
      <c r="PDS720" s="5"/>
      <c r="PDT720" s="5"/>
      <c r="PDU720" s="5"/>
      <c r="PDV720" s="5"/>
      <c r="PDW720" s="5"/>
      <c r="PDX720" s="5"/>
      <c r="PDY720" s="5"/>
      <c r="PDZ720" s="5"/>
      <c r="PEA720" s="5"/>
      <c r="PEB720" s="5"/>
      <c r="PEC720" s="5"/>
      <c r="PED720" s="5"/>
      <c r="PEE720" s="5"/>
      <c r="PEF720" s="5"/>
      <c r="PEG720" s="5"/>
      <c r="PEH720" s="5"/>
      <c r="PEI720" s="5"/>
      <c r="PEJ720" s="5"/>
      <c r="PEK720" s="5"/>
      <c r="PEL720" s="5"/>
      <c r="PEM720" s="5"/>
      <c r="PEN720" s="5"/>
      <c r="PEO720" s="5"/>
      <c r="PEP720" s="5"/>
      <c r="PEQ720" s="5"/>
      <c r="PER720" s="5"/>
      <c r="PES720" s="5"/>
      <c r="PET720" s="5"/>
      <c r="PEU720" s="5"/>
      <c r="PEV720" s="5"/>
      <c r="PEW720" s="5"/>
      <c r="PEX720" s="5"/>
      <c r="PEY720" s="5"/>
      <c r="PEZ720" s="5"/>
      <c r="PFA720" s="5"/>
      <c r="PFB720" s="5"/>
      <c r="PFC720" s="5"/>
      <c r="PFD720" s="5"/>
      <c r="PFE720" s="5"/>
      <c r="PFF720" s="5"/>
      <c r="PFG720" s="5"/>
      <c r="PFH720" s="5"/>
      <c r="PFI720" s="5"/>
      <c r="PFJ720" s="5"/>
      <c r="PFK720" s="5"/>
      <c r="PFL720" s="5"/>
      <c r="PFM720" s="5"/>
      <c r="PFN720" s="5"/>
      <c r="PFO720" s="5"/>
      <c r="PFP720" s="5"/>
      <c r="PFQ720" s="5"/>
      <c r="PFR720" s="5"/>
      <c r="PFS720" s="5"/>
      <c r="PFT720" s="5"/>
      <c r="PFU720" s="5"/>
      <c r="PFV720" s="5"/>
      <c r="PFW720" s="5"/>
      <c r="PFX720" s="5"/>
      <c r="PFY720" s="5"/>
      <c r="PFZ720" s="5"/>
      <c r="PGA720" s="5"/>
      <c r="PGB720" s="5"/>
      <c r="PGC720" s="5"/>
      <c r="PGD720" s="5"/>
      <c r="PGE720" s="5"/>
      <c r="PGF720" s="5"/>
      <c r="PGG720" s="5"/>
      <c r="PGH720" s="5"/>
      <c r="PGI720" s="5"/>
      <c r="PGJ720" s="5"/>
      <c r="PGK720" s="5"/>
      <c r="PGL720" s="5"/>
      <c r="PGM720" s="5"/>
      <c r="PGN720" s="5"/>
      <c r="PGO720" s="5"/>
      <c r="PGP720" s="5"/>
      <c r="PGQ720" s="5"/>
      <c r="PGR720" s="5"/>
      <c r="PGS720" s="5"/>
      <c r="PGT720" s="5"/>
      <c r="PGU720" s="5"/>
      <c r="PGV720" s="5"/>
      <c r="PGW720" s="5"/>
      <c r="PGX720" s="5"/>
      <c r="PGY720" s="5"/>
      <c r="PGZ720" s="5"/>
      <c r="PHA720" s="5"/>
      <c r="PHB720" s="5"/>
      <c r="PHC720" s="5"/>
      <c r="PHD720" s="5"/>
      <c r="PHE720" s="5"/>
      <c r="PHF720" s="5"/>
      <c r="PHG720" s="5"/>
      <c r="PHH720" s="5"/>
      <c r="PHI720" s="5"/>
      <c r="PHJ720" s="5"/>
      <c r="PHK720" s="5"/>
      <c r="PHL720" s="5"/>
      <c r="PHM720" s="5"/>
      <c r="PHN720" s="5"/>
      <c r="PHO720" s="5"/>
      <c r="PHP720" s="5"/>
      <c r="PHQ720" s="5"/>
      <c r="PHR720" s="5"/>
      <c r="PHS720" s="5"/>
      <c r="PHT720" s="5"/>
      <c r="PHU720" s="5"/>
      <c r="PHV720" s="5"/>
      <c r="PHW720" s="5"/>
      <c r="PHX720" s="5"/>
      <c r="PHY720" s="5"/>
      <c r="PHZ720" s="5"/>
      <c r="PIA720" s="5"/>
      <c r="PIB720" s="5"/>
      <c r="PIC720" s="5"/>
      <c r="PID720" s="5"/>
      <c r="PIE720" s="5"/>
      <c r="PIF720" s="5"/>
      <c r="PIG720" s="5"/>
      <c r="PIH720" s="5"/>
      <c r="PII720" s="5"/>
      <c r="PIJ720" s="5"/>
      <c r="PIK720" s="5"/>
      <c r="PIL720" s="5"/>
      <c r="PIM720" s="5"/>
      <c r="PIN720" s="5"/>
      <c r="PIO720" s="5"/>
      <c r="PIP720" s="5"/>
      <c r="PIQ720" s="5"/>
      <c r="PIR720" s="5"/>
      <c r="PIS720" s="5"/>
      <c r="PIT720" s="5"/>
      <c r="PIU720" s="5"/>
      <c r="PIV720" s="5"/>
      <c r="PIW720" s="5"/>
      <c r="PIX720" s="5"/>
      <c r="PIY720" s="5"/>
      <c r="PIZ720" s="5"/>
      <c r="PJA720" s="5"/>
      <c r="PJB720" s="5"/>
      <c r="PJC720" s="5"/>
      <c r="PJD720" s="5"/>
      <c r="PJE720" s="5"/>
      <c r="PJF720" s="5"/>
      <c r="PJG720" s="5"/>
      <c r="PJH720" s="5"/>
      <c r="PJI720" s="5"/>
      <c r="PJJ720" s="5"/>
      <c r="PJK720" s="5"/>
      <c r="PJL720" s="5"/>
      <c r="PJM720" s="5"/>
      <c r="PJN720" s="5"/>
      <c r="PJO720" s="5"/>
      <c r="PJP720" s="5"/>
      <c r="PJQ720" s="5"/>
      <c r="PJR720" s="5"/>
      <c r="PJS720" s="5"/>
      <c r="PJT720" s="5"/>
      <c r="PJU720" s="5"/>
      <c r="PJV720" s="5"/>
      <c r="PJW720" s="5"/>
      <c r="PJX720" s="5"/>
      <c r="PJY720" s="5"/>
      <c r="PJZ720" s="5"/>
      <c r="PKA720" s="5"/>
      <c r="PKB720" s="5"/>
      <c r="PKC720" s="5"/>
      <c r="PKD720" s="5"/>
      <c r="PKE720" s="5"/>
      <c r="PKF720" s="5"/>
      <c r="PKG720" s="5"/>
      <c r="PKH720" s="5"/>
      <c r="PKI720" s="5"/>
      <c r="PKJ720" s="5"/>
      <c r="PKK720" s="5"/>
      <c r="PKL720" s="5"/>
      <c r="PKM720" s="5"/>
      <c r="PKN720" s="5"/>
      <c r="PKO720" s="5"/>
      <c r="PKP720" s="5"/>
      <c r="PKQ720" s="5"/>
      <c r="PKR720" s="5"/>
      <c r="PKS720" s="5"/>
      <c r="PKT720" s="5"/>
      <c r="PKU720" s="5"/>
      <c r="PKV720" s="5"/>
      <c r="PKW720" s="5"/>
      <c r="PKX720" s="5"/>
      <c r="PKY720" s="5"/>
      <c r="PKZ720" s="5"/>
      <c r="PLA720" s="5"/>
      <c r="PLB720" s="5"/>
      <c r="PLC720" s="5"/>
      <c r="PLD720" s="5"/>
      <c r="PLE720" s="5"/>
      <c r="PLF720" s="5"/>
      <c r="PLG720" s="5"/>
      <c r="PLH720" s="5"/>
      <c r="PLI720" s="5"/>
      <c r="PLJ720" s="5"/>
      <c r="PLK720" s="5"/>
      <c r="PLL720" s="5"/>
      <c r="PLM720" s="5"/>
      <c r="PLN720" s="5"/>
      <c r="PLO720" s="5"/>
      <c r="PLP720" s="5"/>
      <c r="PLQ720" s="5"/>
      <c r="PLR720" s="5"/>
      <c r="PLS720" s="5"/>
      <c r="PLT720" s="5"/>
      <c r="PLU720" s="5"/>
      <c r="PLV720" s="5"/>
      <c r="PLW720" s="5"/>
      <c r="PLX720" s="5"/>
      <c r="PLY720" s="5"/>
      <c r="PLZ720" s="5"/>
      <c r="PMA720" s="5"/>
      <c r="PMB720" s="5"/>
      <c r="PMC720" s="5"/>
      <c r="PMD720" s="5"/>
      <c r="PME720" s="5"/>
      <c r="PMF720" s="5"/>
      <c r="PMG720" s="5"/>
      <c r="PMH720" s="5"/>
      <c r="PMI720" s="5"/>
      <c r="PMJ720" s="5"/>
      <c r="PMK720" s="5"/>
      <c r="PML720" s="5"/>
      <c r="PMM720" s="5"/>
      <c r="PMN720" s="5"/>
      <c r="PMO720" s="5"/>
      <c r="PMP720" s="5"/>
      <c r="PMQ720" s="5"/>
      <c r="PMR720" s="5"/>
      <c r="PMS720" s="5"/>
      <c r="PMT720" s="5"/>
      <c r="PMU720" s="5"/>
      <c r="PMV720" s="5"/>
      <c r="PMW720" s="5"/>
      <c r="PMX720" s="5"/>
      <c r="PMY720" s="5"/>
      <c r="PMZ720" s="5"/>
      <c r="PNA720" s="5"/>
      <c r="PNB720" s="5"/>
      <c r="PNC720" s="5"/>
      <c r="PND720" s="5"/>
      <c r="PNE720" s="5"/>
      <c r="PNF720" s="5"/>
      <c r="PNG720" s="5"/>
      <c r="PNH720" s="5"/>
      <c r="PNI720" s="5"/>
      <c r="PNJ720" s="5"/>
      <c r="PNK720" s="5"/>
      <c r="PNL720" s="5"/>
      <c r="PNM720" s="5"/>
      <c r="PNN720" s="5"/>
      <c r="PNO720" s="5"/>
      <c r="PNP720" s="5"/>
      <c r="PNQ720" s="5"/>
      <c r="PNR720" s="5"/>
      <c r="PNS720" s="5"/>
      <c r="PNT720" s="5"/>
      <c r="PNU720" s="5"/>
      <c r="PNV720" s="5"/>
      <c r="PNW720" s="5"/>
      <c r="PNX720" s="5"/>
      <c r="PNY720" s="5"/>
      <c r="PNZ720" s="5"/>
      <c r="POA720" s="5"/>
      <c r="POB720" s="5"/>
      <c r="POC720" s="5"/>
      <c r="POD720" s="5"/>
      <c r="POE720" s="5"/>
      <c r="POF720" s="5"/>
      <c r="POG720" s="5"/>
      <c r="POH720" s="5"/>
      <c r="POI720" s="5"/>
      <c r="POJ720" s="5"/>
      <c r="POK720" s="5"/>
      <c r="POL720" s="5"/>
      <c r="POM720" s="5"/>
      <c r="PON720" s="5"/>
      <c r="POO720" s="5"/>
      <c r="POP720" s="5"/>
      <c r="POQ720" s="5"/>
      <c r="POR720" s="5"/>
      <c r="POS720" s="5"/>
      <c r="POT720" s="5"/>
      <c r="POU720" s="5"/>
      <c r="POV720" s="5"/>
      <c r="POW720" s="5"/>
      <c r="POX720" s="5"/>
      <c r="POY720" s="5"/>
      <c r="POZ720" s="5"/>
      <c r="PPA720" s="5"/>
      <c r="PPB720" s="5"/>
      <c r="PPC720" s="5"/>
      <c r="PPD720" s="5"/>
      <c r="PPE720" s="5"/>
      <c r="PPF720" s="5"/>
      <c r="PPG720" s="5"/>
      <c r="PPH720" s="5"/>
      <c r="PPI720" s="5"/>
      <c r="PPJ720" s="5"/>
      <c r="PPK720" s="5"/>
      <c r="PPL720" s="5"/>
      <c r="PPM720" s="5"/>
      <c r="PPN720" s="5"/>
      <c r="PPO720" s="5"/>
      <c r="PPP720" s="5"/>
      <c r="PPQ720" s="5"/>
      <c r="PPR720" s="5"/>
      <c r="PPS720" s="5"/>
      <c r="PPT720" s="5"/>
      <c r="PPU720" s="5"/>
      <c r="PPV720" s="5"/>
      <c r="PPW720" s="5"/>
      <c r="PPX720" s="5"/>
      <c r="PPY720" s="5"/>
      <c r="PPZ720" s="5"/>
      <c r="PQA720" s="5"/>
      <c r="PQB720" s="5"/>
      <c r="PQC720" s="5"/>
      <c r="PQD720" s="5"/>
      <c r="PQE720" s="5"/>
      <c r="PQF720" s="5"/>
      <c r="PQG720" s="5"/>
      <c r="PQH720" s="5"/>
      <c r="PQI720" s="5"/>
      <c r="PQJ720" s="5"/>
      <c r="PQK720" s="5"/>
      <c r="PQL720" s="5"/>
      <c r="PQM720" s="5"/>
      <c r="PQN720" s="5"/>
      <c r="PQO720" s="5"/>
      <c r="PQP720" s="5"/>
      <c r="PQQ720" s="5"/>
      <c r="PQR720" s="5"/>
      <c r="PQS720" s="5"/>
      <c r="PQT720" s="5"/>
      <c r="PQU720" s="5"/>
      <c r="PQV720" s="5"/>
      <c r="PQW720" s="5"/>
      <c r="PQX720" s="5"/>
      <c r="PQY720" s="5"/>
      <c r="PQZ720" s="5"/>
      <c r="PRA720" s="5"/>
      <c r="PRB720" s="5"/>
      <c r="PRC720" s="5"/>
      <c r="PRD720" s="5"/>
      <c r="PRE720" s="5"/>
      <c r="PRF720" s="5"/>
      <c r="PRG720" s="5"/>
      <c r="PRH720" s="5"/>
      <c r="PRI720" s="5"/>
      <c r="PRJ720" s="5"/>
      <c r="PRK720" s="5"/>
      <c r="PRL720" s="5"/>
      <c r="PRM720" s="5"/>
      <c r="PRN720" s="5"/>
      <c r="PRO720" s="5"/>
      <c r="PRP720" s="5"/>
      <c r="PRQ720" s="5"/>
      <c r="PRR720" s="5"/>
      <c r="PRS720" s="5"/>
      <c r="PRT720" s="5"/>
      <c r="PRU720" s="5"/>
      <c r="PRV720" s="5"/>
      <c r="PRW720" s="5"/>
      <c r="PRX720" s="5"/>
      <c r="PRY720" s="5"/>
      <c r="PRZ720" s="5"/>
      <c r="PSA720" s="5"/>
      <c r="PSB720" s="5"/>
      <c r="PSC720" s="5"/>
      <c r="PSD720" s="5"/>
      <c r="PSE720" s="5"/>
      <c r="PSF720" s="5"/>
      <c r="PSG720" s="5"/>
      <c r="PSH720" s="5"/>
      <c r="PSI720" s="5"/>
      <c r="PSJ720" s="5"/>
      <c r="PSK720" s="5"/>
      <c r="PSL720" s="5"/>
      <c r="PSM720" s="5"/>
      <c r="PSN720" s="5"/>
      <c r="PSO720" s="5"/>
      <c r="PSP720" s="5"/>
      <c r="PSQ720" s="5"/>
      <c r="PSR720" s="5"/>
      <c r="PSS720" s="5"/>
      <c r="PST720" s="5"/>
      <c r="PSU720" s="5"/>
      <c r="PSV720" s="5"/>
      <c r="PSW720" s="5"/>
      <c r="PSX720" s="5"/>
      <c r="PSY720" s="5"/>
      <c r="PSZ720" s="5"/>
      <c r="PTA720" s="5"/>
      <c r="PTB720" s="5"/>
      <c r="PTC720" s="5"/>
      <c r="PTD720" s="5"/>
      <c r="PTE720" s="5"/>
      <c r="PTF720" s="5"/>
      <c r="PTG720" s="5"/>
      <c r="PTH720" s="5"/>
      <c r="PTI720" s="5"/>
      <c r="PTJ720" s="5"/>
      <c r="PTK720" s="5"/>
      <c r="PTL720" s="5"/>
      <c r="PTM720" s="5"/>
      <c r="PTN720" s="5"/>
      <c r="PTO720" s="5"/>
      <c r="PTP720" s="5"/>
      <c r="PTQ720" s="5"/>
      <c r="PTR720" s="5"/>
      <c r="PTS720" s="5"/>
      <c r="PTT720" s="5"/>
      <c r="PTU720" s="5"/>
      <c r="PTV720" s="5"/>
      <c r="PTW720" s="5"/>
      <c r="PTX720" s="5"/>
      <c r="PTY720" s="5"/>
      <c r="PTZ720" s="5"/>
      <c r="PUA720" s="5"/>
      <c r="PUB720" s="5"/>
      <c r="PUC720" s="5"/>
      <c r="PUD720" s="5"/>
      <c r="PUE720" s="5"/>
      <c r="PUF720" s="5"/>
      <c r="PUG720" s="5"/>
      <c r="PUH720" s="5"/>
      <c r="PUI720" s="5"/>
      <c r="PUJ720" s="5"/>
      <c r="PUK720" s="5"/>
      <c r="PUL720" s="5"/>
      <c r="PUM720" s="5"/>
      <c r="PUN720" s="5"/>
      <c r="PUO720" s="5"/>
      <c r="PUP720" s="5"/>
      <c r="PUQ720" s="5"/>
      <c r="PUR720" s="5"/>
      <c r="PUS720" s="5"/>
      <c r="PUT720" s="5"/>
      <c r="PUU720" s="5"/>
      <c r="PUV720" s="5"/>
      <c r="PUW720" s="5"/>
      <c r="PUX720" s="5"/>
      <c r="PUY720" s="5"/>
      <c r="PUZ720" s="5"/>
      <c r="PVA720" s="5"/>
      <c r="PVB720" s="5"/>
      <c r="PVC720" s="5"/>
      <c r="PVD720" s="5"/>
      <c r="PVE720" s="5"/>
      <c r="PVF720" s="5"/>
      <c r="PVG720" s="5"/>
      <c r="PVH720" s="5"/>
      <c r="PVI720" s="5"/>
      <c r="PVJ720" s="5"/>
      <c r="PVK720" s="5"/>
      <c r="PVL720" s="5"/>
      <c r="PVM720" s="5"/>
      <c r="PVN720" s="5"/>
      <c r="PVO720" s="5"/>
      <c r="PVP720" s="5"/>
      <c r="PVQ720" s="5"/>
      <c r="PVR720" s="5"/>
      <c r="PVS720" s="5"/>
      <c r="PVT720" s="5"/>
      <c r="PVU720" s="5"/>
      <c r="PVV720" s="5"/>
      <c r="PVW720" s="5"/>
      <c r="PVX720" s="5"/>
      <c r="PVY720" s="5"/>
      <c r="PVZ720" s="5"/>
      <c r="PWA720" s="5"/>
      <c r="PWB720" s="5"/>
      <c r="PWC720" s="5"/>
      <c r="PWD720" s="5"/>
      <c r="PWE720" s="5"/>
      <c r="PWF720" s="5"/>
      <c r="PWG720" s="5"/>
      <c r="PWH720" s="5"/>
      <c r="PWI720" s="5"/>
      <c r="PWJ720" s="5"/>
      <c r="PWK720" s="5"/>
      <c r="PWL720" s="5"/>
      <c r="PWM720" s="5"/>
      <c r="PWN720" s="5"/>
      <c r="PWO720" s="5"/>
      <c r="PWP720" s="5"/>
      <c r="PWQ720" s="5"/>
      <c r="PWR720" s="5"/>
      <c r="PWS720" s="5"/>
      <c r="PWT720" s="5"/>
      <c r="PWU720" s="5"/>
      <c r="PWV720" s="5"/>
      <c r="PWW720" s="5"/>
      <c r="PWX720" s="5"/>
      <c r="PWY720" s="5"/>
      <c r="PWZ720" s="5"/>
      <c r="PXA720" s="5"/>
      <c r="PXB720" s="5"/>
      <c r="PXC720" s="5"/>
      <c r="PXD720" s="5"/>
      <c r="PXE720" s="5"/>
      <c r="PXF720" s="5"/>
      <c r="PXG720" s="5"/>
      <c r="PXH720" s="5"/>
      <c r="PXI720" s="5"/>
      <c r="PXJ720" s="5"/>
      <c r="PXK720" s="5"/>
      <c r="PXL720" s="5"/>
      <c r="PXM720" s="5"/>
      <c r="PXN720" s="5"/>
      <c r="PXO720" s="5"/>
      <c r="PXP720" s="5"/>
      <c r="PXQ720" s="5"/>
      <c r="PXR720" s="5"/>
      <c r="PXS720" s="5"/>
      <c r="PXT720" s="5"/>
      <c r="PXU720" s="5"/>
      <c r="PXV720" s="5"/>
      <c r="PXW720" s="5"/>
      <c r="PXX720" s="5"/>
      <c r="PXY720" s="5"/>
      <c r="PXZ720" s="5"/>
      <c r="PYA720" s="5"/>
      <c r="PYB720" s="5"/>
      <c r="PYC720" s="5"/>
      <c r="PYD720" s="5"/>
      <c r="PYE720" s="5"/>
      <c r="PYF720" s="5"/>
      <c r="PYG720" s="5"/>
      <c r="PYH720" s="5"/>
      <c r="PYI720" s="5"/>
      <c r="PYJ720" s="5"/>
      <c r="PYK720" s="5"/>
      <c r="PYL720" s="5"/>
      <c r="PYM720" s="5"/>
      <c r="PYN720" s="5"/>
      <c r="PYO720" s="5"/>
      <c r="PYP720" s="5"/>
      <c r="PYQ720" s="5"/>
      <c r="PYR720" s="5"/>
      <c r="PYS720" s="5"/>
      <c r="PYT720" s="5"/>
      <c r="PYU720" s="5"/>
      <c r="PYV720" s="5"/>
      <c r="PYW720" s="5"/>
      <c r="PYX720" s="5"/>
      <c r="PYY720" s="5"/>
      <c r="PYZ720" s="5"/>
      <c r="PZA720" s="5"/>
      <c r="PZB720" s="5"/>
      <c r="PZC720" s="5"/>
      <c r="PZD720" s="5"/>
      <c r="PZE720" s="5"/>
      <c r="PZF720" s="5"/>
      <c r="PZG720" s="5"/>
      <c r="PZH720" s="5"/>
      <c r="PZI720" s="5"/>
      <c r="PZJ720" s="5"/>
      <c r="PZK720" s="5"/>
      <c r="PZL720" s="5"/>
      <c r="PZM720" s="5"/>
      <c r="PZN720" s="5"/>
      <c r="PZO720" s="5"/>
      <c r="PZP720" s="5"/>
      <c r="PZQ720" s="5"/>
      <c r="PZR720" s="5"/>
      <c r="PZS720" s="5"/>
      <c r="PZT720" s="5"/>
      <c r="PZU720" s="5"/>
      <c r="PZV720" s="5"/>
      <c r="PZW720" s="5"/>
      <c r="PZX720" s="5"/>
      <c r="PZY720" s="5"/>
      <c r="PZZ720" s="5"/>
      <c r="QAA720" s="5"/>
      <c r="QAB720" s="5"/>
      <c r="QAC720" s="5"/>
      <c r="QAD720" s="5"/>
      <c r="QAE720" s="5"/>
      <c r="QAF720" s="5"/>
      <c r="QAG720" s="5"/>
      <c r="QAH720" s="5"/>
      <c r="QAI720" s="5"/>
      <c r="QAJ720" s="5"/>
      <c r="QAK720" s="5"/>
      <c r="QAL720" s="5"/>
      <c r="QAM720" s="5"/>
      <c r="QAN720" s="5"/>
      <c r="QAO720" s="5"/>
      <c r="QAP720" s="5"/>
      <c r="QAQ720" s="5"/>
      <c r="QAR720" s="5"/>
      <c r="QAS720" s="5"/>
      <c r="QAT720" s="5"/>
      <c r="QAU720" s="5"/>
      <c r="QAV720" s="5"/>
      <c r="QAW720" s="5"/>
      <c r="QAX720" s="5"/>
      <c r="QAY720" s="5"/>
      <c r="QAZ720" s="5"/>
      <c r="QBA720" s="5"/>
      <c r="QBB720" s="5"/>
      <c r="QBC720" s="5"/>
      <c r="QBD720" s="5"/>
      <c r="QBE720" s="5"/>
      <c r="QBF720" s="5"/>
      <c r="QBG720" s="5"/>
      <c r="QBH720" s="5"/>
      <c r="QBI720" s="5"/>
      <c r="QBJ720" s="5"/>
      <c r="QBK720" s="5"/>
      <c r="QBL720" s="5"/>
      <c r="QBM720" s="5"/>
      <c r="QBN720" s="5"/>
      <c r="QBO720" s="5"/>
      <c r="QBP720" s="5"/>
      <c r="QBQ720" s="5"/>
      <c r="QBR720" s="5"/>
      <c r="QBS720" s="5"/>
      <c r="QBT720" s="5"/>
      <c r="QBU720" s="5"/>
      <c r="QBV720" s="5"/>
      <c r="QBW720" s="5"/>
      <c r="QBX720" s="5"/>
      <c r="QBY720" s="5"/>
      <c r="QBZ720" s="5"/>
      <c r="QCA720" s="5"/>
      <c r="QCB720" s="5"/>
      <c r="QCC720" s="5"/>
      <c r="QCD720" s="5"/>
      <c r="QCE720" s="5"/>
      <c r="QCF720" s="5"/>
      <c r="QCG720" s="5"/>
      <c r="QCH720" s="5"/>
      <c r="QCI720" s="5"/>
      <c r="QCJ720" s="5"/>
      <c r="QCK720" s="5"/>
      <c r="QCL720" s="5"/>
      <c r="QCM720" s="5"/>
      <c r="QCN720" s="5"/>
      <c r="QCO720" s="5"/>
      <c r="QCP720" s="5"/>
      <c r="QCQ720" s="5"/>
      <c r="QCR720" s="5"/>
      <c r="QCS720" s="5"/>
      <c r="QCT720" s="5"/>
      <c r="QCU720" s="5"/>
      <c r="QCV720" s="5"/>
      <c r="QCW720" s="5"/>
      <c r="QCX720" s="5"/>
      <c r="QCY720" s="5"/>
      <c r="QCZ720" s="5"/>
      <c r="QDA720" s="5"/>
      <c r="QDB720" s="5"/>
      <c r="QDC720" s="5"/>
      <c r="QDD720" s="5"/>
      <c r="QDE720" s="5"/>
      <c r="QDF720" s="5"/>
      <c r="QDG720" s="5"/>
      <c r="QDH720" s="5"/>
      <c r="QDI720" s="5"/>
      <c r="QDJ720" s="5"/>
      <c r="QDK720" s="5"/>
      <c r="QDL720" s="5"/>
      <c r="QDM720" s="5"/>
      <c r="QDN720" s="5"/>
      <c r="QDO720" s="5"/>
      <c r="QDP720" s="5"/>
      <c r="QDQ720" s="5"/>
      <c r="QDR720" s="5"/>
      <c r="QDS720" s="5"/>
      <c r="QDT720" s="5"/>
      <c r="QDU720" s="5"/>
      <c r="QDV720" s="5"/>
      <c r="QDW720" s="5"/>
      <c r="QDX720" s="5"/>
      <c r="QDY720" s="5"/>
      <c r="QDZ720" s="5"/>
      <c r="QEA720" s="5"/>
      <c r="QEB720" s="5"/>
      <c r="QEC720" s="5"/>
      <c r="QED720" s="5"/>
      <c r="QEE720" s="5"/>
      <c r="QEF720" s="5"/>
      <c r="QEG720" s="5"/>
      <c r="QEH720" s="5"/>
      <c r="QEI720" s="5"/>
      <c r="QEJ720" s="5"/>
      <c r="QEK720" s="5"/>
      <c r="QEL720" s="5"/>
      <c r="QEM720" s="5"/>
      <c r="QEN720" s="5"/>
      <c r="QEO720" s="5"/>
      <c r="QEP720" s="5"/>
      <c r="QEQ720" s="5"/>
      <c r="QER720" s="5"/>
      <c r="QES720" s="5"/>
      <c r="QET720" s="5"/>
      <c r="QEU720" s="5"/>
      <c r="QEV720" s="5"/>
      <c r="QEW720" s="5"/>
      <c r="QEX720" s="5"/>
      <c r="QEY720" s="5"/>
      <c r="QEZ720" s="5"/>
      <c r="QFA720" s="5"/>
      <c r="QFB720" s="5"/>
      <c r="QFC720" s="5"/>
      <c r="QFD720" s="5"/>
      <c r="QFE720" s="5"/>
      <c r="QFF720" s="5"/>
      <c r="QFG720" s="5"/>
      <c r="QFH720" s="5"/>
      <c r="QFI720" s="5"/>
      <c r="QFJ720" s="5"/>
      <c r="QFK720" s="5"/>
      <c r="QFL720" s="5"/>
      <c r="QFM720" s="5"/>
      <c r="QFN720" s="5"/>
      <c r="QFO720" s="5"/>
      <c r="QFP720" s="5"/>
      <c r="QFQ720" s="5"/>
      <c r="QFR720" s="5"/>
      <c r="QFS720" s="5"/>
      <c r="QFT720" s="5"/>
      <c r="QFU720" s="5"/>
      <c r="QFV720" s="5"/>
      <c r="QFW720" s="5"/>
      <c r="QFX720" s="5"/>
      <c r="QFY720" s="5"/>
      <c r="QFZ720" s="5"/>
      <c r="QGA720" s="5"/>
      <c r="QGB720" s="5"/>
      <c r="QGC720" s="5"/>
      <c r="QGD720" s="5"/>
      <c r="QGE720" s="5"/>
      <c r="QGF720" s="5"/>
      <c r="QGG720" s="5"/>
      <c r="QGH720" s="5"/>
      <c r="QGI720" s="5"/>
      <c r="QGJ720" s="5"/>
      <c r="QGK720" s="5"/>
      <c r="QGL720" s="5"/>
      <c r="QGM720" s="5"/>
      <c r="QGN720" s="5"/>
      <c r="QGO720" s="5"/>
      <c r="QGP720" s="5"/>
      <c r="QGQ720" s="5"/>
      <c r="QGR720" s="5"/>
      <c r="QGS720" s="5"/>
      <c r="QGT720" s="5"/>
      <c r="QGU720" s="5"/>
      <c r="QGV720" s="5"/>
      <c r="QGW720" s="5"/>
      <c r="QGX720" s="5"/>
      <c r="QGY720" s="5"/>
      <c r="QGZ720" s="5"/>
      <c r="QHA720" s="5"/>
      <c r="QHB720" s="5"/>
      <c r="QHC720" s="5"/>
      <c r="QHD720" s="5"/>
      <c r="QHE720" s="5"/>
      <c r="QHF720" s="5"/>
      <c r="QHG720" s="5"/>
      <c r="QHH720" s="5"/>
      <c r="QHI720" s="5"/>
      <c r="QHJ720" s="5"/>
      <c r="QHK720" s="5"/>
      <c r="QHL720" s="5"/>
      <c r="QHM720" s="5"/>
      <c r="QHN720" s="5"/>
      <c r="QHO720" s="5"/>
      <c r="QHP720" s="5"/>
      <c r="QHQ720" s="5"/>
      <c r="QHR720" s="5"/>
      <c r="QHS720" s="5"/>
      <c r="QHT720" s="5"/>
      <c r="QHU720" s="5"/>
      <c r="QHV720" s="5"/>
      <c r="QHW720" s="5"/>
      <c r="QHX720" s="5"/>
      <c r="QHY720" s="5"/>
      <c r="QHZ720" s="5"/>
      <c r="QIA720" s="5"/>
      <c r="QIB720" s="5"/>
      <c r="QIC720" s="5"/>
      <c r="QID720" s="5"/>
      <c r="QIE720" s="5"/>
      <c r="QIF720" s="5"/>
      <c r="QIG720" s="5"/>
      <c r="QIH720" s="5"/>
      <c r="QII720" s="5"/>
      <c r="QIJ720" s="5"/>
      <c r="QIK720" s="5"/>
      <c r="QIL720" s="5"/>
      <c r="QIM720" s="5"/>
      <c r="QIN720" s="5"/>
      <c r="QIO720" s="5"/>
      <c r="QIP720" s="5"/>
      <c r="QIQ720" s="5"/>
      <c r="QIR720" s="5"/>
      <c r="QIS720" s="5"/>
      <c r="QIT720" s="5"/>
      <c r="QIU720" s="5"/>
      <c r="QIV720" s="5"/>
      <c r="QIW720" s="5"/>
      <c r="QIX720" s="5"/>
      <c r="QIY720" s="5"/>
      <c r="QIZ720" s="5"/>
      <c r="QJA720" s="5"/>
      <c r="QJB720" s="5"/>
      <c r="QJC720" s="5"/>
      <c r="QJD720" s="5"/>
      <c r="QJE720" s="5"/>
      <c r="QJF720" s="5"/>
      <c r="QJG720" s="5"/>
      <c r="QJH720" s="5"/>
      <c r="QJI720" s="5"/>
      <c r="QJJ720" s="5"/>
      <c r="QJK720" s="5"/>
      <c r="QJL720" s="5"/>
      <c r="QJM720" s="5"/>
      <c r="QJN720" s="5"/>
      <c r="QJO720" s="5"/>
      <c r="QJP720" s="5"/>
      <c r="QJQ720" s="5"/>
      <c r="QJR720" s="5"/>
      <c r="QJS720" s="5"/>
      <c r="QJT720" s="5"/>
      <c r="QJU720" s="5"/>
      <c r="QJV720" s="5"/>
      <c r="QJW720" s="5"/>
      <c r="QJX720" s="5"/>
      <c r="QJY720" s="5"/>
      <c r="QJZ720" s="5"/>
      <c r="QKA720" s="5"/>
      <c r="QKB720" s="5"/>
      <c r="QKC720" s="5"/>
      <c r="QKD720" s="5"/>
      <c r="QKE720" s="5"/>
      <c r="QKF720" s="5"/>
      <c r="QKG720" s="5"/>
      <c r="QKH720" s="5"/>
      <c r="QKI720" s="5"/>
      <c r="QKJ720" s="5"/>
      <c r="QKK720" s="5"/>
      <c r="QKL720" s="5"/>
      <c r="QKM720" s="5"/>
      <c r="QKN720" s="5"/>
      <c r="QKO720" s="5"/>
      <c r="QKP720" s="5"/>
      <c r="QKQ720" s="5"/>
      <c r="QKR720" s="5"/>
      <c r="QKS720" s="5"/>
      <c r="QKT720" s="5"/>
      <c r="QKU720" s="5"/>
      <c r="QKV720" s="5"/>
      <c r="QKW720" s="5"/>
      <c r="QKX720" s="5"/>
      <c r="QKY720" s="5"/>
      <c r="QKZ720" s="5"/>
      <c r="QLA720" s="5"/>
      <c r="QLB720" s="5"/>
      <c r="QLC720" s="5"/>
      <c r="QLD720" s="5"/>
      <c r="QLE720" s="5"/>
      <c r="QLF720" s="5"/>
      <c r="QLG720" s="5"/>
      <c r="QLH720" s="5"/>
      <c r="QLI720" s="5"/>
      <c r="QLJ720" s="5"/>
      <c r="QLK720" s="5"/>
      <c r="QLL720" s="5"/>
      <c r="QLM720" s="5"/>
      <c r="QLN720" s="5"/>
      <c r="QLO720" s="5"/>
      <c r="QLP720" s="5"/>
      <c r="QLQ720" s="5"/>
      <c r="QLR720" s="5"/>
      <c r="QLS720" s="5"/>
      <c r="QLT720" s="5"/>
      <c r="QLU720" s="5"/>
      <c r="QLV720" s="5"/>
      <c r="QLW720" s="5"/>
      <c r="QLX720" s="5"/>
      <c r="QLY720" s="5"/>
      <c r="QLZ720" s="5"/>
      <c r="QMA720" s="5"/>
      <c r="QMB720" s="5"/>
      <c r="QMC720" s="5"/>
      <c r="QMD720" s="5"/>
      <c r="QME720" s="5"/>
      <c r="QMF720" s="5"/>
      <c r="QMG720" s="5"/>
      <c r="QMH720" s="5"/>
      <c r="QMI720" s="5"/>
      <c r="QMJ720" s="5"/>
      <c r="QMK720" s="5"/>
      <c r="QML720" s="5"/>
      <c r="QMM720" s="5"/>
      <c r="QMN720" s="5"/>
      <c r="QMO720" s="5"/>
      <c r="QMP720" s="5"/>
      <c r="QMQ720" s="5"/>
      <c r="QMR720" s="5"/>
      <c r="QMS720" s="5"/>
      <c r="QMT720" s="5"/>
      <c r="QMU720" s="5"/>
      <c r="QMV720" s="5"/>
      <c r="QMW720" s="5"/>
      <c r="QMX720" s="5"/>
      <c r="QMY720" s="5"/>
      <c r="QMZ720" s="5"/>
      <c r="QNA720" s="5"/>
      <c r="QNB720" s="5"/>
      <c r="QNC720" s="5"/>
      <c r="QND720" s="5"/>
      <c r="QNE720" s="5"/>
      <c r="QNF720" s="5"/>
      <c r="QNG720" s="5"/>
      <c r="QNH720" s="5"/>
      <c r="QNI720" s="5"/>
      <c r="QNJ720" s="5"/>
      <c r="QNK720" s="5"/>
      <c r="QNL720" s="5"/>
      <c r="QNM720" s="5"/>
      <c r="QNN720" s="5"/>
      <c r="QNO720" s="5"/>
      <c r="QNP720" s="5"/>
      <c r="QNQ720" s="5"/>
      <c r="QNR720" s="5"/>
      <c r="QNS720" s="5"/>
      <c r="QNT720" s="5"/>
      <c r="QNU720" s="5"/>
      <c r="QNV720" s="5"/>
      <c r="QNW720" s="5"/>
      <c r="QNX720" s="5"/>
      <c r="QNY720" s="5"/>
      <c r="QNZ720" s="5"/>
      <c r="QOA720" s="5"/>
      <c r="QOB720" s="5"/>
      <c r="QOC720" s="5"/>
      <c r="QOD720" s="5"/>
      <c r="QOE720" s="5"/>
      <c r="QOF720" s="5"/>
      <c r="QOG720" s="5"/>
      <c r="QOH720" s="5"/>
      <c r="QOI720" s="5"/>
      <c r="QOJ720" s="5"/>
      <c r="QOK720" s="5"/>
      <c r="QOL720" s="5"/>
      <c r="QOM720" s="5"/>
      <c r="QON720" s="5"/>
      <c r="QOO720" s="5"/>
      <c r="QOP720" s="5"/>
      <c r="QOQ720" s="5"/>
      <c r="QOR720" s="5"/>
      <c r="QOS720" s="5"/>
      <c r="QOT720" s="5"/>
      <c r="QOU720" s="5"/>
      <c r="QOV720" s="5"/>
      <c r="QOW720" s="5"/>
      <c r="QOX720" s="5"/>
      <c r="QOY720" s="5"/>
      <c r="QOZ720" s="5"/>
      <c r="QPA720" s="5"/>
      <c r="QPB720" s="5"/>
      <c r="QPC720" s="5"/>
      <c r="QPD720" s="5"/>
      <c r="QPE720" s="5"/>
      <c r="QPF720" s="5"/>
      <c r="QPG720" s="5"/>
      <c r="QPH720" s="5"/>
      <c r="QPI720" s="5"/>
      <c r="QPJ720" s="5"/>
      <c r="QPK720" s="5"/>
      <c r="QPL720" s="5"/>
      <c r="QPM720" s="5"/>
      <c r="QPN720" s="5"/>
      <c r="QPO720" s="5"/>
      <c r="QPP720" s="5"/>
      <c r="QPQ720" s="5"/>
      <c r="QPR720" s="5"/>
      <c r="QPS720" s="5"/>
      <c r="QPT720" s="5"/>
      <c r="QPU720" s="5"/>
      <c r="QPV720" s="5"/>
      <c r="QPW720" s="5"/>
      <c r="QPX720" s="5"/>
      <c r="QPY720" s="5"/>
      <c r="QPZ720" s="5"/>
      <c r="QQA720" s="5"/>
      <c r="QQB720" s="5"/>
      <c r="QQC720" s="5"/>
      <c r="QQD720" s="5"/>
      <c r="QQE720" s="5"/>
      <c r="QQF720" s="5"/>
      <c r="QQG720" s="5"/>
      <c r="QQH720" s="5"/>
      <c r="QQI720" s="5"/>
      <c r="QQJ720" s="5"/>
      <c r="QQK720" s="5"/>
      <c r="QQL720" s="5"/>
      <c r="QQM720" s="5"/>
      <c r="QQN720" s="5"/>
      <c r="QQO720" s="5"/>
      <c r="QQP720" s="5"/>
      <c r="QQQ720" s="5"/>
      <c r="QQR720" s="5"/>
      <c r="QQS720" s="5"/>
      <c r="QQT720" s="5"/>
      <c r="QQU720" s="5"/>
      <c r="QQV720" s="5"/>
      <c r="QQW720" s="5"/>
      <c r="QQX720" s="5"/>
      <c r="QQY720" s="5"/>
      <c r="QQZ720" s="5"/>
      <c r="QRA720" s="5"/>
      <c r="QRB720" s="5"/>
      <c r="QRC720" s="5"/>
      <c r="QRD720" s="5"/>
      <c r="QRE720" s="5"/>
      <c r="QRF720" s="5"/>
      <c r="QRG720" s="5"/>
      <c r="QRH720" s="5"/>
      <c r="QRI720" s="5"/>
      <c r="QRJ720" s="5"/>
      <c r="QRK720" s="5"/>
      <c r="QRL720" s="5"/>
      <c r="QRM720" s="5"/>
      <c r="QRN720" s="5"/>
      <c r="QRO720" s="5"/>
      <c r="QRP720" s="5"/>
      <c r="QRQ720" s="5"/>
      <c r="QRR720" s="5"/>
      <c r="QRS720" s="5"/>
      <c r="QRT720" s="5"/>
      <c r="QRU720" s="5"/>
      <c r="QRV720" s="5"/>
      <c r="QRW720" s="5"/>
      <c r="QRX720" s="5"/>
      <c r="QRY720" s="5"/>
      <c r="QRZ720" s="5"/>
      <c r="QSA720" s="5"/>
      <c r="QSB720" s="5"/>
      <c r="QSC720" s="5"/>
      <c r="QSD720" s="5"/>
      <c r="QSE720" s="5"/>
      <c r="QSF720" s="5"/>
      <c r="QSG720" s="5"/>
      <c r="QSH720" s="5"/>
      <c r="QSI720" s="5"/>
      <c r="QSJ720" s="5"/>
      <c r="QSK720" s="5"/>
      <c r="QSL720" s="5"/>
      <c r="QSM720" s="5"/>
      <c r="QSN720" s="5"/>
      <c r="QSO720" s="5"/>
      <c r="QSP720" s="5"/>
      <c r="QSQ720" s="5"/>
      <c r="QSR720" s="5"/>
      <c r="QSS720" s="5"/>
      <c r="QST720" s="5"/>
      <c r="QSU720" s="5"/>
      <c r="QSV720" s="5"/>
      <c r="QSW720" s="5"/>
      <c r="QSX720" s="5"/>
      <c r="QSY720" s="5"/>
      <c r="QSZ720" s="5"/>
      <c r="QTA720" s="5"/>
      <c r="QTB720" s="5"/>
      <c r="QTC720" s="5"/>
      <c r="QTD720" s="5"/>
      <c r="QTE720" s="5"/>
      <c r="QTF720" s="5"/>
      <c r="QTG720" s="5"/>
      <c r="QTH720" s="5"/>
      <c r="QTI720" s="5"/>
      <c r="QTJ720" s="5"/>
      <c r="QTK720" s="5"/>
      <c r="QTL720" s="5"/>
      <c r="QTM720" s="5"/>
      <c r="QTN720" s="5"/>
      <c r="QTO720" s="5"/>
      <c r="QTP720" s="5"/>
      <c r="QTQ720" s="5"/>
      <c r="QTR720" s="5"/>
      <c r="QTS720" s="5"/>
      <c r="QTT720" s="5"/>
      <c r="QTU720" s="5"/>
      <c r="QTV720" s="5"/>
      <c r="QTW720" s="5"/>
      <c r="QTX720" s="5"/>
      <c r="QTY720" s="5"/>
      <c r="QTZ720" s="5"/>
      <c r="QUA720" s="5"/>
      <c r="QUB720" s="5"/>
      <c r="QUC720" s="5"/>
      <c r="QUD720" s="5"/>
      <c r="QUE720" s="5"/>
      <c r="QUF720" s="5"/>
      <c r="QUG720" s="5"/>
      <c r="QUH720" s="5"/>
      <c r="QUI720" s="5"/>
      <c r="QUJ720" s="5"/>
      <c r="QUK720" s="5"/>
      <c r="QUL720" s="5"/>
      <c r="QUM720" s="5"/>
      <c r="QUN720" s="5"/>
      <c r="QUO720" s="5"/>
      <c r="QUP720" s="5"/>
      <c r="QUQ720" s="5"/>
      <c r="QUR720" s="5"/>
      <c r="QUS720" s="5"/>
      <c r="QUT720" s="5"/>
      <c r="QUU720" s="5"/>
      <c r="QUV720" s="5"/>
      <c r="QUW720" s="5"/>
      <c r="QUX720" s="5"/>
      <c r="QUY720" s="5"/>
      <c r="QUZ720" s="5"/>
      <c r="QVA720" s="5"/>
      <c r="QVB720" s="5"/>
      <c r="QVC720" s="5"/>
      <c r="QVD720" s="5"/>
      <c r="QVE720" s="5"/>
      <c r="QVF720" s="5"/>
      <c r="QVG720" s="5"/>
      <c r="QVH720" s="5"/>
      <c r="QVI720" s="5"/>
      <c r="QVJ720" s="5"/>
      <c r="QVK720" s="5"/>
      <c r="QVL720" s="5"/>
      <c r="QVM720" s="5"/>
      <c r="QVN720" s="5"/>
      <c r="QVO720" s="5"/>
      <c r="QVP720" s="5"/>
      <c r="QVQ720" s="5"/>
      <c r="QVR720" s="5"/>
      <c r="QVS720" s="5"/>
      <c r="QVT720" s="5"/>
      <c r="QVU720" s="5"/>
      <c r="QVV720" s="5"/>
      <c r="QVW720" s="5"/>
      <c r="QVX720" s="5"/>
      <c r="QVY720" s="5"/>
      <c r="QVZ720" s="5"/>
      <c r="QWA720" s="5"/>
      <c r="QWB720" s="5"/>
      <c r="QWC720" s="5"/>
      <c r="QWD720" s="5"/>
      <c r="QWE720" s="5"/>
      <c r="QWF720" s="5"/>
      <c r="QWG720" s="5"/>
      <c r="QWH720" s="5"/>
      <c r="QWI720" s="5"/>
      <c r="QWJ720" s="5"/>
      <c r="QWK720" s="5"/>
      <c r="QWL720" s="5"/>
      <c r="QWM720" s="5"/>
      <c r="QWN720" s="5"/>
      <c r="QWO720" s="5"/>
      <c r="QWP720" s="5"/>
      <c r="QWQ720" s="5"/>
      <c r="QWR720" s="5"/>
      <c r="QWS720" s="5"/>
      <c r="QWT720" s="5"/>
      <c r="QWU720" s="5"/>
      <c r="QWV720" s="5"/>
      <c r="QWW720" s="5"/>
      <c r="QWX720" s="5"/>
      <c r="QWY720" s="5"/>
      <c r="QWZ720" s="5"/>
      <c r="QXA720" s="5"/>
      <c r="QXB720" s="5"/>
      <c r="QXC720" s="5"/>
      <c r="QXD720" s="5"/>
      <c r="QXE720" s="5"/>
      <c r="QXF720" s="5"/>
      <c r="QXG720" s="5"/>
      <c r="QXH720" s="5"/>
      <c r="QXI720" s="5"/>
      <c r="QXJ720" s="5"/>
      <c r="QXK720" s="5"/>
      <c r="QXL720" s="5"/>
      <c r="QXM720" s="5"/>
      <c r="QXN720" s="5"/>
      <c r="QXO720" s="5"/>
      <c r="QXP720" s="5"/>
      <c r="QXQ720" s="5"/>
      <c r="QXR720" s="5"/>
      <c r="QXS720" s="5"/>
      <c r="QXT720" s="5"/>
      <c r="QXU720" s="5"/>
      <c r="QXV720" s="5"/>
      <c r="QXW720" s="5"/>
      <c r="QXX720" s="5"/>
      <c r="QXY720" s="5"/>
      <c r="QXZ720" s="5"/>
      <c r="QYA720" s="5"/>
      <c r="QYB720" s="5"/>
      <c r="QYC720" s="5"/>
      <c r="QYD720" s="5"/>
      <c r="QYE720" s="5"/>
      <c r="QYF720" s="5"/>
      <c r="QYG720" s="5"/>
      <c r="QYH720" s="5"/>
      <c r="QYI720" s="5"/>
      <c r="QYJ720" s="5"/>
      <c r="QYK720" s="5"/>
      <c r="QYL720" s="5"/>
      <c r="QYM720" s="5"/>
      <c r="QYN720" s="5"/>
      <c r="QYO720" s="5"/>
      <c r="QYP720" s="5"/>
      <c r="QYQ720" s="5"/>
      <c r="QYR720" s="5"/>
      <c r="QYS720" s="5"/>
      <c r="QYT720" s="5"/>
      <c r="QYU720" s="5"/>
      <c r="QYV720" s="5"/>
      <c r="QYW720" s="5"/>
      <c r="QYX720" s="5"/>
      <c r="QYY720" s="5"/>
      <c r="QYZ720" s="5"/>
      <c r="QZA720" s="5"/>
      <c r="QZB720" s="5"/>
      <c r="QZC720" s="5"/>
      <c r="QZD720" s="5"/>
      <c r="QZE720" s="5"/>
      <c r="QZF720" s="5"/>
      <c r="QZG720" s="5"/>
      <c r="QZH720" s="5"/>
      <c r="QZI720" s="5"/>
      <c r="QZJ720" s="5"/>
      <c r="QZK720" s="5"/>
      <c r="QZL720" s="5"/>
      <c r="QZM720" s="5"/>
      <c r="QZN720" s="5"/>
      <c r="QZO720" s="5"/>
      <c r="QZP720" s="5"/>
      <c r="QZQ720" s="5"/>
      <c r="QZR720" s="5"/>
      <c r="QZS720" s="5"/>
      <c r="QZT720" s="5"/>
      <c r="QZU720" s="5"/>
      <c r="QZV720" s="5"/>
      <c r="QZW720" s="5"/>
      <c r="QZX720" s="5"/>
      <c r="QZY720" s="5"/>
      <c r="QZZ720" s="5"/>
      <c r="RAA720" s="5"/>
      <c r="RAB720" s="5"/>
      <c r="RAC720" s="5"/>
      <c r="RAD720" s="5"/>
      <c r="RAE720" s="5"/>
      <c r="RAF720" s="5"/>
      <c r="RAG720" s="5"/>
      <c r="RAH720" s="5"/>
      <c r="RAI720" s="5"/>
      <c r="RAJ720" s="5"/>
      <c r="RAK720" s="5"/>
      <c r="RAL720" s="5"/>
      <c r="RAM720" s="5"/>
      <c r="RAN720" s="5"/>
      <c r="RAO720" s="5"/>
      <c r="RAP720" s="5"/>
      <c r="RAQ720" s="5"/>
      <c r="RAR720" s="5"/>
      <c r="RAS720" s="5"/>
      <c r="RAT720" s="5"/>
      <c r="RAU720" s="5"/>
      <c r="RAV720" s="5"/>
      <c r="RAW720" s="5"/>
      <c r="RAX720" s="5"/>
      <c r="RAY720" s="5"/>
      <c r="RAZ720" s="5"/>
      <c r="RBA720" s="5"/>
      <c r="RBB720" s="5"/>
      <c r="RBC720" s="5"/>
      <c r="RBD720" s="5"/>
      <c r="RBE720" s="5"/>
      <c r="RBF720" s="5"/>
      <c r="RBG720" s="5"/>
      <c r="RBH720" s="5"/>
      <c r="RBI720" s="5"/>
      <c r="RBJ720" s="5"/>
      <c r="RBK720" s="5"/>
      <c r="RBL720" s="5"/>
      <c r="RBM720" s="5"/>
      <c r="RBN720" s="5"/>
      <c r="RBO720" s="5"/>
      <c r="RBP720" s="5"/>
      <c r="RBQ720" s="5"/>
      <c r="RBR720" s="5"/>
      <c r="RBS720" s="5"/>
      <c r="RBT720" s="5"/>
      <c r="RBU720" s="5"/>
      <c r="RBV720" s="5"/>
      <c r="RBW720" s="5"/>
      <c r="RBX720" s="5"/>
      <c r="RBY720" s="5"/>
      <c r="RBZ720" s="5"/>
      <c r="RCA720" s="5"/>
      <c r="RCB720" s="5"/>
      <c r="RCC720" s="5"/>
      <c r="RCD720" s="5"/>
      <c r="RCE720" s="5"/>
      <c r="RCF720" s="5"/>
      <c r="RCG720" s="5"/>
      <c r="RCH720" s="5"/>
      <c r="RCI720" s="5"/>
      <c r="RCJ720" s="5"/>
      <c r="RCK720" s="5"/>
      <c r="RCL720" s="5"/>
      <c r="RCM720" s="5"/>
      <c r="RCN720" s="5"/>
      <c r="RCO720" s="5"/>
      <c r="RCP720" s="5"/>
      <c r="RCQ720" s="5"/>
      <c r="RCR720" s="5"/>
      <c r="RCS720" s="5"/>
      <c r="RCT720" s="5"/>
      <c r="RCU720" s="5"/>
      <c r="RCV720" s="5"/>
      <c r="RCW720" s="5"/>
      <c r="RCX720" s="5"/>
      <c r="RCY720" s="5"/>
      <c r="RCZ720" s="5"/>
      <c r="RDA720" s="5"/>
      <c r="RDB720" s="5"/>
      <c r="RDC720" s="5"/>
      <c r="RDD720" s="5"/>
      <c r="RDE720" s="5"/>
      <c r="RDF720" s="5"/>
      <c r="RDG720" s="5"/>
      <c r="RDH720" s="5"/>
      <c r="RDI720" s="5"/>
      <c r="RDJ720" s="5"/>
      <c r="RDK720" s="5"/>
      <c r="RDL720" s="5"/>
      <c r="RDM720" s="5"/>
      <c r="RDN720" s="5"/>
      <c r="RDO720" s="5"/>
      <c r="RDP720" s="5"/>
      <c r="RDQ720" s="5"/>
      <c r="RDR720" s="5"/>
      <c r="RDS720" s="5"/>
      <c r="RDT720" s="5"/>
      <c r="RDU720" s="5"/>
      <c r="RDV720" s="5"/>
      <c r="RDW720" s="5"/>
      <c r="RDX720" s="5"/>
      <c r="RDY720" s="5"/>
      <c r="RDZ720" s="5"/>
      <c r="REA720" s="5"/>
      <c r="REB720" s="5"/>
      <c r="REC720" s="5"/>
      <c r="RED720" s="5"/>
      <c r="REE720" s="5"/>
      <c r="REF720" s="5"/>
      <c r="REG720" s="5"/>
      <c r="REH720" s="5"/>
      <c r="REI720" s="5"/>
      <c r="REJ720" s="5"/>
      <c r="REK720" s="5"/>
      <c r="REL720" s="5"/>
      <c r="REM720" s="5"/>
      <c r="REN720" s="5"/>
      <c r="REO720" s="5"/>
      <c r="REP720" s="5"/>
      <c r="REQ720" s="5"/>
      <c r="RER720" s="5"/>
      <c r="RES720" s="5"/>
      <c r="RET720" s="5"/>
      <c r="REU720" s="5"/>
      <c r="REV720" s="5"/>
      <c r="REW720" s="5"/>
      <c r="REX720" s="5"/>
      <c r="REY720" s="5"/>
      <c r="REZ720" s="5"/>
      <c r="RFA720" s="5"/>
      <c r="RFB720" s="5"/>
      <c r="RFC720" s="5"/>
      <c r="RFD720" s="5"/>
      <c r="RFE720" s="5"/>
      <c r="RFF720" s="5"/>
      <c r="RFG720" s="5"/>
      <c r="RFH720" s="5"/>
      <c r="RFI720" s="5"/>
      <c r="RFJ720" s="5"/>
      <c r="RFK720" s="5"/>
      <c r="RFL720" s="5"/>
      <c r="RFM720" s="5"/>
      <c r="RFN720" s="5"/>
      <c r="RFO720" s="5"/>
      <c r="RFP720" s="5"/>
      <c r="RFQ720" s="5"/>
      <c r="RFR720" s="5"/>
      <c r="RFS720" s="5"/>
      <c r="RFT720" s="5"/>
      <c r="RFU720" s="5"/>
      <c r="RFV720" s="5"/>
      <c r="RFW720" s="5"/>
      <c r="RFX720" s="5"/>
      <c r="RFY720" s="5"/>
      <c r="RFZ720" s="5"/>
      <c r="RGA720" s="5"/>
      <c r="RGB720" s="5"/>
      <c r="RGC720" s="5"/>
      <c r="RGD720" s="5"/>
      <c r="RGE720" s="5"/>
      <c r="RGF720" s="5"/>
      <c r="RGG720" s="5"/>
      <c r="RGH720" s="5"/>
      <c r="RGI720" s="5"/>
      <c r="RGJ720" s="5"/>
      <c r="RGK720" s="5"/>
      <c r="RGL720" s="5"/>
      <c r="RGM720" s="5"/>
      <c r="RGN720" s="5"/>
      <c r="RGO720" s="5"/>
      <c r="RGP720" s="5"/>
      <c r="RGQ720" s="5"/>
      <c r="RGR720" s="5"/>
      <c r="RGS720" s="5"/>
      <c r="RGT720" s="5"/>
      <c r="RGU720" s="5"/>
      <c r="RGV720" s="5"/>
      <c r="RGW720" s="5"/>
      <c r="RGX720" s="5"/>
      <c r="RGY720" s="5"/>
      <c r="RGZ720" s="5"/>
      <c r="RHA720" s="5"/>
      <c r="RHB720" s="5"/>
      <c r="RHC720" s="5"/>
      <c r="RHD720" s="5"/>
      <c r="RHE720" s="5"/>
      <c r="RHF720" s="5"/>
      <c r="RHG720" s="5"/>
      <c r="RHH720" s="5"/>
      <c r="RHI720" s="5"/>
      <c r="RHJ720" s="5"/>
      <c r="RHK720" s="5"/>
      <c r="RHL720" s="5"/>
      <c r="RHM720" s="5"/>
      <c r="RHN720" s="5"/>
      <c r="RHO720" s="5"/>
      <c r="RHP720" s="5"/>
      <c r="RHQ720" s="5"/>
      <c r="RHR720" s="5"/>
      <c r="RHS720" s="5"/>
      <c r="RHT720" s="5"/>
      <c r="RHU720" s="5"/>
      <c r="RHV720" s="5"/>
      <c r="RHW720" s="5"/>
      <c r="RHX720" s="5"/>
      <c r="RHY720" s="5"/>
      <c r="RHZ720" s="5"/>
      <c r="RIA720" s="5"/>
      <c r="RIB720" s="5"/>
      <c r="RIC720" s="5"/>
      <c r="RID720" s="5"/>
      <c r="RIE720" s="5"/>
      <c r="RIF720" s="5"/>
      <c r="RIG720" s="5"/>
      <c r="RIH720" s="5"/>
      <c r="RII720" s="5"/>
      <c r="RIJ720" s="5"/>
      <c r="RIK720" s="5"/>
      <c r="RIL720" s="5"/>
      <c r="RIM720" s="5"/>
      <c r="RIN720" s="5"/>
      <c r="RIO720" s="5"/>
      <c r="RIP720" s="5"/>
      <c r="RIQ720" s="5"/>
      <c r="RIR720" s="5"/>
      <c r="RIS720" s="5"/>
      <c r="RIT720" s="5"/>
      <c r="RIU720" s="5"/>
      <c r="RIV720" s="5"/>
      <c r="RIW720" s="5"/>
      <c r="RIX720" s="5"/>
      <c r="RIY720" s="5"/>
      <c r="RIZ720" s="5"/>
      <c r="RJA720" s="5"/>
      <c r="RJB720" s="5"/>
      <c r="RJC720" s="5"/>
      <c r="RJD720" s="5"/>
      <c r="RJE720" s="5"/>
      <c r="RJF720" s="5"/>
      <c r="RJG720" s="5"/>
      <c r="RJH720" s="5"/>
      <c r="RJI720" s="5"/>
      <c r="RJJ720" s="5"/>
      <c r="RJK720" s="5"/>
      <c r="RJL720" s="5"/>
      <c r="RJM720" s="5"/>
      <c r="RJN720" s="5"/>
      <c r="RJO720" s="5"/>
      <c r="RJP720" s="5"/>
      <c r="RJQ720" s="5"/>
      <c r="RJR720" s="5"/>
      <c r="RJS720" s="5"/>
      <c r="RJT720" s="5"/>
      <c r="RJU720" s="5"/>
      <c r="RJV720" s="5"/>
      <c r="RJW720" s="5"/>
      <c r="RJX720" s="5"/>
      <c r="RJY720" s="5"/>
      <c r="RJZ720" s="5"/>
      <c r="RKA720" s="5"/>
      <c r="RKB720" s="5"/>
      <c r="RKC720" s="5"/>
      <c r="RKD720" s="5"/>
      <c r="RKE720" s="5"/>
      <c r="RKF720" s="5"/>
      <c r="RKG720" s="5"/>
      <c r="RKH720" s="5"/>
      <c r="RKI720" s="5"/>
      <c r="RKJ720" s="5"/>
      <c r="RKK720" s="5"/>
      <c r="RKL720" s="5"/>
      <c r="RKM720" s="5"/>
      <c r="RKN720" s="5"/>
      <c r="RKO720" s="5"/>
      <c r="RKP720" s="5"/>
      <c r="RKQ720" s="5"/>
      <c r="RKR720" s="5"/>
      <c r="RKS720" s="5"/>
      <c r="RKT720" s="5"/>
      <c r="RKU720" s="5"/>
      <c r="RKV720" s="5"/>
      <c r="RKW720" s="5"/>
      <c r="RKX720" s="5"/>
      <c r="RKY720" s="5"/>
      <c r="RKZ720" s="5"/>
      <c r="RLA720" s="5"/>
      <c r="RLB720" s="5"/>
      <c r="RLC720" s="5"/>
      <c r="RLD720" s="5"/>
      <c r="RLE720" s="5"/>
      <c r="RLF720" s="5"/>
      <c r="RLG720" s="5"/>
      <c r="RLH720" s="5"/>
      <c r="RLI720" s="5"/>
      <c r="RLJ720" s="5"/>
      <c r="RLK720" s="5"/>
      <c r="RLL720" s="5"/>
      <c r="RLM720" s="5"/>
      <c r="RLN720" s="5"/>
      <c r="RLO720" s="5"/>
      <c r="RLP720" s="5"/>
      <c r="RLQ720" s="5"/>
      <c r="RLR720" s="5"/>
      <c r="RLS720" s="5"/>
      <c r="RLT720" s="5"/>
      <c r="RLU720" s="5"/>
      <c r="RLV720" s="5"/>
      <c r="RLW720" s="5"/>
      <c r="RLX720" s="5"/>
      <c r="RLY720" s="5"/>
      <c r="RLZ720" s="5"/>
      <c r="RMA720" s="5"/>
      <c r="RMB720" s="5"/>
      <c r="RMC720" s="5"/>
      <c r="RMD720" s="5"/>
      <c r="RME720" s="5"/>
      <c r="RMF720" s="5"/>
      <c r="RMG720" s="5"/>
      <c r="RMH720" s="5"/>
      <c r="RMI720" s="5"/>
      <c r="RMJ720" s="5"/>
      <c r="RMK720" s="5"/>
      <c r="RML720" s="5"/>
      <c r="RMM720" s="5"/>
      <c r="RMN720" s="5"/>
      <c r="RMO720" s="5"/>
      <c r="RMP720" s="5"/>
      <c r="RMQ720" s="5"/>
      <c r="RMR720" s="5"/>
      <c r="RMS720" s="5"/>
      <c r="RMT720" s="5"/>
      <c r="RMU720" s="5"/>
      <c r="RMV720" s="5"/>
      <c r="RMW720" s="5"/>
      <c r="RMX720" s="5"/>
      <c r="RMY720" s="5"/>
      <c r="RMZ720" s="5"/>
      <c r="RNA720" s="5"/>
      <c r="RNB720" s="5"/>
      <c r="RNC720" s="5"/>
      <c r="RND720" s="5"/>
      <c r="RNE720" s="5"/>
      <c r="RNF720" s="5"/>
      <c r="RNG720" s="5"/>
      <c r="RNH720" s="5"/>
      <c r="RNI720" s="5"/>
      <c r="RNJ720" s="5"/>
      <c r="RNK720" s="5"/>
      <c r="RNL720" s="5"/>
      <c r="RNM720" s="5"/>
      <c r="RNN720" s="5"/>
      <c r="RNO720" s="5"/>
      <c r="RNP720" s="5"/>
      <c r="RNQ720" s="5"/>
      <c r="RNR720" s="5"/>
      <c r="RNS720" s="5"/>
      <c r="RNT720" s="5"/>
      <c r="RNU720" s="5"/>
      <c r="RNV720" s="5"/>
      <c r="RNW720" s="5"/>
      <c r="RNX720" s="5"/>
      <c r="RNY720" s="5"/>
      <c r="RNZ720" s="5"/>
      <c r="ROA720" s="5"/>
      <c r="ROB720" s="5"/>
      <c r="ROC720" s="5"/>
      <c r="ROD720" s="5"/>
      <c r="ROE720" s="5"/>
      <c r="ROF720" s="5"/>
      <c r="ROG720" s="5"/>
      <c r="ROH720" s="5"/>
      <c r="ROI720" s="5"/>
      <c r="ROJ720" s="5"/>
      <c r="ROK720" s="5"/>
      <c r="ROL720" s="5"/>
      <c r="ROM720" s="5"/>
      <c r="RON720" s="5"/>
      <c r="ROO720" s="5"/>
      <c r="ROP720" s="5"/>
      <c r="ROQ720" s="5"/>
      <c r="ROR720" s="5"/>
      <c r="ROS720" s="5"/>
      <c r="ROT720" s="5"/>
      <c r="ROU720" s="5"/>
      <c r="ROV720" s="5"/>
      <c r="ROW720" s="5"/>
      <c r="ROX720" s="5"/>
      <c r="ROY720" s="5"/>
      <c r="ROZ720" s="5"/>
      <c r="RPA720" s="5"/>
      <c r="RPB720" s="5"/>
      <c r="RPC720" s="5"/>
      <c r="RPD720" s="5"/>
      <c r="RPE720" s="5"/>
      <c r="RPF720" s="5"/>
      <c r="RPG720" s="5"/>
      <c r="RPH720" s="5"/>
      <c r="RPI720" s="5"/>
      <c r="RPJ720" s="5"/>
      <c r="RPK720" s="5"/>
      <c r="RPL720" s="5"/>
      <c r="RPM720" s="5"/>
      <c r="RPN720" s="5"/>
      <c r="RPO720" s="5"/>
      <c r="RPP720" s="5"/>
      <c r="RPQ720" s="5"/>
      <c r="RPR720" s="5"/>
      <c r="RPS720" s="5"/>
      <c r="RPT720" s="5"/>
      <c r="RPU720" s="5"/>
      <c r="RPV720" s="5"/>
      <c r="RPW720" s="5"/>
      <c r="RPX720" s="5"/>
      <c r="RPY720" s="5"/>
      <c r="RPZ720" s="5"/>
      <c r="RQA720" s="5"/>
      <c r="RQB720" s="5"/>
      <c r="RQC720" s="5"/>
      <c r="RQD720" s="5"/>
      <c r="RQE720" s="5"/>
      <c r="RQF720" s="5"/>
      <c r="RQG720" s="5"/>
      <c r="RQH720" s="5"/>
      <c r="RQI720" s="5"/>
      <c r="RQJ720" s="5"/>
      <c r="RQK720" s="5"/>
      <c r="RQL720" s="5"/>
      <c r="RQM720" s="5"/>
      <c r="RQN720" s="5"/>
      <c r="RQO720" s="5"/>
      <c r="RQP720" s="5"/>
      <c r="RQQ720" s="5"/>
      <c r="RQR720" s="5"/>
      <c r="RQS720" s="5"/>
      <c r="RQT720" s="5"/>
      <c r="RQU720" s="5"/>
      <c r="RQV720" s="5"/>
      <c r="RQW720" s="5"/>
      <c r="RQX720" s="5"/>
      <c r="RQY720" s="5"/>
      <c r="RQZ720" s="5"/>
      <c r="RRA720" s="5"/>
      <c r="RRB720" s="5"/>
      <c r="RRC720" s="5"/>
      <c r="RRD720" s="5"/>
      <c r="RRE720" s="5"/>
      <c r="RRF720" s="5"/>
      <c r="RRG720" s="5"/>
      <c r="RRH720" s="5"/>
      <c r="RRI720" s="5"/>
      <c r="RRJ720" s="5"/>
      <c r="RRK720" s="5"/>
      <c r="RRL720" s="5"/>
      <c r="RRM720" s="5"/>
      <c r="RRN720" s="5"/>
      <c r="RRO720" s="5"/>
      <c r="RRP720" s="5"/>
      <c r="RRQ720" s="5"/>
      <c r="RRR720" s="5"/>
      <c r="RRS720" s="5"/>
      <c r="RRT720" s="5"/>
      <c r="RRU720" s="5"/>
      <c r="RRV720" s="5"/>
      <c r="RRW720" s="5"/>
      <c r="RRX720" s="5"/>
      <c r="RRY720" s="5"/>
      <c r="RRZ720" s="5"/>
      <c r="RSA720" s="5"/>
      <c r="RSB720" s="5"/>
      <c r="RSC720" s="5"/>
      <c r="RSD720" s="5"/>
      <c r="RSE720" s="5"/>
      <c r="RSF720" s="5"/>
      <c r="RSG720" s="5"/>
      <c r="RSH720" s="5"/>
      <c r="RSI720" s="5"/>
      <c r="RSJ720" s="5"/>
      <c r="RSK720" s="5"/>
      <c r="RSL720" s="5"/>
      <c r="RSM720" s="5"/>
      <c r="RSN720" s="5"/>
      <c r="RSO720" s="5"/>
      <c r="RSP720" s="5"/>
      <c r="RSQ720" s="5"/>
      <c r="RSR720" s="5"/>
      <c r="RSS720" s="5"/>
      <c r="RST720" s="5"/>
      <c r="RSU720" s="5"/>
      <c r="RSV720" s="5"/>
      <c r="RSW720" s="5"/>
      <c r="RSX720" s="5"/>
      <c r="RSY720" s="5"/>
      <c r="RSZ720" s="5"/>
      <c r="RTA720" s="5"/>
      <c r="RTB720" s="5"/>
      <c r="RTC720" s="5"/>
      <c r="RTD720" s="5"/>
      <c r="RTE720" s="5"/>
      <c r="RTF720" s="5"/>
      <c r="RTG720" s="5"/>
      <c r="RTH720" s="5"/>
      <c r="RTI720" s="5"/>
      <c r="RTJ720" s="5"/>
      <c r="RTK720" s="5"/>
      <c r="RTL720" s="5"/>
      <c r="RTM720" s="5"/>
      <c r="RTN720" s="5"/>
      <c r="RTO720" s="5"/>
      <c r="RTP720" s="5"/>
      <c r="RTQ720" s="5"/>
      <c r="RTR720" s="5"/>
      <c r="RTS720" s="5"/>
      <c r="RTT720" s="5"/>
      <c r="RTU720" s="5"/>
      <c r="RTV720" s="5"/>
      <c r="RTW720" s="5"/>
      <c r="RTX720" s="5"/>
      <c r="RTY720" s="5"/>
      <c r="RTZ720" s="5"/>
      <c r="RUA720" s="5"/>
      <c r="RUB720" s="5"/>
      <c r="RUC720" s="5"/>
      <c r="RUD720" s="5"/>
      <c r="RUE720" s="5"/>
      <c r="RUF720" s="5"/>
      <c r="RUG720" s="5"/>
      <c r="RUH720" s="5"/>
      <c r="RUI720" s="5"/>
      <c r="RUJ720" s="5"/>
      <c r="RUK720" s="5"/>
      <c r="RUL720" s="5"/>
      <c r="RUM720" s="5"/>
      <c r="RUN720" s="5"/>
      <c r="RUO720" s="5"/>
      <c r="RUP720" s="5"/>
      <c r="RUQ720" s="5"/>
      <c r="RUR720" s="5"/>
      <c r="RUS720" s="5"/>
      <c r="RUT720" s="5"/>
      <c r="RUU720" s="5"/>
      <c r="RUV720" s="5"/>
      <c r="RUW720" s="5"/>
      <c r="RUX720" s="5"/>
      <c r="RUY720" s="5"/>
      <c r="RUZ720" s="5"/>
      <c r="RVA720" s="5"/>
      <c r="RVB720" s="5"/>
      <c r="RVC720" s="5"/>
      <c r="RVD720" s="5"/>
      <c r="RVE720" s="5"/>
      <c r="RVF720" s="5"/>
      <c r="RVG720" s="5"/>
      <c r="RVH720" s="5"/>
      <c r="RVI720" s="5"/>
      <c r="RVJ720" s="5"/>
      <c r="RVK720" s="5"/>
      <c r="RVL720" s="5"/>
      <c r="RVM720" s="5"/>
      <c r="RVN720" s="5"/>
      <c r="RVO720" s="5"/>
      <c r="RVP720" s="5"/>
      <c r="RVQ720" s="5"/>
      <c r="RVR720" s="5"/>
      <c r="RVS720" s="5"/>
      <c r="RVT720" s="5"/>
      <c r="RVU720" s="5"/>
      <c r="RVV720" s="5"/>
      <c r="RVW720" s="5"/>
      <c r="RVX720" s="5"/>
      <c r="RVY720" s="5"/>
      <c r="RVZ720" s="5"/>
      <c r="RWA720" s="5"/>
      <c r="RWB720" s="5"/>
      <c r="RWC720" s="5"/>
      <c r="RWD720" s="5"/>
      <c r="RWE720" s="5"/>
      <c r="RWF720" s="5"/>
      <c r="RWG720" s="5"/>
      <c r="RWH720" s="5"/>
      <c r="RWI720" s="5"/>
      <c r="RWJ720" s="5"/>
      <c r="RWK720" s="5"/>
      <c r="RWL720" s="5"/>
      <c r="RWM720" s="5"/>
      <c r="RWN720" s="5"/>
      <c r="RWO720" s="5"/>
      <c r="RWP720" s="5"/>
      <c r="RWQ720" s="5"/>
      <c r="RWR720" s="5"/>
      <c r="RWS720" s="5"/>
      <c r="RWT720" s="5"/>
      <c r="RWU720" s="5"/>
      <c r="RWV720" s="5"/>
      <c r="RWW720" s="5"/>
      <c r="RWX720" s="5"/>
      <c r="RWY720" s="5"/>
      <c r="RWZ720" s="5"/>
      <c r="RXA720" s="5"/>
      <c r="RXB720" s="5"/>
      <c r="RXC720" s="5"/>
      <c r="RXD720" s="5"/>
      <c r="RXE720" s="5"/>
      <c r="RXF720" s="5"/>
      <c r="RXG720" s="5"/>
      <c r="RXH720" s="5"/>
      <c r="RXI720" s="5"/>
      <c r="RXJ720" s="5"/>
      <c r="RXK720" s="5"/>
      <c r="RXL720" s="5"/>
      <c r="RXM720" s="5"/>
      <c r="RXN720" s="5"/>
      <c r="RXO720" s="5"/>
      <c r="RXP720" s="5"/>
      <c r="RXQ720" s="5"/>
      <c r="RXR720" s="5"/>
      <c r="RXS720" s="5"/>
      <c r="RXT720" s="5"/>
      <c r="RXU720" s="5"/>
      <c r="RXV720" s="5"/>
      <c r="RXW720" s="5"/>
      <c r="RXX720" s="5"/>
      <c r="RXY720" s="5"/>
      <c r="RXZ720" s="5"/>
      <c r="RYA720" s="5"/>
      <c r="RYB720" s="5"/>
      <c r="RYC720" s="5"/>
      <c r="RYD720" s="5"/>
      <c r="RYE720" s="5"/>
      <c r="RYF720" s="5"/>
      <c r="RYG720" s="5"/>
      <c r="RYH720" s="5"/>
      <c r="RYI720" s="5"/>
      <c r="RYJ720" s="5"/>
      <c r="RYK720" s="5"/>
      <c r="RYL720" s="5"/>
      <c r="RYM720" s="5"/>
      <c r="RYN720" s="5"/>
      <c r="RYO720" s="5"/>
      <c r="RYP720" s="5"/>
      <c r="RYQ720" s="5"/>
      <c r="RYR720" s="5"/>
      <c r="RYS720" s="5"/>
      <c r="RYT720" s="5"/>
      <c r="RYU720" s="5"/>
      <c r="RYV720" s="5"/>
      <c r="RYW720" s="5"/>
      <c r="RYX720" s="5"/>
      <c r="RYY720" s="5"/>
      <c r="RYZ720" s="5"/>
      <c r="RZA720" s="5"/>
      <c r="RZB720" s="5"/>
      <c r="RZC720" s="5"/>
      <c r="RZD720" s="5"/>
      <c r="RZE720" s="5"/>
      <c r="RZF720" s="5"/>
      <c r="RZG720" s="5"/>
      <c r="RZH720" s="5"/>
      <c r="RZI720" s="5"/>
      <c r="RZJ720" s="5"/>
      <c r="RZK720" s="5"/>
      <c r="RZL720" s="5"/>
      <c r="RZM720" s="5"/>
      <c r="RZN720" s="5"/>
      <c r="RZO720" s="5"/>
      <c r="RZP720" s="5"/>
      <c r="RZQ720" s="5"/>
      <c r="RZR720" s="5"/>
      <c r="RZS720" s="5"/>
      <c r="RZT720" s="5"/>
      <c r="RZU720" s="5"/>
      <c r="RZV720" s="5"/>
      <c r="RZW720" s="5"/>
      <c r="RZX720" s="5"/>
      <c r="RZY720" s="5"/>
      <c r="RZZ720" s="5"/>
      <c r="SAA720" s="5"/>
      <c r="SAB720" s="5"/>
      <c r="SAC720" s="5"/>
      <c r="SAD720" s="5"/>
      <c r="SAE720" s="5"/>
      <c r="SAF720" s="5"/>
      <c r="SAG720" s="5"/>
      <c r="SAH720" s="5"/>
      <c r="SAI720" s="5"/>
      <c r="SAJ720" s="5"/>
      <c r="SAK720" s="5"/>
      <c r="SAL720" s="5"/>
      <c r="SAM720" s="5"/>
      <c r="SAN720" s="5"/>
      <c r="SAO720" s="5"/>
      <c r="SAP720" s="5"/>
      <c r="SAQ720" s="5"/>
      <c r="SAR720" s="5"/>
      <c r="SAS720" s="5"/>
      <c r="SAT720" s="5"/>
      <c r="SAU720" s="5"/>
      <c r="SAV720" s="5"/>
      <c r="SAW720" s="5"/>
      <c r="SAX720" s="5"/>
      <c r="SAY720" s="5"/>
      <c r="SAZ720" s="5"/>
      <c r="SBA720" s="5"/>
      <c r="SBB720" s="5"/>
      <c r="SBC720" s="5"/>
      <c r="SBD720" s="5"/>
      <c r="SBE720" s="5"/>
      <c r="SBF720" s="5"/>
      <c r="SBG720" s="5"/>
      <c r="SBH720" s="5"/>
      <c r="SBI720" s="5"/>
      <c r="SBJ720" s="5"/>
      <c r="SBK720" s="5"/>
      <c r="SBL720" s="5"/>
      <c r="SBM720" s="5"/>
      <c r="SBN720" s="5"/>
      <c r="SBO720" s="5"/>
      <c r="SBP720" s="5"/>
      <c r="SBQ720" s="5"/>
      <c r="SBR720" s="5"/>
      <c r="SBS720" s="5"/>
      <c r="SBT720" s="5"/>
      <c r="SBU720" s="5"/>
      <c r="SBV720" s="5"/>
      <c r="SBW720" s="5"/>
      <c r="SBX720" s="5"/>
      <c r="SBY720" s="5"/>
      <c r="SBZ720" s="5"/>
      <c r="SCA720" s="5"/>
      <c r="SCB720" s="5"/>
      <c r="SCC720" s="5"/>
      <c r="SCD720" s="5"/>
      <c r="SCE720" s="5"/>
      <c r="SCF720" s="5"/>
      <c r="SCG720" s="5"/>
      <c r="SCH720" s="5"/>
      <c r="SCI720" s="5"/>
      <c r="SCJ720" s="5"/>
      <c r="SCK720" s="5"/>
      <c r="SCL720" s="5"/>
      <c r="SCM720" s="5"/>
      <c r="SCN720" s="5"/>
      <c r="SCO720" s="5"/>
      <c r="SCP720" s="5"/>
      <c r="SCQ720" s="5"/>
      <c r="SCR720" s="5"/>
      <c r="SCS720" s="5"/>
      <c r="SCT720" s="5"/>
      <c r="SCU720" s="5"/>
      <c r="SCV720" s="5"/>
      <c r="SCW720" s="5"/>
      <c r="SCX720" s="5"/>
      <c r="SCY720" s="5"/>
      <c r="SCZ720" s="5"/>
      <c r="SDA720" s="5"/>
      <c r="SDB720" s="5"/>
      <c r="SDC720" s="5"/>
      <c r="SDD720" s="5"/>
      <c r="SDE720" s="5"/>
      <c r="SDF720" s="5"/>
      <c r="SDG720" s="5"/>
      <c r="SDH720" s="5"/>
      <c r="SDI720" s="5"/>
      <c r="SDJ720" s="5"/>
      <c r="SDK720" s="5"/>
      <c r="SDL720" s="5"/>
      <c r="SDM720" s="5"/>
      <c r="SDN720" s="5"/>
      <c r="SDO720" s="5"/>
      <c r="SDP720" s="5"/>
      <c r="SDQ720" s="5"/>
      <c r="SDR720" s="5"/>
      <c r="SDS720" s="5"/>
      <c r="SDT720" s="5"/>
      <c r="SDU720" s="5"/>
      <c r="SDV720" s="5"/>
      <c r="SDW720" s="5"/>
      <c r="SDX720" s="5"/>
      <c r="SDY720" s="5"/>
      <c r="SDZ720" s="5"/>
      <c r="SEA720" s="5"/>
      <c r="SEB720" s="5"/>
      <c r="SEC720" s="5"/>
      <c r="SED720" s="5"/>
      <c r="SEE720" s="5"/>
      <c r="SEF720" s="5"/>
      <c r="SEG720" s="5"/>
      <c r="SEH720" s="5"/>
      <c r="SEI720" s="5"/>
      <c r="SEJ720" s="5"/>
      <c r="SEK720" s="5"/>
      <c r="SEL720" s="5"/>
      <c r="SEM720" s="5"/>
      <c r="SEN720" s="5"/>
      <c r="SEO720" s="5"/>
      <c r="SEP720" s="5"/>
      <c r="SEQ720" s="5"/>
      <c r="SER720" s="5"/>
      <c r="SES720" s="5"/>
      <c r="SET720" s="5"/>
      <c r="SEU720" s="5"/>
      <c r="SEV720" s="5"/>
      <c r="SEW720" s="5"/>
      <c r="SEX720" s="5"/>
      <c r="SEY720" s="5"/>
      <c r="SEZ720" s="5"/>
      <c r="SFA720" s="5"/>
      <c r="SFB720" s="5"/>
      <c r="SFC720" s="5"/>
      <c r="SFD720" s="5"/>
      <c r="SFE720" s="5"/>
      <c r="SFF720" s="5"/>
      <c r="SFG720" s="5"/>
      <c r="SFH720" s="5"/>
      <c r="SFI720" s="5"/>
      <c r="SFJ720" s="5"/>
      <c r="SFK720" s="5"/>
      <c r="SFL720" s="5"/>
      <c r="SFM720" s="5"/>
      <c r="SFN720" s="5"/>
      <c r="SFO720" s="5"/>
      <c r="SFP720" s="5"/>
      <c r="SFQ720" s="5"/>
      <c r="SFR720" s="5"/>
      <c r="SFS720" s="5"/>
      <c r="SFT720" s="5"/>
      <c r="SFU720" s="5"/>
      <c r="SFV720" s="5"/>
      <c r="SFW720" s="5"/>
      <c r="SFX720" s="5"/>
      <c r="SFY720" s="5"/>
      <c r="SFZ720" s="5"/>
      <c r="SGA720" s="5"/>
      <c r="SGB720" s="5"/>
      <c r="SGC720" s="5"/>
      <c r="SGD720" s="5"/>
      <c r="SGE720" s="5"/>
      <c r="SGF720" s="5"/>
      <c r="SGG720" s="5"/>
      <c r="SGH720" s="5"/>
      <c r="SGI720" s="5"/>
      <c r="SGJ720" s="5"/>
      <c r="SGK720" s="5"/>
      <c r="SGL720" s="5"/>
      <c r="SGM720" s="5"/>
      <c r="SGN720" s="5"/>
      <c r="SGO720" s="5"/>
      <c r="SGP720" s="5"/>
      <c r="SGQ720" s="5"/>
      <c r="SGR720" s="5"/>
      <c r="SGS720" s="5"/>
      <c r="SGT720" s="5"/>
      <c r="SGU720" s="5"/>
      <c r="SGV720" s="5"/>
      <c r="SGW720" s="5"/>
      <c r="SGX720" s="5"/>
      <c r="SGY720" s="5"/>
      <c r="SGZ720" s="5"/>
      <c r="SHA720" s="5"/>
      <c r="SHB720" s="5"/>
      <c r="SHC720" s="5"/>
      <c r="SHD720" s="5"/>
      <c r="SHE720" s="5"/>
      <c r="SHF720" s="5"/>
      <c r="SHG720" s="5"/>
      <c r="SHH720" s="5"/>
      <c r="SHI720" s="5"/>
      <c r="SHJ720" s="5"/>
      <c r="SHK720" s="5"/>
      <c r="SHL720" s="5"/>
      <c r="SHM720" s="5"/>
      <c r="SHN720" s="5"/>
      <c r="SHO720" s="5"/>
      <c r="SHP720" s="5"/>
      <c r="SHQ720" s="5"/>
      <c r="SHR720" s="5"/>
      <c r="SHS720" s="5"/>
      <c r="SHT720" s="5"/>
      <c r="SHU720" s="5"/>
      <c r="SHV720" s="5"/>
      <c r="SHW720" s="5"/>
      <c r="SHX720" s="5"/>
      <c r="SHY720" s="5"/>
      <c r="SHZ720" s="5"/>
      <c r="SIA720" s="5"/>
      <c r="SIB720" s="5"/>
      <c r="SIC720" s="5"/>
      <c r="SID720" s="5"/>
      <c r="SIE720" s="5"/>
      <c r="SIF720" s="5"/>
      <c r="SIG720" s="5"/>
      <c r="SIH720" s="5"/>
      <c r="SII720" s="5"/>
      <c r="SIJ720" s="5"/>
      <c r="SIK720" s="5"/>
      <c r="SIL720" s="5"/>
      <c r="SIM720" s="5"/>
      <c r="SIN720" s="5"/>
      <c r="SIO720" s="5"/>
      <c r="SIP720" s="5"/>
      <c r="SIQ720" s="5"/>
      <c r="SIR720" s="5"/>
      <c r="SIS720" s="5"/>
      <c r="SIT720" s="5"/>
      <c r="SIU720" s="5"/>
      <c r="SIV720" s="5"/>
      <c r="SIW720" s="5"/>
      <c r="SIX720" s="5"/>
      <c r="SIY720" s="5"/>
      <c r="SIZ720" s="5"/>
      <c r="SJA720" s="5"/>
      <c r="SJB720" s="5"/>
      <c r="SJC720" s="5"/>
      <c r="SJD720" s="5"/>
      <c r="SJE720" s="5"/>
      <c r="SJF720" s="5"/>
      <c r="SJG720" s="5"/>
      <c r="SJH720" s="5"/>
      <c r="SJI720" s="5"/>
      <c r="SJJ720" s="5"/>
      <c r="SJK720" s="5"/>
      <c r="SJL720" s="5"/>
      <c r="SJM720" s="5"/>
      <c r="SJN720" s="5"/>
      <c r="SJO720" s="5"/>
      <c r="SJP720" s="5"/>
      <c r="SJQ720" s="5"/>
      <c r="SJR720" s="5"/>
      <c r="SJS720" s="5"/>
      <c r="SJT720" s="5"/>
      <c r="SJU720" s="5"/>
      <c r="SJV720" s="5"/>
      <c r="SJW720" s="5"/>
      <c r="SJX720" s="5"/>
      <c r="SJY720" s="5"/>
      <c r="SJZ720" s="5"/>
      <c r="SKA720" s="5"/>
      <c r="SKB720" s="5"/>
      <c r="SKC720" s="5"/>
      <c r="SKD720" s="5"/>
      <c r="SKE720" s="5"/>
      <c r="SKF720" s="5"/>
      <c r="SKG720" s="5"/>
      <c r="SKH720" s="5"/>
      <c r="SKI720" s="5"/>
      <c r="SKJ720" s="5"/>
      <c r="SKK720" s="5"/>
      <c r="SKL720" s="5"/>
      <c r="SKM720" s="5"/>
      <c r="SKN720" s="5"/>
      <c r="SKO720" s="5"/>
      <c r="SKP720" s="5"/>
      <c r="SKQ720" s="5"/>
      <c r="SKR720" s="5"/>
      <c r="SKS720" s="5"/>
      <c r="SKT720" s="5"/>
      <c r="SKU720" s="5"/>
      <c r="SKV720" s="5"/>
      <c r="SKW720" s="5"/>
      <c r="SKX720" s="5"/>
      <c r="SKY720" s="5"/>
      <c r="SKZ720" s="5"/>
      <c r="SLA720" s="5"/>
      <c r="SLB720" s="5"/>
      <c r="SLC720" s="5"/>
      <c r="SLD720" s="5"/>
      <c r="SLE720" s="5"/>
      <c r="SLF720" s="5"/>
      <c r="SLG720" s="5"/>
      <c r="SLH720" s="5"/>
      <c r="SLI720" s="5"/>
      <c r="SLJ720" s="5"/>
      <c r="SLK720" s="5"/>
      <c r="SLL720" s="5"/>
      <c r="SLM720" s="5"/>
      <c r="SLN720" s="5"/>
      <c r="SLO720" s="5"/>
      <c r="SLP720" s="5"/>
      <c r="SLQ720" s="5"/>
      <c r="SLR720" s="5"/>
      <c r="SLS720" s="5"/>
      <c r="SLT720" s="5"/>
      <c r="SLU720" s="5"/>
      <c r="SLV720" s="5"/>
      <c r="SLW720" s="5"/>
      <c r="SLX720" s="5"/>
      <c r="SLY720" s="5"/>
      <c r="SLZ720" s="5"/>
      <c r="SMA720" s="5"/>
      <c r="SMB720" s="5"/>
      <c r="SMC720" s="5"/>
      <c r="SMD720" s="5"/>
      <c r="SME720" s="5"/>
      <c r="SMF720" s="5"/>
      <c r="SMG720" s="5"/>
      <c r="SMH720" s="5"/>
      <c r="SMI720" s="5"/>
      <c r="SMJ720" s="5"/>
      <c r="SMK720" s="5"/>
      <c r="SML720" s="5"/>
      <c r="SMM720" s="5"/>
      <c r="SMN720" s="5"/>
      <c r="SMO720" s="5"/>
      <c r="SMP720" s="5"/>
      <c r="SMQ720" s="5"/>
      <c r="SMR720" s="5"/>
      <c r="SMS720" s="5"/>
      <c r="SMT720" s="5"/>
      <c r="SMU720" s="5"/>
      <c r="SMV720" s="5"/>
      <c r="SMW720" s="5"/>
      <c r="SMX720" s="5"/>
      <c r="SMY720" s="5"/>
      <c r="SMZ720" s="5"/>
      <c r="SNA720" s="5"/>
      <c r="SNB720" s="5"/>
      <c r="SNC720" s="5"/>
      <c r="SND720" s="5"/>
      <c r="SNE720" s="5"/>
      <c r="SNF720" s="5"/>
      <c r="SNG720" s="5"/>
      <c r="SNH720" s="5"/>
      <c r="SNI720" s="5"/>
      <c r="SNJ720" s="5"/>
      <c r="SNK720" s="5"/>
      <c r="SNL720" s="5"/>
      <c r="SNM720" s="5"/>
      <c r="SNN720" s="5"/>
      <c r="SNO720" s="5"/>
      <c r="SNP720" s="5"/>
      <c r="SNQ720" s="5"/>
      <c r="SNR720" s="5"/>
      <c r="SNS720" s="5"/>
      <c r="SNT720" s="5"/>
      <c r="SNU720" s="5"/>
      <c r="SNV720" s="5"/>
      <c r="SNW720" s="5"/>
      <c r="SNX720" s="5"/>
      <c r="SNY720" s="5"/>
      <c r="SNZ720" s="5"/>
      <c r="SOA720" s="5"/>
      <c r="SOB720" s="5"/>
      <c r="SOC720" s="5"/>
      <c r="SOD720" s="5"/>
      <c r="SOE720" s="5"/>
      <c r="SOF720" s="5"/>
      <c r="SOG720" s="5"/>
      <c r="SOH720" s="5"/>
      <c r="SOI720" s="5"/>
      <c r="SOJ720" s="5"/>
      <c r="SOK720" s="5"/>
      <c r="SOL720" s="5"/>
      <c r="SOM720" s="5"/>
      <c r="SON720" s="5"/>
      <c r="SOO720" s="5"/>
      <c r="SOP720" s="5"/>
      <c r="SOQ720" s="5"/>
      <c r="SOR720" s="5"/>
      <c r="SOS720" s="5"/>
      <c r="SOT720" s="5"/>
      <c r="SOU720" s="5"/>
      <c r="SOV720" s="5"/>
      <c r="SOW720" s="5"/>
      <c r="SOX720" s="5"/>
      <c r="SOY720" s="5"/>
      <c r="SOZ720" s="5"/>
      <c r="SPA720" s="5"/>
      <c r="SPB720" s="5"/>
      <c r="SPC720" s="5"/>
      <c r="SPD720" s="5"/>
      <c r="SPE720" s="5"/>
      <c r="SPF720" s="5"/>
      <c r="SPG720" s="5"/>
      <c r="SPH720" s="5"/>
      <c r="SPI720" s="5"/>
      <c r="SPJ720" s="5"/>
      <c r="SPK720" s="5"/>
      <c r="SPL720" s="5"/>
      <c r="SPM720" s="5"/>
      <c r="SPN720" s="5"/>
      <c r="SPO720" s="5"/>
      <c r="SPP720" s="5"/>
      <c r="SPQ720" s="5"/>
      <c r="SPR720" s="5"/>
      <c r="SPS720" s="5"/>
      <c r="SPT720" s="5"/>
      <c r="SPU720" s="5"/>
      <c r="SPV720" s="5"/>
      <c r="SPW720" s="5"/>
      <c r="SPX720" s="5"/>
      <c r="SPY720" s="5"/>
      <c r="SPZ720" s="5"/>
      <c r="SQA720" s="5"/>
      <c r="SQB720" s="5"/>
      <c r="SQC720" s="5"/>
      <c r="SQD720" s="5"/>
      <c r="SQE720" s="5"/>
      <c r="SQF720" s="5"/>
      <c r="SQG720" s="5"/>
      <c r="SQH720" s="5"/>
      <c r="SQI720" s="5"/>
      <c r="SQJ720" s="5"/>
      <c r="SQK720" s="5"/>
      <c r="SQL720" s="5"/>
      <c r="SQM720" s="5"/>
      <c r="SQN720" s="5"/>
      <c r="SQO720" s="5"/>
      <c r="SQP720" s="5"/>
      <c r="SQQ720" s="5"/>
      <c r="SQR720" s="5"/>
      <c r="SQS720" s="5"/>
      <c r="SQT720" s="5"/>
      <c r="SQU720" s="5"/>
      <c r="SQV720" s="5"/>
      <c r="SQW720" s="5"/>
      <c r="SQX720" s="5"/>
      <c r="SQY720" s="5"/>
      <c r="SQZ720" s="5"/>
      <c r="SRA720" s="5"/>
      <c r="SRB720" s="5"/>
      <c r="SRC720" s="5"/>
      <c r="SRD720" s="5"/>
      <c r="SRE720" s="5"/>
      <c r="SRF720" s="5"/>
      <c r="SRG720" s="5"/>
      <c r="SRH720" s="5"/>
      <c r="SRI720" s="5"/>
      <c r="SRJ720" s="5"/>
      <c r="SRK720" s="5"/>
      <c r="SRL720" s="5"/>
      <c r="SRM720" s="5"/>
      <c r="SRN720" s="5"/>
      <c r="SRO720" s="5"/>
      <c r="SRP720" s="5"/>
      <c r="SRQ720" s="5"/>
      <c r="SRR720" s="5"/>
      <c r="SRS720" s="5"/>
      <c r="SRT720" s="5"/>
      <c r="SRU720" s="5"/>
      <c r="SRV720" s="5"/>
      <c r="SRW720" s="5"/>
      <c r="SRX720" s="5"/>
      <c r="SRY720" s="5"/>
      <c r="SRZ720" s="5"/>
      <c r="SSA720" s="5"/>
      <c r="SSB720" s="5"/>
      <c r="SSC720" s="5"/>
      <c r="SSD720" s="5"/>
      <c r="SSE720" s="5"/>
      <c r="SSF720" s="5"/>
      <c r="SSG720" s="5"/>
      <c r="SSH720" s="5"/>
      <c r="SSI720" s="5"/>
      <c r="SSJ720" s="5"/>
      <c r="SSK720" s="5"/>
      <c r="SSL720" s="5"/>
      <c r="SSM720" s="5"/>
      <c r="SSN720" s="5"/>
      <c r="SSO720" s="5"/>
      <c r="SSP720" s="5"/>
      <c r="SSQ720" s="5"/>
      <c r="SSR720" s="5"/>
      <c r="SSS720" s="5"/>
      <c r="SST720" s="5"/>
      <c r="SSU720" s="5"/>
      <c r="SSV720" s="5"/>
      <c r="SSW720" s="5"/>
      <c r="SSX720" s="5"/>
      <c r="SSY720" s="5"/>
      <c r="SSZ720" s="5"/>
      <c r="STA720" s="5"/>
      <c r="STB720" s="5"/>
      <c r="STC720" s="5"/>
      <c r="STD720" s="5"/>
      <c r="STE720" s="5"/>
      <c r="STF720" s="5"/>
      <c r="STG720" s="5"/>
      <c r="STH720" s="5"/>
      <c r="STI720" s="5"/>
      <c r="STJ720" s="5"/>
      <c r="STK720" s="5"/>
      <c r="STL720" s="5"/>
      <c r="STM720" s="5"/>
      <c r="STN720" s="5"/>
      <c r="STO720" s="5"/>
      <c r="STP720" s="5"/>
      <c r="STQ720" s="5"/>
      <c r="STR720" s="5"/>
      <c r="STS720" s="5"/>
      <c r="STT720" s="5"/>
      <c r="STU720" s="5"/>
      <c r="STV720" s="5"/>
      <c r="STW720" s="5"/>
      <c r="STX720" s="5"/>
      <c r="STY720" s="5"/>
      <c r="STZ720" s="5"/>
      <c r="SUA720" s="5"/>
      <c r="SUB720" s="5"/>
      <c r="SUC720" s="5"/>
      <c r="SUD720" s="5"/>
      <c r="SUE720" s="5"/>
      <c r="SUF720" s="5"/>
      <c r="SUG720" s="5"/>
      <c r="SUH720" s="5"/>
      <c r="SUI720" s="5"/>
      <c r="SUJ720" s="5"/>
      <c r="SUK720" s="5"/>
      <c r="SUL720" s="5"/>
      <c r="SUM720" s="5"/>
      <c r="SUN720" s="5"/>
      <c r="SUO720" s="5"/>
      <c r="SUP720" s="5"/>
      <c r="SUQ720" s="5"/>
      <c r="SUR720" s="5"/>
      <c r="SUS720" s="5"/>
      <c r="SUT720" s="5"/>
      <c r="SUU720" s="5"/>
      <c r="SUV720" s="5"/>
      <c r="SUW720" s="5"/>
      <c r="SUX720" s="5"/>
      <c r="SUY720" s="5"/>
      <c r="SUZ720" s="5"/>
      <c r="SVA720" s="5"/>
      <c r="SVB720" s="5"/>
      <c r="SVC720" s="5"/>
      <c r="SVD720" s="5"/>
      <c r="SVE720" s="5"/>
      <c r="SVF720" s="5"/>
      <c r="SVG720" s="5"/>
      <c r="SVH720" s="5"/>
      <c r="SVI720" s="5"/>
      <c r="SVJ720" s="5"/>
      <c r="SVK720" s="5"/>
      <c r="SVL720" s="5"/>
      <c r="SVM720" s="5"/>
      <c r="SVN720" s="5"/>
      <c r="SVO720" s="5"/>
      <c r="SVP720" s="5"/>
      <c r="SVQ720" s="5"/>
      <c r="SVR720" s="5"/>
      <c r="SVS720" s="5"/>
      <c r="SVT720" s="5"/>
      <c r="SVU720" s="5"/>
      <c r="SVV720" s="5"/>
      <c r="SVW720" s="5"/>
      <c r="SVX720" s="5"/>
      <c r="SVY720" s="5"/>
      <c r="SVZ720" s="5"/>
      <c r="SWA720" s="5"/>
      <c r="SWB720" s="5"/>
      <c r="SWC720" s="5"/>
      <c r="SWD720" s="5"/>
      <c r="SWE720" s="5"/>
      <c r="SWF720" s="5"/>
      <c r="SWG720" s="5"/>
      <c r="SWH720" s="5"/>
      <c r="SWI720" s="5"/>
      <c r="SWJ720" s="5"/>
      <c r="SWK720" s="5"/>
      <c r="SWL720" s="5"/>
      <c r="SWM720" s="5"/>
      <c r="SWN720" s="5"/>
      <c r="SWO720" s="5"/>
      <c r="SWP720" s="5"/>
      <c r="SWQ720" s="5"/>
      <c r="SWR720" s="5"/>
      <c r="SWS720" s="5"/>
      <c r="SWT720" s="5"/>
      <c r="SWU720" s="5"/>
      <c r="SWV720" s="5"/>
      <c r="SWW720" s="5"/>
      <c r="SWX720" s="5"/>
      <c r="SWY720" s="5"/>
      <c r="SWZ720" s="5"/>
      <c r="SXA720" s="5"/>
      <c r="SXB720" s="5"/>
      <c r="SXC720" s="5"/>
      <c r="SXD720" s="5"/>
      <c r="SXE720" s="5"/>
      <c r="SXF720" s="5"/>
      <c r="SXG720" s="5"/>
      <c r="SXH720" s="5"/>
      <c r="SXI720" s="5"/>
      <c r="SXJ720" s="5"/>
      <c r="SXK720" s="5"/>
      <c r="SXL720" s="5"/>
      <c r="SXM720" s="5"/>
      <c r="SXN720" s="5"/>
      <c r="SXO720" s="5"/>
      <c r="SXP720" s="5"/>
      <c r="SXQ720" s="5"/>
      <c r="SXR720" s="5"/>
      <c r="SXS720" s="5"/>
      <c r="SXT720" s="5"/>
      <c r="SXU720" s="5"/>
      <c r="SXV720" s="5"/>
      <c r="SXW720" s="5"/>
      <c r="SXX720" s="5"/>
      <c r="SXY720" s="5"/>
      <c r="SXZ720" s="5"/>
      <c r="SYA720" s="5"/>
      <c r="SYB720" s="5"/>
      <c r="SYC720" s="5"/>
      <c r="SYD720" s="5"/>
      <c r="SYE720" s="5"/>
      <c r="SYF720" s="5"/>
      <c r="SYG720" s="5"/>
      <c r="SYH720" s="5"/>
      <c r="SYI720" s="5"/>
      <c r="SYJ720" s="5"/>
      <c r="SYK720" s="5"/>
      <c r="SYL720" s="5"/>
      <c r="SYM720" s="5"/>
      <c r="SYN720" s="5"/>
      <c r="SYO720" s="5"/>
      <c r="SYP720" s="5"/>
      <c r="SYQ720" s="5"/>
      <c r="SYR720" s="5"/>
      <c r="SYS720" s="5"/>
      <c r="SYT720" s="5"/>
      <c r="SYU720" s="5"/>
      <c r="SYV720" s="5"/>
      <c r="SYW720" s="5"/>
      <c r="SYX720" s="5"/>
      <c r="SYY720" s="5"/>
      <c r="SYZ720" s="5"/>
      <c r="SZA720" s="5"/>
      <c r="SZB720" s="5"/>
      <c r="SZC720" s="5"/>
      <c r="SZD720" s="5"/>
      <c r="SZE720" s="5"/>
      <c r="SZF720" s="5"/>
      <c r="SZG720" s="5"/>
      <c r="SZH720" s="5"/>
      <c r="SZI720" s="5"/>
      <c r="SZJ720" s="5"/>
      <c r="SZK720" s="5"/>
      <c r="SZL720" s="5"/>
      <c r="SZM720" s="5"/>
      <c r="SZN720" s="5"/>
      <c r="SZO720" s="5"/>
      <c r="SZP720" s="5"/>
      <c r="SZQ720" s="5"/>
      <c r="SZR720" s="5"/>
      <c r="SZS720" s="5"/>
      <c r="SZT720" s="5"/>
      <c r="SZU720" s="5"/>
      <c r="SZV720" s="5"/>
      <c r="SZW720" s="5"/>
      <c r="SZX720" s="5"/>
      <c r="SZY720" s="5"/>
      <c r="SZZ720" s="5"/>
      <c r="TAA720" s="5"/>
      <c r="TAB720" s="5"/>
      <c r="TAC720" s="5"/>
      <c r="TAD720" s="5"/>
      <c r="TAE720" s="5"/>
      <c r="TAF720" s="5"/>
      <c r="TAG720" s="5"/>
      <c r="TAH720" s="5"/>
      <c r="TAI720" s="5"/>
      <c r="TAJ720" s="5"/>
      <c r="TAK720" s="5"/>
      <c r="TAL720" s="5"/>
      <c r="TAM720" s="5"/>
      <c r="TAN720" s="5"/>
      <c r="TAO720" s="5"/>
      <c r="TAP720" s="5"/>
      <c r="TAQ720" s="5"/>
      <c r="TAR720" s="5"/>
      <c r="TAS720" s="5"/>
      <c r="TAT720" s="5"/>
      <c r="TAU720" s="5"/>
      <c r="TAV720" s="5"/>
      <c r="TAW720" s="5"/>
      <c r="TAX720" s="5"/>
      <c r="TAY720" s="5"/>
      <c r="TAZ720" s="5"/>
      <c r="TBA720" s="5"/>
      <c r="TBB720" s="5"/>
      <c r="TBC720" s="5"/>
      <c r="TBD720" s="5"/>
      <c r="TBE720" s="5"/>
      <c r="TBF720" s="5"/>
      <c r="TBG720" s="5"/>
      <c r="TBH720" s="5"/>
      <c r="TBI720" s="5"/>
      <c r="TBJ720" s="5"/>
      <c r="TBK720" s="5"/>
      <c r="TBL720" s="5"/>
      <c r="TBM720" s="5"/>
      <c r="TBN720" s="5"/>
      <c r="TBO720" s="5"/>
      <c r="TBP720" s="5"/>
      <c r="TBQ720" s="5"/>
      <c r="TBR720" s="5"/>
      <c r="TBS720" s="5"/>
      <c r="TBT720" s="5"/>
      <c r="TBU720" s="5"/>
      <c r="TBV720" s="5"/>
      <c r="TBW720" s="5"/>
      <c r="TBX720" s="5"/>
      <c r="TBY720" s="5"/>
      <c r="TBZ720" s="5"/>
      <c r="TCA720" s="5"/>
      <c r="TCB720" s="5"/>
      <c r="TCC720" s="5"/>
      <c r="TCD720" s="5"/>
      <c r="TCE720" s="5"/>
      <c r="TCF720" s="5"/>
      <c r="TCG720" s="5"/>
      <c r="TCH720" s="5"/>
      <c r="TCI720" s="5"/>
      <c r="TCJ720" s="5"/>
      <c r="TCK720" s="5"/>
      <c r="TCL720" s="5"/>
      <c r="TCM720" s="5"/>
      <c r="TCN720" s="5"/>
      <c r="TCO720" s="5"/>
      <c r="TCP720" s="5"/>
      <c r="TCQ720" s="5"/>
      <c r="TCR720" s="5"/>
      <c r="TCS720" s="5"/>
      <c r="TCT720" s="5"/>
      <c r="TCU720" s="5"/>
      <c r="TCV720" s="5"/>
      <c r="TCW720" s="5"/>
      <c r="TCX720" s="5"/>
      <c r="TCY720" s="5"/>
      <c r="TCZ720" s="5"/>
      <c r="TDA720" s="5"/>
      <c r="TDB720" s="5"/>
      <c r="TDC720" s="5"/>
      <c r="TDD720" s="5"/>
      <c r="TDE720" s="5"/>
      <c r="TDF720" s="5"/>
      <c r="TDG720" s="5"/>
      <c r="TDH720" s="5"/>
      <c r="TDI720" s="5"/>
      <c r="TDJ720" s="5"/>
      <c r="TDK720" s="5"/>
      <c r="TDL720" s="5"/>
      <c r="TDM720" s="5"/>
      <c r="TDN720" s="5"/>
      <c r="TDO720" s="5"/>
      <c r="TDP720" s="5"/>
      <c r="TDQ720" s="5"/>
      <c r="TDR720" s="5"/>
      <c r="TDS720" s="5"/>
      <c r="TDT720" s="5"/>
      <c r="TDU720" s="5"/>
      <c r="TDV720" s="5"/>
      <c r="TDW720" s="5"/>
      <c r="TDX720" s="5"/>
      <c r="TDY720" s="5"/>
      <c r="TDZ720" s="5"/>
      <c r="TEA720" s="5"/>
      <c r="TEB720" s="5"/>
      <c r="TEC720" s="5"/>
      <c r="TED720" s="5"/>
      <c r="TEE720" s="5"/>
      <c r="TEF720" s="5"/>
      <c r="TEG720" s="5"/>
      <c r="TEH720" s="5"/>
      <c r="TEI720" s="5"/>
      <c r="TEJ720" s="5"/>
      <c r="TEK720" s="5"/>
      <c r="TEL720" s="5"/>
      <c r="TEM720" s="5"/>
      <c r="TEN720" s="5"/>
      <c r="TEO720" s="5"/>
      <c r="TEP720" s="5"/>
      <c r="TEQ720" s="5"/>
      <c r="TER720" s="5"/>
      <c r="TES720" s="5"/>
      <c r="TET720" s="5"/>
      <c r="TEU720" s="5"/>
      <c r="TEV720" s="5"/>
      <c r="TEW720" s="5"/>
      <c r="TEX720" s="5"/>
      <c r="TEY720" s="5"/>
      <c r="TEZ720" s="5"/>
      <c r="TFA720" s="5"/>
      <c r="TFB720" s="5"/>
      <c r="TFC720" s="5"/>
      <c r="TFD720" s="5"/>
      <c r="TFE720" s="5"/>
      <c r="TFF720" s="5"/>
      <c r="TFG720" s="5"/>
      <c r="TFH720" s="5"/>
      <c r="TFI720" s="5"/>
      <c r="TFJ720" s="5"/>
      <c r="TFK720" s="5"/>
      <c r="TFL720" s="5"/>
      <c r="TFM720" s="5"/>
      <c r="TFN720" s="5"/>
      <c r="TFO720" s="5"/>
      <c r="TFP720" s="5"/>
      <c r="TFQ720" s="5"/>
      <c r="TFR720" s="5"/>
      <c r="TFS720" s="5"/>
      <c r="TFT720" s="5"/>
      <c r="TFU720" s="5"/>
      <c r="TFV720" s="5"/>
      <c r="TFW720" s="5"/>
      <c r="TFX720" s="5"/>
      <c r="TFY720" s="5"/>
      <c r="TFZ720" s="5"/>
      <c r="TGA720" s="5"/>
      <c r="TGB720" s="5"/>
      <c r="TGC720" s="5"/>
      <c r="TGD720" s="5"/>
      <c r="TGE720" s="5"/>
      <c r="TGF720" s="5"/>
      <c r="TGG720" s="5"/>
      <c r="TGH720" s="5"/>
      <c r="TGI720" s="5"/>
      <c r="TGJ720" s="5"/>
      <c r="TGK720" s="5"/>
      <c r="TGL720" s="5"/>
      <c r="TGM720" s="5"/>
      <c r="TGN720" s="5"/>
      <c r="TGO720" s="5"/>
      <c r="TGP720" s="5"/>
      <c r="TGQ720" s="5"/>
      <c r="TGR720" s="5"/>
      <c r="TGS720" s="5"/>
      <c r="TGT720" s="5"/>
      <c r="TGU720" s="5"/>
      <c r="TGV720" s="5"/>
      <c r="TGW720" s="5"/>
      <c r="TGX720" s="5"/>
      <c r="TGY720" s="5"/>
      <c r="TGZ720" s="5"/>
      <c r="THA720" s="5"/>
      <c r="THB720" s="5"/>
      <c r="THC720" s="5"/>
      <c r="THD720" s="5"/>
      <c r="THE720" s="5"/>
      <c r="THF720" s="5"/>
      <c r="THG720" s="5"/>
      <c r="THH720" s="5"/>
      <c r="THI720" s="5"/>
      <c r="THJ720" s="5"/>
      <c r="THK720" s="5"/>
      <c r="THL720" s="5"/>
      <c r="THM720" s="5"/>
      <c r="THN720" s="5"/>
      <c r="THO720" s="5"/>
      <c r="THP720" s="5"/>
      <c r="THQ720" s="5"/>
      <c r="THR720" s="5"/>
      <c r="THS720" s="5"/>
      <c r="THT720" s="5"/>
      <c r="THU720" s="5"/>
      <c r="THV720" s="5"/>
      <c r="THW720" s="5"/>
      <c r="THX720" s="5"/>
      <c r="THY720" s="5"/>
      <c r="THZ720" s="5"/>
      <c r="TIA720" s="5"/>
      <c r="TIB720" s="5"/>
      <c r="TIC720" s="5"/>
      <c r="TID720" s="5"/>
      <c r="TIE720" s="5"/>
      <c r="TIF720" s="5"/>
      <c r="TIG720" s="5"/>
      <c r="TIH720" s="5"/>
      <c r="TII720" s="5"/>
      <c r="TIJ720" s="5"/>
      <c r="TIK720" s="5"/>
      <c r="TIL720" s="5"/>
      <c r="TIM720" s="5"/>
      <c r="TIN720" s="5"/>
      <c r="TIO720" s="5"/>
      <c r="TIP720" s="5"/>
      <c r="TIQ720" s="5"/>
      <c r="TIR720" s="5"/>
      <c r="TIS720" s="5"/>
      <c r="TIT720" s="5"/>
      <c r="TIU720" s="5"/>
      <c r="TIV720" s="5"/>
      <c r="TIW720" s="5"/>
      <c r="TIX720" s="5"/>
      <c r="TIY720" s="5"/>
      <c r="TIZ720" s="5"/>
      <c r="TJA720" s="5"/>
      <c r="TJB720" s="5"/>
      <c r="TJC720" s="5"/>
      <c r="TJD720" s="5"/>
      <c r="TJE720" s="5"/>
      <c r="TJF720" s="5"/>
      <c r="TJG720" s="5"/>
      <c r="TJH720" s="5"/>
      <c r="TJI720" s="5"/>
      <c r="TJJ720" s="5"/>
      <c r="TJK720" s="5"/>
      <c r="TJL720" s="5"/>
      <c r="TJM720" s="5"/>
      <c r="TJN720" s="5"/>
      <c r="TJO720" s="5"/>
      <c r="TJP720" s="5"/>
      <c r="TJQ720" s="5"/>
      <c r="TJR720" s="5"/>
      <c r="TJS720" s="5"/>
      <c r="TJT720" s="5"/>
      <c r="TJU720" s="5"/>
      <c r="TJV720" s="5"/>
      <c r="TJW720" s="5"/>
      <c r="TJX720" s="5"/>
      <c r="TJY720" s="5"/>
      <c r="TJZ720" s="5"/>
      <c r="TKA720" s="5"/>
      <c r="TKB720" s="5"/>
      <c r="TKC720" s="5"/>
      <c r="TKD720" s="5"/>
      <c r="TKE720" s="5"/>
      <c r="TKF720" s="5"/>
      <c r="TKG720" s="5"/>
      <c r="TKH720" s="5"/>
      <c r="TKI720" s="5"/>
      <c r="TKJ720" s="5"/>
      <c r="TKK720" s="5"/>
      <c r="TKL720" s="5"/>
      <c r="TKM720" s="5"/>
      <c r="TKN720" s="5"/>
      <c r="TKO720" s="5"/>
      <c r="TKP720" s="5"/>
      <c r="TKQ720" s="5"/>
      <c r="TKR720" s="5"/>
      <c r="TKS720" s="5"/>
      <c r="TKT720" s="5"/>
      <c r="TKU720" s="5"/>
      <c r="TKV720" s="5"/>
      <c r="TKW720" s="5"/>
      <c r="TKX720" s="5"/>
      <c r="TKY720" s="5"/>
      <c r="TKZ720" s="5"/>
      <c r="TLA720" s="5"/>
      <c r="TLB720" s="5"/>
      <c r="TLC720" s="5"/>
      <c r="TLD720" s="5"/>
      <c r="TLE720" s="5"/>
      <c r="TLF720" s="5"/>
      <c r="TLG720" s="5"/>
      <c r="TLH720" s="5"/>
      <c r="TLI720" s="5"/>
      <c r="TLJ720" s="5"/>
      <c r="TLK720" s="5"/>
      <c r="TLL720" s="5"/>
      <c r="TLM720" s="5"/>
      <c r="TLN720" s="5"/>
      <c r="TLO720" s="5"/>
      <c r="TLP720" s="5"/>
      <c r="TLQ720" s="5"/>
      <c r="TLR720" s="5"/>
      <c r="TLS720" s="5"/>
      <c r="TLT720" s="5"/>
      <c r="TLU720" s="5"/>
      <c r="TLV720" s="5"/>
      <c r="TLW720" s="5"/>
      <c r="TLX720" s="5"/>
      <c r="TLY720" s="5"/>
      <c r="TLZ720" s="5"/>
      <c r="TMA720" s="5"/>
      <c r="TMB720" s="5"/>
      <c r="TMC720" s="5"/>
      <c r="TMD720" s="5"/>
      <c r="TME720" s="5"/>
      <c r="TMF720" s="5"/>
      <c r="TMG720" s="5"/>
      <c r="TMH720" s="5"/>
      <c r="TMI720" s="5"/>
      <c r="TMJ720" s="5"/>
      <c r="TMK720" s="5"/>
      <c r="TML720" s="5"/>
      <c r="TMM720" s="5"/>
      <c r="TMN720" s="5"/>
      <c r="TMO720" s="5"/>
      <c r="TMP720" s="5"/>
      <c r="TMQ720" s="5"/>
      <c r="TMR720" s="5"/>
      <c r="TMS720" s="5"/>
      <c r="TMT720" s="5"/>
      <c r="TMU720" s="5"/>
      <c r="TMV720" s="5"/>
      <c r="TMW720" s="5"/>
      <c r="TMX720" s="5"/>
      <c r="TMY720" s="5"/>
      <c r="TMZ720" s="5"/>
      <c r="TNA720" s="5"/>
      <c r="TNB720" s="5"/>
      <c r="TNC720" s="5"/>
      <c r="TND720" s="5"/>
      <c r="TNE720" s="5"/>
      <c r="TNF720" s="5"/>
      <c r="TNG720" s="5"/>
      <c r="TNH720" s="5"/>
      <c r="TNI720" s="5"/>
      <c r="TNJ720" s="5"/>
      <c r="TNK720" s="5"/>
      <c r="TNL720" s="5"/>
      <c r="TNM720" s="5"/>
      <c r="TNN720" s="5"/>
      <c r="TNO720" s="5"/>
      <c r="TNP720" s="5"/>
      <c r="TNQ720" s="5"/>
      <c r="TNR720" s="5"/>
      <c r="TNS720" s="5"/>
      <c r="TNT720" s="5"/>
      <c r="TNU720" s="5"/>
      <c r="TNV720" s="5"/>
      <c r="TNW720" s="5"/>
      <c r="TNX720" s="5"/>
      <c r="TNY720" s="5"/>
      <c r="TNZ720" s="5"/>
      <c r="TOA720" s="5"/>
      <c r="TOB720" s="5"/>
      <c r="TOC720" s="5"/>
      <c r="TOD720" s="5"/>
      <c r="TOE720" s="5"/>
      <c r="TOF720" s="5"/>
      <c r="TOG720" s="5"/>
      <c r="TOH720" s="5"/>
      <c r="TOI720" s="5"/>
      <c r="TOJ720" s="5"/>
      <c r="TOK720" s="5"/>
      <c r="TOL720" s="5"/>
      <c r="TOM720" s="5"/>
      <c r="TON720" s="5"/>
      <c r="TOO720" s="5"/>
      <c r="TOP720" s="5"/>
      <c r="TOQ720" s="5"/>
      <c r="TOR720" s="5"/>
      <c r="TOS720" s="5"/>
      <c r="TOT720" s="5"/>
      <c r="TOU720" s="5"/>
      <c r="TOV720" s="5"/>
      <c r="TOW720" s="5"/>
      <c r="TOX720" s="5"/>
      <c r="TOY720" s="5"/>
      <c r="TOZ720" s="5"/>
      <c r="TPA720" s="5"/>
      <c r="TPB720" s="5"/>
      <c r="TPC720" s="5"/>
      <c r="TPD720" s="5"/>
      <c r="TPE720" s="5"/>
      <c r="TPF720" s="5"/>
      <c r="TPG720" s="5"/>
      <c r="TPH720" s="5"/>
      <c r="TPI720" s="5"/>
      <c r="TPJ720" s="5"/>
      <c r="TPK720" s="5"/>
      <c r="TPL720" s="5"/>
      <c r="TPM720" s="5"/>
      <c r="TPN720" s="5"/>
      <c r="TPO720" s="5"/>
      <c r="TPP720" s="5"/>
      <c r="TPQ720" s="5"/>
      <c r="TPR720" s="5"/>
      <c r="TPS720" s="5"/>
      <c r="TPT720" s="5"/>
      <c r="TPU720" s="5"/>
      <c r="TPV720" s="5"/>
      <c r="TPW720" s="5"/>
      <c r="TPX720" s="5"/>
      <c r="TPY720" s="5"/>
      <c r="TPZ720" s="5"/>
      <c r="TQA720" s="5"/>
      <c r="TQB720" s="5"/>
      <c r="TQC720" s="5"/>
      <c r="TQD720" s="5"/>
      <c r="TQE720" s="5"/>
      <c r="TQF720" s="5"/>
      <c r="TQG720" s="5"/>
      <c r="TQH720" s="5"/>
      <c r="TQI720" s="5"/>
      <c r="TQJ720" s="5"/>
      <c r="TQK720" s="5"/>
      <c r="TQL720" s="5"/>
      <c r="TQM720" s="5"/>
      <c r="TQN720" s="5"/>
      <c r="TQO720" s="5"/>
      <c r="TQP720" s="5"/>
      <c r="TQQ720" s="5"/>
      <c r="TQR720" s="5"/>
      <c r="TQS720" s="5"/>
      <c r="TQT720" s="5"/>
      <c r="TQU720" s="5"/>
      <c r="TQV720" s="5"/>
      <c r="TQW720" s="5"/>
      <c r="TQX720" s="5"/>
      <c r="TQY720" s="5"/>
      <c r="TQZ720" s="5"/>
      <c r="TRA720" s="5"/>
      <c r="TRB720" s="5"/>
      <c r="TRC720" s="5"/>
      <c r="TRD720" s="5"/>
      <c r="TRE720" s="5"/>
      <c r="TRF720" s="5"/>
      <c r="TRG720" s="5"/>
      <c r="TRH720" s="5"/>
      <c r="TRI720" s="5"/>
      <c r="TRJ720" s="5"/>
      <c r="TRK720" s="5"/>
      <c r="TRL720" s="5"/>
      <c r="TRM720" s="5"/>
      <c r="TRN720" s="5"/>
      <c r="TRO720" s="5"/>
      <c r="TRP720" s="5"/>
      <c r="TRQ720" s="5"/>
      <c r="TRR720" s="5"/>
      <c r="TRS720" s="5"/>
      <c r="TRT720" s="5"/>
      <c r="TRU720" s="5"/>
      <c r="TRV720" s="5"/>
      <c r="TRW720" s="5"/>
      <c r="TRX720" s="5"/>
      <c r="TRY720" s="5"/>
      <c r="TRZ720" s="5"/>
      <c r="TSA720" s="5"/>
      <c r="TSB720" s="5"/>
      <c r="TSC720" s="5"/>
      <c r="TSD720" s="5"/>
      <c r="TSE720" s="5"/>
      <c r="TSF720" s="5"/>
      <c r="TSG720" s="5"/>
      <c r="TSH720" s="5"/>
      <c r="TSI720" s="5"/>
      <c r="TSJ720" s="5"/>
      <c r="TSK720" s="5"/>
      <c r="TSL720" s="5"/>
      <c r="TSM720" s="5"/>
      <c r="TSN720" s="5"/>
      <c r="TSO720" s="5"/>
      <c r="TSP720" s="5"/>
      <c r="TSQ720" s="5"/>
      <c r="TSR720" s="5"/>
      <c r="TSS720" s="5"/>
      <c r="TST720" s="5"/>
      <c r="TSU720" s="5"/>
      <c r="TSV720" s="5"/>
      <c r="TSW720" s="5"/>
      <c r="TSX720" s="5"/>
      <c r="TSY720" s="5"/>
      <c r="TSZ720" s="5"/>
      <c r="TTA720" s="5"/>
      <c r="TTB720" s="5"/>
      <c r="TTC720" s="5"/>
      <c r="TTD720" s="5"/>
      <c r="TTE720" s="5"/>
      <c r="TTF720" s="5"/>
      <c r="TTG720" s="5"/>
      <c r="TTH720" s="5"/>
      <c r="TTI720" s="5"/>
      <c r="TTJ720" s="5"/>
      <c r="TTK720" s="5"/>
      <c r="TTL720" s="5"/>
      <c r="TTM720" s="5"/>
      <c r="TTN720" s="5"/>
      <c r="TTO720" s="5"/>
      <c r="TTP720" s="5"/>
      <c r="TTQ720" s="5"/>
      <c r="TTR720" s="5"/>
      <c r="TTS720" s="5"/>
      <c r="TTT720" s="5"/>
      <c r="TTU720" s="5"/>
      <c r="TTV720" s="5"/>
      <c r="TTW720" s="5"/>
      <c r="TTX720" s="5"/>
      <c r="TTY720" s="5"/>
      <c r="TTZ720" s="5"/>
      <c r="TUA720" s="5"/>
      <c r="TUB720" s="5"/>
      <c r="TUC720" s="5"/>
      <c r="TUD720" s="5"/>
      <c r="TUE720" s="5"/>
      <c r="TUF720" s="5"/>
      <c r="TUG720" s="5"/>
      <c r="TUH720" s="5"/>
      <c r="TUI720" s="5"/>
      <c r="TUJ720" s="5"/>
      <c r="TUK720" s="5"/>
      <c r="TUL720" s="5"/>
      <c r="TUM720" s="5"/>
      <c r="TUN720" s="5"/>
      <c r="TUO720" s="5"/>
      <c r="TUP720" s="5"/>
      <c r="TUQ720" s="5"/>
      <c r="TUR720" s="5"/>
      <c r="TUS720" s="5"/>
      <c r="TUT720" s="5"/>
      <c r="TUU720" s="5"/>
      <c r="TUV720" s="5"/>
      <c r="TUW720" s="5"/>
      <c r="TUX720" s="5"/>
      <c r="TUY720" s="5"/>
      <c r="TUZ720" s="5"/>
      <c r="TVA720" s="5"/>
      <c r="TVB720" s="5"/>
      <c r="TVC720" s="5"/>
      <c r="TVD720" s="5"/>
      <c r="TVE720" s="5"/>
      <c r="TVF720" s="5"/>
      <c r="TVG720" s="5"/>
      <c r="TVH720" s="5"/>
      <c r="TVI720" s="5"/>
      <c r="TVJ720" s="5"/>
      <c r="TVK720" s="5"/>
      <c r="TVL720" s="5"/>
      <c r="TVM720" s="5"/>
      <c r="TVN720" s="5"/>
      <c r="TVO720" s="5"/>
      <c r="TVP720" s="5"/>
      <c r="TVQ720" s="5"/>
      <c r="TVR720" s="5"/>
      <c r="TVS720" s="5"/>
      <c r="TVT720" s="5"/>
      <c r="TVU720" s="5"/>
      <c r="TVV720" s="5"/>
      <c r="TVW720" s="5"/>
      <c r="TVX720" s="5"/>
      <c r="TVY720" s="5"/>
      <c r="TVZ720" s="5"/>
      <c r="TWA720" s="5"/>
      <c r="TWB720" s="5"/>
      <c r="TWC720" s="5"/>
      <c r="TWD720" s="5"/>
      <c r="TWE720" s="5"/>
      <c r="TWF720" s="5"/>
      <c r="TWG720" s="5"/>
      <c r="TWH720" s="5"/>
      <c r="TWI720" s="5"/>
      <c r="TWJ720" s="5"/>
      <c r="TWK720" s="5"/>
      <c r="TWL720" s="5"/>
      <c r="TWM720" s="5"/>
      <c r="TWN720" s="5"/>
      <c r="TWO720" s="5"/>
      <c r="TWP720" s="5"/>
      <c r="TWQ720" s="5"/>
      <c r="TWR720" s="5"/>
      <c r="TWS720" s="5"/>
      <c r="TWT720" s="5"/>
      <c r="TWU720" s="5"/>
      <c r="TWV720" s="5"/>
      <c r="TWW720" s="5"/>
      <c r="TWX720" s="5"/>
      <c r="TWY720" s="5"/>
      <c r="TWZ720" s="5"/>
      <c r="TXA720" s="5"/>
      <c r="TXB720" s="5"/>
      <c r="TXC720" s="5"/>
      <c r="TXD720" s="5"/>
      <c r="TXE720" s="5"/>
      <c r="TXF720" s="5"/>
      <c r="TXG720" s="5"/>
      <c r="TXH720" s="5"/>
      <c r="TXI720" s="5"/>
      <c r="TXJ720" s="5"/>
      <c r="TXK720" s="5"/>
      <c r="TXL720" s="5"/>
      <c r="TXM720" s="5"/>
      <c r="TXN720" s="5"/>
      <c r="TXO720" s="5"/>
      <c r="TXP720" s="5"/>
      <c r="TXQ720" s="5"/>
      <c r="TXR720" s="5"/>
      <c r="TXS720" s="5"/>
      <c r="TXT720" s="5"/>
      <c r="TXU720" s="5"/>
      <c r="TXV720" s="5"/>
      <c r="TXW720" s="5"/>
      <c r="TXX720" s="5"/>
      <c r="TXY720" s="5"/>
      <c r="TXZ720" s="5"/>
      <c r="TYA720" s="5"/>
      <c r="TYB720" s="5"/>
      <c r="TYC720" s="5"/>
      <c r="TYD720" s="5"/>
      <c r="TYE720" s="5"/>
      <c r="TYF720" s="5"/>
      <c r="TYG720" s="5"/>
      <c r="TYH720" s="5"/>
      <c r="TYI720" s="5"/>
      <c r="TYJ720" s="5"/>
      <c r="TYK720" s="5"/>
      <c r="TYL720" s="5"/>
      <c r="TYM720" s="5"/>
      <c r="TYN720" s="5"/>
      <c r="TYO720" s="5"/>
      <c r="TYP720" s="5"/>
      <c r="TYQ720" s="5"/>
      <c r="TYR720" s="5"/>
      <c r="TYS720" s="5"/>
      <c r="TYT720" s="5"/>
      <c r="TYU720" s="5"/>
      <c r="TYV720" s="5"/>
      <c r="TYW720" s="5"/>
      <c r="TYX720" s="5"/>
      <c r="TYY720" s="5"/>
      <c r="TYZ720" s="5"/>
      <c r="TZA720" s="5"/>
      <c r="TZB720" s="5"/>
      <c r="TZC720" s="5"/>
      <c r="TZD720" s="5"/>
      <c r="TZE720" s="5"/>
      <c r="TZF720" s="5"/>
      <c r="TZG720" s="5"/>
      <c r="TZH720" s="5"/>
      <c r="TZI720" s="5"/>
      <c r="TZJ720" s="5"/>
      <c r="TZK720" s="5"/>
      <c r="TZL720" s="5"/>
      <c r="TZM720" s="5"/>
      <c r="TZN720" s="5"/>
      <c r="TZO720" s="5"/>
      <c r="TZP720" s="5"/>
      <c r="TZQ720" s="5"/>
      <c r="TZR720" s="5"/>
      <c r="TZS720" s="5"/>
      <c r="TZT720" s="5"/>
      <c r="TZU720" s="5"/>
      <c r="TZV720" s="5"/>
      <c r="TZW720" s="5"/>
      <c r="TZX720" s="5"/>
      <c r="TZY720" s="5"/>
      <c r="TZZ720" s="5"/>
      <c r="UAA720" s="5"/>
      <c r="UAB720" s="5"/>
      <c r="UAC720" s="5"/>
      <c r="UAD720" s="5"/>
      <c r="UAE720" s="5"/>
      <c r="UAF720" s="5"/>
      <c r="UAG720" s="5"/>
      <c r="UAH720" s="5"/>
      <c r="UAI720" s="5"/>
      <c r="UAJ720" s="5"/>
      <c r="UAK720" s="5"/>
      <c r="UAL720" s="5"/>
      <c r="UAM720" s="5"/>
      <c r="UAN720" s="5"/>
      <c r="UAO720" s="5"/>
      <c r="UAP720" s="5"/>
      <c r="UAQ720" s="5"/>
      <c r="UAR720" s="5"/>
      <c r="UAS720" s="5"/>
      <c r="UAT720" s="5"/>
      <c r="UAU720" s="5"/>
      <c r="UAV720" s="5"/>
      <c r="UAW720" s="5"/>
      <c r="UAX720" s="5"/>
      <c r="UAY720" s="5"/>
      <c r="UAZ720" s="5"/>
      <c r="UBA720" s="5"/>
      <c r="UBB720" s="5"/>
      <c r="UBC720" s="5"/>
      <c r="UBD720" s="5"/>
      <c r="UBE720" s="5"/>
      <c r="UBF720" s="5"/>
      <c r="UBG720" s="5"/>
      <c r="UBH720" s="5"/>
      <c r="UBI720" s="5"/>
      <c r="UBJ720" s="5"/>
      <c r="UBK720" s="5"/>
      <c r="UBL720" s="5"/>
      <c r="UBM720" s="5"/>
      <c r="UBN720" s="5"/>
      <c r="UBO720" s="5"/>
      <c r="UBP720" s="5"/>
      <c r="UBQ720" s="5"/>
      <c r="UBR720" s="5"/>
      <c r="UBS720" s="5"/>
      <c r="UBT720" s="5"/>
      <c r="UBU720" s="5"/>
      <c r="UBV720" s="5"/>
      <c r="UBW720" s="5"/>
      <c r="UBX720" s="5"/>
      <c r="UBY720" s="5"/>
      <c r="UBZ720" s="5"/>
      <c r="UCA720" s="5"/>
      <c r="UCB720" s="5"/>
      <c r="UCC720" s="5"/>
      <c r="UCD720" s="5"/>
      <c r="UCE720" s="5"/>
      <c r="UCF720" s="5"/>
      <c r="UCG720" s="5"/>
      <c r="UCH720" s="5"/>
      <c r="UCI720" s="5"/>
      <c r="UCJ720" s="5"/>
      <c r="UCK720" s="5"/>
      <c r="UCL720" s="5"/>
      <c r="UCM720" s="5"/>
      <c r="UCN720" s="5"/>
      <c r="UCO720" s="5"/>
      <c r="UCP720" s="5"/>
      <c r="UCQ720" s="5"/>
      <c r="UCR720" s="5"/>
      <c r="UCS720" s="5"/>
      <c r="UCT720" s="5"/>
      <c r="UCU720" s="5"/>
      <c r="UCV720" s="5"/>
      <c r="UCW720" s="5"/>
      <c r="UCX720" s="5"/>
      <c r="UCY720" s="5"/>
      <c r="UCZ720" s="5"/>
      <c r="UDA720" s="5"/>
      <c r="UDB720" s="5"/>
      <c r="UDC720" s="5"/>
      <c r="UDD720" s="5"/>
      <c r="UDE720" s="5"/>
      <c r="UDF720" s="5"/>
      <c r="UDG720" s="5"/>
      <c r="UDH720" s="5"/>
      <c r="UDI720" s="5"/>
      <c r="UDJ720" s="5"/>
      <c r="UDK720" s="5"/>
      <c r="UDL720" s="5"/>
      <c r="UDM720" s="5"/>
      <c r="UDN720" s="5"/>
      <c r="UDO720" s="5"/>
      <c r="UDP720" s="5"/>
      <c r="UDQ720" s="5"/>
      <c r="UDR720" s="5"/>
      <c r="UDS720" s="5"/>
      <c r="UDT720" s="5"/>
      <c r="UDU720" s="5"/>
      <c r="UDV720" s="5"/>
      <c r="UDW720" s="5"/>
      <c r="UDX720" s="5"/>
      <c r="UDY720" s="5"/>
      <c r="UDZ720" s="5"/>
      <c r="UEA720" s="5"/>
      <c r="UEB720" s="5"/>
      <c r="UEC720" s="5"/>
      <c r="UED720" s="5"/>
      <c r="UEE720" s="5"/>
      <c r="UEF720" s="5"/>
      <c r="UEG720" s="5"/>
      <c r="UEH720" s="5"/>
      <c r="UEI720" s="5"/>
      <c r="UEJ720" s="5"/>
      <c r="UEK720" s="5"/>
      <c r="UEL720" s="5"/>
      <c r="UEM720" s="5"/>
      <c r="UEN720" s="5"/>
      <c r="UEO720" s="5"/>
      <c r="UEP720" s="5"/>
      <c r="UEQ720" s="5"/>
      <c r="UER720" s="5"/>
      <c r="UES720" s="5"/>
      <c r="UET720" s="5"/>
      <c r="UEU720" s="5"/>
      <c r="UEV720" s="5"/>
      <c r="UEW720" s="5"/>
      <c r="UEX720" s="5"/>
      <c r="UEY720" s="5"/>
      <c r="UEZ720" s="5"/>
      <c r="UFA720" s="5"/>
      <c r="UFB720" s="5"/>
      <c r="UFC720" s="5"/>
      <c r="UFD720" s="5"/>
      <c r="UFE720" s="5"/>
      <c r="UFF720" s="5"/>
      <c r="UFG720" s="5"/>
      <c r="UFH720" s="5"/>
      <c r="UFI720" s="5"/>
      <c r="UFJ720" s="5"/>
      <c r="UFK720" s="5"/>
      <c r="UFL720" s="5"/>
      <c r="UFM720" s="5"/>
      <c r="UFN720" s="5"/>
      <c r="UFO720" s="5"/>
      <c r="UFP720" s="5"/>
      <c r="UFQ720" s="5"/>
      <c r="UFR720" s="5"/>
      <c r="UFS720" s="5"/>
      <c r="UFT720" s="5"/>
      <c r="UFU720" s="5"/>
      <c r="UFV720" s="5"/>
      <c r="UFW720" s="5"/>
      <c r="UFX720" s="5"/>
      <c r="UFY720" s="5"/>
      <c r="UFZ720" s="5"/>
      <c r="UGA720" s="5"/>
      <c r="UGB720" s="5"/>
      <c r="UGC720" s="5"/>
      <c r="UGD720" s="5"/>
      <c r="UGE720" s="5"/>
      <c r="UGF720" s="5"/>
      <c r="UGG720" s="5"/>
      <c r="UGH720" s="5"/>
      <c r="UGI720" s="5"/>
      <c r="UGJ720" s="5"/>
      <c r="UGK720" s="5"/>
      <c r="UGL720" s="5"/>
      <c r="UGM720" s="5"/>
      <c r="UGN720" s="5"/>
      <c r="UGO720" s="5"/>
      <c r="UGP720" s="5"/>
      <c r="UGQ720" s="5"/>
      <c r="UGR720" s="5"/>
      <c r="UGS720" s="5"/>
      <c r="UGT720" s="5"/>
      <c r="UGU720" s="5"/>
      <c r="UGV720" s="5"/>
      <c r="UGW720" s="5"/>
      <c r="UGX720" s="5"/>
      <c r="UGY720" s="5"/>
      <c r="UGZ720" s="5"/>
      <c r="UHA720" s="5"/>
      <c r="UHB720" s="5"/>
      <c r="UHC720" s="5"/>
      <c r="UHD720" s="5"/>
      <c r="UHE720" s="5"/>
      <c r="UHF720" s="5"/>
      <c r="UHG720" s="5"/>
      <c r="UHH720" s="5"/>
      <c r="UHI720" s="5"/>
      <c r="UHJ720" s="5"/>
      <c r="UHK720" s="5"/>
      <c r="UHL720" s="5"/>
      <c r="UHM720" s="5"/>
      <c r="UHN720" s="5"/>
      <c r="UHO720" s="5"/>
      <c r="UHP720" s="5"/>
      <c r="UHQ720" s="5"/>
      <c r="UHR720" s="5"/>
      <c r="UHS720" s="5"/>
      <c r="UHT720" s="5"/>
      <c r="UHU720" s="5"/>
      <c r="UHV720" s="5"/>
      <c r="UHW720" s="5"/>
      <c r="UHX720" s="5"/>
      <c r="UHY720" s="5"/>
      <c r="UHZ720" s="5"/>
      <c r="UIA720" s="5"/>
      <c r="UIB720" s="5"/>
      <c r="UIC720" s="5"/>
      <c r="UID720" s="5"/>
      <c r="UIE720" s="5"/>
      <c r="UIF720" s="5"/>
      <c r="UIG720" s="5"/>
      <c r="UIH720" s="5"/>
      <c r="UII720" s="5"/>
      <c r="UIJ720" s="5"/>
      <c r="UIK720" s="5"/>
      <c r="UIL720" s="5"/>
      <c r="UIM720" s="5"/>
      <c r="UIN720" s="5"/>
      <c r="UIO720" s="5"/>
      <c r="UIP720" s="5"/>
      <c r="UIQ720" s="5"/>
      <c r="UIR720" s="5"/>
      <c r="UIS720" s="5"/>
      <c r="UIT720" s="5"/>
      <c r="UIU720" s="5"/>
      <c r="UIV720" s="5"/>
      <c r="UIW720" s="5"/>
      <c r="UIX720" s="5"/>
      <c r="UIY720" s="5"/>
      <c r="UIZ720" s="5"/>
      <c r="UJA720" s="5"/>
      <c r="UJB720" s="5"/>
      <c r="UJC720" s="5"/>
      <c r="UJD720" s="5"/>
      <c r="UJE720" s="5"/>
      <c r="UJF720" s="5"/>
      <c r="UJG720" s="5"/>
      <c r="UJH720" s="5"/>
      <c r="UJI720" s="5"/>
      <c r="UJJ720" s="5"/>
      <c r="UJK720" s="5"/>
      <c r="UJL720" s="5"/>
      <c r="UJM720" s="5"/>
      <c r="UJN720" s="5"/>
      <c r="UJO720" s="5"/>
      <c r="UJP720" s="5"/>
      <c r="UJQ720" s="5"/>
      <c r="UJR720" s="5"/>
      <c r="UJS720" s="5"/>
      <c r="UJT720" s="5"/>
      <c r="UJU720" s="5"/>
      <c r="UJV720" s="5"/>
      <c r="UJW720" s="5"/>
      <c r="UJX720" s="5"/>
      <c r="UJY720" s="5"/>
      <c r="UJZ720" s="5"/>
      <c r="UKA720" s="5"/>
      <c r="UKB720" s="5"/>
      <c r="UKC720" s="5"/>
      <c r="UKD720" s="5"/>
      <c r="UKE720" s="5"/>
      <c r="UKF720" s="5"/>
      <c r="UKG720" s="5"/>
      <c r="UKH720" s="5"/>
      <c r="UKI720" s="5"/>
      <c r="UKJ720" s="5"/>
      <c r="UKK720" s="5"/>
      <c r="UKL720" s="5"/>
      <c r="UKM720" s="5"/>
      <c r="UKN720" s="5"/>
      <c r="UKO720" s="5"/>
      <c r="UKP720" s="5"/>
      <c r="UKQ720" s="5"/>
      <c r="UKR720" s="5"/>
      <c r="UKS720" s="5"/>
      <c r="UKT720" s="5"/>
      <c r="UKU720" s="5"/>
      <c r="UKV720" s="5"/>
      <c r="UKW720" s="5"/>
      <c r="UKX720" s="5"/>
      <c r="UKY720" s="5"/>
      <c r="UKZ720" s="5"/>
      <c r="ULA720" s="5"/>
      <c r="ULB720" s="5"/>
      <c r="ULC720" s="5"/>
      <c r="ULD720" s="5"/>
      <c r="ULE720" s="5"/>
      <c r="ULF720" s="5"/>
      <c r="ULG720" s="5"/>
      <c r="ULH720" s="5"/>
      <c r="ULI720" s="5"/>
      <c r="ULJ720" s="5"/>
      <c r="ULK720" s="5"/>
      <c r="ULL720" s="5"/>
      <c r="ULM720" s="5"/>
      <c r="ULN720" s="5"/>
      <c r="ULO720" s="5"/>
      <c r="ULP720" s="5"/>
      <c r="ULQ720" s="5"/>
      <c r="ULR720" s="5"/>
      <c r="ULS720" s="5"/>
      <c r="ULT720" s="5"/>
      <c r="ULU720" s="5"/>
      <c r="ULV720" s="5"/>
      <c r="ULW720" s="5"/>
      <c r="ULX720" s="5"/>
      <c r="ULY720" s="5"/>
      <c r="ULZ720" s="5"/>
      <c r="UMA720" s="5"/>
      <c r="UMB720" s="5"/>
      <c r="UMC720" s="5"/>
      <c r="UMD720" s="5"/>
      <c r="UME720" s="5"/>
      <c r="UMF720" s="5"/>
      <c r="UMG720" s="5"/>
      <c r="UMH720" s="5"/>
      <c r="UMI720" s="5"/>
      <c r="UMJ720" s="5"/>
      <c r="UMK720" s="5"/>
      <c r="UML720" s="5"/>
      <c r="UMM720" s="5"/>
      <c r="UMN720" s="5"/>
      <c r="UMO720" s="5"/>
      <c r="UMP720" s="5"/>
      <c r="UMQ720" s="5"/>
      <c r="UMR720" s="5"/>
      <c r="UMS720" s="5"/>
      <c r="UMT720" s="5"/>
      <c r="UMU720" s="5"/>
      <c r="UMV720" s="5"/>
      <c r="UMW720" s="5"/>
      <c r="UMX720" s="5"/>
      <c r="UMY720" s="5"/>
      <c r="UMZ720" s="5"/>
      <c r="UNA720" s="5"/>
      <c r="UNB720" s="5"/>
      <c r="UNC720" s="5"/>
      <c r="UND720" s="5"/>
      <c r="UNE720" s="5"/>
      <c r="UNF720" s="5"/>
      <c r="UNG720" s="5"/>
      <c r="UNH720" s="5"/>
      <c r="UNI720" s="5"/>
      <c r="UNJ720" s="5"/>
      <c r="UNK720" s="5"/>
      <c r="UNL720" s="5"/>
      <c r="UNM720" s="5"/>
      <c r="UNN720" s="5"/>
      <c r="UNO720" s="5"/>
      <c r="UNP720" s="5"/>
      <c r="UNQ720" s="5"/>
      <c r="UNR720" s="5"/>
      <c r="UNS720" s="5"/>
      <c r="UNT720" s="5"/>
      <c r="UNU720" s="5"/>
      <c r="UNV720" s="5"/>
      <c r="UNW720" s="5"/>
      <c r="UNX720" s="5"/>
      <c r="UNY720" s="5"/>
      <c r="UNZ720" s="5"/>
      <c r="UOA720" s="5"/>
      <c r="UOB720" s="5"/>
      <c r="UOC720" s="5"/>
      <c r="UOD720" s="5"/>
      <c r="UOE720" s="5"/>
      <c r="UOF720" s="5"/>
      <c r="UOG720" s="5"/>
      <c r="UOH720" s="5"/>
      <c r="UOI720" s="5"/>
      <c r="UOJ720" s="5"/>
      <c r="UOK720" s="5"/>
      <c r="UOL720" s="5"/>
      <c r="UOM720" s="5"/>
      <c r="UON720" s="5"/>
      <c r="UOO720" s="5"/>
      <c r="UOP720" s="5"/>
      <c r="UOQ720" s="5"/>
      <c r="UOR720" s="5"/>
      <c r="UOS720" s="5"/>
      <c r="UOT720" s="5"/>
      <c r="UOU720" s="5"/>
      <c r="UOV720" s="5"/>
      <c r="UOW720" s="5"/>
      <c r="UOX720" s="5"/>
      <c r="UOY720" s="5"/>
      <c r="UOZ720" s="5"/>
      <c r="UPA720" s="5"/>
      <c r="UPB720" s="5"/>
      <c r="UPC720" s="5"/>
      <c r="UPD720" s="5"/>
      <c r="UPE720" s="5"/>
      <c r="UPF720" s="5"/>
      <c r="UPG720" s="5"/>
      <c r="UPH720" s="5"/>
      <c r="UPI720" s="5"/>
      <c r="UPJ720" s="5"/>
      <c r="UPK720" s="5"/>
      <c r="UPL720" s="5"/>
      <c r="UPM720" s="5"/>
      <c r="UPN720" s="5"/>
      <c r="UPO720" s="5"/>
      <c r="UPP720" s="5"/>
      <c r="UPQ720" s="5"/>
      <c r="UPR720" s="5"/>
      <c r="UPS720" s="5"/>
      <c r="UPT720" s="5"/>
      <c r="UPU720" s="5"/>
      <c r="UPV720" s="5"/>
      <c r="UPW720" s="5"/>
      <c r="UPX720" s="5"/>
      <c r="UPY720" s="5"/>
      <c r="UPZ720" s="5"/>
      <c r="UQA720" s="5"/>
      <c r="UQB720" s="5"/>
      <c r="UQC720" s="5"/>
      <c r="UQD720" s="5"/>
      <c r="UQE720" s="5"/>
      <c r="UQF720" s="5"/>
      <c r="UQG720" s="5"/>
      <c r="UQH720" s="5"/>
      <c r="UQI720" s="5"/>
      <c r="UQJ720" s="5"/>
      <c r="UQK720" s="5"/>
      <c r="UQL720" s="5"/>
      <c r="UQM720" s="5"/>
      <c r="UQN720" s="5"/>
      <c r="UQO720" s="5"/>
      <c r="UQP720" s="5"/>
      <c r="UQQ720" s="5"/>
      <c r="UQR720" s="5"/>
      <c r="UQS720" s="5"/>
      <c r="UQT720" s="5"/>
      <c r="UQU720" s="5"/>
      <c r="UQV720" s="5"/>
      <c r="UQW720" s="5"/>
      <c r="UQX720" s="5"/>
      <c r="UQY720" s="5"/>
      <c r="UQZ720" s="5"/>
      <c r="URA720" s="5"/>
      <c r="URB720" s="5"/>
      <c r="URC720" s="5"/>
      <c r="URD720" s="5"/>
      <c r="URE720" s="5"/>
      <c r="URF720" s="5"/>
      <c r="URG720" s="5"/>
      <c r="URH720" s="5"/>
      <c r="URI720" s="5"/>
      <c r="URJ720" s="5"/>
      <c r="URK720" s="5"/>
      <c r="URL720" s="5"/>
      <c r="URM720" s="5"/>
      <c r="URN720" s="5"/>
      <c r="URO720" s="5"/>
      <c r="URP720" s="5"/>
      <c r="URQ720" s="5"/>
      <c r="URR720" s="5"/>
      <c r="URS720" s="5"/>
      <c r="URT720" s="5"/>
      <c r="URU720" s="5"/>
      <c r="URV720" s="5"/>
      <c r="URW720" s="5"/>
      <c r="URX720" s="5"/>
      <c r="URY720" s="5"/>
      <c r="URZ720" s="5"/>
      <c r="USA720" s="5"/>
      <c r="USB720" s="5"/>
      <c r="USC720" s="5"/>
      <c r="USD720" s="5"/>
      <c r="USE720" s="5"/>
      <c r="USF720" s="5"/>
      <c r="USG720" s="5"/>
      <c r="USH720" s="5"/>
      <c r="USI720" s="5"/>
      <c r="USJ720" s="5"/>
      <c r="USK720" s="5"/>
      <c r="USL720" s="5"/>
      <c r="USM720" s="5"/>
      <c r="USN720" s="5"/>
      <c r="USO720" s="5"/>
      <c r="USP720" s="5"/>
      <c r="USQ720" s="5"/>
      <c r="USR720" s="5"/>
      <c r="USS720" s="5"/>
      <c r="UST720" s="5"/>
      <c r="USU720" s="5"/>
      <c r="USV720" s="5"/>
      <c r="USW720" s="5"/>
      <c r="USX720" s="5"/>
      <c r="USY720" s="5"/>
      <c r="USZ720" s="5"/>
      <c r="UTA720" s="5"/>
      <c r="UTB720" s="5"/>
      <c r="UTC720" s="5"/>
      <c r="UTD720" s="5"/>
      <c r="UTE720" s="5"/>
      <c r="UTF720" s="5"/>
      <c r="UTG720" s="5"/>
      <c r="UTH720" s="5"/>
      <c r="UTI720" s="5"/>
      <c r="UTJ720" s="5"/>
      <c r="UTK720" s="5"/>
      <c r="UTL720" s="5"/>
      <c r="UTM720" s="5"/>
      <c r="UTN720" s="5"/>
      <c r="UTO720" s="5"/>
      <c r="UTP720" s="5"/>
      <c r="UTQ720" s="5"/>
      <c r="UTR720" s="5"/>
      <c r="UTS720" s="5"/>
      <c r="UTT720" s="5"/>
      <c r="UTU720" s="5"/>
      <c r="UTV720" s="5"/>
      <c r="UTW720" s="5"/>
      <c r="UTX720" s="5"/>
      <c r="UTY720" s="5"/>
      <c r="UTZ720" s="5"/>
      <c r="UUA720" s="5"/>
      <c r="UUB720" s="5"/>
      <c r="UUC720" s="5"/>
      <c r="UUD720" s="5"/>
      <c r="UUE720" s="5"/>
      <c r="UUF720" s="5"/>
      <c r="UUG720" s="5"/>
      <c r="UUH720" s="5"/>
      <c r="UUI720" s="5"/>
      <c r="UUJ720" s="5"/>
      <c r="UUK720" s="5"/>
      <c r="UUL720" s="5"/>
      <c r="UUM720" s="5"/>
      <c r="UUN720" s="5"/>
      <c r="UUO720" s="5"/>
      <c r="UUP720" s="5"/>
      <c r="UUQ720" s="5"/>
      <c r="UUR720" s="5"/>
      <c r="UUS720" s="5"/>
      <c r="UUT720" s="5"/>
      <c r="UUU720" s="5"/>
      <c r="UUV720" s="5"/>
      <c r="UUW720" s="5"/>
      <c r="UUX720" s="5"/>
      <c r="UUY720" s="5"/>
      <c r="UUZ720" s="5"/>
      <c r="UVA720" s="5"/>
      <c r="UVB720" s="5"/>
      <c r="UVC720" s="5"/>
      <c r="UVD720" s="5"/>
      <c r="UVE720" s="5"/>
      <c r="UVF720" s="5"/>
      <c r="UVG720" s="5"/>
      <c r="UVH720" s="5"/>
      <c r="UVI720" s="5"/>
      <c r="UVJ720" s="5"/>
      <c r="UVK720" s="5"/>
      <c r="UVL720" s="5"/>
      <c r="UVM720" s="5"/>
      <c r="UVN720" s="5"/>
      <c r="UVO720" s="5"/>
      <c r="UVP720" s="5"/>
      <c r="UVQ720" s="5"/>
      <c r="UVR720" s="5"/>
      <c r="UVS720" s="5"/>
      <c r="UVT720" s="5"/>
      <c r="UVU720" s="5"/>
      <c r="UVV720" s="5"/>
      <c r="UVW720" s="5"/>
      <c r="UVX720" s="5"/>
      <c r="UVY720" s="5"/>
      <c r="UVZ720" s="5"/>
      <c r="UWA720" s="5"/>
      <c r="UWB720" s="5"/>
      <c r="UWC720" s="5"/>
      <c r="UWD720" s="5"/>
      <c r="UWE720" s="5"/>
      <c r="UWF720" s="5"/>
      <c r="UWG720" s="5"/>
      <c r="UWH720" s="5"/>
      <c r="UWI720" s="5"/>
      <c r="UWJ720" s="5"/>
      <c r="UWK720" s="5"/>
      <c r="UWL720" s="5"/>
      <c r="UWM720" s="5"/>
      <c r="UWN720" s="5"/>
      <c r="UWO720" s="5"/>
      <c r="UWP720" s="5"/>
      <c r="UWQ720" s="5"/>
      <c r="UWR720" s="5"/>
      <c r="UWS720" s="5"/>
      <c r="UWT720" s="5"/>
      <c r="UWU720" s="5"/>
      <c r="UWV720" s="5"/>
      <c r="UWW720" s="5"/>
      <c r="UWX720" s="5"/>
      <c r="UWY720" s="5"/>
      <c r="UWZ720" s="5"/>
      <c r="UXA720" s="5"/>
      <c r="UXB720" s="5"/>
      <c r="UXC720" s="5"/>
      <c r="UXD720" s="5"/>
      <c r="UXE720" s="5"/>
      <c r="UXF720" s="5"/>
      <c r="UXG720" s="5"/>
      <c r="UXH720" s="5"/>
      <c r="UXI720" s="5"/>
      <c r="UXJ720" s="5"/>
      <c r="UXK720" s="5"/>
      <c r="UXL720" s="5"/>
      <c r="UXM720" s="5"/>
      <c r="UXN720" s="5"/>
      <c r="UXO720" s="5"/>
      <c r="UXP720" s="5"/>
      <c r="UXQ720" s="5"/>
      <c r="UXR720" s="5"/>
      <c r="UXS720" s="5"/>
      <c r="UXT720" s="5"/>
      <c r="UXU720" s="5"/>
      <c r="UXV720" s="5"/>
      <c r="UXW720" s="5"/>
      <c r="UXX720" s="5"/>
      <c r="UXY720" s="5"/>
      <c r="UXZ720" s="5"/>
      <c r="UYA720" s="5"/>
      <c r="UYB720" s="5"/>
      <c r="UYC720" s="5"/>
      <c r="UYD720" s="5"/>
      <c r="UYE720" s="5"/>
      <c r="UYF720" s="5"/>
      <c r="UYG720" s="5"/>
      <c r="UYH720" s="5"/>
      <c r="UYI720" s="5"/>
      <c r="UYJ720" s="5"/>
      <c r="UYK720" s="5"/>
      <c r="UYL720" s="5"/>
      <c r="UYM720" s="5"/>
      <c r="UYN720" s="5"/>
      <c r="UYO720" s="5"/>
      <c r="UYP720" s="5"/>
      <c r="UYQ720" s="5"/>
      <c r="UYR720" s="5"/>
      <c r="UYS720" s="5"/>
      <c r="UYT720" s="5"/>
      <c r="UYU720" s="5"/>
      <c r="UYV720" s="5"/>
      <c r="UYW720" s="5"/>
      <c r="UYX720" s="5"/>
      <c r="UYY720" s="5"/>
      <c r="UYZ720" s="5"/>
      <c r="UZA720" s="5"/>
      <c r="UZB720" s="5"/>
      <c r="UZC720" s="5"/>
      <c r="UZD720" s="5"/>
      <c r="UZE720" s="5"/>
      <c r="UZF720" s="5"/>
      <c r="UZG720" s="5"/>
      <c r="UZH720" s="5"/>
      <c r="UZI720" s="5"/>
      <c r="UZJ720" s="5"/>
      <c r="UZK720" s="5"/>
      <c r="UZL720" s="5"/>
      <c r="UZM720" s="5"/>
      <c r="UZN720" s="5"/>
      <c r="UZO720" s="5"/>
      <c r="UZP720" s="5"/>
      <c r="UZQ720" s="5"/>
      <c r="UZR720" s="5"/>
      <c r="UZS720" s="5"/>
      <c r="UZT720" s="5"/>
      <c r="UZU720" s="5"/>
      <c r="UZV720" s="5"/>
      <c r="UZW720" s="5"/>
      <c r="UZX720" s="5"/>
      <c r="UZY720" s="5"/>
      <c r="UZZ720" s="5"/>
      <c r="VAA720" s="5"/>
      <c r="VAB720" s="5"/>
      <c r="VAC720" s="5"/>
      <c r="VAD720" s="5"/>
      <c r="VAE720" s="5"/>
      <c r="VAF720" s="5"/>
      <c r="VAG720" s="5"/>
      <c r="VAH720" s="5"/>
      <c r="VAI720" s="5"/>
      <c r="VAJ720" s="5"/>
      <c r="VAK720" s="5"/>
      <c r="VAL720" s="5"/>
      <c r="VAM720" s="5"/>
      <c r="VAN720" s="5"/>
      <c r="VAO720" s="5"/>
      <c r="VAP720" s="5"/>
      <c r="VAQ720" s="5"/>
      <c r="VAR720" s="5"/>
      <c r="VAS720" s="5"/>
      <c r="VAT720" s="5"/>
      <c r="VAU720" s="5"/>
      <c r="VAV720" s="5"/>
      <c r="VAW720" s="5"/>
      <c r="VAX720" s="5"/>
      <c r="VAY720" s="5"/>
      <c r="VAZ720" s="5"/>
      <c r="VBA720" s="5"/>
      <c r="VBB720" s="5"/>
      <c r="VBC720" s="5"/>
      <c r="VBD720" s="5"/>
      <c r="VBE720" s="5"/>
      <c r="VBF720" s="5"/>
      <c r="VBG720" s="5"/>
      <c r="VBH720" s="5"/>
      <c r="VBI720" s="5"/>
      <c r="VBJ720" s="5"/>
      <c r="VBK720" s="5"/>
      <c r="VBL720" s="5"/>
      <c r="VBM720" s="5"/>
      <c r="VBN720" s="5"/>
      <c r="VBO720" s="5"/>
      <c r="VBP720" s="5"/>
      <c r="VBQ720" s="5"/>
      <c r="VBR720" s="5"/>
      <c r="VBS720" s="5"/>
      <c r="VBT720" s="5"/>
      <c r="VBU720" s="5"/>
      <c r="VBV720" s="5"/>
      <c r="VBW720" s="5"/>
      <c r="VBX720" s="5"/>
      <c r="VBY720" s="5"/>
      <c r="VBZ720" s="5"/>
      <c r="VCA720" s="5"/>
      <c r="VCB720" s="5"/>
      <c r="VCC720" s="5"/>
      <c r="VCD720" s="5"/>
      <c r="VCE720" s="5"/>
      <c r="VCF720" s="5"/>
      <c r="VCG720" s="5"/>
      <c r="VCH720" s="5"/>
      <c r="VCI720" s="5"/>
      <c r="VCJ720" s="5"/>
      <c r="VCK720" s="5"/>
      <c r="VCL720" s="5"/>
      <c r="VCM720" s="5"/>
      <c r="VCN720" s="5"/>
      <c r="VCO720" s="5"/>
      <c r="VCP720" s="5"/>
      <c r="VCQ720" s="5"/>
      <c r="VCR720" s="5"/>
      <c r="VCS720" s="5"/>
      <c r="VCT720" s="5"/>
      <c r="VCU720" s="5"/>
      <c r="VCV720" s="5"/>
      <c r="VCW720" s="5"/>
      <c r="VCX720" s="5"/>
      <c r="VCY720" s="5"/>
      <c r="VCZ720" s="5"/>
      <c r="VDA720" s="5"/>
      <c r="VDB720" s="5"/>
      <c r="VDC720" s="5"/>
      <c r="VDD720" s="5"/>
      <c r="VDE720" s="5"/>
      <c r="VDF720" s="5"/>
      <c r="VDG720" s="5"/>
      <c r="VDH720" s="5"/>
      <c r="VDI720" s="5"/>
      <c r="VDJ720" s="5"/>
      <c r="VDK720" s="5"/>
      <c r="VDL720" s="5"/>
      <c r="VDM720" s="5"/>
      <c r="VDN720" s="5"/>
      <c r="VDO720" s="5"/>
      <c r="VDP720" s="5"/>
      <c r="VDQ720" s="5"/>
      <c r="VDR720" s="5"/>
      <c r="VDS720" s="5"/>
      <c r="VDT720" s="5"/>
      <c r="VDU720" s="5"/>
      <c r="VDV720" s="5"/>
      <c r="VDW720" s="5"/>
      <c r="VDX720" s="5"/>
      <c r="VDY720" s="5"/>
      <c r="VDZ720" s="5"/>
      <c r="VEA720" s="5"/>
      <c r="VEB720" s="5"/>
      <c r="VEC720" s="5"/>
      <c r="VED720" s="5"/>
      <c r="VEE720" s="5"/>
      <c r="VEF720" s="5"/>
      <c r="VEG720" s="5"/>
      <c r="VEH720" s="5"/>
      <c r="VEI720" s="5"/>
      <c r="VEJ720" s="5"/>
      <c r="VEK720" s="5"/>
      <c r="VEL720" s="5"/>
      <c r="VEM720" s="5"/>
      <c r="VEN720" s="5"/>
      <c r="VEO720" s="5"/>
      <c r="VEP720" s="5"/>
      <c r="VEQ720" s="5"/>
      <c r="VER720" s="5"/>
      <c r="VES720" s="5"/>
      <c r="VET720" s="5"/>
      <c r="VEU720" s="5"/>
      <c r="VEV720" s="5"/>
      <c r="VEW720" s="5"/>
      <c r="VEX720" s="5"/>
      <c r="VEY720" s="5"/>
      <c r="VEZ720" s="5"/>
      <c r="VFA720" s="5"/>
      <c r="VFB720" s="5"/>
      <c r="VFC720" s="5"/>
      <c r="VFD720" s="5"/>
      <c r="VFE720" s="5"/>
      <c r="VFF720" s="5"/>
      <c r="VFG720" s="5"/>
      <c r="VFH720" s="5"/>
      <c r="VFI720" s="5"/>
      <c r="VFJ720" s="5"/>
      <c r="VFK720" s="5"/>
      <c r="VFL720" s="5"/>
      <c r="VFM720" s="5"/>
      <c r="VFN720" s="5"/>
      <c r="VFO720" s="5"/>
      <c r="VFP720" s="5"/>
      <c r="VFQ720" s="5"/>
      <c r="VFR720" s="5"/>
      <c r="VFS720" s="5"/>
      <c r="VFT720" s="5"/>
      <c r="VFU720" s="5"/>
      <c r="VFV720" s="5"/>
      <c r="VFW720" s="5"/>
      <c r="VFX720" s="5"/>
      <c r="VFY720" s="5"/>
      <c r="VFZ720" s="5"/>
      <c r="VGA720" s="5"/>
      <c r="VGB720" s="5"/>
      <c r="VGC720" s="5"/>
      <c r="VGD720" s="5"/>
      <c r="VGE720" s="5"/>
      <c r="VGF720" s="5"/>
      <c r="VGG720" s="5"/>
      <c r="VGH720" s="5"/>
      <c r="VGI720" s="5"/>
      <c r="VGJ720" s="5"/>
      <c r="VGK720" s="5"/>
      <c r="VGL720" s="5"/>
      <c r="VGM720" s="5"/>
      <c r="VGN720" s="5"/>
      <c r="VGO720" s="5"/>
      <c r="VGP720" s="5"/>
      <c r="VGQ720" s="5"/>
      <c r="VGR720" s="5"/>
      <c r="VGS720" s="5"/>
      <c r="VGT720" s="5"/>
      <c r="VGU720" s="5"/>
      <c r="VGV720" s="5"/>
      <c r="VGW720" s="5"/>
      <c r="VGX720" s="5"/>
      <c r="VGY720" s="5"/>
      <c r="VGZ720" s="5"/>
      <c r="VHA720" s="5"/>
      <c r="VHB720" s="5"/>
      <c r="VHC720" s="5"/>
      <c r="VHD720" s="5"/>
      <c r="VHE720" s="5"/>
      <c r="VHF720" s="5"/>
      <c r="VHG720" s="5"/>
      <c r="VHH720" s="5"/>
      <c r="VHI720" s="5"/>
      <c r="VHJ720" s="5"/>
      <c r="VHK720" s="5"/>
      <c r="VHL720" s="5"/>
      <c r="VHM720" s="5"/>
      <c r="VHN720" s="5"/>
      <c r="VHO720" s="5"/>
      <c r="VHP720" s="5"/>
      <c r="VHQ720" s="5"/>
      <c r="VHR720" s="5"/>
      <c r="VHS720" s="5"/>
      <c r="VHT720" s="5"/>
      <c r="VHU720" s="5"/>
      <c r="VHV720" s="5"/>
      <c r="VHW720" s="5"/>
      <c r="VHX720" s="5"/>
      <c r="VHY720" s="5"/>
      <c r="VHZ720" s="5"/>
      <c r="VIA720" s="5"/>
      <c r="VIB720" s="5"/>
      <c r="VIC720" s="5"/>
      <c r="VID720" s="5"/>
      <c r="VIE720" s="5"/>
      <c r="VIF720" s="5"/>
      <c r="VIG720" s="5"/>
      <c r="VIH720" s="5"/>
      <c r="VII720" s="5"/>
      <c r="VIJ720" s="5"/>
      <c r="VIK720" s="5"/>
      <c r="VIL720" s="5"/>
      <c r="VIM720" s="5"/>
      <c r="VIN720" s="5"/>
      <c r="VIO720" s="5"/>
      <c r="VIP720" s="5"/>
      <c r="VIQ720" s="5"/>
      <c r="VIR720" s="5"/>
      <c r="VIS720" s="5"/>
      <c r="VIT720" s="5"/>
      <c r="VIU720" s="5"/>
      <c r="VIV720" s="5"/>
      <c r="VIW720" s="5"/>
      <c r="VIX720" s="5"/>
      <c r="VIY720" s="5"/>
      <c r="VIZ720" s="5"/>
      <c r="VJA720" s="5"/>
      <c r="VJB720" s="5"/>
      <c r="VJC720" s="5"/>
      <c r="VJD720" s="5"/>
      <c r="VJE720" s="5"/>
      <c r="VJF720" s="5"/>
      <c r="VJG720" s="5"/>
      <c r="VJH720" s="5"/>
      <c r="VJI720" s="5"/>
      <c r="VJJ720" s="5"/>
      <c r="VJK720" s="5"/>
      <c r="VJL720" s="5"/>
      <c r="VJM720" s="5"/>
      <c r="VJN720" s="5"/>
      <c r="VJO720" s="5"/>
      <c r="VJP720" s="5"/>
      <c r="VJQ720" s="5"/>
      <c r="VJR720" s="5"/>
      <c r="VJS720" s="5"/>
      <c r="VJT720" s="5"/>
      <c r="VJU720" s="5"/>
      <c r="VJV720" s="5"/>
      <c r="VJW720" s="5"/>
      <c r="VJX720" s="5"/>
      <c r="VJY720" s="5"/>
      <c r="VJZ720" s="5"/>
      <c r="VKA720" s="5"/>
      <c r="VKB720" s="5"/>
      <c r="VKC720" s="5"/>
      <c r="VKD720" s="5"/>
      <c r="VKE720" s="5"/>
      <c r="VKF720" s="5"/>
      <c r="VKG720" s="5"/>
      <c r="VKH720" s="5"/>
      <c r="VKI720" s="5"/>
      <c r="VKJ720" s="5"/>
      <c r="VKK720" s="5"/>
      <c r="VKL720" s="5"/>
      <c r="VKM720" s="5"/>
      <c r="VKN720" s="5"/>
      <c r="VKO720" s="5"/>
      <c r="VKP720" s="5"/>
      <c r="VKQ720" s="5"/>
      <c r="VKR720" s="5"/>
      <c r="VKS720" s="5"/>
      <c r="VKT720" s="5"/>
      <c r="VKU720" s="5"/>
      <c r="VKV720" s="5"/>
      <c r="VKW720" s="5"/>
      <c r="VKX720" s="5"/>
      <c r="VKY720" s="5"/>
      <c r="VKZ720" s="5"/>
      <c r="VLA720" s="5"/>
      <c r="VLB720" s="5"/>
      <c r="VLC720" s="5"/>
      <c r="VLD720" s="5"/>
      <c r="VLE720" s="5"/>
      <c r="VLF720" s="5"/>
      <c r="VLG720" s="5"/>
      <c r="VLH720" s="5"/>
      <c r="VLI720" s="5"/>
      <c r="VLJ720" s="5"/>
      <c r="VLK720" s="5"/>
      <c r="VLL720" s="5"/>
      <c r="VLM720" s="5"/>
      <c r="VLN720" s="5"/>
      <c r="VLO720" s="5"/>
      <c r="VLP720" s="5"/>
      <c r="VLQ720" s="5"/>
      <c r="VLR720" s="5"/>
      <c r="VLS720" s="5"/>
      <c r="VLT720" s="5"/>
      <c r="VLU720" s="5"/>
      <c r="VLV720" s="5"/>
      <c r="VLW720" s="5"/>
      <c r="VLX720" s="5"/>
      <c r="VLY720" s="5"/>
      <c r="VLZ720" s="5"/>
      <c r="VMA720" s="5"/>
      <c r="VMB720" s="5"/>
      <c r="VMC720" s="5"/>
      <c r="VMD720" s="5"/>
      <c r="VME720" s="5"/>
      <c r="VMF720" s="5"/>
      <c r="VMG720" s="5"/>
      <c r="VMH720" s="5"/>
      <c r="VMI720" s="5"/>
      <c r="VMJ720" s="5"/>
      <c r="VMK720" s="5"/>
      <c r="VML720" s="5"/>
      <c r="VMM720" s="5"/>
      <c r="VMN720" s="5"/>
      <c r="VMO720" s="5"/>
      <c r="VMP720" s="5"/>
      <c r="VMQ720" s="5"/>
      <c r="VMR720" s="5"/>
      <c r="VMS720" s="5"/>
      <c r="VMT720" s="5"/>
      <c r="VMU720" s="5"/>
      <c r="VMV720" s="5"/>
      <c r="VMW720" s="5"/>
      <c r="VMX720" s="5"/>
      <c r="VMY720" s="5"/>
      <c r="VMZ720" s="5"/>
      <c r="VNA720" s="5"/>
      <c r="VNB720" s="5"/>
      <c r="VNC720" s="5"/>
      <c r="VND720" s="5"/>
      <c r="VNE720" s="5"/>
      <c r="VNF720" s="5"/>
      <c r="VNG720" s="5"/>
      <c r="VNH720" s="5"/>
      <c r="VNI720" s="5"/>
      <c r="VNJ720" s="5"/>
      <c r="VNK720" s="5"/>
      <c r="VNL720" s="5"/>
      <c r="VNM720" s="5"/>
      <c r="VNN720" s="5"/>
      <c r="VNO720" s="5"/>
      <c r="VNP720" s="5"/>
      <c r="VNQ720" s="5"/>
      <c r="VNR720" s="5"/>
      <c r="VNS720" s="5"/>
      <c r="VNT720" s="5"/>
      <c r="VNU720" s="5"/>
      <c r="VNV720" s="5"/>
      <c r="VNW720" s="5"/>
      <c r="VNX720" s="5"/>
      <c r="VNY720" s="5"/>
      <c r="VNZ720" s="5"/>
      <c r="VOA720" s="5"/>
      <c r="VOB720" s="5"/>
      <c r="VOC720" s="5"/>
      <c r="VOD720" s="5"/>
      <c r="VOE720" s="5"/>
      <c r="VOF720" s="5"/>
      <c r="VOG720" s="5"/>
      <c r="VOH720" s="5"/>
      <c r="VOI720" s="5"/>
      <c r="VOJ720" s="5"/>
      <c r="VOK720" s="5"/>
      <c r="VOL720" s="5"/>
      <c r="VOM720" s="5"/>
      <c r="VON720" s="5"/>
      <c r="VOO720" s="5"/>
      <c r="VOP720" s="5"/>
      <c r="VOQ720" s="5"/>
      <c r="VOR720" s="5"/>
      <c r="VOS720" s="5"/>
      <c r="VOT720" s="5"/>
      <c r="VOU720" s="5"/>
      <c r="VOV720" s="5"/>
      <c r="VOW720" s="5"/>
      <c r="VOX720" s="5"/>
      <c r="VOY720" s="5"/>
      <c r="VOZ720" s="5"/>
      <c r="VPA720" s="5"/>
      <c r="VPB720" s="5"/>
      <c r="VPC720" s="5"/>
      <c r="VPD720" s="5"/>
      <c r="VPE720" s="5"/>
      <c r="VPF720" s="5"/>
      <c r="VPG720" s="5"/>
      <c r="VPH720" s="5"/>
      <c r="VPI720" s="5"/>
      <c r="VPJ720" s="5"/>
      <c r="VPK720" s="5"/>
      <c r="VPL720" s="5"/>
      <c r="VPM720" s="5"/>
      <c r="VPN720" s="5"/>
      <c r="VPO720" s="5"/>
      <c r="VPP720" s="5"/>
      <c r="VPQ720" s="5"/>
      <c r="VPR720" s="5"/>
      <c r="VPS720" s="5"/>
      <c r="VPT720" s="5"/>
      <c r="VPU720" s="5"/>
      <c r="VPV720" s="5"/>
      <c r="VPW720" s="5"/>
      <c r="VPX720" s="5"/>
      <c r="VPY720" s="5"/>
      <c r="VPZ720" s="5"/>
      <c r="VQA720" s="5"/>
      <c r="VQB720" s="5"/>
      <c r="VQC720" s="5"/>
      <c r="VQD720" s="5"/>
      <c r="VQE720" s="5"/>
      <c r="VQF720" s="5"/>
      <c r="VQG720" s="5"/>
      <c r="VQH720" s="5"/>
      <c r="VQI720" s="5"/>
      <c r="VQJ720" s="5"/>
      <c r="VQK720" s="5"/>
      <c r="VQL720" s="5"/>
      <c r="VQM720" s="5"/>
      <c r="VQN720" s="5"/>
      <c r="VQO720" s="5"/>
      <c r="VQP720" s="5"/>
      <c r="VQQ720" s="5"/>
      <c r="VQR720" s="5"/>
      <c r="VQS720" s="5"/>
      <c r="VQT720" s="5"/>
      <c r="VQU720" s="5"/>
      <c r="VQV720" s="5"/>
      <c r="VQW720" s="5"/>
      <c r="VQX720" s="5"/>
      <c r="VQY720" s="5"/>
      <c r="VQZ720" s="5"/>
      <c r="VRA720" s="5"/>
      <c r="VRB720" s="5"/>
      <c r="VRC720" s="5"/>
      <c r="VRD720" s="5"/>
      <c r="VRE720" s="5"/>
      <c r="VRF720" s="5"/>
      <c r="VRG720" s="5"/>
      <c r="VRH720" s="5"/>
      <c r="VRI720" s="5"/>
      <c r="VRJ720" s="5"/>
      <c r="VRK720" s="5"/>
      <c r="VRL720" s="5"/>
      <c r="VRM720" s="5"/>
      <c r="VRN720" s="5"/>
      <c r="VRO720" s="5"/>
      <c r="VRP720" s="5"/>
      <c r="VRQ720" s="5"/>
      <c r="VRR720" s="5"/>
      <c r="VRS720" s="5"/>
      <c r="VRT720" s="5"/>
      <c r="VRU720" s="5"/>
      <c r="VRV720" s="5"/>
      <c r="VRW720" s="5"/>
      <c r="VRX720" s="5"/>
      <c r="VRY720" s="5"/>
      <c r="VRZ720" s="5"/>
      <c r="VSA720" s="5"/>
      <c r="VSB720" s="5"/>
      <c r="VSC720" s="5"/>
      <c r="VSD720" s="5"/>
      <c r="VSE720" s="5"/>
      <c r="VSF720" s="5"/>
      <c r="VSG720" s="5"/>
      <c r="VSH720" s="5"/>
      <c r="VSI720" s="5"/>
      <c r="VSJ720" s="5"/>
      <c r="VSK720" s="5"/>
      <c r="VSL720" s="5"/>
      <c r="VSM720" s="5"/>
      <c r="VSN720" s="5"/>
      <c r="VSO720" s="5"/>
      <c r="VSP720" s="5"/>
      <c r="VSQ720" s="5"/>
      <c r="VSR720" s="5"/>
      <c r="VSS720" s="5"/>
      <c r="VST720" s="5"/>
      <c r="VSU720" s="5"/>
      <c r="VSV720" s="5"/>
      <c r="VSW720" s="5"/>
      <c r="VSX720" s="5"/>
      <c r="VSY720" s="5"/>
      <c r="VSZ720" s="5"/>
      <c r="VTA720" s="5"/>
      <c r="VTB720" s="5"/>
      <c r="VTC720" s="5"/>
      <c r="VTD720" s="5"/>
      <c r="VTE720" s="5"/>
      <c r="VTF720" s="5"/>
      <c r="VTG720" s="5"/>
      <c r="VTH720" s="5"/>
      <c r="VTI720" s="5"/>
      <c r="VTJ720" s="5"/>
      <c r="VTK720" s="5"/>
      <c r="VTL720" s="5"/>
      <c r="VTM720" s="5"/>
      <c r="VTN720" s="5"/>
      <c r="VTO720" s="5"/>
      <c r="VTP720" s="5"/>
      <c r="VTQ720" s="5"/>
      <c r="VTR720" s="5"/>
      <c r="VTS720" s="5"/>
      <c r="VTT720" s="5"/>
      <c r="VTU720" s="5"/>
      <c r="VTV720" s="5"/>
      <c r="VTW720" s="5"/>
      <c r="VTX720" s="5"/>
      <c r="VTY720" s="5"/>
      <c r="VTZ720" s="5"/>
      <c r="VUA720" s="5"/>
      <c r="VUB720" s="5"/>
      <c r="VUC720" s="5"/>
      <c r="VUD720" s="5"/>
      <c r="VUE720" s="5"/>
      <c r="VUF720" s="5"/>
      <c r="VUG720" s="5"/>
      <c r="VUH720" s="5"/>
      <c r="VUI720" s="5"/>
      <c r="VUJ720" s="5"/>
      <c r="VUK720" s="5"/>
      <c r="VUL720" s="5"/>
      <c r="VUM720" s="5"/>
      <c r="VUN720" s="5"/>
      <c r="VUO720" s="5"/>
      <c r="VUP720" s="5"/>
      <c r="VUQ720" s="5"/>
      <c r="VUR720" s="5"/>
      <c r="VUS720" s="5"/>
      <c r="VUT720" s="5"/>
      <c r="VUU720" s="5"/>
      <c r="VUV720" s="5"/>
      <c r="VUW720" s="5"/>
      <c r="VUX720" s="5"/>
      <c r="VUY720" s="5"/>
      <c r="VUZ720" s="5"/>
      <c r="VVA720" s="5"/>
      <c r="VVB720" s="5"/>
      <c r="VVC720" s="5"/>
      <c r="VVD720" s="5"/>
      <c r="VVE720" s="5"/>
      <c r="VVF720" s="5"/>
      <c r="VVG720" s="5"/>
      <c r="VVH720" s="5"/>
      <c r="VVI720" s="5"/>
      <c r="VVJ720" s="5"/>
      <c r="VVK720" s="5"/>
      <c r="VVL720" s="5"/>
      <c r="VVM720" s="5"/>
      <c r="VVN720" s="5"/>
      <c r="VVO720" s="5"/>
      <c r="VVP720" s="5"/>
      <c r="VVQ720" s="5"/>
      <c r="VVR720" s="5"/>
      <c r="VVS720" s="5"/>
      <c r="VVT720" s="5"/>
      <c r="VVU720" s="5"/>
      <c r="VVV720" s="5"/>
      <c r="VVW720" s="5"/>
      <c r="VVX720" s="5"/>
      <c r="VVY720" s="5"/>
      <c r="VVZ720" s="5"/>
      <c r="VWA720" s="5"/>
      <c r="VWB720" s="5"/>
      <c r="VWC720" s="5"/>
      <c r="VWD720" s="5"/>
      <c r="VWE720" s="5"/>
      <c r="VWF720" s="5"/>
      <c r="VWG720" s="5"/>
      <c r="VWH720" s="5"/>
      <c r="VWI720" s="5"/>
      <c r="VWJ720" s="5"/>
      <c r="VWK720" s="5"/>
      <c r="VWL720" s="5"/>
      <c r="VWM720" s="5"/>
      <c r="VWN720" s="5"/>
      <c r="VWO720" s="5"/>
      <c r="VWP720" s="5"/>
      <c r="VWQ720" s="5"/>
      <c r="VWR720" s="5"/>
      <c r="VWS720" s="5"/>
      <c r="VWT720" s="5"/>
      <c r="VWU720" s="5"/>
      <c r="VWV720" s="5"/>
      <c r="VWW720" s="5"/>
      <c r="VWX720" s="5"/>
      <c r="VWY720" s="5"/>
      <c r="VWZ720" s="5"/>
      <c r="VXA720" s="5"/>
      <c r="VXB720" s="5"/>
      <c r="VXC720" s="5"/>
      <c r="VXD720" s="5"/>
      <c r="VXE720" s="5"/>
      <c r="VXF720" s="5"/>
      <c r="VXG720" s="5"/>
      <c r="VXH720" s="5"/>
      <c r="VXI720" s="5"/>
      <c r="VXJ720" s="5"/>
      <c r="VXK720" s="5"/>
      <c r="VXL720" s="5"/>
      <c r="VXM720" s="5"/>
      <c r="VXN720" s="5"/>
      <c r="VXO720" s="5"/>
      <c r="VXP720" s="5"/>
      <c r="VXQ720" s="5"/>
      <c r="VXR720" s="5"/>
      <c r="VXS720" s="5"/>
      <c r="VXT720" s="5"/>
      <c r="VXU720" s="5"/>
      <c r="VXV720" s="5"/>
      <c r="VXW720" s="5"/>
      <c r="VXX720" s="5"/>
      <c r="VXY720" s="5"/>
      <c r="VXZ720" s="5"/>
      <c r="VYA720" s="5"/>
      <c r="VYB720" s="5"/>
      <c r="VYC720" s="5"/>
      <c r="VYD720" s="5"/>
      <c r="VYE720" s="5"/>
      <c r="VYF720" s="5"/>
      <c r="VYG720" s="5"/>
      <c r="VYH720" s="5"/>
      <c r="VYI720" s="5"/>
      <c r="VYJ720" s="5"/>
      <c r="VYK720" s="5"/>
      <c r="VYL720" s="5"/>
      <c r="VYM720" s="5"/>
      <c r="VYN720" s="5"/>
      <c r="VYO720" s="5"/>
      <c r="VYP720" s="5"/>
      <c r="VYQ720" s="5"/>
      <c r="VYR720" s="5"/>
      <c r="VYS720" s="5"/>
      <c r="VYT720" s="5"/>
      <c r="VYU720" s="5"/>
      <c r="VYV720" s="5"/>
      <c r="VYW720" s="5"/>
      <c r="VYX720" s="5"/>
      <c r="VYY720" s="5"/>
      <c r="VYZ720" s="5"/>
      <c r="VZA720" s="5"/>
      <c r="VZB720" s="5"/>
      <c r="VZC720" s="5"/>
      <c r="VZD720" s="5"/>
      <c r="VZE720" s="5"/>
      <c r="VZF720" s="5"/>
      <c r="VZG720" s="5"/>
      <c r="VZH720" s="5"/>
      <c r="VZI720" s="5"/>
      <c r="VZJ720" s="5"/>
      <c r="VZK720" s="5"/>
      <c r="VZL720" s="5"/>
      <c r="VZM720" s="5"/>
      <c r="VZN720" s="5"/>
      <c r="VZO720" s="5"/>
      <c r="VZP720" s="5"/>
      <c r="VZQ720" s="5"/>
      <c r="VZR720" s="5"/>
      <c r="VZS720" s="5"/>
      <c r="VZT720" s="5"/>
      <c r="VZU720" s="5"/>
      <c r="VZV720" s="5"/>
      <c r="VZW720" s="5"/>
      <c r="VZX720" s="5"/>
      <c r="VZY720" s="5"/>
      <c r="VZZ720" s="5"/>
      <c r="WAA720" s="5"/>
      <c r="WAB720" s="5"/>
      <c r="WAC720" s="5"/>
      <c r="WAD720" s="5"/>
      <c r="WAE720" s="5"/>
      <c r="WAF720" s="5"/>
      <c r="WAG720" s="5"/>
      <c r="WAH720" s="5"/>
      <c r="WAI720" s="5"/>
      <c r="WAJ720" s="5"/>
      <c r="WAK720" s="5"/>
      <c r="WAL720" s="5"/>
      <c r="WAM720" s="5"/>
      <c r="WAN720" s="5"/>
      <c r="WAO720" s="5"/>
      <c r="WAP720" s="5"/>
      <c r="WAQ720" s="5"/>
      <c r="WAR720" s="5"/>
      <c r="WAS720" s="5"/>
      <c r="WAT720" s="5"/>
      <c r="WAU720" s="5"/>
      <c r="WAV720" s="5"/>
      <c r="WAW720" s="5"/>
      <c r="WAX720" s="5"/>
      <c r="WAY720" s="5"/>
      <c r="WAZ720" s="5"/>
      <c r="WBA720" s="5"/>
      <c r="WBB720" s="5"/>
      <c r="WBC720" s="5"/>
      <c r="WBD720" s="5"/>
      <c r="WBE720" s="5"/>
      <c r="WBF720" s="5"/>
      <c r="WBG720" s="5"/>
      <c r="WBH720" s="5"/>
      <c r="WBI720" s="5"/>
      <c r="WBJ720" s="5"/>
      <c r="WBK720" s="5"/>
      <c r="WBL720" s="5"/>
      <c r="WBM720" s="5"/>
      <c r="WBN720" s="5"/>
      <c r="WBO720" s="5"/>
      <c r="WBP720" s="5"/>
      <c r="WBQ720" s="5"/>
      <c r="WBR720" s="5"/>
      <c r="WBS720" s="5"/>
      <c r="WBT720" s="5"/>
      <c r="WBU720" s="5"/>
      <c r="WBV720" s="5"/>
      <c r="WBW720" s="5"/>
      <c r="WBX720" s="5"/>
      <c r="WBY720" s="5"/>
      <c r="WBZ720" s="5"/>
      <c r="WCA720" s="5"/>
      <c r="WCB720" s="5"/>
      <c r="WCC720" s="5"/>
      <c r="WCD720" s="5"/>
      <c r="WCE720" s="5"/>
      <c r="WCF720" s="5"/>
      <c r="WCG720" s="5"/>
      <c r="WCH720" s="5"/>
      <c r="WCI720" s="5"/>
      <c r="WCJ720" s="5"/>
      <c r="WCK720" s="5"/>
      <c r="WCL720" s="5"/>
      <c r="WCM720" s="5"/>
      <c r="WCN720" s="5"/>
      <c r="WCO720" s="5"/>
      <c r="WCP720" s="5"/>
      <c r="WCQ720" s="5"/>
      <c r="WCR720" s="5"/>
      <c r="WCS720" s="5"/>
      <c r="WCT720" s="5"/>
      <c r="WCU720" s="5"/>
      <c r="WCV720" s="5"/>
      <c r="WCW720" s="5"/>
      <c r="WCX720" s="5"/>
      <c r="WCY720" s="5"/>
      <c r="WCZ720" s="5"/>
      <c r="WDA720" s="5"/>
      <c r="WDB720" s="5"/>
      <c r="WDC720" s="5"/>
      <c r="WDD720" s="5"/>
      <c r="WDE720" s="5"/>
      <c r="WDF720" s="5"/>
      <c r="WDG720" s="5"/>
      <c r="WDH720" s="5"/>
      <c r="WDI720" s="5"/>
      <c r="WDJ720" s="5"/>
      <c r="WDK720" s="5"/>
      <c r="WDL720" s="5"/>
      <c r="WDM720" s="5"/>
      <c r="WDN720" s="5"/>
      <c r="WDO720" s="5"/>
      <c r="WDP720" s="5"/>
      <c r="WDQ720" s="5"/>
      <c r="WDR720" s="5"/>
      <c r="WDS720" s="5"/>
      <c r="WDT720" s="5"/>
      <c r="WDU720" s="5"/>
      <c r="WDV720" s="5"/>
      <c r="WDW720" s="5"/>
      <c r="WDX720" s="5"/>
      <c r="WDY720" s="5"/>
      <c r="WDZ720" s="5"/>
      <c r="WEA720" s="5"/>
      <c r="WEB720" s="5"/>
      <c r="WEC720" s="5"/>
      <c r="WED720" s="5"/>
      <c r="WEE720" s="5"/>
      <c r="WEF720" s="5"/>
      <c r="WEG720" s="5"/>
      <c r="WEH720" s="5"/>
      <c r="WEI720" s="5"/>
      <c r="WEJ720" s="5"/>
      <c r="WEK720" s="5"/>
      <c r="WEL720" s="5"/>
      <c r="WEM720" s="5"/>
      <c r="WEN720" s="5"/>
      <c r="WEO720" s="5"/>
      <c r="WEP720" s="5"/>
      <c r="WEQ720" s="5"/>
      <c r="WER720" s="5"/>
      <c r="WES720" s="5"/>
      <c r="WET720" s="5"/>
      <c r="WEU720" s="5"/>
      <c r="WEV720" s="5"/>
      <c r="WEW720" s="5"/>
      <c r="WEX720" s="5"/>
      <c r="WEY720" s="5"/>
      <c r="WEZ720" s="5"/>
      <c r="WFA720" s="5"/>
      <c r="WFB720" s="5"/>
      <c r="WFC720" s="5"/>
      <c r="WFD720" s="5"/>
      <c r="WFE720" s="5"/>
      <c r="WFF720" s="5"/>
      <c r="WFG720" s="5"/>
      <c r="WFH720" s="5"/>
      <c r="WFI720" s="5"/>
      <c r="WFJ720" s="5"/>
      <c r="WFK720" s="5"/>
      <c r="WFL720" s="5"/>
      <c r="WFM720" s="5"/>
      <c r="WFN720" s="5"/>
      <c r="WFO720" s="5"/>
      <c r="WFP720" s="5"/>
      <c r="WFQ720" s="5"/>
      <c r="WFR720" s="5"/>
      <c r="WFS720" s="5"/>
      <c r="WFT720" s="5"/>
      <c r="WFU720" s="5"/>
      <c r="WFV720" s="5"/>
      <c r="WFW720" s="5"/>
      <c r="WFX720" s="5"/>
      <c r="WFY720" s="5"/>
      <c r="WFZ720" s="5"/>
      <c r="WGA720" s="5"/>
      <c r="WGB720" s="5"/>
      <c r="WGC720" s="5"/>
      <c r="WGD720" s="5"/>
      <c r="WGE720" s="5"/>
      <c r="WGF720" s="5"/>
      <c r="WGG720" s="5"/>
      <c r="WGH720" s="5"/>
      <c r="WGI720" s="5"/>
      <c r="WGJ720" s="5"/>
      <c r="WGK720" s="5"/>
      <c r="WGL720" s="5"/>
      <c r="WGM720" s="5"/>
      <c r="WGN720" s="5"/>
      <c r="WGO720" s="5"/>
      <c r="WGP720" s="5"/>
      <c r="WGQ720" s="5"/>
      <c r="WGR720" s="5"/>
      <c r="WGS720" s="5"/>
      <c r="WGT720" s="5"/>
      <c r="WGU720" s="5"/>
      <c r="WGV720" s="5"/>
      <c r="WGW720" s="5"/>
      <c r="WGX720" s="5"/>
      <c r="WGY720" s="5"/>
      <c r="WGZ720" s="5"/>
      <c r="WHA720" s="5"/>
      <c r="WHB720" s="5"/>
      <c r="WHC720" s="5"/>
      <c r="WHD720" s="5"/>
      <c r="WHE720" s="5"/>
      <c r="WHF720" s="5"/>
      <c r="WHG720" s="5"/>
      <c r="WHH720" s="5"/>
      <c r="WHI720" s="5"/>
      <c r="WHJ720" s="5"/>
      <c r="WHK720" s="5"/>
      <c r="WHL720" s="5"/>
      <c r="WHM720" s="5"/>
      <c r="WHN720" s="5"/>
      <c r="WHO720" s="5"/>
      <c r="WHP720" s="5"/>
      <c r="WHQ720" s="5"/>
      <c r="WHR720" s="5"/>
      <c r="WHS720" s="5"/>
      <c r="WHT720" s="5"/>
      <c r="WHU720" s="5"/>
      <c r="WHV720" s="5"/>
      <c r="WHW720" s="5"/>
      <c r="WHX720" s="5"/>
      <c r="WHY720" s="5"/>
      <c r="WHZ720" s="5"/>
      <c r="WIA720" s="5"/>
      <c r="WIB720" s="5"/>
      <c r="WIC720" s="5"/>
      <c r="WID720" s="5"/>
      <c r="WIE720" s="5"/>
      <c r="WIF720" s="5"/>
      <c r="WIG720" s="5"/>
      <c r="WIH720" s="5"/>
      <c r="WII720" s="5"/>
      <c r="WIJ720" s="5"/>
      <c r="WIK720" s="5"/>
      <c r="WIL720" s="5"/>
      <c r="WIM720" s="5"/>
      <c r="WIN720" s="5"/>
      <c r="WIO720" s="5"/>
      <c r="WIP720" s="5"/>
      <c r="WIQ720" s="5"/>
      <c r="WIR720" s="5"/>
      <c r="WIS720" s="5"/>
      <c r="WIT720" s="5"/>
      <c r="WIU720" s="5"/>
      <c r="WIV720" s="5"/>
      <c r="WIW720" s="5"/>
      <c r="WIX720" s="5"/>
      <c r="WIY720" s="5"/>
      <c r="WIZ720" s="5"/>
      <c r="WJA720" s="5"/>
      <c r="WJB720" s="5"/>
      <c r="WJC720" s="5"/>
      <c r="WJD720" s="5"/>
      <c r="WJE720" s="5"/>
      <c r="WJF720" s="5"/>
      <c r="WJG720" s="5"/>
      <c r="WJH720" s="5"/>
      <c r="WJI720" s="5"/>
      <c r="WJJ720" s="5"/>
      <c r="WJK720" s="5"/>
      <c r="WJL720" s="5"/>
      <c r="WJM720" s="5"/>
      <c r="WJN720" s="5"/>
      <c r="WJO720" s="5"/>
      <c r="WJP720" s="5"/>
      <c r="WJQ720" s="5"/>
      <c r="WJR720" s="5"/>
      <c r="WJS720" s="5"/>
      <c r="WJT720" s="5"/>
      <c r="WJU720" s="5"/>
      <c r="WJV720" s="5"/>
      <c r="WJW720" s="5"/>
      <c r="WJX720" s="5"/>
      <c r="WJY720" s="5"/>
      <c r="WJZ720" s="5"/>
      <c r="WKA720" s="5"/>
      <c r="WKB720" s="5"/>
      <c r="WKC720" s="5"/>
      <c r="WKD720" s="5"/>
      <c r="WKE720" s="5"/>
      <c r="WKF720" s="5"/>
      <c r="WKG720" s="5"/>
      <c r="WKH720" s="5"/>
      <c r="WKI720" s="5"/>
      <c r="WKJ720" s="5"/>
      <c r="WKK720" s="5"/>
      <c r="WKL720" s="5"/>
      <c r="WKM720" s="5"/>
      <c r="WKN720" s="5"/>
      <c r="WKO720" s="5"/>
      <c r="WKP720" s="5"/>
      <c r="WKQ720" s="5"/>
      <c r="WKR720" s="5"/>
      <c r="WKS720" s="5"/>
      <c r="WKT720" s="5"/>
      <c r="WKU720" s="5"/>
      <c r="WKV720" s="5"/>
      <c r="WKW720" s="5"/>
      <c r="WKX720" s="5"/>
      <c r="WKY720" s="5"/>
      <c r="WKZ720" s="5"/>
      <c r="WLA720" s="5"/>
      <c r="WLB720" s="5"/>
      <c r="WLC720" s="5"/>
      <c r="WLD720" s="5"/>
      <c r="WLE720" s="5"/>
      <c r="WLF720" s="5"/>
      <c r="WLG720" s="5"/>
      <c r="WLH720" s="5"/>
      <c r="WLI720" s="5"/>
      <c r="WLJ720" s="5"/>
      <c r="WLK720" s="5"/>
      <c r="WLL720" s="5"/>
      <c r="WLM720" s="5"/>
      <c r="WLN720" s="5"/>
      <c r="WLO720" s="5"/>
      <c r="WLP720" s="5"/>
      <c r="WLQ720" s="5"/>
      <c r="WLR720" s="5"/>
      <c r="WLS720" s="5"/>
      <c r="WLT720" s="5"/>
      <c r="WLU720" s="5"/>
      <c r="WLV720" s="5"/>
      <c r="WLW720" s="5"/>
      <c r="WLX720" s="5"/>
      <c r="WLY720" s="5"/>
      <c r="WLZ720" s="5"/>
      <c r="WMA720" s="5"/>
      <c r="WMB720" s="5"/>
      <c r="WMC720" s="5"/>
      <c r="WMD720" s="5"/>
      <c r="WME720" s="5"/>
      <c r="WMF720" s="5"/>
      <c r="WMG720" s="5"/>
      <c r="WMH720" s="5"/>
      <c r="WMI720" s="5"/>
      <c r="WMJ720" s="5"/>
      <c r="WMK720" s="5"/>
      <c r="WML720" s="5"/>
      <c r="WMM720" s="5"/>
      <c r="WMN720" s="5"/>
      <c r="WMO720" s="5"/>
      <c r="WMP720" s="5"/>
      <c r="WMQ720" s="5"/>
      <c r="WMR720" s="5"/>
      <c r="WMS720" s="5"/>
      <c r="WMT720" s="5"/>
      <c r="WMU720" s="5"/>
      <c r="WMV720" s="5"/>
      <c r="WMW720" s="5"/>
      <c r="WMX720" s="5"/>
      <c r="WMY720" s="5"/>
      <c r="WMZ720" s="5"/>
      <c r="WNA720" s="5"/>
      <c r="WNB720" s="5"/>
      <c r="WNC720" s="5"/>
      <c r="WND720" s="5"/>
      <c r="WNE720" s="5"/>
      <c r="WNF720" s="5"/>
      <c r="WNG720" s="5"/>
      <c r="WNH720" s="5"/>
      <c r="WNI720" s="5"/>
      <c r="WNJ720" s="5"/>
      <c r="WNK720" s="5"/>
      <c r="WNL720" s="5"/>
      <c r="WNM720" s="5"/>
      <c r="WNN720" s="5"/>
      <c r="WNO720" s="5"/>
      <c r="WNP720" s="5"/>
      <c r="WNQ720" s="5"/>
      <c r="WNR720" s="5"/>
      <c r="WNS720" s="5"/>
      <c r="WNT720" s="5"/>
      <c r="WNU720" s="5"/>
      <c r="WNV720" s="5"/>
      <c r="WNW720" s="5"/>
      <c r="WNX720" s="5"/>
      <c r="WNY720" s="5"/>
      <c r="WNZ720" s="5"/>
      <c r="WOA720" s="5"/>
      <c r="WOB720" s="5"/>
      <c r="WOC720" s="5"/>
      <c r="WOD720" s="5"/>
      <c r="WOE720" s="5"/>
      <c r="WOF720" s="5"/>
      <c r="WOG720" s="5"/>
      <c r="WOH720" s="5"/>
      <c r="WOI720" s="5"/>
      <c r="WOJ720" s="5"/>
      <c r="WOK720" s="5"/>
      <c r="WOL720" s="5"/>
      <c r="WOM720" s="5"/>
      <c r="WON720" s="5"/>
      <c r="WOO720" s="5"/>
      <c r="WOP720" s="5"/>
      <c r="WOQ720" s="5"/>
      <c r="WOR720" s="5"/>
      <c r="WOS720" s="5"/>
      <c r="WOT720" s="5"/>
      <c r="WOU720" s="5"/>
      <c r="WOV720" s="5"/>
      <c r="WOW720" s="5"/>
      <c r="WOX720" s="5"/>
      <c r="WOY720" s="5"/>
      <c r="WOZ720" s="5"/>
      <c r="WPA720" s="5"/>
      <c r="WPB720" s="5"/>
      <c r="WPC720" s="5"/>
      <c r="WPD720" s="5"/>
      <c r="WPE720" s="5"/>
      <c r="WPF720" s="5"/>
      <c r="WPG720" s="5"/>
      <c r="WPH720" s="5"/>
      <c r="WPI720" s="5"/>
      <c r="WPJ720" s="5"/>
      <c r="WPK720" s="5"/>
      <c r="WPL720" s="5"/>
      <c r="WPM720" s="5"/>
      <c r="WPN720" s="5"/>
      <c r="WPO720" s="5"/>
      <c r="WPP720" s="5"/>
      <c r="WPQ720" s="5"/>
      <c r="WPR720" s="5"/>
      <c r="WPS720" s="5"/>
      <c r="WPT720" s="5"/>
      <c r="WPU720" s="5"/>
      <c r="WPV720" s="5"/>
      <c r="WPW720" s="5"/>
      <c r="WPX720" s="5"/>
      <c r="WPY720" s="5"/>
      <c r="WPZ720" s="5"/>
      <c r="WQA720" s="5"/>
      <c r="WQB720" s="5"/>
      <c r="WQC720" s="5"/>
      <c r="WQD720" s="5"/>
      <c r="WQE720" s="5"/>
      <c r="WQF720" s="5"/>
      <c r="WQG720" s="5"/>
      <c r="WQH720" s="5"/>
      <c r="WQI720" s="5"/>
      <c r="WQJ720" s="5"/>
      <c r="WQK720" s="5"/>
      <c r="WQL720" s="5"/>
      <c r="WQM720" s="5"/>
      <c r="WQN720" s="5"/>
      <c r="WQO720" s="5"/>
      <c r="WQP720" s="5"/>
      <c r="WQQ720" s="5"/>
      <c r="WQR720" s="5"/>
      <c r="WQS720" s="5"/>
      <c r="WQT720" s="5"/>
      <c r="WQU720" s="5"/>
      <c r="WQV720" s="5"/>
      <c r="WQW720" s="5"/>
      <c r="WQX720" s="5"/>
      <c r="WQY720" s="5"/>
      <c r="WQZ720" s="5"/>
      <c r="WRA720" s="5"/>
      <c r="WRB720" s="5"/>
      <c r="WRC720" s="5"/>
      <c r="WRD720" s="5"/>
      <c r="WRE720" s="5"/>
      <c r="WRF720" s="5"/>
      <c r="WRG720" s="5"/>
      <c r="WRH720" s="5"/>
      <c r="WRI720" s="5"/>
      <c r="WRJ720" s="5"/>
      <c r="WRK720" s="5"/>
      <c r="WRL720" s="5"/>
      <c r="WRM720" s="5"/>
      <c r="WRN720" s="5"/>
      <c r="WRO720" s="5"/>
      <c r="WRP720" s="5"/>
      <c r="WRQ720" s="5"/>
      <c r="WRR720" s="5"/>
      <c r="WRS720" s="5"/>
      <c r="WRT720" s="5"/>
      <c r="WRU720" s="5"/>
      <c r="WRV720" s="5"/>
      <c r="WRW720" s="5"/>
      <c r="WRX720" s="5"/>
      <c r="WRY720" s="5"/>
      <c r="WRZ720" s="5"/>
      <c r="WSA720" s="5"/>
      <c r="WSB720" s="5"/>
      <c r="WSC720" s="5"/>
      <c r="WSD720" s="5"/>
      <c r="WSE720" s="5"/>
      <c r="WSF720" s="5"/>
      <c r="WSG720" s="5"/>
      <c r="WSH720" s="5"/>
      <c r="WSI720" s="5"/>
      <c r="WSJ720" s="5"/>
      <c r="WSK720" s="5"/>
      <c r="WSL720" s="5"/>
      <c r="WSM720" s="5"/>
      <c r="WSN720" s="5"/>
      <c r="WSO720" s="5"/>
      <c r="WSP720" s="5"/>
      <c r="WSQ720" s="5"/>
      <c r="WSR720" s="5"/>
      <c r="WSS720" s="5"/>
      <c r="WST720" s="5"/>
      <c r="WSU720" s="5"/>
      <c r="WSV720" s="5"/>
      <c r="WSW720" s="5"/>
      <c r="WSX720" s="5"/>
      <c r="WSY720" s="5"/>
      <c r="WSZ720" s="5"/>
      <c r="WTA720" s="5"/>
      <c r="WTB720" s="5"/>
      <c r="WTC720" s="5"/>
      <c r="WTD720" s="5"/>
      <c r="WTE720" s="5"/>
      <c r="WTF720" s="5"/>
      <c r="WTG720" s="5"/>
      <c r="WTH720" s="5"/>
      <c r="WTI720" s="5"/>
      <c r="WTJ720" s="5"/>
      <c r="WTK720" s="5"/>
      <c r="WTL720" s="5"/>
      <c r="WTM720" s="5"/>
      <c r="WTN720" s="5"/>
      <c r="WTO720" s="5"/>
      <c r="WTP720" s="5"/>
      <c r="WTQ720" s="5"/>
      <c r="WTR720" s="5"/>
      <c r="WTS720" s="5"/>
      <c r="WTT720" s="5"/>
      <c r="WTU720" s="5"/>
      <c r="WTV720" s="5"/>
      <c r="WTW720" s="5"/>
      <c r="WTX720" s="5"/>
      <c r="WTY720" s="5"/>
      <c r="WTZ720" s="5"/>
      <c r="WUA720" s="5"/>
      <c r="WUB720" s="5"/>
      <c r="WUC720" s="5"/>
      <c r="WUD720" s="5"/>
      <c r="WUE720" s="5"/>
      <c r="WUF720" s="5"/>
      <c r="WUG720" s="5"/>
      <c r="WUH720" s="5"/>
      <c r="WUI720" s="5"/>
      <c r="WUJ720" s="5"/>
      <c r="WUK720" s="5"/>
      <c r="WUL720" s="5"/>
      <c r="WUM720" s="5"/>
      <c r="WUN720" s="5"/>
      <c r="WUO720" s="5"/>
      <c r="WUP720" s="5"/>
      <c r="WUQ720" s="5"/>
      <c r="WUR720" s="5"/>
      <c r="WUS720" s="5"/>
      <c r="WUT720" s="5"/>
      <c r="WUU720" s="5"/>
      <c r="WUV720" s="5"/>
      <c r="WUW720" s="5"/>
      <c r="WUX720" s="5"/>
      <c r="WUY720" s="5"/>
      <c r="WUZ720" s="5"/>
      <c r="WVA720" s="5"/>
      <c r="WVB720" s="5"/>
      <c r="WVC720" s="5"/>
      <c r="WVD720" s="5"/>
      <c r="WVE720" s="5"/>
      <c r="WVF720" s="5"/>
      <c r="WVG720" s="5"/>
      <c r="WVH720" s="5"/>
      <c r="WVI720" s="5"/>
      <c r="WVJ720" s="5"/>
      <c r="WVK720" s="5"/>
      <c r="WVL720" s="5"/>
      <c r="WVM720" s="5"/>
      <c r="WVN720" s="5"/>
      <c r="WVO720" s="5"/>
      <c r="WVP720" s="5"/>
      <c r="WVQ720" s="5"/>
    </row>
    <row r="721" spans="2:23" x14ac:dyDescent="0.2">
      <c r="B721" s="105"/>
      <c r="C721" s="119">
        <f>'COMPARACIÓN 1H'!A714</f>
        <v>0</v>
      </c>
      <c r="D721" s="117" t="str">
        <f ca="1">'COMPARACIÓN 1H'!C714</f>
        <v>-</v>
      </c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106"/>
      <c r="W721" s="11" t="e">
        <f t="shared" ca="1" si="75"/>
        <v>#VALUE!</v>
      </c>
    </row>
    <row r="722" spans="2:23" x14ac:dyDescent="0.2">
      <c r="B722" s="105"/>
      <c r="C722" s="119">
        <f>'COMPARACIÓN 1H'!A715</f>
        <v>0</v>
      </c>
      <c r="D722" s="117" t="str">
        <f ca="1">'COMPARACIÓN 1H'!C715</f>
        <v>-</v>
      </c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106"/>
      <c r="W722" s="11" t="e">
        <f t="shared" ca="1" si="75"/>
        <v>#VALUE!</v>
      </c>
    </row>
    <row r="723" spans="2:23" x14ac:dyDescent="0.2">
      <c r="B723" s="105"/>
      <c r="C723" s="119">
        <f>'COMPARACIÓN 1H'!A716</f>
        <v>0</v>
      </c>
      <c r="D723" s="117" t="str">
        <f ca="1">'COMPARACIÓN 1H'!C716</f>
        <v>-</v>
      </c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106"/>
      <c r="W723" s="11" t="e">
        <f t="shared" ca="1" si="75"/>
        <v>#VALUE!</v>
      </c>
    </row>
    <row r="724" spans="2:23" x14ac:dyDescent="0.2">
      <c r="B724" s="105"/>
      <c r="C724" s="119">
        <f>'COMPARACIÓN 1H'!A717</f>
        <v>0</v>
      </c>
      <c r="D724" s="117" t="str">
        <f ca="1">'COMPARACIÓN 1H'!C717</f>
        <v>-</v>
      </c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106"/>
      <c r="W724" s="11" t="e">
        <f t="shared" ca="1" si="75"/>
        <v>#VALUE!</v>
      </c>
    </row>
    <row r="725" spans="2:23" x14ac:dyDescent="0.2">
      <c r="B725" s="105"/>
      <c r="C725" s="119">
        <f>'COMPARACIÓN 1H'!A718</f>
        <v>0</v>
      </c>
      <c r="D725" s="117" t="str">
        <f ca="1">'COMPARACIÓN 1H'!C718</f>
        <v>-</v>
      </c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106"/>
      <c r="W725" s="11" t="e">
        <f t="shared" ca="1" si="75"/>
        <v>#VALUE!</v>
      </c>
    </row>
    <row r="726" spans="2:23" x14ac:dyDescent="0.2">
      <c r="B726" s="105"/>
      <c r="C726" s="119">
        <f>'COMPARACIÓN 1H'!A719</f>
        <v>0</v>
      </c>
      <c r="D726" s="117" t="str">
        <f ca="1">'COMPARACIÓN 1H'!C719</f>
        <v>-</v>
      </c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106"/>
      <c r="W726" s="11" t="e">
        <f t="shared" ca="1" si="75"/>
        <v>#VALUE!</v>
      </c>
    </row>
    <row r="727" spans="2:23" x14ac:dyDescent="0.2">
      <c r="B727" s="105"/>
      <c r="C727" s="119">
        <f>'COMPARACIÓN 1H'!A720</f>
        <v>0</v>
      </c>
      <c r="D727" s="117" t="str">
        <f ca="1">'COMPARACIÓN 1H'!C720</f>
        <v>-</v>
      </c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106"/>
      <c r="W727" s="11" t="e">
        <f t="shared" ca="1" si="75"/>
        <v>#VALUE!</v>
      </c>
    </row>
    <row r="728" spans="2:23" x14ac:dyDescent="0.2">
      <c r="B728" s="105"/>
      <c r="C728" s="119">
        <f>'COMPARACIÓN 1H'!A721</f>
        <v>0</v>
      </c>
      <c r="D728" s="117" t="str">
        <f ca="1">'COMPARACIÓN 1H'!C721</f>
        <v>-</v>
      </c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106"/>
      <c r="W728" s="11" t="e">
        <f t="shared" ca="1" si="75"/>
        <v>#VALUE!</v>
      </c>
    </row>
    <row r="729" spans="2:23" x14ac:dyDescent="0.2">
      <c r="B729" s="105"/>
      <c r="C729" s="119">
        <f>'COMPARACIÓN 1H'!A722</f>
        <v>0</v>
      </c>
      <c r="D729" s="117" t="str">
        <f ca="1">'COMPARACIÓN 1H'!C722</f>
        <v>-</v>
      </c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106"/>
      <c r="W729" s="11" t="e">
        <f t="shared" ca="1" si="75"/>
        <v>#VALUE!</v>
      </c>
    </row>
    <row r="730" spans="2:23" x14ac:dyDescent="0.2">
      <c r="B730" s="105"/>
      <c r="C730" s="119">
        <f>'COMPARACIÓN 1H'!A723</f>
        <v>0</v>
      </c>
      <c r="D730" s="117" t="str">
        <f ca="1">'COMPARACIÓN 1H'!C723</f>
        <v>-</v>
      </c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106"/>
      <c r="W730" s="11" t="e">
        <f t="shared" ca="1" si="75"/>
        <v>#VALUE!</v>
      </c>
    </row>
    <row r="731" spans="2:23" x14ac:dyDescent="0.2">
      <c r="B731" s="105"/>
      <c r="C731" s="119">
        <f>'COMPARACIÓN 1H'!A724</f>
        <v>0</v>
      </c>
      <c r="D731" s="117" t="str">
        <f ca="1">'COMPARACIÓN 1H'!C724</f>
        <v>-</v>
      </c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106"/>
      <c r="W731" s="11" t="e">
        <f t="shared" ca="1" si="75"/>
        <v>#VALUE!</v>
      </c>
    </row>
    <row r="732" spans="2:23" x14ac:dyDescent="0.2">
      <c r="B732" s="105"/>
      <c r="C732" s="119">
        <f>'COMPARACIÓN 1H'!A725</f>
        <v>0</v>
      </c>
      <c r="D732" s="117" t="str">
        <f ca="1">'COMPARACIÓN 1H'!C725</f>
        <v>-</v>
      </c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106"/>
      <c r="W732" s="11" t="e">
        <f t="shared" ca="1" si="75"/>
        <v>#VALUE!</v>
      </c>
    </row>
    <row r="733" spans="2:23" x14ac:dyDescent="0.2">
      <c r="B733" s="105"/>
      <c r="C733" s="119">
        <f>'COMPARACIÓN 1H'!A726</f>
        <v>0</v>
      </c>
      <c r="D733" s="117" t="str">
        <f ca="1">'COMPARACIÓN 1H'!C726</f>
        <v>-</v>
      </c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106"/>
      <c r="W733" s="11" t="e">
        <f t="shared" ca="1" si="75"/>
        <v>#VALUE!</v>
      </c>
    </row>
    <row r="734" spans="2:23" x14ac:dyDescent="0.2">
      <c r="B734" s="105"/>
      <c r="C734" s="119">
        <f>'COMPARACIÓN 1H'!A727</f>
        <v>0</v>
      </c>
      <c r="D734" s="117" t="str">
        <f ca="1">'COMPARACIÓN 1H'!C727</f>
        <v>-</v>
      </c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106"/>
      <c r="W734" s="11" t="e">
        <f t="shared" ca="1" si="75"/>
        <v>#VALUE!</v>
      </c>
    </row>
    <row r="735" spans="2:23" x14ac:dyDescent="0.2">
      <c r="B735" s="105"/>
      <c r="C735" s="119">
        <f>'COMPARACIÓN 1H'!A728</f>
        <v>0</v>
      </c>
      <c r="D735" s="117" t="str">
        <f ca="1">'COMPARACIÓN 1H'!C728</f>
        <v>-</v>
      </c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106"/>
      <c r="W735" s="11" t="e">
        <f t="shared" ca="1" si="75"/>
        <v>#VALUE!</v>
      </c>
    </row>
    <row r="736" spans="2:23" x14ac:dyDescent="0.2">
      <c r="B736" s="105"/>
      <c r="C736" s="119">
        <f>'COMPARACIÓN 1H'!A729</f>
        <v>0</v>
      </c>
      <c r="D736" s="117" t="str">
        <f ca="1">'COMPARACIÓN 1H'!C729</f>
        <v>-</v>
      </c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106"/>
      <c r="W736" s="11" t="e">
        <f t="shared" ca="1" si="75"/>
        <v>#VALUE!</v>
      </c>
    </row>
    <row r="737" spans="2:23" x14ac:dyDescent="0.2">
      <c r="B737" s="105"/>
      <c r="C737" s="119">
        <f>'COMPARACIÓN 1H'!A730</f>
        <v>0</v>
      </c>
      <c r="D737" s="117" t="str">
        <f ca="1">'COMPARACIÓN 1H'!C730</f>
        <v>-</v>
      </c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106"/>
      <c r="W737" s="11" t="e">
        <f t="shared" ca="1" si="75"/>
        <v>#VALUE!</v>
      </c>
    </row>
    <row r="738" spans="2:23" x14ac:dyDescent="0.2">
      <c r="B738" s="105"/>
      <c r="C738" s="119">
        <f>'COMPARACIÓN 1H'!A731</f>
        <v>0</v>
      </c>
      <c r="D738" s="117" t="str">
        <f ca="1">'COMPARACIÓN 1H'!C731</f>
        <v>-</v>
      </c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106"/>
      <c r="W738" s="11" t="e">
        <f t="shared" ca="1" si="75"/>
        <v>#VALUE!</v>
      </c>
    </row>
    <row r="739" spans="2:23" x14ac:dyDescent="0.2">
      <c r="B739" s="105"/>
      <c r="C739" s="119">
        <f>'COMPARACIÓN 1H'!A732</f>
        <v>0</v>
      </c>
      <c r="D739" s="117" t="str">
        <f ca="1">'COMPARACIÓN 1H'!C732</f>
        <v>-</v>
      </c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106"/>
      <c r="W739" s="11" t="e">
        <f t="shared" ca="1" si="75"/>
        <v>#VALUE!</v>
      </c>
    </row>
    <row r="740" spans="2:23" x14ac:dyDescent="0.2">
      <c r="B740" s="105"/>
      <c r="C740" s="119">
        <f>'COMPARACIÓN 1H'!A733</f>
        <v>0</v>
      </c>
      <c r="D740" s="117" t="str">
        <f ca="1">'COMPARACIÓN 1H'!C733</f>
        <v>-</v>
      </c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106"/>
      <c r="W740" s="11" t="e">
        <f t="shared" ca="1" si="75"/>
        <v>#VALUE!</v>
      </c>
    </row>
    <row r="741" spans="2:23" x14ac:dyDescent="0.2">
      <c r="B741" s="105"/>
      <c r="C741" s="119">
        <f>'COMPARACIÓN 1H'!A734</f>
        <v>0</v>
      </c>
      <c r="D741" s="117" t="str">
        <f ca="1">'COMPARACIÓN 1H'!C734</f>
        <v>-</v>
      </c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106"/>
      <c r="W741" s="11" t="e">
        <f t="shared" ca="1" si="75"/>
        <v>#VALUE!</v>
      </c>
    </row>
    <row r="742" spans="2:23" x14ac:dyDescent="0.2">
      <c r="B742" s="105"/>
      <c r="C742" s="119">
        <f>'COMPARACIÓN 1H'!A735</f>
        <v>0</v>
      </c>
      <c r="D742" s="117" t="str">
        <f ca="1">'COMPARACIÓN 1H'!C735</f>
        <v>-</v>
      </c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106"/>
      <c r="W742" s="11" t="e">
        <f t="shared" ca="1" si="75"/>
        <v>#VALUE!</v>
      </c>
    </row>
    <row r="743" spans="2:23" x14ac:dyDescent="0.2">
      <c r="B743" s="105"/>
      <c r="C743" s="119">
        <f>'COMPARACIÓN 1H'!A736</f>
        <v>0</v>
      </c>
      <c r="D743" s="117" t="str">
        <f ca="1">'COMPARACIÓN 1H'!C736</f>
        <v>-</v>
      </c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106"/>
      <c r="W743" s="11" t="e">
        <f t="shared" ref="W743:W758" ca="1" si="78">+IF(P143&lt;=50.99,$J$712,IF(P143&lt;=100.99,$J$713,IF(P143&lt;=150.99,$J$714,IF(P143&lt;=200.99,$J$715,IF(P143&lt;=300.99,$J$716,IF(P143&gt;300,$J$717,IF(ISTEXT(P143),"Descartada")))))))</f>
        <v>#VALUE!</v>
      </c>
    </row>
    <row r="744" spans="2:23" x14ac:dyDescent="0.2">
      <c r="B744" s="105"/>
      <c r="C744" s="119">
        <f>'COMPARACIÓN 1H'!A737</f>
        <v>0</v>
      </c>
      <c r="D744" s="117" t="str">
        <f ca="1">'COMPARACIÓN 1H'!C737</f>
        <v>-</v>
      </c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106"/>
      <c r="W744" s="11" t="e">
        <f t="shared" ca="1" si="78"/>
        <v>#VALUE!</v>
      </c>
    </row>
    <row r="745" spans="2:23" x14ac:dyDescent="0.2">
      <c r="B745" s="105"/>
      <c r="C745" s="119">
        <f>'COMPARACIÓN 1H'!A738</f>
        <v>0</v>
      </c>
      <c r="D745" s="117" t="str">
        <f ca="1">'COMPARACIÓN 1H'!C738</f>
        <v>-</v>
      </c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106"/>
      <c r="W745" s="11" t="e">
        <f t="shared" ca="1" si="78"/>
        <v>#VALUE!</v>
      </c>
    </row>
    <row r="746" spans="2:23" x14ac:dyDescent="0.2">
      <c r="B746" s="105"/>
      <c r="C746" s="119">
        <f>'COMPARACIÓN 1H'!A739</f>
        <v>0</v>
      </c>
      <c r="D746" s="117" t="str">
        <f ca="1">'COMPARACIÓN 1H'!C739</f>
        <v>-</v>
      </c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106"/>
      <c r="W746" s="11" t="e">
        <f t="shared" ca="1" si="78"/>
        <v>#VALUE!</v>
      </c>
    </row>
    <row r="747" spans="2:23" x14ac:dyDescent="0.2">
      <c r="B747" s="105"/>
      <c r="C747" s="119">
        <f>'COMPARACIÓN 1H'!A740</f>
        <v>0</v>
      </c>
      <c r="D747" s="117" t="str">
        <f ca="1">'COMPARACIÓN 1H'!C740</f>
        <v>-</v>
      </c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106"/>
      <c r="W747" s="11" t="e">
        <f t="shared" ca="1" si="78"/>
        <v>#VALUE!</v>
      </c>
    </row>
    <row r="748" spans="2:23" x14ac:dyDescent="0.2">
      <c r="B748" s="105"/>
      <c r="C748" s="119">
        <f>'COMPARACIÓN 1H'!A741</f>
        <v>0</v>
      </c>
      <c r="D748" s="117" t="str">
        <f ca="1">'COMPARACIÓN 1H'!C741</f>
        <v>-</v>
      </c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106"/>
      <c r="W748" s="11" t="e">
        <f t="shared" ca="1" si="78"/>
        <v>#VALUE!</v>
      </c>
    </row>
    <row r="749" spans="2:23" x14ac:dyDescent="0.2">
      <c r="B749" s="105"/>
      <c r="C749" s="119">
        <f>'COMPARACIÓN 1H'!A742</f>
        <v>0</v>
      </c>
      <c r="D749" s="117" t="str">
        <f ca="1">'COMPARACIÓN 1H'!C742</f>
        <v>-</v>
      </c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106"/>
      <c r="W749" s="11" t="e">
        <f t="shared" ca="1" si="78"/>
        <v>#VALUE!</v>
      </c>
    </row>
    <row r="750" spans="2:23" x14ac:dyDescent="0.2">
      <c r="B750" s="105"/>
      <c r="C750" s="119">
        <f>'COMPARACIÓN 1H'!A743</f>
        <v>0</v>
      </c>
      <c r="D750" s="117" t="str">
        <f ca="1">'COMPARACIÓN 1H'!C743</f>
        <v>-</v>
      </c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106"/>
      <c r="W750" s="11" t="e">
        <f t="shared" ca="1" si="78"/>
        <v>#VALUE!</v>
      </c>
    </row>
    <row r="751" spans="2:23" x14ac:dyDescent="0.2">
      <c r="B751" s="105"/>
      <c r="C751" s="119">
        <f>'COMPARACIÓN 1H'!A744</f>
        <v>0</v>
      </c>
      <c r="D751" s="117" t="str">
        <f ca="1">'COMPARACIÓN 1H'!C744</f>
        <v>-</v>
      </c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106"/>
      <c r="W751" s="11" t="e">
        <f t="shared" ca="1" si="78"/>
        <v>#VALUE!</v>
      </c>
    </row>
    <row r="752" spans="2:23" x14ac:dyDescent="0.2">
      <c r="B752" s="105"/>
      <c r="C752" s="119">
        <f>'COMPARACIÓN 1H'!A745</f>
        <v>0</v>
      </c>
      <c r="D752" s="117" t="str">
        <f ca="1">'COMPARACIÓN 1H'!C745</f>
        <v>-</v>
      </c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106"/>
      <c r="W752" s="11" t="e">
        <f t="shared" ca="1" si="78"/>
        <v>#VALUE!</v>
      </c>
    </row>
    <row r="753" spans="2:23" x14ac:dyDescent="0.2">
      <c r="B753" s="105"/>
      <c r="C753" s="119">
        <f>'COMPARACIÓN 1H'!A746</f>
        <v>0</v>
      </c>
      <c r="D753" s="117" t="str">
        <f ca="1">'COMPARACIÓN 1H'!C746</f>
        <v>-</v>
      </c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106"/>
      <c r="W753" s="11" t="e">
        <f t="shared" ca="1" si="78"/>
        <v>#VALUE!</v>
      </c>
    </row>
    <row r="754" spans="2:23" x14ac:dyDescent="0.2">
      <c r="B754" s="105"/>
      <c r="C754" s="119">
        <f>'COMPARACIÓN 1H'!A747</f>
        <v>0</v>
      </c>
      <c r="D754" s="117" t="str">
        <f ca="1">'COMPARACIÓN 1H'!C747</f>
        <v>-</v>
      </c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106"/>
      <c r="W754" s="11" t="e">
        <f t="shared" ca="1" si="78"/>
        <v>#VALUE!</v>
      </c>
    </row>
    <row r="755" spans="2:23" x14ac:dyDescent="0.2">
      <c r="B755" s="105"/>
      <c r="C755" s="119">
        <f>'COMPARACIÓN 1H'!A748</f>
        <v>0</v>
      </c>
      <c r="D755" s="117" t="str">
        <f ca="1">'COMPARACIÓN 1H'!C748</f>
        <v>-</v>
      </c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106"/>
      <c r="W755" s="11" t="e">
        <f t="shared" ca="1" si="78"/>
        <v>#VALUE!</v>
      </c>
    </row>
    <row r="756" spans="2:23" x14ac:dyDescent="0.2">
      <c r="B756" s="105"/>
      <c r="C756" s="119">
        <f>'COMPARACIÓN 1H'!A749</f>
        <v>0</v>
      </c>
      <c r="D756" s="117" t="str">
        <f ca="1">'COMPARACIÓN 1H'!C749</f>
        <v>-</v>
      </c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106"/>
      <c r="W756" s="11" t="e">
        <f t="shared" ca="1" si="78"/>
        <v>#VALUE!</v>
      </c>
    </row>
    <row r="757" spans="2:23" x14ac:dyDescent="0.2">
      <c r="B757" s="105"/>
      <c r="C757" s="119">
        <f>'COMPARACIÓN 1H'!A750</f>
        <v>0</v>
      </c>
      <c r="D757" s="117" t="str">
        <f ca="1">'COMPARACIÓN 1H'!C750</f>
        <v>-</v>
      </c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106"/>
      <c r="W757" s="11" t="e">
        <f t="shared" ca="1" si="78"/>
        <v>#VALUE!</v>
      </c>
    </row>
    <row r="758" spans="2:23" x14ac:dyDescent="0.2">
      <c r="B758" s="105"/>
      <c r="C758" s="119">
        <f>'COMPARACIÓN 1H'!A751</f>
        <v>0</v>
      </c>
      <c r="D758" s="117" t="str">
        <f ca="1">'COMPARACIÓN 1H'!C751</f>
        <v>-</v>
      </c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106"/>
      <c r="W758" s="11" t="e">
        <f t="shared" ca="1" si="78"/>
        <v>#VALUE!</v>
      </c>
    </row>
    <row r="759" spans="2:23" x14ac:dyDescent="0.2">
      <c r="B759" s="105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106"/>
    </row>
    <row r="760" spans="2:23" x14ac:dyDescent="0.2">
      <c r="B760" s="110"/>
      <c r="C760" s="111"/>
      <c r="D760" s="111"/>
      <c r="E760" s="111"/>
      <c r="F760" s="111"/>
      <c r="G760" s="111"/>
      <c r="H760" s="111"/>
      <c r="I760" s="111"/>
      <c r="J760" s="111"/>
      <c r="K760" s="111"/>
      <c r="L760" s="111"/>
      <c r="M760" s="111"/>
      <c r="N760" s="111"/>
      <c r="O760" s="111"/>
      <c r="P760" s="112"/>
    </row>
  </sheetData>
  <sheetProtection algorithmName="SHA-512" hashValue="DWOE1ELplYlpUWja+kwOJPjrfWjKl+1uYRAIScjnAPKSTQ/TozYXcNk9GERRF3UjNi9I5ecRnJFtRtTwcLMmDA==" saltValue="nc5PmBZd++OpRek/Dbu+eA==" spinCount="100000" sheet="1" objects="1" scenarios="1"/>
  <mergeCells count="13">
    <mergeCell ref="J711:L711"/>
    <mergeCell ref="B2:D4"/>
    <mergeCell ref="E2:M4"/>
    <mergeCell ref="N2:P2"/>
    <mergeCell ref="N3:P3"/>
    <mergeCell ref="N4:P4"/>
    <mergeCell ref="J718:L718"/>
    <mergeCell ref="J712:L712"/>
    <mergeCell ref="J713:L713"/>
    <mergeCell ref="J714:L714"/>
    <mergeCell ref="J715:L715"/>
    <mergeCell ref="J716:L716"/>
    <mergeCell ref="J717:L717"/>
  </mergeCells>
  <conditionalFormatting sqref="J15:J164 P15:P109 N15:N164 L15:L164 H15:H164">
    <cfRule type="cellIs" dxfId="221" priority="85" operator="between">
      <formula>301</formula>
      <formula>500</formula>
    </cfRule>
    <cfRule type="cellIs" dxfId="220" priority="86" operator="between">
      <formula>201</formula>
      <formula>300.999</formula>
    </cfRule>
    <cfRule type="cellIs" dxfId="219" priority="87" operator="between">
      <formula>151.999</formula>
      <formula>200</formula>
    </cfRule>
    <cfRule type="cellIs" dxfId="218" priority="88" operator="between">
      <formula>101</formula>
      <formula>150.999</formula>
    </cfRule>
    <cfRule type="cellIs" dxfId="217" priority="89" operator="between">
      <formula>51</formula>
      <formula>100.999</formula>
    </cfRule>
    <cfRule type="cellIs" dxfId="216" priority="90" operator="between">
      <formula>0</formula>
      <formula>50.999</formula>
    </cfRule>
  </conditionalFormatting>
  <conditionalFormatting sqref="G714">
    <cfRule type="cellIs" dxfId="215" priority="79" operator="between">
      <formula>301</formula>
      <formula>500</formula>
    </cfRule>
    <cfRule type="cellIs" dxfId="214" priority="80" operator="between">
      <formula>201</formula>
      <formula>300.999</formula>
    </cfRule>
    <cfRule type="cellIs" dxfId="213" priority="81" operator="between">
      <formula>151.999</formula>
      <formula>200</formula>
    </cfRule>
    <cfRule type="cellIs" dxfId="212" priority="82" operator="between">
      <formula>101</formula>
      <formula>150.999</formula>
    </cfRule>
    <cfRule type="cellIs" dxfId="211" priority="83" operator="between">
      <formula>51</formula>
      <formula>100.999</formula>
    </cfRule>
    <cfRule type="cellIs" dxfId="210" priority="84" operator="between">
      <formula>0</formula>
      <formula>50.999</formula>
    </cfRule>
  </conditionalFormatting>
  <conditionalFormatting sqref="G715">
    <cfRule type="cellIs" dxfId="209" priority="73" operator="between">
      <formula>301</formula>
      <formula>500</formula>
    </cfRule>
    <cfRule type="cellIs" dxfId="208" priority="74" operator="between">
      <formula>201</formula>
      <formula>300.999</formula>
    </cfRule>
    <cfRule type="cellIs" dxfId="207" priority="75" operator="between">
      <formula>151.999</formula>
      <formula>200</formula>
    </cfRule>
    <cfRule type="cellIs" dxfId="206" priority="76" operator="between">
      <formula>101</formula>
      <formula>150.999</formula>
    </cfRule>
    <cfRule type="cellIs" dxfId="205" priority="77" operator="between">
      <formula>51</formula>
      <formula>100.999</formula>
    </cfRule>
    <cfRule type="cellIs" dxfId="204" priority="78" operator="between">
      <formula>0</formula>
      <formula>50.999</formula>
    </cfRule>
  </conditionalFormatting>
  <conditionalFormatting sqref="G716">
    <cfRule type="cellIs" dxfId="203" priority="67" operator="between">
      <formula>301</formula>
      <formula>500</formula>
    </cfRule>
    <cfRule type="cellIs" dxfId="202" priority="68" operator="between">
      <formula>201</formula>
      <formula>300.999</formula>
    </cfRule>
    <cfRule type="cellIs" dxfId="201" priority="69" operator="between">
      <formula>151.999</formula>
      <formula>200</formula>
    </cfRule>
    <cfRule type="cellIs" dxfId="200" priority="70" operator="between">
      <formula>101</formula>
      <formula>150.999</formula>
    </cfRule>
    <cfRule type="cellIs" dxfId="199" priority="71" operator="between">
      <formula>51</formula>
      <formula>100.999</formula>
    </cfRule>
    <cfRule type="cellIs" dxfId="198" priority="72" operator="between">
      <formula>0</formula>
      <formula>50.999</formula>
    </cfRule>
  </conditionalFormatting>
  <conditionalFormatting sqref="G717">
    <cfRule type="cellIs" dxfId="197" priority="61" operator="between">
      <formula>301</formula>
      <formula>500</formula>
    </cfRule>
    <cfRule type="cellIs" dxfId="196" priority="62" operator="between">
      <formula>201</formula>
      <formula>300.999</formula>
    </cfRule>
    <cfRule type="cellIs" dxfId="195" priority="63" operator="between">
      <formula>151.999</formula>
      <formula>200</formula>
    </cfRule>
    <cfRule type="cellIs" dxfId="194" priority="64" operator="between">
      <formula>101</formula>
      <formula>150.999</formula>
    </cfRule>
    <cfRule type="cellIs" dxfId="193" priority="65" operator="between">
      <formula>51</formula>
      <formula>100.999</formula>
    </cfRule>
    <cfRule type="cellIs" dxfId="192" priority="66" operator="between">
      <formula>0</formula>
      <formula>50.999</formula>
    </cfRule>
  </conditionalFormatting>
  <conditionalFormatting sqref="G718">
    <cfRule type="cellIs" dxfId="191" priority="55" operator="between">
      <formula>301</formula>
      <formula>500</formula>
    </cfRule>
    <cfRule type="cellIs" dxfId="190" priority="56" operator="between">
      <formula>201</formula>
      <formula>300.999</formula>
    </cfRule>
    <cfRule type="cellIs" dxfId="189" priority="57" operator="between">
      <formula>151.999</formula>
      <formula>200</formula>
    </cfRule>
    <cfRule type="cellIs" dxfId="188" priority="58" operator="between">
      <formula>101</formula>
      <formula>150.999</formula>
    </cfRule>
    <cfRule type="cellIs" dxfId="187" priority="59" operator="between">
      <formula>51</formula>
      <formula>100.999</formula>
    </cfRule>
    <cfRule type="cellIs" dxfId="186" priority="60" operator="between">
      <formula>0</formula>
      <formula>50.999</formula>
    </cfRule>
  </conditionalFormatting>
  <conditionalFormatting sqref="G713">
    <cfRule type="cellIs" dxfId="185" priority="49" operator="between">
      <formula>301</formula>
      <formula>500</formula>
    </cfRule>
    <cfRule type="cellIs" dxfId="184" priority="50" operator="between">
      <formula>201</formula>
      <formula>300.999</formula>
    </cfRule>
    <cfRule type="cellIs" dxfId="183" priority="51" operator="between">
      <formula>151.999</formula>
      <formula>200</formula>
    </cfRule>
    <cfRule type="cellIs" dxfId="182" priority="52" operator="between">
      <formula>101</formula>
      <formula>150.999</formula>
    </cfRule>
    <cfRule type="cellIs" dxfId="181" priority="53" operator="between">
      <formula>51</formula>
      <formula>100.999</formula>
    </cfRule>
    <cfRule type="cellIs" dxfId="180" priority="54" operator="between">
      <formula>0</formula>
      <formula>50.999</formula>
    </cfRule>
  </conditionalFormatting>
  <conditionalFormatting sqref="G712">
    <cfRule type="cellIs" dxfId="179" priority="43" operator="between">
      <formula>301</formula>
      <formula>500</formula>
    </cfRule>
    <cfRule type="cellIs" dxfId="178" priority="44" operator="between">
      <formula>201</formula>
      <formula>300.999</formula>
    </cfRule>
    <cfRule type="cellIs" dxfId="177" priority="45" operator="between">
      <formula>151.999</formula>
      <formula>200</formula>
    </cfRule>
    <cfRule type="cellIs" dxfId="176" priority="46" operator="between">
      <formula>101</formula>
      <formula>150.999</formula>
    </cfRule>
    <cfRule type="cellIs" dxfId="175" priority="47" operator="between">
      <formula>51</formula>
      <formula>100.999</formula>
    </cfRule>
    <cfRule type="cellIs" dxfId="174" priority="48" operator="between">
      <formula>0</formula>
      <formula>50.999</formula>
    </cfRule>
  </conditionalFormatting>
  <conditionalFormatting sqref="K8">
    <cfRule type="cellIs" dxfId="173" priority="37" operator="between">
      <formula>301</formula>
      <formula>500</formula>
    </cfRule>
    <cfRule type="cellIs" dxfId="172" priority="38" operator="between">
      <formula>201</formula>
      <formula>300.999</formula>
    </cfRule>
    <cfRule type="cellIs" dxfId="171" priority="39" operator="between">
      <formula>151.999</formula>
      <formula>200</formula>
    </cfRule>
    <cfRule type="cellIs" dxfId="170" priority="40" operator="between">
      <formula>101</formula>
      <formula>150.999</formula>
    </cfRule>
    <cfRule type="cellIs" dxfId="169" priority="41" operator="between">
      <formula>51</formula>
      <formula>100.999</formula>
    </cfRule>
    <cfRule type="cellIs" dxfId="168" priority="42" operator="between">
      <formula>0</formula>
      <formula>50.999</formula>
    </cfRule>
  </conditionalFormatting>
  <conditionalFormatting sqref="K9">
    <cfRule type="cellIs" dxfId="167" priority="31" operator="between">
      <formula>301</formula>
      <formula>500</formula>
    </cfRule>
    <cfRule type="cellIs" dxfId="166" priority="32" operator="between">
      <formula>201</formula>
      <formula>300.999</formula>
    </cfRule>
    <cfRule type="cellIs" dxfId="165" priority="33" operator="between">
      <formula>151.999</formula>
      <formula>200</formula>
    </cfRule>
    <cfRule type="cellIs" dxfId="164" priority="34" operator="between">
      <formula>101</formula>
      <formula>150.999</formula>
    </cfRule>
    <cfRule type="cellIs" dxfId="163" priority="35" operator="between">
      <formula>51</formula>
      <formula>100.999</formula>
    </cfRule>
    <cfRule type="cellIs" dxfId="162" priority="36" operator="between">
      <formula>0</formula>
      <formula>50.999</formula>
    </cfRule>
  </conditionalFormatting>
  <conditionalFormatting sqref="K10">
    <cfRule type="cellIs" dxfId="161" priority="25" operator="between">
      <formula>301</formula>
      <formula>500</formula>
    </cfRule>
    <cfRule type="cellIs" dxfId="160" priority="26" operator="between">
      <formula>201</formula>
      <formula>300.999</formula>
    </cfRule>
    <cfRule type="cellIs" dxfId="159" priority="27" operator="between">
      <formula>151.999</formula>
      <formula>200</formula>
    </cfRule>
    <cfRule type="cellIs" dxfId="158" priority="28" operator="between">
      <formula>101</formula>
      <formula>150.999</formula>
    </cfRule>
    <cfRule type="cellIs" dxfId="157" priority="29" operator="between">
      <formula>51</formula>
      <formula>100.999</formula>
    </cfRule>
    <cfRule type="cellIs" dxfId="156" priority="30" operator="between">
      <formula>0</formula>
      <formula>50.999</formula>
    </cfRule>
  </conditionalFormatting>
  <conditionalFormatting sqref="K11">
    <cfRule type="cellIs" dxfId="155" priority="19" operator="between">
      <formula>301</formula>
      <formula>500</formula>
    </cfRule>
    <cfRule type="cellIs" dxfId="154" priority="20" operator="between">
      <formula>201</formula>
      <formula>300.999</formula>
    </cfRule>
    <cfRule type="cellIs" dxfId="153" priority="21" operator="between">
      <formula>151.999</formula>
      <formula>200</formula>
    </cfRule>
    <cfRule type="cellIs" dxfId="152" priority="22" operator="between">
      <formula>101</formula>
      <formula>150.999</formula>
    </cfRule>
    <cfRule type="cellIs" dxfId="151" priority="23" operator="between">
      <formula>51</formula>
      <formula>100.999</formula>
    </cfRule>
    <cfRule type="cellIs" dxfId="150" priority="24" operator="between">
      <formula>0</formula>
      <formula>50.999</formula>
    </cfRule>
  </conditionalFormatting>
  <conditionalFormatting sqref="K7">
    <cfRule type="cellIs" dxfId="149" priority="13" operator="between">
      <formula>301</formula>
      <formula>500</formula>
    </cfRule>
    <cfRule type="cellIs" dxfId="148" priority="14" operator="between">
      <formula>201</formula>
      <formula>300.999</formula>
    </cfRule>
    <cfRule type="cellIs" dxfId="147" priority="15" operator="between">
      <formula>151.999</formula>
      <formula>200</formula>
    </cfRule>
    <cfRule type="cellIs" dxfId="146" priority="16" operator="between">
      <formula>101</formula>
      <formula>150.999</formula>
    </cfRule>
    <cfRule type="cellIs" dxfId="145" priority="17" operator="between">
      <formula>51</formula>
      <formula>100.999</formula>
    </cfRule>
    <cfRule type="cellIs" dxfId="144" priority="18" operator="between">
      <formula>0</formula>
      <formula>50.999</formula>
    </cfRule>
  </conditionalFormatting>
  <conditionalFormatting sqref="K6">
    <cfRule type="cellIs" dxfId="143" priority="7" operator="between">
      <formula>301</formula>
      <formula>500</formula>
    </cfRule>
    <cfRule type="cellIs" dxfId="142" priority="8" operator="between">
      <formula>201</formula>
      <formula>300.999</formula>
    </cfRule>
    <cfRule type="cellIs" dxfId="141" priority="9" operator="between">
      <formula>151.999</formula>
      <formula>200</formula>
    </cfRule>
    <cfRule type="cellIs" dxfId="140" priority="10" operator="between">
      <formula>101</formula>
      <formula>150.999</formula>
    </cfRule>
    <cfRule type="cellIs" dxfId="139" priority="11" operator="between">
      <formula>51</formula>
      <formula>100.999</formula>
    </cfRule>
    <cfRule type="cellIs" dxfId="138" priority="12" operator="between">
      <formula>0</formula>
      <formula>50.999</formula>
    </cfRule>
  </conditionalFormatting>
  <conditionalFormatting sqref="P110:P158">
    <cfRule type="cellIs" dxfId="137" priority="1" operator="between">
      <formula>301</formula>
      <formula>500</formula>
    </cfRule>
    <cfRule type="cellIs" dxfId="136" priority="2" operator="between">
      <formula>201</formula>
      <formula>300.999</formula>
    </cfRule>
    <cfRule type="cellIs" dxfId="135" priority="3" operator="between">
      <formula>151.999</formula>
      <formula>200</formula>
    </cfRule>
    <cfRule type="cellIs" dxfId="134" priority="4" operator="between">
      <formula>101</formula>
      <formula>150.999</formula>
    </cfRule>
    <cfRule type="cellIs" dxfId="133" priority="5" operator="between">
      <formula>51</formula>
      <formula>100.999</formula>
    </cfRule>
    <cfRule type="cellIs" dxfId="132" priority="6" operator="between">
      <formula>0</formula>
      <formula>50.999</formula>
    </cfRule>
  </conditionalFormatting>
  <pageMargins left="0.75" right="0.75" top="1" bottom="1" header="0" footer="0"/>
  <pageSetup paperSize="9" scale="38" orientation="portrait" r:id="rId1"/>
  <headerFooter alignWithMargins="0"/>
  <colBreaks count="1" manualBreakCount="1">
    <brk id="17" max="759" man="1"/>
  </col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2B159-35FD-43F4-8333-1E1E56D4179F}">
  <sheetPr codeName="Hoja13"/>
  <dimension ref="A2:WVQ760"/>
  <sheetViews>
    <sheetView showGridLines="0" view="pageBreakPreview" zoomScale="70" zoomScaleNormal="70" zoomScaleSheetLayoutView="70" workbookViewId="0">
      <selection activeCell="B2" sqref="B2:D4"/>
    </sheetView>
  </sheetViews>
  <sheetFormatPr baseColWidth="10" defaultRowHeight="12.75" x14ac:dyDescent="0.2"/>
  <cols>
    <col min="1" max="1" width="3.140625" style="13" customWidth="1"/>
    <col min="2" max="2" width="11.85546875" style="20" bestFit="1" customWidth="1"/>
    <col min="3" max="3" width="13" style="20" bestFit="1" customWidth="1"/>
    <col min="4" max="4" width="14.28515625" style="48" customWidth="1"/>
    <col min="5" max="6" width="13.42578125" style="20" bestFit="1" customWidth="1"/>
    <col min="7" max="8" width="13.140625" style="20" bestFit="1" customWidth="1"/>
    <col min="9" max="10" width="11.42578125" style="20"/>
    <col min="11" max="11" width="12.5703125" style="20" customWidth="1"/>
    <col min="12" max="15" width="13.140625" style="20" bestFit="1" customWidth="1"/>
    <col min="16" max="19" width="11.42578125" style="20"/>
    <col min="20" max="22" width="11.42578125" style="6"/>
    <col min="23" max="23" width="37.140625" style="9" bestFit="1" customWidth="1"/>
    <col min="24" max="24" width="3.85546875" style="5" customWidth="1"/>
    <col min="25" max="258" width="11.42578125" style="5"/>
    <col min="259" max="259" width="14.7109375" style="5" bestFit="1" customWidth="1"/>
    <col min="260" max="260" width="11.85546875" style="5" bestFit="1" customWidth="1"/>
    <col min="261" max="261" width="13" style="5" bestFit="1" customWidth="1"/>
    <col min="262" max="265" width="11.85546875" style="5" bestFit="1" customWidth="1"/>
    <col min="266" max="514" width="11.42578125" style="5"/>
    <col min="515" max="515" width="14.7109375" style="5" bestFit="1" customWidth="1"/>
    <col min="516" max="516" width="11.85546875" style="5" bestFit="1" customWidth="1"/>
    <col min="517" max="517" width="13" style="5" bestFit="1" customWidth="1"/>
    <col min="518" max="521" width="11.85546875" style="5" bestFit="1" customWidth="1"/>
    <col min="522" max="770" width="11.42578125" style="5"/>
    <col min="771" max="771" width="14.7109375" style="5" bestFit="1" customWidth="1"/>
    <col min="772" max="772" width="11.85546875" style="5" bestFit="1" customWidth="1"/>
    <col min="773" max="773" width="13" style="5" bestFit="1" customWidth="1"/>
    <col min="774" max="777" width="11.85546875" style="5" bestFit="1" customWidth="1"/>
    <col min="778" max="1026" width="11.42578125" style="5"/>
    <col min="1027" max="1027" width="14.7109375" style="5" bestFit="1" customWidth="1"/>
    <col min="1028" max="1028" width="11.85546875" style="5" bestFit="1" customWidth="1"/>
    <col min="1029" max="1029" width="13" style="5" bestFit="1" customWidth="1"/>
    <col min="1030" max="1033" width="11.85546875" style="5" bestFit="1" customWidth="1"/>
    <col min="1034" max="1282" width="11.42578125" style="5"/>
    <col min="1283" max="1283" width="14.7109375" style="5" bestFit="1" customWidth="1"/>
    <col min="1284" max="1284" width="11.85546875" style="5" bestFit="1" customWidth="1"/>
    <col min="1285" max="1285" width="13" style="5" bestFit="1" customWidth="1"/>
    <col min="1286" max="1289" width="11.85546875" style="5" bestFit="1" customWidth="1"/>
    <col min="1290" max="1538" width="11.42578125" style="5"/>
    <col min="1539" max="1539" width="14.7109375" style="5" bestFit="1" customWidth="1"/>
    <col min="1540" max="1540" width="11.85546875" style="5" bestFit="1" customWidth="1"/>
    <col min="1541" max="1541" width="13" style="5" bestFit="1" customWidth="1"/>
    <col min="1542" max="1545" width="11.85546875" style="5" bestFit="1" customWidth="1"/>
    <col min="1546" max="1794" width="11.42578125" style="5"/>
    <col min="1795" max="1795" width="14.7109375" style="5" bestFit="1" customWidth="1"/>
    <col min="1796" max="1796" width="11.85546875" style="5" bestFit="1" customWidth="1"/>
    <col min="1797" max="1797" width="13" style="5" bestFit="1" customWidth="1"/>
    <col min="1798" max="1801" width="11.85546875" style="5" bestFit="1" customWidth="1"/>
    <col min="1802" max="2050" width="11.42578125" style="5"/>
    <col min="2051" max="2051" width="14.7109375" style="5" bestFit="1" customWidth="1"/>
    <col min="2052" max="2052" width="11.85546875" style="5" bestFit="1" customWidth="1"/>
    <col min="2053" max="2053" width="13" style="5" bestFit="1" customWidth="1"/>
    <col min="2054" max="2057" width="11.85546875" style="5" bestFit="1" customWidth="1"/>
    <col min="2058" max="2306" width="11.42578125" style="5"/>
    <col min="2307" max="2307" width="14.7109375" style="5" bestFit="1" customWidth="1"/>
    <col min="2308" max="2308" width="11.85546875" style="5" bestFit="1" customWidth="1"/>
    <col min="2309" max="2309" width="13" style="5" bestFit="1" customWidth="1"/>
    <col min="2310" max="2313" width="11.85546875" style="5" bestFit="1" customWidth="1"/>
    <col min="2314" max="2562" width="11.42578125" style="5"/>
    <col min="2563" max="2563" width="14.7109375" style="5" bestFit="1" customWidth="1"/>
    <col min="2564" max="2564" width="11.85546875" style="5" bestFit="1" customWidth="1"/>
    <col min="2565" max="2565" width="13" style="5" bestFit="1" customWidth="1"/>
    <col min="2566" max="2569" width="11.85546875" style="5" bestFit="1" customWidth="1"/>
    <col min="2570" max="2818" width="11.42578125" style="5"/>
    <col min="2819" max="2819" width="14.7109375" style="5" bestFit="1" customWidth="1"/>
    <col min="2820" max="2820" width="11.85546875" style="5" bestFit="1" customWidth="1"/>
    <col min="2821" max="2821" width="13" style="5" bestFit="1" customWidth="1"/>
    <col min="2822" max="2825" width="11.85546875" style="5" bestFit="1" customWidth="1"/>
    <col min="2826" max="3074" width="11.42578125" style="5"/>
    <col min="3075" max="3075" width="14.7109375" style="5" bestFit="1" customWidth="1"/>
    <col min="3076" max="3076" width="11.85546875" style="5" bestFit="1" customWidth="1"/>
    <col min="3077" max="3077" width="13" style="5" bestFit="1" customWidth="1"/>
    <col min="3078" max="3081" width="11.85546875" style="5" bestFit="1" customWidth="1"/>
    <col min="3082" max="3330" width="11.42578125" style="5"/>
    <col min="3331" max="3331" width="14.7109375" style="5" bestFit="1" customWidth="1"/>
    <col min="3332" max="3332" width="11.85546875" style="5" bestFit="1" customWidth="1"/>
    <col min="3333" max="3333" width="13" style="5" bestFit="1" customWidth="1"/>
    <col min="3334" max="3337" width="11.85546875" style="5" bestFit="1" customWidth="1"/>
    <col min="3338" max="3586" width="11.42578125" style="5"/>
    <col min="3587" max="3587" width="14.7109375" style="5" bestFit="1" customWidth="1"/>
    <col min="3588" max="3588" width="11.85546875" style="5" bestFit="1" customWidth="1"/>
    <col min="3589" max="3589" width="13" style="5" bestFit="1" customWidth="1"/>
    <col min="3590" max="3593" width="11.85546875" style="5" bestFit="1" customWidth="1"/>
    <col min="3594" max="3842" width="11.42578125" style="5"/>
    <col min="3843" max="3843" width="14.7109375" style="5" bestFit="1" customWidth="1"/>
    <col min="3844" max="3844" width="11.85546875" style="5" bestFit="1" customWidth="1"/>
    <col min="3845" max="3845" width="13" style="5" bestFit="1" customWidth="1"/>
    <col min="3846" max="3849" width="11.85546875" style="5" bestFit="1" customWidth="1"/>
    <col min="3850" max="4098" width="11.42578125" style="5"/>
    <col min="4099" max="4099" width="14.7109375" style="5" bestFit="1" customWidth="1"/>
    <col min="4100" max="4100" width="11.85546875" style="5" bestFit="1" customWidth="1"/>
    <col min="4101" max="4101" width="13" style="5" bestFit="1" customWidth="1"/>
    <col min="4102" max="4105" width="11.85546875" style="5" bestFit="1" customWidth="1"/>
    <col min="4106" max="4354" width="11.42578125" style="5"/>
    <col min="4355" max="4355" width="14.7109375" style="5" bestFit="1" customWidth="1"/>
    <col min="4356" max="4356" width="11.85546875" style="5" bestFit="1" customWidth="1"/>
    <col min="4357" max="4357" width="13" style="5" bestFit="1" customWidth="1"/>
    <col min="4358" max="4361" width="11.85546875" style="5" bestFit="1" customWidth="1"/>
    <col min="4362" max="4610" width="11.42578125" style="5"/>
    <col min="4611" max="4611" width="14.7109375" style="5" bestFit="1" customWidth="1"/>
    <col min="4612" max="4612" width="11.85546875" style="5" bestFit="1" customWidth="1"/>
    <col min="4613" max="4613" width="13" style="5" bestFit="1" customWidth="1"/>
    <col min="4614" max="4617" width="11.85546875" style="5" bestFit="1" customWidth="1"/>
    <col min="4618" max="4866" width="11.42578125" style="5"/>
    <col min="4867" max="4867" width="14.7109375" style="5" bestFit="1" customWidth="1"/>
    <col min="4868" max="4868" width="11.85546875" style="5" bestFit="1" customWidth="1"/>
    <col min="4869" max="4869" width="13" style="5" bestFit="1" customWidth="1"/>
    <col min="4870" max="4873" width="11.85546875" style="5" bestFit="1" customWidth="1"/>
    <col min="4874" max="5122" width="11.42578125" style="5"/>
    <col min="5123" max="5123" width="14.7109375" style="5" bestFit="1" customWidth="1"/>
    <col min="5124" max="5124" width="11.85546875" style="5" bestFit="1" customWidth="1"/>
    <col min="5125" max="5125" width="13" style="5" bestFit="1" customWidth="1"/>
    <col min="5126" max="5129" width="11.85546875" style="5" bestFit="1" customWidth="1"/>
    <col min="5130" max="5378" width="11.42578125" style="5"/>
    <col min="5379" max="5379" width="14.7109375" style="5" bestFit="1" customWidth="1"/>
    <col min="5380" max="5380" width="11.85546875" style="5" bestFit="1" customWidth="1"/>
    <col min="5381" max="5381" width="13" style="5" bestFit="1" customWidth="1"/>
    <col min="5382" max="5385" width="11.85546875" style="5" bestFit="1" customWidth="1"/>
    <col min="5386" max="5634" width="11.42578125" style="5"/>
    <col min="5635" max="5635" width="14.7109375" style="5" bestFit="1" customWidth="1"/>
    <col min="5636" max="5636" width="11.85546875" style="5" bestFit="1" customWidth="1"/>
    <col min="5637" max="5637" width="13" style="5" bestFit="1" customWidth="1"/>
    <col min="5638" max="5641" width="11.85546875" style="5" bestFit="1" customWidth="1"/>
    <col min="5642" max="5890" width="11.42578125" style="5"/>
    <col min="5891" max="5891" width="14.7109375" style="5" bestFit="1" customWidth="1"/>
    <col min="5892" max="5892" width="11.85546875" style="5" bestFit="1" customWidth="1"/>
    <col min="5893" max="5893" width="13" style="5" bestFit="1" customWidth="1"/>
    <col min="5894" max="5897" width="11.85546875" style="5" bestFit="1" customWidth="1"/>
    <col min="5898" max="6146" width="11.42578125" style="5"/>
    <col min="6147" max="6147" width="14.7109375" style="5" bestFit="1" customWidth="1"/>
    <col min="6148" max="6148" width="11.85546875" style="5" bestFit="1" customWidth="1"/>
    <col min="6149" max="6149" width="13" style="5" bestFit="1" customWidth="1"/>
    <col min="6150" max="6153" width="11.85546875" style="5" bestFit="1" customWidth="1"/>
    <col min="6154" max="6402" width="11.42578125" style="5"/>
    <col min="6403" max="6403" width="14.7109375" style="5" bestFit="1" customWidth="1"/>
    <col min="6404" max="6404" width="11.85546875" style="5" bestFit="1" customWidth="1"/>
    <col min="6405" max="6405" width="13" style="5" bestFit="1" customWidth="1"/>
    <col min="6406" max="6409" width="11.85546875" style="5" bestFit="1" customWidth="1"/>
    <col min="6410" max="6658" width="11.42578125" style="5"/>
    <col min="6659" max="6659" width="14.7109375" style="5" bestFit="1" customWidth="1"/>
    <col min="6660" max="6660" width="11.85546875" style="5" bestFit="1" customWidth="1"/>
    <col min="6661" max="6661" width="13" style="5" bestFit="1" customWidth="1"/>
    <col min="6662" max="6665" width="11.85546875" style="5" bestFit="1" customWidth="1"/>
    <col min="6666" max="6914" width="11.42578125" style="5"/>
    <col min="6915" max="6915" width="14.7109375" style="5" bestFit="1" customWidth="1"/>
    <col min="6916" max="6916" width="11.85546875" style="5" bestFit="1" customWidth="1"/>
    <col min="6917" max="6917" width="13" style="5" bestFit="1" customWidth="1"/>
    <col min="6918" max="6921" width="11.85546875" style="5" bestFit="1" customWidth="1"/>
    <col min="6922" max="7170" width="11.42578125" style="5"/>
    <col min="7171" max="7171" width="14.7109375" style="5" bestFit="1" customWidth="1"/>
    <col min="7172" max="7172" width="11.85546875" style="5" bestFit="1" customWidth="1"/>
    <col min="7173" max="7173" width="13" style="5" bestFit="1" customWidth="1"/>
    <col min="7174" max="7177" width="11.85546875" style="5" bestFit="1" customWidth="1"/>
    <col min="7178" max="7426" width="11.42578125" style="5"/>
    <col min="7427" max="7427" width="14.7109375" style="5" bestFit="1" customWidth="1"/>
    <col min="7428" max="7428" width="11.85546875" style="5" bestFit="1" customWidth="1"/>
    <col min="7429" max="7429" width="13" style="5" bestFit="1" customWidth="1"/>
    <col min="7430" max="7433" width="11.85546875" style="5" bestFit="1" customWidth="1"/>
    <col min="7434" max="7682" width="11.42578125" style="5"/>
    <col min="7683" max="7683" width="14.7109375" style="5" bestFit="1" customWidth="1"/>
    <col min="7684" max="7684" width="11.85546875" style="5" bestFit="1" customWidth="1"/>
    <col min="7685" max="7685" width="13" style="5" bestFit="1" customWidth="1"/>
    <col min="7686" max="7689" width="11.85546875" style="5" bestFit="1" customWidth="1"/>
    <col min="7690" max="7938" width="11.42578125" style="5"/>
    <col min="7939" max="7939" width="14.7109375" style="5" bestFit="1" customWidth="1"/>
    <col min="7940" max="7940" width="11.85546875" style="5" bestFit="1" customWidth="1"/>
    <col min="7941" max="7941" width="13" style="5" bestFit="1" customWidth="1"/>
    <col min="7942" max="7945" width="11.85546875" style="5" bestFit="1" customWidth="1"/>
    <col min="7946" max="8194" width="11.42578125" style="5"/>
    <col min="8195" max="8195" width="14.7109375" style="5" bestFit="1" customWidth="1"/>
    <col min="8196" max="8196" width="11.85546875" style="5" bestFit="1" customWidth="1"/>
    <col min="8197" max="8197" width="13" style="5" bestFit="1" customWidth="1"/>
    <col min="8198" max="8201" width="11.85546875" style="5" bestFit="1" customWidth="1"/>
    <col min="8202" max="8450" width="11.42578125" style="5"/>
    <col min="8451" max="8451" width="14.7109375" style="5" bestFit="1" customWidth="1"/>
    <col min="8452" max="8452" width="11.85546875" style="5" bestFit="1" customWidth="1"/>
    <col min="8453" max="8453" width="13" style="5" bestFit="1" customWidth="1"/>
    <col min="8454" max="8457" width="11.85546875" style="5" bestFit="1" customWidth="1"/>
    <col min="8458" max="8706" width="11.42578125" style="5"/>
    <col min="8707" max="8707" width="14.7109375" style="5" bestFit="1" customWidth="1"/>
    <col min="8708" max="8708" width="11.85546875" style="5" bestFit="1" customWidth="1"/>
    <col min="8709" max="8709" width="13" style="5" bestFit="1" customWidth="1"/>
    <col min="8710" max="8713" width="11.85546875" style="5" bestFit="1" customWidth="1"/>
    <col min="8714" max="8962" width="11.42578125" style="5"/>
    <col min="8963" max="8963" width="14.7109375" style="5" bestFit="1" customWidth="1"/>
    <col min="8964" max="8964" width="11.85546875" style="5" bestFit="1" customWidth="1"/>
    <col min="8965" max="8965" width="13" style="5" bestFit="1" customWidth="1"/>
    <col min="8966" max="8969" width="11.85546875" style="5" bestFit="1" customWidth="1"/>
    <col min="8970" max="9218" width="11.42578125" style="5"/>
    <col min="9219" max="9219" width="14.7109375" style="5" bestFit="1" customWidth="1"/>
    <col min="9220" max="9220" width="11.85546875" style="5" bestFit="1" customWidth="1"/>
    <col min="9221" max="9221" width="13" style="5" bestFit="1" customWidth="1"/>
    <col min="9222" max="9225" width="11.85546875" style="5" bestFit="1" customWidth="1"/>
    <col min="9226" max="9474" width="11.42578125" style="5"/>
    <col min="9475" max="9475" width="14.7109375" style="5" bestFit="1" customWidth="1"/>
    <col min="9476" max="9476" width="11.85546875" style="5" bestFit="1" customWidth="1"/>
    <col min="9477" max="9477" width="13" style="5" bestFit="1" customWidth="1"/>
    <col min="9478" max="9481" width="11.85546875" style="5" bestFit="1" customWidth="1"/>
    <col min="9482" max="9730" width="11.42578125" style="5"/>
    <col min="9731" max="9731" width="14.7109375" style="5" bestFit="1" customWidth="1"/>
    <col min="9732" max="9732" width="11.85546875" style="5" bestFit="1" customWidth="1"/>
    <col min="9733" max="9733" width="13" style="5" bestFit="1" customWidth="1"/>
    <col min="9734" max="9737" width="11.85546875" style="5" bestFit="1" customWidth="1"/>
    <col min="9738" max="9986" width="11.42578125" style="5"/>
    <col min="9987" max="9987" width="14.7109375" style="5" bestFit="1" customWidth="1"/>
    <col min="9988" max="9988" width="11.85546875" style="5" bestFit="1" customWidth="1"/>
    <col min="9989" max="9989" width="13" style="5" bestFit="1" customWidth="1"/>
    <col min="9990" max="9993" width="11.85546875" style="5" bestFit="1" customWidth="1"/>
    <col min="9994" max="10242" width="11.42578125" style="5"/>
    <col min="10243" max="10243" width="14.7109375" style="5" bestFit="1" customWidth="1"/>
    <col min="10244" max="10244" width="11.85546875" style="5" bestFit="1" customWidth="1"/>
    <col min="10245" max="10245" width="13" style="5" bestFit="1" customWidth="1"/>
    <col min="10246" max="10249" width="11.85546875" style="5" bestFit="1" customWidth="1"/>
    <col min="10250" max="10498" width="11.42578125" style="5"/>
    <col min="10499" max="10499" width="14.7109375" style="5" bestFit="1" customWidth="1"/>
    <col min="10500" max="10500" width="11.85546875" style="5" bestFit="1" customWidth="1"/>
    <col min="10501" max="10501" width="13" style="5" bestFit="1" customWidth="1"/>
    <col min="10502" max="10505" width="11.85546875" style="5" bestFit="1" customWidth="1"/>
    <col min="10506" max="10754" width="11.42578125" style="5"/>
    <col min="10755" max="10755" width="14.7109375" style="5" bestFit="1" customWidth="1"/>
    <col min="10756" max="10756" width="11.85546875" style="5" bestFit="1" customWidth="1"/>
    <col min="10757" max="10757" width="13" style="5" bestFit="1" customWidth="1"/>
    <col min="10758" max="10761" width="11.85546875" style="5" bestFit="1" customWidth="1"/>
    <col min="10762" max="11010" width="11.42578125" style="5"/>
    <col min="11011" max="11011" width="14.7109375" style="5" bestFit="1" customWidth="1"/>
    <col min="11012" max="11012" width="11.85546875" style="5" bestFit="1" customWidth="1"/>
    <col min="11013" max="11013" width="13" style="5" bestFit="1" customWidth="1"/>
    <col min="11014" max="11017" width="11.85546875" style="5" bestFit="1" customWidth="1"/>
    <col min="11018" max="11266" width="11.42578125" style="5"/>
    <col min="11267" max="11267" width="14.7109375" style="5" bestFit="1" customWidth="1"/>
    <col min="11268" max="11268" width="11.85546875" style="5" bestFit="1" customWidth="1"/>
    <col min="11269" max="11269" width="13" style="5" bestFit="1" customWidth="1"/>
    <col min="11270" max="11273" width="11.85546875" style="5" bestFit="1" customWidth="1"/>
    <col min="11274" max="11522" width="11.42578125" style="5"/>
    <col min="11523" max="11523" width="14.7109375" style="5" bestFit="1" customWidth="1"/>
    <col min="11524" max="11524" width="11.85546875" style="5" bestFit="1" customWidth="1"/>
    <col min="11525" max="11525" width="13" style="5" bestFit="1" customWidth="1"/>
    <col min="11526" max="11529" width="11.85546875" style="5" bestFit="1" customWidth="1"/>
    <col min="11530" max="11778" width="11.42578125" style="5"/>
    <col min="11779" max="11779" width="14.7109375" style="5" bestFit="1" customWidth="1"/>
    <col min="11780" max="11780" width="11.85546875" style="5" bestFit="1" customWidth="1"/>
    <col min="11781" max="11781" width="13" style="5" bestFit="1" customWidth="1"/>
    <col min="11782" max="11785" width="11.85546875" style="5" bestFit="1" customWidth="1"/>
    <col min="11786" max="12034" width="11.42578125" style="5"/>
    <col min="12035" max="12035" width="14.7109375" style="5" bestFit="1" customWidth="1"/>
    <col min="12036" max="12036" width="11.85546875" style="5" bestFit="1" customWidth="1"/>
    <col min="12037" max="12037" width="13" style="5" bestFit="1" customWidth="1"/>
    <col min="12038" max="12041" width="11.85546875" style="5" bestFit="1" customWidth="1"/>
    <col min="12042" max="12290" width="11.42578125" style="5"/>
    <col min="12291" max="12291" width="14.7109375" style="5" bestFit="1" customWidth="1"/>
    <col min="12292" max="12292" width="11.85546875" style="5" bestFit="1" customWidth="1"/>
    <col min="12293" max="12293" width="13" style="5" bestFit="1" customWidth="1"/>
    <col min="12294" max="12297" width="11.85546875" style="5" bestFit="1" customWidth="1"/>
    <col min="12298" max="12546" width="11.42578125" style="5"/>
    <col min="12547" max="12547" width="14.7109375" style="5" bestFit="1" customWidth="1"/>
    <col min="12548" max="12548" width="11.85546875" style="5" bestFit="1" customWidth="1"/>
    <col min="12549" max="12549" width="13" style="5" bestFit="1" customWidth="1"/>
    <col min="12550" max="12553" width="11.85546875" style="5" bestFit="1" customWidth="1"/>
    <col min="12554" max="12802" width="11.42578125" style="5"/>
    <col min="12803" max="12803" width="14.7109375" style="5" bestFit="1" customWidth="1"/>
    <col min="12804" max="12804" width="11.85546875" style="5" bestFit="1" customWidth="1"/>
    <col min="12805" max="12805" width="13" style="5" bestFit="1" customWidth="1"/>
    <col min="12806" max="12809" width="11.85546875" style="5" bestFit="1" customWidth="1"/>
    <col min="12810" max="13058" width="11.42578125" style="5"/>
    <col min="13059" max="13059" width="14.7109375" style="5" bestFit="1" customWidth="1"/>
    <col min="13060" max="13060" width="11.85546875" style="5" bestFit="1" customWidth="1"/>
    <col min="13061" max="13061" width="13" style="5" bestFit="1" customWidth="1"/>
    <col min="13062" max="13065" width="11.85546875" style="5" bestFit="1" customWidth="1"/>
    <col min="13066" max="13314" width="11.42578125" style="5"/>
    <col min="13315" max="13315" width="14.7109375" style="5" bestFit="1" customWidth="1"/>
    <col min="13316" max="13316" width="11.85546875" style="5" bestFit="1" customWidth="1"/>
    <col min="13317" max="13317" width="13" style="5" bestFit="1" customWidth="1"/>
    <col min="13318" max="13321" width="11.85546875" style="5" bestFit="1" customWidth="1"/>
    <col min="13322" max="13570" width="11.42578125" style="5"/>
    <col min="13571" max="13571" width="14.7109375" style="5" bestFit="1" customWidth="1"/>
    <col min="13572" max="13572" width="11.85546875" style="5" bestFit="1" customWidth="1"/>
    <col min="13573" max="13573" width="13" style="5" bestFit="1" customWidth="1"/>
    <col min="13574" max="13577" width="11.85546875" style="5" bestFit="1" customWidth="1"/>
    <col min="13578" max="13826" width="11.42578125" style="5"/>
    <col min="13827" max="13827" width="14.7109375" style="5" bestFit="1" customWidth="1"/>
    <col min="13828" max="13828" width="11.85546875" style="5" bestFit="1" customWidth="1"/>
    <col min="13829" max="13829" width="13" style="5" bestFit="1" customWidth="1"/>
    <col min="13830" max="13833" width="11.85546875" style="5" bestFit="1" customWidth="1"/>
    <col min="13834" max="14082" width="11.42578125" style="5"/>
    <col min="14083" max="14083" width="14.7109375" style="5" bestFit="1" customWidth="1"/>
    <col min="14084" max="14084" width="11.85546875" style="5" bestFit="1" customWidth="1"/>
    <col min="14085" max="14085" width="13" style="5" bestFit="1" customWidth="1"/>
    <col min="14086" max="14089" width="11.85546875" style="5" bestFit="1" customWidth="1"/>
    <col min="14090" max="14338" width="11.42578125" style="5"/>
    <col min="14339" max="14339" width="14.7109375" style="5" bestFit="1" customWidth="1"/>
    <col min="14340" max="14340" width="11.85546875" style="5" bestFit="1" customWidth="1"/>
    <col min="14341" max="14341" width="13" style="5" bestFit="1" customWidth="1"/>
    <col min="14342" max="14345" width="11.85546875" style="5" bestFit="1" customWidth="1"/>
    <col min="14346" max="14594" width="11.42578125" style="5"/>
    <col min="14595" max="14595" width="14.7109375" style="5" bestFit="1" customWidth="1"/>
    <col min="14596" max="14596" width="11.85546875" style="5" bestFit="1" customWidth="1"/>
    <col min="14597" max="14597" width="13" style="5" bestFit="1" customWidth="1"/>
    <col min="14598" max="14601" width="11.85546875" style="5" bestFit="1" customWidth="1"/>
    <col min="14602" max="14850" width="11.42578125" style="5"/>
    <col min="14851" max="14851" width="14.7109375" style="5" bestFit="1" customWidth="1"/>
    <col min="14852" max="14852" width="11.85546875" style="5" bestFit="1" customWidth="1"/>
    <col min="14853" max="14853" width="13" style="5" bestFit="1" customWidth="1"/>
    <col min="14854" max="14857" width="11.85546875" style="5" bestFit="1" customWidth="1"/>
    <col min="14858" max="15106" width="11.42578125" style="5"/>
    <col min="15107" max="15107" width="14.7109375" style="5" bestFit="1" customWidth="1"/>
    <col min="15108" max="15108" width="11.85546875" style="5" bestFit="1" customWidth="1"/>
    <col min="15109" max="15109" width="13" style="5" bestFit="1" customWidth="1"/>
    <col min="15110" max="15113" width="11.85546875" style="5" bestFit="1" customWidth="1"/>
    <col min="15114" max="15362" width="11.42578125" style="5"/>
    <col min="15363" max="15363" width="14.7109375" style="5" bestFit="1" customWidth="1"/>
    <col min="15364" max="15364" width="11.85546875" style="5" bestFit="1" customWidth="1"/>
    <col min="15365" max="15365" width="13" style="5" bestFit="1" customWidth="1"/>
    <col min="15366" max="15369" width="11.85546875" style="5" bestFit="1" customWidth="1"/>
    <col min="15370" max="15618" width="11.42578125" style="5"/>
    <col min="15619" max="15619" width="14.7109375" style="5" bestFit="1" customWidth="1"/>
    <col min="15620" max="15620" width="11.85546875" style="5" bestFit="1" customWidth="1"/>
    <col min="15621" max="15621" width="13" style="5" bestFit="1" customWidth="1"/>
    <col min="15622" max="15625" width="11.85546875" style="5" bestFit="1" customWidth="1"/>
    <col min="15626" max="15874" width="11.42578125" style="5"/>
    <col min="15875" max="15875" width="14.7109375" style="5" bestFit="1" customWidth="1"/>
    <col min="15876" max="15876" width="11.85546875" style="5" bestFit="1" customWidth="1"/>
    <col min="15877" max="15877" width="13" style="5" bestFit="1" customWidth="1"/>
    <col min="15878" max="15881" width="11.85546875" style="5" bestFit="1" customWidth="1"/>
    <col min="15882" max="16130" width="11.42578125" style="5"/>
    <col min="16131" max="16131" width="14.7109375" style="5" bestFit="1" customWidth="1"/>
    <col min="16132" max="16132" width="11.85546875" style="5" bestFit="1" customWidth="1"/>
    <col min="16133" max="16133" width="13" style="5" bestFit="1" customWidth="1"/>
    <col min="16134" max="16137" width="11.85546875" style="5" bestFit="1" customWidth="1"/>
    <col min="16138" max="16384" width="11.42578125" style="5"/>
  </cols>
  <sheetData>
    <row r="2" spans="1:23" ht="12.75" customHeight="1" x14ac:dyDescent="0.2">
      <c r="B2" s="181"/>
      <c r="C2" s="181"/>
      <c r="D2" s="181"/>
      <c r="E2" s="182" t="str">
        <f>'COMPARACIÓN 8H'!E1</f>
        <v>PROCESAMIENTO DE EQUIPOS AUTOMATICOS CALIDAD DE AIRE</v>
      </c>
      <c r="F2" s="182"/>
      <c r="G2" s="182"/>
      <c r="H2" s="182"/>
      <c r="I2" s="182"/>
      <c r="J2" s="182"/>
      <c r="K2" s="182"/>
      <c r="L2" s="182"/>
      <c r="M2" s="182"/>
      <c r="N2" s="183" t="str">
        <f>'COMPARACIÓN 8H'!I1</f>
        <v>Codigo: FO-PO-PSM-66-06</v>
      </c>
      <c r="O2" s="183"/>
      <c r="P2" s="183"/>
      <c r="Q2" s="32"/>
      <c r="R2" s="32"/>
      <c r="S2" s="32"/>
      <c r="T2" s="3"/>
      <c r="U2" s="3"/>
      <c r="V2" s="3"/>
    </row>
    <row r="3" spans="1:23" ht="12.75" customHeight="1" x14ac:dyDescent="0.2">
      <c r="B3" s="181"/>
      <c r="C3" s="181"/>
      <c r="D3" s="181"/>
      <c r="E3" s="182"/>
      <c r="F3" s="182"/>
      <c r="G3" s="182"/>
      <c r="H3" s="182"/>
      <c r="I3" s="182"/>
      <c r="J3" s="182"/>
      <c r="K3" s="182"/>
      <c r="L3" s="182"/>
      <c r="M3" s="182"/>
      <c r="N3" s="183" t="str">
        <f>'COMPARACIÓN 8H'!I2</f>
        <v>Versiòn: 01</v>
      </c>
      <c r="O3" s="183"/>
      <c r="P3" s="183"/>
      <c r="Q3" s="32"/>
      <c r="R3" s="32"/>
      <c r="S3" s="32"/>
      <c r="T3" s="3"/>
      <c r="U3" s="3"/>
      <c r="V3" s="3"/>
    </row>
    <row r="4" spans="1:23" ht="12.75" customHeight="1" x14ac:dyDescent="0.2">
      <c r="B4" s="181"/>
      <c r="C4" s="181"/>
      <c r="D4" s="181"/>
      <c r="E4" s="182"/>
      <c r="F4" s="182"/>
      <c r="G4" s="182"/>
      <c r="H4" s="182"/>
      <c r="I4" s="182"/>
      <c r="J4" s="182"/>
      <c r="K4" s="182"/>
      <c r="L4" s="182"/>
      <c r="M4" s="182"/>
      <c r="N4" s="183" t="str">
        <f>'COMPARACIÓN 8H'!I3</f>
        <v>Fecha : 26/08/2023</v>
      </c>
      <c r="O4" s="183"/>
      <c r="P4" s="183"/>
      <c r="Q4" s="32"/>
      <c r="R4" s="32"/>
      <c r="S4" s="32"/>
      <c r="T4" s="3"/>
      <c r="U4" s="3"/>
      <c r="V4" s="3"/>
    </row>
    <row r="5" spans="1:23" ht="20.25" x14ac:dyDescent="0.2">
      <c r="B5" s="105"/>
      <c r="C5" s="21"/>
      <c r="D5" s="33"/>
      <c r="E5" s="34"/>
      <c r="F5" s="34"/>
      <c r="G5" s="35"/>
      <c r="H5" s="35"/>
      <c r="I5" s="35"/>
      <c r="J5" s="35"/>
      <c r="K5" s="36"/>
      <c r="L5" s="36"/>
      <c r="M5" s="36"/>
      <c r="N5" s="21"/>
      <c r="O5" s="21"/>
      <c r="P5" s="106"/>
    </row>
    <row r="6" spans="1:23" ht="11.25" customHeight="1" x14ac:dyDescent="0.2">
      <c r="B6" s="105"/>
      <c r="C6" s="21"/>
      <c r="D6" s="37"/>
      <c r="E6" s="21"/>
      <c r="F6" s="21"/>
      <c r="G6" s="21"/>
      <c r="H6" s="21"/>
      <c r="I6" s="21"/>
      <c r="J6" s="21"/>
      <c r="K6" s="25" t="s">
        <v>48</v>
      </c>
      <c r="L6" s="123" t="s">
        <v>49</v>
      </c>
      <c r="M6" s="21"/>
      <c r="N6" s="21"/>
      <c r="O6" s="21"/>
      <c r="P6" s="106"/>
    </row>
    <row r="7" spans="1:23" s="8" customFormat="1" x14ac:dyDescent="0.2">
      <c r="A7" s="13"/>
      <c r="B7" s="120"/>
      <c r="C7" s="121" t="s">
        <v>77</v>
      </c>
      <c r="D7" s="125" t="s">
        <v>78</v>
      </c>
      <c r="E7" s="121" t="s">
        <v>79</v>
      </c>
      <c r="F7" s="121" t="s">
        <v>80</v>
      </c>
      <c r="G7" s="121" t="s">
        <v>81</v>
      </c>
      <c r="H7" s="121" t="s">
        <v>82</v>
      </c>
      <c r="I7" s="21"/>
      <c r="J7" s="21"/>
      <c r="K7" s="27" t="s">
        <v>56</v>
      </c>
      <c r="L7" s="123" t="s">
        <v>57</v>
      </c>
      <c r="M7" s="21"/>
      <c r="N7" s="21"/>
      <c r="O7" s="21"/>
      <c r="P7" s="106"/>
      <c r="Q7" s="20"/>
      <c r="R7" s="20"/>
      <c r="S7" s="20"/>
      <c r="T7" s="7"/>
      <c r="U7" s="7"/>
      <c r="V7" s="7"/>
      <c r="W7" s="10"/>
    </row>
    <row r="8" spans="1:23" s="8" customFormat="1" ht="14.25" x14ac:dyDescent="0.2">
      <c r="A8" s="13"/>
      <c r="B8" s="122" t="s">
        <v>105</v>
      </c>
      <c r="C8" s="120">
        <v>50</v>
      </c>
      <c r="D8" s="126">
        <v>100</v>
      </c>
      <c r="E8" s="120">
        <v>150</v>
      </c>
      <c r="F8" s="120">
        <v>200</v>
      </c>
      <c r="G8" s="120">
        <v>300</v>
      </c>
      <c r="H8" s="120">
        <v>500</v>
      </c>
      <c r="I8" s="21"/>
      <c r="J8" s="21"/>
      <c r="K8" s="28" t="s">
        <v>58</v>
      </c>
      <c r="L8" s="123" t="s">
        <v>59</v>
      </c>
      <c r="M8" s="21"/>
      <c r="N8" s="21"/>
      <c r="O8" s="21"/>
      <c r="P8" s="106"/>
      <c r="Q8" s="20"/>
      <c r="R8" s="20"/>
      <c r="S8" s="20"/>
      <c r="T8" s="7"/>
      <c r="U8" s="7"/>
      <c r="V8" s="7"/>
      <c r="W8" s="10"/>
    </row>
    <row r="9" spans="1:23" s="8" customFormat="1" ht="14.25" x14ac:dyDescent="0.2">
      <c r="A9" s="13"/>
      <c r="B9" s="122" t="s">
        <v>106</v>
      </c>
      <c r="C9" s="120">
        <v>0</v>
      </c>
      <c r="D9" s="126">
        <v>51</v>
      </c>
      <c r="E9" s="120">
        <v>101</v>
      </c>
      <c r="F9" s="120">
        <v>151</v>
      </c>
      <c r="G9" s="120">
        <v>201</v>
      </c>
      <c r="H9" s="120">
        <v>301</v>
      </c>
      <c r="I9" s="21"/>
      <c r="J9" s="21"/>
      <c r="K9" s="29" t="s">
        <v>60</v>
      </c>
      <c r="L9" s="123" t="s">
        <v>61</v>
      </c>
      <c r="M9" s="21"/>
      <c r="N9" s="21"/>
      <c r="O9" s="21"/>
      <c r="P9" s="106"/>
      <c r="Q9" s="20"/>
      <c r="R9" s="20"/>
      <c r="S9" s="20"/>
      <c r="T9" s="7"/>
      <c r="U9" s="7"/>
      <c r="V9" s="7"/>
      <c r="W9" s="10"/>
    </row>
    <row r="10" spans="1:23" s="8" customFormat="1" ht="14.25" x14ac:dyDescent="0.2">
      <c r="A10" s="13"/>
      <c r="B10" s="122" t="s">
        <v>107</v>
      </c>
      <c r="C10" s="120">
        <v>100</v>
      </c>
      <c r="D10" s="126">
        <v>189</v>
      </c>
      <c r="E10" s="120">
        <v>677</v>
      </c>
      <c r="F10" s="120">
        <v>1221</v>
      </c>
      <c r="G10" s="120">
        <v>2349</v>
      </c>
      <c r="H10" s="120">
        <v>3853</v>
      </c>
      <c r="I10" s="21"/>
      <c r="J10" s="21"/>
      <c r="K10" s="30" t="s">
        <v>62</v>
      </c>
      <c r="L10" s="123" t="s">
        <v>63</v>
      </c>
      <c r="M10" s="21"/>
      <c r="N10" s="21"/>
      <c r="O10" s="21"/>
      <c r="P10" s="106"/>
      <c r="Q10" s="20"/>
      <c r="R10" s="20"/>
      <c r="S10" s="20"/>
      <c r="T10" s="7"/>
      <c r="U10" s="7"/>
      <c r="V10" s="7"/>
      <c r="W10" s="10"/>
    </row>
    <row r="11" spans="1:23" s="8" customFormat="1" ht="14.25" x14ac:dyDescent="0.2">
      <c r="A11" s="13"/>
      <c r="B11" s="122" t="s">
        <v>108</v>
      </c>
      <c r="C11" s="120">
        <v>0</v>
      </c>
      <c r="D11" s="126">
        <v>101</v>
      </c>
      <c r="E11" s="120">
        <v>190</v>
      </c>
      <c r="F11" s="120">
        <v>678</v>
      </c>
      <c r="G11" s="120">
        <v>1222</v>
      </c>
      <c r="H11" s="120">
        <v>2350</v>
      </c>
      <c r="I11" s="21"/>
      <c r="J11" s="21"/>
      <c r="K11" s="31" t="s">
        <v>64</v>
      </c>
      <c r="L11" s="123" t="s">
        <v>65</v>
      </c>
      <c r="M11" s="21"/>
      <c r="N11" s="21"/>
      <c r="O11" s="21"/>
      <c r="P11" s="106"/>
      <c r="Q11" s="20"/>
      <c r="R11" s="20"/>
      <c r="S11" s="20"/>
      <c r="T11" s="7"/>
      <c r="U11" s="7"/>
      <c r="V11" s="7"/>
      <c r="W11" s="10"/>
    </row>
    <row r="12" spans="1:23" s="8" customFormat="1" ht="15" x14ac:dyDescent="0.25">
      <c r="A12" s="13"/>
      <c r="B12" s="105"/>
      <c r="C12" s="21"/>
      <c r="D12" s="37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2"/>
      <c r="P12" s="106"/>
      <c r="Q12" s="20"/>
      <c r="R12" s="20"/>
      <c r="S12" s="20"/>
      <c r="T12" s="7"/>
      <c r="U12" s="7"/>
      <c r="V12" s="7"/>
      <c r="W12" s="10"/>
    </row>
    <row r="13" spans="1:23" x14ac:dyDescent="0.2">
      <c r="B13" s="105"/>
      <c r="C13" s="21"/>
      <c r="D13" s="37"/>
      <c r="E13" s="21"/>
      <c r="F13" s="21"/>
      <c r="G13" s="21"/>
      <c r="H13" s="21"/>
      <c r="I13" s="21"/>
      <c r="J13" s="38"/>
      <c r="K13" s="38"/>
      <c r="L13" s="38"/>
      <c r="M13" s="38"/>
      <c r="N13" s="38"/>
      <c r="O13" s="38"/>
      <c r="P13" s="106"/>
    </row>
    <row r="14" spans="1:23" x14ac:dyDescent="0.2">
      <c r="B14" s="105"/>
      <c r="C14" s="118" t="s">
        <v>37</v>
      </c>
      <c r="D14" s="118" t="s">
        <v>66</v>
      </c>
      <c r="E14" s="39"/>
      <c r="F14" s="39"/>
      <c r="G14" s="114" t="s">
        <v>37</v>
      </c>
      <c r="H14" s="114" t="s">
        <v>90</v>
      </c>
      <c r="I14" s="114" t="s">
        <v>37</v>
      </c>
      <c r="J14" s="114" t="s">
        <v>90</v>
      </c>
      <c r="K14" s="114" t="s">
        <v>37</v>
      </c>
      <c r="L14" s="114" t="s">
        <v>90</v>
      </c>
      <c r="M14" s="115" t="s">
        <v>37</v>
      </c>
      <c r="N14" s="115" t="s">
        <v>90</v>
      </c>
      <c r="O14" s="115" t="s">
        <v>37</v>
      </c>
      <c r="P14" s="115" t="s">
        <v>90</v>
      </c>
    </row>
    <row r="15" spans="1:23" x14ac:dyDescent="0.2">
      <c r="B15" s="105"/>
      <c r="C15" s="119">
        <v>43951.999998611114</v>
      </c>
      <c r="D15" s="127" t="str">
        <f ca="1">'COMPARACIÓN 1H'!E8</f>
        <v>-</v>
      </c>
      <c r="E15" s="40"/>
      <c r="F15" s="40"/>
      <c r="G15" s="116">
        <f t="shared" ref="G15:G46" si="0">C15</f>
        <v>43951.999998611114</v>
      </c>
      <c r="H15" s="117" t="e">
        <f t="shared" ref="H15:H46" ca="1" si="1">IF(D15&lt;=$C$10,(((($C$8-$C$9)/($C$10-$C$11))*(D15-$C$11))+$C$9),(IF(D15&lt;=$D$10,(((($D$8-$D$9)/($D$10-$D$11))*(D15-$D$11))+$D$9),IF(D15&lt;=$E$10,(((($E$8-$E$9)/($E$10-$E$11))*(D15-$E$11))+$E$9),IF(D15&lt;=$F$10,(((($F$8-$F$9)/($F$10-$F$11))*(D15-$F$11))+$F$9),IF(D15&lt;=$G$10,(((($G$8-$G$9)/($G$10-$G$11))*(D15-$G$11))+$G$9),((((($H$8-$H$9)/($H$10-$H$11))*(D15-$H$11))+$H$9))))))))</f>
        <v>#VALUE!</v>
      </c>
      <c r="I15" s="116">
        <f t="shared" ref="I15:I46" si="2">C165</f>
        <v>43958.250004224537</v>
      </c>
      <c r="J15" s="117" t="e">
        <f t="shared" ref="J15:J46" ca="1" si="3">IF(D165&lt;=$C$10,(((($C$8-$C$9)/($C$10-$C$11))*(D165-$C$11))+$C$9),(IF(D165&lt;=$D$10,(((($D$8-$D$9)/($D$10-$D$11))*(D165-$D$11))+$D$9),IF(D165&lt;=$E$10,(((($E$8-$E$9)/($E$10-$E$11))*(D165-$E$11))+$E$9),IF(D165&lt;=$F$10,(((($F$8-$F$9)/($F$10-$F$11))*(D165-$F$11))+$F$9),IF(D165&lt;=$G$10,(((($G$8-$G$9)/($G$10-$G$11))*(D165-$G$11))+$G$9),((((($H$8-$H$9)/($H$10-$H$11))*(D165-$H$11))+$H$9))))))))</f>
        <v>#VALUE!</v>
      </c>
      <c r="K15" s="116">
        <f t="shared" ref="K15:K46" si="4">C315</f>
        <v>43964.50001290509</v>
      </c>
      <c r="L15" s="117" t="e">
        <f t="shared" ref="L15:L46" ca="1" si="5">IF(D315&lt;=$C$10,(((($C$8-$C$9)/($C$10-$C$11))*(D315-$C$11))+$C$9),(IF(D315&lt;=$D$10,(((($D$8-$D$9)/($D$10-$D$11))*(D315-$D$11))+$D$9),IF(D315&lt;=$E$10,(((($E$8-$E$9)/($E$10-$E$11))*(D315-$E$11))+$E$9),IF(D315&lt;=$F$10,(((($F$8-$F$9)/($F$10-$F$11))*(D315-$F$11))+$F$9),IF(D315&lt;=$G$10,(((($G$8-$G$9)/($G$10-$G$11))*(D315-$G$11))+$G$9),((((($H$8-$H$9)/($H$10-$H$11))*(D315-$H$11))+$H$9))))))))</f>
        <v>#VALUE!</v>
      </c>
      <c r="M15" s="116">
        <f t="shared" ref="M15:M46" si="6">C465</f>
        <v>43970.750021585649</v>
      </c>
      <c r="N15" s="117" t="e">
        <f t="shared" ref="N15:N46" ca="1" si="7">IF(D465&lt;=$C$10,(((($C$8-$C$9)/($C$10-$C$11))*(D465-$C$11))+$C$9),(IF(D465&lt;=$D$10,(((($D$8-$D$9)/($D$10-$D$11))*(D465-$D$11))+$D$9),IF(D465&lt;=$E$10,(((($E$8-$E$9)/($E$10-$E$11))*(D465-$E$11))+$E$9),IF(D465&lt;=$F$10,(((($F$8-$F$9)/($F$10-$F$11))*(D465-$F$11))+$F$9),IF(D465&lt;=$G$10,(((($G$8-$G$9)/($G$10-$G$11))*(D465-$G$11))+$G$9),((((($H$8-$H$9)/($H$10-$H$11))*(D465-$H$11))+$H$9))))))))</f>
        <v>#VALUE!</v>
      </c>
      <c r="O15" s="116">
        <f t="shared" ref="O15:O46" si="8">C615</f>
        <v>43977.000030266201</v>
      </c>
      <c r="P15" s="117" t="e">
        <f t="shared" ref="P15:P46" ca="1" si="9">IF(D615&lt;=$C$10,(((($C$8-$C$9)/($C$10-$C$11))*(D615-$C$11))+$C$9),(IF(D615&lt;=$D$10,(((($D$8-$D$9)/($D$10-$D$11))*(D615-$D$11))+$D$9),IF(D615&lt;=$E$10,(((($E$8-$E$9)/($E$10-$E$11))*(D615-$E$11))+$E$9),IF(D615&lt;=$F$10,(((($F$8-$F$9)/($F$10-$F$11))*(D615-$F$11))+$F$9),IF(D615&lt;=$G$10,(((($G$8-$G$9)/($G$10-$G$11))*(D615-$G$11))+$G$9),((((($H$8-$H$9)/($H$10-$H$11))*(D615-$H$11))+$H$9))))))))</f>
        <v>#VALUE!</v>
      </c>
      <c r="W15" s="11" t="e">
        <f t="shared" ref="W15:W20" ca="1" si="10">+IF(H15&lt;=50.99,$J$712,IF(H15&lt;=100.99,$J$713,IF(H15&lt;=150.99,$J$714,IF(H15&lt;=200.99,$J$715,IF(H15&lt;=300.99,$J$716,IF(H15&gt;300,$J$717,IF(ISTEXT(H15),"Descartada")))))))</f>
        <v>#VALUE!</v>
      </c>
    </row>
    <row r="16" spans="1:23" x14ac:dyDescent="0.2">
      <c r="B16" s="105"/>
      <c r="C16" s="119">
        <v>43952.041665219906</v>
      </c>
      <c r="D16" s="127" t="str">
        <f ca="1">'COMPARACIÓN 1H'!E9</f>
        <v>-</v>
      </c>
      <c r="E16" s="40"/>
      <c r="F16" s="40"/>
      <c r="G16" s="116">
        <f t="shared" si="0"/>
        <v>43952.041665219906</v>
      </c>
      <c r="H16" s="117" t="e">
        <f t="shared" ca="1" si="1"/>
        <v>#VALUE!</v>
      </c>
      <c r="I16" s="116">
        <f t="shared" si="2"/>
        <v>43958.291670949075</v>
      </c>
      <c r="J16" s="117" t="e">
        <f t="shared" ca="1" si="3"/>
        <v>#VALUE!</v>
      </c>
      <c r="K16" s="116">
        <f t="shared" si="4"/>
        <v>43964.541679629627</v>
      </c>
      <c r="L16" s="117" t="e">
        <f t="shared" ca="1" si="5"/>
        <v>#VALUE!</v>
      </c>
      <c r="M16" s="116">
        <f t="shared" si="6"/>
        <v>43970.791688310186</v>
      </c>
      <c r="N16" s="117" t="e">
        <f t="shared" ca="1" si="7"/>
        <v>#VALUE!</v>
      </c>
      <c r="O16" s="116">
        <f t="shared" si="8"/>
        <v>43977.041696990738</v>
      </c>
      <c r="P16" s="117" t="e">
        <f t="shared" ca="1" si="9"/>
        <v>#VALUE!</v>
      </c>
      <c r="W16" s="11" t="e">
        <f t="shared" ca="1" si="10"/>
        <v>#VALUE!</v>
      </c>
    </row>
    <row r="17" spans="2:23" x14ac:dyDescent="0.2">
      <c r="B17" s="105"/>
      <c r="C17" s="119">
        <v>43952.083331828704</v>
      </c>
      <c r="D17" s="127" t="str">
        <f ca="1">'COMPARACIÓN 1H'!E10</f>
        <v>-</v>
      </c>
      <c r="E17" s="40"/>
      <c r="F17" s="40"/>
      <c r="G17" s="116">
        <f t="shared" si="0"/>
        <v>43952.083331828704</v>
      </c>
      <c r="H17" s="117" t="e">
        <f t="shared" ca="1" si="1"/>
        <v>#VALUE!</v>
      </c>
      <c r="I17" s="116">
        <f t="shared" si="2"/>
        <v>43958.333337673612</v>
      </c>
      <c r="J17" s="117" t="e">
        <f t="shared" ca="1" si="3"/>
        <v>#VALUE!</v>
      </c>
      <c r="K17" s="116">
        <f t="shared" si="4"/>
        <v>43964.583346354164</v>
      </c>
      <c r="L17" s="117" t="e">
        <f t="shared" ca="1" si="5"/>
        <v>#VALUE!</v>
      </c>
      <c r="M17" s="116">
        <f t="shared" si="6"/>
        <v>43970.833355034723</v>
      </c>
      <c r="N17" s="117" t="e">
        <f t="shared" ca="1" si="7"/>
        <v>#VALUE!</v>
      </c>
      <c r="O17" s="116">
        <f t="shared" si="8"/>
        <v>43977.083363715275</v>
      </c>
      <c r="P17" s="117" t="e">
        <f t="shared" ca="1" si="9"/>
        <v>#VALUE!</v>
      </c>
      <c r="W17" s="11" t="e">
        <f t="shared" ca="1" si="10"/>
        <v>#VALUE!</v>
      </c>
    </row>
    <row r="18" spans="2:23" x14ac:dyDescent="0.2">
      <c r="B18" s="105"/>
      <c r="C18" s="119">
        <v>43952.124998437503</v>
      </c>
      <c r="D18" s="127" t="str">
        <f ca="1">'COMPARACIÓN 1H'!E11</f>
        <v>-</v>
      </c>
      <c r="E18" s="40"/>
      <c r="F18" s="40"/>
      <c r="G18" s="116">
        <f t="shared" si="0"/>
        <v>43952.124998437503</v>
      </c>
      <c r="H18" s="117" t="e">
        <f t="shared" ca="1" si="1"/>
        <v>#VALUE!</v>
      </c>
      <c r="I18" s="116">
        <f t="shared" si="2"/>
        <v>43958.375004398149</v>
      </c>
      <c r="J18" s="117" t="e">
        <f t="shared" ca="1" si="3"/>
        <v>#VALUE!</v>
      </c>
      <c r="K18" s="116">
        <f t="shared" si="4"/>
        <v>43964.625013078701</v>
      </c>
      <c r="L18" s="117" t="e">
        <f t="shared" ca="1" si="5"/>
        <v>#VALUE!</v>
      </c>
      <c r="M18" s="116">
        <f t="shared" si="6"/>
        <v>43970.875021759261</v>
      </c>
      <c r="N18" s="117" t="e">
        <f t="shared" ca="1" si="7"/>
        <v>#VALUE!</v>
      </c>
      <c r="O18" s="116">
        <f t="shared" si="8"/>
        <v>43977.125030439813</v>
      </c>
      <c r="P18" s="117" t="e">
        <f t="shared" ca="1" si="9"/>
        <v>#VALUE!</v>
      </c>
      <c r="W18" s="11" t="e">
        <f t="shared" ca="1" si="10"/>
        <v>#VALUE!</v>
      </c>
    </row>
    <row r="19" spans="2:23" x14ac:dyDescent="0.2">
      <c r="B19" s="105"/>
      <c r="C19" s="119">
        <v>43952.166665046294</v>
      </c>
      <c r="D19" s="127" t="str">
        <f ca="1">'COMPARACIÓN 1H'!E12</f>
        <v>-</v>
      </c>
      <c r="E19" s="40"/>
      <c r="F19" s="40"/>
      <c r="G19" s="116">
        <f t="shared" si="0"/>
        <v>43952.166665046294</v>
      </c>
      <c r="H19" s="117" t="e">
        <f t="shared" ca="1" si="1"/>
        <v>#VALUE!</v>
      </c>
      <c r="I19" s="116">
        <f t="shared" si="2"/>
        <v>43958.416671122686</v>
      </c>
      <c r="J19" s="117" t="e">
        <f t="shared" ca="1" si="3"/>
        <v>#VALUE!</v>
      </c>
      <c r="K19" s="116">
        <f t="shared" si="4"/>
        <v>43964.666679803238</v>
      </c>
      <c r="L19" s="117" t="e">
        <f t="shared" ca="1" si="5"/>
        <v>#VALUE!</v>
      </c>
      <c r="M19" s="116">
        <f t="shared" si="6"/>
        <v>43970.916688483798</v>
      </c>
      <c r="N19" s="117" t="e">
        <f t="shared" ca="1" si="7"/>
        <v>#VALUE!</v>
      </c>
      <c r="O19" s="116">
        <f t="shared" si="8"/>
        <v>43977.16669716435</v>
      </c>
      <c r="P19" s="117" t="e">
        <f t="shared" ca="1" si="9"/>
        <v>#VALUE!</v>
      </c>
      <c r="W19" s="11" t="e">
        <f t="shared" ca="1" si="10"/>
        <v>#VALUE!</v>
      </c>
    </row>
    <row r="20" spans="2:23" x14ac:dyDescent="0.2">
      <c r="B20" s="105"/>
      <c r="C20" s="119">
        <v>43952.208331655092</v>
      </c>
      <c r="D20" s="127" t="str">
        <f ca="1">'COMPARACIÓN 1H'!E13</f>
        <v>-</v>
      </c>
      <c r="E20" s="40"/>
      <c r="F20" s="40"/>
      <c r="G20" s="116">
        <f t="shared" si="0"/>
        <v>43952.208331655092</v>
      </c>
      <c r="H20" s="117" t="e">
        <f t="shared" ca="1" si="1"/>
        <v>#VALUE!</v>
      </c>
      <c r="I20" s="116">
        <f t="shared" si="2"/>
        <v>43958.458337847223</v>
      </c>
      <c r="J20" s="117" t="e">
        <f t="shared" ca="1" si="3"/>
        <v>#VALUE!</v>
      </c>
      <c r="K20" s="116">
        <f t="shared" si="4"/>
        <v>43964.708346527776</v>
      </c>
      <c r="L20" s="117" t="e">
        <f t="shared" ca="1" si="5"/>
        <v>#VALUE!</v>
      </c>
      <c r="M20" s="116">
        <f t="shared" si="6"/>
        <v>43970.958355208335</v>
      </c>
      <c r="N20" s="117" t="e">
        <f t="shared" ca="1" si="7"/>
        <v>#VALUE!</v>
      </c>
      <c r="O20" s="116">
        <f t="shared" si="8"/>
        <v>43977.208363888887</v>
      </c>
      <c r="P20" s="117" t="e">
        <f t="shared" ca="1" si="9"/>
        <v>#VALUE!</v>
      </c>
      <c r="W20" s="11" t="e">
        <f t="shared" ca="1" si="10"/>
        <v>#VALUE!</v>
      </c>
    </row>
    <row r="21" spans="2:23" x14ac:dyDescent="0.2">
      <c r="B21" s="105"/>
      <c r="C21" s="119">
        <v>43952.249998263891</v>
      </c>
      <c r="D21" s="127" t="str">
        <f ca="1">'COMPARACIÓN 1H'!E14</f>
        <v>-</v>
      </c>
      <c r="E21" s="40"/>
      <c r="F21" s="40"/>
      <c r="G21" s="116">
        <f t="shared" si="0"/>
        <v>43952.249998263891</v>
      </c>
      <c r="H21" s="117" t="e">
        <f t="shared" ca="1" si="1"/>
        <v>#VALUE!</v>
      </c>
      <c r="I21" s="116">
        <f t="shared" si="2"/>
        <v>43958.500004571761</v>
      </c>
      <c r="J21" s="117" t="e">
        <f t="shared" ca="1" si="3"/>
        <v>#VALUE!</v>
      </c>
      <c r="K21" s="116">
        <f t="shared" si="4"/>
        <v>43964.750013252313</v>
      </c>
      <c r="L21" s="117" t="e">
        <f t="shared" ca="1" si="5"/>
        <v>#VALUE!</v>
      </c>
      <c r="M21" s="116">
        <f t="shared" si="6"/>
        <v>43971.000021932872</v>
      </c>
      <c r="N21" s="117" t="e">
        <f t="shared" ca="1" si="7"/>
        <v>#VALUE!</v>
      </c>
      <c r="O21" s="116">
        <f t="shared" si="8"/>
        <v>43977.250030613424</v>
      </c>
      <c r="P21" s="117" t="e">
        <f t="shared" ca="1" si="9"/>
        <v>#VALUE!</v>
      </c>
      <c r="W21" s="11" t="s">
        <v>67</v>
      </c>
    </row>
    <row r="22" spans="2:23" x14ac:dyDescent="0.2">
      <c r="B22" s="105"/>
      <c r="C22" s="119">
        <v>43952.291664872682</v>
      </c>
      <c r="D22" s="127" t="str">
        <f ca="1">'COMPARACIÓN 1H'!E15</f>
        <v>-</v>
      </c>
      <c r="E22" s="40"/>
      <c r="F22" s="40"/>
      <c r="G22" s="116">
        <f t="shared" si="0"/>
        <v>43952.291664872682</v>
      </c>
      <c r="H22" s="117" t="e">
        <f t="shared" ca="1" si="1"/>
        <v>#VALUE!</v>
      </c>
      <c r="I22" s="116">
        <f t="shared" si="2"/>
        <v>43958.541671296298</v>
      </c>
      <c r="J22" s="117" t="e">
        <f t="shared" ca="1" si="3"/>
        <v>#VALUE!</v>
      </c>
      <c r="K22" s="116">
        <f t="shared" si="4"/>
        <v>43964.79167997685</v>
      </c>
      <c r="L22" s="117" t="e">
        <f t="shared" ca="1" si="5"/>
        <v>#VALUE!</v>
      </c>
      <c r="M22" s="116">
        <f t="shared" si="6"/>
        <v>43971.041688657409</v>
      </c>
      <c r="N22" s="117" t="e">
        <f t="shared" ca="1" si="7"/>
        <v>#VALUE!</v>
      </c>
      <c r="O22" s="116">
        <f t="shared" si="8"/>
        <v>43977.291697337962</v>
      </c>
      <c r="P22" s="117" t="e">
        <f t="shared" ca="1" si="9"/>
        <v>#VALUE!</v>
      </c>
      <c r="W22" s="11" t="e">
        <f t="shared" ref="W22:W44" ca="1" si="11">+IF(H22&lt;=50.99,$J$712,IF(H22&lt;=100.99,$J$713,IF(H22&lt;=150.99,$J$714,IF(H22&lt;=200.99,$J$715,IF(H22&lt;=300.99,$J$716,IF(H22&gt;300,$J$717,IF(ISTEXT(H22),"Descartada")))))))</f>
        <v>#VALUE!</v>
      </c>
    </row>
    <row r="23" spans="2:23" x14ac:dyDescent="0.2">
      <c r="B23" s="105"/>
      <c r="C23" s="119">
        <v>43952.333331481481</v>
      </c>
      <c r="D23" s="127" t="str">
        <f ca="1">'COMPARACIÓN 1H'!E16</f>
        <v>-</v>
      </c>
      <c r="E23" s="40"/>
      <c r="F23" s="40"/>
      <c r="G23" s="116">
        <f t="shared" si="0"/>
        <v>43952.333331481481</v>
      </c>
      <c r="H23" s="117" t="e">
        <f t="shared" ca="1" si="1"/>
        <v>#VALUE!</v>
      </c>
      <c r="I23" s="116">
        <f t="shared" si="2"/>
        <v>43958.583338020835</v>
      </c>
      <c r="J23" s="117" t="e">
        <f t="shared" ca="1" si="3"/>
        <v>#VALUE!</v>
      </c>
      <c r="K23" s="116">
        <f t="shared" si="4"/>
        <v>43964.833346701387</v>
      </c>
      <c r="L23" s="117" t="e">
        <f t="shared" ca="1" si="5"/>
        <v>#VALUE!</v>
      </c>
      <c r="M23" s="116">
        <f t="shared" si="6"/>
        <v>43971.083355381947</v>
      </c>
      <c r="N23" s="117" t="e">
        <f t="shared" ca="1" si="7"/>
        <v>#VALUE!</v>
      </c>
      <c r="O23" s="116">
        <f t="shared" si="8"/>
        <v>43977.333364062499</v>
      </c>
      <c r="P23" s="117" t="e">
        <f t="shared" ca="1" si="9"/>
        <v>#VALUE!</v>
      </c>
      <c r="W23" s="11" t="e">
        <f t="shared" ca="1" si="11"/>
        <v>#VALUE!</v>
      </c>
    </row>
    <row r="24" spans="2:23" x14ac:dyDescent="0.2">
      <c r="B24" s="105"/>
      <c r="C24" s="119">
        <v>43952.374998090279</v>
      </c>
      <c r="D24" s="127" t="str">
        <f ca="1">'COMPARACIÓN 1H'!E17</f>
        <v>-</v>
      </c>
      <c r="E24" s="40"/>
      <c r="F24" s="40"/>
      <c r="G24" s="116">
        <f t="shared" si="0"/>
        <v>43952.374998090279</v>
      </c>
      <c r="H24" s="117" t="e">
        <f t="shared" ca="1" si="1"/>
        <v>#VALUE!</v>
      </c>
      <c r="I24" s="116">
        <f t="shared" si="2"/>
        <v>43958.625004745372</v>
      </c>
      <c r="J24" s="117" t="e">
        <f t="shared" ca="1" si="3"/>
        <v>#VALUE!</v>
      </c>
      <c r="K24" s="116">
        <f t="shared" si="4"/>
        <v>43964.875013425924</v>
      </c>
      <c r="L24" s="117" t="e">
        <f t="shared" ca="1" si="5"/>
        <v>#VALUE!</v>
      </c>
      <c r="M24" s="116">
        <f t="shared" si="6"/>
        <v>43971.125022106484</v>
      </c>
      <c r="N24" s="117" t="e">
        <f t="shared" ca="1" si="7"/>
        <v>#VALUE!</v>
      </c>
      <c r="O24" s="116">
        <f t="shared" si="8"/>
        <v>43977.375030787036</v>
      </c>
      <c r="P24" s="117" t="e">
        <f t="shared" ca="1" si="9"/>
        <v>#VALUE!</v>
      </c>
      <c r="W24" s="11" t="e">
        <f t="shared" ca="1" si="11"/>
        <v>#VALUE!</v>
      </c>
    </row>
    <row r="25" spans="2:23" x14ac:dyDescent="0.2">
      <c r="B25" s="105"/>
      <c r="C25" s="119">
        <v>43952.416664699071</v>
      </c>
      <c r="D25" s="127" t="str">
        <f ca="1">'COMPARACIÓN 1H'!E18</f>
        <v>-</v>
      </c>
      <c r="E25" s="40"/>
      <c r="F25" s="40"/>
      <c r="G25" s="116">
        <f t="shared" si="0"/>
        <v>43952.416664699071</v>
      </c>
      <c r="H25" s="117" t="e">
        <f t="shared" ca="1" si="1"/>
        <v>#VALUE!</v>
      </c>
      <c r="I25" s="116">
        <f t="shared" si="2"/>
        <v>43958.666671469909</v>
      </c>
      <c r="J25" s="117" t="e">
        <f t="shared" ca="1" si="3"/>
        <v>#VALUE!</v>
      </c>
      <c r="K25" s="116">
        <f t="shared" si="4"/>
        <v>43964.916680150462</v>
      </c>
      <c r="L25" s="117" t="e">
        <f t="shared" ca="1" si="5"/>
        <v>#VALUE!</v>
      </c>
      <c r="M25" s="116">
        <f t="shared" si="6"/>
        <v>43971.166688831021</v>
      </c>
      <c r="N25" s="117" t="e">
        <f t="shared" ca="1" si="7"/>
        <v>#VALUE!</v>
      </c>
      <c r="O25" s="116">
        <f t="shared" si="8"/>
        <v>43977.416697511573</v>
      </c>
      <c r="P25" s="117" t="e">
        <f t="shared" ca="1" si="9"/>
        <v>#VALUE!</v>
      </c>
      <c r="W25" s="11" t="e">
        <f t="shared" ca="1" si="11"/>
        <v>#VALUE!</v>
      </c>
    </row>
    <row r="26" spans="2:23" x14ac:dyDescent="0.2">
      <c r="B26" s="105"/>
      <c r="C26" s="119">
        <v>43952.458331307869</v>
      </c>
      <c r="D26" s="127" t="str">
        <f ca="1">'COMPARACIÓN 1H'!E19</f>
        <v>-</v>
      </c>
      <c r="E26" s="40"/>
      <c r="F26" s="40"/>
      <c r="G26" s="116">
        <f t="shared" si="0"/>
        <v>43952.458331307869</v>
      </c>
      <c r="H26" s="117" t="e">
        <f t="shared" ca="1" si="1"/>
        <v>#VALUE!</v>
      </c>
      <c r="I26" s="116">
        <f t="shared" si="2"/>
        <v>43958.708338194447</v>
      </c>
      <c r="J26" s="117" t="e">
        <f t="shared" ca="1" si="3"/>
        <v>#VALUE!</v>
      </c>
      <c r="K26" s="116">
        <f t="shared" si="4"/>
        <v>43964.958346874999</v>
      </c>
      <c r="L26" s="117" t="e">
        <f t="shared" ca="1" si="5"/>
        <v>#VALUE!</v>
      </c>
      <c r="M26" s="116">
        <f t="shared" si="6"/>
        <v>43971.208355555558</v>
      </c>
      <c r="N26" s="117" t="e">
        <f t="shared" ca="1" si="7"/>
        <v>#VALUE!</v>
      </c>
      <c r="O26" s="116">
        <f t="shared" si="8"/>
        <v>43977.45836423611</v>
      </c>
      <c r="P26" s="117" t="e">
        <f t="shared" ca="1" si="9"/>
        <v>#VALUE!</v>
      </c>
      <c r="W26" s="11" t="e">
        <f t="shared" ca="1" si="11"/>
        <v>#VALUE!</v>
      </c>
    </row>
    <row r="27" spans="2:23" x14ac:dyDescent="0.2">
      <c r="B27" s="105"/>
      <c r="C27" s="119">
        <v>43952.499997916668</v>
      </c>
      <c r="D27" s="127" t="str">
        <f ca="1">'COMPARACIÓN 1H'!E20</f>
        <v>-</v>
      </c>
      <c r="E27" s="40"/>
      <c r="F27" s="40"/>
      <c r="G27" s="116">
        <f t="shared" si="0"/>
        <v>43952.499997916668</v>
      </c>
      <c r="H27" s="117" t="e">
        <f t="shared" ca="1" si="1"/>
        <v>#VALUE!</v>
      </c>
      <c r="I27" s="116">
        <f t="shared" si="2"/>
        <v>43958.750004918984</v>
      </c>
      <c r="J27" s="117" t="e">
        <f t="shared" ca="1" si="3"/>
        <v>#VALUE!</v>
      </c>
      <c r="K27" s="116">
        <f t="shared" si="4"/>
        <v>43965.000013599536</v>
      </c>
      <c r="L27" s="117" t="e">
        <f t="shared" ca="1" si="5"/>
        <v>#VALUE!</v>
      </c>
      <c r="M27" s="116">
        <f t="shared" si="6"/>
        <v>43971.250022280095</v>
      </c>
      <c r="N27" s="117" t="e">
        <f t="shared" ca="1" si="7"/>
        <v>#VALUE!</v>
      </c>
      <c r="O27" s="116">
        <f t="shared" si="8"/>
        <v>43977.500030960648</v>
      </c>
      <c r="P27" s="117" t="e">
        <f t="shared" ca="1" si="9"/>
        <v>#VALUE!</v>
      </c>
      <c r="W27" s="11" t="e">
        <f t="shared" ca="1" si="11"/>
        <v>#VALUE!</v>
      </c>
    </row>
    <row r="28" spans="2:23" x14ac:dyDescent="0.2">
      <c r="B28" s="105"/>
      <c r="C28" s="119">
        <v>43952.541664525466</v>
      </c>
      <c r="D28" s="127" t="str">
        <f ca="1">'COMPARACIÓN 1H'!E21</f>
        <v>-</v>
      </c>
      <c r="E28" s="40"/>
      <c r="F28" s="40"/>
      <c r="G28" s="116">
        <f t="shared" si="0"/>
        <v>43952.541664525466</v>
      </c>
      <c r="H28" s="117" t="e">
        <f t="shared" ca="1" si="1"/>
        <v>#VALUE!</v>
      </c>
      <c r="I28" s="116">
        <f t="shared" si="2"/>
        <v>43958.791671643521</v>
      </c>
      <c r="J28" s="117" t="e">
        <f t="shared" ca="1" si="3"/>
        <v>#VALUE!</v>
      </c>
      <c r="K28" s="116">
        <f t="shared" si="4"/>
        <v>43965.041680324073</v>
      </c>
      <c r="L28" s="117" t="e">
        <f t="shared" ca="1" si="5"/>
        <v>#VALUE!</v>
      </c>
      <c r="M28" s="116">
        <f t="shared" si="6"/>
        <v>43971.291689004633</v>
      </c>
      <c r="N28" s="117" t="e">
        <f t="shared" ca="1" si="7"/>
        <v>#VALUE!</v>
      </c>
      <c r="O28" s="116">
        <f t="shared" si="8"/>
        <v>43977.541697685185</v>
      </c>
      <c r="P28" s="117" t="e">
        <f t="shared" ca="1" si="9"/>
        <v>#VALUE!</v>
      </c>
      <c r="W28" s="11" t="e">
        <f t="shared" ca="1" si="11"/>
        <v>#VALUE!</v>
      </c>
    </row>
    <row r="29" spans="2:23" x14ac:dyDescent="0.2">
      <c r="B29" s="105"/>
      <c r="C29" s="119">
        <v>43952.583331134258</v>
      </c>
      <c r="D29" s="127" t="str">
        <f ca="1">'COMPARACIÓN 1H'!E22</f>
        <v>-</v>
      </c>
      <c r="E29" s="40"/>
      <c r="F29" s="40"/>
      <c r="G29" s="116">
        <f t="shared" si="0"/>
        <v>43952.583331134258</v>
      </c>
      <c r="H29" s="117" t="e">
        <f t="shared" ca="1" si="1"/>
        <v>#VALUE!</v>
      </c>
      <c r="I29" s="116">
        <f t="shared" si="2"/>
        <v>43958.833338368058</v>
      </c>
      <c r="J29" s="117" t="e">
        <f t="shared" ca="1" si="3"/>
        <v>#VALUE!</v>
      </c>
      <c r="K29" s="116">
        <f t="shared" si="4"/>
        <v>43965.08334704861</v>
      </c>
      <c r="L29" s="117" t="e">
        <f t="shared" ca="1" si="5"/>
        <v>#VALUE!</v>
      </c>
      <c r="M29" s="116">
        <f t="shared" si="6"/>
        <v>43971.33335572917</v>
      </c>
      <c r="N29" s="117" t="e">
        <f t="shared" ca="1" si="7"/>
        <v>#VALUE!</v>
      </c>
      <c r="O29" s="116">
        <f t="shared" si="8"/>
        <v>43977.583364409722</v>
      </c>
      <c r="P29" s="117" t="e">
        <f t="shared" ca="1" si="9"/>
        <v>#VALUE!</v>
      </c>
      <c r="W29" s="11" t="e">
        <f t="shared" ca="1" si="11"/>
        <v>#VALUE!</v>
      </c>
    </row>
    <row r="30" spans="2:23" x14ac:dyDescent="0.2">
      <c r="B30" s="105"/>
      <c r="C30" s="119">
        <v>43952.624997743056</v>
      </c>
      <c r="D30" s="127" t="str">
        <f ca="1">'COMPARACIÓN 1H'!E23</f>
        <v>-</v>
      </c>
      <c r="E30" s="40"/>
      <c r="F30" s="40"/>
      <c r="G30" s="116">
        <f t="shared" si="0"/>
        <v>43952.624997743056</v>
      </c>
      <c r="H30" s="117" t="e">
        <f t="shared" ca="1" si="1"/>
        <v>#VALUE!</v>
      </c>
      <c r="I30" s="116">
        <f t="shared" si="2"/>
        <v>43958.875005092596</v>
      </c>
      <c r="J30" s="117" t="e">
        <f t="shared" ca="1" si="3"/>
        <v>#VALUE!</v>
      </c>
      <c r="K30" s="116">
        <f t="shared" si="4"/>
        <v>43965.125013773148</v>
      </c>
      <c r="L30" s="117" t="e">
        <f t="shared" ca="1" si="5"/>
        <v>#VALUE!</v>
      </c>
      <c r="M30" s="116">
        <f t="shared" si="6"/>
        <v>43971.375022453707</v>
      </c>
      <c r="N30" s="117" t="e">
        <f t="shared" ca="1" si="7"/>
        <v>#VALUE!</v>
      </c>
      <c r="O30" s="116">
        <f t="shared" si="8"/>
        <v>43977.625031134259</v>
      </c>
      <c r="P30" s="117" t="e">
        <f t="shared" ca="1" si="9"/>
        <v>#VALUE!</v>
      </c>
      <c r="W30" s="11" t="e">
        <f t="shared" ca="1" si="11"/>
        <v>#VALUE!</v>
      </c>
    </row>
    <row r="31" spans="2:23" x14ac:dyDescent="0.2">
      <c r="B31" s="105"/>
      <c r="C31" s="119">
        <v>43952.666664351855</v>
      </c>
      <c r="D31" s="127" t="str">
        <f ca="1">'COMPARACIÓN 1H'!E24</f>
        <v>-</v>
      </c>
      <c r="E31" s="40"/>
      <c r="F31" s="40"/>
      <c r="G31" s="116">
        <f t="shared" si="0"/>
        <v>43952.666664351855</v>
      </c>
      <c r="H31" s="117" t="e">
        <f t="shared" ca="1" si="1"/>
        <v>#VALUE!</v>
      </c>
      <c r="I31" s="116">
        <f t="shared" si="2"/>
        <v>43958.916671817133</v>
      </c>
      <c r="J31" s="117" t="e">
        <f t="shared" ca="1" si="3"/>
        <v>#VALUE!</v>
      </c>
      <c r="K31" s="116">
        <f t="shared" si="4"/>
        <v>43965.166680497685</v>
      </c>
      <c r="L31" s="117" t="e">
        <f t="shared" ca="1" si="5"/>
        <v>#VALUE!</v>
      </c>
      <c r="M31" s="116">
        <f t="shared" si="6"/>
        <v>43971.416689178244</v>
      </c>
      <c r="N31" s="117" t="e">
        <f t="shared" ca="1" si="7"/>
        <v>#VALUE!</v>
      </c>
      <c r="O31" s="116">
        <f t="shared" si="8"/>
        <v>43977.666697858796</v>
      </c>
      <c r="P31" s="117" t="e">
        <f t="shared" ca="1" si="9"/>
        <v>#VALUE!</v>
      </c>
      <c r="W31" s="11" t="e">
        <f t="shared" ca="1" si="11"/>
        <v>#VALUE!</v>
      </c>
    </row>
    <row r="32" spans="2:23" x14ac:dyDescent="0.2">
      <c r="B32" s="105"/>
      <c r="C32" s="119">
        <v>43952.708330960646</v>
      </c>
      <c r="D32" s="127" t="str">
        <f ca="1">'COMPARACIÓN 1H'!E25</f>
        <v>-</v>
      </c>
      <c r="E32" s="40"/>
      <c r="F32" s="40"/>
      <c r="G32" s="116">
        <f t="shared" si="0"/>
        <v>43952.708330960646</v>
      </c>
      <c r="H32" s="117" t="e">
        <f t="shared" ca="1" si="1"/>
        <v>#VALUE!</v>
      </c>
      <c r="I32" s="116">
        <f t="shared" si="2"/>
        <v>43958.95833854167</v>
      </c>
      <c r="J32" s="117" t="e">
        <f t="shared" ca="1" si="3"/>
        <v>#VALUE!</v>
      </c>
      <c r="K32" s="116">
        <f t="shared" si="4"/>
        <v>43965.208347222222</v>
      </c>
      <c r="L32" s="117" t="e">
        <f t="shared" ca="1" si="5"/>
        <v>#VALUE!</v>
      </c>
      <c r="M32" s="116">
        <f t="shared" si="6"/>
        <v>43971.458355902774</v>
      </c>
      <c r="N32" s="117" t="e">
        <f t="shared" ca="1" si="7"/>
        <v>#VALUE!</v>
      </c>
      <c r="O32" s="116">
        <f t="shared" si="8"/>
        <v>43977.708364583334</v>
      </c>
      <c r="P32" s="117" t="e">
        <f t="shared" ca="1" si="9"/>
        <v>#VALUE!</v>
      </c>
      <c r="W32" s="11" t="e">
        <f t="shared" ca="1" si="11"/>
        <v>#VALUE!</v>
      </c>
    </row>
    <row r="33" spans="2:23" x14ac:dyDescent="0.2">
      <c r="B33" s="105"/>
      <c r="C33" s="119">
        <v>43952.749997569445</v>
      </c>
      <c r="D33" s="127" t="str">
        <f ca="1">'COMPARACIÓN 1H'!E26</f>
        <v>-</v>
      </c>
      <c r="E33" s="40"/>
      <c r="F33" s="40"/>
      <c r="G33" s="116">
        <f t="shared" si="0"/>
        <v>43952.749997569445</v>
      </c>
      <c r="H33" s="117" t="e">
        <f t="shared" ca="1" si="1"/>
        <v>#VALUE!</v>
      </c>
      <c r="I33" s="116">
        <f t="shared" si="2"/>
        <v>43959.000005266207</v>
      </c>
      <c r="J33" s="117" t="e">
        <f t="shared" ca="1" si="3"/>
        <v>#VALUE!</v>
      </c>
      <c r="K33" s="116">
        <f t="shared" si="4"/>
        <v>43965.250013946759</v>
      </c>
      <c r="L33" s="117" t="e">
        <f t="shared" ca="1" si="5"/>
        <v>#VALUE!</v>
      </c>
      <c r="M33" s="116">
        <f t="shared" si="6"/>
        <v>43971.500022627311</v>
      </c>
      <c r="N33" s="117" t="e">
        <f t="shared" ca="1" si="7"/>
        <v>#VALUE!</v>
      </c>
      <c r="O33" s="116">
        <f t="shared" si="8"/>
        <v>43977.750031307871</v>
      </c>
      <c r="P33" s="117" t="e">
        <f t="shared" ca="1" si="9"/>
        <v>#VALUE!</v>
      </c>
      <c r="W33" s="11" t="e">
        <f t="shared" ca="1" si="11"/>
        <v>#VALUE!</v>
      </c>
    </row>
    <row r="34" spans="2:23" x14ac:dyDescent="0.2">
      <c r="B34" s="105"/>
      <c r="C34" s="119">
        <v>43952.791664178243</v>
      </c>
      <c r="D34" s="127" t="str">
        <f ca="1">'COMPARACIÓN 1H'!E27</f>
        <v>-</v>
      </c>
      <c r="E34" s="40"/>
      <c r="F34" s="40"/>
      <c r="G34" s="116">
        <f t="shared" si="0"/>
        <v>43952.791664178243</v>
      </c>
      <c r="H34" s="117" t="e">
        <f t="shared" ca="1" si="1"/>
        <v>#VALUE!</v>
      </c>
      <c r="I34" s="116">
        <f t="shared" si="2"/>
        <v>43959.041671990744</v>
      </c>
      <c r="J34" s="117" t="e">
        <f t="shared" ca="1" si="3"/>
        <v>#VALUE!</v>
      </c>
      <c r="K34" s="116">
        <f t="shared" si="4"/>
        <v>43965.291680671296</v>
      </c>
      <c r="L34" s="117" t="e">
        <f t="shared" ca="1" si="5"/>
        <v>#VALUE!</v>
      </c>
      <c r="M34" s="116">
        <f t="shared" si="6"/>
        <v>43971.541689351849</v>
      </c>
      <c r="N34" s="117" t="e">
        <f t="shared" ca="1" si="7"/>
        <v>#VALUE!</v>
      </c>
      <c r="O34" s="116">
        <f t="shared" si="8"/>
        <v>43977.791698032408</v>
      </c>
      <c r="P34" s="117" t="e">
        <f t="shared" ca="1" si="9"/>
        <v>#VALUE!</v>
      </c>
      <c r="W34" s="11" t="e">
        <f t="shared" ca="1" si="11"/>
        <v>#VALUE!</v>
      </c>
    </row>
    <row r="35" spans="2:23" x14ac:dyDescent="0.2">
      <c r="B35" s="105"/>
      <c r="C35" s="119">
        <v>43952.833330787034</v>
      </c>
      <c r="D35" s="127" t="str">
        <f ca="1">'COMPARACIÓN 1H'!E28</f>
        <v>-</v>
      </c>
      <c r="E35" s="40"/>
      <c r="F35" s="40"/>
      <c r="G35" s="116">
        <f t="shared" si="0"/>
        <v>43952.833330787034</v>
      </c>
      <c r="H35" s="117" t="e">
        <f t="shared" ca="1" si="1"/>
        <v>#VALUE!</v>
      </c>
      <c r="I35" s="116">
        <f t="shared" si="2"/>
        <v>43959.083338715274</v>
      </c>
      <c r="J35" s="117" t="e">
        <f t="shared" ca="1" si="3"/>
        <v>#VALUE!</v>
      </c>
      <c r="K35" s="116">
        <f t="shared" si="4"/>
        <v>43965.333347395834</v>
      </c>
      <c r="L35" s="117" t="e">
        <f t="shared" ca="1" si="5"/>
        <v>#VALUE!</v>
      </c>
      <c r="M35" s="116">
        <f t="shared" si="6"/>
        <v>43971.583356076386</v>
      </c>
      <c r="N35" s="117" t="e">
        <f t="shared" ca="1" si="7"/>
        <v>#VALUE!</v>
      </c>
      <c r="O35" s="116">
        <f t="shared" si="8"/>
        <v>43977.833364756945</v>
      </c>
      <c r="P35" s="117" t="e">
        <f t="shared" ca="1" si="9"/>
        <v>#VALUE!</v>
      </c>
      <c r="W35" s="11" t="e">
        <f t="shared" ca="1" si="11"/>
        <v>#VALUE!</v>
      </c>
    </row>
    <row r="36" spans="2:23" x14ac:dyDescent="0.2">
      <c r="B36" s="105"/>
      <c r="C36" s="119">
        <v>43952.874997395833</v>
      </c>
      <c r="D36" s="127" t="str">
        <f ca="1">'COMPARACIÓN 1H'!E29</f>
        <v>-</v>
      </c>
      <c r="E36" s="40"/>
      <c r="F36" s="40"/>
      <c r="G36" s="116">
        <f t="shared" si="0"/>
        <v>43952.874997395833</v>
      </c>
      <c r="H36" s="117" t="e">
        <f t="shared" ca="1" si="1"/>
        <v>#VALUE!</v>
      </c>
      <c r="I36" s="116">
        <f t="shared" si="2"/>
        <v>43959.125005439812</v>
      </c>
      <c r="J36" s="117" t="e">
        <f t="shared" ca="1" si="3"/>
        <v>#VALUE!</v>
      </c>
      <c r="K36" s="116">
        <f t="shared" si="4"/>
        <v>43965.375014120371</v>
      </c>
      <c r="L36" s="117" t="e">
        <f t="shared" ca="1" si="5"/>
        <v>#VALUE!</v>
      </c>
      <c r="M36" s="116">
        <f t="shared" si="6"/>
        <v>43971.625022800923</v>
      </c>
      <c r="N36" s="117" t="e">
        <f t="shared" ca="1" si="7"/>
        <v>#VALUE!</v>
      </c>
      <c r="O36" s="116">
        <f t="shared" si="8"/>
        <v>43977.875031481482</v>
      </c>
      <c r="P36" s="117" t="e">
        <f t="shared" ca="1" si="9"/>
        <v>#VALUE!</v>
      </c>
      <c r="W36" s="11" t="e">
        <f t="shared" ca="1" si="11"/>
        <v>#VALUE!</v>
      </c>
    </row>
    <row r="37" spans="2:23" x14ac:dyDescent="0.2">
      <c r="B37" s="105"/>
      <c r="C37" s="119">
        <v>43952.916664004631</v>
      </c>
      <c r="D37" s="127" t="str">
        <f ca="1">'COMPARACIÓN 1H'!E30</f>
        <v>-</v>
      </c>
      <c r="E37" s="40"/>
      <c r="F37" s="40"/>
      <c r="G37" s="116">
        <f t="shared" si="0"/>
        <v>43952.916664004631</v>
      </c>
      <c r="H37" s="117" t="e">
        <f t="shared" ca="1" si="1"/>
        <v>#VALUE!</v>
      </c>
      <c r="I37" s="116">
        <f t="shared" si="2"/>
        <v>43959.166672164349</v>
      </c>
      <c r="J37" s="117" t="e">
        <f t="shared" ca="1" si="3"/>
        <v>#VALUE!</v>
      </c>
      <c r="K37" s="116">
        <f t="shared" si="4"/>
        <v>43965.416680844908</v>
      </c>
      <c r="L37" s="117" t="e">
        <f t="shared" ca="1" si="5"/>
        <v>#VALUE!</v>
      </c>
      <c r="M37" s="116">
        <f t="shared" si="6"/>
        <v>43971.66668952546</v>
      </c>
      <c r="N37" s="117" t="e">
        <f t="shared" ca="1" si="7"/>
        <v>#VALUE!</v>
      </c>
      <c r="O37" s="116">
        <f t="shared" si="8"/>
        <v>43977.91669820602</v>
      </c>
      <c r="P37" s="117" t="e">
        <f t="shared" ca="1" si="9"/>
        <v>#VALUE!</v>
      </c>
      <c r="W37" s="11" t="e">
        <f t="shared" ca="1" si="11"/>
        <v>#VALUE!</v>
      </c>
    </row>
    <row r="38" spans="2:23" x14ac:dyDescent="0.2">
      <c r="B38" s="105"/>
      <c r="C38" s="119">
        <v>43952.958330613423</v>
      </c>
      <c r="D38" s="127" t="str">
        <f ca="1">'COMPARACIÓN 1H'!E31</f>
        <v>-</v>
      </c>
      <c r="E38" s="40"/>
      <c r="F38" s="40"/>
      <c r="G38" s="116">
        <f t="shared" si="0"/>
        <v>43952.958330613423</v>
      </c>
      <c r="H38" s="117" t="e">
        <f t="shared" ca="1" si="1"/>
        <v>#VALUE!</v>
      </c>
      <c r="I38" s="116">
        <f t="shared" si="2"/>
        <v>43959.208338888886</v>
      </c>
      <c r="J38" s="117" t="e">
        <f t="shared" ca="1" si="3"/>
        <v>#VALUE!</v>
      </c>
      <c r="K38" s="116">
        <f t="shared" si="4"/>
        <v>43965.458347569445</v>
      </c>
      <c r="L38" s="117" t="e">
        <f t="shared" ca="1" si="5"/>
        <v>#VALUE!</v>
      </c>
      <c r="M38" s="116">
        <f t="shared" si="6"/>
        <v>43971.708356249997</v>
      </c>
      <c r="N38" s="117" t="e">
        <f t="shared" ca="1" si="7"/>
        <v>#VALUE!</v>
      </c>
      <c r="O38" s="116">
        <f t="shared" si="8"/>
        <v>43977.958364930557</v>
      </c>
      <c r="P38" s="117" t="e">
        <f t="shared" ca="1" si="9"/>
        <v>#VALUE!</v>
      </c>
      <c r="W38" s="11" t="e">
        <f t="shared" ca="1" si="11"/>
        <v>#VALUE!</v>
      </c>
    </row>
    <row r="39" spans="2:23" x14ac:dyDescent="0.2">
      <c r="B39" s="105"/>
      <c r="C39" s="119">
        <v>43952.999997222221</v>
      </c>
      <c r="D39" s="127" t="str">
        <f ca="1">'COMPARACIÓN 1H'!E32</f>
        <v>-</v>
      </c>
      <c r="E39" s="40"/>
      <c r="F39" s="40"/>
      <c r="G39" s="116">
        <f t="shared" si="0"/>
        <v>43952.999997222221</v>
      </c>
      <c r="H39" s="117" t="e">
        <f t="shared" ca="1" si="1"/>
        <v>#VALUE!</v>
      </c>
      <c r="I39" s="116">
        <f t="shared" si="2"/>
        <v>43959.250005613423</v>
      </c>
      <c r="J39" s="117" t="e">
        <f t="shared" ca="1" si="3"/>
        <v>#VALUE!</v>
      </c>
      <c r="K39" s="116">
        <f t="shared" si="4"/>
        <v>43965.500014293983</v>
      </c>
      <c r="L39" s="117" t="e">
        <f t="shared" ca="1" si="5"/>
        <v>#VALUE!</v>
      </c>
      <c r="M39" s="116">
        <f t="shared" si="6"/>
        <v>43971.750022974535</v>
      </c>
      <c r="N39" s="117" t="e">
        <f t="shared" ca="1" si="7"/>
        <v>#VALUE!</v>
      </c>
      <c r="O39" s="116">
        <f t="shared" si="8"/>
        <v>43978.000031655094</v>
      </c>
      <c r="P39" s="117" t="e">
        <f t="shared" ca="1" si="9"/>
        <v>#VALUE!</v>
      </c>
      <c r="W39" s="11" t="e">
        <f t="shared" ca="1" si="11"/>
        <v>#VALUE!</v>
      </c>
    </row>
    <row r="40" spans="2:23" x14ac:dyDescent="0.2">
      <c r="B40" s="105"/>
      <c r="C40" s="119">
        <v>43953.04166383102</v>
      </c>
      <c r="D40" s="127" t="str">
        <f ca="1">'COMPARACIÓN 1H'!E33</f>
        <v>-</v>
      </c>
      <c r="E40" s="40"/>
      <c r="F40" s="40"/>
      <c r="G40" s="116">
        <f t="shared" si="0"/>
        <v>43953.04166383102</v>
      </c>
      <c r="H40" s="117" t="e">
        <f t="shared" ca="1" si="1"/>
        <v>#VALUE!</v>
      </c>
      <c r="I40" s="116">
        <f t="shared" si="2"/>
        <v>43959.29167233796</v>
      </c>
      <c r="J40" s="117" t="e">
        <f t="shared" ca="1" si="3"/>
        <v>#VALUE!</v>
      </c>
      <c r="K40" s="116">
        <f t="shared" si="4"/>
        <v>43965.54168101852</v>
      </c>
      <c r="L40" s="117" t="e">
        <f t="shared" ca="1" si="5"/>
        <v>#VALUE!</v>
      </c>
      <c r="M40" s="116">
        <f t="shared" si="6"/>
        <v>43971.791689699072</v>
      </c>
      <c r="N40" s="117" t="e">
        <f t="shared" ca="1" si="7"/>
        <v>#VALUE!</v>
      </c>
      <c r="O40" s="116">
        <f t="shared" si="8"/>
        <v>43978.041698379631</v>
      </c>
      <c r="P40" s="117" t="e">
        <f t="shared" ca="1" si="9"/>
        <v>#VALUE!</v>
      </c>
      <c r="W40" s="11" t="e">
        <f t="shared" ca="1" si="11"/>
        <v>#VALUE!</v>
      </c>
    </row>
    <row r="41" spans="2:23" x14ac:dyDescent="0.2">
      <c r="B41" s="105"/>
      <c r="C41" s="119">
        <v>43953.083330439818</v>
      </c>
      <c r="D41" s="127" t="str">
        <f ca="1">'COMPARACIÓN 1H'!E34</f>
        <v>-</v>
      </c>
      <c r="E41" s="40"/>
      <c r="F41" s="40"/>
      <c r="G41" s="116">
        <f t="shared" si="0"/>
        <v>43953.083330439818</v>
      </c>
      <c r="H41" s="117" t="e">
        <f t="shared" ca="1" si="1"/>
        <v>#VALUE!</v>
      </c>
      <c r="I41" s="116">
        <f t="shared" si="2"/>
        <v>43959.333339062498</v>
      </c>
      <c r="J41" s="117" t="e">
        <f t="shared" ca="1" si="3"/>
        <v>#VALUE!</v>
      </c>
      <c r="K41" s="116">
        <f t="shared" si="4"/>
        <v>43965.583347743057</v>
      </c>
      <c r="L41" s="117" t="e">
        <f t="shared" ca="1" si="5"/>
        <v>#VALUE!</v>
      </c>
      <c r="M41" s="116">
        <f t="shared" si="6"/>
        <v>43971.833356423609</v>
      </c>
      <c r="N41" s="117" t="e">
        <f t="shared" ca="1" si="7"/>
        <v>#VALUE!</v>
      </c>
      <c r="O41" s="116">
        <f t="shared" si="8"/>
        <v>43978.083365104168</v>
      </c>
      <c r="P41" s="117" t="e">
        <f t="shared" ca="1" si="9"/>
        <v>#VALUE!</v>
      </c>
      <c r="W41" s="11" t="e">
        <f t="shared" ca="1" si="11"/>
        <v>#VALUE!</v>
      </c>
    </row>
    <row r="42" spans="2:23" x14ac:dyDescent="0.2">
      <c r="B42" s="105"/>
      <c r="C42" s="119">
        <v>43953.12499704861</v>
      </c>
      <c r="D42" s="127" t="str">
        <f ca="1">'COMPARACIÓN 1H'!E35</f>
        <v>-</v>
      </c>
      <c r="E42" s="40"/>
      <c r="F42" s="40"/>
      <c r="G42" s="116">
        <f t="shared" si="0"/>
        <v>43953.12499704861</v>
      </c>
      <c r="H42" s="117" t="e">
        <f t="shared" ca="1" si="1"/>
        <v>#VALUE!</v>
      </c>
      <c r="I42" s="116">
        <f t="shared" si="2"/>
        <v>43959.375005787035</v>
      </c>
      <c r="J42" s="117" t="e">
        <f t="shared" ca="1" si="3"/>
        <v>#VALUE!</v>
      </c>
      <c r="K42" s="116">
        <f t="shared" si="4"/>
        <v>43965.625014467594</v>
      </c>
      <c r="L42" s="117" t="e">
        <f t="shared" ca="1" si="5"/>
        <v>#VALUE!</v>
      </c>
      <c r="M42" s="116">
        <f t="shared" si="6"/>
        <v>43971.875023148146</v>
      </c>
      <c r="N42" s="117" t="e">
        <f t="shared" ca="1" si="7"/>
        <v>#VALUE!</v>
      </c>
      <c r="O42" s="116">
        <f t="shared" si="8"/>
        <v>43978.125031828706</v>
      </c>
      <c r="P42" s="117" t="e">
        <f t="shared" ca="1" si="9"/>
        <v>#VALUE!</v>
      </c>
      <c r="W42" s="11" t="e">
        <f t="shared" ca="1" si="11"/>
        <v>#VALUE!</v>
      </c>
    </row>
    <row r="43" spans="2:23" x14ac:dyDescent="0.2">
      <c r="B43" s="105"/>
      <c r="C43" s="119">
        <v>43953.166663657408</v>
      </c>
      <c r="D43" s="127" t="str">
        <f ca="1">'COMPARACIÓN 1H'!E36</f>
        <v>-</v>
      </c>
      <c r="E43" s="40"/>
      <c r="F43" s="40"/>
      <c r="G43" s="116">
        <f t="shared" si="0"/>
        <v>43953.166663657408</v>
      </c>
      <c r="H43" s="117" t="e">
        <f t="shared" ca="1" si="1"/>
        <v>#VALUE!</v>
      </c>
      <c r="I43" s="116">
        <f t="shared" si="2"/>
        <v>43959.416672511572</v>
      </c>
      <c r="J43" s="117" t="e">
        <f t="shared" ca="1" si="3"/>
        <v>#VALUE!</v>
      </c>
      <c r="K43" s="116">
        <f t="shared" si="4"/>
        <v>43965.666681192131</v>
      </c>
      <c r="L43" s="117" t="e">
        <f t="shared" ca="1" si="5"/>
        <v>#VALUE!</v>
      </c>
      <c r="M43" s="116">
        <f t="shared" si="6"/>
        <v>43971.916689872683</v>
      </c>
      <c r="N43" s="117" t="e">
        <f t="shared" ca="1" si="7"/>
        <v>#VALUE!</v>
      </c>
      <c r="O43" s="116">
        <f t="shared" si="8"/>
        <v>43978.166698553243</v>
      </c>
      <c r="P43" s="117" t="e">
        <f t="shared" ca="1" si="9"/>
        <v>#VALUE!</v>
      </c>
      <c r="W43" s="11" t="e">
        <f t="shared" ca="1" si="11"/>
        <v>#VALUE!</v>
      </c>
    </row>
    <row r="44" spans="2:23" x14ac:dyDescent="0.2">
      <c r="B44" s="105"/>
      <c r="C44" s="119">
        <v>43953.208330266207</v>
      </c>
      <c r="D44" s="127" t="str">
        <f ca="1">'COMPARACIÓN 1H'!E37</f>
        <v>-</v>
      </c>
      <c r="E44" s="40"/>
      <c r="F44" s="40"/>
      <c r="G44" s="116">
        <f t="shared" si="0"/>
        <v>43953.208330266207</v>
      </c>
      <c r="H44" s="117" t="e">
        <f t="shared" ca="1" si="1"/>
        <v>#VALUE!</v>
      </c>
      <c r="I44" s="116">
        <f t="shared" si="2"/>
        <v>43959.458339236109</v>
      </c>
      <c r="J44" s="117" t="e">
        <f t="shared" ca="1" si="3"/>
        <v>#VALUE!</v>
      </c>
      <c r="K44" s="116">
        <f t="shared" si="4"/>
        <v>43965.708347916669</v>
      </c>
      <c r="L44" s="117" t="e">
        <f t="shared" ca="1" si="5"/>
        <v>#VALUE!</v>
      </c>
      <c r="M44" s="116">
        <f t="shared" si="6"/>
        <v>43971.958356597221</v>
      </c>
      <c r="N44" s="117" t="e">
        <f t="shared" ca="1" si="7"/>
        <v>#VALUE!</v>
      </c>
      <c r="O44" s="116">
        <f t="shared" si="8"/>
        <v>43978.20836527778</v>
      </c>
      <c r="P44" s="117" t="e">
        <f t="shared" ca="1" si="9"/>
        <v>#VALUE!</v>
      </c>
      <c r="W44" s="11" t="e">
        <f t="shared" ca="1" si="11"/>
        <v>#VALUE!</v>
      </c>
    </row>
    <row r="45" spans="2:23" x14ac:dyDescent="0.2">
      <c r="B45" s="105"/>
      <c r="C45" s="119">
        <v>43953.249996874998</v>
      </c>
      <c r="D45" s="127" t="str">
        <f ca="1">'COMPARACIÓN 1H'!E38</f>
        <v>-</v>
      </c>
      <c r="E45" s="40"/>
      <c r="F45" s="40"/>
      <c r="G45" s="116">
        <f t="shared" si="0"/>
        <v>43953.249996874998</v>
      </c>
      <c r="H45" s="117" t="e">
        <f t="shared" ca="1" si="1"/>
        <v>#VALUE!</v>
      </c>
      <c r="I45" s="116">
        <f t="shared" si="2"/>
        <v>43959.500005960646</v>
      </c>
      <c r="J45" s="117" t="e">
        <f t="shared" ca="1" si="3"/>
        <v>#VALUE!</v>
      </c>
      <c r="K45" s="116">
        <f t="shared" si="4"/>
        <v>43965.750014641206</v>
      </c>
      <c r="L45" s="117" t="e">
        <f t="shared" ca="1" si="5"/>
        <v>#VALUE!</v>
      </c>
      <c r="M45" s="116">
        <f t="shared" si="6"/>
        <v>43972.000023321758</v>
      </c>
      <c r="N45" s="117" t="e">
        <f t="shared" ca="1" si="7"/>
        <v>#VALUE!</v>
      </c>
      <c r="O45" s="116">
        <f t="shared" si="8"/>
        <v>43978.250032002317</v>
      </c>
      <c r="P45" s="117" t="e">
        <f t="shared" ca="1" si="9"/>
        <v>#VALUE!</v>
      </c>
      <c r="W45" s="11" t="s">
        <v>67</v>
      </c>
    </row>
    <row r="46" spans="2:23" x14ac:dyDescent="0.2">
      <c r="B46" s="105"/>
      <c r="C46" s="119">
        <v>43953.291663483797</v>
      </c>
      <c r="D46" s="127" t="str">
        <f ca="1">'COMPARACIÓN 1H'!E39</f>
        <v>-</v>
      </c>
      <c r="E46" s="40"/>
      <c r="F46" s="40"/>
      <c r="G46" s="116">
        <f t="shared" si="0"/>
        <v>43953.291663483797</v>
      </c>
      <c r="H46" s="117" t="e">
        <f t="shared" ca="1" si="1"/>
        <v>#VALUE!</v>
      </c>
      <c r="I46" s="116">
        <f t="shared" si="2"/>
        <v>43959.541672685184</v>
      </c>
      <c r="J46" s="117" t="e">
        <f t="shared" ca="1" si="3"/>
        <v>#VALUE!</v>
      </c>
      <c r="K46" s="116">
        <f t="shared" si="4"/>
        <v>43965.791681365743</v>
      </c>
      <c r="L46" s="117" t="e">
        <f t="shared" ca="1" si="5"/>
        <v>#VALUE!</v>
      </c>
      <c r="M46" s="116">
        <f t="shared" si="6"/>
        <v>43972.041690046295</v>
      </c>
      <c r="N46" s="117" t="e">
        <f t="shared" ca="1" si="7"/>
        <v>#VALUE!</v>
      </c>
      <c r="O46" s="116">
        <f t="shared" si="8"/>
        <v>43978.291698726855</v>
      </c>
      <c r="P46" s="117" t="e">
        <f t="shared" ca="1" si="9"/>
        <v>#VALUE!</v>
      </c>
      <c r="W46" s="11" t="e">
        <f t="shared" ref="W46:W77" ca="1" si="12">+IF(H46&lt;=50.99,$J$712,IF(H46&lt;=100.99,$J$713,IF(H46&lt;=150.99,$J$714,IF(H46&lt;=200.99,$J$715,IF(H46&lt;=300.99,$J$716,IF(H46&gt;300,$J$717,IF(ISTEXT(H46),"Descartada")))))))</f>
        <v>#VALUE!</v>
      </c>
    </row>
    <row r="47" spans="2:23" x14ac:dyDescent="0.2">
      <c r="B47" s="105"/>
      <c r="C47" s="119">
        <v>43953.333330092595</v>
      </c>
      <c r="D47" s="127" t="str">
        <f ca="1">'COMPARACIÓN 1H'!E40</f>
        <v>-</v>
      </c>
      <c r="E47" s="40"/>
      <c r="F47" s="40"/>
      <c r="G47" s="116">
        <f t="shared" ref="G47:G78" si="13">C47</f>
        <v>43953.333330092595</v>
      </c>
      <c r="H47" s="117" t="e">
        <f t="shared" ref="H47:H78" ca="1" si="14">IF(D47&lt;=$C$10,(((($C$8-$C$9)/($C$10-$C$11))*(D47-$C$11))+$C$9),(IF(D47&lt;=$D$10,(((($D$8-$D$9)/($D$10-$D$11))*(D47-$D$11))+$D$9),IF(D47&lt;=$E$10,(((($E$8-$E$9)/($E$10-$E$11))*(D47-$E$11))+$E$9),IF(D47&lt;=$F$10,(((($F$8-$F$9)/($F$10-$F$11))*(D47-$F$11))+$F$9),IF(D47&lt;=$G$10,(((($G$8-$G$9)/($G$10-$G$11))*(D47-$G$11))+$G$9),((((($H$8-$H$9)/($H$10-$H$11))*(D47-$H$11))+$H$9))))))))</f>
        <v>#VALUE!</v>
      </c>
      <c r="I47" s="116">
        <f t="shared" ref="I47:I78" si="15">C197</f>
        <v>43959.583339409721</v>
      </c>
      <c r="J47" s="117" t="e">
        <f t="shared" ref="J47:J78" ca="1" si="16">IF(D197&lt;=$C$10,(((($C$8-$C$9)/($C$10-$C$11))*(D197-$C$11))+$C$9),(IF(D197&lt;=$D$10,(((($D$8-$D$9)/($D$10-$D$11))*(D197-$D$11))+$D$9),IF(D197&lt;=$E$10,(((($E$8-$E$9)/($E$10-$E$11))*(D197-$E$11))+$E$9),IF(D197&lt;=$F$10,(((($F$8-$F$9)/($F$10-$F$11))*(D197-$F$11))+$F$9),IF(D197&lt;=$G$10,(((($G$8-$G$9)/($G$10-$G$11))*(D197-$G$11))+$G$9),((((($H$8-$H$9)/($H$10-$H$11))*(D197-$H$11))+$H$9))))))))</f>
        <v>#VALUE!</v>
      </c>
      <c r="K47" s="116">
        <f t="shared" ref="K47:K78" si="17">C347</f>
        <v>43965.83334809028</v>
      </c>
      <c r="L47" s="117" t="e">
        <f t="shared" ref="L47:L78" ca="1" si="18">IF(D347&lt;=$C$10,(((($C$8-$C$9)/($C$10-$C$11))*(D347-$C$11))+$C$9),(IF(D347&lt;=$D$10,(((($D$8-$D$9)/($D$10-$D$11))*(D347-$D$11))+$D$9),IF(D347&lt;=$E$10,(((($E$8-$E$9)/($E$10-$E$11))*(D347-$E$11))+$E$9),IF(D347&lt;=$F$10,(((($F$8-$F$9)/($F$10-$F$11))*(D347-$F$11))+$F$9),IF(D347&lt;=$G$10,(((($G$8-$G$9)/($G$10-$G$11))*(D347-$G$11))+$G$9),((((($H$8-$H$9)/($H$10-$H$11))*(D347-$H$11))+$H$9))))))))</f>
        <v>#VALUE!</v>
      </c>
      <c r="M47" s="116">
        <f t="shared" ref="M47:M78" si="19">C497</f>
        <v>43972.083356770832</v>
      </c>
      <c r="N47" s="117" t="e">
        <f t="shared" ref="N47:N78" ca="1" si="20">IF(D497&lt;=$C$10,(((($C$8-$C$9)/($C$10-$C$11))*(D497-$C$11))+$C$9),(IF(D497&lt;=$D$10,(((($D$8-$D$9)/($D$10-$D$11))*(D497-$D$11))+$D$9),IF(D497&lt;=$E$10,(((($E$8-$E$9)/($E$10-$E$11))*(D497-$E$11))+$E$9),IF(D497&lt;=$F$10,(((($F$8-$F$9)/($F$10-$F$11))*(D497-$F$11))+$F$9),IF(D497&lt;=$G$10,(((($G$8-$G$9)/($G$10-$G$11))*(D497-$G$11))+$G$9),((((($H$8-$H$9)/($H$10-$H$11))*(D497-$H$11))+$H$9))))))))</f>
        <v>#VALUE!</v>
      </c>
      <c r="O47" s="116">
        <f t="shared" ref="O47:O78" si="21">C647</f>
        <v>43978.333365451392</v>
      </c>
      <c r="P47" s="117" t="e">
        <f t="shared" ref="P47:P78" ca="1" si="22">IF(D647&lt;=$C$10,(((($C$8-$C$9)/($C$10-$C$11))*(D647-$C$11))+$C$9),(IF(D647&lt;=$D$10,(((($D$8-$D$9)/($D$10-$D$11))*(D647-$D$11))+$D$9),IF(D647&lt;=$E$10,(((($E$8-$E$9)/($E$10-$E$11))*(D647-$E$11))+$E$9),IF(D647&lt;=$F$10,(((($F$8-$F$9)/($F$10-$F$11))*(D647-$F$11))+$F$9),IF(D647&lt;=$G$10,(((($G$8-$G$9)/($G$10-$G$11))*(D647-$G$11))+$G$9),((((($H$8-$H$9)/($H$10-$H$11))*(D647-$H$11))+$H$9))))))))</f>
        <v>#VALUE!</v>
      </c>
      <c r="W47" s="11" t="e">
        <f t="shared" ca="1" si="12"/>
        <v>#VALUE!</v>
      </c>
    </row>
    <row r="48" spans="2:23" x14ac:dyDescent="0.2">
      <c r="B48" s="105"/>
      <c r="C48" s="119">
        <v>43953.374996701386</v>
      </c>
      <c r="D48" s="127" t="str">
        <f ca="1">'COMPARACIÓN 1H'!E41</f>
        <v>-</v>
      </c>
      <c r="E48" s="40"/>
      <c r="F48" s="40"/>
      <c r="G48" s="116">
        <f t="shared" si="13"/>
        <v>43953.374996701386</v>
      </c>
      <c r="H48" s="117" t="e">
        <f t="shared" ca="1" si="14"/>
        <v>#VALUE!</v>
      </c>
      <c r="I48" s="116">
        <f t="shared" si="15"/>
        <v>43959.625006134258</v>
      </c>
      <c r="J48" s="117" t="e">
        <f t="shared" ca="1" si="16"/>
        <v>#VALUE!</v>
      </c>
      <c r="K48" s="116">
        <f t="shared" si="17"/>
        <v>43965.875014814817</v>
      </c>
      <c r="L48" s="117" t="e">
        <f t="shared" ca="1" si="18"/>
        <v>#VALUE!</v>
      </c>
      <c r="M48" s="116">
        <f t="shared" si="19"/>
        <v>43972.12502349537</v>
      </c>
      <c r="N48" s="117" t="e">
        <f t="shared" ca="1" si="20"/>
        <v>#VALUE!</v>
      </c>
      <c r="O48" s="116">
        <f t="shared" si="21"/>
        <v>43978.375032175929</v>
      </c>
      <c r="P48" s="117" t="e">
        <f t="shared" ca="1" si="22"/>
        <v>#VALUE!</v>
      </c>
      <c r="W48" s="11" t="e">
        <f t="shared" ca="1" si="12"/>
        <v>#VALUE!</v>
      </c>
    </row>
    <row r="49" spans="2:23" x14ac:dyDescent="0.2">
      <c r="B49" s="105"/>
      <c r="C49" s="119">
        <v>43953.416663310185</v>
      </c>
      <c r="D49" s="127" t="str">
        <f ca="1">'COMPARACIÓN 1H'!E42</f>
        <v>-</v>
      </c>
      <c r="E49" s="40"/>
      <c r="F49" s="40"/>
      <c r="G49" s="116">
        <f t="shared" si="13"/>
        <v>43953.416663310185</v>
      </c>
      <c r="H49" s="117" t="e">
        <f t="shared" ca="1" si="14"/>
        <v>#VALUE!</v>
      </c>
      <c r="I49" s="116">
        <f t="shared" si="15"/>
        <v>43959.666672858795</v>
      </c>
      <c r="J49" s="117" t="e">
        <f t="shared" ca="1" si="16"/>
        <v>#VALUE!</v>
      </c>
      <c r="K49" s="116">
        <f t="shared" si="17"/>
        <v>43965.916681539355</v>
      </c>
      <c r="L49" s="117" t="e">
        <f t="shared" ca="1" si="18"/>
        <v>#VALUE!</v>
      </c>
      <c r="M49" s="116">
        <f t="shared" si="19"/>
        <v>43972.166690219907</v>
      </c>
      <c r="N49" s="117" t="e">
        <f t="shared" ca="1" si="20"/>
        <v>#VALUE!</v>
      </c>
      <c r="O49" s="116">
        <f t="shared" si="21"/>
        <v>43978.416698900466</v>
      </c>
      <c r="P49" s="117" t="e">
        <f t="shared" ca="1" si="22"/>
        <v>#VALUE!</v>
      </c>
      <c r="W49" s="11" t="e">
        <f t="shared" ca="1" si="12"/>
        <v>#VALUE!</v>
      </c>
    </row>
    <row r="50" spans="2:23" x14ac:dyDescent="0.2">
      <c r="B50" s="105"/>
      <c r="C50" s="119">
        <v>43953.458329918984</v>
      </c>
      <c r="D50" s="127" t="str">
        <f ca="1">'COMPARACIÓN 1H'!E43</f>
        <v>-</v>
      </c>
      <c r="E50" s="40"/>
      <c r="F50" s="40"/>
      <c r="G50" s="116">
        <f t="shared" si="13"/>
        <v>43953.458329918984</v>
      </c>
      <c r="H50" s="117" t="e">
        <f t="shared" ca="1" si="14"/>
        <v>#VALUE!</v>
      </c>
      <c r="I50" s="116">
        <f t="shared" si="15"/>
        <v>43959.708339583332</v>
      </c>
      <c r="J50" s="117" t="e">
        <f t="shared" ca="1" si="16"/>
        <v>#VALUE!</v>
      </c>
      <c r="K50" s="116">
        <f t="shared" si="17"/>
        <v>43965.958348263892</v>
      </c>
      <c r="L50" s="117" t="e">
        <f t="shared" ca="1" si="18"/>
        <v>#VALUE!</v>
      </c>
      <c r="M50" s="116">
        <f t="shared" si="19"/>
        <v>43972.208356944444</v>
      </c>
      <c r="N50" s="117" t="e">
        <f t="shared" ca="1" si="20"/>
        <v>#VALUE!</v>
      </c>
      <c r="O50" s="116">
        <f t="shared" si="21"/>
        <v>43978.458365625003</v>
      </c>
      <c r="P50" s="117" t="e">
        <f t="shared" ca="1" si="22"/>
        <v>#VALUE!</v>
      </c>
      <c r="W50" s="11" t="e">
        <f t="shared" ca="1" si="12"/>
        <v>#VALUE!</v>
      </c>
    </row>
    <row r="51" spans="2:23" x14ac:dyDescent="0.2">
      <c r="B51" s="105"/>
      <c r="C51" s="119">
        <v>43953.499996527775</v>
      </c>
      <c r="D51" s="127" t="str">
        <f ca="1">'COMPARACIÓN 1H'!E44</f>
        <v>-</v>
      </c>
      <c r="E51" s="40"/>
      <c r="F51" s="40"/>
      <c r="G51" s="116">
        <f t="shared" si="13"/>
        <v>43953.499996527775</v>
      </c>
      <c r="H51" s="117" t="e">
        <f t="shared" ca="1" si="14"/>
        <v>#VALUE!</v>
      </c>
      <c r="I51" s="116">
        <f t="shared" si="15"/>
        <v>43959.75000630787</v>
      </c>
      <c r="J51" s="117" t="e">
        <f t="shared" ca="1" si="16"/>
        <v>#VALUE!</v>
      </c>
      <c r="K51" s="116">
        <f t="shared" si="17"/>
        <v>43966.000014988429</v>
      </c>
      <c r="L51" s="117" t="e">
        <f t="shared" ca="1" si="18"/>
        <v>#VALUE!</v>
      </c>
      <c r="M51" s="116">
        <f t="shared" si="19"/>
        <v>43972.250023668981</v>
      </c>
      <c r="N51" s="117" t="e">
        <f t="shared" ca="1" si="20"/>
        <v>#VALUE!</v>
      </c>
      <c r="O51" s="116">
        <f t="shared" si="21"/>
        <v>43978.500032349541</v>
      </c>
      <c r="P51" s="117" t="e">
        <f t="shared" ca="1" si="22"/>
        <v>#VALUE!</v>
      </c>
      <c r="W51" s="11" t="e">
        <f t="shared" ca="1" si="12"/>
        <v>#VALUE!</v>
      </c>
    </row>
    <row r="52" spans="2:23" x14ac:dyDescent="0.2">
      <c r="B52" s="105"/>
      <c r="C52" s="119">
        <v>43953.541663136573</v>
      </c>
      <c r="D52" s="127" t="str">
        <f ca="1">'COMPARACIÓN 1H'!E45</f>
        <v>-</v>
      </c>
      <c r="E52" s="40"/>
      <c r="F52" s="40"/>
      <c r="G52" s="116">
        <f t="shared" si="13"/>
        <v>43953.541663136573</v>
      </c>
      <c r="H52" s="117" t="e">
        <f t="shared" ca="1" si="14"/>
        <v>#VALUE!</v>
      </c>
      <c r="I52" s="116">
        <f t="shared" si="15"/>
        <v>43959.791673032407</v>
      </c>
      <c r="J52" s="117" t="e">
        <f t="shared" ca="1" si="16"/>
        <v>#VALUE!</v>
      </c>
      <c r="K52" s="116">
        <f t="shared" si="17"/>
        <v>43966.041681712966</v>
      </c>
      <c r="L52" s="117" t="e">
        <f t="shared" ca="1" si="18"/>
        <v>#VALUE!</v>
      </c>
      <c r="M52" s="116">
        <f t="shared" si="19"/>
        <v>43972.291690393518</v>
      </c>
      <c r="N52" s="117" t="e">
        <f t="shared" ca="1" si="20"/>
        <v>#VALUE!</v>
      </c>
      <c r="O52" s="116">
        <f t="shared" si="21"/>
        <v>43978.54169907407</v>
      </c>
      <c r="P52" s="117" t="e">
        <f t="shared" ca="1" si="22"/>
        <v>#VALUE!</v>
      </c>
      <c r="W52" s="11" t="e">
        <f t="shared" ca="1" si="12"/>
        <v>#VALUE!</v>
      </c>
    </row>
    <row r="53" spans="2:23" x14ac:dyDescent="0.2">
      <c r="B53" s="105"/>
      <c r="C53" s="119">
        <v>43953.583329745372</v>
      </c>
      <c r="D53" s="127" t="str">
        <f ca="1">'COMPARACIÓN 1H'!E46</f>
        <v>-</v>
      </c>
      <c r="E53" s="40"/>
      <c r="F53" s="40"/>
      <c r="G53" s="116">
        <f t="shared" si="13"/>
        <v>43953.583329745372</v>
      </c>
      <c r="H53" s="117" t="e">
        <f t="shared" ca="1" si="14"/>
        <v>#VALUE!</v>
      </c>
      <c r="I53" s="116">
        <f t="shared" si="15"/>
        <v>43959.833339756944</v>
      </c>
      <c r="J53" s="117" t="e">
        <f t="shared" ca="1" si="16"/>
        <v>#VALUE!</v>
      </c>
      <c r="K53" s="116">
        <f t="shared" si="17"/>
        <v>43966.083348437503</v>
      </c>
      <c r="L53" s="117" t="e">
        <f t="shared" ca="1" si="18"/>
        <v>#VALUE!</v>
      </c>
      <c r="M53" s="116">
        <f t="shared" si="19"/>
        <v>43972.333357118056</v>
      </c>
      <c r="N53" s="117" t="e">
        <f t="shared" ca="1" si="20"/>
        <v>#VALUE!</v>
      </c>
      <c r="O53" s="116">
        <f t="shared" si="21"/>
        <v>43978.583365798608</v>
      </c>
      <c r="P53" s="117" t="e">
        <f t="shared" ca="1" si="22"/>
        <v>#VALUE!</v>
      </c>
      <c r="W53" s="11" t="e">
        <f t="shared" ca="1" si="12"/>
        <v>#VALUE!</v>
      </c>
    </row>
    <row r="54" spans="2:23" x14ac:dyDescent="0.2">
      <c r="B54" s="105"/>
      <c r="C54" s="119">
        <v>43953.624996354163</v>
      </c>
      <c r="D54" s="127" t="str">
        <f ca="1">'COMPARACIÓN 1H'!E47</f>
        <v>-</v>
      </c>
      <c r="E54" s="40"/>
      <c r="F54" s="40"/>
      <c r="G54" s="116">
        <f t="shared" si="13"/>
        <v>43953.624996354163</v>
      </c>
      <c r="H54" s="117" t="e">
        <f t="shared" ca="1" si="14"/>
        <v>#VALUE!</v>
      </c>
      <c r="I54" s="116">
        <f t="shared" si="15"/>
        <v>43959.875006481481</v>
      </c>
      <c r="J54" s="117" t="e">
        <f t="shared" ca="1" si="16"/>
        <v>#VALUE!</v>
      </c>
      <c r="K54" s="116">
        <f t="shared" si="17"/>
        <v>43966.125015162041</v>
      </c>
      <c r="L54" s="117" t="e">
        <f t="shared" ca="1" si="18"/>
        <v>#VALUE!</v>
      </c>
      <c r="M54" s="116">
        <f t="shared" si="19"/>
        <v>43972.375023842593</v>
      </c>
      <c r="N54" s="117" t="e">
        <f t="shared" ca="1" si="20"/>
        <v>#VALUE!</v>
      </c>
      <c r="O54" s="116">
        <f t="shared" si="21"/>
        <v>43978.625032523145</v>
      </c>
      <c r="P54" s="117" t="e">
        <f t="shared" ca="1" si="22"/>
        <v>#VALUE!</v>
      </c>
      <c r="W54" s="11" t="e">
        <f t="shared" ca="1" si="12"/>
        <v>#VALUE!</v>
      </c>
    </row>
    <row r="55" spans="2:23" x14ac:dyDescent="0.2">
      <c r="B55" s="105"/>
      <c r="C55" s="119">
        <v>43953.666662962962</v>
      </c>
      <c r="D55" s="127" t="str">
        <f ca="1">'COMPARACIÓN 1H'!E48</f>
        <v>-</v>
      </c>
      <c r="E55" s="40"/>
      <c r="F55" s="40"/>
      <c r="G55" s="116">
        <f t="shared" si="13"/>
        <v>43953.666662962962</v>
      </c>
      <c r="H55" s="117" t="e">
        <f t="shared" ca="1" si="14"/>
        <v>#VALUE!</v>
      </c>
      <c r="I55" s="116">
        <f t="shared" si="15"/>
        <v>43959.916673206018</v>
      </c>
      <c r="J55" s="117" t="e">
        <f t="shared" ca="1" si="16"/>
        <v>#VALUE!</v>
      </c>
      <c r="K55" s="116">
        <f t="shared" si="17"/>
        <v>43966.166681886571</v>
      </c>
      <c r="L55" s="117" t="e">
        <f t="shared" ca="1" si="18"/>
        <v>#VALUE!</v>
      </c>
      <c r="M55" s="116">
        <f t="shared" si="19"/>
        <v>43972.41669056713</v>
      </c>
      <c r="N55" s="117" t="e">
        <f t="shared" ca="1" si="20"/>
        <v>#VALUE!</v>
      </c>
      <c r="O55" s="116">
        <f t="shared" si="21"/>
        <v>43978.666699247682</v>
      </c>
      <c r="P55" s="117" t="e">
        <f t="shared" ca="1" si="22"/>
        <v>#VALUE!</v>
      </c>
      <c r="W55" s="11" t="e">
        <f t="shared" ca="1" si="12"/>
        <v>#VALUE!</v>
      </c>
    </row>
    <row r="56" spans="2:23" x14ac:dyDescent="0.2">
      <c r="B56" s="105"/>
      <c r="C56" s="119">
        <v>43953.70832957176</v>
      </c>
      <c r="D56" s="127" t="str">
        <f ca="1">'COMPARACIÓN 1H'!E49</f>
        <v>-</v>
      </c>
      <c r="E56" s="40"/>
      <c r="F56" s="40"/>
      <c r="G56" s="116">
        <f t="shared" si="13"/>
        <v>43953.70832957176</v>
      </c>
      <c r="H56" s="117" t="e">
        <f t="shared" ca="1" si="14"/>
        <v>#VALUE!</v>
      </c>
      <c r="I56" s="116">
        <f t="shared" si="15"/>
        <v>43959.958339930556</v>
      </c>
      <c r="J56" s="117" t="e">
        <f t="shared" ca="1" si="16"/>
        <v>#VALUE!</v>
      </c>
      <c r="K56" s="116">
        <f t="shared" si="17"/>
        <v>43966.208348611108</v>
      </c>
      <c r="L56" s="117" t="e">
        <f t="shared" ca="1" si="18"/>
        <v>#VALUE!</v>
      </c>
      <c r="M56" s="116">
        <f t="shared" si="19"/>
        <v>43972.458357291667</v>
      </c>
      <c r="N56" s="117" t="e">
        <f t="shared" ca="1" si="20"/>
        <v>#VALUE!</v>
      </c>
      <c r="O56" s="116">
        <f t="shared" si="21"/>
        <v>43978.708365972219</v>
      </c>
      <c r="P56" s="117" t="e">
        <f t="shared" ca="1" si="22"/>
        <v>#VALUE!</v>
      </c>
      <c r="W56" s="11" t="e">
        <f t="shared" ca="1" si="12"/>
        <v>#VALUE!</v>
      </c>
    </row>
    <row r="57" spans="2:23" x14ac:dyDescent="0.2">
      <c r="B57" s="105"/>
      <c r="C57" s="119">
        <v>43953.749996180559</v>
      </c>
      <c r="D57" s="127" t="str">
        <f ca="1">'COMPARACIÓN 1H'!E50</f>
        <v>-</v>
      </c>
      <c r="E57" s="40"/>
      <c r="F57" s="40"/>
      <c r="G57" s="116">
        <f t="shared" si="13"/>
        <v>43953.749996180559</v>
      </c>
      <c r="H57" s="117" t="e">
        <f t="shared" ca="1" si="14"/>
        <v>#VALUE!</v>
      </c>
      <c r="I57" s="116">
        <f t="shared" si="15"/>
        <v>43960.000006655093</v>
      </c>
      <c r="J57" s="117" t="e">
        <f t="shared" ca="1" si="16"/>
        <v>#VALUE!</v>
      </c>
      <c r="K57" s="116">
        <f t="shared" si="17"/>
        <v>43966.250015335645</v>
      </c>
      <c r="L57" s="117" t="e">
        <f t="shared" ca="1" si="18"/>
        <v>#VALUE!</v>
      </c>
      <c r="M57" s="116">
        <f t="shared" si="19"/>
        <v>43972.500024016204</v>
      </c>
      <c r="N57" s="117" t="e">
        <f t="shared" ca="1" si="20"/>
        <v>#VALUE!</v>
      </c>
      <c r="O57" s="116">
        <f t="shared" si="21"/>
        <v>43978.750032696757</v>
      </c>
      <c r="P57" s="117" t="e">
        <f t="shared" ca="1" si="22"/>
        <v>#VALUE!</v>
      </c>
      <c r="W57" s="11" t="e">
        <f t="shared" ca="1" si="12"/>
        <v>#VALUE!</v>
      </c>
    </row>
    <row r="58" spans="2:23" x14ac:dyDescent="0.2">
      <c r="B58" s="105"/>
      <c r="C58" s="119">
        <v>43953.79166278935</v>
      </c>
      <c r="D58" s="127" t="str">
        <f ca="1">'COMPARACIÓN 1H'!E51</f>
        <v>-</v>
      </c>
      <c r="E58" s="40"/>
      <c r="F58" s="40"/>
      <c r="G58" s="116">
        <f t="shared" si="13"/>
        <v>43953.79166278935</v>
      </c>
      <c r="H58" s="117" t="e">
        <f t="shared" ca="1" si="14"/>
        <v>#VALUE!</v>
      </c>
      <c r="I58" s="116">
        <f t="shared" si="15"/>
        <v>43960.04167337963</v>
      </c>
      <c r="J58" s="117" t="e">
        <f t="shared" ca="1" si="16"/>
        <v>#VALUE!</v>
      </c>
      <c r="K58" s="116">
        <f t="shared" si="17"/>
        <v>43966.291682060182</v>
      </c>
      <c r="L58" s="117" t="e">
        <f t="shared" ca="1" si="18"/>
        <v>#VALUE!</v>
      </c>
      <c r="M58" s="116">
        <f t="shared" si="19"/>
        <v>43972.541690740742</v>
      </c>
      <c r="N58" s="117" t="e">
        <f t="shared" ca="1" si="20"/>
        <v>#VALUE!</v>
      </c>
      <c r="O58" s="116">
        <f t="shared" si="21"/>
        <v>43978.791699421294</v>
      </c>
      <c r="P58" s="117" t="e">
        <f t="shared" ca="1" si="22"/>
        <v>#VALUE!</v>
      </c>
      <c r="W58" s="11" t="e">
        <f t="shared" ca="1" si="12"/>
        <v>#VALUE!</v>
      </c>
    </row>
    <row r="59" spans="2:23" x14ac:dyDescent="0.2">
      <c r="B59" s="105"/>
      <c r="C59" s="119">
        <v>43953.833329398149</v>
      </c>
      <c r="D59" s="127" t="str">
        <f ca="1">'COMPARACIÓN 1H'!E52</f>
        <v>-</v>
      </c>
      <c r="E59" s="40"/>
      <c r="F59" s="40"/>
      <c r="G59" s="116">
        <f t="shared" si="13"/>
        <v>43953.833329398149</v>
      </c>
      <c r="H59" s="117" t="e">
        <f t="shared" ca="1" si="14"/>
        <v>#VALUE!</v>
      </c>
      <c r="I59" s="116">
        <f t="shared" si="15"/>
        <v>43960.083340104167</v>
      </c>
      <c r="J59" s="117" t="e">
        <f t="shared" ca="1" si="16"/>
        <v>#VALUE!</v>
      </c>
      <c r="K59" s="116">
        <f t="shared" si="17"/>
        <v>43966.333348784719</v>
      </c>
      <c r="L59" s="117" t="e">
        <f t="shared" ca="1" si="18"/>
        <v>#VALUE!</v>
      </c>
      <c r="M59" s="116">
        <f t="shared" si="19"/>
        <v>43972.583357465279</v>
      </c>
      <c r="N59" s="117" t="e">
        <f t="shared" ca="1" si="20"/>
        <v>#VALUE!</v>
      </c>
      <c r="O59" s="116">
        <f t="shared" si="21"/>
        <v>43978.833366145831</v>
      </c>
      <c r="P59" s="117" t="e">
        <f t="shared" ca="1" si="22"/>
        <v>#VALUE!</v>
      </c>
      <c r="W59" s="11" t="e">
        <f t="shared" ca="1" si="12"/>
        <v>#VALUE!</v>
      </c>
    </row>
    <row r="60" spans="2:23" x14ac:dyDescent="0.2">
      <c r="B60" s="105"/>
      <c r="C60" s="119">
        <v>43953.874996006947</v>
      </c>
      <c r="D60" s="127" t="str">
        <f ca="1">'COMPARACIÓN 1H'!E53</f>
        <v>-</v>
      </c>
      <c r="E60" s="40"/>
      <c r="F60" s="40"/>
      <c r="G60" s="116">
        <f t="shared" si="13"/>
        <v>43953.874996006947</v>
      </c>
      <c r="H60" s="117" t="e">
        <f t="shared" ca="1" si="14"/>
        <v>#VALUE!</v>
      </c>
      <c r="I60" s="116">
        <f t="shared" si="15"/>
        <v>43960.125006828704</v>
      </c>
      <c r="J60" s="117" t="e">
        <f t="shared" ca="1" si="16"/>
        <v>#VALUE!</v>
      </c>
      <c r="K60" s="116">
        <f t="shared" si="17"/>
        <v>43966.375015509257</v>
      </c>
      <c r="L60" s="117" t="e">
        <f t="shared" ca="1" si="18"/>
        <v>#VALUE!</v>
      </c>
      <c r="M60" s="116">
        <f t="shared" si="19"/>
        <v>43972.625024189816</v>
      </c>
      <c r="N60" s="117" t="e">
        <f t="shared" ca="1" si="20"/>
        <v>#VALUE!</v>
      </c>
      <c r="O60" s="116">
        <f t="shared" si="21"/>
        <v>43978.875032870368</v>
      </c>
      <c r="P60" s="117" t="e">
        <f t="shared" ca="1" si="22"/>
        <v>#VALUE!</v>
      </c>
      <c r="W60" s="11" t="e">
        <f t="shared" ca="1" si="12"/>
        <v>#VALUE!</v>
      </c>
    </row>
    <row r="61" spans="2:23" x14ac:dyDescent="0.2">
      <c r="B61" s="105"/>
      <c r="C61" s="119">
        <v>43953.916662615738</v>
      </c>
      <c r="D61" s="127" t="str">
        <f ca="1">'COMPARACIÓN 1H'!E54</f>
        <v>-</v>
      </c>
      <c r="E61" s="40"/>
      <c r="F61" s="40"/>
      <c r="G61" s="116">
        <f t="shared" si="13"/>
        <v>43953.916662615738</v>
      </c>
      <c r="H61" s="117" t="e">
        <f t="shared" ca="1" si="14"/>
        <v>#VALUE!</v>
      </c>
      <c r="I61" s="116">
        <f t="shared" si="15"/>
        <v>43960.166673553242</v>
      </c>
      <c r="J61" s="117" t="e">
        <f t="shared" ca="1" si="16"/>
        <v>#VALUE!</v>
      </c>
      <c r="K61" s="116">
        <f t="shared" si="17"/>
        <v>43966.416682233794</v>
      </c>
      <c r="L61" s="117" t="e">
        <f t="shared" ca="1" si="18"/>
        <v>#VALUE!</v>
      </c>
      <c r="M61" s="116">
        <f t="shared" si="19"/>
        <v>43972.666690914353</v>
      </c>
      <c r="N61" s="117" t="e">
        <f t="shared" ca="1" si="20"/>
        <v>#VALUE!</v>
      </c>
      <c r="O61" s="116">
        <f t="shared" si="21"/>
        <v>43978.916699594905</v>
      </c>
      <c r="P61" s="117" t="e">
        <f t="shared" ca="1" si="22"/>
        <v>#VALUE!</v>
      </c>
      <c r="W61" s="11" t="e">
        <f t="shared" ca="1" si="12"/>
        <v>#VALUE!</v>
      </c>
    </row>
    <row r="62" spans="2:23" x14ac:dyDescent="0.2">
      <c r="B62" s="105"/>
      <c r="C62" s="119">
        <v>43953.958329224537</v>
      </c>
      <c r="D62" s="127" t="str">
        <f ca="1">'COMPARACIÓN 1H'!E55</f>
        <v>-</v>
      </c>
      <c r="E62" s="40"/>
      <c r="F62" s="40"/>
      <c r="G62" s="116">
        <f t="shared" si="13"/>
        <v>43953.958329224537</v>
      </c>
      <c r="H62" s="117" t="e">
        <f t="shared" ca="1" si="14"/>
        <v>#VALUE!</v>
      </c>
      <c r="I62" s="116">
        <f t="shared" si="15"/>
        <v>43960.208340277779</v>
      </c>
      <c r="J62" s="117" t="e">
        <f t="shared" ca="1" si="16"/>
        <v>#VALUE!</v>
      </c>
      <c r="K62" s="116">
        <f t="shared" si="17"/>
        <v>43966.458348958331</v>
      </c>
      <c r="L62" s="117" t="e">
        <f t="shared" ca="1" si="18"/>
        <v>#VALUE!</v>
      </c>
      <c r="M62" s="116">
        <f t="shared" si="19"/>
        <v>43972.70835763889</v>
      </c>
      <c r="N62" s="117" t="e">
        <f t="shared" ca="1" si="20"/>
        <v>#VALUE!</v>
      </c>
      <c r="O62" s="116">
        <f t="shared" si="21"/>
        <v>43978.958366319443</v>
      </c>
      <c r="P62" s="117" t="e">
        <f t="shared" ca="1" si="22"/>
        <v>#VALUE!</v>
      </c>
      <c r="W62" s="11" t="e">
        <f t="shared" ca="1" si="12"/>
        <v>#VALUE!</v>
      </c>
    </row>
    <row r="63" spans="2:23" x14ac:dyDescent="0.2">
      <c r="B63" s="105"/>
      <c r="C63" s="119">
        <v>43953.999995833336</v>
      </c>
      <c r="D63" s="127" t="str">
        <f ca="1">'COMPARACIÓN 1H'!E56</f>
        <v>-</v>
      </c>
      <c r="E63" s="40"/>
      <c r="F63" s="40"/>
      <c r="G63" s="116">
        <f t="shared" si="13"/>
        <v>43953.999995833336</v>
      </c>
      <c r="H63" s="117" t="e">
        <f t="shared" ca="1" si="14"/>
        <v>#VALUE!</v>
      </c>
      <c r="I63" s="116">
        <f t="shared" si="15"/>
        <v>43960.250007002316</v>
      </c>
      <c r="J63" s="117" t="e">
        <f t="shared" ca="1" si="16"/>
        <v>#VALUE!</v>
      </c>
      <c r="K63" s="116">
        <f t="shared" si="17"/>
        <v>43966.500015682868</v>
      </c>
      <c r="L63" s="117" t="e">
        <f t="shared" ca="1" si="18"/>
        <v>#VALUE!</v>
      </c>
      <c r="M63" s="116">
        <f t="shared" si="19"/>
        <v>43972.750024363428</v>
      </c>
      <c r="N63" s="117" t="e">
        <f t="shared" ca="1" si="20"/>
        <v>#VALUE!</v>
      </c>
      <c r="O63" s="116">
        <f t="shared" si="21"/>
        <v>43979.00003304398</v>
      </c>
      <c r="P63" s="117" t="e">
        <f t="shared" ca="1" si="22"/>
        <v>#VALUE!</v>
      </c>
      <c r="W63" s="11" t="e">
        <f t="shared" ca="1" si="12"/>
        <v>#VALUE!</v>
      </c>
    </row>
    <row r="64" spans="2:23" x14ac:dyDescent="0.2">
      <c r="B64" s="105"/>
      <c r="C64" s="119">
        <v>43954.041662442127</v>
      </c>
      <c r="D64" s="127" t="str">
        <f ca="1">'COMPARACIÓN 1H'!E57</f>
        <v>-</v>
      </c>
      <c r="E64" s="40"/>
      <c r="F64" s="40"/>
      <c r="G64" s="116">
        <f t="shared" si="13"/>
        <v>43954.041662442127</v>
      </c>
      <c r="H64" s="117" t="e">
        <f t="shared" ca="1" si="14"/>
        <v>#VALUE!</v>
      </c>
      <c r="I64" s="116">
        <f t="shared" si="15"/>
        <v>43960.291673726853</v>
      </c>
      <c r="J64" s="117" t="e">
        <f t="shared" ca="1" si="16"/>
        <v>#VALUE!</v>
      </c>
      <c r="K64" s="116">
        <f t="shared" si="17"/>
        <v>43966.541682407405</v>
      </c>
      <c r="L64" s="117" t="e">
        <f t="shared" ca="1" si="18"/>
        <v>#VALUE!</v>
      </c>
      <c r="M64" s="116">
        <f t="shared" si="19"/>
        <v>43972.791691087965</v>
      </c>
      <c r="N64" s="117" t="e">
        <f t="shared" ca="1" si="20"/>
        <v>#VALUE!</v>
      </c>
      <c r="O64" s="116">
        <f t="shared" si="21"/>
        <v>43979.041699768517</v>
      </c>
      <c r="P64" s="117" t="e">
        <f t="shared" ca="1" si="22"/>
        <v>#VALUE!</v>
      </c>
      <c r="W64" s="11" t="e">
        <f t="shared" ca="1" si="12"/>
        <v>#VALUE!</v>
      </c>
    </row>
    <row r="65" spans="2:23" x14ac:dyDescent="0.2">
      <c r="B65" s="105"/>
      <c r="C65" s="119">
        <v>43954.083329050925</v>
      </c>
      <c r="D65" s="127" t="str">
        <f ca="1">'COMPARACIÓN 1H'!E58</f>
        <v>-</v>
      </c>
      <c r="E65" s="40"/>
      <c r="F65" s="40"/>
      <c r="G65" s="116">
        <f t="shared" si="13"/>
        <v>43954.083329050925</v>
      </c>
      <c r="H65" s="117" t="e">
        <f t="shared" ca="1" si="14"/>
        <v>#VALUE!</v>
      </c>
      <c r="I65" s="116">
        <f t="shared" si="15"/>
        <v>43960.333340451391</v>
      </c>
      <c r="J65" s="117" t="e">
        <f t="shared" ca="1" si="16"/>
        <v>#VALUE!</v>
      </c>
      <c r="K65" s="116">
        <f t="shared" si="17"/>
        <v>43966.583349131943</v>
      </c>
      <c r="L65" s="117" t="e">
        <f t="shared" ca="1" si="18"/>
        <v>#VALUE!</v>
      </c>
      <c r="M65" s="116">
        <f t="shared" si="19"/>
        <v>43972.833357812502</v>
      </c>
      <c r="N65" s="117" t="e">
        <f t="shared" ca="1" si="20"/>
        <v>#VALUE!</v>
      </c>
      <c r="O65" s="116">
        <f t="shared" si="21"/>
        <v>43979.083366493054</v>
      </c>
      <c r="P65" s="117" t="e">
        <f t="shared" ca="1" si="22"/>
        <v>#VALUE!</v>
      </c>
      <c r="W65" s="11" t="e">
        <f t="shared" ca="1" si="12"/>
        <v>#VALUE!</v>
      </c>
    </row>
    <row r="66" spans="2:23" x14ac:dyDescent="0.2">
      <c r="B66" s="105"/>
      <c r="C66" s="119">
        <v>43954.124995659724</v>
      </c>
      <c r="D66" s="127" t="str">
        <f ca="1">'COMPARACIÓN 1H'!E59</f>
        <v>-</v>
      </c>
      <c r="E66" s="40"/>
      <c r="F66" s="40"/>
      <c r="G66" s="116">
        <f t="shared" si="13"/>
        <v>43954.124995659724</v>
      </c>
      <c r="H66" s="117" t="e">
        <f t="shared" ca="1" si="14"/>
        <v>#VALUE!</v>
      </c>
      <c r="I66" s="116">
        <f t="shared" si="15"/>
        <v>43960.375007175928</v>
      </c>
      <c r="J66" s="117" t="e">
        <f t="shared" ca="1" si="16"/>
        <v>#VALUE!</v>
      </c>
      <c r="K66" s="116">
        <f t="shared" si="17"/>
        <v>43966.62501585648</v>
      </c>
      <c r="L66" s="117" t="e">
        <f t="shared" ca="1" si="18"/>
        <v>#VALUE!</v>
      </c>
      <c r="M66" s="116">
        <f t="shared" si="19"/>
        <v>43972.875024537039</v>
      </c>
      <c r="N66" s="117" t="e">
        <f t="shared" ca="1" si="20"/>
        <v>#VALUE!</v>
      </c>
      <c r="O66" s="116">
        <f t="shared" si="21"/>
        <v>43979.125033217591</v>
      </c>
      <c r="P66" s="117" t="e">
        <f t="shared" ca="1" si="22"/>
        <v>#VALUE!</v>
      </c>
      <c r="W66" s="11" t="e">
        <f t="shared" ca="1" si="12"/>
        <v>#VALUE!</v>
      </c>
    </row>
    <row r="67" spans="2:23" x14ac:dyDescent="0.2">
      <c r="B67" s="105"/>
      <c r="C67" s="119">
        <v>43954.166662268515</v>
      </c>
      <c r="D67" s="127" t="str">
        <f ca="1">'COMPARACIÓN 1H'!E60</f>
        <v>-</v>
      </c>
      <c r="E67" s="40"/>
      <c r="F67" s="40"/>
      <c r="G67" s="116">
        <f t="shared" si="13"/>
        <v>43954.166662268515</v>
      </c>
      <c r="H67" s="117" t="e">
        <f t="shared" ca="1" si="14"/>
        <v>#VALUE!</v>
      </c>
      <c r="I67" s="116">
        <f t="shared" si="15"/>
        <v>43960.416673900465</v>
      </c>
      <c r="J67" s="117" t="e">
        <f t="shared" ca="1" si="16"/>
        <v>#VALUE!</v>
      </c>
      <c r="K67" s="116">
        <f t="shared" si="17"/>
        <v>43966.666682581017</v>
      </c>
      <c r="L67" s="117" t="e">
        <f t="shared" ca="1" si="18"/>
        <v>#VALUE!</v>
      </c>
      <c r="M67" s="116">
        <f t="shared" si="19"/>
        <v>43972.916691261576</v>
      </c>
      <c r="N67" s="117" t="e">
        <f t="shared" ca="1" si="20"/>
        <v>#VALUE!</v>
      </c>
      <c r="O67" s="116">
        <f t="shared" si="21"/>
        <v>43979.166699942129</v>
      </c>
      <c r="P67" s="117" t="e">
        <f t="shared" ca="1" si="22"/>
        <v>#VALUE!</v>
      </c>
      <c r="W67" s="11" t="e">
        <f t="shared" ca="1" si="12"/>
        <v>#VALUE!</v>
      </c>
    </row>
    <row r="68" spans="2:23" x14ac:dyDescent="0.2">
      <c r="B68" s="105"/>
      <c r="C68" s="119">
        <v>43954.208328877314</v>
      </c>
      <c r="D68" s="127" t="str">
        <f ca="1">'COMPARACIÓN 1H'!E61</f>
        <v>-</v>
      </c>
      <c r="E68" s="40"/>
      <c r="F68" s="40"/>
      <c r="G68" s="116">
        <f t="shared" si="13"/>
        <v>43954.208328877314</v>
      </c>
      <c r="H68" s="117" t="e">
        <f t="shared" ca="1" si="14"/>
        <v>#VALUE!</v>
      </c>
      <c r="I68" s="116">
        <f t="shared" si="15"/>
        <v>43960.458340625002</v>
      </c>
      <c r="J68" s="117" t="e">
        <f t="shared" ca="1" si="16"/>
        <v>#VALUE!</v>
      </c>
      <c r="K68" s="116">
        <f t="shared" si="17"/>
        <v>43966.708349305554</v>
      </c>
      <c r="L68" s="117" t="e">
        <f t="shared" ca="1" si="18"/>
        <v>#VALUE!</v>
      </c>
      <c r="M68" s="116">
        <f t="shared" si="19"/>
        <v>43972.958357986114</v>
      </c>
      <c r="N68" s="117" t="e">
        <f t="shared" ca="1" si="20"/>
        <v>#VALUE!</v>
      </c>
      <c r="O68" s="116">
        <f t="shared" si="21"/>
        <v>43979.208366666666</v>
      </c>
      <c r="P68" s="117" t="e">
        <f t="shared" ca="1" si="22"/>
        <v>#VALUE!</v>
      </c>
      <c r="W68" s="11" t="e">
        <f t="shared" ca="1" si="12"/>
        <v>#VALUE!</v>
      </c>
    </row>
    <row r="69" spans="2:23" x14ac:dyDescent="0.2">
      <c r="B69" s="105"/>
      <c r="C69" s="119">
        <v>43954.249995486112</v>
      </c>
      <c r="D69" s="127" t="str">
        <f ca="1">'COMPARACIÓN 1H'!E62</f>
        <v>-</v>
      </c>
      <c r="E69" s="40"/>
      <c r="F69" s="40"/>
      <c r="G69" s="116">
        <f t="shared" si="13"/>
        <v>43954.249995486112</v>
      </c>
      <c r="H69" s="117" t="e">
        <f t="shared" ca="1" si="14"/>
        <v>#VALUE!</v>
      </c>
      <c r="I69" s="116">
        <f t="shared" si="15"/>
        <v>43960.500007349539</v>
      </c>
      <c r="J69" s="117" t="e">
        <f t="shared" ca="1" si="16"/>
        <v>#VALUE!</v>
      </c>
      <c r="K69" s="116">
        <f t="shared" si="17"/>
        <v>43966.750016030092</v>
      </c>
      <c r="L69" s="117" t="e">
        <f t="shared" ca="1" si="18"/>
        <v>#VALUE!</v>
      </c>
      <c r="M69" s="116">
        <f t="shared" si="19"/>
        <v>43973.000024710651</v>
      </c>
      <c r="N69" s="117" t="e">
        <f t="shared" ca="1" si="20"/>
        <v>#VALUE!</v>
      </c>
      <c r="O69" s="116">
        <f t="shared" si="21"/>
        <v>43979.250033391203</v>
      </c>
      <c r="P69" s="117" t="e">
        <f t="shared" ca="1" si="22"/>
        <v>#VALUE!</v>
      </c>
      <c r="W69" s="11" t="e">
        <f t="shared" ca="1" si="12"/>
        <v>#VALUE!</v>
      </c>
    </row>
    <row r="70" spans="2:23" x14ac:dyDescent="0.2">
      <c r="B70" s="105"/>
      <c r="C70" s="119">
        <v>43954.291662094911</v>
      </c>
      <c r="D70" s="127" t="str">
        <f ca="1">'COMPARACIÓN 1H'!E63</f>
        <v>-</v>
      </c>
      <c r="E70" s="40"/>
      <c r="F70" s="40"/>
      <c r="G70" s="116">
        <f t="shared" si="13"/>
        <v>43954.291662094911</v>
      </c>
      <c r="H70" s="117" t="e">
        <f t="shared" ca="1" si="14"/>
        <v>#VALUE!</v>
      </c>
      <c r="I70" s="116">
        <f t="shared" si="15"/>
        <v>43960.541674074077</v>
      </c>
      <c r="J70" s="117" t="e">
        <f t="shared" ca="1" si="16"/>
        <v>#VALUE!</v>
      </c>
      <c r="K70" s="116">
        <f t="shared" si="17"/>
        <v>43966.791682754629</v>
      </c>
      <c r="L70" s="117" t="e">
        <f t="shared" ca="1" si="18"/>
        <v>#VALUE!</v>
      </c>
      <c r="M70" s="116">
        <f t="shared" si="19"/>
        <v>43973.041691435188</v>
      </c>
      <c r="N70" s="117" t="e">
        <f t="shared" ca="1" si="20"/>
        <v>#VALUE!</v>
      </c>
      <c r="O70" s="116">
        <f t="shared" si="21"/>
        <v>43979.29170011574</v>
      </c>
      <c r="P70" s="117" t="e">
        <f t="shared" ca="1" si="22"/>
        <v>#VALUE!</v>
      </c>
      <c r="W70" s="11" t="e">
        <f t="shared" ca="1" si="12"/>
        <v>#VALUE!</v>
      </c>
    </row>
    <row r="71" spans="2:23" x14ac:dyDescent="0.2">
      <c r="B71" s="105"/>
      <c r="C71" s="119">
        <v>43954.333328703702</v>
      </c>
      <c r="D71" s="127" t="str">
        <f ca="1">'COMPARACIÓN 1H'!E64</f>
        <v>-</v>
      </c>
      <c r="E71" s="40"/>
      <c r="F71" s="40"/>
      <c r="G71" s="116">
        <f t="shared" si="13"/>
        <v>43954.333328703702</v>
      </c>
      <c r="H71" s="117" t="e">
        <f t="shared" ca="1" si="14"/>
        <v>#VALUE!</v>
      </c>
      <c r="I71" s="116">
        <f t="shared" si="15"/>
        <v>43960.583340798614</v>
      </c>
      <c r="J71" s="117" t="e">
        <f t="shared" ca="1" si="16"/>
        <v>#VALUE!</v>
      </c>
      <c r="K71" s="116">
        <f t="shared" si="17"/>
        <v>43966.833349479166</v>
      </c>
      <c r="L71" s="117" t="e">
        <f t="shared" ca="1" si="18"/>
        <v>#VALUE!</v>
      </c>
      <c r="M71" s="116">
        <f t="shared" si="19"/>
        <v>43973.083358159725</v>
      </c>
      <c r="N71" s="117" t="e">
        <f t="shared" ca="1" si="20"/>
        <v>#VALUE!</v>
      </c>
      <c r="O71" s="116">
        <f t="shared" si="21"/>
        <v>43979.333366840277</v>
      </c>
      <c r="P71" s="117" t="e">
        <f t="shared" ca="1" si="22"/>
        <v>#VALUE!</v>
      </c>
      <c r="W71" s="11" t="e">
        <f t="shared" ca="1" si="12"/>
        <v>#VALUE!</v>
      </c>
    </row>
    <row r="72" spans="2:23" x14ac:dyDescent="0.2">
      <c r="B72" s="105"/>
      <c r="C72" s="119">
        <v>43954.374995312501</v>
      </c>
      <c r="D72" s="127" t="str">
        <f ca="1">'COMPARACIÓN 1H'!E65</f>
        <v>-</v>
      </c>
      <c r="E72" s="40"/>
      <c r="F72" s="40"/>
      <c r="G72" s="116">
        <f t="shared" si="13"/>
        <v>43954.374995312501</v>
      </c>
      <c r="H72" s="117" t="e">
        <f t="shared" ca="1" si="14"/>
        <v>#VALUE!</v>
      </c>
      <c r="I72" s="116">
        <f t="shared" si="15"/>
        <v>43960.625007523151</v>
      </c>
      <c r="J72" s="117" t="e">
        <f t="shared" ca="1" si="16"/>
        <v>#VALUE!</v>
      </c>
      <c r="K72" s="116">
        <f t="shared" si="17"/>
        <v>43966.875016203703</v>
      </c>
      <c r="L72" s="117" t="e">
        <f t="shared" ca="1" si="18"/>
        <v>#VALUE!</v>
      </c>
      <c r="M72" s="116">
        <f t="shared" si="19"/>
        <v>43973.125024884263</v>
      </c>
      <c r="N72" s="117" t="e">
        <f t="shared" ca="1" si="20"/>
        <v>#VALUE!</v>
      </c>
      <c r="O72" s="116">
        <f t="shared" si="21"/>
        <v>43979.375033564815</v>
      </c>
      <c r="P72" s="117" t="e">
        <f t="shared" ca="1" si="22"/>
        <v>#VALUE!</v>
      </c>
      <c r="W72" s="11" t="e">
        <f t="shared" ca="1" si="12"/>
        <v>#VALUE!</v>
      </c>
    </row>
    <row r="73" spans="2:23" x14ac:dyDescent="0.2">
      <c r="B73" s="105"/>
      <c r="C73" s="119">
        <v>43954.416661921299</v>
      </c>
      <c r="D73" s="127" t="str">
        <f ca="1">'COMPARACIÓN 1H'!E66</f>
        <v>-</v>
      </c>
      <c r="E73" s="40"/>
      <c r="F73" s="40"/>
      <c r="G73" s="116">
        <f t="shared" si="13"/>
        <v>43954.416661921299</v>
      </c>
      <c r="H73" s="117" t="e">
        <f t="shared" ca="1" si="14"/>
        <v>#VALUE!</v>
      </c>
      <c r="I73" s="116">
        <f t="shared" si="15"/>
        <v>43960.666674247688</v>
      </c>
      <c r="J73" s="117" t="e">
        <f t="shared" ca="1" si="16"/>
        <v>#VALUE!</v>
      </c>
      <c r="K73" s="116">
        <f t="shared" si="17"/>
        <v>43966.91668292824</v>
      </c>
      <c r="L73" s="117" t="e">
        <f t="shared" ca="1" si="18"/>
        <v>#VALUE!</v>
      </c>
      <c r="M73" s="116">
        <f t="shared" si="19"/>
        <v>43973.1666916088</v>
      </c>
      <c r="N73" s="117" t="e">
        <f t="shared" ca="1" si="20"/>
        <v>#VALUE!</v>
      </c>
      <c r="O73" s="116">
        <f t="shared" si="21"/>
        <v>43979.416700289352</v>
      </c>
      <c r="P73" s="117" t="e">
        <f t="shared" ca="1" si="22"/>
        <v>#VALUE!</v>
      </c>
      <c r="W73" s="11" t="e">
        <f t="shared" ca="1" si="12"/>
        <v>#VALUE!</v>
      </c>
    </row>
    <row r="74" spans="2:23" x14ac:dyDescent="0.2">
      <c r="B74" s="105"/>
      <c r="C74" s="119">
        <v>43954.458328530091</v>
      </c>
      <c r="D74" s="127" t="str">
        <f ca="1">'COMPARACIÓN 1H'!E67</f>
        <v>-</v>
      </c>
      <c r="E74" s="40"/>
      <c r="F74" s="40"/>
      <c r="G74" s="116">
        <f t="shared" si="13"/>
        <v>43954.458328530091</v>
      </c>
      <c r="H74" s="117" t="e">
        <f t="shared" ca="1" si="14"/>
        <v>#VALUE!</v>
      </c>
      <c r="I74" s="116">
        <f t="shared" si="15"/>
        <v>43960.708340972225</v>
      </c>
      <c r="J74" s="117" t="e">
        <f t="shared" ca="1" si="16"/>
        <v>#VALUE!</v>
      </c>
      <c r="K74" s="116">
        <f t="shared" si="17"/>
        <v>43966.958349652778</v>
      </c>
      <c r="L74" s="117" t="e">
        <f t="shared" ca="1" si="18"/>
        <v>#VALUE!</v>
      </c>
      <c r="M74" s="116">
        <f t="shared" si="19"/>
        <v>43973.208358333337</v>
      </c>
      <c r="N74" s="117" t="e">
        <f t="shared" ca="1" si="20"/>
        <v>#VALUE!</v>
      </c>
      <c r="O74" s="116">
        <f t="shared" si="21"/>
        <v>43979.458367013889</v>
      </c>
      <c r="P74" s="117" t="e">
        <f t="shared" ca="1" si="22"/>
        <v>#VALUE!</v>
      </c>
      <c r="W74" s="11" t="e">
        <f t="shared" ca="1" si="12"/>
        <v>#VALUE!</v>
      </c>
    </row>
    <row r="75" spans="2:23" x14ac:dyDescent="0.2">
      <c r="B75" s="105"/>
      <c r="C75" s="119">
        <v>43954.499995138889</v>
      </c>
      <c r="D75" s="127" t="str">
        <f ca="1">'COMPARACIÓN 1H'!E68</f>
        <v>-</v>
      </c>
      <c r="E75" s="40"/>
      <c r="F75" s="40"/>
      <c r="G75" s="116">
        <f t="shared" si="13"/>
        <v>43954.499995138889</v>
      </c>
      <c r="H75" s="117" t="e">
        <f t="shared" ca="1" si="14"/>
        <v>#VALUE!</v>
      </c>
      <c r="I75" s="116">
        <f t="shared" si="15"/>
        <v>43960.750007696763</v>
      </c>
      <c r="J75" s="117" t="e">
        <f t="shared" ca="1" si="16"/>
        <v>#VALUE!</v>
      </c>
      <c r="K75" s="116">
        <f t="shared" si="17"/>
        <v>43967.000016377315</v>
      </c>
      <c r="L75" s="117" t="e">
        <f t="shared" ca="1" si="18"/>
        <v>#VALUE!</v>
      </c>
      <c r="M75" s="116">
        <f t="shared" si="19"/>
        <v>43973.250025057867</v>
      </c>
      <c r="N75" s="117" t="e">
        <f t="shared" ca="1" si="20"/>
        <v>#VALUE!</v>
      </c>
      <c r="O75" s="116">
        <f t="shared" si="21"/>
        <v>43979.500033738426</v>
      </c>
      <c r="P75" s="117" t="e">
        <f t="shared" ca="1" si="22"/>
        <v>#VALUE!</v>
      </c>
      <c r="W75" s="11" t="e">
        <f t="shared" ca="1" si="12"/>
        <v>#VALUE!</v>
      </c>
    </row>
    <row r="76" spans="2:23" x14ac:dyDescent="0.2">
      <c r="B76" s="105"/>
      <c r="C76" s="119">
        <v>43954.541661747688</v>
      </c>
      <c r="D76" s="127" t="str">
        <f ca="1">'COMPARACIÓN 1H'!E69</f>
        <v>-</v>
      </c>
      <c r="E76" s="40"/>
      <c r="F76" s="40"/>
      <c r="G76" s="116">
        <f t="shared" si="13"/>
        <v>43954.541661747688</v>
      </c>
      <c r="H76" s="117" t="e">
        <f t="shared" ca="1" si="14"/>
        <v>#VALUE!</v>
      </c>
      <c r="I76" s="116">
        <f t="shared" si="15"/>
        <v>43960.7916744213</v>
      </c>
      <c r="J76" s="117" t="e">
        <f t="shared" ca="1" si="16"/>
        <v>#VALUE!</v>
      </c>
      <c r="K76" s="116">
        <f t="shared" si="17"/>
        <v>43967.041683101852</v>
      </c>
      <c r="L76" s="117" t="e">
        <f t="shared" ca="1" si="18"/>
        <v>#VALUE!</v>
      </c>
      <c r="M76" s="116">
        <f t="shared" si="19"/>
        <v>43973.291691782404</v>
      </c>
      <c r="N76" s="117" t="e">
        <f t="shared" ca="1" si="20"/>
        <v>#VALUE!</v>
      </c>
      <c r="O76" s="116">
        <f t="shared" si="21"/>
        <v>43979.541700462963</v>
      </c>
      <c r="P76" s="117" t="e">
        <f t="shared" ca="1" si="22"/>
        <v>#VALUE!</v>
      </c>
      <c r="W76" s="11" t="e">
        <f t="shared" ca="1" si="12"/>
        <v>#VALUE!</v>
      </c>
    </row>
    <row r="77" spans="2:23" x14ac:dyDescent="0.2">
      <c r="B77" s="105"/>
      <c r="C77" s="119">
        <v>43954.583328356479</v>
      </c>
      <c r="D77" s="127" t="str">
        <f ca="1">'COMPARACIÓN 1H'!E70</f>
        <v>-</v>
      </c>
      <c r="E77" s="40"/>
      <c r="F77" s="40"/>
      <c r="G77" s="116">
        <f t="shared" si="13"/>
        <v>43954.583328356479</v>
      </c>
      <c r="H77" s="117" t="e">
        <f t="shared" ca="1" si="14"/>
        <v>#VALUE!</v>
      </c>
      <c r="I77" s="116">
        <f t="shared" si="15"/>
        <v>43960.83334114583</v>
      </c>
      <c r="J77" s="117" t="e">
        <f t="shared" ca="1" si="16"/>
        <v>#VALUE!</v>
      </c>
      <c r="K77" s="116">
        <f t="shared" si="17"/>
        <v>43967.083349826389</v>
      </c>
      <c r="L77" s="117" t="e">
        <f t="shared" ca="1" si="18"/>
        <v>#VALUE!</v>
      </c>
      <c r="M77" s="116">
        <f t="shared" si="19"/>
        <v>43973.333358506941</v>
      </c>
      <c r="N77" s="117" t="e">
        <f t="shared" ca="1" si="20"/>
        <v>#VALUE!</v>
      </c>
      <c r="O77" s="116">
        <f t="shared" si="21"/>
        <v>43979.583367187501</v>
      </c>
      <c r="P77" s="117" t="e">
        <f t="shared" ca="1" si="22"/>
        <v>#VALUE!</v>
      </c>
      <c r="W77" s="11" t="e">
        <f t="shared" ca="1" si="12"/>
        <v>#VALUE!</v>
      </c>
    </row>
    <row r="78" spans="2:23" x14ac:dyDescent="0.2">
      <c r="B78" s="105"/>
      <c r="C78" s="119">
        <v>43954.624994965277</v>
      </c>
      <c r="D78" s="127" t="str">
        <f ca="1">'COMPARACIÓN 1H'!E71</f>
        <v>-</v>
      </c>
      <c r="E78" s="40"/>
      <c r="F78" s="40"/>
      <c r="G78" s="116">
        <f t="shared" si="13"/>
        <v>43954.624994965277</v>
      </c>
      <c r="H78" s="117" t="e">
        <f t="shared" ca="1" si="14"/>
        <v>#VALUE!</v>
      </c>
      <c r="I78" s="116">
        <f t="shared" si="15"/>
        <v>43960.875007870367</v>
      </c>
      <c r="J78" s="117" t="e">
        <f t="shared" ca="1" si="16"/>
        <v>#VALUE!</v>
      </c>
      <c r="K78" s="116">
        <f t="shared" si="17"/>
        <v>43967.125016550926</v>
      </c>
      <c r="L78" s="117" t="e">
        <f t="shared" ca="1" si="18"/>
        <v>#VALUE!</v>
      </c>
      <c r="M78" s="116">
        <f t="shared" si="19"/>
        <v>43973.375025231479</v>
      </c>
      <c r="N78" s="117" t="e">
        <f t="shared" ca="1" si="20"/>
        <v>#VALUE!</v>
      </c>
      <c r="O78" s="116">
        <f t="shared" si="21"/>
        <v>43979.625033912038</v>
      </c>
      <c r="P78" s="117" t="e">
        <f t="shared" ca="1" si="22"/>
        <v>#VALUE!</v>
      </c>
      <c r="W78" s="11" t="e">
        <f t="shared" ref="W78:W109" ca="1" si="23">+IF(H78&lt;=50.99,$J$712,IF(H78&lt;=100.99,$J$713,IF(H78&lt;=150.99,$J$714,IF(H78&lt;=200.99,$J$715,IF(H78&lt;=300.99,$J$716,IF(H78&gt;300,$J$717,IF(ISTEXT(H78),"Descartada")))))))</f>
        <v>#VALUE!</v>
      </c>
    </row>
    <row r="79" spans="2:23" x14ac:dyDescent="0.2">
      <c r="B79" s="105"/>
      <c r="C79" s="119">
        <v>43954.666661574076</v>
      </c>
      <c r="D79" s="127" t="str">
        <f ca="1">'COMPARACIÓN 1H'!E72</f>
        <v>-</v>
      </c>
      <c r="E79" s="40"/>
      <c r="F79" s="40"/>
      <c r="G79" s="116">
        <f t="shared" ref="G79:G110" si="24">C79</f>
        <v>43954.666661574076</v>
      </c>
      <c r="H79" s="117" t="e">
        <f t="shared" ref="H79:H110" ca="1" si="25">IF(D79&lt;=$C$10,(((($C$8-$C$9)/($C$10-$C$11))*(D79-$C$11))+$C$9),(IF(D79&lt;=$D$10,(((($D$8-$D$9)/($D$10-$D$11))*(D79-$D$11))+$D$9),IF(D79&lt;=$E$10,(((($E$8-$E$9)/($E$10-$E$11))*(D79-$E$11))+$E$9),IF(D79&lt;=$F$10,(((($F$8-$F$9)/($F$10-$F$11))*(D79-$F$11))+$F$9),IF(D79&lt;=$G$10,(((($G$8-$G$9)/($G$10-$G$11))*(D79-$G$11))+$G$9),((((($H$8-$H$9)/($H$10-$H$11))*(D79-$H$11))+$H$9))))))))</f>
        <v>#VALUE!</v>
      </c>
      <c r="I79" s="116">
        <f t="shared" ref="I79:I110" si="26">C229</f>
        <v>43960.916674594904</v>
      </c>
      <c r="J79" s="117" t="e">
        <f t="shared" ref="J79:J110" ca="1" si="27">IF(D229&lt;=$C$10,(((($C$8-$C$9)/($C$10-$C$11))*(D229-$C$11))+$C$9),(IF(D229&lt;=$D$10,(((($D$8-$D$9)/($D$10-$D$11))*(D229-$D$11))+$D$9),IF(D229&lt;=$E$10,(((($E$8-$E$9)/($E$10-$E$11))*(D229-$E$11))+$E$9),IF(D229&lt;=$F$10,(((($F$8-$F$9)/($F$10-$F$11))*(D229-$F$11))+$F$9),IF(D229&lt;=$G$10,(((($G$8-$G$9)/($G$10-$G$11))*(D229-$G$11))+$G$9),((((($H$8-$H$9)/($H$10-$H$11))*(D229-$H$11))+$H$9))))))))</f>
        <v>#VALUE!</v>
      </c>
      <c r="K79" s="116">
        <f t="shared" ref="K79:K110" si="28">C379</f>
        <v>43967.166683275464</v>
      </c>
      <c r="L79" s="117" t="e">
        <f t="shared" ref="L79:L110" ca="1" si="29">IF(D379&lt;=$C$10,(((($C$8-$C$9)/($C$10-$C$11))*(D379-$C$11))+$C$9),(IF(D379&lt;=$D$10,(((($D$8-$D$9)/($D$10-$D$11))*(D379-$D$11))+$D$9),IF(D379&lt;=$E$10,(((($E$8-$E$9)/($E$10-$E$11))*(D379-$E$11))+$E$9),IF(D379&lt;=$F$10,(((($F$8-$F$9)/($F$10-$F$11))*(D379-$F$11))+$F$9),IF(D379&lt;=$G$10,(((($G$8-$G$9)/($G$10-$G$11))*(D379-$G$11))+$G$9),((((($H$8-$H$9)/($H$10-$H$11))*(D379-$H$11))+$H$9))))))))</f>
        <v>#VALUE!</v>
      </c>
      <c r="M79" s="116">
        <f t="shared" ref="M79:M110" si="30">C529</f>
        <v>43973.416691956016</v>
      </c>
      <c r="N79" s="117" t="e">
        <f t="shared" ref="N79:N110" ca="1" si="31">IF(D529&lt;=$C$10,(((($C$8-$C$9)/($C$10-$C$11))*(D529-$C$11))+$C$9),(IF(D529&lt;=$D$10,(((($D$8-$D$9)/($D$10-$D$11))*(D529-$D$11))+$D$9),IF(D529&lt;=$E$10,(((($E$8-$E$9)/($E$10-$E$11))*(D529-$E$11))+$E$9),IF(D529&lt;=$F$10,(((($F$8-$F$9)/($F$10-$F$11))*(D529-$F$11))+$F$9),IF(D529&lt;=$G$10,(((($G$8-$G$9)/($G$10-$G$11))*(D529-$G$11))+$G$9),((((($H$8-$H$9)/($H$10-$H$11))*(D529-$H$11))+$H$9))))))))</f>
        <v>#VALUE!</v>
      </c>
      <c r="O79" s="116">
        <f t="shared" ref="O79:O110" si="32">C679</f>
        <v>43979.666700636575</v>
      </c>
      <c r="P79" s="117" t="e">
        <f t="shared" ref="P79:P110" ca="1" si="33">IF(D679&lt;=$C$10,(((($C$8-$C$9)/($C$10-$C$11))*(D679-$C$11))+$C$9),(IF(D679&lt;=$D$10,(((($D$8-$D$9)/($D$10-$D$11))*(D679-$D$11))+$D$9),IF(D679&lt;=$E$10,(((($E$8-$E$9)/($E$10-$E$11))*(D679-$E$11))+$E$9),IF(D679&lt;=$F$10,(((($F$8-$F$9)/($F$10-$F$11))*(D679-$F$11))+$F$9),IF(D679&lt;=$G$10,(((($G$8-$G$9)/($G$10-$G$11))*(D679-$G$11))+$G$9),((((($H$8-$H$9)/($H$10-$H$11))*(D679-$H$11))+$H$9))))))))</f>
        <v>#VALUE!</v>
      </c>
      <c r="W79" s="11" t="e">
        <f t="shared" ca="1" si="23"/>
        <v>#VALUE!</v>
      </c>
    </row>
    <row r="80" spans="2:23" x14ac:dyDescent="0.2">
      <c r="B80" s="105"/>
      <c r="C80" s="119">
        <v>43954.708328182867</v>
      </c>
      <c r="D80" s="127" t="str">
        <f ca="1">'COMPARACIÓN 1H'!E73</f>
        <v>-</v>
      </c>
      <c r="E80" s="40"/>
      <c r="F80" s="40"/>
      <c r="G80" s="116">
        <f t="shared" si="24"/>
        <v>43954.708328182867</v>
      </c>
      <c r="H80" s="117" t="e">
        <f t="shared" ca="1" si="25"/>
        <v>#VALUE!</v>
      </c>
      <c r="I80" s="116">
        <f t="shared" si="26"/>
        <v>43960.958341319441</v>
      </c>
      <c r="J80" s="117" t="e">
        <f t="shared" ca="1" si="27"/>
        <v>#VALUE!</v>
      </c>
      <c r="K80" s="116">
        <f t="shared" si="28"/>
        <v>43967.208350000001</v>
      </c>
      <c r="L80" s="117" t="e">
        <f t="shared" ca="1" si="29"/>
        <v>#VALUE!</v>
      </c>
      <c r="M80" s="116">
        <f t="shared" si="30"/>
        <v>43973.458358680553</v>
      </c>
      <c r="N80" s="117" t="e">
        <f t="shared" ca="1" si="31"/>
        <v>#VALUE!</v>
      </c>
      <c r="O80" s="116">
        <f t="shared" si="32"/>
        <v>43979.708367361112</v>
      </c>
      <c r="P80" s="117" t="e">
        <f t="shared" ca="1" si="33"/>
        <v>#VALUE!</v>
      </c>
      <c r="W80" s="11" t="e">
        <f t="shared" ca="1" si="23"/>
        <v>#VALUE!</v>
      </c>
    </row>
    <row r="81" spans="2:23" x14ac:dyDescent="0.2">
      <c r="B81" s="105"/>
      <c r="C81" s="119">
        <v>43954.749994791666</v>
      </c>
      <c r="D81" s="127" t="str">
        <f ca="1">'COMPARACIÓN 1H'!E74</f>
        <v>-</v>
      </c>
      <c r="E81" s="40"/>
      <c r="F81" s="40"/>
      <c r="G81" s="116">
        <f t="shared" si="24"/>
        <v>43954.749994791666</v>
      </c>
      <c r="H81" s="117" t="e">
        <f t="shared" ca="1" si="25"/>
        <v>#VALUE!</v>
      </c>
      <c r="I81" s="116">
        <f t="shared" si="26"/>
        <v>43961.000008043979</v>
      </c>
      <c r="J81" s="117" t="e">
        <f t="shared" ca="1" si="27"/>
        <v>#VALUE!</v>
      </c>
      <c r="K81" s="116">
        <f t="shared" si="28"/>
        <v>43967.250016724538</v>
      </c>
      <c r="L81" s="117" t="e">
        <f t="shared" ca="1" si="29"/>
        <v>#VALUE!</v>
      </c>
      <c r="M81" s="116">
        <f t="shared" si="30"/>
        <v>43973.50002540509</v>
      </c>
      <c r="N81" s="117" t="e">
        <f t="shared" ca="1" si="31"/>
        <v>#VALUE!</v>
      </c>
      <c r="O81" s="116">
        <f t="shared" si="32"/>
        <v>43979.75003408565</v>
      </c>
      <c r="P81" s="117" t="e">
        <f t="shared" ca="1" si="33"/>
        <v>#VALUE!</v>
      </c>
      <c r="W81" s="11" t="e">
        <f t="shared" ca="1" si="23"/>
        <v>#VALUE!</v>
      </c>
    </row>
    <row r="82" spans="2:23" x14ac:dyDescent="0.2">
      <c r="B82" s="105"/>
      <c r="C82" s="119">
        <v>43954.791661400464</v>
      </c>
      <c r="D82" s="127" t="str">
        <f ca="1">'COMPARACIÓN 1H'!E75</f>
        <v>-</v>
      </c>
      <c r="E82" s="40"/>
      <c r="F82" s="40"/>
      <c r="G82" s="116">
        <f t="shared" si="24"/>
        <v>43954.791661400464</v>
      </c>
      <c r="H82" s="117" t="e">
        <f t="shared" ca="1" si="25"/>
        <v>#VALUE!</v>
      </c>
      <c r="I82" s="116">
        <f t="shared" si="26"/>
        <v>43961.041674768516</v>
      </c>
      <c r="J82" s="117" t="e">
        <f t="shared" ca="1" si="27"/>
        <v>#VALUE!</v>
      </c>
      <c r="K82" s="116">
        <f t="shared" si="28"/>
        <v>43967.291683449075</v>
      </c>
      <c r="L82" s="117" t="e">
        <f t="shared" ca="1" si="29"/>
        <v>#VALUE!</v>
      </c>
      <c r="M82" s="116">
        <f t="shared" si="30"/>
        <v>43973.541692129627</v>
      </c>
      <c r="N82" s="117" t="e">
        <f t="shared" ca="1" si="31"/>
        <v>#VALUE!</v>
      </c>
      <c r="O82" s="116">
        <f t="shared" si="32"/>
        <v>43979.791700810187</v>
      </c>
      <c r="P82" s="117" t="e">
        <f t="shared" ca="1" si="33"/>
        <v>#VALUE!</v>
      </c>
      <c r="W82" s="11" t="e">
        <f t="shared" ca="1" si="23"/>
        <v>#VALUE!</v>
      </c>
    </row>
    <row r="83" spans="2:23" x14ac:dyDescent="0.2">
      <c r="B83" s="105"/>
      <c r="C83" s="119">
        <v>43954.833328009256</v>
      </c>
      <c r="D83" s="127" t="str">
        <f ca="1">'COMPARACIÓN 1H'!E76</f>
        <v>-</v>
      </c>
      <c r="E83" s="40"/>
      <c r="F83" s="40"/>
      <c r="G83" s="116">
        <f t="shared" si="24"/>
        <v>43954.833328009256</v>
      </c>
      <c r="H83" s="117" t="e">
        <f t="shared" ca="1" si="25"/>
        <v>#VALUE!</v>
      </c>
      <c r="I83" s="116">
        <f t="shared" si="26"/>
        <v>43961.083341493053</v>
      </c>
      <c r="J83" s="117" t="e">
        <f t="shared" ca="1" si="27"/>
        <v>#VALUE!</v>
      </c>
      <c r="K83" s="116">
        <f t="shared" si="28"/>
        <v>43967.333350173612</v>
      </c>
      <c r="L83" s="117" t="e">
        <f t="shared" ca="1" si="29"/>
        <v>#VALUE!</v>
      </c>
      <c r="M83" s="116">
        <f t="shared" si="30"/>
        <v>43973.583358854165</v>
      </c>
      <c r="N83" s="117" t="e">
        <f t="shared" ca="1" si="31"/>
        <v>#VALUE!</v>
      </c>
      <c r="O83" s="116">
        <f t="shared" si="32"/>
        <v>43979.833367534724</v>
      </c>
      <c r="P83" s="117" t="e">
        <f t="shared" ca="1" si="33"/>
        <v>#VALUE!</v>
      </c>
      <c r="W83" s="11" t="e">
        <f t="shared" ca="1" si="23"/>
        <v>#VALUE!</v>
      </c>
    </row>
    <row r="84" spans="2:23" x14ac:dyDescent="0.2">
      <c r="B84" s="105"/>
      <c r="C84" s="119">
        <v>43954.874994618054</v>
      </c>
      <c r="D84" s="127" t="str">
        <f ca="1">'COMPARACIÓN 1H'!E77</f>
        <v>-</v>
      </c>
      <c r="E84" s="40"/>
      <c r="F84" s="40"/>
      <c r="G84" s="116">
        <f t="shared" si="24"/>
        <v>43954.874994618054</v>
      </c>
      <c r="H84" s="117" t="e">
        <f t="shared" ca="1" si="25"/>
        <v>#VALUE!</v>
      </c>
      <c r="I84" s="116">
        <f t="shared" si="26"/>
        <v>43961.12500821759</v>
      </c>
      <c r="J84" s="117" t="e">
        <f t="shared" ca="1" si="27"/>
        <v>#VALUE!</v>
      </c>
      <c r="K84" s="116">
        <f t="shared" si="28"/>
        <v>43967.37501689815</v>
      </c>
      <c r="L84" s="117" t="e">
        <f t="shared" ca="1" si="29"/>
        <v>#VALUE!</v>
      </c>
      <c r="M84" s="116">
        <f t="shared" si="30"/>
        <v>43973.625025578702</v>
      </c>
      <c r="N84" s="117" t="e">
        <f t="shared" ca="1" si="31"/>
        <v>#VALUE!</v>
      </c>
      <c r="O84" s="116">
        <f t="shared" si="32"/>
        <v>43979.875034259261</v>
      </c>
      <c r="P84" s="117" t="e">
        <f t="shared" ca="1" si="33"/>
        <v>#VALUE!</v>
      </c>
      <c r="W84" s="11" t="e">
        <f t="shared" ca="1" si="23"/>
        <v>#VALUE!</v>
      </c>
    </row>
    <row r="85" spans="2:23" x14ac:dyDescent="0.2">
      <c r="B85" s="105"/>
      <c r="C85" s="119">
        <v>43954.916661226853</v>
      </c>
      <c r="D85" s="127" t="str">
        <f ca="1">'COMPARACIÓN 1H'!E78</f>
        <v>-</v>
      </c>
      <c r="E85" s="40"/>
      <c r="F85" s="40"/>
      <c r="G85" s="116">
        <f t="shared" si="24"/>
        <v>43954.916661226853</v>
      </c>
      <c r="H85" s="117" t="e">
        <f t="shared" ca="1" si="25"/>
        <v>#VALUE!</v>
      </c>
      <c r="I85" s="116">
        <f t="shared" si="26"/>
        <v>43961.166674942127</v>
      </c>
      <c r="J85" s="117" t="e">
        <f t="shared" ca="1" si="27"/>
        <v>#VALUE!</v>
      </c>
      <c r="K85" s="116">
        <f t="shared" si="28"/>
        <v>43967.416683622687</v>
      </c>
      <c r="L85" s="117" t="e">
        <f t="shared" ca="1" si="29"/>
        <v>#VALUE!</v>
      </c>
      <c r="M85" s="116">
        <f t="shared" si="30"/>
        <v>43973.666692303239</v>
      </c>
      <c r="N85" s="117" t="e">
        <f t="shared" ca="1" si="31"/>
        <v>#VALUE!</v>
      </c>
      <c r="O85" s="116">
        <f t="shared" si="32"/>
        <v>43979.916700983798</v>
      </c>
      <c r="P85" s="117" t="e">
        <f t="shared" ca="1" si="33"/>
        <v>#VALUE!</v>
      </c>
      <c r="W85" s="11" t="e">
        <f t="shared" ca="1" si="23"/>
        <v>#VALUE!</v>
      </c>
    </row>
    <row r="86" spans="2:23" x14ac:dyDescent="0.2">
      <c r="B86" s="105"/>
      <c r="C86" s="119">
        <v>43954.958327835651</v>
      </c>
      <c r="D86" s="127" t="str">
        <f ca="1">'COMPARACIÓN 1H'!E79</f>
        <v>-</v>
      </c>
      <c r="E86" s="40"/>
      <c r="F86" s="40"/>
      <c r="G86" s="116">
        <f t="shared" si="24"/>
        <v>43954.958327835651</v>
      </c>
      <c r="H86" s="117" t="e">
        <f t="shared" ca="1" si="25"/>
        <v>#VALUE!</v>
      </c>
      <c r="I86" s="116">
        <f t="shared" si="26"/>
        <v>43961.208341666665</v>
      </c>
      <c r="J86" s="117" t="e">
        <f t="shared" ca="1" si="27"/>
        <v>#VALUE!</v>
      </c>
      <c r="K86" s="116">
        <f t="shared" si="28"/>
        <v>43967.458350347224</v>
      </c>
      <c r="L86" s="117" t="e">
        <f t="shared" ca="1" si="29"/>
        <v>#VALUE!</v>
      </c>
      <c r="M86" s="116">
        <f t="shared" si="30"/>
        <v>43973.708359027776</v>
      </c>
      <c r="N86" s="117" t="e">
        <f t="shared" ca="1" si="31"/>
        <v>#VALUE!</v>
      </c>
      <c r="O86" s="116">
        <f t="shared" si="32"/>
        <v>43979.958367708336</v>
      </c>
      <c r="P86" s="117" t="e">
        <f t="shared" ca="1" si="33"/>
        <v>#VALUE!</v>
      </c>
      <c r="W86" s="11" t="e">
        <f t="shared" ca="1" si="23"/>
        <v>#VALUE!</v>
      </c>
    </row>
    <row r="87" spans="2:23" x14ac:dyDescent="0.2">
      <c r="B87" s="105"/>
      <c r="C87" s="119">
        <v>43954.999994444443</v>
      </c>
      <c r="D87" s="127" t="str">
        <f ca="1">'COMPARACIÓN 1H'!E80</f>
        <v>-</v>
      </c>
      <c r="E87" s="40"/>
      <c r="F87" s="40"/>
      <c r="G87" s="116">
        <f t="shared" si="24"/>
        <v>43954.999994444443</v>
      </c>
      <c r="H87" s="117" t="e">
        <f t="shared" ca="1" si="25"/>
        <v>#VALUE!</v>
      </c>
      <c r="I87" s="116">
        <f t="shared" si="26"/>
        <v>43961.250008391202</v>
      </c>
      <c r="J87" s="117" t="e">
        <f t="shared" ca="1" si="27"/>
        <v>#VALUE!</v>
      </c>
      <c r="K87" s="116">
        <f t="shared" si="28"/>
        <v>43967.500017071761</v>
      </c>
      <c r="L87" s="117" t="e">
        <f t="shared" ca="1" si="29"/>
        <v>#VALUE!</v>
      </c>
      <c r="M87" s="116">
        <f t="shared" si="30"/>
        <v>43973.750025752313</v>
      </c>
      <c r="N87" s="117" t="e">
        <f t="shared" ca="1" si="31"/>
        <v>#VALUE!</v>
      </c>
      <c r="O87" s="116">
        <f t="shared" si="32"/>
        <v>43980.000034432873</v>
      </c>
      <c r="P87" s="117" t="e">
        <f t="shared" ca="1" si="33"/>
        <v>#VALUE!</v>
      </c>
      <c r="W87" s="11" t="e">
        <f t="shared" ca="1" si="23"/>
        <v>#VALUE!</v>
      </c>
    </row>
    <row r="88" spans="2:23" x14ac:dyDescent="0.2">
      <c r="B88" s="105"/>
      <c r="C88" s="119">
        <v>43955.041661053241</v>
      </c>
      <c r="D88" s="127" t="str">
        <f ca="1">'COMPARACIÓN 1H'!E81</f>
        <v>-</v>
      </c>
      <c r="E88" s="40"/>
      <c r="F88" s="40"/>
      <c r="G88" s="116">
        <f t="shared" si="24"/>
        <v>43955.041661053241</v>
      </c>
      <c r="H88" s="117" t="e">
        <f t="shared" ca="1" si="25"/>
        <v>#VALUE!</v>
      </c>
      <c r="I88" s="116">
        <f t="shared" si="26"/>
        <v>43961.291675115739</v>
      </c>
      <c r="J88" s="117" t="e">
        <f t="shared" ca="1" si="27"/>
        <v>#VALUE!</v>
      </c>
      <c r="K88" s="116">
        <f t="shared" si="28"/>
        <v>43967.541683796298</v>
      </c>
      <c r="L88" s="117" t="e">
        <f t="shared" ca="1" si="29"/>
        <v>#VALUE!</v>
      </c>
      <c r="M88" s="116">
        <f t="shared" si="30"/>
        <v>43973.791692476851</v>
      </c>
      <c r="N88" s="117" t="e">
        <f t="shared" ca="1" si="31"/>
        <v>#VALUE!</v>
      </c>
      <c r="O88" s="116">
        <f t="shared" si="32"/>
        <v>43980.04170115741</v>
      </c>
      <c r="P88" s="117" t="e">
        <f t="shared" ca="1" si="33"/>
        <v>#VALUE!</v>
      </c>
      <c r="W88" s="11" t="e">
        <f t="shared" ca="1" si="23"/>
        <v>#VALUE!</v>
      </c>
    </row>
    <row r="89" spans="2:23" x14ac:dyDescent="0.2">
      <c r="B89" s="105"/>
      <c r="C89" s="119">
        <v>43955.08332766204</v>
      </c>
      <c r="D89" s="127" t="str">
        <f ca="1">'COMPARACIÓN 1H'!E82</f>
        <v>-</v>
      </c>
      <c r="E89" s="40"/>
      <c r="F89" s="40"/>
      <c r="G89" s="116">
        <f t="shared" si="24"/>
        <v>43955.08332766204</v>
      </c>
      <c r="H89" s="117" t="e">
        <f t="shared" ca="1" si="25"/>
        <v>#VALUE!</v>
      </c>
      <c r="I89" s="116">
        <f t="shared" si="26"/>
        <v>43961.333341840276</v>
      </c>
      <c r="J89" s="117" t="e">
        <f t="shared" ca="1" si="27"/>
        <v>#VALUE!</v>
      </c>
      <c r="K89" s="116">
        <f t="shared" si="28"/>
        <v>43967.583350520836</v>
      </c>
      <c r="L89" s="117" t="e">
        <f t="shared" ca="1" si="29"/>
        <v>#VALUE!</v>
      </c>
      <c r="M89" s="116">
        <f t="shared" si="30"/>
        <v>43973.833359201388</v>
      </c>
      <c r="N89" s="117" t="e">
        <f t="shared" ca="1" si="31"/>
        <v>#VALUE!</v>
      </c>
      <c r="O89" s="116">
        <f t="shared" si="32"/>
        <v>43980.083367881947</v>
      </c>
      <c r="P89" s="117" t="e">
        <f t="shared" ca="1" si="33"/>
        <v>#VALUE!</v>
      </c>
      <c r="W89" s="11" t="e">
        <f t="shared" ca="1" si="23"/>
        <v>#VALUE!</v>
      </c>
    </row>
    <row r="90" spans="2:23" x14ac:dyDescent="0.2">
      <c r="B90" s="105"/>
      <c r="C90" s="119">
        <v>43955.124994270831</v>
      </c>
      <c r="D90" s="127" t="str">
        <f ca="1">'COMPARACIÓN 1H'!E83</f>
        <v>-</v>
      </c>
      <c r="E90" s="40"/>
      <c r="F90" s="40"/>
      <c r="G90" s="116">
        <f t="shared" si="24"/>
        <v>43955.124994270831</v>
      </c>
      <c r="H90" s="117" t="e">
        <f t="shared" ca="1" si="25"/>
        <v>#VALUE!</v>
      </c>
      <c r="I90" s="116">
        <f t="shared" si="26"/>
        <v>43961.375008564813</v>
      </c>
      <c r="J90" s="117" t="e">
        <f t="shared" ca="1" si="27"/>
        <v>#VALUE!</v>
      </c>
      <c r="K90" s="116">
        <f t="shared" si="28"/>
        <v>43967.625017245373</v>
      </c>
      <c r="L90" s="117" t="e">
        <f t="shared" ca="1" si="29"/>
        <v>#VALUE!</v>
      </c>
      <c r="M90" s="116">
        <f t="shared" si="30"/>
        <v>43973.875025925925</v>
      </c>
      <c r="N90" s="117" t="e">
        <f t="shared" ca="1" si="31"/>
        <v>#VALUE!</v>
      </c>
      <c r="O90" s="116">
        <f t="shared" si="32"/>
        <v>43980.125034606484</v>
      </c>
      <c r="P90" s="117" t="e">
        <f t="shared" ca="1" si="33"/>
        <v>#VALUE!</v>
      </c>
      <c r="W90" s="11" t="e">
        <f t="shared" ca="1" si="23"/>
        <v>#VALUE!</v>
      </c>
    </row>
    <row r="91" spans="2:23" x14ac:dyDescent="0.2">
      <c r="B91" s="105"/>
      <c r="C91" s="119">
        <v>43955.166666666664</v>
      </c>
      <c r="D91" s="127" t="str">
        <f ca="1">'COMPARACIÓN 1H'!E84</f>
        <v>-</v>
      </c>
      <c r="E91" s="40"/>
      <c r="F91" s="40"/>
      <c r="G91" s="116">
        <f t="shared" si="24"/>
        <v>43955.166666666664</v>
      </c>
      <c r="H91" s="117" t="e">
        <f t="shared" ca="1" si="25"/>
        <v>#VALUE!</v>
      </c>
      <c r="I91" s="116">
        <f t="shared" si="26"/>
        <v>43961.416675289351</v>
      </c>
      <c r="J91" s="117" t="e">
        <f t="shared" ca="1" si="27"/>
        <v>#VALUE!</v>
      </c>
      <c r="K91" s="116">
        <f t="shared" si="28"/>
        <v>43967.66668396991</v>
      </c>
      <c r="L91" s="117" t="e">
        <f t="shared" ca="1" si="29"/>
        <v>#VALUE!</v>
      </c>
      <c r="M91" s="116">
        <f t="shared" si="30"/>
        <v>43973.916692650462</v>
      </c>
      <c r="N91" s="117" t="e">
        <f t="shared" ca="1" si="31"/>
        <v>#VALUE!</v>
      </c>
      <c r="O91" s="116">
        <f t="shared" si="32"/>
        <v>43980.166701331022</v>
      </c>
      <c r="P91" s="117" t="e">
        <f t="shared" ca="1" si="33"/>
        <v>#VALUE!</v>
      </c>
      <c r="W91" s="11" t="e">
        <f t="shared" ca="1" si="23"/>
        <v>#VALUE!</v>
      </c>
    </row>
    <row r="92" spans="2:23" x14ac:dyDescent="0.2">
      <c r="B92" s="105"/>
      <c r="C92" s="119">
        <v>43955.208333333336</v>
      </c>
      <c r="D92" s="127" t="str">
        <f ca="1">'COMPARACIÓN 1H'!E85</f>
        <v>-</v>
      </c>
      <c r="E92" s="40"/>
      <c r="F92" s="40"/>
      <c r="G92" s="116">
        <f t="shared" si="24"/>
        <v>43955.208333333336</v>
      </c>
      <c r="H92" s="117" t="e">
        <f t="shared" ca="1" si="25"/>
        <v>#VALUE!</v>
      </c>
      <c r="I92" s="116">
        <f t="shared" si="26"/>
        <v>43961.458342013888</v>
      </c>
      <c r="J92" s="117" t="e">
        <f t="shared" ca="1" si="27"/>
        <v>#VALUE!</v>
      </c>
      <c r="K92" s="116">
        <f t="shared" si="28"/>
        <v>43967.708350694447</v>
      </c>
      <c r="L92" s="117" t="e">
        <f t="shared" ca="1" si="29"/>
        <v>#VALUE!</v>
      </c>
      <c r="M92" s="116">
        <f t="shared" si="30"/>
        <v>43973.958359374999</v>
      </c>
      <c r="N92" s="117" t="e">
        <f t="shared" ca="1" si="31"/>
        <v>#VALUE!</v>
      </c>
      <c r="O92" s="116">
        <f t="shared" si="32"/>
        <v>43980.208368055559</v>
      </c>
      <c r="P92" s="117" t="e">
        <f t="shared" ca="1" si="33"/>
        <v>#VALUE!</v>
      </c>
      <c r="W92" s="11" t="e">
        <f t="shared" ca="1" si="23"/>
        <v>#VALUE!</v>
      </c>
    </row>
    <row r="93" spans="2:23" x14ac:dyDescent="0.2">
      <c r="B93" s="105"/>
      <c r="C93" s="119">
        <v>43955.250000057873</v>
      </c>
      <c r="D93" s="127" t="str">
        <f ca="1">'COMPARACIÓN 1H'!E86</f>
        <v>-</v>
      </c>
      <c r="E93" s="40"/>
      <c r="F93" s="40"/>
      <c r="G93" s="116">
        <f t="shared" si="24"/>
        <v>43955.250000057873</v>
      </c>
      <c r="H93" s="117" t="e">
        <f t="shared" ca="1" si="25"/>
        <v>#VALUE!</v>
      </c>
      <c r="I93" s="116">
        <f t="shared" si="26"/>
        <v>43961.500008738425</v>
      </c>
      <c r="J93" s="117" t="e">
        <f t="shared" ca="1" si="27"/>
        <v>#VALUE!</v>
      </c>
      <c r="K93" s="116">
        <f t="shared" si="28"/>
        <v>43967.750017418984</v>
      </c>
      <c r="L93" s="117" t="e">
        <f t="shared" ca="1" si="29"/>
        <v>#VALUE!</v>
      </c>
      <c r="M93" s="116">
        <f t="shared" si="30"/>
        <v>43974.000026099537</v>
      </c>
      <c r="N93" s="117" t="e">
        <f t="shared" ca="1" si="31"/>
        <v>#VALUE!</v>
      </c>
      <c r="O93" s="116">
        <f t="shared" si="32"/>
        <v>43980.250034780096</v>
      </c>
      <c r="P93" s="117" t="e">
        <f t="shared" ca="1" si="33"/>
        <v>#VALUE!</v>
      </c>
      <c r="W93" s="11" t="e">
        <f t="shared" ca="1" si="23"/>
        <v>#VALUE!</v>
      </c>
    </row>
    <row r="94" spans="2:23" x14ac:dyDescent="0.2">
      <c r="B94" s="105"/>
      <c r="C94" s="119">
        <v>43955.29166678241</v>
      </c>
      <c r="D94" s="127" t="str">
        <f ca="1">'COMPARACIÓN 1H'!E87</f>
        <v>-</v>
      </c>
      <c r="E94" s="40"/>
      <c r="F94" s="40"/>
      <c r="G94" s="116">
        <f t="shared" si="24"/>
        <v>43955.29166678241</v>
      </c>
      <c r="H94" s="117" t="e">
        <f t="shared" ca="1" si="25"/>
        <v>#VALUE!</v>
      </c>
      <c r="I94" s="116">
        <f t="shared" si="26"/>
        <v>43961.541675462962</v>
      </c>
      <c r="J94" s="117" t="e">
        <f t="shared" ca="1" si="27"/>
        <v>#VALUE!</v>
      </c>
      <c r="K94" s="116">
        <f t="shared" si="28"/>
        <v>43967.791684143522</v>
      </c>
      <c r="L94" s="117" t="e">
        <f t="shared" ca="1" si="29"/>
        <v>#VALUE!</v>
      </c>
      <c r="M94" s="116">
        <f t="shared" si="30"/>
        <v>43974.041692824074</v>
      </c>
      <c r="N94" s="117" t="e">
        <f t="shared" ca="1" si="31"/>
        <v>#VALUE!</v>
      </c>
      <c r="O94" s="116">
        <f t="shared" si="32"/>
        <v>43980.291701504633</v>
      </c>
      <c r="P94" s="117" t="e">
        <f t="shared" ca="1" si="33"/>
        <v>#VALUE!</v>
      </c>
      <c r="W94" s="11" t="e">
        <f t="shared" ca="1" si="23"/>
        <v>#VALUE!</v>
      </c>
    </row>
    <row r="95" spans="2:23" x14ac:dyDescent="0.2">
      <c r="B95" s="105"/>
      <c r="C95" s="119">
        <v>43955.333333506947</v>
      </c>
      <c r="D95" s="127" t="str">
        <f ca="1">'COMPARACIÓN 1H'!E88</f>
        <v>-</v>
      </c>
      <c r="E95" s="40"/>
      <c r="F95" s="40"/>
      <c r="G95" s="116">
        <f t="shared" si="24"/>
        <v>43955.333333506947</v>
      </c>
      <c r="H95" s="117" t="e">
        <f t="shared" ca="1" si="25"/>
        <v>#VALUE!</v>
      </c>
      <c r="I95" s="116">
        <f t="shared" si="26"/>
        <v>43961.5833421875</v>
      </c>
      <c r="J95" s="117" t="e">
        <f t="shared" ca="1" si="27"/>
        <v>#VALUE!</v>
      </c>
      <c r="K95" s="116">
        <f t="shared" si="28"/>
        <v>43967.833350868059</v>
      </c>
      <c r="L95" s="117" t="e">
        <f t="shared" ca="1" si="29"/>
        <v>#VALUE!</v>
      </c>
      <c r="M95" s="116">
        <f t="shared" si="30"/>
        <v>43974.083359548611</v>
      </c>
      <c r="N95" s="117" t="e">
        <f t="shared" ca="1" si="31"/>
        <v>#VALUE!</v>
      </c>
      <c r="O95" s="116">
        <f t="shared" si="32"/>
        <v>43980.333368229163</v>
      </c>
      <c r="P95" s="117" t="e">
        <f t="shared" ca="1" si="33"/>
        <v>#VALUE!</v>
      </c>
      <c r="W95" s="11" t="e">
        <f t="shared" ca="1" si="23"/>
        <v>#VALUE!</v>
      </c>
    </row>
    <row r="96" spans="2:23" x14ac:dyDescent="0.2">
      <c r="B96" s="105"/>
      <c r="C96" s="119">
        <v>43955.375000231485</v>
      </c>
      <c r="D96" s="127" t="str">
        <f ca="1">'COMPARACIÓN 1H'!E89</f>
        <v>-</v>
      </c>
      <c r="E96" s="40"/>
      <c r="F96" s="40"/>
      <c r="G96" s="116">
        <f t="shared" si="24"/>
        <v>43955.375000231485</v>
      </c>
      <c r="H96" s="117" t="e">
        <f t="shared" ca="1" si="25"/>
        <v>#VALUE!</v>
      </c>
      <c r="I96" s="116">
        <f t="shared" si="26"/>
        <v>43961.625008912037</v>
      </c>
      <c r="J96" s="117" t="e">
        <f t="shared" ca="1" si="27"/>
        <v>#VALUE!</v>
      </c>
      <c r="K96" s="116">
        <f t="shared" si="28"/>
        <v>43967.875017592596</v>
      </c>
      <c r="L96" s="117" t="e">
        <f t="shared" ca="1" si="29"/>
        <v>#VALUE!</v>
      </c>
      <c r="M96" s="116">
        <f t="shared" si="30"/>
        <v>43974.125026273148</v>
      </c>
      <c r="N96" s="117" t="e">
        <f t="shared" ca="1" si="31"/>
        <v>#VALUE!</v>
      </c>
      <c r="O96" s="116">
        <f t="shared" si="32"/>
        <v>43980.3750349537</v>
      </c>
      <c r="P96" s="117" t="e">
        <f t="shared" ca="1" si="33"/>
        <v>#VALUE!</v>
      </c>
      <c r="W96" s="11" t="e">
        <f t="shared" ca="1" si="23"/>
        <v>#VALUE!</v>
      </c>
    </row>
    <row r="97" spans="2:23" x14ac:dyDescent="0.2">
      <c r="B97" s="105"/>
      <c r="C97" s="119">
        <v>43955.416666956022</v>
      </c>
      <c r="D97" s="127" t="str">
        <f ca="1">'COMPARACIÓN 1H'!E90</f>
        <v>-</v>
      </c>
      <c r="E97" s="40"/>
      <c r="F97" s="40"/>
      <c r="G97" s="116">
        <f t="shared" si="24"/>
        <v>43955.416666956022</v>
      </c>
      <c r="H97" s="117" t="e">
        <f t="shared" ca="1" si="25"/>
        <v>#VALUE!</v>
      </c>
      <c r="I97" s="116">
        <f t="shared" si="26"/>
        <v>43961.666675636574</v>
      </c>
      <c r="J97" s="117" t="e">
        <f t="shared" ca="1" si="27"/>
        <v>#VALUE!</v>
      </c>
      <c r="K97" s="116">
        <f t="shared" si="28"/>
        <v>43967.916684317126</v>
      </c>
      <c r="L97" s="117" t="e">
        <f t="shared" ca="1" si="29"/>
        <v>#VALUE!</v>
      </c>
      <c r="M97" s="116">
        <f t="shared" si="30"/>
        <v>43974.166692997685</v>
      </c>
      <c r="N97" s="117" t="e">
        <f t="shared" ca="1" si="31"/>
        <v>#VALUE!</v>
      </c>
      <c r="O97" s="116">
        <f t="shared" si="32"/>
        <v>43980.416701678238</v>
      </c>
      <c r="P97" s="117" t="e">
        <f t="shared" ca="1" si="33"/>
        <v>#VALUE!</v>
      </c>
      <c r="W97" s="11" t="e">
        <f t="shared" ca="1" si="23"/>
        <v>#VALUE!</v>
      </c>
    </row>
    <row r="98" spans="2:23" x14ac:dyDescent="0.2">
      <c r="B98" s="105"/>
      <c r="C98" s="119">
        <v>43955.458333680559</v>
      </c>
      <c r="D98" s="127" t="str">
        <f ca="1">'COMPARACIÓN 1H'!E91</f>
        <v>-</v>
      </c>
      <c r="E98" s="40"/>
      <c r="F98" s="40"/>
      <c r="G98" s="116">
        <f t="shared" si="24"/>
        <v>43955.458333680559</v>
      </c>
      <c r="H98" s="117" t="e">
        <f t="shared" ca="1" si="25"/>
        <v>#VALUE!</v>
      </c>
      <c r="I98" s="116">
        <f t="shared" si="26"/>
        <v>43961.708342361111</v>
      </c>
      <c r="J98" s="117" t="e">
        <f t="shared" ca="1" si="27"/>
        <v>#VALUE!</v>
      </c>
      <c r="K98" s="116">
        <f t="shared" si="28"/>
        <v>43967.958351041663</v>
      </c>
      <c r="L98" s="117" t="e">
        <f t="shared" ca="1" si="29"/>
        <v>#VALUE!</v>
      </c>
      <c r="M98" s="116">
        <f t="shared" si="30"/>
        <v>43974.208359722223</v>
      </c>
      <c r="N98" s="117" t="e">
        <f t="shared" ca="1" si="31"/>
        <v>#VALUE!</v>
      </c>
      <c r="O98" s="116">
        <f t="shared" si="32"/>
        <v>43980.458368402775</v>
      </c>
      <c r="P98" s="117" t="e">
        <f t="shared" ca="1" si="33"/>
        <v>#VALUE!</v>
      </c>
      <c r="W98" s="11" t="e">
        <f t="shared" ca="1" si="23"/>
        <v>#VALUE!</v>
      </c>
    </row>
    <row r="99" spans="2:23" x14ac:dyDescent="0.2">
      <c r="B99" s="105"/>
      <c r="C99" s="119">
        <v>43955.500000405096</v>
      </c>
      <c r="D99" s="127" t="str">
        <f ca="1">'COMPARACIÓN 1H'!E92</f>
        <v>-</v>
      </c>
      <c r="E99" s="40"/>
      <c r="F99" s="40"/>
      <c r="G99" s="116">
        <f t="shared" si="24"/>
        <v>43955.500000405096</v>
      </c>
      <c r="H99" s="117" t="e">
        <f t="shared" ca="1" si="25"/>
        <v>#VALUE!</v>
      </c>
      <c r="I99" s="116">
        <f t="shared" si="26"/>
        <v>43961.750009085648</v>
      </c>
      <c r="J99" s="117" t="e">
        <f t="shared" ca="1" si="27"/>
        <v>#VALUE!</v>
      </c>
      <c r="K99" s="116">
        <f t="shared" si="28"/>
        <v>43968.0000177662</v>
      </c>
      <c r="L99" s="117" t="e">
        <f t="shared" ca="1" si="29"/>
        <v>#VALUE!</v>
      </c>
      <c r="M99" s="116">
        <f t="shared" si="30"/>
        <v>43974.25002644676</v>
      </c>
      <c r="N99" s="117" t="e">
        <f t="shared" ca="1" si="31"/>
        <v>#VALUE!</v>
      </c>
      <c r="O99" s="116">
        <f t="shared" si="32"/>
        <v>43980.500035127312</v>
      </c>
      <c r="P99" s="117" t="e">
        <f t="shared" ca="1" si="33"/>
        <v>#VALUE!</v>
      </c>
      <c r="W99" s="11" t="e">
        <f t="shared" ca="1" si="23"/>
        <v>#VALUE!</v>
      </c>
    </row>
    <row r="100" spans="2:23" x14ac:dyDescent="0.2">
      <c r="B100" s="105"/>
      <c r="C100" s="119">
        <v>43955.541667129626</v>
      </c>
      <c r="D100" s="127" t="str">
        <f ca="1">'COMPARACIÓN 1H'!E93</f>
        <v>-</v>
      </c>
      <c r="E100" s="40"/>
      <c r="F100" s="40"/>
      <c r="G100" s="116">
        <f t="shared" si="24"/>
        <v>43955.541667129626</v>
      </c>
      <c r="H100" s="117" t="e">
        <f t="shared" ca="1" si="25"/>
        <v>#VALUE!</v>
      </c>
      <c r="I100" s="116">
        <f t="shared" si="26"/>
        <v>43961.791675810186</v>
      </c>
      <c r="J100" s="117" t="e">
        <f t="shared" ca="1" si="27"/>
        <v>#VALUE!</v>
      </c>
      <c r="K100" s="116">
        <f t="shared" si="28"/>
        <v>43968.041684490738</v>
      </c>
      <c r="L100" s="117" t="e">
        <f t="shared" ca="1" si="29"/>
        <v>#VALUE!</v>
      </c>
      <c r="M100" s="116">
        <f t="shared" si="30"/>
        <v>43974.291693171297</v>
      </c>
      <c r="N100" s="117" t="e">
        <f t="shared" ca="1" si="31"/>
        <v>#VALUE!</v>
      </c>
      <c r="O100" s="116">
        <f t="shared" si="32"/>
        <v>43980.541701851849</v>
      </c>
      <c r="P100" s="117" t="e">
        <f t="shared" ca="1" si="33"/>
        <v>#VALUE!</v>
      </c>
      <c r="W100" s="11" t="e">
        <f t="shared" ca="1" si="23"/>
        <v>#VALUE!</v>
      </c>
    </row>
    <row r="101" spans="2:23" x14ac:dyDescent="0.2">
      <c r="B101" s="105"/>
      <c r="C101" s="119">
        <v>43955.583333854163</v>
      </c>
      <c r="D101" s="127" t="str">
        <f ca="1">'COMPARACIÓN 1H'!E94</f>
        <v>-</v>
      </c>
      <c r="E101" s="40"/>
      <c r="F101" s="40"/>
      <c r="G101" s="116">
        <f t="shared" si="24"/>
        <v>43955.583333854163</v>
      </c>
      <c r="H101" s="117" t="e">
        <f t="shared" ca="1" si="25"/>
        <v>#VALUE!</v>
      </c>
      <c r="I101" s="116">
        <f t="shared" si="26"/>
        <v>43961.833342534723</v>
      </c>
      <c r="J101" s="117" t="e">
        <f t="shared" ca="1" si="27"/>
        <v>#VALUE!</v>
      </c>
      <c r="K101" s="116">
        <f t="shared" si="28"/>
        <v>43968.083351215275</v>
      </c>
      <c r="L101" s="117" t="e">
        <f t="shared" ca="1" si="29"/>
        <v>#VALUE!</v>
      </c>
      <c r="M101" s="116">
        <f t="shared" si="30"/>
        <v>43974.333359895834</v>
      </c>
      <c r="N101" s="117" t="e">
        <f t="shared" ca="1" si="31"/>
        <v>#VALUE!</v>
      </c>
      <c r="O101" s="116">
        <f t="shared" si="32"/>
        <v>43980.583368576386</v>
      </c>
      <c r="P101" s="117" t="e">
        <f t="shared" ca="1" si="33"/>
        <v>#VALUE!</v>
      </c>
      <c r="W101" s="11" t="e">
        <f t="shared" ca="1" si="23"/>
        <v>#VALUE!</v>
      </c>
    </row>
    <row r="102" spans="2:23" x14ac:dyDescent="0.2">
      <c r="B102" s="105"/>
      <c r="C102" s="119">
        <v>43955.625000578701</v>
      </c>
      <c r="D102" s="127" t="str">
        <f ca="1">'COMPARACIÓN 1H'!E95</f>
        <v>-</v>
      </c>
      <c r="E102" s="40"/>
      <c r="F102" s="40"/>
      <c r="G102" s="116">
        <f t="shared" si="24"/>
        <v>43955.625000578701</v>
      </c>
      <c r="H102" s="117" t="e">
        <f t="shared" ca="1" si="25"/>
        <v>#VALUE!</v>
      </c>
      <c r="I102" s="116">
        <f t="shared" si="26"/>
        <v>43961.87500925926</v>
      </c>
      <c r="J102" s="117" t="e">
        <f t="shared" ca="1" si="27"/>
        <v>#VALUE!</v>
      </c>
      <c r="K102" s="116">
        <f t="shared" si="28"/>
        <v>43968.125017939812</v>
      </c>
      <c r="L102" s="117" t="e">
        <f t="shared" ca="1" si="29"/>
        <v>#VALUE!</v>
      </c>
      <c r="M102" s="116">
        <f t="shared" si="30"/>
        <v>43974.375026620372</v>
      </c>
      <c r="N102" s="117" t="e">
        <f t="shared" ca="1" si="31"/>
        <v>#VALUE!</v>
      </c>
      <c r="O102" s="116">
        <f t="shared" si="32"/>
        <v>43980.625035300924</v>
      </c>
      <c r="P102" s="117" t="e">
        <f t="shared" ca="1" si="33"/>
        <v>#VALUE!</v>
      </c>
      <c r="W102" s="11" t="e">
        <f t="shared" ca="1" si="23"/>
        <v>#VALUE!</v>
      </c>
    </row>
    <row r="103" spans="2:23" x14ac:dyDescent="0.2">
      <c r="B103" s="105"/>
      <c r="C103" s="119">
        <v>43955.666667303238</v>
      </c>
      <c r="D103" s="127" t="str">
        <f ca="1">'COMPARACIÓN 1H'!E96</f>
        <v>-</v>
      </c>
      <c r="E103" s="40"/>
      <c r="F103" s="40"/>
      <c r="G103" s="116">
        <f t="shared" si="24"/>
        <v>43955.666667303238</v>
      </c>
      <c r="H103" s="117" t="e">
        <f t="shared" ca="1" si="25"/>
        <v>#VALUE!</v>
      </c>
      <c r="I103" s="116">
        <f t="shared" si="26"/>
        <v>43961.916675983797</v>
      </c>
      <c r="J103" s="117" t="e">
        <f t="shared" ca="1" si="27"/>
        <v>#VALUE!</v>
      </c>
      <c r="K103" s="116">
        <f t="shared" si="28"/>
        <v>43968.166684664349</v>
      </c>
      <c r="L103" s="117" t="e">
        <f t="shared" ca="1" si="29"/>
        <v>#VALUE!</v>
      </c>
      <c r="M103" s="116">
        <f t="shared" si="30"/>
        <v>43974.416693344909</v>
      </c>
      <c r="N103" s="117" t="e">
        <f t="shared" ca="1" si="31"/>
        <v>#VALUE!</v>
      </c>
      <c r="O103" s="116">
        <f t="shared" si="32"/>
        <v>43980.666702025461</v>
      </c>
      <c r="P103" s="117" t="e">
        <f t="shared" ca="1" si="33"/>
        <v>#VALUE!</v>
      </c>
      <c r="W103" s="11" t="e">
        <f t="shared" ca="1" si="23"/>
        <v>#VALUE!</v>
      </c>
    </row>
    <row r="104" spans="2:23" x14ac:dyDescent="0.2">
      <c r="B104" s="105"/>
      <c r="C104" s="119">
        <v>43955.708334027775</v>
      </c>
      <c r="D104" s="127" t="str">
        <f ca="1">'COMPARACIÓN 1H'!E97</f>
        <v>-</v>
      </c>
      <c r="E104" s="40"/>
      <c r="F104" s="40"/>
      <c r="G104" s="116">
        <f t="shared" si="24"/>
        <v>43955.708334027775</v>
      </c>
      <c r="H104" s="117" t="e">
        <f t="shared" ca="1" si="25"/>
        <v>#VALUE!</v>
      </c>
      <c r="I104" s="116">
        <f t="shared" si="26"/>
        <v>43961.958342708334</v>
      </c>
      <c r="J104" s="117" t="e">
        <f t="shared" ca="1" si="27"/>
        <v>#VALUE!</v>
      </c>
      <c r="K104" s="116">
        <f t="shared" si="28"/>
        <v>43968.208351388887</v>
      </c>
      <c r="L104" s="117" t="e">
        <f t="shared" ca="1" si="29"/>
        <v>#VALUE!</v>
      </c>
      <c r="M104" s="116">
        <f t="shared" si="30"/>
        <v>43974.458360069446</v>
      </c>
      <c r="N104" s="117" t="e">
        <f t="shared" ca="1" si="31"/>
        <v>#VALUE!</v>
      </c>
      <c r="O104" s="116">
        <f t="shared" si="32"/>
        <v>43980.708368749998</v>
      </c>
      <c r="P104" s="117" t="e">
        <f t="shared" ca="1" si="33"/>
        <v>#VALUE!</v>
      </c>
      <c r="W104" s="11" t="e">
        <f t="shared" ca="1" si="23"/>
        <v>#VALUE!</v>
      </c>
    </row>
    <row r="105" spans="2:23" x14ac:dyDescent="0.2">
      <c r="B105" s="105"/>
      <c r="C105" s="119">
        <v>43955.750000752312</v>
      </c>
      <c r="D105" s="127" t="str">
        <f ca="1">'COMPARACIÓN 1H'!E98</f>
        <v>-</v>
      </c>
      <c r="E105" s="40"/>
      <c r="F105" s="40"/>
      <c r="G105" s="116">
        <f t="shared" si="24"/>
        <v>43955.750000752312</v>
      </c>
      <c r="H105" s="117" t="e">
        <f t="shared" ca="1" si="25"/>
        <v>#VALUE!</v>
      </c>
      <c r="I105" s="116">
        <f t="shared" si="26"/>
        <v>43962.000009432872</v>
      </c>
      <c r="J105" s="117" t="e">
        <f t="shared" ca="1" si="27"/>
        <v>#VALUE!</v>
      </c>
      <c r="K105" s="116">
        <f t="shared" si="28"/>
        <v>43968.250018113424</v>
      </c>
      <c r="L105" s="117" t="e">
        <f t="shared" ca="1" si="29"/>
        <v>#VALUE!</v>
      </c>
      <c r="M105" s="116">
        <f t="shared" si="30"/>
        <v>43974.500026793983</v>
      </c>
      <c r="N105" s="117" t="e">
        <f t="shared" ca="1" si="31"/>
        <v>#VALUE!</v>
      </c>
      <c r="O105" s="116">
        <f t="shared" si="32"/>
        <v>43980.750035474535</v>
      </c>
      <c r="P105" s="117" t="e">
        <f t="shared" ca="1" si="33"/>
        <v>#VALUE!</v>
      </c>
      <c r="W105" s="11" t="e">
        <f t="shared" ca="1" si="23"/>
        <v>#VALUE!</v>
      </c>
    </row>
    <row r="106" spans="2:23" x14ac:dyDescent="0.2">
      <c r="B106" s="105"/>
      <c r="C106" s="119">
        <v>43955.791667476849</v>
      </c>
      <c r="D106" s="127" t="str">
        <f ca="1">'COMPARACIÓN 1H'!E99</f>
        <v>-</v>
      </c>
      <c r="E106" s="40"/>
      <c r="F106" s="40"/>
      <c r="G106" s="116">
        <f t="shared" si="24"/>
        <v>43955.791667476849</v>
      </c>
      <c r="H106" s="117" t="e">
        <f t="shared" ca="1" si="25"/>
        <v>#VALUE!</v>
      </c>
      <c r="I106" s="116">
        <f t="shared" si="26"/>
        <v>43962.041676157409</v>
      </c>
      <c r="J106" s="117" t="e">
        <f t="shared" ca="1" si="27"/>
        <v>#VALUE!</v>
      </c>
      <c r="K106" s="116">
        <f t="shared" si="28"/>
        <v>43968.291684837961</v>
      </c>
      <c r="L106" s="117" t="e">
        <f t="shared" ca="1" si="29"/>
        <v>#VALUE!</v>
      </c>
      <c r="M106" s="116">
        <f t="shared" si="30"/>
        <v>43974.54169351852</v>
      </c>
      <c r="N106" s="117" t="e">
        <f t="shared" ca="1" si="31"/>
        <v>#VALUE!</v>
      </c>
      <c r="O106" s="116">
        <f t="shared" si="32"/>
        <v>43980.791702199072</v>
      </c>
      <c r="P106" s="117" t="e">
        <f t="shared" ca="1" si="33"/>
        <v>#VALUE!</v>
      </c>
      <c r="W106" s="11" t="e">
        <f t="shared" ca="1" si="23"/>
        <v>#VALUE!</v>
      </c>
    </row>
    <row r="107" spans="2:23" x14ac:dyDescent="0.2">
      <c r="B107" s="105"/>
      <c r="C107" s="119">
        <v>43955.833334201387</v>
      </c>
      <c r="D107" s="127" t="str">
        <f ca="1">'COMPARACIÓN 1H'!E100</f>
        <v>-</v>
      </c>
      <c r="E107" s="40"/>
      <c r="F107" s="40"/>
      <c r="G107" s="116">
        <f t="shared" si="24"/>
        <v>43955.833334201387</v>
      </c>
      <c r="H107" s="117" t="e">
        <f t="shared" ca="1" si="25"/>
        <v>#VALUE!</v>
      </c>
      <c r="I107" s="116">
        <f t="shared" si="26"/>
        <v>43962.083342881946</v>
      </c>
      <c r="J107" s="117" t="e">
        <f t="shared" ca="1" si="27"/>
        <v>#VALUE!</v>
      </c>
      <c r="K107" s="116">
        <f t="shared" si="28"/>
        <v>43968.333351562498</v>
      </c>
      <c r="L107" s="117" t="e">
        <f t="shared" ca="1" si="29"/>
        <v>#VALUE!</v>
      </c>
      <c r="M107" s="116">
        <f t="shared" si="30"/>
        <v>43974.583360243058</v>
      </c>
      <c r="N107" s="117" t="e">
        <f t="shared" ca="1" si="31"/>
        <v>#VALUE!</v>
      </c>
      <c r="O107" s="116">
        <f t="shared" si="32"/>
        <v>43980.83336892361</v>
      </c>
      <c r="P107" s="117" t="e">
        <f t="shared" ca="1" si="33"/>
        <v>#VALUE!</v>
      </c>
      <c r="W107" s="11" t="e">
        <f t="shared" ca="1" si="23"/>
        <v>#VALUE!</v>
      </c>
    </row>
    <row r="108" spans="2:23" x14ac:dyDescent="0.2">
      <c r="B108" s="105"/>
      <c r="C108" s="119">
        <v>43955.875000925924</v>
      </c>
      <c r="D108" s="127" t="str">
        <f ca="1">'COMPARACIÓN 1H'!E101</f>
        <v>-</v>
      </c>
      <c r="E108" s="40"/>
      <c r="F108" s="40"/>
      <c r="G108" s="116">
        <f t="shared" si="24"/>
        <v>43955.875000925924</v>
      </c>
      <c r="H108" s="117" t="e">
        <f t="shared" ca="1" si="25"/>
        <v>#VALUE!</v>
      </c>
      <c r="I108" s="116">
        <f t="shared" si="26"/>
        <v>43962.125009606483</v>
      </c>
      <c r="J108" s="117" t="e">
        <f t="shared" ca="1" si="27"/>
        <v>#VALUE!</v>
      </c>
      <c r="K108" s="116">
        <f t="shared" si="28"/>
        <v>43968.375018287035</v>
      </c>
      <c r="L108" s="117" t="e">
        <f t="shared" ca="1" si="29"/>
        <v>#VALUE!</v>
      </c>
      <c r="M108" s="116">
        <f t="shared" si="30"/>
        <v>43974.625026967595</v>
      </c>
      <c r="N108" s="117" t="e">
        <f t="shared" ca="1" si="31"/>
        <v>#VALUE!</v>
      </c>
      <c r="O108" s="116">
        <f t="shared" si="32"/>
        <v>43980.875035648147</v>
      </c>
      <c r="P108" s="117" t="e">
        <f t="shared" ca="1" si="33"/>
        <v>#VALUE!</v>
      </c>
      <c r="W108" s="11" t="e">
        <f t="shared" ca="1" si="23"/>
        <v>#VALUE!</v>
      </c>
    </row>
    <row r="109" spans="2:23" x14ac:dyDescent="0.2">
      <c r="B109" s="105"/>
      <c r="C109" s="119">
        <v>43955.916667650461</v>
      </c>
      <c r="D109" s="127" t="str">
        <f ca="1">'COMPARACIÓN 1H'!E102</f>
        <v>-</v>
      </c>
      <c r="E109" s="40"/>
      <c r="F109" s="40"/>
      <c r="G109" s="116">
        <f t="shared" si="24"/>
        <v>43955.916667650461</v>
      </c>
      <c r="H109" s="117" t="e">
        <f t="shared" ca="1" si="25"/>
        <v>#VALUE!</v>
      </c>
      <c r="I109" s="116">
        <f t="shared" si="26"/>
        <v>43962.16667633102</v>
      </c>
      <c r="J109" s="117" t="e">
        <f t="shared" ca="1" si="27"/>
        <v>#VALUE!</v>
      </c>
      <c r="K109" s="116">
        <f t="shared" si="28"/>
        <v>43968.416685011573</v>
      </c>
      <c r="L109" s="117" t="e">
        <f t="shared" ca="1" si="29"/>
        <v>#VALUE!</v>
      </c>
      <c r="M109" s="116">
        <f t="shared" si="30"/>
        <v>43974.666693692132</v>
      </c>
      <c r="N109" s="117" t="e">
        <f t="shared" ca="1" si="31"/>
        <v>#VALUE!</v>
      </c>
      <c r="O109" s="116">
        <f t="shared" si="32"/>
        <v>43980.916702372684</v>
      </c>
      <c r="P109" s="117" t="e">
        <f t="shared" ca="1" si="33"/>
        <v>#VALUE!</v>
      </c>
      <c r="W109" s="11" t="e">
        <f t="shared" ca="1" si="23"/>
        <v>#VALUE!</v>
      </c>
    </row>
    <row r="110" spans="2:23" x14ac:dyDescent="0.2">
      <c r="B110" s="105"/>
      <c r="C110" s="119">
        <v>43955.958334374998</v>
      </c>
      <c r="D110" s="127" t="str">
        <f ca="1">'COMPARACIÓN 1H'!E103</f>
        <v>-</v>
      </c>
      <c r="E110" s="40"/>
      <c r="F110" s="40"/>
      <c r="G110" s="116">
        <f t="shared" si="24"/>
        <v>43955.958334374998</v>
      </c>
      <c r="H110" s="117" t="e">
        <f t="shared" ca="1" si="25"/>
        <v>#VALUE!</v>
      </c>
      <c r="I110" s="116">
        <f t="shared" si="26"/>
        <v>43962.208343055558</v>
      </c>
      <c r="J110" s="117" t="e">
        <f t="shared" ca="1" si="27"/>
        <v>#VALUE!</v>
      </c>
      <c r="K110" s="116">
        <f t="shared" si="28"/>
        <v>43968.45835173611</v>
      </c>
      <c r="L110" s="117" t="e">
        <f t="shared" ca="1" si="29"/>
        <v>#VALUE!</v>
      </c>
      <c r="M110" s="116">
        <f t="shared" si="30"/>
        <v>43974.708360416669</v>
      </c>
      <c r="N110" s="117" t="e">
        <f t="shared" ca="1" si="31"/>
        <v>#VALUE!</v>
      </c>
      <c r="O110" s="116">
        <f t="shared" si="32"/>
        <v>43980.958369097221</v>
      </c>
      <c r="P110" s="117" t="e">
        <f t="shared" ca="1" si="33"/>
        <v>#VALUE!</v>
      </c>
      <c r="W110" s="11" t="e">
        <f t="shared" ref="W110:W141" ca="1" si="34">+IF(H110&lt;=50.99,$J$712,IF(H110&lt;=100.99,$J$713,IF(H110&lt;=150.99,$J$714,IF(H110&lt;=200.99,$J$715,IF(H110&lt;=300.99,$J$716,IF(H110&gt;300,$J$717,IF(ISTEXT(H110),"Descartada")))))))</f>
        <v>#VALUE!</v>
      </c>
    </row>
    <row r="111" spans="2:23" x14ac:dyDescent="0.2">
      <c r="B111" s="105"/>
      <c r="C111" s="119">
        <v>43956.000001099535</v>
      </c>
      <c r="D111" s="127" t="str">
        <f ca="1">'COMPARACIÓN 1H'!E104</f>
        <v>-</v>
      </c>
      <c r="E111" s="40"/>
      <c r="F111" s="40"/>
      <c r="G111" s="116">
        <f t="shared" ref="G111:G142" si="35">C111</f>
        <v>43956.000001099535</v>
      </c>
      <c r="H111" s="117" t="e">
        <f t="shared" ref="H111:H142" ca="1" si="36">IF(D111&lt;=$C$10,(((($C$8-$C$9)/($C$10-$C$11))*(D111-$C$11))+$C$9),(IF(D111&lt;=$D$10,(((($D$8-$D$9)/($D$10-$D$11))*(D111-$D$11))+$D$9),IF(D111&lt;=$E$10,(((($E$8-$E$9)/($E$10-$E$11))*(D111-$E$11))+$E$9),IF(D111&lt;=$F$10,(((($F$8-$F$9)/($F$10-$F$11))*(D111-$F$11))+$F$9),IF(D111&lt;=$G$10,(((($G$8-$G$9)/($G$10-$G$11))*(D111-$G$11))+$G$9),((((($H$8-$H$9)/($H$10-$H$11))*(D111-$H$11))+$H$9))))))))</f>
        <v>#VALUE!</v>
      </c>
      <c r="I111" s="116">
        <f t="shared" ref="I111:I128" si="37">C261</f>
        <v>43962.250009780095</v>
      </c>
      <c r="J111" s="117" t="e">
        <f t="shared" ref="J111:J142" ca="1" si="38">IF(D261&lt;=$C$10,(((($C$8-$C$9)/($C$10-$C$11))*(D261-$C$11))+$C$9),(IF(D261&lt;=$D$10,(((($D$8-$D$9)/($D$10-$D$11))*(D261-$D$11))+$D$9),IF(D261&lt;=$E$10,(((($E$8-$E$9)/($E$10-$E$11))*(D261-$E$11))+$E$9),IF(D261&lt;=$F$10,(((($F$8-$F$9)/($F$10-$F$11))*(D261-$F$11))+$F$9),IF(D261&lt;=$G$10,(((($G$8-$G$9)/($G$10-$G$11))*(D261-$G$11))+$G$9),((((($H$8-$H$9)/($H$10-$H$11))*(D261-$H$11))+$H$9))))))))</f>
        <v>#VALUE!</v>
      </c>
      <c r="K111" s="116">
        <f t="shared" ref="K111:K142" si="39">C411</f>
        <v>43968.500018460647</v>
      </c>
      <c r="L111" s="117" t="e">
        <f t="shared" ref="L111:L142" ca="1" si="40">IF(D411&lt;=$C$10,(((($C$8-$C$9)/($C$10-$C$11))*(D411-$C$11))+$C$9),(IF(D411&lt;=$D$10,(((($D$8-$D$9)/($D$10-$D$11))*(D411-$D$11))+$D$9),IF(D411&lt;=$E$10,(((($E$8-$E$9)/($E$10-$E$11))*(D411-$E$11))+$E$9),IF(D411&lt;=$F$10,(((($F$8-$F$9)/($F$10-$F$11))*(D411-$F$11))+$F$9),IF(D411&lt;=$G$10,(((($G$8-$G$9)/($G$10-$G$11))*(D411-$G$11))+$G$9),((((($H$8-$H$9)/($H$10-$H$11))*(D411-$H$11))+$H$9))))))))</f>
        <v>#VALUE!</v>
      </c>
      <c r="M111" s="116">
        <f t="shared" ref="M111:M142" si="41">C561</f>
        <v>43974.750027141206</v>
      </c>
      <c r="N111" s="117" t="e">
        <f t="shared" ref="N111:N142" ca="1" si="42">IF(D561&lt;=$C$10,(((($C$8-$C$9)/($C$10-$C$11))*(D561-$C$11))+$C$9),(IF(D561&lt;=$D$10,(((($D$8-$D$9)/($D$10-$D$11))*(D561-$D$11))+$D$9),IF(D561&lt;=$E$10,(((($E$8-$E$9)/($E$10-$E$11))*(D561-$E$11))+$E$9),IF(D561&lt;=$F$10,(((($F$8-$F$9)/($F$10-$F$11))*(D561-$F$11))+$F$9),IF(D561&lt;=$G$10,(((($G$8-$G$9)/($G$10-$G$11))*(D561-$G$11))+$G$9),((((($H$8-$H$9)/($H$10-$H$11))*(D561-$H$11))+$H$9))))))))</f>
        <v>#VALUE!</v>
      </c>
      <c r="O111" s="116">
        <f t="shared" ref="O111:O142" si="43">C711</f>
        <v>43981.000035763886</v>
      </c>
      <c r="P111" s="117" t="e">
        <f t="shared" ref="P111:P142" ca="1" si="44">IF(D711&lt;=$C$10,(((($C$8-$C$9)/($C$10-$C$11))*(D711-$C$11))+$C$9),(IF(D711&lt;=$D$10,(((($D$8-$D$9)/($D$10-$D$11))*(D711-$D$11))+$D$9),IF(D711&lt;=$E$10,(((($E$8-$E$9)/($E$10-$E$11))*(D711-$E$11))+$E$9),IF(D711&lt;=$F$10,(((($F$8-$F$9)/($F$10-$F$11))*(D711-$F$11))+$F$9),IF(D711&lt;=$G$10,(((($G$8-$G$9)/($G$10-$G$11))*(D711-$G$11))+$G$9),((((($H$8-$H$9)/($H$10-$H$11))*(D711-$H$11))+$H$9))))))))</f>
        <v>#VALUE!</v>
      </c>
      <c r="W111" s="11" t="e">
        <f t="shared" ca="1" si="34"/>
        <v>#VALUE!</v>
      </c>
    </row>
    <row r="112" spans="2:23" x14ac:dyDescent="0.2">
      <c r="B112" s="105"/>
      <c r="C112" s="119">
        <v>43956.041667824073</v>
      </c>
      <c r="D112" s="127" t="str">
        <f ca="1">'COMPARACIÓN 1H'!E105</f>
        <v>-</v>
      </c>
      <c r="E112" s="40"/>
      <c r="F112" s="40"/>
      <c r="G112" s="116">
        <f t="shared" si="35"/>
        <v>43956.041667824073</v>
      </c>
      <c r="H112" s="117" t="e">
        <f t="shared" ca="1" si="36"/>
        <v>#VALUE!</v>
      </c>
      <c r="I112" s="116">
        <f t="shared" si="37"/>
        <v>43962.291676504632</v>
      </c>
      <c r="J112" s="117" t="e">
        <f t="shared" ca="1" si="38"/>
        <v>#VALUE!</v>
      </c>
      <c r="K112" s="116">
        <f t="shared" si="39"/>
        <v>43968.541685185184</v>
      </c>
      <c r="L112" s="117" t="e">
        <f t="shared" ca="1" si="40"/>
        <v>#VALUE!</v>
      </c>
      <c r="M112" s="116">
        <f t="shared" si="41"/>
        <v>43974.791693865744</v>
      </c>
      <c r="N112" s="117" t="e">
        <f t="shared" ca="1" si="42"/>
        <v>#VALUE!</v>
      </c>
      <c r="O112" s="116">
        <f t="shared" si="43"/>
        <v>43981.041702488423</v>
      </c>
      <c r="P112" s="117" t="e">
        <f t="shared" ca="1" si="44"/>
        <v>#VALUE!</v>
      </c>
      <c r="W112" s="11" t="e">
        <f t="shared" ca="1" si="34"/>
        <v>#VALUE!</v>
      </c>
    </row>
    <row r="113" spans="2:23" x14ac:dyDescent="0.2">
      <c r="B113" s="105"/>
      <c r="C113" s="119">
        <v>43956.08333454861</v>
      </c>
      <c r="D113" s="127" t="str">
        <f ca="1">'COMPARACIÓN 1H'!E106</f>
        <v>-</v>
      </c>
      <c r="E113" s="40"/>
      <c r="F113" s="40"/>
      <c r="G113" s="116">
        <f t="shared" si="35"/>
        <v>43956.08333454861</v>
      </c>
      <c r="H113" s="117" t="e">
        <f t="shared" ca="1" si="36"/>
        <v>#VALUE!</v>
      </c>
      <c r="I113" s="116">
        <f t="shared" si="37"/>
        <v>43962.333343229169</v>
      </c>
      <c r="J113" s="117" t="e">
        <f t="shared" ca="1" si="38"/>
        <v>#VALUE!</v>
      </c>
      <c r="K113" s="116">
        <f t="shared" si="39"/>
        <v>43968.583351909721</v>
      </c>
      <c r="L113" s="117" t="e">
        <f t="shared" ca="1" si="40"/>
        <v>#VALUE!</v>
      </c>
      <c r="M113" s="116">
        <f t="shared" si="41"/>
        <v>43974.833360590281</v>
      </c>
      <c r="N113" s="117" t="e">
        <f t="shared" ca="1" si="42"/>
        <v>#VALUE!</v>
      </c>
      <c r="O113" s="116">
        <f t="shared" si="43"/>
        <v>43981.08336921296</v>
      </c>
      <c r="P113" s="117" t="e">
        <f t="shared" ca="1" si="44"/>
        <v>#VALUE!</v>
      </c>
      <c r="W113" s="11" t="e">
        <f t="shared" ca="1" si="34"/>
        <v>#VALUE!</v>
      </c>
    </row>
    <row r="114" spans="2:23" x14ac:dyDescent="0.2">
      <c r="B114" s="105"/>
      <c r="C114" s="119">
        <v>43956.125001273147</v>
      </c>
      <c r="D114" s="127" t="str">
        <f ca="1">'COMPARACIÓN 1H'!E107</f>
        <v>-</v>
      </c>
      <c r="E114" s="40"/>
      <c r="F114" s="40"/>
      <c r="G114" s="116">
        <f t="shared" si="35"/>
        <v>43956.125001273147</v>
      </c>
      <c r="H114" s="117" t="e">
        <f t="shared" ca="1" si="36"/>
        <v>#VALUE!</v>
      </c>
      <c r="I114" s="116">
        <f t="shared" si="37"/>
        <v>43962.375009953706</v>
      </c>
      <c r="J114" s="117" t="e">
        <f t="shared" ca="1" si="38"/>
        <v>#VALUE!</v>
      </c>
      <c r="K114" s="116">
        <f t="shared" si="39"/>
        <v>43968.625018634259</v>
      </c>
      <c r="L114" s="117" t="e">
        <f t="shared" ca="1" si="40"/>
        <v>#VALUE!</v>
      </c>
      <c r="M114" s="116">
        <f t="shared" si="41"/>
        <v>43974.875027314818</v>
      </c>
      <c r="N114" s="117" t="e">
        <f t="shared" ca="1" si="42"/>
        <v>#VALUE!</v>
      </c>
      <c r="O114" s="116">
        <f t="shared" si="43"/>
        <v>43981.125035937497</v>
      </c>
      <c r="P114" s="117" t="e">
        <f t="shared" ca="1" si="44"/>
        <v>#VALUE!</v>
      </c>
      <c r="W114" s="11" t="e">
        <f t="shared" ca="1" si="34"/>
        <v>#VALUE!</v>
      </c>
    </row>
    <row r="115" spans="2:23" x14ac:dyDescent="0.2">
      <c r="B115" s="105"/>
      <c r="C115" s="119">
        <v>43956.166667997684</v>
      </c>
      <c r="D115" s="127" t="str">
        <f ca="1">'COMPARACIÓN 1H'!E108</f>
        <v>-</v>
      </c>
      <c r="E115" s="40"/>
      <c r="F115" s="40"/>
      <c r="G115" s="116">
        <f t="shared" si="35"/>
        <v>43956.166667997684</v>
      </c>
      <c r="H115" s="117" t="e">
        <f t="shared" ca="1" si="36"/>
        <v>#VALUE!</v>
      </c>
      <c r="I115" s="116">
        <f t="shared" si="37"/>
        <v>43962.416676678244</v>
      </c>
      <c r="J115" s="117" t="e">
        <f t="shared" ca="1" si="38"/>
        <v>#VALUE!</v>
      </c>
      <c r="K115" s="116">
        <f t="shared" si="39"/>
        <v>43968.666685358796</v>
      </c>
      <c r="L115" s="117" t="e">
        <f t="shared" ca="1" si="40"/>
        <v>#VALUE!</v>
      </c>
      <c r="M115" s="116">
        <f t="shared" si="41"/>
        <v>43974.916694039355</v>
      </c>
      <c r="N115" s="117" t="e">
        <f t="shared" ca="1" si="42"/>
        <v>#VALUE!</v>
      </c>
      <c r="O115" s="116">
        <f t="shared" si="43"/>
        <v>43981.166702662034</v>
      </c>
      <c r="P115" s="117" t="e">
        <f t="shared" ca="1" si="44"/>
        <v>#VALUE!</v>
      </c>
      <c r="W115" s="11" t="e">
        <f t="shared" ca="1" si="34"/>
        <v>#VALUE!</v>
      </c>
    </row>
    <row r="116" spans="2:23" x14ac:dyDescent="0.2">
      <c r="B116" s="105"/>
      <c r="C116" s="119">
        <v>43956.208334722221</v>
      </c>
      <c r="D116" s="127" t="str">
        <f ca="1">'COMPARACIÓN 1H'!E109</f>
        <v>-</v>
      </c>
      <c r="E116" s="40"/>
      <c r="F116" s="40"/>
      <c r="G116" s="116">
        <f t="shared" si="35"/>
        <v>43956.208334722221</v>
      </c>
      <c r="H116" s="117" t="e">
        <f t="shared" ca="1" si="36"/>
        <v>#VALUE!</v>
      </c>
      <c r="I116" s="116">
        <f t="shared" si="37"/>
        <v>43962.458343402781</v>
      </c>
      <c r="J116" s="117" t="e">
        <f t="shared" ca="1" si="38"/>
        <v>#VALUE!</v>
      </c>
      <c r="K116" s="116">
        <f t="shared" si="39"/>
        <v>43968.708352083333</v>
      </c>
      <c r="L116" s="117" t="e">
        <f t="shared" ca="1" si="40"/>
        <v>#VALUE!</v>
      </c>
      <c r="M116" s="116">
        <f t="shared" si="41"/>
        <v>43974.958360763892</v>
      </c>
      <c r="N116" s="117" t="e">
        <f t="shared" ca="1" si="42"/>
        <v>#VALUE!</v>
      </c>
      <c r="O116" s="116">
        <f t="shared" si="43"/>
        <v>43981.208369386572</v>
      </c>
      <c r="P116" s="117" t="e">
        <f t="shared" ca="1" si="44"/>
        <v>#VALUE!</v>
      </c>
      <c r="W116" s="11" t="e">
        <f t="shared" ca="1" si="34"/>
        <v>#VALUE!</v>
      </c>
    </row>
    <row r="117" spans="2:23" x14ac:dyDescent="0.2">
      <c r="B117" s="105"/>
      <c r="C117" s="119">
        <v>43956.250001446759</v>
      </c>
      <c r="D117" s="127" t="str">
        <f ca="1">'COMPARACIÓN 1H'!E110</f>
        <v>-</v>
      </c>
      <c r="E117" s="40"/>
      <c r="F117" s="40"/>
      <c r="G117" s="116">
        <f t="shared" si="35"/>
        <v>43956.250001446759</v>
      </c>
      <c r="H117" s="117" t="e">
        <f t="shared" ca="1" si="36"/>
        <v>#VALUE!</v>
      </c>
      <c r="I117" s="116">
        <f t="shared" si="37"/>
        <v>43962.500010127318</v>
      </c>
      <c r="J117" s="117" t="e">
        <f t="shared" ca="1" si="38"/>
        <v>#VALUE!</v>
      </c>
      <c r="K117" s="116">
        <f t="shared" si="39"/>
        <v>43968.75001880787</v>
      </c>
      <c r="L117" s="117" t="e">
        <f t="shared" ca="1" si="40"/>
        <v>#VALUE!</v>
      </c>
      <c r="M117" s="116">
        <f t="shared" si="41"/>
        <v>43975.000027488422</v>
      </c>
      <c r="N117" s="117" t="e">
        <f t="shared" ca="1" si="42"/>
        <v>#VALUE!</v>
      </c>
      <c r="O117" s="116">
        <f t="shared" si="43"/>
        <v>43981.250036111109</v>
      </c>
      <c r="P117" s="117" t="e">
        <f t="shared" ca="1" si="44"/>
        <v>#VALUE!</v>
      </c>
      <c r="W117" s="11" t="e">
        <f t="shared" ca="1" si="34"/>
        <v>#VALUE!</v>
      </c>
    </row>
    <row r="118" spans="2:23" x14ac:dyDescent="0.2">
      <c r="B118" s="105"/>
      <c r="C118" s="119">
        <v>43956.291668171296</v>
      </c>
      <c r="D118" s="127" t="str">
        <f ca="1">'COMPARACIÓN 1H'!E111</f>
        <v>-</v>
      </c>
      <c r="E118" s="40"/>
      <c r="F118" s="40"/>
      <c r="G118" s="116">
        <f t="shared" si="35"/>
        <v>43956.291668171296</v>
      </c>
      <c r="H118" s="117" t="e">
        <f t="shared" ca="1" si="36"/>
        <v>#VALUE!</v>
      </c>
      <c r="I118" s="116">
        <f t="shared" si="37"/>
        <v>43962.541676851855</v>
      </c>
      <c r="J118" s="117" t="e">
        <f t="shared" ca="1" si="38"/>
        <v>#VALUE!</v>
      </c>
      <c r="K118" s="116">
        <f t="shared" si="39"/>
        <v>43968.791685532407</v>
      </c>
      <c r="L118" s="117" t="e">
        <f t="shared" ca="1" si="40"/>
        <v>#VALUE!</v>
      </c>
      <c r="M118" s="116">
        <f t="shared" si="41"/>
        <v>43975.04169421296</v>
      </c>
      <c r="N118" s="117" t="e">
        <f t="shared" ca="1" si="42"/>
        <v>#VALUE!</v>
      </c>
      <c r="O118" s="116">
        <f t="shared" si="43"/>
        <v>43981.291702835646</v>
      </c>
      <c r="P118" s="117" t="e">
        <f t="shared" ca="1" si="44"/>
        <v>#VALUE!</v>
      </c>
      <c r="W118" s="11" t="e">
        <f t="shared" ca="1" si="34"/>
        <v>#VALUE!</v>
      </c>
    </row>
    <row r="119" spans="2:23" x14ac:dyDescent="0.2">
      <c r="B119" s="105"/>
      <c r="C119" s="119">
        <v>43956.333334895833</v>
      </c>
      <c r="D119" s="127" t="str">
        <f ca="1">'COMPARACIÓN 1H'!E112</f>
        <v>-</v>
      </c>
      <c r="E119" s="40"/>
      <c r="F119" s="40"/>
      <c r="G119" s="116">
        <f t="shared" si="35"/>
        <v>43956.333334895833</v>
      </c>
      <c r="H119" s="117" t="e">
        <f t="shared" ca="1" si="36"/>
        <v>#VALUE!</v>
      </c>
      <c r="I119" s="116">
        <f t="shared" si="37"/>
        <v>43962.583343576393</v>
      </c>
      <c r="J119" s="117" t="e">
        <f t="shared" ca="1" si="38"/>
        <v>#VALUE!</v>
      </c>
      <c r="K119" s="116">
        <f t="shared" si="39"/>
        <v>43968.833352256945</v>
      </c>
      <c r="L119" s="117" t="e">
        <f t="shared" ca="1" si="40"/>
        <v>#VALUE!</v>
      </c>
      <c r="M119" s="116">
        <f t="shared" si="41"/>
        <v>43975.083360937497</v>
      </c>
      <c r="N119" s="117" t="e">
        <f t="shared" ca="1" si="42"/>
        <v>#VALUE!</v>
      </c>
      <c r="O119" s="116">
        <f t="shared" si="43"/>
        <v>43981.333369560183</v>
      </c>
      <c r="P119" s="117" t="e">
        <f t="shared" ca="1" si="44"/>
        <v>#VALUE!</v>
      </c>
      <c r="W119" s="11" t="e">
        <f t="shared" ca="1" si="34"/>
        <v>#VALUE!</v>
      </c>
    </row>
    <row r="120" spans="2:23" x14ac:dyDescent="0.2">
      <c r="B120" s="105"/>
      <c r="C120" s="119">
        <v>43956.37500162037</v>
      </c>
      <c r="D120" s="127" t="str">
        <f ca="1">'COMPARACIÓN 1H'!E113</f>
        <v>-</v>
      </c>
      <c r="E120" s="40"/>
      <c r="F120" s="40"/>
      <c r="G120" s="116">
        <f t="shared" si="35"/>
        <v>43956.37500162037</v>
      </c>
      <c r="H120" s="117" t="e">
        <f t="shared" ca="1" si="36"/>
        <v>#VALUE!</v>
      </c>
      <c r="I120" s="116">
        <f t="shared" si="37"/>
        <v>43962.625010300922</v>
      </c>
      <c r="J120" s="117" t="e">
        <f t="shared" ca="1" si="38"/>
        <v>#VALUE!</v>
      </c>
      <c r="K120" s="116">
        <f t="shared" si="39"/>
        <v>43968.875018981482</v>
      </c>
      <c r="L120" s="117" t="e">
        <f t="shared" ca="1" si="40"/>
        <v>#VALUE!</v>
      </c>
      <c r="M120" s="116">
        <f t="shared" si="41"/>
        <v>43975.125027662034</v>
      </c>
      <c r="N120" s="117" t="e">
        <f t="shared" ca="1" si="42"/>
        <v>#VALUE!</v>
      </c>
      <c r="O120" s="116">
        <f t="shared" si="43"/>
        <v>43981.37503628472</v>
      </c>
      <c r="P120" s="117" t="e">
        <f t="shared" ca="1" si="44"/>
        <v>#VALUE!</v>
      </c>
      <c r="W120" s="11" t="e">
        <f t="shared" ca="1" si="34"/>
        <v>#VALUE!</v>
      </c>
    </row>
    <row r="121" spans="2:23" x14ac:dyDescent="0.2">
      <c r="B121" s="105"/>
      <c r="C121" s="119">
        <v>43956.416668344908</v>
      </c>
      <c r="D121" s="127" t="str">
        <f ca="1">'COMPARACIÓN 1H'!E114</f>
        <v>-</v>
      </c>
      <c r="E121" s="40"/>
      <c r="F121" s="40"/>
      <c r="G121" s="116">
        <f t="shared" si="35"/>
        <v>43956.416668344908</v>
      </c>
      <c r="H121" s="117" t="e">
        <f t="shared" ca="1" si="36"/>
        <v>#VALUE!</v>
      </c>
      <c r="I121" s="116">
        <f t="shared" si="37"/>
        <v>43962.66667702546</v>
      </c>
      <c r="J121" s="117" t="e">
        <f t="shared" ca="1" si="38"/>
        <v>#VALUE!</v>
      </c>
      <c r="K121" s="116">
        <f t="shared" si="39"/>
        <v>43968.916685706019</v>
      </c>
      <c r="L121" s="117" t="e">
        <f t="shared" ca="1" si="40"/>
        <v>#VALUE!</v>
      </c>
      <c r="M121" s="116">
        <f t="shared" si="41"/>
        <v>43975.166694386571</v>
      </c>
      <c r="N121" s="117" t="e">
        <f t="shared" ca="1" si="42"/>
        <v>#VALUE!</v>
      </c>
      <c r="O121" s="116">
        <f t="shared" si="43"/>
        <v>43981.416703009258</v>
      </c>
      <c r="P121" s="117" t="e">
        <f t="shared" ca="1" si="44"/>
        <v>#VALUE!</v>
      </c>
      <c r="W121" s="11" t="e">
        <f t="shared" ca="1" si="34"/>
        <v>#VALUE!</v>
      </c>
    </row>
    <row r="122" spans="2:23" x14ac:dyDescent="0.2">
      <c r="B122" s="105"/>
      <c r="C122" s="119">
        <v>43956.458335069445</v>
      </c>
      <c r="D122" s="127" t="str">
        <f ca="1">'COMPARACIÓN 1H'!E115</f>
        <v>-</v>
      </c>
      <c r="E122" s="40"/>
      <c r="F122" s="40"/>
      <c r="G122" s="116">
        <f t="shared" si="35"/>
        <v>43956.458335069445</v>
      </c>
      <c r="H122" s="117" t="e">
        <f t="shared" ca="1" si="36"/>
        <v>#VALUE!</v>
      </c>
      <c r="I122" s="116">
        <f t="shared" si="37"/>
        <v>43962.708343749997</v>
      </c>
      <c r="J122" s="117" t="e">
        <f t="shared" ca="1" si="38"/>
        <v>#VALUE!</v>
      </c>
      <c r="K122" s="116">
        <f t="shared" si="39"/>
        <v>43968.958352430556</v>
      </c>
      <c r="L122" s="117" t="e">
        <f t="shared" ca="1" si="40"/>
        <v>#VALUE!</v>
      </c>
      <c r="M122" s="116">
        <f t="shared" si="41"/>
        <v>43975.208361111108</v>
      </c>
      <c r="N122" s="117" t="e">
        <f t="shared" ca="1" si="42"/>
        <v>#VALUE!</v>
      </c>
      <c r="O122" s="116">
        <f t="shared" si="43"/>
        <v>43981.458369733795</v>
      </c>
      <c r="P122" s="117" t="e">
        <f t="shared" ca="1" si="44"/>
        <v>#VALUE!</v>
      </c>
      <c r="W122" s="11" t="e">
        <f t="shared" ca="1" si="34"/>
        <v>#VALUE!</v>
      </c>
    </row>
    <row r="123" spans="2:23" x14ac:dyDescent="0.2">
      <c r="B123" s="105"/>
      <c r="C123" s="119">
        <v>43956.500001793982</v>
      </c>
      <c r="D123" s="127" t="str">
        <f ca="1">'COMPARACIÓN 1H'!E116</f>
        <v>-</v>
      </c>
      <c r="E123" s="40"/>
      <c r="F123" s="40"/>
      <c r="G123" s="116">
        <f t="shared" si="35"/>
        <v>43956.500001793982</v>
      </c>
      <c r="H123" s="117" t="e">
        <f t="shared" ca="1" si="36"/>
        <v>#VALUE!</v>
      </c>
      <c r="I123" s="116">
        <f t="shared" si="37"/>
        <v>43962.750010474534</v>
      </c>
      <c r="J123" s="117" t="e">
        <f t="shared" ca="1" si="38"/>
        <v>#VALUE!</v>
      </c>
      <c r="K123" s="116">
        <f t="shared" si="39"/>
        <v>43969.000019155093</v>
      </c>
      <c r="L123" s="117" t="e">
        <f t="shared" ca="1" si="40"/>
        <v>#VALUE!</v>
      </c>
      <c r="M123" s="116">
        <f t="shared" si="41"/>
        <v>43975.250027835646</v>
      </c>
      <c r="N123" s="117" t="e">
        <f t="shared" ca="1" si="42"/>
        <v>#VALUE!</v>
      </c>
      <c r="O123" s="116">
        <f t="shared" si="43"/>
        <v>43981.500036458332</v>
      </c>
      <c r="P123" s="117" t="e">
        <f t="shared" ca="1" si="44"/>
        <v>#VALUE!</v>
      </c>
      <c r="W123" s="11" t="e">
        <f t="shared" ca="1" si="34"/>
        <v>#VALUE!</v>
      </c>
    </row>
    <row r="124" spans="2:23" x14ac:dyDescent="0.2">
      <c r="B124" s="105"/>
      <c r="C124" s="119">
        <v>43956.541668518519</v>
      </c>
      <c r="D124" s="127" t="str">
        <f ca="1">'COMPARACIÓN 1H'!E117</f>
        <v>-</v>
      </c>
      <c r="E124" s="40"/>
      <c r="F124" s="40"/>
      <c r="G124" s="116">
        <f t="shared" si="35"/>
        <v>43956.541668518519</v>
      </c>
      <c r="H124" s="117" t="e">
        <f t="shared" ca="1" si="36"/>
        <v>#VALUE!</v>
      </c>
      <c r="I124" s="116">
        <f t="shared" si="37"/>
        <v>43962.791677199071</v>
      </c>
      <c r="J124" s="117" t="e">
        <f t="shared" ca="1" si="38"/>
        <v>#VALUE!</v>
      </c>
      <c r="K124" s="116">
        <f t="shared" si="39"/>
        <v>43969.041685879631</v>
      </c>
      <c r="L124" s="117" t="e">
        <f t="shared" ca="1" si="40"/>
        <v>#VALUE!</v>
      </c>
      <c r="M124" s="116">
        <f t="shared" si="41"/>
        <v>43975.291694560183</v>
      </c>
      <c r="N124" s="117" t="e">
        <f t="shared" ca="1" si="42"/>
        <v>#VALUE!</v>
      </c>
      <c r="O124" s="116">
        <f t="shared" si="43"/>
        <v>43981.541703182869</v>
      </c>
      <c r="P124" s="117" t="e">
        <f t="shared" ca="1" si="44"/>
        <v>#VALUE!</v>
      </c>
      <c r="W124" s="11" t="e">
        <f t="shared" ca="1" si="34"/>
        <v>#VALUE!</v>
      </c>
    </row>
    <row r="125" spans="2:23" x14ac:dyDescent="0.2">
      <c r="B125" s="105"/>
      <c r="C125" s="119">
        <v>43956.583335243056</v>
      </c>
      <c r="D125" s="127" t="str">
        <f ca="1">'COMPARACIÓN 1H'!E118</f>
        <v>-</v>
      </c>
      <c r="E125" s="40"/>
      <c r="F125" s="40"/>
      <c r="G125" s="116">
        <f t="shared" si="35"/>
        <v>43956.583335243056</v>
      </c>
      <c r="H125" s="117" t="e">
        <f t="shared" ca="1" si="36"/>
        <v>#VALUE!</v>
      </c>
      <c r="I125" s="116">
        <f t="shared" si="37"/>
        <v>43962.833343923608</v>
      </c>
      <c r="J125" s="117" t="e">
        <f t="shared" ca="1" si="38"/>
        <v>#VALUE!</v>
      </c>
      <c r="K125" s="116">
        <f t="shared" si="39"/>
        <v>43969.083352604168</v>
      </c>
      <c r="L125" s="117" t="e">
        <f t="shared" ca="1" si="40"/>
        <v>#VALUE!</v>
      </c>
      <c r="M125" s="116">
        <f t="shared" si="41"/>
        <v>43975.33336128472</v>
      </c>
      <c r="N125" s="117" t="e">
        <f t="shared" ca="1" si="42"/>
        <v>#VALUE!</v>
      </c>
      <c r="O125" s="116">
        <f t="shared" si="43"/>
        <v>43981.583369907406</v>
      </c>
      <c r="P125" s="117" t="e">
        <f t="shared" ca="1" si="44"/>
        <v>#VALUE!</v>
      </c>
      <c r="W125" s="11" t="e">
        <f t="shared" ca="1" si="34"/>
        <v>#VALUE!</v>
      </c>
    </row>
    <row r="126" spans="2:23" x14ac:dyDescent="0.2">
      <c r="B126" s="105"/>
      <c r="C126" s="119">
        <v>43956.625001967594</v>
      </c>
      <c r="D126" s="127" t="str">
        <f ca="1">'COMPARACIÓN 1H'!E119</f>
        <v>-</v>
      </c>
      <c r="E126" s="40"/>
      <c r="F126" s="40"/>
      <c r="G126" s="116">
        <f t="shared" si="35"/>
        <v>43956.625001967594</v>
      </c>
      <c r="H126" s="117" t="e">
        <f t="shared" ca="1" si="36"/>
        <v>#VALUE!</v>
      </c>
      <c r="I126" s="116">
        <f t="shared" si="37"/>
        <v>43962.875010648146</v>
      </c>
      <c r="J126" s="117" t="e">
        <f t="shared" ca="1" si="38"/>
        <v>#VALUE!</v>
      </c>
      <c r="K126" s="116">
        <f t="shared" si="39"/>
        <v>43969.125019328705</v>
      </c>
      <c r="L126" s="117" t="e">
        <f t="shared" ca="1" si="40"/>
        <v>#VALUE!</v>
      </c>
      <c r="M126" s="116">
        <f t="shared" si="41"/>
        <v>43975.375028009257</v>
      </c>
      <c r="N126" s="117" t="e">
        <f t="shared" ca="1" si="42"/>
        <v>#VALUE!</v>
      </c>
      <c r="O126" s="116">
        <f t="shared" si="43"/>
        <v>43981.625036631944</v>
      </c>
      <c r="P126" s="117" t="e">
        <f t="shared" ca="1" si="44"/>
        <v>#VALUE!</v>
      </c>
      <c r="W126" s="11" t="e">
        <f t="shared" ca="1" si="34"/>
        <v>#VALUE!</v>
      </c>
    </row>
    <row r="127" spans="2:23" x14ac:dyDescent="0.2">
      <c r="B127" s="105"/>
      <c r="C127" s="119">
        <v>43956.666668692131</v>
      </c>
      <c r="D127" s="127" t="str">
        <f ca="1">'COMPARACIÓN 1H'!E120</f>
        <v>-</v>
      </c>
      <c r="E127" s="40"/>
      <c r="F127" s="40"/>
      <c r="G127" s="116">
        <f t="shared" si="35"/>
        <v>43956.666668692131</v>
      </c>
      <c r="H127" s="117" t="e">
        <f t="shared" ca="1" si="36"/>
        <v>#VALUE!</v>
      </c>
      <c r="I127" s="116">
        <f t="shared" si="37"/>
        <v>43962.916677372683</v>
      </c>
      <c r="J127" s="117" t="e">
        <f t="shared" ca="1" si="38"/>
        <v>#VALUE!</v>
      </c>
      <c r="K127" s="116">
        <f t="shared" si="39"/>
        <v>43969.166686053242</v>
      </c>
      <c r="L127" s="117" t="e">
        <f t="shared" ca="1" si="40"/>
        <v>#VALUE!</v>
      </c>
      <c r="M127" s="116">
        <f t="shared" si="41"/>
        <v>43975.416694733794</v>
      </c>
      <c r="N127" s="117" t="e">
        <f t="shared" ca="1" si="42"/>
        <v>#VALUE!</v>
      </c>
      <c r="O127" s="116">
        <f t="shared" si="43"/>
        <v>43981.666703356481</v>
      </c>
      <c r="P127" s="117" t="e">
        <f t="shared" ca="1" si="44"/>
        <v>#VALUE!</v>
      </c>
      <c r="W127" s="11" t="e">
        <f t="shared" ca="1" si="34"/>
        <v>#VALUE!</v>
      </c>
    </row>
    <row r="128" spans="2:23" x14ac:dyDescent="0.2">
      <c r="B128" s="105"/>
      <c r="C128" s="119">
        <v>43956.708335416668</v>
      </c>
      <c r="D128" s="127" t="str">
        <f ca="1">'COMPARACIÓN 1H'!E121</f>
        <v>-</v>
      </c>
      <c r="E128" s="40"/>
      <c r="F128" s="40"/>
      <c r="G128" s="116">
        <f t="shared" si="35"/>
        <v>43956.708335416668</v>
      </c>
      <c r="H128" s="117" t="e">
        <f t="shared" ca="1" si="36"/>
        <v>#VALUE!</v>
      </c>
      <c r="I128" s="116">
        <f t="shared" si="37"/>
        <v>43962.95834409722</v>
      </c>
      <c r="J128" s="117" t="e">
        <f t="shared" ca="1" si="38"/>
        <v>#VALUE!</v>
      </c>
      <c r="K128" s="116">
        <f t="shared" si="39"/>
        <v>43969.20835277778</v>
      </c>
      <c r="L128" s="117" t="e">
        <f t="shared" ca="1" si="40"/>
        <v>#VALUE!</v>
      </c>
      <c r="M128" s="116">
        <f t="shared" si="41"/>
        <v>43975.458361458332</v>
      </c>
      <c r="N128" s="117" t="e">
        <f t="shared" ca="1" si="42"/>
        <v>#VALUE!</v>
      </c>
      <c r="O128" s="116">
        <f t="shared" si="43"/>
        <v>43981.708370081018</v>
      </c>
      <c r="P128" s="117" t="e">
        <f t="shared" ca="1" si="44"/>
        <v>#VALUE!</v>
      </c>
      <c r="W128" s="11" t="e">
        <f t="shared" ca="1" si="34"/>
        <v>#VALUE!</v>
      </c>
    </row>
    <row r="129" spans="2:23" x14ac:dyDescent="0.2">
      <c r="B129" s="105"/>
      <c r="C129" s="119">
        <v>43956.750002141205</v>
      </c>
      <c r="D129" s="127" t="str">
        <f ca="1">'COMPARACIÓN 1H'!E122</f>
        <v>-</v>
      </c>
      <c r="E129" s="40"/>
      <c r="F129" s="40"/>
      <c r="G129" s="116">
        <f t="shared" si="35"/>
        <v>43956.750002141205</v>
      </c>
      <c r="H129" s="117" t="e">
        <f t="shared" ca="1" si="36"/>
        <v>#VALUE!</v>
      </c>
      <c r="I129" s="116">
        <v>43749</v>
      </c>
      <c r="J129" s="117" t="e">
        <f t="shared" ca="1" si="38"/>
        <v>#VALUE!</v>
      </c>
      <c r="K129" s="116">
        <f t="shared" si="39"/>
        <v>43969.250019502317</v>
      </c>
      <c r="L129" s="117" t="e">
        <f t="shared" ca="1" si="40"/>
        <v>#VALUE!</v>
      </c>
      <c r="M129" s="116">
        <f t="shared" si="41"/>
        <v>43975.500028182869</v>
      </c>
      <c r="N129" s="117" t="e">
        <f t="shared" ca="1" si="42"/>
        <v>#VALUE!</v>
      </c>
      <c r="O129" s="116">
        <f t="shared" si="43"/>
        <v>43981.750036805555</v>
      </c>
      <c r="P129" s="117" t="e">
        <f t="shared" ca="1" si="44"/>
        <v>#VALUE!</v>
      </c>
      <c r="W129" s="11" t="e">
        <f t="shared" ca="1" si="34"/>
        <v>#VALUE!</v>
      </c>
    </row>
    <row r="130" spans="2:23" x14ac:dyDescent="0.2">
      <c r="B130" s="105"/>
      <c r="C130" s="119">
        <v>43956.791668865742</v>
      </c>
      <c r="D130" s="127" t="str">
        <f ca="1">'COMPARACIÓN 1H'!E123</f>
        <v>-</v>
      </c>
      <c r="E130" s="40"/>
      <c r="F130" s="40"/>
      <c r="G130" s="116">
        <f t="shared" si="35"/>
        <v>43956.791668865742</v>
      </c>
      <c r="H130" s="117" t="e">
        <f t="shared" ca="1" si="36"/>
        <v>#VALUE!</v>
      </c>
      <c r="I130" s="116">
        <f t="shared" ref="I130:I164" si="45">C280</f>
        <v>43963.041677546295</v>
      </c>
      <c r="J130" s="117" t="e">
        <f t="shared" ca="1" si="38"/>
        <v>#VALUE!</v>
      </c>
      <c r="K130" s="116">
        <f t="shared" si="39"/>
        <v>43969.291686226854</v>
      </c>
      <c r="L130" s="117" t="e">
        <f t="shared" ca="1" si="40"/>
        <v>#VALUE!</v>
      </c>
      <c r="M130" s="116">
        <f t="shared" si="41"/>
        <v>43975.541694907406</v>
      </c>
      <c r="N130" s="117" t="e">
        <f t="shared" ca="1" si="42"/>
        <v>#VALUE!</v>
      </c>
      <c r="O130" s="116">
        <f t="shared" si="43"/>
        <v>43981.791703530092</v>
      </c>
      <c r="P130" s="117" t="e">
        <f t="shared" ca="1" si="44"/>
        <v>#VALUE!</v>
      </c>
      <c r="W130" s="11" t="e">
        <f t="shared" ca="1" si="34"/>
        <v>#VALUE!</v>
      </c>
    </row>
    <row r="131" spans="2:23" x14ac:dyDescent="0.2">
      <c r="B131" s="105"/>
      <c r="C131" s="119">
        <v>43956.83333559028</v>
      </c>
      <c r="D131" s="127" t="str">
        <f ca="1">'COMPARACIÓN 1H'!E124</f>
        <v>-</v>
      </c>
      <c r="E131" s="40"/>
      <c r="F131" s="40"/>
      <c r="G131" s="116">
        <f t="shared" si="35"/>
        <v>43956.83333559028</v>
      </c>
      <c r="H131" s="117" t="e">
        <f t="shared" ca="1" si="36"/>
        <v>#VALUE!</v>
      </c>
      <c r="I131" s="116">
        <f t="shared" si="45"/>
        <v>43963.083344270832</v>
      </c>
      <c r="J131" s="117" t="e">
        <f t="shared" ca="1" si="38"/>
        <v>#VALUE!</v>
      </c>
      <c r="K131" s="116">
        <f t="shared" si="39"/>
        <v>43969.333352951391</v>
      </c>
      <c r="L131" s="117" t="e">
        <f t="shared" ca="1" si="40"/>
        <v>#VALUE!</v>
      </c>
      <c r="M131" s="116">
        <f t="shared" si="41"/>
        <v>43975.583361631943</v>
      </c>
      <c r="N131" s="117" t="e">
        <f t="shared" ca="1" si="42"/>
        <v>#VALUE!</v>
      </c>
      <c r="O131" s="116">
        <f t="shared" si="43"/>
        <v>43981.83337025463</v>
      </c>
      <c r="P131" s="117" t="e">
        <f t="shared" ca="1" si="44"/>
        <v>#VALUE!</v>
      </c>
      <c r="W131" s="11" t="e">
        <f t="shared" ca="1" si="34"/>
        <v>#VALUE!</v>
      </c>
    </row>
    <row r="132" spans="2:23" x14ac:dyDescent="0.2">
      <c r="B132" s="105"/>
      <c r="C132" s="119">
        <v>43956.875002314817</v>
      </c>
      <c r="D132" s="127" t="str">
        <f ca="1">'COMPARACIÓN 1H'!E125</f>
        <v>-</v>
      </c>
      <c r="E132" s="40"/>
      <c r="F132" s="40"/>
      <c r="G132" s="116">
        <f t="shared" si="35"/>
        <v>43956.875002314817</v>
      </c>
      <c r="H132" s="117" t="e">
        <f t="shared" ca="1" si="36"/>
        <v>#VALUE!</v>
      </c>
      <c r="I132" s="116">
        <f t="shared" si="45"/>
        <v>43963.125010995369</v>
      </c>
      <c r="J132" s="117" t="e">
        <f t="shared" ca="1" si="38"/>
        <v>#VALUE!</v>
      </c>
      <c r="K132" s="116">
        <f t="shared" si="39"/>
        <v>43969.375019675928</v>
      </c>
      <c r="L132" s="117" t="e">
        <f t="shared" ca="1" si="40"/>
        <v>#VALUE!</v>
      </c>
      <c r="M132" s="116">
        <f t="shared" si="41"/>
        <v>43975.62502835648</v>
      </c>
      <c r="N132" s="117" t="e">
        <f t="shared" ca="1" si="42"/>
        <v>#VALUE!</v>
      </c>
      <c r="O132" s="116">
        <f t="shared" si="43"/>
        <v>43981.875036979167</v>
      </c>
      <c r="P132" s="117" t="e">
        <f t="shared" ca="1" si="44"/>
        <v>#VALUE!</v>
      </c>
      <c r="W132" s="11" t="e">
        <f t="shared" ca="1" si="34"/>
        <v>#VALUE!</v>
      </c>
    </row>
    <row r="133" spans="2:23" x14ac:dyDescent="0.2">
      <c r="B133" s="105"/>
      <c r="C133" s="119">
        <v>43956.916669039354</v>
      </c>
      <c r="D133" s="127" t="str">
        <f ca="1">'COMPARACIÓN 1H'!E126</f>
        <v>-</v>
      </c>
      <c r="E133" s="40"/>
      <c r="F133" s="40"/>
      <c r="G133" s="116">
        <f t="shared" si="35"/>
        <v>43956.916669039354</v>
      </c>
      <c r="H133" s="117" t="e">
        <f t="shared" ca="1" si="36"/>
        <v>#VALUE!</v>
      </c>
      <c r="I133" s="116">
        <f t="shared" si="45"/>
        <v>43963.166677719906</v>
      </c>
      <c r="J133" s="117" t="e">
        <f t="shared" ca="1" si="38"/>
        <v>#VALUE!</v>
      </c>
      <c r="K133" s="116">
        <f t="shared" si="39"/>
        <v>43969.416686400466</v>
      </c>
      <c r="L133" s="117" t="e">
        <f t="shared" ca="1" si="40"/>
        <v>#VALUE!</v>
      </c>
      <c r="M133" s="116">
        <f t="shared" si="41"/>
        <v>43975.666695081018</v>
      </c>
      <c r="N133" s="117" t="e">
        <f t="shared" ca="1" si="42"/>
        <v>#VALUE!</v>
      </c>
      <c r="O133" s="116">
        <f t="shared" si="43"/>
        <v>43981.916703703704</v>
      </c>
      <c r="P133" s="117" t="e">
        <f t="shared" ca="1" si="44"/>
        <v>#VALUE!</v>
      </c>
      <c r="W133" s="11" t="e">
        <f t="shared" ca="1" si="34"/>
        <v>#VALUE!</v>
      </c>
    </row>
    <row r="134" spans="2:23" x14ac:dyDescent="0.2">
      <c r="B134" s="105"/>
      <c r="C134" s="119">
        <v>43956.958335763891</v>
      </c>
      <c r="D134" s="127" t="str">
        <f ca="1">'COMPARACIÓN 1H'!E127</f>
        <v>-</v>
      </c>
      <c r="E134" s="40"/>
      <c r="F134" s="40"/>
      <c r="G134" s="116">
        <f t="shared" si="35"/>
        <v>43956.958335763891</v>
      </c>
      <c r="H134" s="117" t="e">
        <f t="shared" ca="1" si="36"/>
        <v>#VALUE!</v>
      </c>
      <c r="I134" s="116">
        <f t="shared" si="45"/>
        <v>43963.208344444443</v>
      </c>
      <c r="J134" s="117" t="e">
        <f t="shared" ca="1" si="38"/>
        <v>#VALUE!</v>
      </c>
      <c r="K134" s="116">
        <f t="shared" si="39"/>
        <v>43969.458353125003</v>
      </c>
      <c r="L134" s="117" t="e">
        <f t="shared" ca="1" si="40"/>
        <v>#VALUE!</v>
      </c>
      <c r="M134" s="116">
        <f t="shared" si="41"/>
        <v>43975.708361805555</v>
      </c>
      <c r="N134" s="117" t="e">
        <f t="shared" ca="1" si="42"/>
        <v>#VALUE!</v>
      </c>
      <c r="O134" s="116">
        <f t="shared" si="43"/>
        <v>43981.958370428241</v>
      </c>
      <c r="P134" s="117" t="e">
        <f t="shared" ca="1" si="44"/>
        <v>#VALUE!</v>
      </c>
      <c r="W134" s="11" t="e">
        <f t="shared" ca="1" si="34"/>
        <v>#VALUE!</v>
      </c>
    </row>
    <row r="135" spans="2:23" x14ac:dyDescent="0.2">
      <c r="B135" s="105"/>
      <c r="C135" s="119">
        <v>43957.000002488428</v>
      </c>
      <c r="D135" s="127" t="str">
        <f ca="1">'COMPARACIÓN 1H'!E128</f>
        <v>-</v>
      </c>
      <c r="E135" s="40"/>
      <c r="F135" s="40"/>
      <c r="G135" s="116">
        <f t="shared" si="35"/>
        <v>43957.000002488428</v>
      </c>
      <c r="H135" s="117" t="e">
        <f t="shared" ca="1" si="36"/>
        <v>#VALUE!</v>
      </c>
      <c r="I135" s="116">
        <f t="shared" si="45"/>
        <v>43963.250011168981</v>
      </c>
      <c r="J135" s="117" t="e">
        <f t="shared" ca="1" si="38"/>
        <v>#VALUE!</v>
      </c>
      <c r="K135" s="116">
        <f t="shared" si="39"/>
        <v>43969.50001984954</v>
      </c>
      <c r="L135" s="117" t="e">
        <f t="shared" ca="1" si="40"/>
        <v>#VALUE!</v>
      </c>
      <c r="M135" s="116">
        <f t="shared" si="41"/>
        <v>43975.750028530092</v>
      </c>
      <c r="N135" s="117" t="e">
        <f t="shared" ca="1" si="42"/>
        <v>#VALUE!</v>
      </c>
      <c r="O135" s="116">
        <f t="shared" si="43"/>
        <v>43982.000037152779</v>
      </c>
      <c r="P135" s="117" t="e">
        <f t="shared" ca="1" si="44"/>
        <v>#VALUE!</v>
      </c>
      <c r="W135" s="11" t="e">
        <f t="shared" ca="1" si="34"/>
        <v>#VALUE!</v>
      </c>
    </row>
    <row r="136" spans="2:23" x14ac:dyDescent="0.2">
      <c r="B136" s="105"/>
      <c r="C136" s="119">
        <v>43957.041669212966</v>
      </c>
      <c r="D136" s="127" t="str">
        <f ca="1">'COMPARACIÓN 1H'!E129</f>
        <v>-</v>
      </c>
      <c r="E136" s="40"/>
      <c r="F136" s="40"/>
      <c r="G136" s="116">
        <f t="shared" si="35"/>
        <v>43957.041669212966</v>
      </c>
      <c r="H136" s="117" t="e">
        <f t="shared" ca="1" si="36"/>
        <v>#VALUE!</v>
      </c>
      <c r="I136" s="116">
        <f t="shared" si="45"/>
        <v>43963.291677893518</v>
      </c>
      <c r="J136" s="117" t="e">
        <f t="shared" ca="1" si="38"/>
        <v>#VALUE!</v>
      </c>
      <c r="K136" s="116">
        <f t="shared" si="39"/>
        <v>43969.541686574077</v>
      </c>
      <c r="L136" s="117" t="e">
        <f t="shared" ca="1" si="40"/>
        <v>#VALUE!</v>
      </c>
      <c r="M136" s="116">
        <f t="shared" si="41"/>
        <v>43975.791695254629</v>
      </c>
      <c r="N136" s="117" t="e">
        <f t="shared" ca="1" si="42"/>
        <v>#VALUE!</v>
      </c>
      <c r="O136" s="116">
        <f t="shared" si="43"/>
        <v>43982.041703877316</v>
      </c>
      <c r="P136" s="117" t="e">
        <f t="shared" ca="1" si="44"/>
        <v>#VALUE!</v>
      </c>
      <c r="W136" s="11" t="e">
        <f t="shared" ca="1" si="34"/>
        <v>#VALUE!</v>
      </c>
    </row>
    <row r="137" spans="2:23" x14ac:dyDescent="0.2">
      <c r="B137" s="105"/>
      <c r="C137" s="119">
        <v>43957.083335937503</v>
      </c>
      <c r="D137" s="127" t="str">
        <f ca="1">'COMPARACIÓN 1H'!E130</f>
        <v>-</v>
      </c>
      <c r="E137" s="40"/>
      <c r="F137" s="40"/>
      <c r="G137" s="116">
        <f t="shared" si="35"/>
        <v>43957.083335937503</v>
      </c>
      <c r="H137" s="117" t="e">
        <f t="shared" ca="1" si="36"/>
        <v>#VALUE!</v>
      </c>
      <c r="I137" s="116">
        <f t="shared" si="45"/>
        <v>43963.333344618055</v>
      </c>
      <c r="J137" s="117" t="e">
        <f t="shared" ca="1" si="38"/>
        <v>#VALUE!</v>
      </c>
      <c r="K137" s="116">
        <f t="shared" si="39"/>
        <v>43969.583353298614</v>
      </c>
      <c r="L137" s="117" t="e">
        <f t="shared" ca="1" si="40"/>
        <v>#VALUE!</v>
      </c>
      <c r="M137" s="116">
        <f t="shared" si="41"/>
        <v>43975.833361979167</v>
      </c>
      <c r="N137" s="117" t="e">
        <f t="shared" ca="1" si="42"/>
        <v>#VALUE!</v>
      </c>
      <c r="O137" s="116">
        <f t="shared" si="43"/>
        <v>43982.083370601853</v>
      </c>
      <c r="P137" s="117" t="e">
        <f t="shared" ca="1" si="44"/>
        <v>#VALUE!</v>
      </c>
      <c r="W137" s="11" t="e">
        <f t="shared" ca="1" si="34"/>
        <v>#VALUE!</v>
      </c>
    </row>
    <row r="138" spans="2:23" x14ac:dyDescent="0.2">
      <c r="B138" s="105"/>
      <c r="C138" s="119">
        <v>43957.12500266204</v>
      </c>
      <c r="D138" s="127" t="str">
        <f ca="1">'COMPARACIÓN 1H'!E131</f>
        <v>-</v>
      </c>
      <c r="E138" s="40"/>
      <c r="F138" s="40"/>
      <c r="G138" s="116">
        <f t="shared" si="35"/>
        <v>43957.12500266204</v>
      </c>
      <c r="H138" s="117" t="e">
        <f t="shared" ca="1" si="36"/>
        <v>#VALUE!</v>
      </c>
      <c r="I138" s="116">
        <f t="shared" si="45"/>
        <v>43963.375011342592</v>
      </c>
      <c r="J138" s="117" t="e">
        <f t="shared" ca="1" si="38"/>
        <v>#VALUE!</v>
      </c>
      <c r="K138" s="116">
        <f t="shared" si="39"/>
        <v>43969.625020023152</v>
      </c>
      <c r="L138" s="117" t="e">
        <f t="shared" ca="1" si="40"/>
        <v>#VALUE!</v>
      </c>
      <c r="M138" s="116">
        <f t="shared" si="41"/>
        <v>43975.875028703704</v>
      </c>
      <c r="N138" s="117" t="e">
        <f t="shared" ca="1" si="42"/>
        <v>#VALUE!</v>
      </c>
      <c r="O138" s="116">
        <f t="shared" si="43"/>
        <v>43982.12503732639</v>
      </c>
      <c r="P138" s="117" t="e">
        <f t="shared" ca="1" si="44"/>
        <v>#VALUE!</v>
      </c>
      <c r="W138" s="11" t="e">
        <f t="shared" ca="1" si="34"/>
        <v>#VALUE!</v>
      </c>
    </row>
    <row r="139" spans="2:23" x14ac:dyDescent="0.2">
      <c r="B139" s="105"/>
      <c r="C139" s="119">
        <v>43957.166669386577</v>
      </c>
      <c r="D139" s="127" t="str">
        <f ca="1">'COMPARACIÓN 1H'!E132</f>
        <v>-</v>
      </c>
      <c r="E139" s="40"/>
      <c r="F139" s="40"/>
      <c r="G139" s="116">
        <f t="shared" si="35"/>
        <v>43957.166669386577</v>
      </c>
      <c r="H139" s="117" t="e">
        <f t="shared" ca="1" si="36"/>
        <v>#VALUE!</v>
      </c>
      <c r="I139" s="116">
        <f t="shared" si="45"/>
        <v>43963.416678067129</v>
      </c>
      <c r="J139" s="117" t="e">
        <f t="shared" ca="1" si="38"/>
        <v>#VALUE!</v>
      </c>
      <c r="K139" s="116">
        <f t="shared" si="39"/>
        <v>43969.666686747689</v>
      </c>
      <c r="L139" s="117" t="e">
        <f t="shared" ca="1" si="40"/>
        <v>#VALUE!</v>
      </c>
      <c r="M139" s="116">
        <f t="shared" si="41"/>
        <v>43975.916695428241</v>
      </c>
      <c r="N139" s="117" t="e">
        <f t="shared" ca="1" si="42"/>
        <v>#VALUE!</v>
      </c>
      <c r="O139" s="116">
        <f t="shared" si="43"/>
        <v>43982.166704050927</v>
      </c>
      <c r="P139" s="117" t="e">
        <f t="shared" ca="1" si="44"/>
        <v>#VALUE!</v>
      </c>
      <c r="W139" s="11" t="e">
        <f t="shared" ca="1" si="34"/>
        <v>#VALUE!</v>
      </c>
    </row>
    <row r="140" spans="2:23" x14ac:dyDescent="0.2">
      <c r="B140" s="105"/>
      <c r="C140" s="119">
        <v>43957.208336111114</v>
      </c>
      <c r="D140" s="127" t="str">
        <f ca="1">'COMPARACIÓN 1H'!E133</f>
        <v>-</v>
      </c>
      <c r="E140" s="40"/>
      <c r="F140" s="40"/>
      <c r="G140" s="116">
        <f t="shared" si="35"/>
        <v>43957.208336111114</v>
      </c>
      <c r="H140" s="117" t="e">
        <f t="shared" ca="1" si="36"/>
        <v>#VALUE!</v>
      </c>
      <c r="I140" s="116">
        <f t="shared" si="45"/>
        <v>43963.458344791667</v>
      </c>
      <c r="J140" s="117" t="e">
        <f t="shared" ca="1" si="38"/>
        <v>#VALUE!</v>
      </c>
      <c r="K140" s="116">
        <f t="shared" si="39"/>
        <v>43969.708353472219</v>
      </c>
      <c r="L140" s="117" t="e">
        <f t="shared" ca="1" si="40"/>
        <v>#VALUE!</v>
      </c>
      <c r="M140" s="116">
        <f t="shared" si="41"/>
        <v>43975.958362152778</v>
      </c>
      <c r="N140" s="117" t="e">
        <f t="shared" ca="1" si="42"/>
        <v>#VALUE!</v>
      </c>
      <c r="O140" s="116">
        <f t="shared" si="43"/>
        <v>43982.208370775465</v>
      </c>
      <c r="P140" s="117" t="e">
        <f t="shared" ca="1" si="44"/>
        <v>#VALUE!</v>
      </c>
      <c r="W140" s="11" t="e">
        <f t="shared" ca="1" si="34"/>
        <v>#VALUE!</v>
      </c>
    </row>
    <row r="141" spans="2:23" x14ac:dyDescent="0.2">
      <c r="B141" s="105"/>
      <c r="C141" s="119">
        <v>43957.250002835652</v>
      </c>
      <c r="D141" s="127" t="str">
        <f ca="1">'COMPARACIÓN 1H'!E134</f>
        <v>-</v>
      </c>
      <c r="E141" s="40"/>
      <c r="F141" s="40"/>
      <c r="G141" s="116">
        <f t="shared" si="35"/>
        <v>43957.250002835652</v>
      </c>
      <c r="H141" s="117" t="e">
        <f t="shared" ca="1" si="36"/>
        <v>#VALUE!</v>
      </c>
      <c r="I141" s="116">
        <f t="shared" si="45"/>
        <v>43963.500011516204</v>
      </c>
      <c r="J141" s="117" t="e">
        <f t="shared" ca="1" si="38"/>
        <v>#VALUE!</v>
      </c>
      <c r="K141" s="116">
        <f t="shared" si="39"/>
        <v>43969.750020196756</v>
      </c>
      <c r="L141" s="117" t="e">
        <f t="shared" ca="1" si="40"/>
        <v>#VALUE!</v>
      </c>
      <c r="M141" s="116">
        <f t="shared" si="41"/>
        <v>43976.000028877315</v>
      </c>
      <c r="N141" s="117" t="e">
        <f t="shared" ca="1" si="42"/>
        <v>#VALUE!</v>
      </c>
      <c r="O141" s="116">
        <f t="shared" si="43"/>
        <v>43982.250037500002</v>
      </c>
      <c r="P141" s="117" t="e">
        <f t="shared" ca="1" si="44"/>
        <v>#VALUE!</v>
      </c>
      <c r="W141" s="11" t="e">
        <f t="shared" ca="1" si="34"/>
        <v>#VALUE!</v>
      </c>
    </row>
    <row r="142" spans="2:23" x14ac:dyDescent="0.2">
      <c r="B142" s="105"/>
      <c r="C142" s="119">
        <v>43957.291669560182</v>
      </c>
      <c r="D142" s="127" t="str">
        <f ca="1">'COMPARACIÓN 1H'!E135</f>
        <v>-</v>
      </c>
      <c r="E142" s="40"/>
      <c r="F142" s="40"/>
      <c r="G142" s="116">
        <f t="shared" si="35"/>
        <v>43957.291669560182</v>
      </c>
      <c r="H142" s="117" t="e">
        <f t="shared" ca="1" si="36"/>
        <v>#VALUE!</v>
      </c>
      <c r="I142" s="116">
        <f t="shared" si="45"/>
        <v>43963.541678240741</v>
      </c>
      <c r="J142" s="117" t="e">
        <f t="shared" ca="1" si="38"/>
        <v>#VALUE!</v>
      </c>
      <c r="K142" s="116">
        <f t="shared" si="39"/>
        <v>43969.791686921293</v>
      </c>
      <c r="L142" s="117" t="e">
        <f t="shared" ca="1" si="40"/>
        <v>#VALUE!</v>
      </c>
      <c r="M142" s="116">
        <f t="shared" si="41"/>
        <v>43976.041695601853</v>
      </c>
      <c r="N142" s="117" t="e">
        <f t="shared" ca="1" si="42"/>
        <v>#VALUE!</v>
      </c>
      <c r="O142" s="116">
        <f t="shared" si="43"/>
        <v>43982.291704224539</v>
      </c>
      <c r="P142" s="117" t="e">
        <f t="shared" ca="1" si="44"/>
        <v>#VALUE!</v>
      </c>
      <c r="W142" s="11" t="e">
        <f t="shared" ref="W142:W164" ca="1" si="46">+IF(H142&lt;=50.99,$J$712,IF(H142&lt;=100.99,$J$713,IF(H142&lt;=150.99,$J$714,IF(H142&lt;=200.99,$J$715,IF(H142&lt;=300.99,$J$716,IF(H142&gt;300,$J$717,IF(ISTEXT(H142),"Descartada")))))))</f>
        <v>#VALUE!</v>
      </c>
    </row>
    <row r="143" spans="2:23" x14ac:dyDescent="0.2">
      <c r="B143" s="105"/>
      <c r="C143" s="119">
        <v>43957.333336284719</v>
      </c>
      <c r="D143" s="127" t="str">
        <f ca="1">'COMPARACIÓN 1H'!E136</f>
        <v>-</v>
      </c>
      <c r="E143" s="40"/>
      <c r="F143" s="40"/>
      <c r="G143" s="116">
        <f t="shared" ref="G143:G164" si="47">C143</f>
        <v>43957.333336284719</v>
      </c>
      <c r="H143" s="117" t="e">
        <f t="shared" ref="H143:H164" ca="1" si="48">IF(D143&lt;=$C$10,(((($C$8-$C$9)/($C$10-$C$11))*(D143-$C$11))+$C$9),(IF(D143&lt;=$D$10,(((($D$8-$D$9)/($D$10-$D$11))*(D143-$D$11))+$D$9),IF(D143&lt;=$E$10,(((($E$8-$E$9)/($E$10-$E$11))*(D143-$E$11))+$E$9),IF(D143&lt;=$F$10,(((($F$8-$F$9)/($F$10-$F$11))*(D143-$F$11))+$F$9),IF(D143&lt;=$G$10,(((($G$8-$G$9)/($G$10-$G$11))*(D143-$G$11))+$G$9),((((($H$8-$H$9)/($H$10-$H$11))*(D143-$H$11))+$H$9))))))))</f>
        <v>#VALUE!</v>
      </c>
      <c r="I143" s="116">
        <f t="shared" si="45"/>
        <v>43963.583344965278</v>
      </c>
      <c r="J143" s="117" t="e">
        <f t="shared" ref="J143:J164" ca="1" si="49">IF(D293&lt;=$C$10,(((($C$8-$C$9)/($C$10-$C$11))*(D293-$C$11))+$C$9),(IF(D293&lt;=$D$10,(((($D$8-$D$9)/($D$10-$D$11))*(D293-$D$11))+$D$9),IF(D293&lt;=$E$10,(((($E$8-$E$9)/($E$10-$E$11))*(D293-$E$11))+$E$9),IF(D293&lt;=$F$10,(((($F$8-$F$9)/($F$10-$F$11))*(D293-$F$11))+$F$9),IF(D293&lt;=$G$10,(((($G$8-$G$9)/($G$10-$G$11))*(D293-$G$11))+$G$9),((((($H$8-$H$9)/($H$10-$H$11))*(D293-$H$11))+$H$9))))))))</f>
        <v>#VALUE!</v>
      </c>
      <c r="K143" s="116">
        <f t="shared" ref="K143:K164" si="50">C443</f>
        <v>43969.83335364583</v>
      </c>
      <c r="L143" s="117" t="e">
        <f t="shared" ref="L143:L164" ca="1" si="51">IF(D443&lt;=$C$10,(((($C$8-$C$9)/($C$10-$C$11))*(D443-$C$11))+$C$9),(IF(D443&lt;=$D$10,(((($D$8-$D$9)/($D$10-$D$11))*(D443-$D$11))+$D$9),IF(D443&lt;=$E$10,(((($E$8-$E$9)/($E$10-$E$11))*(D443-$E$11))+$E$9),IF(D443&lt;=$F$10,(((($F$8-$F$9)/($F$10-$F$11))*(D443-$F$11))+$F$9),IF(D443&lt;=$G$10,(((($G$8-$G$9)/($G$10-$G$11))*(D443-$G$11))+$G$9),((((($H$8-$H$9)/($H$10-$H$11))*(D443-$H$11))+$H$9))))))))</f>
        <v>#VALUE!</v>
      </c>
      <c r="M143" s="116">
        <f t="shared" ref="M143:M164" si="52">C593</f>
        <v>43976.08336232639</v>
      </c>
      <c r="N143" s="117" t="e">
        <f t="shared" ref="N143:N164" ca="1" si="53">IF(D593&lt;=$C$10,(((($C$8-$C$9)/($C$10-$C$11))*(D593-$C$11))+$C$9),(IF(D593&lt;=$D$10,(((($D$8-$D$9)/($D$10-$D$11))*(D593-$D$11))+$D$9),IF(D593&lt;=$E$10,(((($E$8-$E$9)/($E$10-$E$11))*(D593-$E$11))+$E$9),IF(D593&lt;=$F$10,(((($F$8-$F$9)/($F$10-$F$11))*(D593-$F$11))+$F$9),IF(D593&lt;=$G$10,(((($G$8-$G$9)/($G$10-$G$11))*(D593-$G$11))+$G$9),((((($H$8-$H$9)/($H$10-$H$11))*(D593-$H$11))+$H$9))))))))</f>
        <v>#VALUE!</v>
      </c>
      <c r="O143" s="116">
        <f t="shared" ref="O143:O158" si="54">C743</f>
        <v>43982.333370949076</v>
      </c>
      <c r="P143" s="117" t="e">
        <f t="shared" ref="P143:P158" ca="1" si="55">IF(D743&lt;=$C$10,(((($C$8-$C$9)/($C$10-$C$11))*(D743-$C$11))+$C$9),(IF(D743&lt;=$D$10,(((($D$8-$D$9)/($D$10-$D$11))*(D743-$D$11))+$D$9),IF(D743&lt;=$E$10,(((($E$8-$E$9)/($E$10-$E$11))*(D743-$E$11))+$E$9),IF(D743&lt;=$F$10,(((($F$8-$F$9)/($F$10-$F$11))*(D743-$F$11))+$F$9),IF(D743&lt;=$G$10,(((($G$8-$G$9)/($G$10-$G$11))*(D743-$G$11))+$G$9),((((($H$8-$H$9)/($H$10-$H$11))*(D743-$H$11))+$H$9))))))))</f>
        <v>#VALUE!</v>
      </c>
      <c r="W143" s="11" t="e">
        <f t="shared" ca="1" si="46"/>
        <v>#VALUE!</v>
      </c>
    </row>
    <row r="144" spans="2:23" x14ac:dyDescent="0.2">
      <c r="B144" s="105"/>
      <c r="C144" s="119">
        <v>43957.375003009256</v>
      </c>
      <c r="D144" s="127" t="str">
        <f ca="1">'COMPARACIÓN 1H'!E137</f>
        <v>-</v>
      </c>
      <c r="E144" s="40"/>
      <c r="F144" s="40"/>
      <c r="G144" s="116">
        <f t="shared" si="47"/>
        <v>43957.375003009256</v>
      </c>
      <c r="H144" s="117" t="e">
        <f t="shared" ca="1" si="48"/>
        <v>#VALUE!</v>
      </c>
      <c r="I144" s="116">
        <f t="shared" si="45"/>
        <v>43963.625011689815</v>
      </c>
      <c r="J144" s="117" t="e">
        <f t="shared" ca="1" si="49"/>
        <v>#VALUE!</v>
      </c>
      <c r="K144" s="116">
        <f t="shared" si="50"/>
        <v>43969.875020370368</v>
      </c>
      <c r="L144" s="117" t="e">
        <f t="shared" ca="1" si="51"/>
        <v>#VALUE!</v>
      </c>
      <c r="M144" s="116">
        <f t="shared" si="52"/>
        <v>43976.125029050927</v>
      </c>
      <c r="N144" s="117" t="e">
        <f t="shared" ca="1" si="53"/>
        <v>#VALUE!</v>
      </c>
      <c r="O144" s="116">
        <f t="shared" si="54"/>
        <v>43982.375037673613</v>
      </c>
      <c r="P144" s="117" t="e">
        <f t="shared" ca="1" si="55"/>
        <v>#VALUE!</v>
      </c>
      <c r="W144" s="11" t="e">
        <f t="shared" ca="1" si="46"/>
        <v>#VALUE!</v>
      </c>
    </row>
    <row r="145" spans="2:23" x14ac:dyDescent="0.2">
      <c r="B145" s="105"/>
      <c r="C145" s="119">
        <v>43957.416669733793</v>
      </c>
      <c r="D145" s="127" t="str">
        <f ca="1">'COMPARACIÓN 1H'!E138</f>
        <v>-</v>
      </c>
      <c r="E145" s="40"/>
      <c r="F145" s="40"/>
      <c r="G145" s="116">
        <f t="shared" si="47"/>
        <v>43957.416669733793</v>
      </c>
      <c r="H145" s="117" t="e">
        <f t="shared" ca="1" si="48"/>
        <v>#VALUE!</v>
      </c>
      <c r="I145" s="116">
        <f t="shared" si="45"/>
        <v>43963.666678414353</v>
      </c>
      <c r="J145" s="117" t="e">
        <f t="shared" ca="1" si="49"/>
        <v>#VALUE!</v>
      </c>
      <c r="K145" s="116">
        <f t="shared" si="50"/>
        <v>43969.916687094905</v>
      </c>
      <c r="L145" s="117" t="e">
        <f t="shared" ca="1" si="51"/>
        <v>#VALUE!</v>
      </c>
      <c r="M145" s="116">
        <f t="shared" si="52"/>
        <v>43976.166695775464</v>
      </c>
      <c r="N145" s="117" t="e">
        <f t="shared" ca="1" si="53"/>
        <v>#VALUE!</v>
      </c>
      <c r="O145" s="116">
        <f t="shared" si="54"/>
        <v>43982.416704398151</v>
      </c>
      <c r="P145" s="117" t="e">
        <f t="shared" ca="1" si="55"/>
        <v>#VALUE!</v>
      </c>
      <c r="W145" s="11" t="e">
        <f t="shared" ca="1" si="46"/>
        <v>#VALUE!</v>
      </c>
    </row>
    <row r="146" spans="2:23" x14ac:dyDescent="0.2">
      <c r="B146" s="105"/>
      <c r="C146" s="119">
        <v>43957.45833645833</v>
      </c>
      <c r="D146" s="127" t="str">
        <f ca="1">'COMPARACIÓN 1H'!E139</f>
        <v>-</v>
      </c>
      <c r="E146" s="40"/>
      <c r="F146" s="40"/>
      <c r="G146" s="116">
        <f t="shared" si="47"/>
        <v>43957.45833645833</v>
      </c>
      <c r="H146" s="117" t="e">
        <f t="shared" ca="1" si="48"/>
        <v>#VALUE!</v>
      </c>
      <c r="I146" s="116">
        <f t="shared" si="45"/>
        <v>43963.70834513889</v>
      </c>
      <c r="J146" s="117" t="e">
        <f t="shared" ca="1" si="49"/>
        <v>#VALUE!</v>
      </c>
      <c r="K146" s="116">
        <f t="shared" si="50"/>
        <v>43969.958353819442</v>
      </c>
      <c r="L146" s="117" t="e">
        <f t="shared" ca="1" si="51"/>
        <v>#VALUE!</v>
      </c>
      <c r="M146" s="116">
        <f t="shared" si="52"/>
        <v>43976.208362500001</v>
      </c>
      <c r="N146" s="117" t="e">
        <f t="shared" ca="1" si="53"/>
        <v>#VALUE!</v>
      </c>
      <c r="O146" s="116">
        <f t="shared" si="54"/>
        <v>43982.458371122688</v>
      </c>
      <c r="P146" s="117" t="e">
        <f t="shared" ca="1" si="55"/>
        <v>#VALUE!</v>
      </c>
      <c r="W146" s="11" t="e">
        <f t="shared" ca="1" si="46"/>
        <v>#VALUE!</v>
      </c>
    </row>
    <row r="147" spans="2:23" x14ac:dyDescent="0.2">
      <c r="B147" s="105"/>
      <c r="C147" s="119">
        <v>43957.500003182868</v>
      </c>
      <c r="D147" s="127" t="str">
        <f ca="1">'COMPARACIÓN 1H'!E140</f>
        <v>-</v>
      </c>
      <c r="E147" s="40"/>
      <c r="F147" s="40"/>
      <c r="G147" s="116">
        <f t="shared" si="47"/>
        <v>43957.500003182868</v>
      </c>
      <c r="H147" s="117" t="e">
        <f t="shared" ca="1" si="48"/>
        <v>#VALUE!</v>
      </c>
      <c r="I147" s="116">
        <f t="shared" si="45"/>
        <v>43963.750011863427</v>
      </c>
      <c r="J147" s="117" t="e">
        <f t="shared" ca="1" si="49"/>
        <v>#VALUE!</v>
      </c>
      <c r="K147" s="116">
        <f t="shared" si="50"/>
        <v>43970.000020543979</v>
      </c>
      <c r="L147" s="117" t="e">
        <f t="shared" ca="1" si="51"/>
        <v>#VALUE!</v>
      </c>
      <c r="M147" s="116">
        <f t="shared" si="52"/>
        <v>43976.250029224539</v>
      </c>
      <c r="N147" s="117" t="e">
        <f t="shared" ca="1" si="53"/>
        <v>#VALUE!</v>
      </c>
      <c r="O147" s="116">
        <f t="shared" si="54"/>
        <v>43982.500037847225</v>
      </c>
      <c r="P147" s="117" t="e">
        <f t="shared" ca="1" si="55"/>
        <v>#VALUE!</v>
      </c>
      <c r="W147" s="11" t="e">
        <f t="shared" ca="1" si="46"/>
        <v>#VALUE!</v>
      </c>
    </row>
    <row r="148" spans="2:23" x14ac:dyDescent="0.2">
      <c r="B148" s="105"/>
      <c r="C148" s="119">
        <v>43957.541669907405</v>
      </c>
      <c r="D148" s="127" t="str">
        <f ca="1">'COMPARACIÓN 1H'!E141</f>
        <v>-</v>
      </c>
      <c r="E148" s="40"/>
      <c r="F148" s="40"/>
      <c r="G148" s="116">
        <f t="shared" si="47"/>
        <v>43957.541669907405</v>
      </c>
      <c r="H148" s="117" t="e">
        <f t="shared" ca="1" si="48"/>
        <v>#VALUE!</v>
      </c>
      <c r="I148" s="116">
        <f t="shared" si="45"/>
        <v>43963.791678587964</v>
      </c>
      <c r="J148" s="117" t="e">
        <f t="shared" ca="1" si="49"/>
        <v>#VALUE!</v>
      </c>
      <c r="K148" s="116">
        <f t="shared" si="50"/>
        <v>43970.041687268516</v>
      </c>
      <c r="L148" s="117" t="e">
        <f t="shared" ca="1" si="51"/>
        <v>#VALUE!</v>
      </c>
      <c r="M148" s="116">
        <f t="shared" si="52"/>
        <v>43976.291695949076</v>
      </c>
      <c r="N148" s="117" t="e">
        <f t="shared" ca="1" si="53"/>
        <v>#VALUE!</v>
      </c>
      <c r="O148" s="116">
        <f t="shared" si="54"/>
        <v>43982.541704571762</v>
      </c>
      <c r="P148" s="117" t="e">
        <f t="shared" ca="1" si="55"/>
        <v>#VALUE!</v>
      </c>
      <c r="W148" s="11" t="e">
        <f t="shared" ca="1" si="46"/>
        <v>#VALUE!</v>
      </c>
    </row>
    <row r="149" spans="2:23" x14ac:dyDescent="0.2">
      <c r="B149" s="105"/>
      <c r="C149" s="119">
        <v>43957.583336631942</v>
      </c>
      <c r="D149" s="127" t="str">
        <f ca="1">'COMPARACIÓN 1H'!E142</f>
        <v>-</v>
      </c>
      <c r="E149" s="40"/>
      <c r="F149" s="40"/>
      <c r="G149" s="116">
        <f t="shared" si="47"/>
        <v>43957.583336631942</v>
      </c>
      <c r="H149" s="117" t="e">
        <f t="shared" ca="1" si="48"/>
        <v>#VALUE!</v>
      </c>
      <c r="I149" s="116">
        <f t="shared" si="45"/>
        <v>43963.833345312501</v>
      </c>
      <c r="J149" s="117" t="e">
        <f t="shared" ca="1" si="49"/>
        <v>#VALUE!</v>
      </c>
      <c r="K149" s="116">
        <f t="shared" si="50"/>
        <v>43970.083353993054</v>
      </c>
      <c r="L149" s="117" t="e">
        <f t="shared" ca="1" si="51"/>
        <v>#VALUE!</v>
      </c>
      <c r="M149" s="116">
        <f t="shared" si="52"/>
        <v>43976.333362673613</v>
      </c>
      <c r="N149" s="117" t="e">
        <f t="shared" ca="1" si="53"/>
        <v>#VALUE!</v>
      </c>
      <c r="O149" s="116">
        <f t="shared" si="54"/>
        <v>43982.583371296299</v>
      </c>
      <c r="P149" s="117" t="e">
        <f t="shared" ca="1" si="55"/>
        <v>#VALUE!</v>
      </c>
      <c r="W149" s="11" t="e">
        <f t="shared" ca="1" si="46"/>
        <v>#VALUE!</v>
      </c>
    </row>
    <row r="150" spans="2:23" x14ac:dyDescent="0.2">
      <c r="B150" s="105"/>
      <c r="C150" s="119">
        <v>43957.625003356479</v>
      </c>
      <c r="D150" s="127" t="str">
        <f ca="1">'COMPARACIÓN 1H'!E143</f>
        <v>-</v>
      </c>
      <c r="E150" s="40"/>
      <c r="F150" s="40"/>
      <c r="G150" s="116">
        <f t="shared" si="47"/>
        <v>43957.625003356479</v>
      </c>
      <c r="H150" s="117" t="e">
        <f t="shared" ca="1" si="48"/>
        <v>#VALUE!</v>
      </c>
      <c r="I150" s="116">
        <f t="shared" si="45"/>
        <v>43963.875012037039</v>
      </c>
      <c r="J150" s="117" t="e">
        <f t="shared" ca="1" si="49"/>
        <v>#VALUE!</v>
      </c>
      <c r="K150" s="116">
        <f t="shared" si="50"/>
        <v>43970.125020717591</v>
      </c>
      <c r="L150" s="117" t="e">
        <f t="shared" ca="1" si="51"/>
        <v>#VALUE!</v>
      </c>
      <c r="M150" s="116">
        <f t="shared" si="52"/>
        <v>43976.37502939815</v>
      </c>
      <c r="N150" s="117" t="e">
        <f t="shared" ca="1" si="53"/>
        <v>#VALUE!</v>
      </c>
      <c r="O150" s="116">
        <f t="shared" si="54"/>
        <v>43982.625038020837</v>
      </c>
      <c r="P150" s="117" t="e">
        <f t="shared" ca="1" si="55"/>
        <v>#VALUE!</v>
      </c>
      <c r="W150" s="11" t="e">
        <f t="shared" ca="1" si="46"/>
        <v>#VALUE!</v>
      </c>
    </row>
    <row r="151" spans="2:23" x14ac:dyDescent="0.2">
      <c r="B151" s="105"/>
      <c r="C151" s="119">
        <v>43957.666670081016</v>
      </c>
      <c r="D151" s="127" t="str">
        <f ca="1">'COMPARACIÓN 1H'!E144</f>
        <v>-</v>
      </c>
      <c r="E151" s="40"/>
      <c r="F151" s="40"/>
      <c r="G151" s="116">
        <f t="shared" si="47"/>
        <v>43957.666670081016</v>
      </c>
      <c r="H151" s="117" t="e">
        <f t="shared" ca="1" si="48"/>
        <v>#VALUE!</v>
      </c>
      <c r="I151" s="116">
        <f t="shared" si="45"/>
        <v>43963.916678761576</v>
      </c>
      <c r="J151" s="117" t="e">
        <f t="shared" ca="1" si="49"/>
        <v>#VALUE!</v>
      </c>
      <c r="K151" s="116">
        <f t="shared" si="50"/>
        <v>43970.166687442128</v>
      </c>
      <c r="L151" s="117" t="e">
        <f t="shared" ca="1" si="51"/>
        <v>#VALUE!</v>
      </c>
      <c r="M151" s="116">
        <f t="shared" si="52"/>
        <v>43976.416696122687</v>
      </c>
      <c r="N151" s="117" t="e">
        <f t="shared" ca="1" si="53"/>
        <v>#VALUE!</v>
      </c>
      <c r="O151" s="116">
        <f t="shared" si="54"/>
        <v>43982.666704745374</v>
      </c>
      <c r="P151" s="117" t="e">
        <f t="shared" ca="1" si="55"/>
        <v>#VALUE!</v>
      </c>
      <c r="W151" s="11" t="e">
        <f t="shared" ca="1" si="46"/>
        <v>#VALUE!</v>
      </c>
    </row>
    <row r="152" spans="2:23" x14ac:dyDescent="0.2">
      <c r="B152" s="105"/>
      <c r="C152" s="119">
        <v>43957.708336805554</v>
      </c>
      <c r="D152" s="127" t="str">
        <f ca="1">'COMPARACIÓN 1H'!E145</f>
        <v>-</v>
      </c>
      <c r="E152" s="40"/>
      <c r="F152" s="40"/>
      <c r="G152" s="116">
        <f t="shared" si="47"/>
        <v>43957.708336805554</v>
      </c>
      <c r="H152" s="117" t="e">
        <f t="shared" ca="1" si="48"/>
        <v>#VALUE!</v>
      </c>
      <c r="I152" s="116">
        <f t="shared" si="45"/>
        <v>43963.958345486113</v>
      </c>
      <c r="J152" s="117" t="e">
        <f t="shared" ca="1" si="49"/>
        <v>#VALUE!</v>
      </c>
      <c r="K152" s="116">
        <f t="shared" si="50"/>
        <v>43970.208354166665</v>
      </c>
      <c r="L152" s="117" t="e">
        <f t="shared" ca="1" si="51"/>
        <v>#VALUE!</v>
      </c>
      <c r="M152" s="116">
        <f t="shared" si="52"/>
        <v>43976.458362847225</v>
      </c>
      <c r="N152" s="117" t="e">
        <f t="shared" ca="1" si="53"/>
        <v>#VALUE!</v>
      </c>
      <c r="O152" s="116">
        <f t="shared" si="54"/>
        <v>43982.708371469904</v>
      </c>
      <c r="P152" s="117" t="e">
        <f t="shared" ca="1" si="55"/>
        <v>#VALUE!</v>
      </c>
      <c r="W152" s="11" t="e">
        <f t="shared" ca="1" si="46"/>
        <v>#VALUE!</v>
      </c>
    </row>
    <row r="153" spans="2:23" x14ac:dyDescent="0.2">
      <c r="B153" s="105"/>
      <c r="C153" s="119">
        <v>43957.750003530091</v>
      </c>
      <c r="D153" s="127" t="str">
        <f ca="1">'COMPARACIÓN 1H'!E146</f>
        <v>-</v>
      </c>
      <c r="E153" s="40"/>
      <c r="F153" s="40"/>
      <c r="G153" s="116">
        <f t="shared" si="47"/>
        <v>43957.750003530091</v>
      </c>
      <c r="H153" s="117" t="e">
        <f t="shared" ca="1" si="48"/>
        <v>#VALUE!</v>
      </c>
      <c r="I153" s="116">
        <f t="shared" si="45"/>
        <v>43964.00001221065</v>
      </c>
      <c r="J153" s="117" t="e">
        <f t="shared" ca="1" si="49"/>
        <v>#VALUE!</v>
      </c>
      <c r="K153" s="116">
        <f t="shared" si="50"/>
        <v>43970.250020891202</v>
      </c>
      <c r="L153" s="117" t="e">
        <f t="shared" ca="1" si="51"/>
        <v>#VALUE!</v>
      </c>
      <c r="M153" s="116">
        <f t="shared" si="52"/>
        <v>43976.500029571762</v>
      </c>
      <c r="N153" s="117" t="e">
        <f t="shared" ca="1" si="53"/>
        <v>#VALUE!</v>
      </c>
      <c r="O153" s="116">
        <f t="shared" si="54"/>
        <v>43982.750038194441</v>
      </c>
      <c r="P153" s="117" t="e">
        <f t="shared" ca="1" si="55"/>
        <v>#VALUE!</v>
      </c>
      <c r="W153" s="11" t="e">
        <f t="shared" ca="1" si="46"/>
        <v>#VALUE!</v>
      </c>
    </row>
    <row r="154" spans="2:23" x14ac:dyDescent="0.2">
      <c r="B154" s="105"/>
      <c r="C154" s="119">
        <v>43957.791670254628</v>
      </c>
      <c r="D154" s="127" t="str">
        <f ca="1">'COMPARACIÓN 1H'!E147</f>
        <v>-</v>
      </c>
      <c r="E154" s="40"/>
      <c r="F154" s="40"/>
      <c r="G154" s="116">
        <f t="shared" si="47"/>
        <v>43957.791670254628</v>
      </c>
      <c r="H154" s="117" t="e">
        <f t="shared" ca="1" si="48"/>
        <v>#VALUE!</v>
      </c>
      <c r="I154" s="116">
        <f t="shared" si="45"/>
        <v>43964.041678935188</v>
      </c>
      <c r="J154" s="117" t="e">
        <f t="shared" ca="1" si="49"/>
        <v>#VALUE!</v>
      </c>
      <c r="K154" s="116">
        <f t="shared" si="50"/>
        <v>43970.29168761574</v>
      </c>
      <c r="L154" s="117" t="e">
        <f t="shared" ca="1" si="51"/>
        <v>#VALUE!</v>
      </c>
      <c r="M154" s="116">
        <f t="shared" si="52"/>
        <v>43976.541696296299</v>
      </c>
      <c r="N154" s="117" t="e">
        <f t="shared" ca="1" si="53"/>
        <v>#VALUE!</v>
      </c>
      <c r="O154" s="116">
        <f t="shared" si="54"/>
        <v>43982.791704918978</v>
      </c>
      <c r="P154" s="117" t="e">
        <f t="shared" ca="1" si="55"/>
        <v>#VALUE!</v>
      </c>
      <c r="W154" s="11" t="e">
        <f t="shared" ca="1" si="46"/>
        <v>#VALUE!</v>
      </c>
    </row>
    <row r="155" spans="2:23" x14ac:dyDescent="0.2">
      <c r="B155" s="105"/>
      <c r="C155" s="119">
        <v>43957.833336979165</v>
      </c>
      <c r="D155" s="127" t="str">
        <f ca="1">'COMPARACIÓN 1H'!E148</f>
        <v>-</v>
      </c>
      <c r="E155" s="40"/>
      <c r="F155" s="40"/>
      <c r="G155" s="116">
        <f t="shared" si="47"/>
        <v>43957.833336979165</v>
      </c>
      <c r="H155" s="117" t="e">
        <f t="shared" ca="1" si="48"/>
        <v>#VALUE!</v>
      </c>
      <c r="I155" s="116">
        <f t="shared" si="45"/>
        <v>43964.083345659725</v>
      </c>
      <c r="J155" s="117" t="e">
        <f t="shared" ca="1" si="49"/>
        <v>#VALUE!</v>
      </c>
      <c r="K155" s="116">
        <f t="shared" si="50"/>
        <v>43970.333354340277</v>
      </c>
      <c r="L155" s="117" t="e">
        <f t="shared" ca="1" si="51"/>
        <v>#VALUE!</v>
      </c>
      <c r="M155" s="116">
        <f t="shared" si="52"/>
        <v>43976.583363020836</v>
      </c>
      <c r="N155" s="117" t="e">
        <f t="shared" ca="1" si="53"/>
        <v>#VALUE!</v>
      </c>
      <c r="O155" s="116">
        <f t="shared" si="54"/>
        <v>43982.833371643515</v>
      </c>
      <c r="P155" s="117" t="e">
        <f t="shared" ca="1" si="55"/>
        <v>#VALUE!</v>
      </c>
      <c r="W155" s="11" t="e">
        <f t="shared" ca="1" si="46"/>
        <v>#VALUE!</v>
      </c>
    </row>
    <row r="156" spans="2:23" x14ac:dyDescent="0.2">
      <c r="B156" s="105"/>
      <c r="C156" s="119">
        <v>43957.875003703703</v>
      </c>
      <c r="D156" s="127" t="str">
        <f ca="1">'COMPARACIÓN 1H'!E149</f>
        <v>-</v>
      </c>
      <c r="E156" s="40"/>
      <c r="F156" s="40"/>
      <c r="G156" s="116">
        <f t="shared" si="47"/>
        <v>43957.875003703703</v>
      </c>
      <c r="H156" s="117" t="e">
        <f t="shared" ca="1" si="48"/>
        <v>#VALUE!</v>
      </c>
      <c r="I156" s="116">
        <f t="shared" si="45"/>
        <v>43964.125012384262</v>
      </c>
      <c r="J156" s="117" t="e">
        <f t="shared" ca="1" si="49"/>
        <v>#VALUE!</v>
      </c>
      <c r="K156" s="116">
        <f t="shared" si="50"/>
        <v>43970.375021064814</v>
      </c>
      <c r="L156" s="117" t="e">
        <f t="shared" ca="1" si="51"/>
        <v>#VALUE!</v>
      </c>
      <c r="M156" s="116">
        <f t="shared" si="52"/>
        <v>43976.625029745373</v>
      </c>
      <c r="N156" s="117" t="e">
        <f t="shared" ca="1" si="53"/>
        <v>#VALUE!</v>
      </c>
      <c r="O156" s="116">
        <f t="shared" si="54"/>
        <v>43982.875038368053</v>
      </c>
      <c r="P156" s="117" t="e">
        <f t="shared" ca="1" si="55"/>
        <v>#VALUE!</v>
      </c>
      <c r="W156" s="11" t="e">
        <f t="shared" ca="1" si="46"/>
        <v>#VALUE!</v>
      </c>
    </row>
    <row r="157" spans="2:23" x14ac:dyDescent="0.2">
      <c r="B157" s="105"/>
      <c r="C157" s="119">
        <v>43957.91667042824</v>
      </c>
      <c r="D157" s="127" t="str">
        <f ca="1">'COMPARACIÓN 1H'!E150</f>
        <v>-</v>
      </c>
      <c r="E157" s="40"/>
      <c r="F157" s="40"/>
      <c r="G157" s="116">
        <f t="shared" si="47"/>
        <v>43957.91667042824</v>
      </c>
      <c r="H157" s="117" t="e">
        <f t="shared" ca="1" si="48"/>
        <v>#VALUE!</v>
      </c>
      <c r="I157" s="116">
        <f t="shared" si="45"/>
        <v>43964.166679108799</v>
      </c>
      <c r="J157" s="117" t="e">
        <f t="shared" ca="1" si="49"/>
        <v>#VALUE!</v>
      </c>
      <c r="K157" s="116">
        <f t="shared" si="50"/>
        <v>43970.416687789351</v>
      </c>
      <c r="L157" s="117" t="e">
        <f t="shared" ca="1" si="51"/>
        <v>#VALUE!</v>
      </c>
      <c r="M157" s="116">
        <f t="shared" si="52"/>
        <v>43976.666696469911</v>
      </c>
      <c r="N157" s="117" t="e">
        <f t="shared" ca="1" si="53"/>
        <v>#VALUE!</v>
      </c>
      <c r="O157" s="116">
        <f t="shared" si="54"/>
        <v>43982.91670509259</v>
      </c>
      <c r="P157" s="117" t="e">
        <f t="shared" ca="1" si="55"/>
        <v>#VALUE!</v>
      </c>
      <c r="W157" s="11" t="e">
        <f t="shared" ca="1" si="46"/>
        <v>#VALUE!</v>
      </c>
    </row>
    <row r="158" spans="2:23" x14ac:dyDescent="0.2">
      <c r="B158" s="105"/>
      <c r="C158" s="119">
        <v>43957.958337152777</v>
      </c>
      <c r="D158" s="127" t="str">
        <f ca="1">'COMPARACIÓN 1H'!E151</f>
        <v>-</v>
      </c>
      <c r="E158" s="40"/>
      <c r="F158" s="40"/>
      <c r="G158" s="116">
        <f t="shared" si="47"/>
        <v>43957.958337152777</v>
      </c>
      <c r="H158" s="117" t="e">
        <f t="shared" ca="1" si="48"/>
        <v>#VALUE!</v>
      </c>
      <c r="I158" s="116">
        <f t="shared" si="45"/>
        <v>43964.208345833336</v>
      </c>
      <c r="J158" s="117" t="e">
        <f t="shared" ca="1" si="49"/>
        <v>#VALUE!</v>
      </c>
      <c r="K158" s="116">
        <f t="shared" si="50"/>
        <v>43970.458354513888</v>
      </c>
      <c r="L158" s="117" t="e">
        <f t="shared" ca="1" si="51"/>
        <v>#VALUE!</v>
      </c>
      <c r="M158" s="116">
        <f t="shared" si="52"/>
        <v>43976.708363194448</v>
      </c>
      <c r="N158" s="117" t="e">
        <f t="shared" ca="1" si="53"/>
        <v>#VALUE!</v>
      </c>
      <c r="O158" s="116">
        <f t="shared" si="54"/>
        <v>43982.958371817127</v>
      </c>
      <c r="P158" s="117" t="e">
        <f t="shared" ca="1" si="55"/>
        <v>#VALUE!</v>
      </c>
      <c r="W158" s="11" t="e">
        <f t="shared" ca="1" si="46"/>
        <v>#VALUE!</v>
      </c>
    </row>
    <row r="159" spans="2:23" x14ac:dyDescent="0.2">
      <c r="B159" s="105"/>
      <c r="C159" s="119">
        <v>43958.000003877314</v>
      </c>
      <c r="D159" s="127" t="str">
        <f ca="1">'COMPARACIÓN 1H'!E152</f>
        <v>-</v>
      </c>
      <c r="E159" s="40"/>
      <c r="F159" s="40"/>
      <c r="G159" s="116">
        <f t="shared" si="47"/>
        <v>43958.000003877314</v>
      </c>
      <c r="H159" s="117" t="e">
        <f t="shared" ca="1" si="48"/>
        <v>#VALUE!</v>
      </c>
      <c r="I159" s="116">
        <f t="shared" si="45"/>
        <v>43964.250012557874</v>
      </c>
      <c r="J159" s="117" t="e">
        <f t="shared" ca="1" si="49"/>
        <v>#VALUE!</v>
      </c>
      <c r="K159" s="116">
        <f t="shared" si="50"/>
        <v>43970.500021238426</v>
      </c>
      <c r="L159" s="117" t="e">
        <f t="shared" ca="1" si="51"/>
        <v>#VALUE!</v>
      </c>
      <c r="M159" s="116">
        <f t="shared" si="52"/>
        <v>43976.750029918985</v>
      </c>
      <c r="N159" s="117" t="e">
        <f t="shared" ca="1" si="53"/>
        <v>#VALUE!</v>
      </c>
      <c r="O159" s="116"/>
      <c r="P159" s="117"/>
      <c r="W159" s="11" t="e">
        <f t="shared" ca="1" si="46"/>
        <v>#VALUE!</v>
      </c>
    </row>
    <row r="160" spans="2:23" x14ac:dyDescent="0.2">
      <c r="B160" s="105"/>
      <c r="C160" s="119">
        <v>43958.041670601851</v>
      </c>
      <c r="D160" s="127" t="str">
        <f ca="1">'COMPARACIÓN 1H'!E153</f>
        <v>-</v>
      </c>
      <c r="E160" s="40"/>
      <c r="F160" s="40"/>
      <c r="G160" s="116">
        <f t="shared" si="47"/>
        <v>43958.041670601851</v>
      </c>
      <c r="H160" s="117" t="e">
        <f t="shared" ca="1" si="48"/>
        <v>#VALUE!</v>
      </c>
      <c r="I160" s="116">
        <f t="shared" si="45"/>
        <v>43964.291679282411</v>
      </c>
      <c r="J160" s="117" t="e">
        <f t="shared" ca="1" si="49"/>
        <v>#VALUE!</v>
      </c>
      <c r="K160" s="116">
        <f t="shared" si="50"/>
        <v>43970.541687962963</v>
      </c>
      <c r="L160" s="117" t="e">
        <f t="shared" ca="1" si="51"/>
        <v>#VALUE!</v>
      </c>
      <c r="M160" s="116">
        <f t="shared" si="52"/>
        <v>43976.791696643515</v>
      </c>
      <c r="N160" s="117" t="e">
        <f t="shared" ca="1" si="53"/>
        <v>#VALUE!</v>
      </c>
      <c r="O160" s="116"/>
      <c r="P160" s="117"/>
      <c r="W160" s="11" t="e">
        <f t="shared" ca="1" si="46"/>
        <v>#VALUE!</v>
      </c>
    </row>
    <row r="161" spans="2:23" x14ac:dyDescent="0.2">
      <c r="B161" s="105"/>
      <c r="C161" s="119">
        <v>43958.083337326389</v>
      </c>
      <c r="D161" s="127" t="str">
        <f ca="1">'COMPARACIÓN 1H'!E154</f>
        <v>-</v>
      </c>
      <c r="E161" s="40"/>
      <c r="F161" s="40"/>
      <c r="G161" s="116">
        <f t="shared" si="47"/>
        <v>43958.083337326389</v>
      </c>
      <c r="H161" s="117" t="e">
        <f t="shared" ca="1" si="48"/>
        <v>#VALUE!</v>
      </c>
      <c r="I161" s="116">
        <f t="shared" si="45"/>
        <v>43964.333346006948</v>
      </c>
      <c r="J161" s="117" t="e">
        <f t="shared" ca="1" si="49"/>
        <v>#VALUE!</v>
      </c>
      <c r="K161" s="116">
        <f t="shared" si="50"/>
        <v>43970.5833546875</v>
      </c>
      <c r="L161" s="117" t="e">
        <f t="shared" ca="1" si="51"/>
        <v>#VALUE!</v>
      </c>
      <c r="M161" s="116">
        <f t="shared" si="52"/>
        <v>43976.833363368052</v>
      </c>
      <c r="N161" s="117" t="e">
        <f t="shared" ca="1" si="53"/>
        <v>#VALUE!</v>
      </c>
      <c r="O161" s="116"/>
      <c r="P161" s="117"/>
      <c r="W161" s="11" t="e">
        <f t="shared" ca="1" si="46"/>
        <v>#VALUE!</v>
      </c>
    </row>
    <row r="162" spans="2:23" x14ac:dyDescent="0.2">
      <c r="B162" s="105"/>
      <c r="C162" s="119">
        <v>43958.125004050926</v>
      </c>
      <c r="D162" s="127" t="str">
        <f ca="1">'COMPARACIÓN 1H'!E155</f>
        <v>-</v>
      </c>
      <c r="E162" s="40"/>
      <c r="F162" s="40"/>
      <c r="G162" s="116">
        <f t="shared" si="47"/>
        <v>43958.125004050926</v>
      </c>
      <c r="H162" s="117" t="e">
        <f t="shared" ca="1" si="48"/>
        <v>#VALUE!</v>
      </c>
      <c r="I162" s="116">
        <f t="shared" si="45"/>
        <v>43964.375012731478</v>
      </c>
      <c r="J162" s="117" t="e">
        <f t="shared" ca="1" si="49"/>
        <v>#VALUE!</v>
      </c>
      <c r="K162" s="116">
        <f t="shared" si="50"/>
        <v>43970.625021412037</v>
      </c>
      <c r="L162" s="117" t="e">
        <f t="shared" ca="1" si="51"/>
        <v>#VALUE!</v>
      </c>
      <c r="M162" s="116">
        <f t="shared" si="52"/>
        <v>43976.875030092589</v>
      </c>
      <c r="N162" s="117" t="e">
        <f t="shared" ca="1" si="53"/>
        <v>#VALUE!</v>
      </c>
      <c r="O162" s="116"/>
      <c r="P162" s="117"/>
      <c r="W162" s="11" t="e">
        <f t="shared" ca="1" si="46"/>
        <v>#VALUE!</v>
      </c>
    </row>
    <row r="163" spans="2:23" x14ac:dyDescent="0.2">
      <c r="B163" s="105"/>
      <c r="C163" s="119">
        <v>43958.166670775463</v>
      </c>
      <c r="D163" s="127" t="str">
        <f ca="1">'COMPARACIÓN 1H'!E156</f>
        <v>-</v>
      </c>
      <c r="E163" s="40"/>
      <c r="F163" s="40"/>
      <c r="G163" s="116">
        <f t="shared" si="47"/>
        <v>43958.166670775463</v>
      </c>
      <c r="H163" s="117" t="e">
        <f t="shared" ca="1" si="48"/>
        <v>#VALUE!</v>
      </c>
      <c r="I163" s="116">
        <f t="shared" si="45"/>
        <v>43964.416679456015</v>
      </c>
      <c r="J163" s="117" t="e">
        <f t="shared" ca="1" si="49"/>
        <v>#VALUE!</v>
      </c>
      <c r="K163" s="116">
        <f t="shared" si="50"/>
        <v>43970.666688136575</v>
      </c>
      <c r="L163" s="117" t="e">
        <f t="shared" ca="1" si="51"/>
        <v>#VALUE!</v>
      </c>
      <c r="M163" s="116">
        <f t="shared" si="52"/>
        <v>43976.916696817127</v>
      </c>
      <c r="N163" s="117" t="e">
        <f t="shared" ca="1" si="53"/>
        <v>#VALUE!</v>
      </c>
      <c r="O163" s="116"/>
      <c r="P163" s="117"/>
      <c r="W163" s="11" t="e">
        <f t="shared" ca="1" si="46"/>
        <v>#VALUE!</v>
      </c>
    </row>
    <row r="164" spans="2:23" x14ac:dyDescent="0.2">
      <c r="B164" s="105"/>
      <c r="C164" s="119">
        <v>43958.2083375</v>
      </c>
      <c r="D164" s="127" t="str">
        <f ca="1">'COMPARACIÓN 1H'!E157</f>
        <v>-</v>
      </c>
      <c r="E164" s="40"/>
      <c r="F164" s="40"/>
      <c r="G164" s="116">
        <f t="shared" si="47"/>
        <v>43958.2083375</v>
      </c>
      <c r="H164" s="117" t="e">
        <f t="shared" ca="1" si="48"/>
        <v>#VALUE!</v>
      </c>
      <c r="I164" s="116">
        <f t="shared" si="45"/>
        <v>43964.458346180552</v>
      </c>
      <c r="J164" s="117" t="e">
        <f t="shared" ca="1" si="49"/>
        <v>#VALUE!</v>
      </c>
      <c r="K164" s="116">
        <f t="shared" si="50"/>
        <v>43970.708354861112</v>
      </c>
      <c r="L164" s="117" t="e">
        <f t="shared" ca="1" si="51"/>
        <v>#VALUE!</v>
      </c>
      <c r="M164" s="116">
        <f t="shared" si="52"/>
        <v>43976.958363541664</v>
      </c>
      <c r="N164" s="117" t="e">
        <f t="shared" ca="1" si="53"/>
        <v>#VALUE!</v>
      </c>
      <c r="O164" s="116"/>
      <c r="P164" s="117"/>
      <c r="W164" s="11" t="e">
        <f t="shared" ca="1" si="46"/>
        <v>#VALUE!</v>
      </c>
    </row>
    <row r="165" spans="2:23" x14ac:dyDescent="0.2">
      <c r="B165" s="105"/>
      <c r="C165" s="119">
        <v>43958.250004224537</v>
      </c>
      <c r="D165" s="127" t="str">
        <f ca="1">'COMPARACIÓN 1H'!E158</f>
        <v>-</v>
      </c>
      <c r="E165" s="40"/>
      <c r="F165" s="40"/>
      <c r="G165" s="40"/>
      <c r="H165" s="40"/>
      <c r="I165" s="21"/>
      <c r="J165" s="21"/>
      <c r="K165" s="21"/>
      <c r="L165" s="40"/>
      <c r="M165" s="40"/>
      <c r="N165" s="40"/>
      <c r="O165" s="40"/>
      <c r="P165" s="106"/>
      <c r="W165" s="11" t="e">
        <f t="shared" ref="W165:W196" ca="1" si="56">+IF(J15&lt;=50.99,$J$712,IF(J15&lt;=100.99,$J$713,IF(J15&lt;=150.99,$J$714,IF(J15&lt;=200.99,$J$715,IF(J15&lt;=300.99,$J$716,IF(J15&gt;300,$J$717,IF(ISTEXT(J15),"Descartada")))))))</f>
        <v>#VALUE!</v>
      </c>
    </row>
    <row r="166" spans="2:23" x14ac:dyDescent="0.2">
      <c r="B166" s="105"/>
      <c r="C166" s="119">
        <v>43958.291670949075</v>
      </c>
      <c r="D166" s="127" t="str">
        <f ca="1">'COMPARACIÓN 1H'!E159</f>
        <v>-</v>
      </c>
      <c r="E166" s="40"/>
      <c r="F166" s="40"/>
      <c r="G166" s="40"/>
      <c r="H166" s="40"/>
      <c r="I166" s="21"/>
      <c r="J166" s="21"/>
      <c r="K166" s="21"/>
      <c r="L166" s="40"/>
      <c r="M166" s="40"/>
      <c r="N166" s="40"/>
      <c r="O166" s="40"/>
      <c r="P166" s="106"/>
      <c r="W166" s="11" t="e">
        <f t="shared" ca="1" si="56"/>
        <v>#VALUE!</v>
      </c>
    </row>
    <row r="167" spans="2:23" x14ac:dyDescent="0.2">
      <c r="B167" s="105"/>
      <c r="C167" s="119">
        <v>43958.333337673612</v>
      </c>
      <c r="D167" s="127" t="str">
        <f ca="1">'COMPARACIÓN 1H'!E160</f>
        <v>-</v>
      </c>
      <c r="E167" s="40"/>
      <c r="F167" s="40"/>
      <c r="G167" s="40"/>
      <c r="H167" s="40"/>
      <c r="I167" s="21"/>
      <c r="J167" s="21"/>
      <c r="K167" s="21"/>
      <c r="L167" s="40"/>
      <c r="M167" s="40"/>
      <c r="N167" s="40"/>
      <c r="O167" s="40"/>
      <c r="P167" s="106"/>
      <c r="W167" s="11" t="e">
        <f t="shared" ca="1" si="56"/>
        <v>#VALUE!</v>
      </c>
    </row>
    <row r="168" spans="2:23" x14ac:dyDescent="0.2">
      <c r="B168" s="105"/>
      <c r="C168" s="119">
        <v>43958.375004398149</v>
      </c>
      <c r="D168" s="127" t="str">
        <f ca="1">'COMPARACIÓN 1H'!E161</f>
        <v>-</v>
      </c>
      <c r="E168" s="40"/>
      <c r="F168" s="40"/>
      <c r="G168" s="40"/>
      <c r="H168" s="40"/>
      <c r="I168" s="21"/>
      <c r="J168" s="21"/>
      <c r="K168" s="21"/>
      <c r="L168" s="40"/>
      <c r="M168" s="40"/>
      <c r="N168" s="40"/>
      <c r="O168" s="40"/>
      <c r="P168" s="106"/>
      <c r="W168" s="11" t="e">
        <f t="shared" ca="1" si="56"/>
        <v>#VALUE!</v>
      </c>
    </row>
    <row r="169" spans="2:23" x14ac:dyDescent="0.2">
      <c r="B169" s="105"/>
      <c r="C169" s="119">
        <v>43958.416671122686</v>
      </c>
      <c r="D169" s="127" t="str">
        <f ca="1">'COMPARACIÓN 1H'!E162</f>
        <v>-</v>
      </c>
      <c r="E169" s="40"/>
      <c r="F169" s="40"/>
      <c r="G169" s="40"/>
      <c r="H169" s="40"/>
      <c r="I169" s="21"/>
      <c r="J169" s="21"/>
      <c r="K169" s="21"/>
      <c r="L169" s="40"/>
      <c r="M169" s="40"/>
      <c r="N169" s="40"/>
      <c r="O169" s="40"/>
      <c r="P169" s="106"/>
      <c r="W169" s="11" t="e">
        <f t="shared" ca="1" si="56"/>
        <v>#VALUE!</v>
      </c>
    </row>
    <row r="170" spans="2:23" x14ac:dyDescent="0.2">
      <c r="B170" s="105"/>
      <c r="C170" s="119">
        <v>43958.458337847223</v>
      </c>
      <c r="D170" s="127" t="str">
        <f ca="1">'COMPARACIÓN 1H'!E163</f>
        <v>-</v>
      </c>
      <c r="E170" s="40"/>
      <c r="F170" s="40"/>
      <c r="G170" s="40"/>
      <c r="H170" s="40"/>
      <c r="I170" s="21"/>
      <c r="J170" s="21"/>
      <c r="K170" s="21"/>
      <c r="L170" s="40"/>
      <c r="M170" s="40"/>
      <c r="N170" s="40"/>
      <c r="O170" s="40"/>
      <c r="P170" s="106"/>
      <c r="W170" s="11" t="e">
        <f t="shared" ca="1" si="56"/>
        <v>#VALUE!</v>
      </c>
    </row>
    <row r="171" spans="2:23" x14ac:dyDescent="0.2">
      <c r="B171" s="105"/>
      <c r="C171" s="119">
        <v>43958.500004571761</v>
      </c>
      <c r="D171" s="127" t="str">
        <f ca="1">'COMPARACIÓN 1H'!E164</f>
        <v>-</v>
      </c>
      <c r="E171" s="40"/>
      <c r="F171" s="40"/>
      <c r="G171" s="40"/>
      <c r="H171" s="40"/>
      <c r="I171" s="21"/>
      <c r="J171" s="21"/>
      <c r="K171" s="21"/>
      <c r="L171" s="40"/>
      <c r="M171" s="40"/>
      <c r="N171" s="40"/>
      <c r="O171" s="40"/>
      <c r="P171" s="106"/>
      <c r="W171" s="11" t="e">
        <f t="shared" ca="1" si="56"/>
        <v>#VALUE!</v>
      </c>
    </row>
    <row r="172" spans="2:23" x14ac:dyDescent="0.2">
      <c r="B172" s="105"/>
      <c r="C172" s="119">
        <v>43958.541671296298</v>
      </c>
      <c r="D172" s="127" t="str">
        <f ca="1">'COMPARACIÓN 1H'!E165</f>
        <v>-</v>
      </c>
      <c r="E172" s="40"/>
      <c r="F172" s="40"/>
      <c r="G172" s="40"/>
      <c r="H172" s="40"/>
      <c r="I172" s="21"/>
      <c r="J172" s="21"/>
      <c r="K172" s="21"/>
      <c r="L172" s="40"/>
      <c r="M172" s="40"/>
      <c r="N172" s="40"/>
      <c r="O172" s="40"/>
      <c r="P172" s="106"/>
      <c r="W172" s="11" t="e">
        <f t="shared" ca="1" si="56"/>
        <v>#VALUE!</v>
      </c>
    </row>
    <row r="173" spans="2:23" x14ac:dyDescent="0.2">
      <c r="B173" s="105"/>
      <c r="C173" s="119">
        <v>43958.583338020835</v>
      </c>
      <c r="D173" s="127" t="str">
        <f ca="1">'COMPARACIÓN 1H'!E166</f>
        <v>-</v>
      </c>
      <c r="E173" s="40"/>
      <c r="F173" s="40"/>
      <c r="G173" s="40"/>
      <c r="H173" s="40"/>
      <c r="I173" s="21"/>
      <c r="J173" s="21"/>
      <c r="K173" s="21"/>
      <c r="L173" s="40"/>
      <c r="M173" s="40"/>
      <c r="N173" s="40"/>
      <c r="O173" s="40"/>
      <c r="P173" s="106"/>
      <c r="W173" s="11" t="e">
        <f t="shared" ca="1" si="56"/>
        <v>#VALUE!</v>
      </c>
    </row>
    <row r="174" spans="2:23" x14ac:dyDescent="0.2">
      <c r="B174" s="105"/>
      <c r="C174" s="119">
        <v>43958.625004745372</v>
      </c>
      <c r="D174" s="127" t="str">
        <f ca="1">'COMPARACIÓN 1H'!E167</f>
        <v>-</v>
      </c>
      <c r="E174" s="40"/>
      <c r="F174" s="40"/>
      <c r="G174" s="40"/>
      <c r="H174" s="40"/>
      <c r="I174" s="21"/>
      <c r="J174" s="21"/>
      <c r="K174" s="21"/>
      <c r="L174" s="40"/>
      <c r="M174" s="40"/>
      <c r="N174" s="40"/>
      <c r="O174" s="40"/>
      <c r="P174" s="106"/>
      <c r="W174" s="11" t="e">
        <f t="shared" ca="1" si="56"/>
        <v>#VALUE!</v>
      </c>
    </row>
    <row r="175" spans="2:23" x14ac:dyDescent="0.2">
      <c r="B175" s="105"/>
      <c r="C175" s="119">
        <v>43958.666671469909</v>
      </c>
      <c r="D175" s="127" t="str">
        <f ca="1">'COMPARACIÓN 1H'!E168</f>
        <v>-</v>
      </c>
      <c r="E175" s="40"/>
      <c r="F175" s="40"/>
      <c r="G175" s="40"/>
      <c r="H175" s="40"/>
      <c r="I175" s="21"/>
      <c r="J175" s="21"/>
      <c r="K175" s="21"/>
      <c r="L175" s="40"/>
      <c r="M175" s="40"/>
      <c r="N175" s="40"/>
      <c r="O175" s="40"/>
      <c r="P175" s="106"/>
      <c r="W175" s="11" t="e">
        <f t="shared" ca="1" si="56"/>
        <v>#VALUE!</v>
      </c>
    </row>
    <row r="176" spans="2:23" x14ac:dyDescent="0.2">
      <c r="B176" s="105"/>
      <c r="C176" s="119">
        <v>43958.708338194447</v>
      </c>
      <c r="D176" s="127" t="str">
        <f ca="1">'COMPARACIÓN 1H'!E169</f>
        <v>-</v>
      </c>
      <c r="E176" s="40"/>
      <c r="F176" s="40"/>
      <c r="G176" s="40"/>
      <c r="H176" s="40"/>
      <c r="I176" s="21"/>
      <c r="J176" s="21"/>
      <c r="K176" s="21"/>
      <c r="L176" s="40"/>
      <c r="M176" s="40"/>
      <c r="N176" s="40"/>
      <c r="O176" s="40"/>
      <c r="P176" s="106"/>
      <c r="W176" s="11" t="e">
        <f t="shared" ca="1" si="56"/>
        <v>#VALUE!</v>
      </c>
    </row>
    <row r="177" spans="2:23" x14ac:dyDescent="0.2">
      <c r="B177" s="105"/>
      <c r="C177" s="119">
        <v>43958.750004918984</v>
      </c>
      <c r="D177" s="127" t="str">
        <f ca="1">'COMPARACIÓN 1H'!E170</f>
        <v>-</v>
      </c>
      <c r="E177" s="40"/>
      <c r="F177" s="40"/>
      <c r="G177" s="40"/>
      <c r="H177" s="40"/>
      <c r="I177" s="21"/>
      <c r="J177" s="21"/>
      <c r="K177" s="21"/>
      <c r="L177" s="40"/>
      <c r="M177" s="40"/>
      <c r="N177" s="40"/>
      <c r="O177" s="40"/>
      <c r="P177" s="106"/>
      <c r="W177" s="11" t="e">
        <f t="shared" ca="1" si="56"/>
        <v>#VALUE!</v>
      </c>
    </row>
    <row r="178" spans="2:23" x14ac:dyDescent="0.2">
      <c r="B178" s="105"/>
      <c r="C178" s="119">
        <v>43958.791671643521</v>
      </c>
      <c r="D178" s="127" t="str">
        <f ca="1">'COMPARACIÓN 1H'!E171</f>
        <v>-</v>
      </c>
      <c r="E178" s="40"/>
      <c r="F178" s="40"/>
      <c r="G178" s="40"/>
      <c r="H178" s="40"/>
      <c r="I178" s="21"/>
      <c r="J178" s="21"/>
      <c r="K178" s="21"/>
      <c r="L178" s="40"/>
      <c r="M178" s="40"/>
      <c r="N178" s="40"/>
      <c r="O178" s="40"/>
      <c r="P178" s="106"/>
      <c r="W178" s="11" t="e">
        <f t="shared" ca="1" si="56"/>
        <v>#VALUE!</v>
      </c>
    </row>
    <row r="179" spans="2:23" x14ac:dyDescent="0.2">
      <c r="B179" s="105"/>
      <c r="C179" s="119">
        <v>43958.833338368058</v>
      </c>
      <c r="D179" s="127" t="str">
        <f ca="1">'COMPARACIÓN 1H'!E172</f>
        <v>-</v>
      </c>
      <c r="E179" s="40"/>
      <c r="F179" s="40"/>
      <c r="G179" s="40"/>
      <c r="H179" s="40"/>
      <c r="I179" s="21"/>
      <c r="J179" s="21"/>
      <c r="K179" s="21"/>
      <c r="L179" s="40"/>
      <c r="M179" s="40"/>
      <c r="N179" s="40"/>
      <c r="O179" s="40"/>
      <c r="P179" s="106"/>
      <c r="W179" s="11" t="e">
        <f t="shared" ca="1" si="56"/>
        <v>#VALUE!</v>
      </c>
    </row>
    <row r="180" spans="2:23" x14ac:dyDescent="0.2">
      <c r="B180" s="105"/>
      <c r="C180" s="119">
        <v>43958.875005092596</v>
      </c>
      <c r="D180" s="127" t="str">
        <f ca="1">'COMPARACIÓN 1H'!E173</f>
        <v>-</v>
      </c>
      <c r="E180" s="40"/>
      <c r="F180" s="40"/>
      <c r="G180" s="40"/>
      <c r="H180" s="40"/>
      <c r="I180" s="21"/>
      <c r="J180" s="21"/>
      <c r="K180" s="21"/>
      <c r="L180" s="40"/>
      <c r="M180" s="40"/>
      <c r="N180" s="40"/>
      <c r="O180" s="40"/>
      <c r="P180" s="106"/>
      <c r="W180" s="11" t="e">
        <f t="shared" ca="1" si="56"/>
        <v>#VALUE!</v>
      </c>
    </row>
    <row r="181" spans="2:23" x14ac:dyDescent="0.2">
      <c r="B181" s="105"/>
      <c r="C181" s="119">
        <v>43958.916671817133</v>
      </c>
      <c r="D181" s="127" t="str">
        <f ca="1">'COMPARACIÓN 1H'!E174</f>
        <v>-</v>
      </c>
      <c r="E181" s="40"/>
      <c r="F181" s="40"/>
      <c r="G181" s="40"/>
      <c r="H181" s="40"/>
      <c r="I181" s="21"/>
      <c r="J181" s="21"/>
      <c r="K181" s="21"/>
      <c r="L181" s="40"/>
      <c r="M181" s="40"/>
      <c r="N181" s="40"/>
      <c r="O181" s="40"/>
      <c r="P181" s="106"/>
      <c r="W181" s="11" t="e">
        <f t="shared" ca="1" si="56"/>
        <v>#VALUE!</v>
      </c>
    </row>
    <row r="182" spans="2:23" x14ac:dyDescent="0.2">
      <c r="B182" s="105"/>
      <c r="C182" s="119">
        <v>43958.95833854167</v>
      </c>
      <c r="D182" s="127" t="str">
        <f ca="1">'COMPARACIÓN 1H'!E175</f>
        <v>-</v>
      </c>
      <c r="E182" s="40"/>
      <c r="F182" s="40"/>
      <c r="G182" s="40"/>
      <c r="H182" s="40"/>
      <c r="I182" s="21"/>
      <c r="J182" s="21"/>
      <c r="K182" s="21"/>
      <c r="L182" s="40"/>
      <c r="M182" s="40"/>
      <c r="N182" s="40"/>
      <c r="O182" s="40"/>
      <c r="P182" s="106"/>
      <c r="W182" s="11" t="e">
        <f t="shared" ca="1" si="56"/>
        <v>#VALUE!</v>
      </c>
    </row>
    <row r="183" spans="2:23" x14ac:dyDescent="0.2">
      <c r="B183" s="105"/>
      <c r="C183" s="119">
        <v>43959.000005266207</v>
      </c>
      <c r="D183" s="127" t="str">
        <f ca="1">'COMPARACIÓN 1H'!E176</f>
        <v>-</v>
      </c>
      <c r="E183" s="40"/>
      <c r="F183" s="40"/>
      <c r="G183" s="40"/>
      <c r="H183" s="40"/>
      <c r="I183" s="21"/>
      <c r="J183" s="21"/>
      <c r="K183" s="21"/>
      <c r="L183" s="40"/>
      <c r="M183" s="40"/>
      <c r="N183" s="40"/>
      <c r="O183" s="40"/>
      <c r="P183" s="106"/>
      <c r="W183" s="11" t="e">
        <f t="shared" ca="1" si="56"/>
        <v>#VALUE!</v>
      </c>
    </row>
    <row r="184" spans="2:23" x14ac:dyDescent="0.2">
      <c r="B184" s="105"/>
      <c r="C184" s="119">
        <v>43959.041671990744</v>
      </c>
      <c r="D184" s="127" t="str">
        <f ca="1">'COMPARACIÓN 1H'!E177</f>
        <v>-</v>
      </c>
      <c r="E184" s="40"/>
      <c r="F184" s="40"/>
      <c r="G184" s="40"/>
      <c r="H184" s="40"/>
      <c r="I184" s="21"/>
      <c r="J184" s="21"/>
      <c r="K184" s="21"/>
      <c r="L184" s="40"/>
      <c r="M184" s="40"/>
      <c r="N184" s="40"/>
      <c r="O184" s="40"/>
      <c r="P184" s="106"/>
      <c r="W184" s="11" t="e">
        <f t="shared" ca="1" si="56"/>
        <v>#VALUE!</v>
      </c>
    </row>
    <row r="185" spans="2:23" x14ac:dyDescent="0.2">
      <c r="B185" s="105"/>
      <c r="C185" s="119">
        <v>43959.083338715274</v>
      </c>
      <c r="D185" s="127" t="str">
        <f ca="1">'COMPARACIÓN 1H'!E178</f>
        <v>-</v>
      </c>
      <c r="E185" s="40"/>
      <c r="F185" s="40"/>
      <c r="G185" s="40"/>
      <c r="H185" s="40"/>
      <c r="I185" s="21"/>
      <c r="J185" s="21"/>
      <c r="K185" s="21"/>
      <c r="L185" s="40"/>
      <c r="M185" s="40"/>
      <c r="N185" s="40"/>
      <c r="O185" s="40"/>
      <c r="P185" s="106"/>
      <c r="W185" s="11" t="e">
        <f t="shared" ca="1" si="56"/>
        <v>#VALUE!</v>
      </c>
    </row>
    <row r="186" spans="2:23" x14ac:dyDescent="0.2">
      <c r="B186" s="105"/>
      <c r="C186" s="119">
        <v>43959.125005439812</v>
      </c>
      <c r="D186" s="127" t="str">
        <f ca="1">'COMPARACIÓN 1H'!E179</f>
        <v>-</v>
      </c>
      <c r="E186" s="40"/>
      <c r="F186" s="40"/>
      <c r="G186" s="40"/>
      <c r="H186" s="40"/>
      <c r="I186" s="21"/>
      <c r="J186" s="21"/>
      <c r="K186" s="21"/>
      <c r="L186" s="40"/>
      <c r="M186" s="40"/>
      <c r="N186" s="40"/>
      <c r="O186" s="40"/>
      <c r="P186" s="106"/>
      <c r="W186" s="11" t="e">
        <f t="shared" ca="1" si="56"/>
        <v>#VALUE!</v>
      </c>
    </row>
    <row r="187" spans="2:23" x14ac:dyDescent="0.2">
      <c r="B187" s="105"/>
      <c r="C187" s="119">
        <v>43959.166672164349</v>
      </c>
      <c r="D187" s="127" t="str">
        <f ca="1">'COMPARACIÓN 1H'!E180</f>
        <v>-</v>
      </c>
      <c r="E187" s="40"/>
      <c r="F187" s="40"/>
      <c r="G187" s="40"/>
      <c r="H187" s="40"/>
      <c r="I187" s="21"/>
      <c r="J187" s="21"/>
      <c r="K187" s="21"/>
      <c r="L187" s="40"/>
      <c r="M187" s="40"/>
      <c r="N187" s="40"/>
      <c r="O187" s="40"/>
      <c r="P187" s="106"/>
      <c r="W187" s="11" t="e">
        <f t="shared" ca="1" si="56"/>
        <v>#VALUE!</v>
      </c>
    </row>
    <row r="188" spans="2:23" x14ac:dyDescent="0.2">
      <c r="B188" s="105"/>
      <c r="C188" s="119">
        <v>43959.208338888886</v>
      </c>
      <c r="D188" s="127" t="str">
        <f ca="1">'COMPARACIÓN 1H'!E181</f>
        <v>-</v>
      </c>
      <c r="E188" s="40"/>
      <c r="F188" s="40"/>
      <c r="G188" s="40"/>
      <c r="H188" s="40"/>
      <c r="I188" s="21"/>
      <c r="J188" s="21"/>
      <c r="K188" s="21"/>
      <c r="L188" s="40"/>
      <c r="M188" s="40"/>
      <c r="N188" s="40"/>
      <c r="O188" s="40"/>
      <c r="P188" s="106"/>
      <c r="W188" s="11" t="e">
        <f t="shared" ca="1" si="56"/>
        <v>#VALUE!</v>
      </c>
    </row>
    <row r="189" spans="2:23" x14ac:dyDescent="0.2">
      <c r="B189" s="105"/>
      <c r="C189" s="119">
        <v>43959.250005613423</v>
      </c>
      <c r="D189" s="127" t="str">
        <f ca="1">'COMPARACIÓN 1H'!E182</f>
        <v>-</v>
      </c>
      <c r="E189" s="40"/>
      <c r="F189" s="40"/>
      <c r="G189" s="40"/>
      <c r="H189" s="40"/>
      <c r="I189" s="21"/>
      <c r="J189" s="21"/>
      <c r="K189" s="21"/>
      <c r="L189" s="40"/>
      <c r="M189" s="40"/>
      <c r="N189" s="40"/>
      <c r="O189" s="40"/>
      <c r="P189" s="106"/>
      <c r="W189" s="11" t="e">
        <f t="shared" ca="1" si="56"/>
        <v>#VALUE!</v>
      </c>
    </row>
    <row r="190" spans="2:23" x14ac:dyDescent="0.2">
      <c r="B190" s="105"/>
      <c r="C190" s="119">
        <v>43959.29167233796</v>
      </c>
      <c r="D190" s="127" t="str">
        <f ca="1">'COMPARACIÓN 1H'!E183</f>
        <v>-</v>
      </c>
      <c r="E190" s="40"/>
      <c r="F190" s="40"/>
      <c r="G190" s="40"/>
      <c r="H190" s="40"/>
      <c r="I190" s="21"/>
      <c r="J190" s="21"/>
      <c r="K190" s="21"/>
      <c r="L190" s="40"/>
      <c r="M190" s="40"/>
      <c r="N190" s="40"/>
      <c r="O190" s="40"/>
      <c r="P190" s="106"/>
      <c r="W190" s="11" t="e">
        <f t="shared" ca="1" si="56"/>
        <v>#VALUE!</v>
      </c>
    </row>
    <row r="191" spans="2:23" x14ac:dyDescent="0.2">
      <c r="B191" s="105"/>
      <c r="C191" s="119">
        <v>43959.333339062498</v>
      </c>
      <c r="D191" s="127" t="str">
        <f ca="1">'COMPARACIÓN 1H'!E184</f>
        <v>-</v>
      </c>
      <c r="E191" s="40"/>
      <c r="F191" s="40"/>
      <c r="G191" s="40"/>
      <c r="H191" s="40"/>
      <c r="I191" s="21"/>
      <c r="J191" s="21"/>
      <c r="K191" s="21"/>
      <c r="L191" s="40"/>
      <c r="M191" s="40"/>
      <c r="N191" s="40"/>
      <c r="O191" s="40"/>
      <c r="P191" s="106"/>
      <c r="W191" s="11" t="e">
        <f t="shared" ca="1" si="56"/>
        <v>#VALUE!</v>
      </c>
    </row>
    <row r="192" spans="2:23" x14ac:dyDescent="0.2">
      <c r="B192" s="105"/>
      <c r="C192" s="119">
        <v>43959.375005787035</v>
      </c>
      <c r="D192" s="127" t="str">
        <f ca="1">'COMPARACIÓN 1H'!E185</f>
        <v>-</v>
      </c>
      <c r="E192" s="40"/>
      <c r="F192" s="40"/>
      <c r="G192" s="40"/>
      <c r="H192" s="40"/>
      <c r="I192" s="21"/>
      <c r="J192" s="21"/>
      <c r="K192" s="21"/>
      <c r="L192" s="40"/>
      <c r="M192" s="40"/>
      <c r="N192" s="40"/>
      <c r="O192" s="40"/>
      <c r="P192" s="106"/>
      <c r="W192" s="11" t="e">
        <f t="shared" ca="1" si="56"/>
        <v>#VALUE!</v>
      </c>
    </row>
    <row r="193" spans="2:23" x14ac:dyDescent="0.2">
      <c r="B193" s="105"/>
      <c r="C193" s="119">
        <v>43959.416672511572</v>
      </c>
      <c r="D193" s="127" t="str">
        <f ca="1">'COMPARACIÓN 1H'!E186</f>
        <v>-</v>
      </c>
      <c r="E193" s="40"/>
      <c r="F193" s="40"/>
      <c r="G193" s="40"/>
      <c r="H193" s="40"/>
      <c r="I193" s="21"/>
      <c r="J193" s="21"/>
      <c r="K193" s="21"/>
      <c r="L193" s="40"/>
      <c r="M193" s="40"/>
      <c r="N193" s="40"/>
      <c r="O193" s="40"/>
      <c r="P193" s="106"/>
      <c r="W193" s="11" t="e">
        <f t="shared" ca="1" si="56"/>
        <v>#VALUE!</v>
      </c>
    </row>
    <row r="194" spans="2:23" x14ac:dyDescent="0.2">
      <c r="B194" s="105"/>
      <c r="C194" s="119">
        <v>43959.458339236109</v>
      </c>
      <c r="D194" s="127" t="str">
        <f ca="1">'COMPARACIÓN 1H'!E187</f>
        <v>-</v>
      </c>
      <c r="E194" s="40"/>
      <c r="F194" s="40"/>
      <c r="G194" s="40"/>
      <c r="H194" s="40"/>
      <c r="I194" s="21"/>
      <c r="J194" s="21"/>
      <c r="K194" s="21"/>
      <c r="L194" s="40"/>
      <c r="M194" s="40"/>
      <c r="N194" s="40"/>
      <c r="O194" s="40"/>
      <c r="P194" s="106"/>
      <c r="W194" s="11" t="e">
        <f t="shared" ca="1" si="56"/>
        <v>#VALUE!</v>
      </c>
    </row>
    <row r="195" spans="2:23" x14ac:dyDescent="0.2">
      <c r="B195" s="105"/>
      <c r="C195" s="119">
        <v>43959.500005960646</v>
      </c>
      <c r="D195" s="127" t="str">
        <f ca="1">'COMPARACIÓN 1H'!E188</f>
        <v>-</v>
      </c>
      <c r="E195" s="40"/>
      <c r="F195" s="40"/>
      <c r="G195" s="40"/>
      <c r="H195" s="40"/>
      <c r="I195" s="21"/>
      <c r="J195" s="21"/>
      <c r="K195" s="21"/>
      <c r="L195" s="40"/>
      <c r="M195" s="40"/>
      <c r="N195" s="40"/>
      <c r="O195" s="40"/>
      <c r="P195" s="106"/>
      <c r="W195" s="11" t="e">
        <f t="shared" ca="1" si="56"/>
        <v>#VALUE!</v>
      </c>
    </row>
    <row r="196" spans="2:23" x14ac:dyDescent="0.2">
      <c r="B196" s="105"/>
      <c r="C196" s="119">
        <v>43959.541672685184</v>
      </c>
      <c r="D196" s="127" t="str">
        <f ca="1">'COMPARACIÓN 1H'!E189</f>
        <v>-</v>
      </c>
      <c r="E196" s="40"/>
      <c r="F196" s="40"/>
      <c r="G196" s="40"/>
      <c r="H196" s="40"/>
      <c r="I196" s="21"/>
      <c r="J196" s="21"/>
      <c r="K196" s="21"/>
      <c r="L196" s="40"/>
      <c r="M196" s="40"/>
      <c r="N196" s="40"/>
      <c r="O196" s="40"/>
      <c r="P196" s="106"/>
      <c r="W196" s="11" t="e">
        <f t="shared" ca="1" si="56"/>
        <v>#VALUE!</v>
      </c>
    </row>
    <row r="197" spans="2:23" x14ac:dyDescent="0.2">
      <c r="B197" s="105"/>
      <c r="C197" s="119">
        <v>43959.583339409721</v>
      </c>
      <c r="D197" s="127" t="str">
        <f ca="1">'COMPARACIÓN 1H'!E190</f>
        <v>-</v>
      </c>
      <c r="E197" s="40"/>
      <c r="F197" s="40"/>
      <c r="G197" s="40"/>
      <c r="H197" s="40"/>
      <c r="I197" s="21"/>
      <c r="J197" s="21"/>
      <c r="K197" s="21"/>
      <c r="L197" s="40"/>
      <c r="M197" s="40"/>
      <c r="N197" s="40"/>
      <c r="O197" s="40"/>
      <c r="P197" s="106"/>
      <c r="W197" s="11" t="e">
        <f t="shared" ref="W197:W228" ca="1" si="57">+IF(J47&lt;=50.99,$J$712,IF(J47&lt;=100.99,$J$713,IF(J47&lt;=150.99,$J$714,IF(J47&lt;=200.99,$J$715,IF(J47&lt;=300.99,$J$716,IF(J47&gt;300,$J$717,IF(ISTEXT(J47),"Descartada")))))))</f>
        <v>#VALUE!</v>
      </c>
    </row>
    <row r="198" spans="2:23" x14ac:dyDescent="0.2">
      <c r="B198" s="105"/>
      <c r="C198" s="119">
        <v>43959.625006134258</v>
      </c>
      <c r="D198" s="127" t="str">
        <f ca="1">'COMPARACIÓN 1H'!E191</f>
        <v>-</v>
      </c>
      <c r="E198" s="40"/>
      <c r="F198" s="40"/>
      <c r="G198" s="40"/>
      <c r="H198" s="40"/>
      <c r="I198" s="21"/>
      <c r="J198" s="21"/>
      <c r="K198" s="21"/>
      <c r="L198" s="40"/>
      <c r="M198" s="40"/>
      <c r="N198" s="40"/>
      <c r="O198" s="40"/>
      <c r="P198" s="106"/>
      <c r="W198" s="11" t="e">
        <f t="shared" ca="1" si="57"/>
        <v>#VALUE!</v>
      </c>
    </row>
    <row r="199" spans="2:23" x14ac:dyDescent="0.2">
      <c r="B199" s="105"/>
      <c r="C199" s="119">
        <v>43959.666672858795</v>
      </c>
      <c r="D199" s="127" t="str">
        <f ca="1">'COMPARACIÓN 1H'!E192</f>
        <v>-</v>
      </c>
      <c r="E199" s="40"/>
      <c r="F199" s="40"/>
      <c r="G199" s="40"/>
      <c r="H199" s="40"/>
      <c r="I199" s="21"/>
      <c r="J199" s="21"/>
      <c r="K199" s="21"/>
      <c r="L199" s="40"/>
      <c r="M199" s="40"/>
      <c r="N199" s="40"/>
      <c r="O199" s="40"/>
      <c r="P199" s="106"/>
      <c r="W199" s="11" t="e">
        <f t="shared" ca="1" si="57"/>
        <v>#VALUE!</v>
      </c>
    </row>
    <row r="200" spans="2:23" x14ac:dyDescent="0.2">
      <c r="B200" s="105"/>
      <c r="C200" s="119">
        <v>43959.708339583332</v>
      </c>
      <c r="D200" s="127" t="str">
        <f ca="1">'COMPARACIÓN 1H'!E193</f>
        <v>-</v>
      </c>
      <c r="E200" s="40"/>
      <c r="F200" s="40"/>
      <c r="G200" s="40"/>
      <c r="H200" s="40"/>
      <c r="I200" s="21"/>
      <c r="J200" s="21"/>
      <c r="K200" s="21"/>
      <c r="L200" s="40"/>
      <c r="M200" s="40"/>
      <c r="N200" s="40"/>
      <c r="O200" s="40"/>
      <c r="P200" s="106"/>
      <c r="W200" s="11" t="e">
        <f t="shared" ca="1" si="57"/>
        <v>#VALUE!</v>
      </c>
    </row>
    <row r="201" spans="2:23" x14ac:dyDescent="0.2">
      <c r="B201" s="105"/>
      <c r="C201" s="119">
        <v>43959.75000630787</v>
      </c>
      <c r="D201" s="127" t="str">
        <f ca="1">'COMPARACIÓN 1H'!E194</f>
        <v>-</v>
      </c>
      <c r="E201" s="40"/>
      <c r="F201" s="40"/>
      <c r="G201" s="40"/>
      <c r="H201" s="40"/>
      <c r="I201" s="21"/>
      <c r="J201" s="21"/>
      <c r="K201" s="21"/>
      <c r="L201" s="40"/>
      <c r="M201" s="40"/>
      <c r="N201" s="40"/>
      <c r="O201" s="40"/>
      <c r="P201" s="106"/>
      <c r="W201" s="11" t="e">
        <f t="shared" ca="1" si="57"/>
        <v>#VALUE!</v>
      </c>
    </row>
    <row r="202" spans="2:23" x14ac:dyDescent="0.2">
      <c r="B202" s="105"/>
      <c r="C202" s="119">
        <v>43959.791673032407</v>
      </c>
      <c r="D202" s="127" t="str">
        <f ca="1">'COMPARACIÓN 1H'!E195</f>
        <v>-</v>
      </c>
      <c r="E202" s="40"/>
      <c r="F202" s="40"/>
      <c r="G202" s="40"/>
      <c r="H202" s="40"/>
      <c r="I202" s="21"/>
      <c r="J202" s="21"/>
      <c r="K202" s="21"/>
      <c r="L202" s="40"/>
      <c r="M202" s="40"/>
      <c r="N202" s="40"/>
      <c r="O202" s="40"/>
      <c r="P202" s="106"/>
      <c r="W202" s="11" t="e">
        <f t="shared" ca="1" si="57"/>
        <v>#VALUE!</v>
      </c>
    </row>
    <row r="203" spans="2:23" x14ac:dyDescent="0.2">
      <c r="B203" s="105"/>
      <c r="C203" s="119">
        <v>43959.833339756944</v>
      </c>
      <c r="D203" s="127" t="str">
        <f ca="1">'COMPARACIÓN 1H'!E196</f>
        <v>-</v>
      </c>
      <c r="E203" s="40"/>
      <c r="F203" s="40"/>
      <c r="G203" s="40"/>
      <c r="H203" s="40"/>
      <c r="I203" s="21"/>
      <c r="J203" s="21"/>
      <c r="K203" s="21"/>
      <c r="L203" s="40"/>
      <c r="M203" s="40"/>
      <c r="N203" s="40"/>
      <c r="O203" s="40"/>
      <c r="P203" s="106"/>
      <c r="W203" s="11" t="e">
        <f t="shared" ca="1" si="57"/>
        <v>#VALUE!</v>
      </c>
    </row>
    <row r="204" spans="2:23" x14ac:dyDescent="0.2">
      <c r="B204" s="105"/>
      <c r="C204" s="119">
        <v>43959.875006481481</v>
      </c>
      <c r="D204" s="127" t="str">
        <f ca="1">'COMPARACIÓN 1H'!E197</f>
        <v>-</v>
      </c>
      <c r="E204" s="40"/>
      <c r="F204" s="40"/>
      <c r="G204" s="40"/>
      <c r="H204" s="40"/>
      <c r="I204" s="21"/>
      <c r="J204" s="21"/>
      <c r="K204" s="21"/>
      <c r="L204" s="40"/>
      <c r="M204" s="40"/>
      <c r="N204" s="40"/>
      <c r="O204" s="40"/>
      <c r="P204" s="106"/>
      <c r="W204" s="11" t="e">
        <f t="shared" ca="1" si="57"/>
        <v>#VALUE!</v>
      </c>
    </row>
    <row r="205" spans="2:23" x14ac:dyDescent="0.2">
      <c r="B205" s="105"/>
      <c r="C205" s="119">
        <v>43959.916673206018</v>
      </c>
      <c r="D205" s="127" t="str">
        <f ca="1">'COMPARACIÓN 1H'!E198</f>
        <v>-</v>
      </c>
      <c r="E205" s="40"/>
      <c r="F205" s="40"/>
      <c r="G205" s="40"/>
      <c r="H205" s="40"/>
      <c r="I205" s="21"/>
      <c r="J205" s="21"/>
      <c r="K205" s="21"/>
      <c r="L205" s="40"/>
      <c r="M205" s="40"/>
      <c r="N205" s="40"/>
      <c r="O205" s="40"/>
      <c r="P205" s="106"/>
      <c r="W205" s="11" t="e">
        <f t="shared" ca="1" si="57"/>
        <v>#VALUE!</v>
      </c>
    </row>
    <row r="206" spans="2:23" x14ac:dyDescent="0.2">
      <c r="B206" s="105"/>
      <c r="C206" s="119">
        <v>43959.958339930556</v>
      </c>
      <c r="D206" s="127" t="str">
        <f ca="1">'COMPARACIÓN 1H'!E199</f>
        <v>-</v>
      </c>
      <c r="E206" s="40"/>
      <c r="F206" s="40"/>
      <c r="G206" s="40"/>
      <c r="H206" s="40"/>
      <c r="I206" s="21"/>
      <c r="J206" s="21"/>
      <c r="K206" s="21"/>
      <c r="L206" s="40"/>
      <c r="M206" s="40"/>
      <c r="N206" s="40"/>
      <c r="O206" s="40"/>
      <c r="P206" s="106"/>
      <c r="W206" s="11" t="e">
        <f t="shared" ca="1" si="57"/>
        <v>#VALUE!</v>
      </c>
    </row>
    <row r="207" spans="2:23" x14ac:dyDescent="0.2">
      <c r="B207" s="105"/>
      <c r="C207" s="119">
        <v>43960.000006655093</v>
      </c>
      <c r="D207" s="127" t="str">
        <f ca="1">'COMPARACIÓN 1H'!E200</f>
        <v>-</v>
      </c>
      <c r="E207" s="40"/>
      <c r="F207" s="40"/>
      <c r="G207" s="40"/>
      <c r="H207" s="40"/>
      <c r="I207" s="21"/>
      <c r="J207" s="21"/>
      <c r="K207" s="21"/>
      <c r="L207" s="40"/>
      <c r="M207" s="40"/>
      <c r="N207" s="40"/>
      <c r="O207" s="40"/>
      <c r="P207" s="106"/>
      <c r="W207" s="11" t="e">
        <f t="shared" ca="1" si="57"/>
        <v>#VALUE!</v>
      </c>
    </row>
    <row r="208" spans="2:23" x14ac:dyDescent="0.2">
      <c r="B208" s="105"/>
      <c r="C208" s="119">
        <v>43960.04167337963</v>
      </c>
      <c r="D208" s="127" t="str">
        <f ca="1">'COMPARACIÓN 1H'!E201</f>
        <v>-</v>
      </c>
      <c r="E208" s="40"/>
      <c r="F208" s="40"/>
      <c r="G208" s="40"/>
      <c r="H208" s="40"/>
      <c r="I208" s="21"/>
      <c r="J208" s="21"/>
      <c r="K208" s="21"/>
      <c r="L208" s="40"/>
      <c r="M208" s="40"/>
      <c r="N208" s="40"/>
      <c r="O208" s="40"/>
      <c r="P208" s="106"/>
      <c r="W208" s="11" t="e">
        <f t="shared" ca="1" si="57"/>
        <v>#VALUE!</v>
      </c>
    </row>
    <row r="209" spans="2:23" x14ac:dyDescent="0.2">
      <c r="B209" s="105"/>
      <c r="C209" s="119">
        <v>43960.083340104167</v>
      </c>
      <c r="D209" s="127" t="str">
        <f ca="1">'COMPARACIÓN 1H'!E202</f>
        <v>-</v>
      </c>
      <c r="E209" s="40"/>
      <c r="F209" s="40"/>
      <c r="G209" s="40"/>
      <c r="H209" s="40"/>
      <c r="I209" s="21"/>
      <c r="J209" s="21"/>
      <c r="K209" s="21"/>
      <c r="L209" s="40"/>
      <c r="M209" s="40"/>
      <c r="N209" s="40"/>
      <c r="O209" s="40"/>
      <c r="P209" s="106"/>
      <c r="W209" s="11" t="e">
        <f t="shared" ca="1" si="57"/>
        <v>#VALUE!</v>
      </c>
    </row>
    <row r="210" spans="2:23" x14ac:dyDescent="0.2">
      <c r="B210" s="105"/>
      <c r="C210" s="119">
        <v>43960.125006828704</v>
      </c>
      <c r="D210" s="127" t="str">
        <f ca="1">'COMPARACIÓN 1H'!E203</f>
        <v>-</v>
      </c>
      <c r="E210" s="40"/>
      <c r="F210" s="40"/>
      <c r="G210" s="40"/>
      <c r="H210" s="40"/>
      <c r="I210" s="21"/>
      <c r="J210" s="21"/>
      <c r="K210" s="21"/>
      <c r="L210" s="40"/>
      <c r="M210" s="40"/>
      <c r="N210" s="40"/>
      <c r="O210" s="40"/>
      <c r="P210" s="106"/>
      <c r="W210" s="11" t="e">
        <f t="shared" ca="1" si="57"/>
        <v>#VALUE!</v>
      </c>
    </row>
    <row r="211" spans="2:23" x14ac:dyDescent="0.2">
      <c r="B211" s="105"/>
      <c r="C211" s="119">
        <v>43960.166673553242</v>
      </c>
      <c r="D211" s="127" t="str">
        <f ca="1">'COMPARACIÓN 1H'!E204</f>
        <v>-</v>
      </c>
      <c r="E211" s="40"/>
      <c r="F211" s="40"/>
      <c r="G211" s="40"/>
      <c r="H211" s="40"/>
      <c r="I211" s="21"/>
      <c r="J211" s="21"/>
      <c r="K211" s="21"/>
      <c r="L211" s="40"/>
      <c r="M211" s="40"/>
      <c r="N211" s="40"/>
      <c r="O211" s="40"/>
      <c r="P211" s="106"/>
      <c r="W211" s="11" t="e">
        <f t="shared" ca="1" si="57"/>
        <v>#VALUE!</v>
      </c>
    </row>
    <row r="212" spans="2:23" x14ac:dyDescent="0.2">
      <c r="B212" s="105"/>
      <c r="C212" s="119">
        <v>43960.208340277779</v>
      </c>
      <c r="D212" s="127" t="str">
        <f ca="1">'COMPARACIÓN 1H'!E205</f>
        <v>-</v>
      </c>
      <c r="E212" s="40"/>
      <c r="F212" s="40"/>
      <c r="G212" s="40"/>
      <c r="H212" s="40"/>
      <c r="I212" s="21"/>
      <c r="J212" s="21"/>
      <c r="K212" s="21"/>
      <c r="L212" s="40"/>
      <c r="M212" s="40"/>
      <c r="N212" s="40"/>
      <c r="O212" s="40"/>
      <c r="P212" s="106"/>
      <c r="W212" s="11" t="e">
        <f t="shared" ca="1" si="57"/>
        <v>#VALUE!</v>
      </c>
    </row>
    <row r="213" spans="2:23" x14ac:dyDescent="0.2">
      <c r="B213" s="105"/>
      <c r="C213" s="119">
        <v>43960.250007002316</v>
      </c>
      <c r="D213" s="127" t="str">
        <f ca="1">'COMPARACIÓN 1H'!E206</f>
        <v>-</v>
      </c>
      <c r="E213" s="40"/>
      <c r="F213" s="40"/>
      <c r="G213" s="40"/>
      <c r="H213" s="40"/>
      <c r="I213" s="21"/>
      <c r="J213" s="21"/>
      <c r="K213" s="21"/>
      <c r="L213" s="40"/>
      <c r="M213" s="40"/>
      <c r="N213" s="40"/>
      <c r="O213" s="40"/>
      <c r="P213" s="106"/>
      <c r="W213" s="11" t="e">
        <f t="shared" ca="1" si="57"/>
        <v>#VALUE!</v>
      </c>
    </row>
    <row r="214" spans="2:23" x14ac:dyDescent="0.2">
      <c r="B214" s="105"/>
      <c r="C214" s="119">
        <v>43960.291673726853</v>
      </c>
      <c r="D214" s="127" t="str">
        <f ca="1">'COMPARACIÓN 1H'!E207</f>
        <v>-</v>
      </c>
      <c r="E214" s="40"/>
      <c r="F214" s="40"/>
      <c r="G214" s="40"/>
      <c r="H214" s="40"/>
      <c r="I214" s="21"/>
      <c r="J214" s="21"/>
      <c r="K214" s="21"/>
      <c r="L214" s="40"/>
      <c r="M214" s="40"/>
      <c r="N214" s="40"/>
      <c r="O214" s="40"/>
      <c r="P214" s="106"/>
      <c r="W214" s="11" t="e">
        <f t="shared" ca="1" si="57"/>
        <v>#VALUE!</v>
      </c>
    </row>
    <row r="215" spans="2:23" x14ac:dyDescent="0.2">
      <c r="B215" s="105"/>
      <c r="C215" s="119">
        <v>43960.333340451391</v>
      </c>
      <c r="D215" s="127" t="str">
        <f ca="1">'COMPARACIÓN 1H'!E208</f>
        <v>-</v>
      </c>
      <c r="E215" s="40"/>
      <c r="F215" s="40"/>
      <c r="G215" s="40"/>
      <c r="H215" s="40"/>
      <c r="I215" s="21"/>
      <c r="J215" s="21"/>
      <c r="K215" s="21"/>
      <c r="L215" s="40"/>
      <c r="M215" s="40"/>
      <c r="N215" s="40"/>
      <c r="O215" s="40"/>
      <c r="P215" s="106"/>
      <c r="W215" s="11" t="e">
        <f t="shared" ca="1" si="57"/>
        <v>#VALUE!</v>
      </c>
    </row>
    <row r="216" spans="2:23" x14ac:dyDescent="0.2">
      <c r="B216" s="105"/>
      <c r="C216" s="119">
        <v>43960.375007175928</v>
      </c>
      <c r="D216" s="127" t="str">
        <f ca="1">'COMPARACIÓN 1H'!E209</f>
        <v>-</v>
      </c>
      <c r="E216" s="40"/>
      <c r="F216" s="40"/>
      <c r="G216" s="40"/>
      <c r="H216" s="40"/>
      <c r="I216" s="21"/>
      <c r="J216" s="21"/>
      <c r="K216" s="21"/>
      <c r="L216" s="40"/>
      <c r="M216" s="40"/>
      <c r="N216" s="40"/>
      <c r="O216" s="40"/>
      <c r="P216" s="106"/>
      <c r="W216" s="11" t="e">
        <f t="shared" ca="1" si="57"/>
        <v>#VALUE!</v>
      </c>
    </row>
    <row r="217" spans="2:23" x14ac:dyDescent="0.2">
      <c r="B217" s="105"/>
      <c r="C217" s="119">
        <v>43960.416673900465</v>
      </c>
      <c r="D217" s="127" t="str">
        <f ca="1">'COMPARACIÓN 1H'!E210</f>
        <v>-</v>
      </c>
      <c r="E217" s="40"/>
      <c r="F217" s="40"/>
      <c r="G217" s="40"/>
      <c r="H217" s="40"/>
      <c r="I217" s="21"/>
      <c r="J217" s="21"/>
      <c r="K217" s="21"/>
      <c r="L217" s="40"/>
      <c r="M217" s="40"/>
      <c r="N217" s="40"/>
      <c r="O217" s="40"/>
      <c r="P217" s="106"/>
      <c r="W217" s="11" t="e">
        <f t="shared" ca="1" si="57"/>
        <v>#VALUE!</v>
      </c>
    </row>
    <row r="218" spans="2:23" x14ac:dyDescent="0.2">
      <c r="B218" s="105"/>
      <c r="C218" s="119">
        <v>43960.458340625002</v>
      </c>
      <c r="D218" s="127" t="str">
        <f ca="1">'COMPARACIÓN 1H'!E211</f>
        <v>-</v>
      </c>
      <c r="E218" s="40"/>
      <c r="F218" s="40"/>
      <c r="G218" s="40"/>
      <c r="H218" s="40"/>
      <c r="I218" s="21"/>
      <c r="J218" s="21"/>
      <c r="K218" s="21"/>
      <c r="L218" s="40"/>
      <c r="M218" s="40"/>
      <c r="N218" s="40"/>
      <c r="O218" s="40"/>
      <c r="P218" s="106"/>
      <c r="W218" s="11" t="e">
        <f t="shared" ca="1" si="57"/>
        <v>#VALUE!</v>
      </c>
    </row>
    <row r="219" spans="2:23" x14ac:dyDescent="0.2">
      <c r="B219" s="105"/>
      <c r="C219" s="119">
        <v>43960.500007349539</v>
      </c>
      <c r="D219" s="127" t="str">
        <f ca="1">'COMPARACIÓN 1H'!E212</f>
        <v>-</v>
      </c>
      <c r="E219" s="40"/>
      <c r="F219" s="40"/>
      <c r="G219" s="40"/>
      <c r="H219" s="40"/>
      <c r="I219" s="21"/>
      <c r="J219" s="21"/>
      <c r="K219" s="21"/>
      <c r="L219" s="40"/>
      <c r="M219" s="40"/>
      <c r="N219" s="40"/>
      <c r="O219" s="40"/>
      <c r="P219" s="106"/>
      <c r="W219" s="11" t="e">
        <f t="shared" ca="1" si="57"/>
        <v>#VALUE!</v>
      </c>
    </row>
    <row r="220" spans="2:23" x14ac:dyDescent="0.2">
      <c r="B220" s="105"/>
      <c r="C220" s="119">
        <v>43960.541674074077</v>
      </c>
      <c r="D220" s="127" t="str">
        <f ca="1">'COMPARACIÓN 1H'!E213</f>
        <v>-</v>
      </c>
      <c r="E220" s="40"/>
      <c r="F220" s="40"/>
      <c r="G220" s="40"/>
      <c r="H220" s="40"/>
      <c r="I220" s="21"/>
      <c r="J220" s="21"/>
      <c r="K220" s="21"/>
      <c r="L220" s="40"/>
      <c r="M220" s="40"/>
      <c r="N220" s="40"/>
      <c r="O220" s="40"/>
      <c r="P220" s="106"/>
      <c r="W220" s="11" t="e">
        <f t="shared" ca="1" si="57"/>
        <v>#VALUE!</v>
      </c>
    </row>
    <row r="221" spans="2:23" x14ac:dyDescent="0.2">
      <c r="B221" s="105"/>
      <c r="C221" s="119">
        <v>43960.583340798614</v>
      </c>
      <c r="D221" s="127" t="str">
        <f ca="1">'COMPARACIÓN 1H'!E214</f>
        <v>-</v>
      </c>
      <c r="E221" s="40"/>
      <c r="F221" s="40"/>
      <c r="G221" s="40"/>
      <c r="H221" s="40"/>
      <c r="I221" s="21"/>
      <c r="J221" s="21"/>
      <c r="K221" s="21"/>
      <c r="L221" s="40"/>
      <c r="M221" s="40"/>
      <c r="N221" s="40"/>
      <c r="O221" s="40"/>
      <c r="P221" s="106"/>
      <c r="W221" s="11" t="e">
        <f t="shared" ca="1" si="57"/>
        <v>#VALUE!</v>
      </c>
    </row>
    <row r="222" spans="2:23" x14ac:dyDescent="0.2">
      <c r="B222" s="105"/>
      <c r="C222" s="119">
        <v>43960.625007523151</v>
      </c>
      <c r="D222" s="127" t="str">
        <f ca="1">'COMPARACIÓN 1H'!E215</f>
        <v>-</v>
      </c>
      <c r="E222" s="40"/>
      <c r="F222" s="40"/>
      <c r="G222" s="40"/>
      <c r="H222" s="40"/>
      <c r="I222" s="21"/>
      <c r="J222" s="21"/>
      <c r="K222" s="21"/>
      <c r="L222" s="40"/>
      <c r="M222" s="40"/>
      <c r="N222" s="40"/>
      <c r="O222" s="40"/>
      <c r="P222" s="106"/>
      <c r="W222" s="11" t="e">
        <f t="shared" ca="1" si="57"/>
        <v>#VALUE!</v>
      </c>
    </row>
    <row r="223" spans="2:23" x14ac:dyDescent="0.2">
      <c r="B223" s="105"/>
      <c r="C223" s="119">
        <v>43960.666674247688</v>
      </c>
      <c r="D223" s="127" t="str">
        <f ca="1">'COMPARACIÓN 1H'!E216</f>
        <v>-</v>
      </c>
      <c r="E223" s="40"/>
      <c r="F223" s="40"/>
      <c r="G223" s="40"/>
      <c r="H223" s="40"/>
      <c r="I223" s="21"/>
      <c r="J223" s="21"/>
      <c r="K223" s="21"/>
      <c r="L223" s="40"/>
      <c r="M223" s="40"/>
      <c r="N223" s="40"/>
      <c r="O223" s="40"/>
      <c r="P223" s="106"/>
      <c r="W223" s="11" t="e">
        <f t="shared" ca="1" si="57"/>
        <v>#VALUE!</v>
      </c>
    </row>
    <row r="224" spans="2:23" x14ac:dyDescent="0.2">
      <c r="B224" s="105"/>
      <c r="C224" s="119">
        <v>43960.708340972225</v>
      </c>
      <c r="D224" s="127" t="str">
        <f ca="1">'COMPARACIÓN 1H'!E217</f>
        <v>-</v>
      </c>
      <c r="E224" s="40"/>
      <c r="F224" s="40"/>
      <c r="G224" s="40"/>
      <c r="H224" s="40"/>
      <c r="I224" s="21"/>
      <c r="J224" s="21"/>
      <c r="K224" s="21"/>
      <c r="L224" s="40"/>
      <c r="M224" s="40"/>
      <c r="N224" s="40"/>
      <c r="O224" s="40"/>
      <c r="P224" s="106"/>
      <c r="W224" s="11" t="e">
        <f t="shared" ca="1" si="57"/>
        <v>#VALUE!</v>
      </c>
    </row>
    <row r="225" spans="2:23" x14ac:dyDescent="0.2">
      <c r="B225" s="105"/>
      <c r="C225" s="119">
        <v>43960.750007696763</v>
      </c>
      <c r="D225" s="127" t="str">
        <f ca="1">'COMPARACIÓN 1H'!E218</f>
        <v>-</v>
      </c>
      <c r="E225" s="40"/>
      <c r="F225" s="40"/>
      <c r="G225" s="40"/>
      <c r="H225" s="40"/>
      <c r="I225" s="21"/>
      <c r="J225" s="21"/>
      <c r="K225" s="21"/>
      <c r="L225" s="40"/>
      <c r="M225" s="40"/>
      <c r="N225" s="40"/>
      <c r="O225" s="40"/>
      <c r="P225" s="106"/>
      <c r="W225" s="11" t="e">
        <f t="shared" ca="1" si="57"/>
        <v>#VALUE!</v>
      </c>
    </row>
    <row r="226" spans="2:23" x14ac:dyDescent="0.2">
      <c r="B226" s="105"/>
      <c r="C226" s="119">
        <v>43960.7916744213</v>
      </c>
      <c r="D226" s="127" t="str">
        <f ca="1">'COMPARACIÓN 1H'!E219</f>
        <v>-</v>
      </c>
      <c r="E226" s="40"/>
      <c r="F226" s="40"/>
      <c r="G226" s="40"/>
      <c r="H226" s="40"/>
      <c r="I226" s="21"/>
      <c r="J226" s="21"/>
      <c r="K226" s="21"/>
      <c r="L226" s="40"/>
      <c r="M226" s="40"/>
      <c r="N226" s="40"/>
      <c r="O226" s="40"/>
      <c r="P226" s="106"/>
      <c r="W226" s="11" t="e">
        <f t="shared" ca="1" si="57"/>
        <v>#VALUE!</v>
      </c>
    </row>
    <row r="227" spans="2:23" x14ac:dyDescent="0.2">
      <c r="B227" s="105"/>
      <c r="C227" s="119">
        <v>43960.83334114583</v>
      </c>
      <c r="D227" s="127" t="str">
        <f ca="1">'COMPARACIÓN 1H'!E220</f>
        <v>-</v>
      </c>
      <c r="E227" s="40"/>
      <c r="F227" s="40"/>
      <c r="G227" s="40"/>
      <c r="H227" s="40"/>
      <c r="I227" s="21"/>
      <c r="J227" s="21"/>
      <c r="K227" s="21"/>
      <c r="L227" s="40"/>
      <c r="M227" s="40"/>
      <c r="N227" s="40"/>
      <c r="O227" s="40"/>
      <c r="P227" s="106"/>
      <c r="W227" s="11" t="e">
        <f t="shared" ca="1" si="57"/>
        <v>#VALUE!</v>
      </c>
    </row>
    <row r="228" spans="2:23" x14ac:dyDescent="0.2">
      <c r="B228" s="105"/>
      <c r="C228" s="119">
        <v>43960.875007870367</v>
      </c>
      <c r="D228" s="127" t="str">
        <f ca="1">'COMPARACIÓN 1H'!E221</f>
        <v>-</v>
      </c>
      <c r="E228" s="40"/>
      <c r="F228" s="40"/>
      <c r="G228" s="40"/>
      <c r="H228" s="40"/>
      <c r="I228" s="21"/>
      <c r="J228" s="21"/>
      <c r="K228" s="21"/>
      <c r="L228" s="40"/>
      <c r="M228" s="40"/>
      <c r="N228" s="40"/>
      <c r="O228" s="40"/>
      <c r="P228" s="106"/>
      <c r="W228" s="11" t="e">
        <f t="shared" ca="1" si="57"/>
        <v>#VALUE!</v>
      </c>
    </row>
    <row r="229" spans="2:23" x14ac:dyDescent="0.2">
      <c r="B229" s="105"/>
      <c r="C229" s="119">
        <v>43960.916674594904</v>
      </c>
      <c r="D229" s="127" t="str">
        <f ca="1">'COMPARACIÓN 1H'!E222</f>
        <v>-</v>
      </c>
      <c r="E229" s="40"/>
      <c r="F229" s="40"/>
      <c r="G229" s="40"/>
      <c r="H229" s="40"/>
      <c r="I229" s="21"/>
      <c r="J229" s="21"/>
      <c r="K229" s="21"/>
      <c r="L229" s="40"/>
      <c r="M229" s="40"/>
      <c r="N229" s="40"/>
      <c r="O229" s="40"/>
      <c r="P229" s="106"/>
      <c r="W229" s="11" t="e">
        <f t="shared" ref="W229:W260" ca="1" si="58">+IF(J79&lt;=50.99,$J$712,IF(J79&lt;=100.99,$J$713,IF(J79&lt;=150.99,$J$714,IF(J79&lt;=200.99,$J$715,IF(J79&lt;=300.99,$J$716,IF(J79&gt;300,$J$717,IF(ISTEXT(J79),"Descartada")))))))</f>
        <v>#VALUE!</v>
      </c>
    </row>
    <row r="230" spans="2:23" x14ac:dyDescent="0.2">
      <c r="B230" s="105"/>
      <c r="C230" s="119">
        <v>43960.958341319441</v>
      </c>
      <c r="D230" s="127" t="str">
        <f ca="1">'COMPARACIÓN 1H'!E223</f>
        <v>-</v>
      </c>
      <c r="E230" s="40"/>
      <c r="F230" s="40"/>
      <c r="G230" s="40"/>
      <c r="H230" s="40"/>
      <c r="I230" s="21"/>
      <c r="J230" s="21"/>
      <c r="K230" s="21"/>
      <c r="L230" s="40"/>
      <c r="M230" s="40"/>
      <c r="N230" s="40"/>
      <c r="O230" s="40"/>
      <c r="P230" s="106"/>
      <c r="W230" s="11" t="e">
        <f t="shared" ca="1" si="58"/>
        <v>#VALUE!</v>
      </c>
    </row>
    <row r="231" spans="2:23" x14ac:dyDescent="0.2">
      <c r="B231" s="105"/>
      <c r="C231" s="119">
        <v>43961.000008043979</v>
      </c>
      <c r="D231" s="127" t="str">
        <f ca="1">'COMPARACIÓN 1H'!E224</f>
        <v>-</v>
      </c>
      <c r="E231" s="40"/>
      <c r="F231" s="40"/>
      <c r="G231" s="40"/>
      <c r="H231" s="40"/>
      <c r="I231" s="21"/>
      <c r="J231" s="21"/>
      <c r="K231" s="21"/>
      <c r="L231" s="40"/>
      <c r="M231" s="40"/>
      <c r="N231" s="40"/>
      <c r="O231" s="40"/>
      <c r="P231" s="106"/>
      <c r="W231" s="11" t="e">
        <f t="shared" ca="1" si="58"/>
        <v>#VALUE!</v>
      </c>
    </row>
    <row r="232" spans="2:23" x14ac:dyDescent="0.2">
      <c r="B232" s="105"/>
      <c r="C232" s="119">
        <v>43961.041674768516</v>
      </c>
      <c r="D232" s="127" t="str">
        <f ca="1">'COMPARACIÓN 1H'!E225</f>
        <v>-</v>
      </c>
      <c r="E232" s="40"/>
      <c r="F232" s="40"/>
      <c r="G232" s="40"/>
      <c r="H232" s="40"/>
      <c r="I232" s="21"/>
      <c r="J232" s="21"/>
      <c r="K232" s="21"/>
      <c r="L232" s="40"/>
      <c r="M232" s="40"/>
      <c r="N232" s="40"/>
      <c r="O232" s="40"/>
      <c r="P232" s="106"/>
      <c r="W232" s="11" t="e">
        <f t="shared" ca="1" si="58"/>
        <v>#VALUE!</v>
      </c>
    </row>
    <row r="233" spans="2:23" x14ac:dyDescent="0.2">
      <c r="B233" s="105"/>
      <c r="C233" s="119">
        <v>43961.083341493053</v>
      </c>
      <c r="D233" s="127" t="str">
        <f ca="1">'COMPARACIÓN 1H'!E226</f>
        <v>-</v>
      </c>
      <c r="E233" s="40"/>
      <c r="F233" s="40"/>
      <c r="G233" s="40"/>
      <c r="H233" s="40"/>
      <c r="I233" s="21"/>
      <c r="J233" s="21"/>
      <c r="K233" s="21"/>
      <c r="L233" s="40"/>
      <c r="M233" s="40"/>
      <c r="N233" s="40"/>
      <c r="O233" s="40"/>
      <c r="P233" s="106"/>
      <c r="W233" s="11" t="e">
        <f t="shared" ca="1" si="58"/>
        <v>#VALUE!</v>
      </c>
    </row>
    <row r="234" spans="2:23" x14ac:dyDescent="0.2">
      <c r="B234" s="105"/>
      <c r="C234" s="119">
        <v>43961.12500821759</v>
      </c>
      <c r="D234" s="127" t="str">
        <f ca="1">'COMPARACIÓN 1H'!E227</f>
        <v>-</v>
      </c>
      <c r="E234" s="40"/>
      <c r="F234" s="40"/>
      <c r="G234" s="40"/>
      <c r="H234" s="40"/>
      <c r="I234" s="21"/>
      <c r="J234" s="21"/>
      <c r="K234" s="21"/>
      <c r="L234" s="40"/>
      <c r="M234" s="40"/>
      <c r="N234" s="40"/>
      <c r="O234" s="40"/>
      <c r="P234" s="106"/>
      <c r="W234" s="11" t="e">
        <f t="shared" ca="1" si="58"/>
        <v>#VALUE!</v>
      </c>
    </row>
    <row r="235" spans="2:23" x14ac:dyDescent="0.2">
      <c r="B235" s="105"/>
      <c r="C235" s="119">
        <v>43961.166674942127</v>
      </c>
      <c r="D235" s="127" t="str">
        <f ca="1">'COMPARACIÓN 1H'!E228</f>
        <v>-</v>
      </c>
      <c r="E235" s="40"/>
      <c r="F235" s="40"/>
      <c r="G235" s="40"/>
      <c r="H235" s="40"/>
      <c r="I235" s="21"/>
      <c r="J235" s="21"/>
      <c r="K235" s="21"/>
      <c r="L235" s="40"/>
      <c r="M235" s="40"/>
      <c r="N235" s="40"/>
      <c r="O235" s="40"/>
      <c r="P235" s="106"/>
      <c r="W235" s="11" t="e">
        <f t="shared" ca="1" si="58"/>
        <v>#VALUE!</v>
      </c>
    </row>
    <row r="236" spans="2:23" x14ac:dyDescent="0.2">
      <c r="B236" s="105"/>
      <c r="C236" s="119">
        <v>43961.208341666665</v>
      </c>
      <c r="D236" s="127" t="str">
        <f ca="1">'COMPARACIÓN 1H'!E229</f>
        <v>-</v>
      </c>
      <c r="E236" s="40"/>
      <c r="F236" s="40"/>
      <c r="G236" s="40"/>
      <c r="H236" s="40"/>
      <c r="I236" s="21"/>
      <c r="J236" s="21"/>
      <c r="K236" s="21"/>
      <c r="L236" s="40"/>
      <c r="M236" s="40"/>
      <c r="N236" s="40"/>
      <c r="O236" s="40"/>
      <c r="P236" s="106"/>
      <c r="W236" s="11" t="e">
        <f t="shared" ca="1" si="58"/>
        <v>#VALUE!</v>
      </c>
    </row>
    <row r="237" spans="2:23" x14ac:dyDescent="0.2">
      <c r="B237" s="105"/>
      <c r="C237" s="119">
        <v>43961.250008391202</v>
      </c>
      <c r="D237" s="127" t="str">
        <f ca="1">'COMPARACIÓN 1H'!E230</f>
        <v>-</v>
      </c>
      <c r="E237" s="40"/>
      <c r="F237" s="40"/>
      <c r="G237" s="40"/>
      <c r="H237" s="40"/>
      <c r="I237" s="21"/>
      <c r="J237" s="21"/>
      <c r="K237" s="21"/>
      <c r="L237" s="40"/>
      <c r="M237" s="40"/>
      <c r="N237" s="40"/>
      <c r="O237" s="40"/>
      <c r="P237" s="106"/>
      <c r="W237" s="11" t="e">
        <f t="shared" ca="1" si="58"/>
        <v>#VALUE!</v>
      </c>
    </row>
    <row r="238" spans="2:23" x14ac:dyDescent="0.2">
      <c r="B238" s="105"/>
      <c r="C238" s="119">
        <v>43961.291675115739</v>
      </c>
      <c r="D238" s="127" t="str">
        <f ca="1">'COMPARACIÓN 1H'!E231</f>
        <v>-</v>
      </c>
      <c r="E238" s="40"/>
      <c r="F238" s="40"/>
      <c r="G238" s="40"/>
      <c r="H238" s="40"/>
      <c r="I238" s="21"/>
      <c r="J238" s="21"/>
      <c r="K238" s="21"/>
      <c r="L238" s="40"/>
      <c r="M238" s="40"/>
      <c r="N238" s="40"/>
      <c r="O238" s="40"/>
      <c r="P238" s="106"/>
      <c r="W238" s="11" t="e">
        <f t="shared" ca="1" si="58"/>
        <v>#VALUE!</v>
      </c>
    </row>
    <row r="239" spans="2:23" x14ac:dyDescent="0.2">
      <c r="B239" s="105"/>
      <c r="C239" s="119">
        <v>43961.333341840276</v>
      </c>
      <c r="D239" s="127" t="str">
        <f ca="1">'COMPARACIÓN 1H'!E232</f>
        <v>-</v>
      </c>
      <c r="E239" s="40"/>
      <c r="F239" s="40"/>
      <c r="G239" s="40"/>
      <c r="H239" s="40"/>
      <c r="I239" s="21"/>
      <c r="J239" s="21"/>
      <c r="K239" s="21"/>
      <c r="L239" s="40"/>
      <c r="M239" s="40"/>
      <c r="N239" s="40"/>
      <c r="O239" s="40"/>
      <c r="P239" s="106"/>
      <c r="W239" s="11" t="e">
        <f t="shared" ca="1" si="58"/>
        <v>#VALUE!</v>
      </c>
    </row>
    <row r="240" spans="2:23" x14ac:dyDescent="0.2">
      <c r="B240" s="105"/>
      <c r="C240" s="119">
        <v>43961.375008564813</v>
      </c>
      <c r="D240" s="127" t="str">
        <f ca="1">'COMPARACIÓN 1H'!E233</f>
        <v>-</v>
      </c>
      <c r="E240" s="40"/>
      <c r="F240" s="40"/>
      <c r="G240" s="40"/>
      <c r="H240" s="40"/>
      <c r="I240" s="21"/>
      <c r="J240" s="21"/>
      <c r="K240" s="21"/>
      <c r="L240" s="40"/>
      <c r="M240" s="40"/>
      <c r="N240" s="40"/>
      <c r="O240" s="40"/>
      <c r="P240" s="106"/>
      <c r="W240" s="11" t="e">
        <f t="shared" ca="1" si="58"/>
        <v>#VALUE!</v>
      </c>
    </row>
    <row r="241" spans="2:23" x14ac:dyDescent="0.2">
      <c r="B241" s="105"/>
      <c r="C241" s="119">
        <v>43961.416675289351</v>
      </c>
      <c r="D241" s="127" t="str">
        <f ca="1">'COMPARACIÓN 1H'!E234</f>
        <v>-</v>
      </c>
      <c r="E241" s="40"/>
      <c r="F241" s="40"/>
      <c r="G241" s="40"/>
      <c r="H241" s="40"/>
      <c r="I241" s="21"/>
      <c r="J241" s="21"/>
      <c r="K241" s="21"/>
      <c r="L241" s="40"/>
      <c r="M241" s="40"/>
      <c r="N241" s="40"/>
      <c r="O241" s="40"/>
      <c r="P241" s="106"/>
      <c r="W241" s="11" t="e">
        <f t="shared" ca="1" si="58"/>
        <v>#VALUE!</v>
      </c>
    </row>
    <row r="242" spans="2:23" x14ac:dyDescent="0.2">
      <c r="B242" s="105"/>
      <c r="C242" s="119">
        <v>43961.458342013888</v>
      </c>
      <c r="D242" s="127" t="str">
        <f ca="1">'COMPARACIÓN 1H'!E235</f>
        <v>-</v>
      </c>
      <c r="E242" s="40"/>
      <c r="F242" s="40"/>
      <c r="G242" s="40"/>
      <c r="H242" s="40"/>
      <c r="I242" s="21"/>
      <c r="J242" s="21"/>
      <c r="K242" s="21"/>
      <c r="L242" s="40"/>
      <c r="M242" s="40"/>
      <c r="N242" s="40"/>
      <c r="O242" s="40"/>
      <c r="P242" s="106"/>
      <c r="W242" s="11" t="e">
        <f t="shared" ca="1" si="58"/>
        <v>#VALUE!</v>
      </c>
    </row>
    <row r="243" spans="2:23" x14ac:dyDescent="0.2">
      <c r="B243" s="105"/>
      <c r="C243" s="119">
        <v>43961.500008738425</v>
      </c>
      <c r="D243" s="127" t="str">
        <f ca="1">'COMPARACIÓN 1H'!E236</f>
        <v>-</v>
      </c>
      <c r="E243" s="40"/>
      <c r="F243" s="40"/>
      <c r="G243" s="40"/>
      <c r="H243" s="40"/>
      <c r="I243" s="21"/>
      <c r="J243" s="21"/>
      <c r="K243" s="21"/>
      <c r="L243" s="40"/>
      <c r="M243" s="40"/>
      <c r="N243" s="40"/>
      <c r="O243" s="40"/>
      <c r="P243" s="106"/>
      <c r="W243" s="11" t="e">
        <f t="shared" ca="1" si="58"/>
        <v>#VALUE!</v>
      </c>
    </row>
    <row r="244" spans="2:23" x14ac:dyDescent="0.2">
      <c r="B244" s="105"/>
      <c r="C244" s="119">
        <v>43961.541675462962</v>
      </c>
      <c r="D244" s="127" t="str">
        <f ca="1">'COMPARACIÓN 1H'!E237</f>
        <v>-</v>
      </c>
      <c r="E244" s="40"/>
      <c r="F244" s="40"/>
      <c r="G244" s="40"/>
      <c r="H244" s="40"/>
      <c r="I244" s="21"/>
      <c r="J244" s="21"/>
      <c r="K244" s="21"/>
      <c r="L244" s="40"/>
      <c r="M244" s="40"/>
      <c r="N244" s="40"/>
      <c r="O244" s="40"/>
      <c r="P244" s="106"/>
      <c r="W244" s="11" t="e">
        <f t="shared" ca="1" si="58"/>
        <v>#VALUE!</v>
      </c>
    </row>
    <row r="245" spans="2:23" x14ac:dyDescent="0.2">
      <c r="B245" s="105"/>
      <c r="C245" s="119">
        <v>43961.5833421875</v>
      </c>
      <c r="D245" s="127" t="str">
        <f ca="1">'COMPARACIÓN 1H'!E238</f>
        <v>-</v>
      </c>
      <c r="E245" s="40"/>
      <c r="F245" s="40"/>
      <c r="G245" s="40"/>
      <c r="H245" s="40"/>
      <c r="I245" s="21"/>
      <c r="J245" s="21"/>
      <c r="K245" s="21"/>
      <c r="L245" s="40"/>
      <c r="M245" s="40"/>
      <c r="N245" s="40"/>
      <c r="O245" s="40"/>
      <c r="P245" s="106"/>
      <c r="W245" s="11" t="e">
        <f t="shared" ca="1" si="58"/>
        <v>#VALUE!</v>
      </c>
    </row>
    <row r="246" spans="2:23" x14ac:dyDescent="0.2">
      <c r="B246" s="105"/>
      <c r="C246" s="119">
        <v>43961.625008912037</v>
      </c>
      <c r="D246" s="127" t="str">
        <f ca="1">'COMPARACIÓN 1H'!E239</f>
        <v>-</v>
      </c>
      <c r="E246" s="40"/>
      <c r="F246" s="40"/>
      <c r="G246" s="40"/>
      <c r="H246" s="40"/>
      <c r="I246" s="21"/>
      <c r="J246" s="21"/>
      <c r="K246" s="21"/>
      <c r="L246" s="40"/>
      <c r="M246" s="40"/>
      <c r="N246" s="40"/>
      <c r="O246" s="40"/>
      <c r="P246" s="106"/>
      <c r="W246" s="11" t="e">
        <f t="shared" ca="1" si="58"/>
        <v>#VALUE!</v>
      </c>
    </row>
    <row r="247" spans="2:23" x14ac:dyDescent="0.2">
      <c r="B247" s="105"/>
      <c r="C247" s="119">
        <v>43961.666675636574</v>
      </c>
      <c r="D247" s="127" t="str">
        <f ca="1">'COMPARACIÓN 1H'!E240</f>
        <v>-</v>
      </c>
      <c r="E247" s="40"/>
      <c r="F247" s="40"/>
      <c r="G247" s="40"/>
      <c r="H247" s="40"/>
      <c r="I247" s="21"/>
      <c r="J247" s="21"/>
      <c r="K247" s="21"/>
      <c r="L247" s="40"/>
      <c r="M247" s="40"/>
      <c r="N247" s="40"/>
      <c r="O247" s="40"/>
      <c r="P247" s="106"/>
      <c r="W247" s="11" t="e">
        <f t="shared" ca="1" si="58"/>
        <v>#VALUE!</v>
      </c>
    </row>
    <row r="248" spans="2:23" x14ac:dyDescent="0.2">
      <c r="B248" s="105"/>
      <c r="C248" s="119">
        <v>43961.708342361111</v>
      </c>
      <c r="D248" s="127" t="str">
        <f ca="1">'COMPARACIÓN 1H'!E241</f>
        <v>-</v>
      </c>
      <c r="E248" s="40"/>
      <c r="F248" s="40"/>
      <c r="G248" s="40"/>
      <c r="H248" s="40"/>
      <c r="I248" s="21"/>
      <c r="J248" s="21"/>
      <c r="K248" s="21"/>
      <c r="L248" s="40"/>
      <c r="M248" s="40"/>
      <c r="N248" s="40"/>
      <c r="O248" s="40"/>
      <c r="P248" s="106"/>
      <c r="W248" s="11" t="e">
        <f t="shared" ca="1" si="58"/>
        <v>#VALUE!</v>
      </c>
    </row>
    <row r="249" spans="2:23" x14ac:dyDescent="0.2">
      <c r="B249" s="105"/>
      <c r="C249" s="119">
        <v>43961.750009085648</v>
      </c>
      <c r="D249" s="127" t="str">
        <f ca="1">'COMPARACIÓN 1H'!E242</f>
        <v>-</v>
      </c>
      <c r="E249" s="40"/>
      <c r="F249" s="40"/>
      <c r="G249" s="40"/>
      <c r="H249" s="40"/>
      <c r="I249" s="21"/>
      <c r="J249" s="21"/>
      <c r="K249" s="21"/>
      <c r="L249" s="40"/>
      <c r="M249" s="40"/>
      <c r="N249" s="40"/>
      <c r="O249" s="40"/>
      <c r="P249" s="106"/>
      <c r="W249" s="11" t="e">
        <f t="shared" ca="1" si="58"/>
        <v>#VALUE!</v>
      </c>
    </row>
    <row r="250" spans="2:23" x14ac:dyDescent="0.2">
      <c r="B250" s="105"/>
      <c r="C250" s="119">
        <v>43961.791675810186</v>
      </c>
      <c r="D250" s="127" t="str">
        <f ca="1">'COMPARACIÓN 1H'!E243</f>
        <v>-</v>
      </c>
      <c r="E250" s="40"/>
      <c r="F250" s="40"/>
      <c r="G250" s="40"/>
      <c r="H250" s="40"/>
      <c r="I250" s="21"/>
      <c r="J250" s="21"/>
      <c r="K250" s="21"/>
      <c r="L250" s="40"/>
      <c r="M250" s="40"/>
      <c r="N250" s="40"/>
      <c r="O250" s="40"/>
      <c r="P250" s="106"/>
      <c r="W250" s="11" t="e">
        <f t="shared" ca="1" si="58"/>
        <v>#VALUE!</v>
      </c>
    </row>
    <row r="251" spans="2:23" x14ac:dyDescent="0.2">
      <c r="B251" s="105"/>
      <c r="C251" s="119">
        <v>43961.833342534723</v>
      </c>
      <c r="D251" s="127" t="str">
        <f ca="1">'COMPARACIÓN 1H'!E244</f>
        <v>-</v>
      </c>
      <c r="E251" s="40"/>
      <c r="F251" s="40"/>
      <c r="G251" s="40"/>
      <c r="H251" s="40"/>
      <c r="I251" s="21"/>
      <c r="J251" s="21"/>
      <c r="K251" s="21"/>
      <c r="L251" s="40"/>
      <c r="M251" s="40"/>
      <c r="N251" s="40"/>
      <c r="O251" s="40"/>
      <c r="P251" s="106"/>
      <c r="W251" s="11" t="e">
        <f t="shared" ca="1" si="58"/>
        <v>#VALUE!</v>
      </c>
    </row>
    <row r="252" spans="2:23" x14ac:dyDescent="0.2">
      <c r="B252" s="105"/>
      <c r="C252" s="119">
        <v>43961.87500925926</v>
      </c>
      <c r="D252" s="127" t="str">
        <f ca="1">'COMPARACIÓN 1H'!E245</f>
        <v>-</v>
      </c>
      <c r="E252" s="40"/>
      <c r="F252" s="40"/>
      <c r="G252" s="40"/>
      <c r="H252" s="40"/>
      <c r="I252" s="21"/>
      <c r="J252" s="21"/>
      <c r="K252" s="21"/>
      <c r="L252" s="40"/>
      <c r="M252" s="40"/>
      <c r="N252" s="40"/>
      <c r="O252" s="40"/>
      <c r="P252" s="106"/>
      <c r="W252" s="11" t="e">
        <f t="shared" ca="1" si="58"/>
        <v>#VALUE!</v>
      </c>
    </row>
    <row r="253" spans="2:23" x14ac:dyDescent="0.2">
      <c r="B253" s="105"/>
      <c r="C253" s="119">
        <v>43961.916675983797</v>
      </c>
      <c r="D253" s="127" t="str">
        <f ca="1">'COMPARACIÓN 1H'!E246</f>
        <v>-</v>
      </c>
      <c r="E253" s="40"/>
      <c r="F253" s="40"/>
      <c r="G253" s="40"/>
      <c r="H253" s="40"/>
      <c r="I253" s="21"/>
      <c r="J253" s="21"/>
      <c r="K253" s="21"/>
      <c r="L253" s="40"/>
      <c r="M253" s="40"/>
      <c r="N253" s="40"/>
      <c r="O253" s="40"/>
      <c r="P253" s="106"/>
      <c r="W253" s="11" t="e">
        <f t="shared" ca="1" si="58"/>
        <v>#VALUE!</v>
      </c>
    </row>
    <row r="254" spans="2:23" x14ac:dyDescent="0.2">
      <c r="B254" s="105"/>
      <c r="C254" s="119">
        <v>43961.958342708334</v>
      </c>
      <c r="D254" s="127" t="str">
        <f ca="1">'COMPARACIÓN 1H'!E247</f>
        <v>-</v>
      </c>
      <c r="E254" s="40"/>
      <c r="F254" s="40"/>
      <c r="G254" s="40"/>
      <c r="H254" s="40"/>
      <c r="I254" s="21"/>
      <c r="J254" s="21"/>
      <c r="K254" s="21"/>
      <c r="L254" s="40"/>
      <c r="M254" s="40"/>
      <c r="N254" s="40"/>
      <c r="O254" s="40"/>
      <c r="P254" s="106"/>
      <c r="W254" s="11" t="e">
        <f t="shared" ca="1" si="58"/>
        <v>#VALUE!</v>
      </c>
    </row>
    <row r="255" spans="2:23" x14ac:dyDescent="0.2">
      <c r="B255" s="105"/>
      <c r="C255" s="119">
        <v>43962.000009432872</v>
      </c>
      <c r="D255" s="127" t="str">
        <f ca="1">'COMPARACIÓN 1H'!E248</f>
        <v>-</v>
      </c>
      <c r="E255" s="40"/>
      <c r="F255" s="40"/>
      <c r="G255" s="40"/>
      <c r="H255" s="40"/>
      <c r="I255" s="21"/>
      <c r="J255" s="21"/>
      <c r="K255" s="21"/>
      <c r="L255" s="40"/>
      <c r="M255" s="40"/>
      <c r="N255" s="40"/>
      <c r="O255" s="40"/>
      <c r="P255" s="106"/>
      <c r="W255" s="11" t="e">
        <f t="shared" ca="1" si="58"/>
        <v>#VALUE!</v>
      </c>
    </row>
    <row r="256" spans="2:23" x14ac:dyDescent="0.2">
      <c r="B256" s="105"/>
      <c r="C256" s="119">
        <v>43962.041676157409</v>
      </c>
      <c r="D256" s="127" t="str">
        <f ca="1">'COMPARACIÓN 1H'!E249</f>
        <v>-</v>
      </c>
      <c r="E256" s="40"/>
      <c r="F256" s="40"/>
      <c r="G256" s="40"/>
      <c r="H256" s="40"/>
      <c r="I256" s="21"/>
      <c r="J256" s="21"/>
      <c r="K256" s="21"/>
      <c r="L256" s="40"/>
      <c r="M256" s="40"/>
      <c r="N256" s="40"/>
      <c r="O256" s="40"/>
      <c r="P256" s="106"/>
      <c r="W256" s="11" t="e">
        <f t="shared" ca="1" si="58"/>
        <v>#VALUE!</v>
      </c>
    </row>
    <row r="257" spans="2:23" x14ac:dyDescent="0.2">
      <c r="B257" s="105"/>
      <c r="C257" s="119">
        <v>43962.083342881946</v>
      </c>
      <c r="D257" s="127" t="str">
        <f ca="1">'COMPARACIÓN 1H'!E250</f>
        <v>-</v>
      </c>
      <c r="E257" s="40"/>
      <c r="F257" s="40"/>
      <c r="G257" s="40"/>
      <c r="H257" s="40"/>
      <c r="I257" s="21"/>
      <c r="J257" s="21"/>
      <c r="K257" s="21"/>
      <c r="L257" s="40"/>
      <c r="M257" s="40"/>
      <c r="N257" s="40"/>
      <c r="O257" s="40"/>
      <c r="P257" s="106"/>
      <c r="W257" s="11" t="e">
        <f t="shared" ca="1" si="58"/>
        <v>#VALUE!</v>
      </c>
    </row>
    <row r="258" spans="2:23" x14ac:dyDescent="0.2">
      <c r="B258" s="105"/>
      <c r="C258" s="119">
        <v>43962.125009606483</v>
      </c>
      <c r="D258" s="127" t="str">
        <f ca="1">'COMPARACIÓN 1H'!E251</f>
        <v>-</v>
      </c>
      <c r="E258" s="40"/>
      <c r="F258" s="40"/>
      <c r="G258" s="40"/>
      <c r="H258" s="40"/>
      <c r="I258" s="21"/>
      <c r="J258" s="21"/>
      <c r="K258" s="21"/>
      <c r="L258" s="40"/>
      <c r="M258" s="40"/>
      <c r="N258" s="40"/>
      <c r="O258" s="40"/>
      <c r="P258" s="106"/>
      <c r="W258" s="11" t="e">
        <f t="shared" ca="1" si="58"/>
        <v>#VALUE!</v>
      </c>
    </row>
    <row r="259" spans="2:23" x14ac:dyDescent="0.2">
      <c r="B259" s="105"/>
      <c r="C259" s="119">
        <v>43962.16667633102</v>
      </c>
      <c r="D259" s="127" t="str">
        <f ca="1">'COMPARACIÓN 1H'!E252</f>
        <v>-</v>
      </c>
      <c r="E259" s="40"/>
      <c r="F259" s="40"/>
      <c r="G259" s="40"/>
      <c r="H259" s="40"/>
      <c r="I259" s="21"/>
      <c r="J259" s="21"/>
      <c r="K259" s="21"/>
      <c r="L259" s="40"/>
      <c r="M259" s="40"/>
      <c r="N259" s="40"/>
      <c r="O259" s="40"/>
      <c r="P259" s="106"/>
      <c r="W259" s="11" t="e">
        <f t="shared" ca="1" si="58"/>
        <v>#VALUE!</v>
      </c>
    </row>
    <row r="260" spans="2:23" x14ac:dyDescent="0.2">
      <c r="B260" s="105"/>
      <c r="C260" s="119">
        <v>43962.208343055558</v>
      </c>
      <c r="D260" s="127" t="str">
        <f ca="1">'COMPARACIÓN 1H'!E253</f>
        <v>-</v>
      </c>
      <c r="E260" s="40"/>
      <c r="F260" s="40"/>
      <c r="G260" s="40"/>
      <c r="H260" s="40"/>
      <c r="I260" s="21"/>
      <c r="J260" s="21"/>
      <c r="K260" s="21"/>
      <c r="L260" s="40"/>
      <c r="M260" s="40"/>
      <c r="N260" s="40"/>
      <c r="O260" s="40"/>
      <c r="P260" s="106"/>
      <c r="W260" s="11" t="e">
        <f t="shared" ca="1" si="58"/>
        <v>#VALUE!</v>
      </c>
    </row>
    <row r="261" spans="2:23" x14ac:dyDescent="0.2">
      <c r="B261" s="105"/>
      <c r="C261" s="119">
        <v>43962.250009780095</v>
      </c>
      <c r="D261" s="127" t="str">
        <f ca="1">'COMPARACIÓN 1H'!E254</f>
        <v>-</v>
      </c>
      <c r="E261" s="40"/>
      <c r="F261" s="40"/>
      <c r="G261" s="40"/>
      <c r="H261" s="40"/>
      <c r="I261" s="21"/>
      <c r="J261" s="21"/>
      <c r="K261" s="21"/>
      <c r="L261" s="40"/>
      <c r="M261" s="40"/>
      <c r="N261" s="40"/>
      <c r="O261" s="40"/>
      <c r="P261" s="106"/>
      <c r="W261" s="11" t="e">
        <f t="shared" ref="W261:W292" ca="1" si="59">+IF(J111&lt;=50.99,$J$712,IF(J111&lt;=100.99,$J$713,IF(J111&lt;=150.99,$J$714,IF(J111&lt;=200.99,$J$715,IF(J111&lt;=300.99,$J$716,IF(J111&gt;300,$J$717,IF(ISTEXT(J111),"Descartada")))))))</f>
        <v>#VALUE!</v>
      </c>
    </row>
    <row r="262" spans="2:23" x14ac:dyDescent="0.2">
      <c r="B262" s="105"/>
      <c r="C262" s="119">
        <v>43962.291676504632</v>
      </c>
      <c r="D262" s="127" t="str">
        <f ca="1">'COMPARACIÓN 1H'!E255</f>
        <v>-</v>
      </c>
      <c r="E262" s="40"/>
      <c r="F262" s="40"/>
      <c r="G262" s="40"/>
      <c r="H262" s="40"/>
      <c r="I262" s="21"/>
      <c r="J262" s="21"/>
      <c r="K262" s="21"/>
      <c r="L262" s="40"/>
      <c r="M262" s="40"/>
      <c r="N262" s="40"/>
      <c r="O262" s="40"/>
      <c r="P262" s="106"/>
      <c r="W262" s="11" t="e">
        <f t="shared" ca="1" si="59"/>
        <v>#VALUE!</v>
      </c>
    </row>
    <row r="263" spans="2:23" x14ac:dyDescent="0.2">
      <c r="B263" s="105"/>
      <c r="C263" s="119">
        <v>43962.333343229169</v>
      </c>
      <c r="D263" s="127" t="str">
        <f ca="1">'COMPARACIÓN 1H'!E256</f>
        <v>-</v>
      </c>
      <c r="E263" s="40"/>
      <c r="F263" s="40"/>
      <c r="G263" s="40"/>
      <c r="H263" s="40"/>
      <c r="I263" s="21"/>
      <c r="J263" s="21"/>
      <c r="K263" s="21"/>
      <c r="L263" s="40"/>
      <c r="M263" s="40"/>
      <c r="N263" s="40"/>
      <c r="O263" s="40"/>
      <c r="P263" s="106"/>
      <c r="W263" s="11" t="e">
        <f t="shared" ca="1" si="59"/>
        <v>#VALUE!</v>
      </c>
    </row>
    <row r="264" spans="2:23" x14ac:dyDescent="0.2">
      <c r="B264" s="105"/>
      <c r="C264" s="119">
        <v>43962.375009953706</v>
      </c>
      <c r="D264" s="127" t="str">
        <f ca="1">'COMPARACIÓN 1H'!E257</f>
        <v>-</v>
      </c>
      <c r="E264" s="40"/>
      <c r="F264" s="40"/>
      <c r="G264" s="40"/>
      <c r="H264" s="40"/>
      <c r="I264" s="21"/>
      <c r="J264" s="21"/>
      <c r="K264" s="21"/>
      <c r="L264" s="40"/>
      <c r="M264" s="40"/>
      <c r="N264" s="40"/>
      <c r="O264" s="40"/>
      <c r="P264" s="106"/>
      <c r="W264" s="11" t="e">
        <f t="shared" ca="1" si="59"/>
        <v>#VALUE!</v>
      </c>
    </row>
    <row r="265" spans="2:23" x14ac:dyDescent="0.2">
      <c r="B265" s="105"/>
      <c r="C265" s="119">
        <v>43962.416676678244</v>
      </c>
      <c r="D265" s="127" t="str">
        <f ca="1">'COMPARACIÓN 1H'!E258</f>
        <v>-</v>
      </c>
      <c r="E265" s="40"/>
      <c r="F265" s="40"/>
      <c r="G265" s="40"/>
      <c r="H265" s="40"/>
      <c r="I265" s="21"/>
      <c r="J265" s="21"/>
      <c r="K265" s="21"/>
      <c r="L265" s="40"/>
      <c r="M265" s="40"/>
      <c r="N265" s="40"/>
      <c r="O265" s="40"/>
      <c r="P265" s="106"/>
      <c r="W265" s="11" t="e">
        <f t="shared" ca="1" si="59"/>
        <v>#VALUE!</v>
      </c>
    </row>
    <row r="266" spans="2:23" x14ac:dyDescent="0.2">
      <c r="B266" s="105"/>
      <c r="C266" s="119">
        <v>43962.458343402781</v>
      </c>
      <c r="D266" s="127" t="str">
        <f ca="1">'COMPARACIÓN 1H'!E259</f>
        <v>-</v>
      </c>
      <c r="E266" s="40"/>
      <c r="F266" s="40"/>
      <c r="G266" s="40"/>
      <c r="H266" s="40"/>
      <c r="I266" s="21"/>
      <c r="J266" s="21"/>
      <c r="K266" s="21"/>
      <c r="L266" s="40"/>
      <c r="M266" s="40"/>
      <c r="N266" s="40"/>
      <c r="O266" s="40"/>
      <c r="P266" s="106"/>
      <c r="W266" s="11" t="e">
        <f t="shared" ca="1" si="59"/>
        <v>#VALUE!</v>
      </c>
    </row>
    <row r="267" spans="2:23" x14ac:dyDescent="0.2">
      <c r="B267" s="105"/>
      <c r="C267" s="119">
        <v>43962.500010127318</v>
      </c>
      <c r="D267" s="127" t="str">
        <f ca="1">'COMPARACIÓN 1H'!E260</f>
        <v>-</v>
      </c>
      <c r="E267" s="40"/>
      <c r="F267" s="40"/>
      <c r="G267" s="40"/>
      <c r="H267" s="40"/>
      <c r="I267" s="21"/>
      <c r="J267" s="21"/>
      <c r="K267" s="21"/>
      <c r="L267" s="40"/>
      <c r="M267" s="40"/>
      <c r="N267" s="40"/>
      <c r="O267" s="40"/>
      <c r="P267" s="106"/>
      <c r="W267" s="11" t="e">
        <f t="shared" ca="1" si="59"/>
        <v>#VALUE!</v>
      </c>
    </row>
    <row r="268" spans="2:23" x14ac:dyDescent="0.2">
      <c r="B268" s="105"/>
      <c r="C268" s="119">
        <v>43962.541676851855</v>
      </c>
      <c r="D268" s="127" t="str">
        <f ca="1">'COMPARACIÓN 1H'!E261</f>
        <v>-</v>
      </c>
      <c r="E268" s="40"/>
      <c r="F268" s="40"/>
      <c r="G268" s="40"/>
      <c r="H268" s="40"/>
      <c r="I268" s="21"/>
      <c r="J268" s="21"/>
      <c r="K268" s="21"/>
      <c r="L268" s="40"/>
      <c r="M268" s="40"/>
      <c r="N268" s="40"/>
      <c r="O268" s="40"/>
      <c r="P268" s="106"/>
      <c r="W268" s="11" t="e">
        <f t="shared" ca="1" si="59"/>
        <v>#VALUE!</v>
      </c>
    </row>
    <row r="269" spans="2:23" x14ac:dyDescent="0.2">
      <c r="B269" s="105"/>
      <c r="C269" s="119">
        <v>43962.583343576393</v>
      </c>
      <c r="D269" s="127" t="str">
        <f ca="1">'COMPARACIÓN 1H'!E262</f>
        <v>-</v>
      </c>
      <c r="E269" s="40"/>
      <c r="F269" s="40"/>
      <c r="G269" s="40"/>
      <c r="H269" s="40"/>
      <c r="I269" s="21"/>
      <c r="J269" s="21"/>
      <c r="K269" s="21"/>
      <c r="L269" s="40"/>
      <c r="M269" s="40"/>
      <c r="N269" s="40"/>
      <c r="O269" s="40"/>
      <c r="P269" s="106"/>
      <c r="W269" s="11" t="e">
        <f t="shared" ca="1" si="59"/>
        <v>#VALUE!</v>
      </c>
    </row>
    <row r="270" spans="2:23" x14ac:dyDescent="0.2">
      <c r="B270" s="105"/>
      <c r="C270" s="119">
        <v>43962.625010300922</v>
      </c>
      <c r="D270" s="127" t="str">
        <f ca="1">'COMPARACIÓN 1H'!E263</f>
        <v>-</v>
      </c>
      <c r="E270" s="40"/>
      <c r="F270" s="40"/>
      <c r="G270" s="40"/>
      <c r="H270" s="40"/>
      <c r="I270" s="21"/>
      <c r="J270" s="21"/>
      <c r="K270" s="21"/>
      <c r="L270" s="40"/>
      <c r="M270" s="40"/>
      <c r="N270" s="40"/>
      <c r="O270" s="40"/>
      <c r="P270" s="106"/>
      <c r="W270" s="11" t="e">
        <f t="shared" ca="1" si="59"/>
        <v>#VALUE!</v>
      </c>
    </row>
    <row r="271" spans="2:23" x14ac:dyDescent="0.2">
      <c r="B271" s="105"/>
      <c r="C271" s="119">
        <v>43962.66667702546</v>
      </c>
      <c r="D271" s="127" t="str">
        <f ca="1">'COMPARACIÓN 1H'!E264</f>
        <v>-</v>
      </c>
      <c r="E271" s="40"/>
      <c r="F271" s="40"/>
      <c r="G271" s="40"/>
      <c r="H271" s="40"/>
      <c r="I271" s="21"/>
      <c r="J271" s="21"/>
      <c r="K271" s="21"/>
      <c r="L271" s="40"/>
      <c r="M271" s="40"/>
      <c r="N271" s="40"/>
      <c r="O271" s="40"/>
      <c r="P271" s="106"/>
      <c r="W271" s="11" t="e">
        <f t="shared" ca="1" si="59"/>
        <v>#VALUE!</v>
      </c>
    </row>
    <row r="272" spans="2:23" x14ac:dyDescent="0.2">
      <c r="B272" s="105"/>
      <c r="C272" s="119">
        <v>43962.708343749997</v>
      </c>
      <c r="D272" s="127" t="str">
        <f ca="1">'COMPARACIÓN 1H'!E265</f>
        <v>-</v>
      </c>
      <c r="E272" s="40"/>
      <c r="F272" s="40"/>
      <c r="G272" s="40"/>
      <c r="H272" s="40"/>
      <c r="I272" s="21"/>
      <c r="J272" s="21"/>
      <c r="K272" s="21"/>
      <c r="L272" s="40"/>
      <c r="M272" s="40"/>
      <c r="N272" s="40"/>
      <c r="O272" s="40"/>
      <c r="P272" s="106"/>
      <c r="W272" s="11" t="e">
        <f t="shared" ca="1" si="59"/>
        <v>#VALUE!</v>
      </c>
    </row>
    <row r="273" spans="2:23" x14ac:dyDescent="0.2">
      <c r="B273" s="105"/>
      <c r="C273" s="119">
        <v>43962.750010474534</v>
      </c>
      <c r="D273" s="127" t="str">
        <f ca="1">'COMPARACIÓN 1H'!E266</f>
        <v>-</v>
      </c>
      <c r="E273" s="40"/>
      <c r="F273" s="40"/>
      <c r="G273" s="40"/>
      <c r="H273" s="40"/>
      <c r="I273" s="21"/>
      <c r="J273" s="21"/>
      <c r="K273" s="21"/>
      <c r="L273" s="40"/>
      <c r="M273" s="40"/>
      <c r="N273" s="40"/>
      <c r="O273" s="40"/>
      <c r="P273" s="106"/>
      <c r="W273" s="11" t="e">
        <f t="shared" ca="1" si="59"/>
        <v>#VALUE!</v>
      </c>
    </row>
    <row r="274" spans="2:23" x14ac:dyDescent="0.2">
      <c r="B274" s="105"/>
      <c r="C274" s="119">
        <v>43962.791677199071</v>
      </c>
      <c r="D274" s="127" t="str">
        <f ca="1">'COMPARACIÓN 1H'!E267</f>
        <v>-</v>
      </c>
      <c r="E274" s="40"/>
      <c r="F274" s="40"/>
      <c r="G274" s="40"/>
      <c r="H274" s="40"/>
      <c r="I274" s="21"/>
      <c r="J274" s="21"/>
      <c r="K274" s="21"/>
      <c r="L274" s="40"/>
      <c r="M274" s="40"/>
      <c r="N274" s="40"/>
      <c r="O274" s="40"/>
      <c r="P274" s="106"/>
      <c r="W274" s="11" t="e">
        <f t="shared" ca="1" si="59"/>
        <v>#VALUE!</v>
      </c>
    </row>
    <row r="275" spans="2:23" x14ac:dyDescent="0.2">
      <c r="B275" s="105"/>
      <c r="C275" s="119">
        <v>43962.833343923608</v>
      </c>
      <c r="D275" s="127" t="str">
        <f ca="1">'COMPARACIÓN 1H'!E268</f>
        <v>-</v>
      </c>
      <c r="E275" s="40"/>
      <c r="F275" s="40"/>
      <c r="G275" s="40"/>
      <c r="H275" s="40"/>
      <c r="I275" s="21"/>
      <c r="J275" s="21"/>
      <c r="K275" s="21"/>
      <c r="L275" s="40"/>
      <c r="M275" s="40"/>
      <c r="N275" s="40"/>
      <c r="O275" s="40"/>
      <c r="P275" s="106"/>
      <c r="W275" s="11" t="e">
        <f t="shared" ca="1" si="59"/>
        <v>#VALUE!</v>
      </c>
    </row>
    <row r="276" spans="2:23" x14ac:dyDescent="0.2">
      <c r="B276" s="105"/>
      <c r="C276" s="119">
        <v>43962.875010648146</v>
      </c>
      <c r="D276" s="127" t="str">
        <f ca="1">'COMPARACIÓN 1H'!E269</f>
        <v>-</v>
      </c>
      <c r="E276" s="40"/>
      <c r="F276" s="40"/>
      <c r="G276" s="40"/>
      <c r="H276" s="40"/>
      <c r="I276" s="21"/>
      <c r="J276" s="21"/>
      <c r="K276" s="21"/>
      <c r="L276" s="40"/>
      <c r="M276" s="40"/>
      <c r="N276" s="40"/>
      <c r="O276" s="40"/>
      <c r="P276" s="106"/>
      <c r="W276" s="11" t="e">
        <f t="shared" ca="1" si="59"/>
        <v>#VALUE!</v>
      </c>
    </row>
    <row r="277" spans="2:23" x14ac:dyDescent="0.2">
      <c r="B277" s="105"/>
      <c r="C277" s="119">
        <v>43962.916677372683</v>
      </c>
      <c r="D277" s="127" t="str">
        <f ca="1">'COMPARACIÓN 1H'!E270</f>
        <v>-</v>
      </c>
      <c r="E277" s="40"/>
      <c r="F277" s="40"/>
      <c r="G277" s="40"/>
      <c r="H277" s="40"/>
      <c r="I277" s="21"/>
      <c r="J277" s="21"/>
      <c r="K277" s="21"/>
      <c r="L277" s="40"/>
      <c r="M277" s="40"/>
      <c r="N277" s="40"/>
      <c r="O277" s="40"/>
      <c r="P277" s="106"/>
      <c r="W277" s="11" t="e">
        <f t="shared" ca="1" si="59"/>
        <v>#VALUE!</v>
      </c>
    </row>
    <row r="278" spans="2:23" x14ac:dyDescent="0.2">
      <c r="B278" s="105"/>
      <c r="C278" s="119">
        <v>43962.95834409722</v>
      </c>
      <c r="D278" s="127" t="str">
        <f ca="1">'COMPARACIÓN 1H'!E271</f>
        <v>-</v>
      </c>
      <c r="E278" s="40"/>
      <c r="F278" s="40"/>
      <c r="G278" s="40"/>
      <c r="H278" s="40"/>
      <c r="I278" s="21"/>
      <c r="J278" s="21"/>
      <c r="K278" s="21"/>
      <c r="L278" s="40"/>
      <c r="M278" s="40"/>
      <c r="N278" s="40"/>
      <c r="O278" s="40"/>
      <c r="P278" s="106"/>
      <c r="W278" s="11" t="e">
        <f t="shared" ca="1" si="59"/>
        <v>#VALUE!</v>
      </c>
    </row>
    <row r="279" spans="2:23" x14ac:dyDescent="0.2">
      <c r="B279" s="105"/>
      <c r="C279" s="119">
        <v>43963.000010821757</v>
      </c>
      <c r="D279" s="127" t="str">
        <f ca="1">'COMPARACIÓN 1H'!E272</f>
        <v>-</v>
      </c>
      <c r="E279" s="40"/>
      <c r="F279" s="40"/>
      <c r="G279" s="40"/>
      <c r="H279" s="40"/>
      <c r="I279" s="21"/>
      <c r="J279" s="21"/>
      <c r="K279" s="21"/>
      <c r="L279" s="40"/>
      <c r="M279" s="40"/>
      <c r="N279" s="40"/>
      <c r="O279" s="40"/>
      <c r="P279" s="106"/>
      <c r="W279" s="11" t="e">
        <f t="shared" ca="1" si="59"/>
        <v>#VALUE!</v>
      </c>
    </row>
    <row r="280" spans="2:23" x14ac:dyDescent="0.2">
      <c r="B280" s="105"/>
      <c r="C280" s="119">
        <v>43963.041677546295</v>
      </c>
      <c r="D280" s="127" t="str">
        <f ca="1">'COMPARACIÓN 1H'!E273</f>
        <v>-</v>
      </c>
      <c r="E280" s="40"/>
      <c r="F280" s="40"/>
      <c r="G280" s="40"/>
      <c r="H280" s="40"/>
      <c r="I280" s="21"/>
      <c r="J280" s="21"/>
      <c r="K280" s="21"/>
      <c r="L280" s="40"/>
      <c r="M280" s="40"/>
      <c r="N280" s="40"/>
      <c r="O280" s="40"/>
      <c r="P280" s="106"/>
      <c r="W280" s="11" t="e">
        <f t="shared" ca="1" si="59"/>
        <v>#VALUE!</v>
      </c>
    </row>
    <row r="281" spans="2:23" x14ac:dyDescent="0.2">
      <c r="B281" s="105"/>
      <c r="C281" s="119">
        <v>43963.083344270832</v>
      </c>
      <c r="D281" s="127" t="str">
        <f ca="1">'COMPARACIÓN 1H'!E274</f>
        <v>-</v>
      </c>
      <c r="E281" s="40"/>
      <c r="F281" s="40"/>
      <c r="G281" s="40"/>
      <c r="H281" s="40"/>
      <c r="I281" s="21"/>
      <c r="J281" s="21"/>
      <c r="K281" s="21"/>
      <c r="L281" s="40"/>
      <c r="M281" s="40"/>
      <c r="N281" s="40"/>
      <c r="O281" s="40"/>
      <c r="P281" s="106"/>
      <c r="W281" s="11" t="e">
        <f t="shared" ca="1" si="59"/>
        <v>#VALUE!</v>
      </c>
    </row>
    <row r="282" spans="2:23" x14ac:dyDescent="0.2">
      <c r="B282" s="105"/>
      <c r="C282" s="119">
        <v>43963.125010995369</v>
      </c>
      <c r="D282" s="127" t="str">
        <f ca="1">'COMPARACIÓN 1H'!E275</f>
        <v>-</v>
      </c>
      <c r="E282" s="40"/>
      <c r="F282" s="40"/>
      <c r="G282" s="40"/>
      <c r="H282" s="40"/>
      <c r="I282" s="21"/>
      <c r="J282" s="21"/>
      <c r="K282" s="21"/>
      <c r="L282" s="40"/>
      <c r="M282" s="40"/>
      <c r="N282" s="40"/>
      <c r="O282" s="40"/>
      <c r="P282" s="106"/>
      <c r="W282" s="11" t="e">
        <f t="shared" ca="1" si="59"/>
        <v>#VALUE!</v>
      </c>
    </row>
    <row r="283" spans="2:23" x14ac:dyDescent="0.2">
      <c r="B283" s="105"/>
      <c r="C283" s="119">
        <v>43963.166677719906</v>
      </c>
      <c r="D283" s="127" t="str">
        <f ca="1">'COMPARACIÓN 1H'!E276</f>
        <v>-</v>
      </c>
      <c r="E283" s="40"/>
      <c r="F283" s="40"/>
      <c r="G283" s="40"/>
      <c r="H283" s="40"/>
      <c r="I283" s="21"/>
      <c r="J283" s="21"/>
      <c r="K283" s="21"/>
      <c r="L283" s="40"/>
      <c r="M283" s="40"/>
      <c r="N283" s="40"/>
      <c r="O283" s="40"/>
      <c r="P283" s="106"/>
      <c r="W283" s="11" t="e">
        <f t="shared" ca="1" si="59"/>
        <v>#VALUE!</v>
      </c>
    </row>
    <row r="284" spans="2:23" x14ac:dyDescent="0.2">
      <c r="B284" s="105"/>
      <c r="C284" s="119">
        <v>43963.208344444443</v>
      </c>
      <c r="D284" s="127" t="str">
        <f ca="1">'COMPARACIÓN 1H'!E277</f>
        <v>-</v>
      </c>
      <c r="E284" s="40"/>
      <c r="F284" s="40"/>
      <c r="G284" s="40"/>
      <c r="H284" s="40"/>
      <c r="I284" s="21"/>
      <c r="J284" s="21"/>
      <c r="K284" s="21"/>
      <c r="L284" s="40"/>
      <c r="M284" s="40"/>
      <c r="N284" s="40"/>
      <c r="O284" s="40"/>
      <c r="P284" s="106"/>
      <c r="W284" s="11" t="e">
        <f t="shared" ca="1" si="59"/>
        <v>#VALUE!</v>
      </c>
    </row>
    <row r="285" spans="2:23" x14ac:dyDescent="0.2">
      <c r="B285" s="105"/>
      <c r="C285" s="119">
        <v>43963.250011168981</v>
      </c>
      <c r="D285" s="127" t="str">
        <f ca="1">'COMPARACIÓN 1H'!E278</f>
        <v>-</v>
      </c>
      <c r="E285" s="40"/>
      <c r="F285" s="40"/>
      <c r="G285" s="40"/>
      <c r="H285" s="40"/>
      <c r="I285" s="21"/>
      <c r="J285" s="21"/>
      <c r="K285" s="21"/>
      <c r="L285" s="40"/>
      <c r="M285" s="40"/>
      <c r="N285" s="40"/>
      <c r="O285" s="40"/>
      <c r="P285" s="106"/>
      <c r="W285" s="11" t="e">
        <f t="shared" ca="1" si="59"/>
        <v>#VALUE!</v>
      </c>
    </row>
    <row r="286" spans="2:23" x14ac:dyDescent="0.2">
      <c r="B286" s="105"/>
      <c r="C286" s="119">
        <v>43963.291677893518</v>
      </c>
      <c r="D286" s="127" t="str">
        <f ca="1">'COMPARACIÓN 1H'!E279</f>
        <v>-</v>
      </c>
      <c r="E286" s="40"/>
      <c r="F286" s="40"/>
      <c r="G286" s="40"/>
      <c r="H286" s="40"/>
      <c r="I286" s="21"/>
      <c r="J286" s="21"/>
      <c r="K286" s="21"/>
      <c r="L286" s="40"/>
      <c r="M286" s="40"/>
      <c r="N286" s="40"/>
      <c r="O286" s="40"/>
      <c r="P286" s="106"/>
      <c r="W286" s="11" t="e">
        <f t="shared" ca="1" si="59"/>
        <v>#VALUE!</v>
      </c>
    </row>
    <row r="287" spans="2:23" x14ac:dyDescent="0.2">
      <c r="B287" s="105"/>
      <c r="C287" s="119">
        <v>43963.333344618055</v>
      </c>
      <c r="D287" s="127" t="str">
        <f ca="1">'COMPARACIÓN 1H'!E280</f>
        <v>-</v>
      </c>
      <c r="E287" s="40"/>
      <c r="F287" s="40"/>
      <c r="G287" s="40"/>
      <c r="H287" s="40"/>
      <c r="I287" s="21"/>
      <c r="J287" s="21"/>
      <c r="K287" s="21"/>
      <c r="L287" s="40"/>
      <c r="M287" s="40"/>
      <c r="N287" s="40"/>
      <c r="O287" s="40"/>
      <c r="P287" s="106"/>
      <c r="W287" s="11" t="e">
        <f t="shared" ca="1" si="59"/>
        <v>#VALUE!</v>
      </c>
    </row>
    <row r="288" spans="2:23" x14ac:dyDescent="0.2">
      <c r="B288" s="105"/>
      <c r="C288" s="119">
        <v>43963.375011342592</v>
      </c>
      <c r="D288" s="127" t="str">
        <f ca="1">'COMPARACIÓN 1H'!E281</f>
        <v>-</v>
      </c>
      <c r="E288" s="40"/>
      <c r="F288" s="40"/>
      <c r="G288" s="40"/>
      <c r="H288" s="40"/>
      <c r="I288" s="21"/>
      <c r="J288" s="21"/>
      <c r="K288" s="21"/>
      <c r="L288" s="40"/>
      <c r="M288" s="40"/>
      <c r="N288" s="40"/>
      <c r="O288" s="40"/>
      <c r="P288" s="106"/>
      <c r="W288" s="11" t="e">
        <f t="shared" ca="1" si="59"/>
        <v>#VALUE!</v>
      </c>
    </row>
    <row r="289" spans="2:23" x14ac:dyDescent="0.2">
      <c r="B289" s="105"/>
      <c r="C289" s="119">
        <v>43963.416678067129</v>
      </c>
      <c r="D289" s="127" t="str">
        <f ca="1">'COMPARACIÓN 1H'!E282</f>
        <v>-</v>
      </c>
      <c r="E289" s="40"/>
      <c r="F289" s="40"/>
      <c r="G289" s="40"/>
      <c r="H289" s="40"/>
      <c r="I289" s="21"/>
      <c r="J289" s="21"/>
      <c r="K289" s="21"/>
      <c r="L289" s="40"/>
      <c r="M289" s="40"/>
      <c r="N289" s="40"/>
      <c r="O289" s="40"/>
      <c r="P289" s="106"/>
      <c r="W289" s="11" t="e">
        <f t="shared" ca="1" si="59"/>
        <v>#VALUE!</v>
      </c>
    </row>
    <row r="290" spans="2:23" x14ac:dyDescent="0.2">
      <c r="B290" s="105"/>
      <c r="C290" s="119">
        <v>43963.458344791667</v>
      </c>
      <c r="D290" s="127" t="str">
        <f ca="1">'COMPARACIÓN 1H'!E283</f>
        <v>-</v>
      </c>
      <c r="E290" s="40"/>
      <c r="F290" s="40"/>
      <c r="G290" s="40"/>
      <c r="H290" s="40"/>
      <c r="I290" s="21"/>
      <c r="J290" s="21"/>
      <c r="K290" s="21"/>
      <c r="L290" s="40"/>
      <c r="M290" s="40"/>
      <c r="N290" s="40"/>
      <c r="O290" s="40"/>
      <c r="P290" s="106"/>
      <c r="W290" s="11" t="e">
        <f t="shared" ca="1" si="59"/>
        <v>#VALUE!</v>
      </c>
    </row>
    <row r="291" spans="2:23" x14ac:dyDescent="0.2">
      <c r="B291" s="105"/>
      <c r="C291" s="119">
        <v>43963.500011516204</v>
      </c>
      <c r="D291" s="127" t="str">
        <f ca="1">'COMPARACIÓN 1H'!E284</f>
        <v>-</v>
      </c>
      <c r="E291" s="40"/>
      <c r="F291" s="40"/>
      <c r="G291" s="40"/>
      <c r="H291" s="40"/>
      <c r="I291" s="21"/>
      <c r="J291" s="21"/>
      <c r="K291" s="21"/>
      <c r="L291" s="40"/>
      <c r="M291" s="40"/>
      <c r="N291" s="40"/>
      <c r="O291" s="40"/>
      <c r="P291" s="106"/>
      <c r="W291" s="11" t="e">
        <f t="shared" ca="1" si="59"/>
        <v>#VALUE!</v>
      </c>
    </row>
    <row r="292" spans="2:23" x14ac:dyDescent="0.2">
      <c r="B292" s="105"/>
      <c r="C292" s="119">
        <v>43963.541678240741</v>
      </c>
      <c r="D292" s="127" t="str">
        <f ca="1">'COMPARACIÓN 1H'!E285</f>
        <v>-</v>
      </c>
      <c r="E292" s="40"/>
      <c r="F292" s="40"/>
      <c r="G292" s="40"/>
      <c r="H292" s="40"/>
      <c r="I292" s="21"/>
      <c r="J292" s="21"/>
      <c r="K292" s="21"/>
      <c r="L292" s="40"/>
      <c r="M292" s="40"/>
      <c r="N292" s="40"/>
      <c r="O292" s="40"/>
      <c r="P292" s="106"/>
      <c r="W292" s="11" t="e">
        <f t="shared" ca="1" si="59"/>
        <v>#VALUE!</v>
      </c>
    </row>
    <row r="293" spans="2:23" x14ac:dyDescent="0.2">
      <c r="B293" s="105"/>
      <c r="C293" s="119">
        <v>43963.583344965278</v>
      </c>
      <c r="D293" s="127" t="str">
        <f ca="1">'COMPARACIÓN 1H'!E286</f>
        <v>-</v>
      </c>
      <c r="E293" s="40"/>
      <c r="F293" s="40"/>
      <c r="G293" s="40"/>
      <c r="H293" s="40"/>
      <c r="I293" s="21"/>
      <c r="J293" s="21"/>
      <c r="K293" s="21"/>
      <c r="L293" s="40"/>
      <c r="M293" s="40"/>
      <c r="N293" s="40"/>
      <c r="O293" s="40"/>
      <c r="P293" s="106"/>
      <c r="W293" s="11" t="e">
        <f t="shared" ref="W293:W314" ca="1" si="60">+IF(J143&lt;=50.99,$J$712,IF(J143&lt;=100.99,$J$713,IF(J143&lt;=150.99,$J$714,IF(J143&lt;=200.99,$J$715,IF(J143&lt;=300.99,$J$716,IF(J143&gt;300,$J$717,IF(ISTEXT(J143),"Descartada")))))))</f>
        <v>#VALUE!</v>
      </c>
    </row>
    <row r="294" spans="2:23" x14ac:dyDescent="0.2">
      <c r="B294" s="105"/>
      <c r="C294" s="119">
        <v>43963.625011689815</v>
      </c>
      <c r="D294" s="127" t="str">
        <f ca="1">'COMPARACIÓN 1H'!E287</f>
        <v>-</v>
      </c>
      <c r="E294" s="40"/>
      <c r="F294" s="40"/>
      <c r="G294" s="40"/>
      <c r="H294" s="40"/>
      <c r="I294" s="21"/>
      <c r="J294" s="21"/>
      <c r="K294" s="21"/>
      <c r="L294" s="40"/>
      <c r="M294" s="40"/>
      <c r="N294" s="40"/>
      <c r="O294" s="40"/>
      <c r="P294" s="106"/>
      <c r="W294" s="11" t="e">
        <f t="shared" ca="1" si="60"/>
        <v>#VALUE!</v>
      </c>
    </row>
    <row r="295" spans="2:23" x14ac:dyDescent="0.2">
      <c r="B295" s="105"/>
      <c r="C295" s="119">
        <v>43963.666678414353</v>
      </c>
      <c r="D295" s="127" t="str">
        <f ca="1">'COMPARACIÓN 1H'!E288</f>
        <v>-</v>
      </c>
      <c r="E295" s="40"/>
      <c r="F295" s="40"/>
      <c r="G295" s="40"/>
      <c r="H295" s="40"/>
      <c r="I295" s="21"/>
      <c r="J295" s="21"/>
      <c r="K295" s="21"/>
      <c r="L295" s="40"/>
      <c r="M295" s="40"/>
      <c r="N295" s="40"/>
      <c r="O295" s="40"/>
      <c r="P295" s="106"/>
      <c r="W295" s="11" t="e">
        <f t="shared" ca="1" si="60"/>
        <v>#VALUE!</v>
      </c>
    </row>
    <row r="296" spans="2:23" x14ac:dyDescent="0.2">
      <c r="B296" s="105"/>
      <c r="C296" s="119">
        <v>43963.70834513889</v>
      </c>
      <c r="D296" s="127" t="str">
        <f ca="1">'COMPARACIÓN 1H'!E289</f>
        <v>-</v>
      </c>
      <c r="E296" s="40"/>
      <c r="F296" s="40"/>
      <c r="G296" s="40"/>
      <c r="H296" s="40"/>
      <c r="I296" s="21"/>
      <c r="J296" s="21"/>
      <c r="K296" s="21"/>
      <c r="L296" s="40"/>
      <c r="M296" s="40"/>
      <c r="N296" s="40"/>
      <c r="O296" s="40"/>
      <c r="P296" s="106"/>
      <c r="W296" s="11" t="e">
        <f t="shared" ca="1" si="60"/>
        <v>#VALUE!</v>
      </c>
    </row>
    <row r="297" spans="2:23" x14ac:dyDescent="0.2">
      <c r="B297" s="105"/>
      <c r="C297" s="119">
        <v>43963.750011863427</v>
      </c>
      <c r="D297" s="127" t="str">
        <f ca="1">'COMPARACIÓN 1H'!E290</f>
        <v>-</v>
      </c>
      <c r="E297" s="40"/>
      <c r="F297" s="40"/>
      <c r="G297" s="40"/>
      <c r="H297" s="40"/>
      <c r="I297" s="21"/>
      <c r="J297" s="21"/>
      <c r="K297" s="21"/>
      <c r="L297" s="40"/>
      <c r="M297" s="40"/>
      <c r="N297" s="40"/>
      <c r="O297" s="40"/>
      <c r="P297" s="106"/>
      <c r="W297" s="11" t="e">
        <f t="shared" ca="1" si="60"/>
        <v>#VALUE!</v>
      </c>
    </row>
    <row r="298" spans="2:23" x14ac:dyDescent="0.2">
      <c r="B298" s="105"/>
      <c r="C298" s="119">
        <v>43963.791678587964</v>
      </c>
      <c r="D298" s="127" t="str">
        <f ca="1">'COMPARACIÓN 1H'!E291</f>
        <v>-</v>
      </c>
      <c r="E298" s="40"/>
      <c r="F298" s="40"/>
      <c r="G298" s="40"/>
      <c r="H298" s="40"/>
      <c r="I298" s="21"/>
      <c r="J298" s="21"/>
      <c r="K298" s="21"/>
      <c r="L298" s="40"/>
      <c r="M298" s="40"/>
      <c r="N298" s="40"/>
      <c r="O298" s="40"/>
      <c r="P298" s="106"/>
      <c r="W298" s="11" t="e">
        <f t="shared" ca="1" si="60"/>
        <v>#VALUE!</v>
      </c>
    </row>
    <row r="299" spans="2:23" x14ac:dyDescent="0.2">
      <c r="B299" s="105"/>
      <c r="C299" s="119">
        <v>43963.833345312501</v>
      </c>
      <c r="D299" s="127" t="str">
        <f ca="1">'COMPARACIÓN 1H'!E292</f>
        <v>-</v>
      </c>
      <c r="E299" s="40"/>
      <c r="F299" s="40"/>
      <c r="G299" s="40"/>
      <c r="H299" s="40"/>
      <c r="I299" s="21"/>
      <c r="J299" s="21"/>
      <c r="K299" s="21"/>
      <c r="L299" s="40"/>
      <c r="M299" s="40"/>
      <c r="N299" s="40"/>
      <c r="O299" s="40"/>
      <c r="P299" s="106"/>
      <c r="W299" s="11" t="e">
        <f t="shared" ca="1" si="60"/>
        <v>#VALUE!</v>
      </c>
    </row>
    <row r="300" spans="2:23" x14ac:dyDescent="0.2">
      <c r="B300" s="105"/>
      <c r="C300" s="119">
        <v>43963.875012037039</v>
      </c>
      <c r="D300" s="127" t="str">
        <f ca="1">'COMPARACIÓN 1H'!E293</f>
        <v>-</v>
      </c>
      <c r="E300" s="40"/>
      <c r="F300" s="40"/>
      <c r="G300" s="40"/>
      <c r="H300" s="40"/>
      <c r="I300" s="21"/>
      <c r="J300" s="21"/>
      <c r="K300" s="21"/>
      <c r="L300" s="40"/>
      <c r="M300" s="40"/>
      <c r="N300" s="40"/>
      <c r="O300" s="40"/>
      <c r="P300" s="106"/>
      <c r="W300" s="11" t="e">
        <f t="shared" ca="1" si="60"/>
        <v>#VALUE!</v>
      </c>
    </row>
    <row r="301" spans="2:23" x14ac:dyDescent="0.2">
      <c r="B301" s="105"/>
      <c r="C301" s="119">
        <v>43963.916678761576</v>
      </c>
      <c r="D301" s="127" t="str">
        <f ca="1">'COMPARACIÓN 1H'!E294</f>
        <v>-</v>
      </c>
      <c r="E301" s="40"/>
      <c r="F301" s="40"/>
      <c r="G301" s="40"/>
      <c r="H301" s="40"/>
      <c r="I301" s="21"/>
      <c r="J301" s="21"/>
      <c r="K301" s="21"/>
      <c r="L301" s="40"/>
      <c r="M301" s="40"/>
      <c r="N301" s="40"/>
      <c r="O301" s="40"/>
      <c r="P301" s="106"/>
      <c r="W301" s="11" t="e">
        <f t="shared" ca="1" si="60"/>
        <v>#VALUE!</v>
      </c>
    </row>
    <row r="302" spans="2:23" x14ac:dyDescent="0.2">
      <c r="B302" s="105"/>
      <c r="C302" s="119">
        <v>43963.958345486113</v>
      </c>
      <c r="D302" s="127" t="str">
        <f ca="1">'COMPARACIÓN 1H'!E295</f>
        <v>-</v>
      </c>
      <c r="E302" s="40"/>
      <c r="F302" s="40"/>
      <c r="G302" s="40"/>
      <c r="H302" s="40"/>
      <c r="I302" s="21"/>
      <c r="J302" s="21"/>
      <c r="K302" s="21"/>
      <c r="L302" s="40"/>
      <c r="M302" s="40"/>
      <c r="N302" s="40"/>
      <c r="O302" s="40"/>
      <c r="P302" s="106"/>
      <c r="W302" s="11" t="e">
        <f t="shared" ca="1" si="60"/>
        <v>#VALUE!</v>
      </c>
    </row>
    <row r="303" spans="2:23" x14ac:dyDescent="0.2">
      <c r="B303" s="105"/>
      <c r="C303" s="119">
        <v>43964.00001221065</v>
      </c>
      <c r="D303" s="127" t="str">
        <f ca="1">'COMPARACIÓN 1H'!E296</f>
        <v>-</v>
      </c>
      <c r="E303" s="40"/>
      <c r="F303" s="40"/>
      <c r="G303" s="40"/>
      <c r="H303" s="40"/>
      <c r="I303" s="21"/>
      <c r="J303" s="21"/>
      <c r="K303" s="21"/>
      <c r="L303" s="40"/>
      <c r="M303" s="40"/>
      <c r="N303" s="40"/>
      <c r="O303" s="40"/>
      <c r="P303" s="106"/>
      <c r="W303" s="11" t="e">
        <f t="shared" ca="1" si="60"/>
        <v>#VALUE!</v>
      </c>
    </row>
    <row r="304" spans="2:23" x14ac:dyDescent="0.2">
      <c r="B304" s="105"/>
      <c r="C304" s="119">
        <v>43964.041678935188</v>
      </c>
      <c r="D304" s="127" t="str">
        <f ca="1">'COMPARACIÓN 1H'!E297</f>
        <v>-</v>
      </c>
      <c r="E304" s="40"/>
      <c r="F304" s="40"/>
      <c r="G304" s="40"/>
      <c r="H304" s="40"/>
      <c r="I304" s="21"/>
      <c r="J304" s="21"/>
      <c r="K304" s="21"/>
      <c r="L304" s="40"/>
      <c r="M304" s="40"/>
      <c r="N304" s="40"/>
      <c r="O304" s="40"/>
      <c r="P304" s="106"/>
      <c r="W304" s="11" t="e">
        <f t="shared" ca="1" si="60"/>
        <v>#VALUE!</v>
      </c>
    </row>
    <row r="305" spans="2:23" x14ac:dyDescent="0.2">
      <c r="B305" s="105"/>
      <c r="C305" s="119">
        <v>43964.083345659725</v>
      </c>
      <c r="D305" s="127" t="str">
        <f ca="1">'COMPARACIÓN 1H'!E298</f>
        <v>-</v>
      </c>
      <c r="E305" s="40"/>
      <c r="F305" s="40"/>
      <c r="G305" s="40"/>
      <c r="H305" s="40"/>
      <c r="I305" s="21"/>
      <c r="J305" s="21"/>
      <c r="K305" s="21"/>
      <c r="L305" s="40"/>
      <c r="M305" s="40"/>
      <c r="N305" s="40"/>
      <c r="O305" s="40"/>
      <c r="P305" s="106"/>
      <c r="W305" s="11" t="e">
        <f t="shared" ca="1" si="60"/>
        <v>#VALUE!</v>
      </c>
    </row>
    <row r="306" spans="2:23" x14ac:dyDescent="0.2">
      <c r="B306" s="105"/>
      <c r="C306" s="119">
        <v>43964.125012384262</v>
      </c>
      <c r="D306" s="127" t="str">
        <f ca="1">'COMPARACIÓN 1H'!E299</f>
        <v>-</v>
      </c>
      <c r="E306" s="40"/>
      <c r="F306" s="40"/>
      <c r="G306" s="40"/>
      <c r="H306" s="40"/>
      <c r="I306" s="21"/>
      <c r="J306" s="21"/>
      <c r="K306" s="21"/>
      <c r="L306" s="40"/>
      <c r="M306" s="40"/>
      <c r="N306" s="40"/>
      <c r="O306" s="40"/>
      <c r="P306" s="106"/>
      <c r="W306" s="11" t="e">
        <f t="shared" ca="1" si="60"/>
        <v>#VALUE!</v>
      </c>
    </row>
    <row r="307" spans="2:23" x14ac:dyDescent="0.2">
      <c r="B307" s="105"/>
      <c r="C307" s="119">
        <v>43964.166679108799</v>
      </c>
      <c r="D307" s="127" t="str">
        <f ca="1">'COMPARACIÓN 1H'!E300</f>
        <v>-</v>
      </c>
      <c r="E307" s="40"/>
      <c r="F307" s="40"/>
      <c r="G307" s="40"/>
      <c r="H307" s="40"/>
      <c r="I307" s="21"/>
      <c r="J307" s="21"/>
      <c r="K307" s="21"/>
      <c r="L307" s="40"/>
      <c r="M307" s="40"/>
      <c r="N307" s="40"/>
      <c r="O307" s="40"/>
      <c r="P307" s="106"/>
      <c r="W307" s="11" t="e">
        <f t="shared" ca="1" si="60"/>
        <v>#VALUE!</v>
      </c>
    </row>
    <row r="308" spans="2:23" x14ac:dyDescent="0.2">
      <c r="B308" s="105"/>
      <c r="C308" s="119">
        <v>43964.208345833336</v>
      </c>
      <c r="D308" s="127" t="str">
        <f ca="1">'COMPARACIÓN 1H'!E301</f>
        <v>-</v>
      </c>
      <c r="E308" s="40"/>
      <c r="F308" s="40"/>
      <c r="G308" s="40"/>
      <c r="H308" s="40"/>
      <c r="I308" s="21"/>
      <c r="J308" s="21"/>
      <c r="K308" s="21"/>
      <c r="L308" s="40"/>
      <c r="M308" s="40"/>
      <c r="N308" s="40"/>
      <c r="O308" s="40"/>
      <c r="P308" s="106"/>
      <c r="W308" s="11" t="e">
        <f t="shared" ca="1" si="60"/>
        <v>#VALUE!</v>
      </c>
    </row>
    <row r="309" spans="2:23" x14ac:dyDescent="0.2">
      <c r="B309" s="105"/>
      <c r="C309" s="119">
        <v>43964.250012557874</v>
      </c>
      <c r="D309" s="127" t="str">
        <f ca="1">'COMPARACIÓN 1H'!E302</f>
        <v>-</v>
      </c>
      <c r="E309" s="40"/>
      <c r="F309" s="40"/>
      <c r="G309" s="40"/>
      <c r="H309" s="40"/>
      <c r="I309" s="21"/>
      <c r="J309" s="21"/>
      <c r="K309" s="21"/>
      <c r="L309" s="40"/>
      <c r="M309" s="40"/>
      <c r="N309" s="40"/>
      <c r="O309" s="40"/>
      <c r="P309" s="106"/>
      <c r="W309" s="11" t="e">
        <f t="shared" ca="1" si="60"/>
        <v>#VALUE!</v>
      </c>
    </row>
    <row r="310" spans="2:23" x14ac:dyDescent="0.2">
      <c r="B310" s="105"/>
      <c r="C310" s="119">
        <v>43964.291679282411</v>
      </c>
      <c r="D310" s="127" t="str">
        <f ca="1">'COMPARACIÓN 1H'!E303</f>
        <v>-</v>
      </c>
      <c r="E310" s="40"/>
      <c r="F310" s="40"/>
      <c r="G310" s="40"/>
      <c r="H310" s="40"/>
      <c r="I310" s="21"/>
      <c r="J310" s="21"/>
      <c r="K310" s="21"/>
      <c r="L310" s="40"/>
      <c r="M310" s="40"/>
      <c r="N310" s="40"/>
      <c r="O310" s="40"/>
      <c r="P310" s="106"/>
      <c r="W310" s="11" t="e">
        <f t="shared" ca="1" si="60"/>
        <v>#VALUE!</v>
      </c>
    </row>
    <row r="311" spans="2:23" x14ac:dyDescent="0.2">
      <c r="B311" s="105"/>
      <c r="C311" s="119">
        <v>43964.333346006948</v>
      </c>
      <c r="D311" s="127" t="str">
        <f ca="1">'COMPARACIÓN 1H'!E304</f>
        <v>-</v>
      </c>
      <c r="E311" s="40"/>
      <c r="F311" s="40"/>
      <c r="G311" s="40"/>
      <c r="H311" s="40"/>
      <c r="I311" s="21"/>
      <c r="J311" s="21"/>
      <c r="K311" s="21"/>
      <c r="L311" s="40"/>
      <c r="M311" s="40"/>
      <c r="N311" s="40"/>
      <c r="O311" s="40"/>
      <c r="P311" s="106"/>
      <c r="W311" s="11" t="e">
        <f t="shared" ca="1" si="60"/>
        <v>#VALUE!</v>
      </c>
    </row>
    <row r="312" spans="2:23" x14ac:dyDescent="0.2">
      <c r="B312" s="105"/>
      <c r="C312" s="119">
        <v>43964.375012731478</v>
      </c>
      <c r="D312" s="127" t="str">
        <f ca="1">'COMPARACIÓN 1H'!E305</f>
        <v>-</v>
      </c>
      <c r="E312" s="40"/>
      <c r="F312" s="40"/>
      <c r="G312" s="40"/>
      <c r="H312" s="40"/>
      <c r="I312" s="21"/>
      <c r="J312" s="21"/>
      <c r="K312" s="21"/>
      <c r="L312" s="40"/>
      <c r="M312" s="40"/>
      <c r="N312" s="40"/>
      <c r="O312" s="40"/>
      <c r="P312" s="106"/>
      <c r="W312" s="11" t="e">
        <f t="shared" ca="1" si="60"/>
        <v>#VALUE!</v>
      </c>
    </row>
    <row r="313" spans="2:23" x14ac:dyDescent="0.2">
      <c r="B313" s="105"/>
      <c r="C313" s="119">
        <v>43964.416679456015</v>
      </c>
      <c r="D313" s="127" t="str">
        <f ca="1">'COMPARACIÓN 1H'!E306</f>
        <v>-</v>
      </c>
      <c r="E313" s="40"/>
      <c r="F313" s="40"/>
      <c r="G313" s="40"/>
      <c r="H313" s="40"/>
      <c r="I313" s="21"/>
      <c r="J313" s="21"/>
      <c r="K313" s="21"/>
      <c r="L313" s="40"/>
      <c r="M313" s="40"/>
      <c r="N313" s="40"/>
      <c r="O313" s="40"/>
      <c r="P313" s="106"/>
      <c r="W313" s="11" t="e">
        <f t="shared" ca="1" si="60"/>
        <v>#VALUE!</v>
      </c>
    </row>
    <row r="314" spans="2:23" x14ac:dyDescent="0.2">
      <c r="B314" s="105"/>
      <c r="C314" s="119">
        <v>43964.458346180552</v>
      </c>
      <c r="D314" s="127" t="str">
        <f ca="1">'COMPARACIÓN 1H'!E307</f>
        <v>-</v>
      </c>
      <c r="E314" s="40"/>
      <c r="F314" s="40"/>
      <c r="G314" s="40"/>
      <c r="H314" s="40"/>
      <c r="I314" s="21"/>
      <c r="J314" s="21"/>
      <c r="K314" s="21"/>
      <c r="L314" s="40"/>
      <c r="M314" s="40"/>
      <c r="N314" s="40"/>
      <c r="O314" s="40"/>
      <c r="P314" s="106"/>
      <c r="W314" s="11" t="e">
        <f t="shared" ca="1" si="60"/>
        <v>#VALUE!</v>
      </c>
    </row>
    <row r="315" spans="2:23" x14ac:dyDescent="0.2">
      <c r="B315" s="105"/>
      <c r="C315" s="119">
        <v>43964.50001290509</v>
      </c>
      <c r="D315" s="127" t="str">
        <f ca="1">'COMPARACIÓN 1H'!E308</f>
        <v>-</v>
      </c>
      <c r="E315" s="40"/>
      <c r="F315" s="40"/>
      <c r="G315" s="40"/>
      <c r="H315" s="40"/>
      <c r="I315" s="21"/>
      <c r="J315" s="21"/>
      <c r="K315" s="21"/>
      <c r="L315" s="21"/>
      <c r="M315" s="21"/>
      <c r="N315" s="21"/>
      <c r="O315" s="21"/>
      <c r="P315" s="106"/>
      <c r="W315" s="11" t="e">
        <f t="shared" ref="W315:W346" ca="1" si="61">+IF(L15&lt;=50.99,$J$712,IF(L15&lt;=100.99,$J$713,IF(L15&lt;=150.99,$J$714,IF(L15&lt;=200.99,$J$715,IF(L15&lt;=300.99,$J$716,IF(L15&gt;300,$J$717,IF(ISTEXT(L15),"Descartada")))))))</f>
        <v>#VALUE!</v>
      </c>
    </row>
    <row r="316" spans="2:23" x14ac:dyDescent="0.2">
      <c r="B316" s="105"/>
      <c r="C316" s="119">
        <v>43964.541679629627</v>
      </c>
      <c r="D316" s="127" t="str">
        <f ca="1">'COMPARACIÓN 1H'!E309</f>
        <v>-</v>
      </c>
      <c r="E316" s="40"/>
      <c r="F316" s="40"/>
      <c r="G316" s="40"/>
      <c r="H316" s="40"/>
      <c r="I316" s="21"/>
      <c r="J316" s="21"/>
      <c r="K316" s="21"/>
      <c r="L316" s="21"/>
      <c r="M316" s="21"/>
      <c r="N316" s="21"/>
      <c r="O316" s="21"/>
      <c r="P316" s="106"/>
      <c r="W316" s="11" t="e">
        <f t="shared" ca="1" si="61"/>
        <v>#VALUE!</v>
      </c>
    </row>
    <row r="317" spans="2:23" x14ac:dyDescent="0.2">
      <c r="B317" s="105"/>
      <c r="C317" s="119">
        <v>43964.583346354164</v>
      </c>
      <c r="D317" s="127" t="str">
        <f ca="1">'COMPARACIÓN 1H'!E310</f>
        <v>-</v>
      </c>
      <c r="E317" s="40"/>
      <c r="F317" s="40"/>
      <c r="G317" s="40"/>
      <c r="H317" s="40"/>
      <c r="I317" s="21"/>
      <c r="J317" s="21"/>
      <c r="K317" s="21"/>
      <c r="L317" s="21"/>
      <c r="M317" s="21"/>
      <c r="N317" s="21"/>
      <c r="O317" s="21"/>
      <c r="P317" s="106"/>
      <c r="W317" s="11" t="e">
        <f t="shared" ca="1" si="61"/>
        <v>#VALUE!</v>
      </c>
    </row>
    <row r="318" spans="2:23" x14ac:dyDescent="0.2">
      <c r="B318" s="105"/>
      <c r="C318" s="119">
        <v>43964.625013078701</v>
      </c>
      <c r="D318" s="127" t="str">
        <f ca="1">'COMPARACIÓN 1H'!E311</f>
        <v>-</v>
      </c>
      <c r="E318" s="40"/>
      <c r="F318" s="40"/>
      <c r="G318" s="40"/>
      <c r="H318" s="40"/>
      <c r="I318" s="21"/>
      <c r="J318" s="21"/>
      <c r="K318" s="21"/>
      <c r="L318" s="21"/>
      <c r="M318" s="21"/>
      <c r="N318" s="21"/>
      <c r="O318" s="21"/>
      <c r="P318" s="106"/>
      <c r="W318" s="11" t="e">
        <f t="shared" ca="1" si="61"/>
        <v>#VALUE!</v>
      </c>
    </row>
    <row r="319" spans="2:23" x14ac:dyDescent="0.2">
      <c r="B319" s="105"/>
      <c r="C319" s="119">
        <v>43964.666679803238</v>
      </c>
      <c r="D319" s="127" t="str">
        <f ca="1">'COMPARACIÓN 1H'!E312</f>
        <v>-</v>
      </c>
      <c r="E319" s="40"/>
      <c r="F319" s="40"/>
      <c r="G319" s="40"/>
      <c r="H319" s="40"/>
      <c r="I319" s="21"/>
      <c r="J319" s="21"/>
      <c r="K319" s="21"/>
      <c r="L319" s="21"/>
      <c r="M319" s="21"/>
      <c r="N319" s="21"/>
      <c r="O319" s="21"/>
      <c r="P319" s="106"/>
      <c r="W319" s="11" t="e">
        <f t="shared" ca="1" si="61"/>
        <v>#VALUE!</v>
      </c>
    </row>
    <row r="320" spans="2:23" x14ac:dyDescent="0.2">
      <c r="B320" s="105"/>
      <c r="C320" s="119">
        <v>43964.708346527776</v>
      </c>
      <c r="D320" s="127" t="str">
        <f ca="1">'COMPARACIÓN 1H'!E313</f>
        <v>-</v>
      </c>
      <c r="E320" s="40"/>
      <c r="F320" s="40"/>
      <c r="G320" s="40"/>
      <c r="H320" s="40"/>
      <c r="I320" s="21"/>
      <c r="J320" s="21"/>
      <c r="K320" s="21"/>
      <c r="L320" s="21"/>
      <c r="M320" s="21"/>
      <c r="N320" s="21"/>
      <c r="O320" s="21"/>
      <c r="P320" s="106"/>
      <c r="W320" s="11" t="e">
        <f t="shared" ca="1" si="61"/>
        <v>#VALUE!</v>
      </c>
    </row>
    <row r="321" spans="2:23" x14ac:dyDescent="0.2">
      <c r="B321" s="105"/>
      <c r="C321" s="119">
        <v>43964.750013252313</v>
      </c>
      <c r="D321" s="127" t="str">
        <f ca="1">'COMPARACIÓN 1H'!E314</f>
        <v>-</v>
      </c>
      <c r="E321" s="40"/>
      <c r="F321" s="40"/>
      <c r="G321" s="40"/>
      <c r="H321" s="40"/>
      <c r="I321" s="21"/>
      <c r="J321" s="21"/>
      <c r="K321" s="21"/>
      <c r="L321" s="21"/>
      <c r="M321" s="21"/>
      <c r="N321" s="21"/>
      <c r="O321" s="21"/>
      <c r="P321" s="106"/>
      <c r="W321" s="11" t="e">
        <f t="shared" ca="1" si="61"/>
        <v>#VALUE!</v>
      </c>
    </row>
    <row r="322" spans="2:23" x14ac:dyDescent="0.2">
      <c r="B322" s="105"/>
      <c r="C322" s="119">
        <v>43964.79167997685</v>
      </c>
      <c r="D322" s="127" t="str">
        <f ca="1">'COMPARACIÓN 1H'!E315</f>
        <v>-</v>
      </c>
      <c r="E322" s="40"/>
      <c r="F322" s="40"/>
      <c r="G322" s="40"/>
      <c r="H322" s="40"/>
      <c r="I322" s="21"/>
      <c r="J322" s="21"/>
      <c r="K322" s="21"/>
      <c r="L322" s="21"/>
      <c r="M322" s="21"/>
      <c r="N322" s="21"/>
      <c r="O322" s="21"/>
      <c r="P322" s="106"/>
      <c r="W322" s="11" t="e">
        <f t="shared" ca="1" si="61"/>
        <v>#VALUE!</v>
      </c>
    </row>
    <row r="323" spans="2:23" x14ac:dyDescent="0.2">
      <c r="B323" s="105"/>
      <c r="C323" s="119">
        <v>43964.833346701387</v>
      </c>
      <c r="D323" s="127" t="str">
        <f ca="1">'COMPARACIÓN 1H'!E316</f>
        <v>-</v>
      </c>
      <c r="E323" s="40"/>
      <c r="F323" s="40"/>
      <c r="G323" s="40"/>
      <c r="H323" s="40"/>
      <c r="I323" s="21"/>
      <c r="J323" s="21"/>
      <c r="K323" s="21"/>
      <c r="L323" s="21"/>
      <c r="M323" s="21"/>
      <c r="N323" s="21"/>
      <c r="O323" s="21"/>
      <c r="P323" s="106"/>
      <c r="W323" s="11" t="e">
        <f t="shared" ca="1" si="61"/>
        <v>#VALUE!</v>
      </c>
    </row>
    <row r="324" spans="2:23" x14ac:dyDescent="0.2">
      <c r="B324" s="105"/>
      <c r="C324" s="119">
        <v>43964.875013425924</v>
      </c>
      <c r="D324" s="127" t="str">
        <f ca="1">'COMPARACIÓN 1H'!E317</f>
        <v>-</v>
      </c>
      <c r="E324" s="40"/>
      <c r="F324" s="40"/>
      <c r="G324" s="40"/>
      <c r="H324" s="40"/>
      <c r="I324" s="21"/>
      <c r="J324" s="21"/>
      <c r="K324" s="21"/>
      <c r="L324" s="21"/>
      <c r="M324" s="21"/>
      <c r="N324" s="21"/>
      <c r="O324" s="21"/>
      <c r="P324" s="106"/>
      <c r="W324" s="11" t="e">
        <f t="shared" ca="1" si="61"/>
        <v>#VALUE!</v>
      </c>
    </row>
    <row r="325" spans="2:23" x14ac:dyDescent="0.2">
      <c r="B325" s="105"/>
      <c r="C325" s="119">
        <v>43964.916680150462</v>
      </c>
      <c r="D325" s="127" t="str">
        <f ca="1">'COMPARACIÓN 1H'!E318</f>
        <v>-</v>
      </c>
      <c r="E325" s="40"/>
      <c r="F325" s="40"/>
      <c r="G325" s="40"/>
      <c r="H325" s="40"/>
      <c r="I325" s="21"/>
      <c r="J325" s="21"/>
      <c r="K325" s="21"/>
      <c r="L325" s="21"/>
      <c r="M325" s="21"/>
      <c r="N325" s="21"/>
      <c r="O325" s="21"/>
      <c r="P325" s="106"/>
      <c r="W325" s="11" t="e">
        <f t="shared" ca="1" si="61"/>
        <v>#VALUE!</v>
      </c>
    </row>
    <row r="326" spans="2:23" x14ac:dyDescent="0.2">
      <c r="B326" s="105"/>
      <c r="C326" s="119">
        <v>43964.958346874999</v>
      </c>
      <c r="D326" s="127" t="str">
        <f ca="1">'COMPARACIÓN 1H'!E319</f>
        <v>-</v>
      </c>
      <c r="E326" s="40"/>
      <c r="F326" s="40"/>
      <c r="G326" s="40"/>
      <c r="H326" s="40"/>
      <c r="I326" s="21"/>
      <c r="J326" s="21"/>
      <c r="K326" s="21"/>
      <c r="L326" s="21"/>
      <c r="M326" s="21"/>
      <c r="N326" s="21"/>
      <c r="O326" s="21"/>
      <c r="P326" s="106"/>
      <c r="W326" s="11" t="e">
        <f t="shared" ca="1" si="61"/>
        <v>#VALUE!</v>
      </c>
    </row>
    <row r="327" spans="2:23" x14ac:dyDescent="0.2">
      <c r="B327" s="105"/>
      <c r="C327" s="119">
        <v>43965.000013599536</v>
      </c>
      <c r="D327" s="127" t="str">
        <f ca="1">'COMPARACIÓN 1H'!E320</f>
        <v>-</v>
      </c>
      <c r="E327" s="40"/>
      <c r="F327" s="40"/>
      <c r="G327" s="40"/>
      <c r="H327" s="40"/>
      <c r="I327" s="21"/>
      <c r="J327" s="21"/>
      <c r="K327" s="21"/>
      <c r="L327" s="21"/>
      <c r="M327" s="21"/>
      <c r="N327" s="21"/>
      <c r="O327" s="21"/>
      <c r="P327" s="106"/>
      <c r="W327" s="11" t="e">
        <f t="shared" ca="1" si="61"/>
        <v>#VALUE!</v>
      </c>
    </row>
    <row r="328" spans="2:23" x14ac:dyDescent="0.2">
      <c r="B328" s="105"/>
      <c r="C328" s="119">
        <v>43965.041680324073</v>
      </c>
      <c r="D328" s="127" t="str">
        <f ca="1">'COMPARACIÓN 1H'!E321</f>
        <v>-</v>
      </c>
      <c r="E328" s="40"/>
      <c r="F328" s="40"/>
      <c r="G328" s="40"/>
      <c r="H328" s="40"/>
      <c r="I328" s="21"/>
      <c r="J328" s="21"/>
      <c r="K328" s="21"/>
      <c r="L328" s="21"/>
      <c r="M328" s="21"/>
      <c r="N328" s="21"/>
      <c r="O328" s="21"/>
      <c r="P328" s="106"/>
      <c r="W328" s="11" t="e">
        <f t="shared" ca="1" si="61"/>
        <v>#VALUE!</v>
      </c>
    </row>
    <row r="329" spans="2:23" x14ac:dyDescent="0.2">
      <c r="B329" s="105"/>
      <c r="C329" s="119">
        <v>43965.08334704861</v>
      </c>
      <c r="D329" s="127" t="str">
        <f ca="1">'COMPARACIÓN 1H'!E322</f>
        <v>-</v>
      </c>
      <c r="E329" s="40"/>
      <c r="F329" s="40"/>
      <c r="G329" s="40"/>
      <c r="H329" s="40"/>
      <c r="I329" s="21"/>
      <c r="J329" s="21"/>
      <c r="K329" s="21"/>
      <c r="L329" s="21"/>
      <c r="M329" s="21"/>
      <c r="N329" s="21"/>
      <c r="O329" s="21"/>
      <c r="P329" s="106"/>
      <c r="W329" s="11" t="e">
        <f t="shared" ca="1" si="61"/>
        <v>#VALUE!</v>
      </c>
    </row>
    <row r="330" spans="2:23" x14ac:dyDescent="0.2">
      <c r="B330" s="105"/>
      <c r="C330" s="119">
        <v>43965.125013773148</v>
      </c>
      <c r="D330" s="127" t="str">
        <f ca="1">'COMPARACIÓN 1H'!E323</f>
        <v>-</v>
      </c>
      <c r="E330" s="40"/>
      <c r="F330" s="40"/>
      <c r="G330" s="40"/>
      <c r="H330" s="40"/>
      <c r="I330" s="21"/>
      <c r="J330" s="21"/>
      <c r="K330" s="21"/>
      <c r="L330" s="21"/>
      <c r="M330" s="21"/>
      <c r="N330" s="21"/>
      <c r="O330" s="21"/>
      <c r="P330" s="106"/>
      <c r="W330" s="11" t="e">
        <f t="shared" ca="1" si="61"/>
        <v>#VALUE!</v>
      </c>
    </row>
    <row r="331" spans="2:23" x14ac:dyDescent="0.2">
      <c r="B331" s="105"/>
      <c r="C331" s="119">
        <v>43965.166680497685</v>
      </c>
      <c r="D331" s="127" t="str">
        <f ca="1">'COMPARACIÓN 1H'!E324</f>
        <v>-</v>
      </c>
      <c r="E331" s="40"/>
      <c r="F331" s="40"/>
      <c r="G331" s="40"/>
      <c r="H331" s="40"/>
      <c r="I331" s="21"/>
      <c r="J331" s="21"/>
      <c r="K331" s="21"/>
      <c r="L331" s="21"/>
      <c r="M331" s="21"/>
      <c r="N331" s="21"/>
      <c r="O331" s="21"/>
      <c r="P331" s="106"/>
      <c r="W331" s="11" t="e">
        <f t="shared" ca="1" si="61"/>
        <v>#VALUE!</v>
      </c>
    </row>
    <row r="332" spans="2:23" x14ac:dyDescent="0.2">
      <c r="B332" s="105"/>
      <c r="C332" s="119">
        <v>43965.208347222222</v>
      </c>
      <c r="D332" s="127" t="str">
        <f ca="1">'COMPARACIÓN 1H'!E325</f>
        <v>-</v>
      </c>
      <c r="E332" s="40"/>
      <c r="F332" s="40"/>
      <c r="G332" s="40"/>
      <c r="H332" s="40"/>
      <c r="I332" s="21"/>
      <c r="J332" s="21"/>
      <c r="K332" s="21"/>
      <c r="L332" s="21"/>
      <c r="M332" s="21"/>
      <c r="N332" s="21"/>
      <c r="O332" s="21"/>
      <c r="P332" s="106"/>
      <c r="W332" s="11" t="e">
        <f t="shared" ca="1" si="61"/>
        <v>#VALUE!</v>
      </c>
    </row>
    <row r="333" spans="2:23" x14ac:dyDescent="0.2">
      <c r="B333" s="105"/>
      <c r="C333" s="119">
        <v>43965.250013946759</v>
      </c>
      <c r="D333" s="127" t="str">
        <f ca="1">'COMPARACIÓN 1H'!E326</f>
        <v>-</v>
      </c>
      <c r="E333" s="40"/>
      <c r="F333" s="40"/>
      <c r="G333" s="40"/>
      <c r="H333" s="40"/>
      <c r="I333" s="21"/>
      <c r="J333" s="21"/>
      <c r="K333" s="21"/>
      <c r="L333" s="21"/>
      <c r="M333" s="21"/>
      <c r="N333" s="21"/>
      <c r="O333" s="21"/>
      <c r="P333" s="106"/>
      <c r="W333" s="11" t="e">
        <f t="shared" ca="1" si="61"/>
        <v>#VALUE!</v>
      </c>
    </row>
    <row r="334" spans="2:23" x14ac:dyDescent="0.2">
      <c r="B334" s="105"/>
      <c r="C334" s="119">
        <v>43965.291680671296</v>
      </c>
      <c r="D334" s="127" t="str">
        <f ca="1">'COMPARACIÓN 1H'!E327</f>
        <v>-</v>
      </c>
      <c r="E334" s="40"/>
      <c r="F334" s="40"/>
      <c r="G334" s="40"/>
      <c r="H334" s="40"/>
      <c r="I334" s="21"/>
      <c r="J334" s="21"/>
      <c r="K334" s="21"/>
      <c r="L334" s="21"/>
      <c r="M334" s="21"/>
      <c r="N334" s="21"/>
      <c r="O334" s="21"/>
      <c r="P334" s="106"/>
      <c r="W334" s="11" t="e">
        <f t="shared" ca="1" si="61"/>
        <v>#VALUE!</v>
      </c>
    </row>
    <row r="335" spans="2:23" x14ac:dyDescent="0.2">
      <c r="B335" s="105"/>
      <c r="C335" s="119">
        <v>43965.333347395834</v>
      </c>
      <c r="D335" s="127" t="str">
        <f ca="1">'COMPARACIÓN 1H'!E328</f>
        <v>-</v>
      </c>
      <c r="E335" s="40"/>
      <c r="F335" s="40"/>
      <c r="G335" s="40"/>
      <c r="H335" s="40"/>
      <c r="I335" s="21"/>
      <c r="J335" s="21"/>
      <c r="K335" s="21"/>
      <c r="L335" s="21"/>
      <c r="M335" s="21"/>
      <c r="N335" s="21"/>
      <c r="O335" s="21"/>
      <c r="P335" s="106"/>
      <c r="W335" s="11" t="e">
        <f t="shared" ca="1" si="61"/>
        <v>#VALUE!</v>
      </c>
    </row>
    <row r="336" spans="2:23" x14ac:dyDescent="0.2">
      <c r="B336" s="105"/>
      <c r="C336" s="119">
        <v>43965.375014120371</v>
      </c>
      <c r="D336" s="127" t="str">
        <f ca="1">'COMPARACIÓN 1H'!E329</f>
        <v>-</v>
      </c>
      <c r="E336" s="40"/>
      <c r="F336" s="40"/>
      <c r="G336" s="40"/>
      <c r="H336" s="40"/>
      <c r="I336" s="21"/>
      <c r="J336" s="21"/>
      <c r="K336" s="21"/>
      <c r="L336" s="21"/>
      <c r="M336" s="21"/>
      <c r="N336" s="21"/>
      <c r="O336" s="21"/>
      <c r="P336" s="106"/>
      <c r="W336" s="11" t="e">
        <f t="shared" ca="1" si="61"/>
        <v>#VALUE!</v>
      </c>
    </row>
    <row r="337" spans="2:23" x14ac:dyDescent="0.2">
      <c r="B337" s="105"/>
      <c r="C337" s="119">
        <v>43965.416680844908</v>
      </c>
      <c r="D337" s="127" t="str">
        <f ca="1">'COMPARACIÓN 1H'!E330</f>
        <v>-</v>
      </c>
      <c r="E337" s="40"/>
      <c r="F337" s="40"/>
      <c r="G337" s="40"/>
      <c r="H337" s="40"/>
      <c r="I337" s="21"/>
      <c r="J337" s="21"/>
      <c r="K337" s="21"/>
      <c r="L337" s="21"/>
      <c r="M337" s="21"/>
      <c r="N337" s="21"/>
      <c r="O337" s="21"/>
      <c r="P337" s="106"/>
      <c r="W337" s="11" t="e">
        <f t="shared" ca="1" si="61"/>
        <v>#VALUE!</v>
      </c>
    </row>
    <row r="338" spans="2:23" x14ac:dyDescent="0.2">
      <c r="B338" s="105"/>
      <c r="C338" s="119">
        <v>43965.458347569445</v>
      </c>
      <c r="D338" s="127" t="str">
        <f ca="1">'COMPARACIÓN 1H'!E331</f>
        <v>-</v>
      </c>
      <c r="E338" s="40"/>
      <c r="F338" s="40"/>
      <c r="G338" s="40"/>
      <c r="H338" s="40"/>
      <c r="I338" s="21"/>
      <c r="J338" s="21"/>
      <c r="K338" s="21"/>
      <c r="L338" s="21"/>
      <c r="M338" s="21"/>
      <c r="N338" s="21"/>
      <c r="O338" s="21"/>
      <c r="P338" s="106"/>
      <c r="W338" s="11" t="e">
        <f t="shared" ca="1" si="61"/>
        <v>#VALUE!</v>
      </c>
    </row>
    <row r="339" spans="2:23" x14ac:dyDescent="0.2">
      <c r="B339" s="105"/>
      <c r="C339" s="119">
        <v>43965.500014293983</v>
      </c>
      <c r="D339" s="127" t="str">
        <f ca="1">'COMPARACIÓN 1H'!E332</f>
        <v>-</v>
      </c>
      <c r="E339" s="40"/>
      <c r="F339" s="40"/>
      <c r="G339" s="40"/>
      <c r="H339" s="40"/>
      <c r="I339" s="21"/>
      <c r="J339" s="21"/>
      <c r="K339" s="21"/>
      <c r="L339" s="21"/>
      <c r="M339" s="21"/>
      <c r="N339" s="21"/>
      <c r="O339" s="21"/>
      <c r="P339" s="106"/>
      <c r="W339" s="11" t="e">
        <f t="shared" ca="1" si="61"/>
        <v>#VALUE!</v>
      </c>
    </row>
    <row r="340" spans="2:23" x14ac:dyDescent="0.2">
      <c r="B340" s="105"/>
      <c r="C340" s="119">
        <v>43965.54168101852</v>
      </c>
      <c r="D340" s="127" t="str">
        <f ca="1">'COMPARACIÓN 1H'!E333</f>
        <v>-</v>
      </c>
      <c r="E340" s="40"/>
      <c r="F340" s="40"/>
      <c r="G340" s="40"/>
      <c r="H340" s="40"/>
      <c r="I340" s="21"/>
      <c r="J340" s="21"/>
      <c r="K340" s="21"/>
      <c r="L340" s="21"/>
      <c r="M340" s="21"/>
      <c r="N340" s="21"/>
      <c r="O340" s="21"/>
      <c r="P340" s="106"/>
      <c r="W340" s="11" t="e">
        <f t="shared" ca="1" si="61"/>
        <v>#VALUE!</v>
      </c>
    </row>
    <row r="341" spans="2:23" x14ac:dyDescent="0.2">
      <c r="B341" s="105"/>
      <c r="C341" s="119">
        <v>43965.583347743057</v>
      </c>
      <c r="D341" s="127" t="str">
        <f ca="1">'COMPARACIÓN 1H'!E334</f>
        <v>-</v>
      </c>
      <c r="E341" s="40"/>
      <c r="F341" s="40"/>
      <c r="G341" s="40"/>
      <c r="H341" s="40"/>
      <c r="I341" s="21"/>
      <c r="J341" s="21"/>
      <c r="K341" s="21"/>
      <c r="L341" s="21"/>
      <c r="M341" s="21"/>
      <c r="N341" s="21"/>
      <c r="O341" s="21"/>
      <c r="P341" s="106"/>
      <c r="W341" s="11" t="e">
        <f t="shared" ca="1" si="61"/>
        <v>#VALUE!</v>
      </c>
    </row>
    <row r="342" spans="2:23" x14ac:dyDescent="0.2">
      <c r="B342" s="105"/>
      <c r="C342" s="119">
        <v>43965.625014467594</v>
      </c>
      <c r="D342" s="127" t="str">
        <f ca="1">'COMPARACIÓN 1H'!E335</f>
        <v>-</v>
      </c>
      <c r="E342" s="40"/>
      <c r="F342" s="40"/>
      <c r="G342" s="40"/>
      <c r="H342" s="40"/>
      <c r="I342" s="21"/>
      <c r="J342" s="21"/>
      <c r="K342" s="21"/>
      <c r="L342" s="21"/>
      <c r="M342" s="21"/>
      <c r="N342" s="21"/>
      <c r="O342" s="21"/>
      <c r="P342" s="106"/>
      <c r="W342" s="11" t="e">
        <f t="shared" ca="1" si="61"/>
        <v>#VALUE!</v>
      </c>
    </row>
    <row r="343" spans="2:23" x14ac:dyDescent="0.2">
      <c r="B343" s="105"/>
      <c r="C343" s="119">
        <v>43965.666681192131</v>
      </c>
      <c r="D343" s="127" t="str">
        <f ca="1">'COMPARACIÓN 1H'!E336</f>
        <v>-</v>
      </c>
      <c r="E343" s="40"/>
      <c r="F343" s="40"/>
      <c r="G343" s="40"/>
      <c r="H343" s="40"/>
      <c r="I343" s="21"/>
      <c r="J343" s="21"/>
      <c r="K343" s="21"/>
      <c r="L343" s="21"/>
      <c r="M343" s="21"/>
      <c r="N343" s="21"/>
      <c r="O343" s="21"/>
      <c r="P343" s="106"/>
      <c r="W343" s="11" t="e">
        <f t="shared" ca="1" si="61"/>
        <v>#VALUE!</v>
      </c>
    </row>
    <row r="344" spans="2:23" x14ac:dyDescent="0.2">
      <c r="B344" s="105"/>
      <c r="C344" s="119">
        <v>43965.708347916669</v>
      </c>
      <c r="D344" s="127" t="str">
        <f ca="1">'COMPARACIÓN 1H'!E337</f>
        <v>-</v>
      </c>
      <c r="E344" s="40"/>
      <c r="F344" s="40"/>
      <c r="G344" s="40"/>
      <c r="H344" s="40"/>
      <c r="I344" s="21"/>
      <c r="J344" s="21"/>
      <c r="K344" s="21"/>
      <c r="L344" s="21"/>
      <c r="M344" s="21"/>
      <c r="N344" s="21"/>
      <c r="O344" s="21"/>
      <c r="P344" s="106"/>
      <c r="W344" s="11" t="e">
        <f t="shared" ca="1" si="61"/>
        <v>#VALUE!</v>
      </c>
    </row>
    <row r="345" spans="2:23" x14ac:dyDescent="0.2">
      <c r="B345" s="105"/>
      <c r="C345" s="119">
        <v>43965.750014641206</v>
      </c>
      <c r="D345" s="127" t="str">
        <f ca="1">'COMPARACIÓN 1H'!E338</f>
        <v>-</v>
      </c>
      <c r="E345" s="40"/>
      <c r="F345" s="40"/>
      <c r="G345" s="40"/>
      <c r="H345" s="40"/>
      <c r="I345" s="21"/>
      <c r="J345" s="21"/>
      <c r="K345" s="21"/>
      <c r="L345" s="21"/>
      <c r="M345" s="21"/>
      <c r="N345" s="21"/>
      <c r="O345" s="21"/>
      <c r="P345" s="106"/>
      <c r="W345" s="11" t="e">
        <f t="shared" ca="1" si="61"/>
        <v>#VALUE!</v>
      </c>
    </row>
    <row r="346" spans="2:23" x14ac:dyDescent="0.2">
      <c r="B346" s="105"/>
      <c r="C346" s="119">
        <v>43965.791681365743</v>
      </c>
      <c r="D346" s="127" t="str">
        <f ca="1">'COMPARACIÓN 1H'!E339</f>
        <v>-</v>
      </c>
      <c r="E346" s="40"/>
      <c r="F346" s="40"/>
      <c r="G346" s="40"/>
      <c r="H346" s="40"/>
      <c r="I346" s="21"/>
      <c r="J346" s="21"/>
      <c r="K346" s="21"/>
      <c r="L346" s="21"/>
      <c r="M346" s="21"/>
      <c r="N346" s="21"/>
      <c r="O346" s="21"/>
      <c r="P346" s="106"/>
      <c r="W346" s="11" t="e">
        <f t="shared" ca="1" si="61"/>
        <v>#VALUE!</v>
      </c>
    </row>
    <row r="347" spans="2:23" x14ac:dyDescent="0.2">
      <c r="B347" s="105"/>
      <c r="C347" s="119">
        <v>43965.83334809028</v>
      </c>
      <c r="D347" s="127" t="str">
        <f ca="1">'COMPARACIÓN 1H'!E340</f>
        <v>-</v>
      </c>
      <c r="E347" s="40"/>
      <c r="F347" s="40"/>
      <c r="G347" s="40"/>
      <c r="H347" s="40"/>
      <c r="I347" s="21"/>
      <c r="J347" s="21"/>
      <c r="K347" s="21"/>
      <c r="L347" s="21"/>
      <c r="M347" s="21"/>
      <c r="N347" s="21"/>
      <c r="O347" s="21"/>
      <c r="P347" s="106"/>
      <c r="W347" s="11" t="e">
        <f t="shared" ref="W347:W378" ca="1" si="62">+IF(L47&lt;=50.99,$J$712,IF(L47&lt;=100.99,$J$713,IF(L47&lt;=150.99,$J$714,IF(L47&lt;=200.99,$J$715,IF(L47&lt;=300.99,$J$716,IF(L47&gt;300,$J$717,IF(ISTEXT(L47),"Descartada")))))))</f>
        <v>#VALUE!</v>
      </c>
    </row>
    <row r="348" spans="2:23" x14ac:dyDescent="0.2">
      <c r="B348" s="105"/>
      <c r="C348" s="119">
        <v>43965.875014814817</v>
      </c>
      <c r="D348" s="127" t="str">
        <f ca="1">'COMPARACIÓN 1H'!E341</f>
        <v>-</v>
      </c>
      <c r="E348" s="40"/>
      <c r="F348" s="40"/>
      <c r="G348" s="40"/>
      <c r="H348" s="40"/>
      <c r="I348" s="21"/>
      <c r="J348" s="21"/>
      <c r="K348" s="21"/>
      <c r="L348" s="21"/>
      <c r="M348" s="21"/>
      <c r="N348" s="21"/>
      <c r="O348" s="21"/>
      <c r="P348" s="106"/>
      <c r="W348" s="11" t="e">
        <f t="shared" ca="1" si="62"/>
        <v>#VALUE!</v>
      </c>
    </row>
    <row r="349" spans="2:23" x14ac:dyDescent="0.2">
      <c r="B349" s="105"/>
      <c r="C349" s="119">
        <v>43965.916681539355</v>
      </c>
      <c r="D349" s="127" t="str">
        <f ca="1">'COMPARACIÓN 1H'!E342</f>
        <v>-</v>
      </c>
      <c r="E349" s="40"/>
      <c r="F349" s="40"/>
      <c r="G349" s="40"/>
      <c r="H349" s="40"/>
      <c r="I349" s="21"/>
      <c r="J349" s="21"/>
      <c r="K349" s="21"/>
      <c r="L349" s="21"/>
      <c r="M349" s="21"/>
      <c r="N349" s="21"/>
      <c r="O349" s="21"/>
      <c r="P349" s="106"/>
      <c r="W349" s="11" t="e">
        <f t="shared" ca="1" si="62"/>
        <v>#VALUE!</v>
      </c>
    </row>
    <row r="350" spans="2:23" x14ac:dyDescent="0.2">
      <c r="B350" s="105"/>
      <c r="C350" s="119">
        <v>43965.958348263892</v>
      </c>
      <c r="D350" s="127" t="str">
        <f ca="1">'COMPARACIÓN 1H'!E343</f>
        <v>-</v>
      </c>
      <c r="E350" s="40"/>
      <c r="F350" s="40"/>
      <c r="G350" s="40"/>
      <c r="H350" s="40"/>
      <c r="I350" s="21"/>
      <c r="J350" s="21"/>
      <c r="K350" s="21"/>
      <c r="L350" s="21"/>
      <c r="M350" s="21"/>
      <c r="N350" s="21"/>
      <c r="O350" s="21"/>
      <c r="P350" s="106"/>
      <c r="W350" s="11" t="e">
        <f t="shared" ca="1" si="62"/>
        <v>#VALUE!</v>
      </c>
    </row>
    <row r="351" spans="2:23" x14ac:dyDescent="0.2">
      <c r="B351" s="105"/>
      <c r="C351" s="119">
        <v>43966.000014988429</v>
      </c>
      <c r="D351" s="127" t="str">
        <f ca="1">'COMPARACIÓN 1H'!E344</f>
        <v>-</v>
      </c>
      <c r="E351" s="40"/>
      <c r="F351" s="40"/>
      <c r="G351" s="40"/>
      <c r="H351" s="40"/>
      <c r="I351" s="21"/>
      <c r="J351" s="21"/>
      <c r="K351" s="21"/>
      <c r="L351" s="21"/>
      <c r="M351" s="21"/>
      <c r="N351" s="21"/>
      <c r="O351" s="21"/>
      <c r="P351" s="106"/>
      <c r="W351" s="11" t="e">
        <f t="shared" ca="1" si="62"/>
        <v>#VALUE!</v>
      </c>
    </row>
    <row r="352" spans="2:23" x14ac:dyDescent="0.2">
      <c r="B352" s="105"/>
      <c r="C352" s="119">
        <v>43966.041681712966</v>
      </c>
      <c r="D352" s="127" t="str">
        <f ca="1">'COMPARACIÓN 1H'!E345</f>
        <v>-</v>
      </c>
      <c r="E352" s="40"/>
      <c r="F352" s="40"/>
      <c r="G352" s="40"/>
      <c r="H352" s="40"/>
      <c r="I352" s="21"/>
      <c r="J352" s="21"/>
      <c r="K352" s="21"/>
      <c r="L352" s="21"/>
      <c r="M352" s="21"/>
      <c r="N352" s="21"/>
      <c r="O352" s="21"/>
      <c r="P352" s="106"/>
      <c r="W352" s="11" t="e">
        <f t="shared" ca="1" si="62"/>
        <v>#VALUE!</v>
      </c>
    </row>
    <row r="353" spans="2:23" x14ac:dyDescent="0.2">
      <c r="B353" s="105"/>
      <c r="C353" s="119">
        <v>43966.083348437503</v>
      </c>
      <c r="D353" s="127" t="str">
        <f ca="1">'COMPARACIÓN 1H'!E346</f>
        <v>-</v>
      </c>
      <c r="E353" s="40"/>
      <c r="F353" s="40"/>
      <c r="G353" s="40"/>
      <c r="H353" s="40"/>
      <c r="I353" s="21"/>
      <c r="J353" s="21"/>
      <c r="K353" s="21"/>
      <c r="L353" s="21"/>
      <c r="M353" s="21"/>
      <c r="N353" s="21"/>
      <c r="O353" s="21"/>
      <c r="P353" s="106"/>
      <c r="W353" s="11" t="e">
        <f t="shared" ca="1" si="62"/>
        <v>#VALUE!</v>
      </c>
    </row>
    <row r="354" spans="2:23" x14ac:dyDescent="0.2">
      <c r="B354" s="105"/>
      <c r="C354" s="119">
        <v>43966.125015162041</v>
      </c>
      <c r="D354" s="127" t="str">
        <f ca="1">'COMPARACIÓN 1H'!E347</f>
        <v>-</v>
      </c>
      <c r="E354" s="40"/>
      <c r="F354" s="40"/>
      <c r="G354" s="40"/>
      <c r="H354" s="40"/>
      <c r="I354" s="21"/>
      <c r="J354" s="21"/>
      <c r="K354" s="21"/>
      <c r="L354" s="21"/>
      <c r="M354" s="21"/>
      <c r="N354" s="21"/>
      <c r="O354" s="21"/>
      <c r="P354" s="106"/>
      <c r="W354" s="11" t="e">
        <f t="shared" ca="1" si="62"/>
        <v>#VALUE!</v>
      </c>
    </row>
    <row r="355" spans="2:23" x14ac:dyDescent="0.2">
      <c r="B355" s="105"/>
      <c r="C355" s="119">
        <v>43966.166681886571</v>
      </c>
      <c r="D355" s="127" t="str">
        <f ca="1">'COMPARACIÓN 1H'!E348</f>
        <v>-</v>
      </c>
      <c r="E355" s="40"/>
      <c r="F355" s="40"/>
      <c r="G355" s="40"/>
      <c r="H355" s="40"/>
      <c r="I355" s="21"/>
      <c r="J355" s="21"/>
      <c r="K355" s="21"/>
      <c r="L355" s="21"/>
      <c r="M355" s="21"/>
      <c r="N355" s="21"/>
      <c r="O355" s="21"/>
      <c r="P355" s="106"/>
      <c r="W355" s="11" t="e">
        <f t="shared" ca="1" si="62"/>
        <v>#VALUE!</v>
      </c>
    </row>
    <row r="356" spans="2:23" x14ac:dyDescent="0.2">
      <c r="B356" s="105"/>
      <c r="C356" s="119">
        <v>43966.208348611108</v>
      </c>
      <c r="D356" s="127" t="str">
        <f ca="1">'COMPARACIÓN 1H'!E349</f>
        <v>-</v>
      </c>
      <c r="E356" s="40"/>
      <c r="F356" s="40"/>
      <c r="G356" s="40"/>
      <c r="H356" s="40"/>
      <c r="I356" s="21"/>
      <c r="J356" s="21"/>
      <c r="K356" s="21"/>
      <c r="L356" s="21"/>
      <c r="M356" s="21"/>
      <c r="N356" s="21"/>
      <c r="O356" s="21"/>
      <c r="P356" s="106"/>
      <c r="W356" s="11" t="e">
        <f t="shared" ca="1" si="62"/>
        <v>#VALUE!</v>
      </c>
    </row>
    <row r="357" spans="2:23" x14ac:dyDescent="0.2">
      <c r="B357" s="105"/>
      <c r="C357" s="119">
        <v>43966.250015335645</v>
      </c>
      <c r="D357" s="127" t="str">
        <f ca="1">'COMPARACIÓN 1H'!E350</f>
        <v>-</v>
      </c>
      <c r="E357" s="40"/>
      <c r="F357" s="40"/>
      <c r="G357" s="40"/>
      <c r="H357" s="40"/>
      <c r="I357" s="21"/>
      <c r="J357" s="21"/>
      <c r="K357" s="21"/>
      <c r="L357" s="21"/>
      <c r="M357" s="21"/>
      <c r="N357" s="21"/>
      <c r="O357" s="21"/>
      <c r="P357" s="106"/>
      <c r="W357" s="11" t="e">
        <f t="shared" ca="1" si="62"/>
        <v>#VALUE!</v>
      </c>
    </row>
    <row r="358" spans="2:23" x14ac:dyDescent="0.2">
      <c r="B358" s="105"/>
      <c r="C358" s="119">
        <v>43966.291682060182</v>
      </c>
      <c r="D358" s="127" t="str">
        <f ca="1">'COMPARACIÓN 1H'!E351</f>
        <v>-</v>
      </c>
      <c r="E358" s="40"/>
      <c r="F358" s="40"/>
      <c r="G358" s="40"/>
      <c r="H358" s="40"/>
      <c r="I358" s="21"/>
      <c r="J358" s="21"/>
      <c r="K358" s="21"/>
      <c r="L358" s="21"/>
      <c r="M358" s="21"/>
      <c r="N358" s="21"/>
      <c r="O358" s="21"/>
      <c r="P358" s="106"/>
      <c r="W358" s="11" t="e">
        <f t="shared" ca="1" si="62"/>
        <v>#VALUE!</v>
      </c>
    </row>
    <row r="359" spans="2:23" x14ac:dyDescent="0.2">
      <c r="B359" s="105"/>
      <c r="C359" s="119">
        <v>43966.333348784719</v>
      </c>
      <c r="D359" s="127" t="str">
        <f ca="1">'COMPARACIÓN 1H'!E352</f>
        <v>-</v>
      </c>
      <c r="E359" s="40"/>
      <c r="F359" s="40"/>
      <c r="G359" s="40"/>
      <c r="H359" s="40"/>
      <c r="I359" s="21"/>
      <c r="J359" s="21"/>
      <c r="K359" s="21"/>
      <c r="L359" s="21"/>
      <c r="M359" s="21"/>
      <c r="N359" s="21"/>
      <c r="O359" s="21"/>
      <c r="P359" s="106"/>
      <c r="W359" s="11" t="e">
        <f t="shared" ca="1" si="62"/>
        <v>#VALUE!</v>
      </c>
    </row>
    <row r="360" spans="2:23" x14ac:dyDescent="0.2">
      <c r="B360" s="105"/>
      <c r="C360" s="119">
        <v>43966.375015509257</v>
      </c>
      <c r="D360" s="127" t="str">
        <f ca="1">'COMPARACIÓN 1H'!E353</f>
        <v>-</v>
      </c>
      <c r="E360" s="40"/>
      <c r="F360" s="40"/>
      <c r="G360" s="40"/>
      <c r="H360" s="40"/>
      <c r="I360" s="21"/>
      <c r="J360" s="21"/>
      <c r="K360" s="21"/>
      <c r="L360" s="21"/>
      <c r="M360" s="21"/>
      <c r="N360" s="21"/>
      <c r="O360" s="21"/>
      <c r="P360" s="106"/>
      <c r="W360" s="11" t="e">
        <f t="shared" ca="1" si="62"/>
        <v>#VALUE!</v>
      </c>
    </row>
    <row r="361" spans="2:23" x14ac:dyDescent="0.2">
      <c r="B361" s="105"/>
      <c r="C361" s="119">
        <v>43966.416682233794</v>
      </c>
      <c r="D361" s="127" t="str">
        <f ca="1">'COMPARACIÓN 1H'!E354</f>
        <v>-</v>
      </c>
      <c r="E361" s="40"/>
      <c r="F361" s="40"/>
      <c r="G361" s="40"/>
      <c r="H361" s="40"/>
      <c r="I361" s="21"/>
      <c r="J361" s="21"/>
      <c r="K361" s="21"/>
      <c r="L361" s="21"/>
      <c r="M361" s="21"/>
      <c r="N361" s="21"/>
      <c r="O361" s="21"/>
      <c r="P361" s="106"/>
      <c r="W361" s="11" t="e">
        <f t="shared" ca="1" si="62"/>
        <v>#VALUE!</v>
      </c>
    </row>
    <row r="362" spans="2:23" x14ac:dyDescent="0.2">
      <c r="B362" s="105"/>
      <c r="C362" s="119">
        <v>43966.458348958331</v>
      </c>
      <c r="D362" s="127" t="str">
        <f ca="1">'COMPARACIÓN 1H'!E355</f>
        <v>-</v>
      </c>
      <c r="E362" s="40"/>
      <c r="F362" s="40"/>
      <c r="G362" s="40"/>
      <c r="H362" s="40"/>
      <c r="I362" s="21"/>
      <c r="J362" s="21"/>
      <c r="K362" s="21"/>
      <c r="L362" s="21"/>
      <c r="M362" s="21"/>
      <c r="N362" s="21"/>
      <c r="O362" s="21"/>
      <c r="P362" s="106"/>
      <c r="W362" s="11" t="e">
        <f t="shared" ca="1" si="62"/>
        <v>#VALUE!</v>
      </c>
    </row>
    <row r="363" spans="2:23" x14ac:dyDescent="0.2">
      <c r="B363" s="105"/>
      <c r="C363" s="119">
        <v>43966.500015682868</v>
      </c>
      <c r="D363" s="127" t="str">
        <f ca="1">'COMPARACIÓN 1H'!E356</f>
        <v>-</v>
      </c>
      <c r="E363" s="40"/>
      <c r="F363" s="40"/>
      <c r="G363" s="40"/>
      <c r="H363" s="40"/>
      <c r="I363" s="21"/>
      <c r="J363" s="21"/>
      <c r="K363" s="21"/>
      <c r="L363" s="21"/>
      <c r="M363" s="21"/>
      <c r="N363" s="21"/>
      <c r="O363" s="21"/>
      <c r="P363" s="106"/>
      <c r="W363" s="11" t="e">
        <f t="shared" ca="1" si="62"/>
        <v>#VALUE!</v>
      </c>
    </row>
    <row r="364" spans="2:23" x14ac:dyDescent="0.2">
      <c r="B364" s="105"/>
      <c r="C364" s="119">
        <v>43966.541682407405</v>
      </c>
      <c r="D364" s="127" t="str">
        <f ca="1">'COMPARACIÓN 1H'!E357</f>
        <v>-</v>
      </c>
      <c r="E364" s="40"/>
      <c r="F364" s="40"/>
      <c r="G364" s="40"/>
      <c r="H364" s="40"/>
      <c r="I364" s="21"/>
      <c r="J364" s="21"/>
      <c r="K364" s="21"/>
      <c r="L364" s="21"/>
      <c r="M364" s="21"/>
      <c r="N364" s="21"/>
      <c r="O364" s="21"/>
      <c r="P364" s="106"/>
      <c r="W364" s="11" t="e">
        <f t="shared" ca="1" si="62"/>
        <v>#VALUE!</v>
      </c>
    </row>
    <row r="365" spans="2:23" x14ac:dyDescent="0.2">
      <c r="B365" s="105"/>
      <c r="C365" s="119">
        <v>43966.583349131943</v>
      </c>
      <c r="D365" s="127" t="str">
        <f ca="1">'COMPARACIÓN 1H'!E358</f>
        <v>-</v>
      </c>
      <c r="E365" s="40"/>
      <c r="F365" s="40"/>
      <c r="G365" s="40"/>
      <c r="H365" s="40"/>
      <c r="I365" s="21"/>
      <c r="J365" s="21"/>
      <c r="K365" s="21"/>
      <c r="L365" s="21"/>
      <c r="M365" s="21"/>
      <c r="N365" s="21"/>
      <c r="O365" s="21"/>
      <c r="P365" s="106"/>
      <c r="W365" s="11" t="e">
        <f t="shared" ca="1" si="62"/>
        <v>#VALUE!</v>
      </c>
    </row>
    <row r="366" spans="2:23" x14ac:dyDescent="0.2">
      <c r="B366" s="105"/>
      <c r="C366" s="119">
        <v>43966.62501585648</v>
      </c>
      <c r="D366" s="127" t="str">
        <f ca="1">'COMPARACIÓN 1H'!E359</f>
        <v>-</v>
      </c>
      <c r="E366" s="40"/>
      <c r="F366" s="40"/>
      <c r="G366" s="40"/>
      <c r="H366" s="40"/>
      <c r="I366" s="21"/>
      <c r="J366" s="21"/>
      <c r="K366" s="21"/>
      <c r="L366" s="21"/>
      <c r="M366" s="21"/>
      <c r="N366" s="21"/>
      <c r="O366" s="21"/>
      <c r="P366" s="106"/>
      <c r="W366" s="11" t="e">
        <f t="shared" ca="1" si="62"/>
        <v>#VALUE!</v>
      </c>
    </row>
    <row r="367" spans="2:23" x14ac:dyDescent="0.2">
      <c r="B367" s="105"/>
      <c r="C367" s="119">
        <v>43966.666682581017</v>
      </c>
      <c r="D367" s="127" t="str">
        <f ca="1">'COMPARACIÓN 1H'!E360</f>
        <v>-</v>
      </c>
      <c r="E367" s="40"/>
      <c r="F367" s="40"/>
      <c r="G367" s="40"/>
      <c r="H367" s="40"/>
      <c r="I367" s="21"/>
      <c r="J367" s="21"/>
      <c r="K367" s="21"/>
      <c r="L367" s="21"/>
      <c r="M367" s="21"/>
      <c r="N367" s="21"/>
      <c r="O367" s="21"/>
      <c r="P367" s="106"/>
      <c r="W367" s="11" t="e">
        <f t="shared" ca="1" si="62"/>
        <v>#VALUE!</v>
      </c>
    </row>
    <row r="368" spans="2:23" x14ac:dyDescent="0.2">
      <c r="B368" s="105"/>
      <c r="C368" s="119">
        <v>43966.708349305554</v>
      </c>
      <c r="D368" s="127" t="str">
        <f ca="1">'COMPARACIÓN 1H'!E361</f>
        <v>-</v>
      </c>
      <c r="E368" s="40"/>
      <c r="F368" s="40"/>
      <c r="G368" s="40"/>
      <c r="H368" s="40"/>
      <c r="I368" s="21"/>
      <c r="J368" s="21"/>
      <c r="K368" s="21"/>
      <c r="L368" s="21"/>
      <c r="M368" s="21"/>
      <c r="N368" s="21"/>
      <c r="O368" s="21"/>
      <c r="P368" s="106"/>
      <c r="W368" s="11" t="e">
        <f t="shared" ca="1" si="62"/>
        <v>#VALUE!</v>
      </c>
    </row>
    <row r="369" spans="2:23" x14ac:dyDescent="0.2">
      <c r="B369" s="105"/>
      <c r="C369" s="119">
        <v>43966.750016030092</v>
      </c>
      <c r="D369" s="127" t="str">
        <f ca="1">'COMPARACIÓN 1H'!E362</f>
        <v>-</v>
      </c>
      <c r="E369" s="40"/>
      <c r="F369" s="40"/>
      <c r="G369" s="40"/>
      <c r="H369" s="40"/>
      <c r="I369" s="21"/>
      <c r="J369" s="21"/>
      <c r="K369" s="21"/>
      <c r="L369" s="21"/>
      <c r="M369" s="21"/>
      <c r="N369" s="21"/>
      <c r="O369" s="21"/>
      <c r="P369" s="106"/>
      <c r="W369" s="11" t="e">
        <f t="shared" ca="1" si="62"/>
        <v>#VALUE!</v>
      </c>
    </row>
    <row r="370" spans="2:23" x14ac:dyDescent="0.2">
      <c r="B370" s="105"/>
      <c r="C370" s="119">
        <v>43966.791682754629</v>
      </c>
      <c r="D370" s="127" t="str">
        <f ca="1">'COMPARACIÓN 1H'!E363</f>
        <v>-</v>
      </c>
      <c r="E370" s="40"/>
      <c r="F370" s="40"/>
      <c r="G370" s="40"/>
      <c r="H370" s="40"/>
      <c r="I370" s="21"/>
      <c r="J370" s="21"/>
      <c r="K370" s="21"/>
      <c r="L370" s="21"/>
      <c r="M370" s="21"/>
      <c r="N370" s="21"/>
      <c r="O370" s="21"/>
      <c r="P370" s="106"/>
      <c r="W370" s="11" t="e">
        <f t="shared" ca="1" si="62"/>
        <v>#VALUE!</v>
      </c>
    </row>
    <row r="371" spans="2:23" x14ac:dyDescent="0.2">
      <c r="B371" s="105"/>
      <c r="C371" s="119">
        <v>43966.833349479166</v>
      </c>
      <c r="D371" s="127" t="str">
        <f ca="1">'COMPARACIÓN 1H'!E364</f>
        <v>-</v>
      </c>
      <c r="E371" s="40"/>
      <c r="F371" s="40"/>
      <c r="G371" s="40"/>
      <c r="H371" s="40"/>
      <c r="I371" s="21"/>
      <c r="J371" s="21"/>
      <c r="K371" s="21"/>
      <c r="L371" s="21"/>
      <c r="M371" s="21"/>
      <c r="N371" s="21"/>
      <c r="O371" s="21"/>
      <c r="P371" s="106"/>
      <c r="W371" s="11" t="e">
        <f t="shared" ca="1" si="62"/>
        <v>#VALUE!</v>
      </c>
    </row>
    <row r="372" spans="2:23" x14ac:dyDescent="0.2">
      <c r="B372" s="105"/>
      <c r="C372" s="119">
        <v>43966.875016203703</v>
      </c>
      <c r="D372" s="127" t="str">
        <f ca="1">'COMPARACIÓN 1H'!E365</f>
        <v>-</v>
      </c>
      <c r="E372" s="40"/>
      <c r="F372" s="40"/>
      <c r="G372" s="40"/>
      <c r="H372" s="40"/>
      <c r="I372" s="21"/>
      <c r="J372" s="21"/>
      <c r="K372" s="21"/>
      <c r="L372" s="21"/>
      <c r="M372" s="21"/>
      <c r="N372" s="21"/>
      <c r="O372" s="21"/>
      <c r="P372" s="106"/>
      <c r="W372" s="11" t="e">
        <f t="shared" ca="1" si="62"/>
        <v>#VALUE!</v>
      </c>
    </row>
    <row r="373" spans="2:23" x14ac:dyDescent="0.2">
      <c r="B373" s="105"/>
      <c r="C373" s="119">
        <v>43966.91668292824</v>
      </c>
      <c r="D373" s="127" t="str">
        <f ca="1">'COMPARACIÓN 1H'!E366</f>
        <v>-</v>
      </c>
      <c r="E373" s="40"/>
      <c r="F373" s="40"/>
      <c r="G373" s="40"/>
      <c r="H373" s="40"/>
      <c r="I373" s="21"/>
      <c r="J373" s="21"/>
      <c r="K373" s="21"/>
      <c r="L373" s="21"/>
      <c r="M373" s="21"/>
      <c r="N373" s="21"/>
      <c r="O373" s="21"/>
      <c r="P373" s="106"/>
      <c r="W373" s="11" t="e">
        <f t="shared" ca="1" si="62"/>
        <v>#VALUE!</v>
      </c>
    </row>
    <row r="374" spans="2:23" x14ac:dyDescent="0.2">
      <c r="B374" s="105"/>
      <c r="C374" s="119">
        <v>43966.958349652778</v>
      </c>
      <c r="D374" s="127" t="str">
        <f ca="1">'COMPARACIÓN 1H'!E367</f>
        <v>-</v>
      </c>
      <c r="E374" s="40"/>
      <c r="F374" s="40"/>
      <c r="G374" s="40"/>
      <c r="H374" s="40"/>
      <c r="I374" s="21"/>
      <c r="J374" s="21"/>
      <c r="K374" s="21"/>
      <c r="L374" s="21"/>
      <c r="M374" s="21"/>
      <c r="N374" s="21"/>
      <c r="O374" s="21"/>
      <c r="P374" s="106"/>
      <c r="W374" s="11" t="e">
        <f t="shared" ca="1" si="62"/>
        <v>#VALUE!</v>
      </c>
    </row>
    <row r="375" spans="2:23" x14ac:dyDescent="0.2">
      <c r="B375" s="105"/>
      <c r="C375" s="119">
        <v>43967.000016377315</v>
      </c>
      <c r="D375" s="127" t="str">
        <f ca="1">'COMPARACIÓN 1H'!E368</f>
        <v>-</v>
      </c>
      <c r="E375" s="40"/>
      <c r="F375" s="40"/>
      <c r="G375" s="40"/>
      <c r="H375" s="40"/>
      <c r="I375" s="21"/>
      <c r="J375" s="21"/>
      <c r="K375" s="21"/>
      <c r="L375" s="21"/>
      <c r="M375" s="21"/>
      <c r="N375" s="21"/>
      <c r="O375" s="21"/>
      <c r="P375" s="106"/>
      <c r="W375" s="11" t="e">
        <f t="shared" ca="1" si="62"/>
        <v>#VALUE!</v>
      </c>
    </row>
    <row r="376" spans="2:23" x14ac:dyDescent="0.2">
      <c r="B376" s="105"/>
      <c r="C376" s="119">
        <v>43967.041683101852</v>
      </c>
      <c r="D376" s="127" t="str">
        <f ca="1">'COMPARACIÓN 1H'!E369</f>
        <v>-</v>
      </c>
      <c r="E376" s="40"/>
      <c r="F376" s="40"/>
      <c r="G376" s="40"/>
      <c r="H376" s="40"/>
      <c r="I376" s="21"/>
      <c r="J376" s="21"/>
      <c r="K376" s="21"/>
      <c r="L376" s="21"/>
      <c r="M376" s="21"/>
      <c r="N376" s="21"/>
      <c r="O376" s="21"/>
      <c r="P376" s="106"/>
      <c r="W376" s="11" t="e">
        <f t="shared" ca="1" si="62"/>
        <v>#VALUE!</v>
      </c>
    </row>
    <row r="377" spans="2:23" x14ac:dyDescent="0.2">
      <c r="B377" s="105"/>
      <c r="C377" s="119">
        <v>43967.083349826389</v>
      </c>
      <c r="D377" s="127" t="str">
        <f ca="1">'COMPARACIÓN 1H'!E370</f>
        <v>-</v>
      </c>
      <c r="E377" s="40"/>
      <c r="F377" s="40"/>
      <c r="G377" s="40"/>
      <c r="H377" s="40"/>
      <c r="I377" s="21"/>
      <c r="J377" s="21"/>
      <c r="K377" s="21"/>
      <c r="L377" s="21"/>
      <c r="M377" s="21"/>
      <c r="N377" s="21"/>
      <c r="O377" s="21"/>
      <c r="P377" s="106"/>
      <c r="W377" s="11" t="e">
        <f t="shared" ca="1" si="62"/>
        <v>#VALUE!</v>
      </c>
    </row>
    <row r="378" spans="2:23" x14ac:dyDescent="0.2">
      <c r="B378" s="105"/>
      <c r="C378" s="119">
        <v>43967.125016550926</v>
      </c>
      <c r="D378" s="127" t="str">
        <f ca="1">'COMPARACIÓN 1H'!E371</f>
        <v>-</v>
      </c>
      <c r="E378" s="40"/>
      <c r="F378" s="40"/>
      <c r="G378" s="40"/>
      <c r="H378" s="40"/>
      <c r="I378" s="21"/>
      <c r="J378" s="21"/>
      <c r="K378" s="21"/>
      <c r="L378" s="21"/>
      <c r="M378" s="21"/>
      <c r="N378" s="21"/>
      <c r="O378" s="21"/>
      <c r="P378" s="106"/>
      <c r="W378" s="11" t="e">
        <f t="shared" ca="1" si="62"/>
        <v>#VALUE!</v>
      </c>
    </row>
    <row r="379" spans="2:23" x14ac:dyDescent="0.2">
      <c r="B379" s="105"/>
      <c r="C379" s="119">
        <v>43967.166683275464</v>
      </c>
      <c r="D379" s="127" t="str">
        <f ca="1">'COMPARACIÓN 1H'!E372</f>
        <v>-</v>
      </c>
      <c r="E379" s="40"/>
      <c r="F379" s="40"/>
      <c r="G379" s="40"/>
      <c r="H379" s="40"/>
      <c r="I379" s="21"/>
      <c r="J379" s="21"/>
      <c r="K379" s="21"/>
      <c r="L379" s="21"/>
      <c r="M379" s="21"/>
      <c r="N379" s="21"/>
      <c r="O379" s="21"/>
      <c r="P379" s="106"/>
      <c r="W379" s="11" t="e">
        <f t="shared" ref="W379:W380" ca="1" si="63">+IF(L79&lt;=50.99,$J$712,IF(L79&lt;=100.99,$J$713,IF(L79&lt;=150.99,$J$714,IF(L79&lt;=200.99,$J$715,IF(L79&lt;=300.99,$J$716,IF(L79&gt;300,$J$717,IF(ISTEXT(L79),"Descartada")))))))</f>
        <v>#VALUE!</v>
      </c>
    </row>
    <row r="380" spans="2:23" x14ac:dyDescent="0.2">
      <c r="B380" s="105"/>
      <c r="C380" s="119">
        <v>43967.208350000001</v>
      </c>
      <c r="D380" s="127" t="str">
        <f ca="1">'COMPARACIÓN 1H'!E373</f>
        <v>-</v>
      </c>
      <c r="E380" s="40"/>
      <c r="F380" s="40"/>
      <c r="G380" s="40"/>
      <c r="H380" s="40"/>
      <c r="I380" s="21"/>
      <c r="J380" s="21"/>
      <c r="K380" s="21"/>
      <c r="L380" s="21"/>
      <c r="M380" s="21"/>
      <c r="N380" s="21"/>
      <c r="O380" s="21"/>
      <c r="P380" s="106"/>
      <c r="W380" s="11" t="e">
        <f t="shared" ca="1" si="63"/>
        <v>#VALUE!</v>
      </c>
    </row>
    <row r="381" spans="2:23" x14ac:dyDescent="0.2">
      <c r="B381" s="105"/>
      <c r="C381" s="119">
        <v>43967.250016724538</v>
      </c>
      <c r="D381" s="127" t="str">
        <f ca="1">'COMPARACIÓN 1H'!E374</f>
        <v>-</v>
      </c>
      <c r="E381" s="40"/>
      <c r="F381" s="40"/>
      <c r="G381" s="40"/>
      <c r="H381" s="40"/>
      <c r="I381" s="21"/>
      <c r="J381" s="21"/>
      <c r="K381" s="21"/>
      <c r="L381" s="21"/>
      <c r="M381" s="21"/>
      <c r="N381" s="21"/>
      <c r="O381" s="21"/>
      <c r="P381" s="106"/>
      <c r="W381" s="11" t="s">
        <v>67</v>
      </c>
    </row>
    <row r="382" spans="2:23" x14ac:dyDescent="0.2">
      <c r="B382" s="105"/>
      <c r="C382" s="119">
        <v>43967.291683449075</v>
      </c>
      <c r="D382" s="127" t="str">
        <f ca="1">'COMPARACIÓN 1H'!E375</f>
        <v>-</v>
      </c>
      <c r="E382" s="40"/>
      <c r="F382" s="40"/>
      <c r="G382" s="40"/>
      <c r="H382" s="40"/>
      <c r="I382" s="21"/>
      <c r="J382" s="21"/>
      <c r="K382" s="21"/>
      <c r="L382" s="21"/>
      <c r="M382" s="21"/>
      <c r="N382" s="21"/>
      <c r="O382" s="21"/>
      <c r="P382" s="106"/>
      <c r="W382" s="11" t="e">
        <f t="shared" ref="W382:W413" ca="1" si="64">+IF(L82&lt;=50.99,$J$712,IF(L82&lt;=100.99,$J$713,IF(L82&lt;=150.99,$J$714,IF(L82&lt;=200.99,$J$715,IF(L82&lt;=300.99,$J$716,IF(L82&gt;300,$J$717,IF(ISTEXT(L82),"Descartada")))))))</f>
        <v>#VALUE!</v>
      </c>
    </row>
    <row r="383" spans="2:23" x14ac:dyDescent="0.2">
      <c r="B383" s="105"/>
      <c r="C383" s="119">
        <v>43967.333350173612</v>
      </c>
      <c r="D383" s="127" t="str">
        <f ca="1">'COMPARACIÓN 1H'!E376</f>
        <v>-</v>
      </c>
      <c r="E383" s="40"/>
      <c r="F383" s="40"/>
      <c r="G383" s="40"/>
      <c r="H383" s="40"/>
      <c r="I383" s="21"/>
      <c r="J383" s="21"/>
      <c r="K383" s="21"/>
      <c r="L383" s="21"/>
      <c r="M383" s="21"/>
      <c r="N383" s="21"/>
      <c r="O383" s="21"/>
      <c r="P383" s="106"/>
      <c r="W383" s="11" t="e">
        <f t="shared" ca="1" si="64"/>
        <v>#VALUE!</v>
      </c>
    </row>
    <row r="384" spans="2:23" x14ac:dyDescent="0.2">
      <c r="B384" s="105"/>
      <c r="C384" s="119">
        <v>43967.37501689815</v>
      </c>
      <c r="D384" s="127" t="str">
        <f ca="1">'COMPARACIÓN 1H'!E377</f>
        <v>-</v>
      </c>
      <c r="E384" s="40"/>
      <c r="F384" s="40"/>
      <c r="G384" s="40"/>
      <c r="H384" s="40"/>
      <c r="I384" s="21"/>
      <c r="J384" s="21"/>
      <c r="K384" s="21"/>
      <c r="L384" s="21"/>
      <c r="M384" s="21"/>
      <c r="N384" s="21"/>
      <c r="O384" s="21"/>
      <c r="P384" s="106"/>
      <c r="W384" s="11" t="e">
        <f t="shared" ca="1" si="64"/>
        <v>#VALUE!</v>
      </c>
    </row>
    <row r="385" spans="2:23" x14ac:dyDescent="0.2">
      <c r="B385" s="105"/>
      <c r="C385" s="119">
        <v>43967.416683622687</v>
      </c>
      <c r="D385" s="127" t="str">
        <f ca="1">'COMPARACIÓN 1H'!E378</f>
        <v>-</v>
      </c>
      <c r="E385" s="40"/>
      <c r="F385" s="40"/>
      <c r="G385" s="40"/>
      <c r="H385" s="40"/>
      <c r="I385" s="21"/>
      <c r="J385" s="21"/>
      <c r="K385" s="21"/>
      <c r="L385" s="21"/>
      <c r="M385" s="21"/>
      <c r="N385" s="21"/>
      <c r="O385" s="21"/>
      <c r="P385" s="106"/>
      <c r="W385" s="11" t="e">
        <f t="shared" ca="1" si="64"/>
        <v>#VALUE!</v>
      </c>
    </row>
    <row r="386" spans="2:23" x14ac:dyDescent="0.2">
      <c r="B386" s="105"/>
      <c r="C386" s="119">
        <v>43967.458350347224</v>
      </c>
      <c r="D386" s="127" t="str">
        <f ca="1">'COMPARACIÓN 1H'!E379</f>
        <v>-</v>
      </c>
      <c r="E386" s="40"/>
      <c r="F386" s="40"/>
      <c r="G386" s="40"/>
      <c r="H386" s="40"/>
      <c r="I386" s="21"/>
      <c r="J386" s="21"/>
      <c r="K386" s="21"/>
      <c r="L386" s="21"/>
      <c r="M386" s="21"/>
      <c r="N386" s="21"/>
      <c r="O386" s="21"/>
      <c r="P386" s="106"/>
      <c r="W386" s="11" t="e">
        <f t="shared" ca="1" si="64"/>
        <v>#VALUE!</v>
      </c>
    </row>
    <row r="387" spans="2:23" x14ac:dyDescent="0.2">
      <c r="B387" s="105"/>
      <c r="C387" s="119">
        <v>43967.500017071761</v>
      </c>
      <c r="D387" s="127" t="str">
        <f ca="1">'COMPARACIÓN 1H'!E380</f>
        <v>-</v>
      </c>
      <c r="E387" s="40"/>
      <c r="F387" s="40"/>
      <c r="G387" s="40"/>
      <c r="H387" s="40"/>
      <c r="I387" s="21"/>
      <c r="J387" s="21"/>
      <c r="K387" s="21"/>
      <c r="L387" s="21"/>
      <c r="M387" s="21"/>
      <c r="N387" s="21"/>
      <c r="O387" s="21"/>
      <c r="P387" s="106"/>
      <c r="W387" s="11" t="e">
        <f t="shared" ca="1" si="64"/>
        <v>#VALUE!</v>
      </c>
    </row>
    <row r="388" spans="2:23" x14ac:dyDescent="0.2">
      <c r="B388" s="105"/>
      <c r="C388" s="119">
        <v>43967.541683796298</v>
      </c>
      <c r="D388" s="127" t="str">
        <f ca="1">'COMPARACIÓN 1H'!E381</f>
        <v>-</v>
      </c>
      <c r="E388" s="40"/>
      <c r="F388" s="40"/>
      <c r="G388" s="40"/>
      <c r="H388" s="40"/>
      <c r="I388" s="21"/>
      <c r="J388" s="21"/>
      <c r="K388" s="21"/>
      <c r="L388" s="21"/>
      <c r="M388" s="21"/>
      <c r="N388" s="21"/>
      <c r="O388" s="21"/>
      <c r="P388" s="106"/>
      <c r="W388" s="11" t="e">
        <f t="shared" ca="1" si="64"/>
        <v>#VALUE!</v>
      </c>
    </row>
    <row r="389" spans="2:23" x14ac:dyDescent="0.2">
      <c r="B389" s="105"/>
      <c r="C389" s="119">
        <v>43967.583350520836</v>
      </c>
      <c r="D389" s="127" t="str">
        <f ca="1">'COMPARACIÓN 1H'!E382</f>
        <v>-</v>
      </c>
      <c r="E389" s="40"/>
      <c r="F389" s="40"/>
      <c r="G389" s="40"/>
      <c r="H389" s="40"/>
      <c r="I389" s="21"/>
      <c r="J389" s="21"/>
      <c r="K389" s="21"/>
      <c r="L389" s="21"/>
      <c r="M389" s="21"/>
      <c r="N389" s="21"/>
      <c r="O389" s="21"/>
      <c r="P389" s="106"/>
      <c r="W389" s="11" t="e">
        <f t="shared" ca="1" si="64"/>
        <v>#VALUE!</v>
      </c>
    </row>
    <row r="390" spans="2:23" x14ac:dyDescent="0.2">
      <c r="B390" s="105"/>
      <c r="C390" s="119">
        <v>43967.625017245373</v>
      </c>
      <c r="D390" s="127" t="str">
        <f ca="1">'COMPARACIÓN 1H'!E383</f>
        <v>-</v>
      </c>
      <c r="E390" s="40"/>
      <c r="F390" s="40"/>
      <c r="G390" s="40"/>
      <c r="H390" s="40"/>
      <c r="I390" s="21"/>
      <c r="J390" s="21"/>
      <c r="K390" s="21"/>
      <c r="L390" s="21"/>
      <c r="M390" s="21"/>
      <c r="N390" s="21"/>
      <c r="O390" s="21"/>
      <c r="P390" s="106"/>
      <c r="W390" s="11" t="e">
        <f t="shared" ca="1" si="64"/>
        <v>#VALUE!</v>
      </c>
    </row>
    <row r="391" spans="2:23" x14ac:dyDescent="0.2">
      <c r="B391" s="105"/>
      <c r="C391" s="119">
        <v>43967.66668396991</v>
      </c>
      <c r="D391" s="127" t="str">
        <f ca="1">'COMPARACIÓN 1H'!E384</f>
        <v>-</v>
      </c>
      <c r="E391" s="40"/>
      <c r="F391" s="40"/>
      <c r="G391" s="40"/>
      <c r="H391" s="40"/>
      <c r="I391" s="21"/>
      <c r="J391" s="21"/>
      <c r="K391" s="21"/>
      <c r="L391" s="21"/>
      <c r="M391" s="21"/>
      <c r="N391" s="21"/>
      <c r="O391" s="21"/>
      <c r="P391" s="106"/>
      <c r="W391" s="11" t="e">
        <f t="shared" ca="1" si="64"/>
        <v>#VALUE!</v>
      </c>
    </row>
    <row r="392" spans="2:23" x14ac:dyDescent="0.2">
      <c r="B392" s="105"/>
      <c r="C392" s="119">
        <v>43967.708350694447</v>
      </c>
      <c r="D392" s="127" t="str">
        <f ca="1">'COMPARACIÓN 1H'!E385</f>
        <v>-</v>
      </c>
      <c r="E392" s="40"/>
      <c r="F392" s="40"/>
      <c r="G392" s="40"/>
      <c r="H392" s="40"/>
      <c r="I392" s="21"/>
      <c r="J392" s="21"/>
      <c r="K392" s="21"/>
      <c r="L392" s="21"/>
      <c r="M392" s="21"/>
      <c r="N392" s="21"/>
      <c r="O392" s="21"/>
      <c r="P392" s="106"/>
      <c r="W392" s="11" t="e">
        <f t="shared" ca="1" si="64"/>
        <v>#VALUE!</v>
      </c>
    </row>
    <row r="393" spans="2:23" x14ac:dyDescent="0.2">
      <c r="B393" s="105"/>
      <c r="C393" s="119">
        <v>43967.750017418984</v>
      </c>
      <c r="D393" s="127" t="str">
        <f ca="1">'COMPARACIÓN 1H'!E386</f>
        <v>-</v>
      </c>
      <c r="E393" s="40"/>
      <c r="F393" s="40"/>
      <c r="G393" s="40"/>
      <c r="H393" s="40"/>
      <c r="I393" s="21"/>
      <c r="J393" s="21"/>
      <c r="K393" s="21"/>
      <c r="L393" s="21"/>
      <c r="M393" s="21"/>
      <c r="N393" s="21"/>
      <c r="O393" s="21"/>
      <c r="P393" s="106"/>
      <c r="W393" s="11" t="e">
        <f t="shared" ca="1" si="64"/>
        <v>#VALUE!</v>
      </c>
    </row>
    <row r="394" spans="2:23" x14ac:dyDescent="0.2">
      <c r="B394" s="105"/>
      <c r="C394" s="119">
        <v>43967.791684143522</v>
      </c>
      <c r="D394" s="127" t="str">
        <f ca="1">'COMPARACIÓN 1H'!E387</f>
        <v>-</v>
      </c>
      <c r="E394" s="40"/>
      <c r="F394" s="40"/>
      <c r="G394" s="40"/>
      <c r="H394" s="40"/>
      <c r="I394" s="21"/>
      <c r="J394" s="21"/>
      <c r="K394" s="21"/>
      <c r="L394" s="21"/>
      <c r="M394" s="21"/>
      <c r="N394" s="21"/>
      <c r="O394" s="21"/>
      <c r="P394" s="106"/>
      <c r="W394" s="11" t="e">
        <f t="shared" ca="1" si="64"/>
        <v>#VALUE!</v>
      </c>
    </row>
    <row r="395" spans="2:23" x14ac:dyDescent="0.2">
      <c r="B395" s="105"/>
      <c r="C395" s="119">
        <v>43967.833350868059</v>
      </c>
      <c r="D395" s="127" t="str">
        <f ca="1">'COMPARACIÓN 1H'!E388</f>
        <v>-</v>
      </c>
      <c r="E395" s="40"/>
      <c r="F395" s="40"/>
      <c r="G395" s="40"/>
      <c r="H395" s="40"/>
      <c r="I395" s="21"/>
      <c r="J395" s="21"/>
      <c r="K395" s="21"/>
      <c r="L395" s="21"/>
      <c r="M395" s="21"/>
      <c r="N395" s="21"/>
      <c r="O395" s="21"/>
      <c r="P395" s="106"/>
      <c r="W395" s="11" t="e">
        <f t="shared" ca="1" si="64"/>
        <v>#VALUE!</v>
      </c>
    </row>
    <row r="396" spans="2:23" x14ac:dyDescent="0.2">
      <c r="B396" s="105"/>
      <c r="C396" s="119">
        <v>43967.875017592596</v>
      </c>
      <c r="D396" s="127" t="str">
        <f ca="1">'COMPARACIÓN 1H'!E389</f>
        <v>-</v>
      </c>
      <c r="E396" s="40"/>
      <c r="F396" s="40"/>
      <c r="G396" s="40"/>
      <c r="H396" s="40"/>
      <c r="I396" s="21"/>
      <c r="J396" s="21"/>
      <c r="K396" s="21"/>
      <c r="L396" s="21"/>
      <c r="M396" s="21"/>
      <c r="N396" s="21"/>
      <c r="O396" s="21"/>
      <c r="P396" s="106"/>
      <c r="W396" s="11" t="e">
        <f t="shared" ca="1" si="64"/>
        <v>#VALUE!</v>
      </c>
    </row>
    <row r="397" spans="2:23" x14ac:dyDescent="0.2">
      <c r="B397" s="105"/>
      <c r="C397" s="119">
        <v>43967.916684317126</v>
      </c>
      <c r="D397" s="127" t="str">
        <f ca="1">'COMPARACIÓN 1H'!E390</f>
        <v>-</v>
      </c>
      <c r="E397" s="40"/>
      <c r="F397" s="40"/>
      <c r="G397" s="40"/>
      <c r="H397" s="40"/>
      <c r="I397" s="21"/>
      <c r="J397" s="21"/>
      <c r="K397" s="21"/>
      <c r="L397" s="21"/>
      <c r="M397" s="21"/>
      <c r="N397" s="21"/>
      <c r="O397" s="21"/>
      <c r="P397" s="106"/>
      <c r="W397" s="11" t="e">
        <f t="shared" ca="1" si="64"/>
        <v>#VALUE!</v>
      </c>
    </row>
    <row r="398" spans="2:23" x14ac:dyDescent="0.2">
      <c r="B398" s="105"/>
      <c r="C398" s="119">
        <v>43967.958351041663</v>
      </c>
      <c r="D398" s="127" t="str">
        <f ca="1">'COMPARACIÓN 1H'!E391</f>
        <v>-</v>
      </c>
      <c r="E398" s="40"/>
      <c r="F398" s="40"/>
      <c r="G398" s="40"/>
      <c r="H398" s="40"/>
      <c r="I398" s="21"/>
      <c r="J398" s="21"/>
      <c r="K398" s="21"/>
      <c r="L398" s="21"/>
      <c r="M398" s="21"/>
      <c r="N398" s="21"/>
      <c r="O398" s="21"/>
      <c r="P398" s="106"/>
      <c r="W398" s="11" t="e">
        <f t="shared" ca="1" si="64"/>
        <v>#VALUE!</v>
      </c>
    </row>
    <row r="399" spans="2:23" x14ac:dyDescent="0.2">
      <c r="B399" s="105"/>
      <c r="C399" s="119">
        <v>43968.0000177662</v>
      </c>
      <c r="D399" s="127" t="str">
        <f ca="1">'COMPARACIÓN 1H'!E392</f>
        <v>-</v>
      </c>
      <c r="E399" s="40"/>
      <c r="F399" s="40"/>
      <c r="G399" s="40"/>
      <c r="H399" s="40"/>
      <c r="I399" s="21"/>
      <c r="J399" s="21"/>
      <c r="K399" s="21"/>
      <c r="L399" s="21"/>
      <c r="M399" s="21"/>
      <c r="N399" s="21"/>
      <c r="O399" s="21"/>
      <c r="P399" s="106"/>
      <c r="W399" s="11" t="e">
        <f t="shared" ca="1" si="64"/>
        <v>#VALUE!</v>
      </c>
    </row>
    <row r="400" spans="2:23" x14ac:dyDescent="0.2">
      <c r="B400" s="105"/>
      <c r="C400" s="119">
        <v>43968.041684490738</v>
      </c>
      <c r="D400" s="127" t="str">
        <f ca="1">'COMPARACIÓN 1H'!E393</f>
        <v>-</v>
      </c>
      <c r="E400" s="40"/>
      <c r="F400" s="40"/>
      <c r="G400" s="40"/>
      <c r="H400" s="40"/>
      <c r="I400" s="21"/>
      <c r="J400" s="21"/>
      <c r="K400" s="21"/>
      <c r="L400" s="21"/>
      <c r="M400" s="21"/>
      <c r="N400" s="21"/>
      <c r="O400" s="21"/>
      <c r="P400" s="106"/>
      <c r="W400" s="11" t="e">
        <f t="shared" ca="1" si="64"/>
        <v>#VALUE!</v>
      </c>
    </row>
    <row r="401" spans="2:23" x14ac:dyDescent="0.2">
      <c r="B401" s="105"/>
      <c r="C401" s="119">
        <v>43968.083351215275</v>
      </c>
      <c r="D401" s="127" t="str">
        <f ca="1">'COMPARACIÓN 1H'!E394</f>
        <v>-</v>
      </c>
      <c r="E401" s="40"/>
      <c r="F401" s="40"/>
      <c r="G401" s="40"/>
      <c r="H401" s="40"/>
      <c r="I401" s="21"/>
      <c r="J401" s="21"/>
      <c r="K401" s="21"/>
      <c r="L401" s="21"/>
      <c r="M401" s="21"/>
      <c r="N401" s="21"/>
      <c r="O401" s="21"/>
      <c r="P401" s="106"/>
      <c r="W401" s="11" t="e">
        <f t="shared" ca="1" si="64"/>
        <v>#VALUE!</v>
      </c>
    </row>
    <row r="402" spans="2:23" x14ac:dyDescent="0.2">
      <c r="B402" s="105"/>
      <c r="C402" s="119">
        <v>43968.125017939812</v>
      </c>
      <c r="D402" s="127" t="str">
        <f ca="1">'COMPARACIÓN 1H'!E395</f>
        <v>-</v>
      </c>
      <c r="E402" s="40"/>
      <c r="F402" s="40"/>
      <c r="G402" s="40"/>
      <c r="H402" s="40"/>
      <c r="I402" s="21"/>
      <c r="J402" s="21"/>
      <c r="K402" s="21"/>
      <c r="L402" s="21"/>
      <c r="M402" s="21"/>
      <c r="N402" s="21"/>
      <c r="O402" s="21"/>
      <c r="P402" s="106"/>
      <c r="W402" s="11" t="e">
        <f t="shared" ca="1" si="64"/>
        <v>#VALUE!</v>
      </c>
    </row>
    <row r="403" spans="2:23" x14ac:dyDescent="0.2">
      <c r="B403" s="105"/>
      <c r="C403" s="119">
        <v>43968.166684664349</v>
      </c>
      <c r="D403" s="127" t="str">
        <f ca="1">'COMPARACIÓN 1H'!E396</f>
        <v>-</v>
      </c>
      <c r="E403" s="40"/>
      <c r="F403" s="40"/>
      <c r="G403" s="40"/>
      <c r="H403" s="40"/>
      <c r="I403" s="21"/>
      <c r="J403" s="21"/>
      <c r="K403" s="21"/>
      <c r="L403" s="21"/>
      <c r="M403" s="21"/>
      <c r="N403" s="21"/>
      <c r="O403" s="21"/>
      <c r="P403" s="106"/>
      <c r="W403" s="11" t="e">
        <f t="shared" ca="1" si="64"/>
        <v>#VALUE!</v>
      </c>
    </row>
    <row r="404" spans="2:23" x14ac:dyDescent="0.2">
      <c r="B404" s="105"/>
      <c r="C404" s="119">
        <v>43968.208351388887</v>
      </c>
      <c r="D404" s="127" t="str">
        <f ca="1">'COMPARACIÓN 1H'!E397</f>
        <v>-</v>
      </c>
      <c r="E404" s="40"/>
      <c r="F404" s="40"/>
      <c r="G404" s="40"/>
      <c r="H404" s="40"/>
      <c r="I404" s="21"/>
      <c r="J404" s="21"/>
      <c r="K404" s="21"/>
      <c r="L404" s="21"/>
      <c r="M404" s="21"/>
      <c r="N404" s="21"/>
      <c r="O404" s="21"/>
      <c r="P404" s="106"/>
      <c r="W404" s="11" t="e">
        <f t="shared" ca="1" si="64"/>
        <v>#VALUE!</v>
      </c>
    </row>
    <row r="405" spans="2:23" x14ac:dyDescent="0.2">
      <c r="B405" s="105"/>
      <c r="C405" s="119">
        <v>43968.250018113424</v>
      </c>
      <c r="D405" s="127" t="str">
        <f ca="1">'COMPARACIÓN 1H'!E398</f>
        <v>-</v>
      </c>
      <c r="E405" s="40"/>
      <c r="F405" s="40"/>
      <c r="G405" s="40"/>
      <c r="H405" s="40"/>
      <c r="I405" s="21"/>
      <c r="J405" s="21"/>
      <c r="K405" s="21"/>
      <c r="L405" s="21"/>
      <c r="M405" s="21"/>
      <c r="N405" s="21"/>
      <c r="O405" s="21"/>
      <c r="P405" s="106"/>
      <c r="W405" s="11" t="e">
        <f t="shared" ca="1" si="64"/>
        <v>#VALUE!</v>
      </c>
    </row>
    <row r="406" spans="2:23" x14ac:dyDescent="0.2">
      <c r="B406" s="105"/>
      <c r="C406" s="119">
        <v>43968.291684837961</v>
      </c>
      <c r="D406" s="127" t="str">
        <f ca="1">'COMPARACIÓN 1H'!E399</f>
        <v>-</v>
      </c>
      <c r="E406" s="40"/>
      <c r="F406" s="40"/>
      <c r="G406" s="40"/>
      <c r="H406" s="40"/>
      <c r="I406" s="21"/>
      <c r="J406" s="21"/>
      <c r="K406" s="21"/>
      <c r="L406" s="21"/>
      <c r="M406" s="21"/>
      <c r="N406" s="21"/>
      <c r="O406" s="21"/>
      <c r="P406" s="106"/>
      <c r="W406" s="11" t="e">
        <f t="shared" ca="1" si="64"/>
        <v>#VALUE!</v>
      </c>
    </row>
    <row r="407" spans="2:23" x14ac:dyDescent="0.2">
      <c r="B407" s="105"/>
      <c r="C407" s="119">
        <v>43968.333351562498</v>
      </c>
      <c r="D407" s="127" t="str">
        <f ca="1">'COMPARACIÓN 1H'!E400</f>
        <v>-</v>
      </c>
      <c r="E407" s="40"/>
      <c r="F407" s="40"/>
      <c r="G407" s="40"/>
      <c r="H407" s="40"/>
      <c r="I407" s="21"/>
      <c r="J407" s="21"/>
      <c r="K407" s="21"/>
      <c r="L407" s="21"/>
      <c r="M407" s="21"/>
      <c r="N407" s="21"/>
      <c r="O407" s="21"/>
      <c r="P407" s="106"/>
      <c r="W407" s="11" t="e">
        <f t="shared" ca="1" si="64"/>
        <v>#VALUE!</v>
      </c>
    </row>
    <row r="408" spans="2:23" x14ac:dyDescent="0.2">
      <c r="B408" s="105"/>
      <c r="C408" s="119">
        <v>43968.375018287035</v>
      </c>
      <c r="D408" s="127" t="str">
        <f ca="1">'COMPARACIÓN 1H'!E401</f>
        <v>-</v>
      </c>
      <c r="E408" s="40"/>
      <c r="F408" s="40"/>
      <c r="G408" s="40"/>
      <c r="H408" s="40"/>
      <c r="I408" s="21"/>
      <c r="J408" s="21"/>
      <c r="K408" s="21"/>
      <c r="L408" s="21"/>
      <c r="M408" s="21"/>
      <c r="N408" s="21"/>
      <c r="O408" s="21"/>
      <c r="P408" s="106"/>
      <c r="W408" s="11" t="e">
        <f t="shared" ca="1" si="64"/>
        <v>#VALUE!</v>
      </c>
    </row>
    <row r="409" spans="2:23" x14ac:dyDescent="0.2">
      <c r="B409" s="105"/>
      <c r="C409" s="119">
        <v>43968.416685011573</v>
      </c>
      <c r="D409" s="127" t="str">
        <f ca="1">'COMPARACIÓN 1H'!E402</f>
        <v>-</v>
      </c>
      <c r="E409" s="40"/>
      <c r="F409" s="40"/>
      <c r="G409" s="40"/>
      <c r="H409" s="40"/>
      <c r="I409" s="21"/>
      <c r="J409" s="21"/>
      <c r="K409" s="21"/>
      <c r="L409" s="21"/>
      <c r="M409" s="21"/>
      <c r="N409" s="21"/>
      <c r="O409" s="21"/>
      <c r="P409" s="106"/>
      <c r="W409" s="11" t="e">
        <f t="shared" ca="1" si="64"/>
        <v>#VALUE!</v>
      </c>
    </row>
    <row r="410" spans="2:23" x14ac:dyDescent="0.2">
      <c r="B410" s="105"/>
      <c r="C410" s="119">
        <v>43968.45835173611</v>
      </c>
      <c r="D410" s="127" t="str">
        <f ca="1">'COMPARACIÓN 1H'!E403</f>
        <v>-</v>
      </c>
      <c r="E410" s="40"/>
      <c r="F410" s="40"/>
      <c r="G410" s="40"/>
      <c r="H410" s="40"/>
      <c r="I410" s="21"/>
      <c r="J410" s="21"/>
      <c r="K410" s="21"/>
      <c r="L410" s="21"/>
      <c r="M410" s="21"/>
      <c r="N410" s="21"/>
      <c r="O410" s="21"/>
      <c r="P410" s="106"/>
      <c r="W410" s="11" t="e">
        <f t="shared" ca="1" si="64"/>
        <v>#VALUE!</v>
      </c>
    </row>
    <row r="411" spans="2:23" x14ac:dyDescent="0.2">
      <c r="B411" s="105"/>
      <c r="C411" s="119">
        <v>43968.500018460647</v>
      </c>
      <c r="D411" s="127" t="str">
        <f ca="1">'COMPARACIÓN 1H'!E404</f>
        <v>-</v>
      </c>
      <c r="E411" s="40"/>
      <c r="F411" s="40"/>
      <c r="G411" s="40"/>
      <c r="H411" s="40"/>
      <c r="I411" s="21"/>
      <c r="J411" s="21"/>
      <c r="K411" s="21"/>
      <c r="L411" s="21"/>
      <c r="M411" s="21"/>
      <c r="N411" s="21"/>
      <c r="O411" s="21"/>
      <c r="P411" s="106"/>
      <c r="W411" s="11" t="e">
        <f t="shared" ca="1" si="64"/>
        <v>#VALUE!</v>
      </c>
    </row>
    <row r="412" spans="2:23" x14ac:dyDescent="0.2">
      <c r="B412" s="105"/>
      <c r="C412" s="119">
        <v>43968.541685185184</v>
      </c>
      <c r="D412" s="127" t="str">
        <f ca="1">'COMPARACIÓN 1H'!E405</f>
        <v>-</v>
      </c>
      <c r="E412" s="40"/>
      <c r="F412" s="40"/>
      <c r="G412" s="40"/>
      <c r="H412" s="40"/>
      <c r="I412" s="21"/>
      <c r="J412" s="21"/>
      <c r="K412" s="21"/>
      <c r="L412" s="21"/>
      <c r="M412" s="21"/>
      <c r="N412" s="21"/>
      <c r="O412" s="21"/>
      <c r="P412" s="106"/>
      <c r="W412" s="11" t="e">
        <f t="shared" ca="1" si="64"/>
        <v>#VALUE!</v>
      </c>
    </row>
    <row r="413" spans="2:23" x14ac:dyDescent="0.2">
      <c r="B413" s="105"/>
      <c r="C413" s="119">
        <v>43968.583351909721</v>
      </c>
      <c r="D413" s="127" t="str">
        <f ca="1">'COMPARACIÓN 1H'!E406</f>
        <v>-</v>
      </c>
      <c r="E413" s="40"/>
      <c r="F413" s="40"/>
      <c r="G413" s="40"/>
      <c r="H413" s="40"/>
      <c r="I413" s="21"/>
      <c r="J413" s="21"/>
      <c r="K413" s="21"/>
      <c r="L413" s="21"/>
      <c r="M413" s="21"/>
      <c r="N413" s="21"/>
      <c r="O413" s="21"/>
      <c r="P413" s="106"/>
      <c r="W413" s="11" t="e">
        <f t="shared" ca="1" si="64"/>
        <v>#VALUE!</v>
      </c>
    </row>
    <row r="414" spans="2:23" x14ac:dyDescent="0.2">
      <c r="B414" s="105"/>
      <c r="C414" s="119">
        <v>43968.625018634259</v>
      </c>
      <c r="D414" s="127" t="str">
        <f ca="1">'COMPARACIÓN 1H'!E407</f>
        <v>-</v>
      </c>
      <c r="E414" s="40"/>
      <c r="F414" s="40"/>
      <c r="G414" s="40"/>
      <c r="H414" s="40"/>
      <c r="I414" s="21"/>
      <c r="J414" s="21"/>
      <c r="K414" s="21"/>
      <c r="L414" s="21"/>
      <c r="M414" s="21"/>
      <c r="N414" s="21"/>
      <c r="O414" s="21"/>
      <c r="P414" s="106"/>
      <c r="W414" s="11" t="e">
        <f t="shared" ref="W414:W445" ca="1" si="65">+IF(L114&lt;=50.99,$J$712,IF(L114&lt;=100.99,$J$713,IF(L114&lt;=150.99,$J$714,IF(L114&lt;=200.99,$J$715,IF(L114&lt;=300.99,$J$716,IF(L114&gt;300,$J$717,IF(ISTEXT(L114),"Descartada")))))))</f>
        <v>#VALUE!</v>
      </c>
    </row>
    <row r="415" spans="2:23" x14ac:dyDescent="0.2">
      <c r="B415" s="105"/>
      <c r="C415" s="119">
        <v>43968.666685358796</v>
      </c>
      <c r="D415" s="127" t="str">
        <f ca="1">'COMPARACIÓN 1H'!E408</f>
        <v>-</v>
      </c>
      <c r="E415" s="40"/>
      <c r="F415" s="40"/>
      <c r="G415" s="40"/>
      <c r="H415" s="40"/>
      <c r="I415" s="21"/>
      <c r="J415" s="21"/>
      <c r="K415" s="21"/>
      <c r="L415" s="21"/>
      <c r="M415" s="21"/>
      <c r="N415" s="21"/>
      <c r="O415" s="21"/>
      <c r="P415" s="106"/>
      <c r="W415" s="11" t="e">
        <f t="shared" ca="1" si="65"/>
        <v>#VALUE!</v>
      </c>
    </row>
    <row r="416" spans="2:23" x14ac:dyDescent="0.2">
      <c r="B416" s="105"/>
      <c r="C416" s="119">
        <v>43968.708352083333</v>
      </c>
      <c r="D416" s="127" t="str">
        <f ca="1">'COMPARACIÓN 1H'!E409</f>
        <v>-</v>
      </c>
      <c r="E416" s="40"/>
      <c r="F416" s="40"/>
      <c r="G416" s="40"/>
      <c r="H416" s="40"/>
      <c r="I416" s="21"/>
      <c r="J416" s="21"/>
      <c r="K416" s="21"/>
      <c r="L416" s="21"/>
      <c r="M416" s="21"/>
      <c r="N416" s="21"/>
      <c r="O416" s="21"/>
      <c r="P416" s="106"/>
      <c r="W416" s="11" t="e">
        <f t="shared" ca="1" si="65"/>
        <v>#VALUE!</v>
      </c>
    </row>
    <row r="417" spans="2:23" x14ac:dyDescent="0.2">
      <c r="B417" s="105"/>
      <c r="C417" s="119">
        <v>43968.75001880787</v>
      </c>
      <c r="D417" s="127" t="str">
        <f ca="1">'COMPARACIÓN 1H'!E410</f>
        <v>-</v>
      </c>
      <c r="E417" s="40"/>
      <c r="F417" s="40"/>
      <c r="G417" s="40"/>
      <c r="H417" s="40"/>
      <c r="I417" s="21"/>
      <c r="J417" s="21"/>
      <c r="K417" s="21"/>
      <c r="L417" s="21"/>
      <c r="M417" s="21"/>
      <c r="N417" s="21"/>
      <c r="O417" s="21"/>
      <c r="P417" s="106"/>
      <c r="W417" s="11" t="e">
        <f t="shared" ca="1" si="65"/>
        <v>#VALUE!</v>
      </c>
    </row>
    <row r="418" spans="2:23" x14ac:dyDescent="0.2">
      <c r="B418" s="105"/>
      <c r="C418" s="119">
        <v>43968.791685532407</v>
      </c>
      <c r="D418" s="127" t="str">
        <f ca="1">'COMPARACIÓN 1H'!E411</f>
        <v>-</v>
      </c>
      <c r="E418" s="40"/>
      <c r="F418" s="40"/>
      <c r="G418" s="40"/>
      <c r="H418" s="40"/>
      <c r="I418" s="21"/>
      <c r="J418" s="21"/>
      <c r="K418" s="21"/>
      <c r="L418" s="21"/>
      <c r="M418" s="21"/>
      <c r="N418" s="21"/>
      <c r="O418" s="21"/>
      <c r="P418" s="106"/>
      <c r="W418" s="11" t="e">
        <f t="shared" ca="1" si="65"/>
        <v>#VALUE!</v>
      </c>
    </row>
    <row r="419" spans="2:23" x14ac:dyDescent="0.2">
      <c r="B419" s="105"/>
      <c r="C419" s="119">
        <v>43968.833352256945</v>
      </c>
      <c r="D419" s="127" t="str">
        <f ca="1">'COMPARACIÓN 1H'!E412</f>
        <v>-</v>
      </c>
      <c r="E419" s="40"/>
      <c r="F419" s="40"/>
      <c r="G419" s="40"/>
      <c r="H419" s="40"/>
      <c r="I419" s="21"/>
      <c r="J419" s="21"/>
      <c r="K419" s="21"/>
      <c r="L419" s="21"/>
      <c r="M419" s="21"/>
      <c r="N419" s="21"/>
      <c r="O419" s="21"/>
      <c r="P419" s="106"/>
      <c r="W419" s="11" t="e">
        <f t="shared" ca="1" si="65"/>
        <v>#VALUE!</v>
      </c>
    </row>
    <row r="420" spans="2:23" x14ac:dyDescent="0.2">
      <c r="B420" s="105"/>
      <c r="C420" s="119">
        <v>43968.875018981482</v>
      </c>
      <c r="D420" s="127" t="str">
        <f ca="1">'COMPARACIÓN 1H'!E413</f>
        <v>-</v>
      </c>
      <c r="E420" s="40"/>
      <c r="F420" s="40"/>
      <c r="G420" s="40"/>
      <c r="H420" s="40"/>
      <c r="I420" s="21"/>
      <c r="J420" s="21"/>
      <c r="K420" s="21"/>
      <c r="L420" s="21"/>
      <c r="M420" s="21"/>
      <c r="N420" s="21"/>
      <c r="O420" s="21"/>
      <c r="P420" s="106"/>
      <c r="W420" s="11" t="e">
        <f t="shared" ca="1" si="65"/>
        <v>#VALUE!</v>
      </c>
    </row>
    <row r="421" spans="2:23" x14ac:dyDescent="0.2">
      <c r="B421" s="105"/>
      <c r="C421" s="119">
        <v>43968.916685706019</v>
      </c>
      <c r="D421" s="127" t="str">
        <f ca="1">'COMPARACIÓN 1H'!E414</f>
        <v>-</v>
      </c>
      <c r="E421" s="40"/>
      <c r="F421" s="40"/>
      <c r="G421" s="40"/>
      <c r="H421" s="40"/>
      <c r="I421" s="21"/>
      <c r="J421" s="21"/>
      <c r="K421" s="21"/>
      <c r="L421" s="21"/>
      <c r="M421" s="21"/>
      <c r="N421" s="21"/>
      <c r="O421" s="21"/>
      <c r="P421" s="106"/>
      <c r="W421" s="11" t="e">
        <f t="shared" ca="1" si="65"/>
        <v>#VALUE!</v>
      </c>
    </row>
    <row r="422" spans="2:23" x14ac:dyDescent="0.2">
      <c r="B422" s="105"/>
      <c r="C422" s="119">
        <v>43968.958352430556</v>
      </c>
      <c r="D422" s="127" t="str">
        <f ca="1">'COMPARACIÓN 1H'!E415</f>
        <v>-</v>
      </c>
      <c r="E422" s="40"/>
      <c r="F422" s="40"/>
      <c r="G422" s="40"/>
      <c r="H422" s="40"/>
      <c r="I422" s="21"/>
      <c r="J422" s="21"/>
      <c r="K422" s="21"/>
      <c r="L422" s="21"/>
      <c r="M422" s="21"/>
      <c r="N422" s="21"/>
      <c r="O422" s="21"/>
      <c r="P422" s="106"/>
      <c r="W422" s="11" t="e">
        <f t="shared" ca="1" si="65"/>
        <v>#VALUE!</v>
      </c>
    </row>
    <row r="423" spans="2:23" x14ac:dyDescent="0.2">
      <c r="B423" s="105"/>
      <c r="C423" s="119">
        <v>43969.000019155093</v>
      </c>
      <c r="D423" s="127" t="str">
        <f ca="1">'COMPARACIÓN 1H'!E416</f>
        <v>-</v>
      </c>
      <c r="E423" s="40"/>
      <c r="F423" s="40"/>
      <c r="G423" s="40"/>
      <c r="H423" s="40"/>
      <c r="I423" s="21"/>
      <c r="J423" s="21"/>
      <c r="K423" s="21"/>
      <c r="L423" s="21"/>
      <c r="M423" s="21"/>
      <c r="N423" s="21"/>
      <c r="O423" s="21"/>
      <c r="P423" s="106"/>
      <c r="W423" s="11" t="e">
        <f t="shared" ca="1" si="65"/>
        <v>#VALUE!</v>
      </c>
    </row>
    <row r="424" spans="2:23" x14ac:dyDescent="0.2">
      <c r="B424" s="105"/>
      <c r="C424" s="119">
        <v>43969.041685879631</v>
      </c>
      <c r="D424" s="127" t="str">
        <f ca="1">'COMPARACIÓN 1H'!E417</f>
        <v>-</v>
      </c>
      <c r="E424" s="40"/>
      <c r="F424" s="40"/>
      <c r="G424" s="40"/>
      <c r="H424" s="40"/>
      <c r="I424" s="21"/>
      <c r="J424" s="21"/>
      <c r="K424" s="21"/>
      <c r="L424" s="21"/>
      <c r="M424" s="21"/>
      <c r="N424" s="21"/>
      <c r="O424" s="21"/>
      <c r="P424" s="106"/>
      <c r="W424" s="11" t="e">
        <f t="shared" ca="1" si="65"/>
        <v>#VALUE!</v>
      </c>
    </row>
    <row r="425" spans="2:23" x14ac:dyDescent="0.2">
      <c r="B425" s="105"/>
      <c r="C425" s="119">
        <v>43969.083352604168</v>
      </c>
      <c r="D425" s="127" t="str">
        <f ca="1">'COMPARACIÓN 1H'!E418</f>
        <v>-</v>
      </c>
      <c r="E425" s="40"/>
      <c r="F425" s="40"/>
      <c r="G425" s="40"/>
      <c r="H425" s="40"/>
      <c r="I425" s="21"/>
      <c r="J425" s="21"/>
      <c r="K425" s="21"/>
      <c r="L425" s="21"/>
      <c r="M425" s="21"/>
      <c r="N425" s="21"/>
      <c r="O425" s="21"/>
      <c r="P425" s="106"/>
      <c r="W425" s="11" t="e">
        <f t="shared" ca="1" si="65"/>
        <v>#VALUE!</v>
      </c>
    </row>
    <row r="426" spans="2:23" x14ac:dyDescent="0.2">
      <c r="B426" s="105"/>
      <c r="C426" s="119">
        <v>43969.125019328705</v>
      </c>
      <c r="D426" s="127" t="str">
        <f ca="1">'COMPARACIÓN 1H'!E419</f>
        <v>-</v>
      </c>
      <c r="E426" s="40"/>
      <c r="F426" s="40"/>
      <c r="G426" s="40"/>
      <c r="H426" s="40"/>
      <c r="I426" s="21"/>
      <c r="J426" s="21"/>
      <c r="K426" s="21"/>
      <c r="L426" s="21"/>
      <c r="M426" s="21"/>
      <c r="N426" s="21"/>
      <c r="O426" s="21"/>
      <c r="P426" s="106"/>
      <c r="W426" s="11" t="e">
        <f t="shared" ca="1" si="65"/>
        <v>#VALUE!</v>
      </c>
    </row>
    <row r="427" spans="2:23" x14ac:dyDescent="0.2">
      <c r="B427" s="105"/>
      <c r="C427" s="119">
        <v>43969.166686053242</v>
      </c>
      <c r="D427" s="127" t="str">
        <f ca="1">'COMPARACIÓN 1H'!E420</f>
        <v>-</v>
      </c>
      <c r="E427" s="40"/>
      <c r="F427" s="40"/>
      <c r="G427" s="40"/>
      <c r="H427" s="40"/>
      <c r="I427" s="21"/>
      <c r="J427" s="21"/>
      <c r="K427" s="21"/>
      <c r="L427" s="21"/>
      <c r="M427" s="21"/>
      <c r="N427" s="21"/>
      <c r="O427" s="21"/>
      <c r="P427" s="106"/>
      <c r="W427" s="11" t="e">
        <f t="shared" ca="1" si="65"/>
        <v>#VALUE!</v>
      </c>
    </row>
    <row r="428" spans="2:23" x14ac:dyDescent="0.2">
      <c r="B428" s="105"/>
      <c r="C428" s="119">
        <v>43969.20835277778</v>
      </c>
      <c r="D428" s="127" t="str">
        <f ca="1">'COMPARACIÓN 1H'!E421</f>
        <v>-</v>
      </c>
      <c r="E428" s="40"/>
      <c r="F428" s="40"/>
      <c r="G428" s="40"/>
      <c r="H428" s="40"/>
      <c r="I428" s="21"/>
      <c r="J428" s="21"/>
      <c r="K428" s="21"/>
      <c r="L428" s="21"/>
      <c r="M428" s="21"/>
      <c r="N428" s="21"/>
      <c r="O428" s="21"/>
      <c r="P428" s="106"/>
      <c r="W428" s="11" t="e">
        <f t="shared" ca="1" si="65"/>
        <v>#VALUE!</v>
      </c>
    </row>
    <row r="429" spans="2:23" x14ac:dyDescent="0.2">
      <c r="B429" s="105"/>
      <c r="C429" s="119">
        <v>43969.250019502317</v>
      </c>
      <c r="D429" s="127" t="str">
        <f ca="1">'COMPARACIÓN 1H'!E422</f>
        <v>-</v>
      </c>
      <c r="E429" s="40"/>
      <c r="F429" s="40"/>
      <c r="G429" s="40"/>
      <c r="H429" s="40"/>
      <c r="I429" s="21"/>
      <c r="J429" s="21"/>
      <c r="K429" s="21"/>
      <c r="L429" s="21"/>
      <c r="M429" s="21"/>
      <c r="N429" s="21"/>
      <c r="O429" s="21"/>
      <c r="P429" s="106"/>
      <c r="W429" s="11" t="e">
        <f t="shared" ca="1" si="65"/>
        <v>#VALUE!</v>
      </c>
    </row>
    <row r="430" spans="2:23" x14ac:dyDescent="0.2">
      <c r="B430" s="105"/>
      <c r="C430" s="119">
        <v>43969.291686226854</v>
      </c>
      <c r="D430" s="127" t="str">
        <f ca="1">'COMPARACIÓN 1H'!E423</f>
        <v>-</v>
      </c>
      <c r="E430" s="40"/>
      <c r="F430" s="40"/>
      <c r="G430" s="40"/>
      <c r="H430" s="40"/>
      <c r="I430" s="21"/>
      <c r="J430" s="21"/>
      <c r="K430" s="21"/>
      <c r="L430" s="21"/>
      <c r="M430" s="21"/>
      <c r="N430" s="21"/>
      <c r="O430" s="21"/>
      <c r="P430" s="106"/>
      <c r="W430" s="11" t="e">
        <f t="shared" ca="1" si="65"/>
        <v>#VALUE!</v>
      </c>
    </row>
    <row r="431" spans="2:23" x14ac:dyDescent="0.2">
      <c r="B431" s="105"/>
      <c r="C431" s="119">
        <v>43969.333352951391</v>
      </c>
      <c r="D431" s="127" t="str">
        <f ca="1">'COMPARACIÓN 1H'!E424</f>
        <v>-</v>
      </c>
      <c r="E431" s="40"/>
      <c r="F431" s="40"/>
      <c r="G431" s="40"/>
      <c r="H431" s="40"/>
      <c r="I431" s="21"/>
      <c r="J431" s="21"/>
      <c r="K431" s="21"/>
      <c r="L431" s="21"/>
      <c r="M431" s="21"/>
      <c r="N431" s="21"/>
      <c r="O431" s="21"/>
      <c r="P431" s="106"/>
      <c r="W431" s="11" t="e">
        <f t="shared" ca="1" si="65"/>
        <v>#VALUE!</v>
      </c>
    </row>
    <row r="432" spans="2:23" x14ac:dyDescent="0.2">
      <c r="B432" s="105"/>
      <c r="C432" s="119">
        <v>43969.375019675928</v>
      </c>
      <c r="D432" s="127" t="str">
        <f ca="1">'COMPARACIÓN 1H'!E425</f>
        <v>-</v>
      </c>
      <c r="E432" s="40"/>
      <c r="F432" s="40"/>
      <c r="G432" s="40"/>
      <c r="H432" s="40"/>
      <c r="I432" s="21"/>
      <c r="J432" s="21"/>
      <c r="K432" s="21"/>
      <c r="L432" s="21"/>
      <c r="M432" s="21"/>
      <c r="N432" s="21"/>
      <c r="O432" s="21"/>
      <c r="P432" s="106"/>
      <c r="W432" s="11" t="e">
        <f t="shared" ca="1" si="65"/>
        <v>#VALUE!</v>
      </c>
    </row>
    <row r="433" spans="2:23" x14ac:dyDescent="0.2">
      <c r="B433" s="105"/>
      <c r="C433" s="119">
        <v>43969.416686400466</v>
      </c>
      <c r="D433" s="127" t="str">
        <f ca="1">'COMPARACIÓN 1H'!E426</f>
        <v>-</v>
      </c>
      <c r="E433" s="40"/>
      <c r="F433" s="40"/>
      <c r="G433" s="40"/>
      <c r="H433" s="40"/>
      <c r="I433" s="21"/>
      <c r="J433" s="21"/>
      <c r="K433" s="21"/>
      <c r="L433" s="21"/>
      <c r="M433" s="21"/>
      <c r="N433" s="21"/>
      <c r="O433" s="21"/>
      <c r="P433" s="106"/>
      <c r="W433" s="11" t="e">
        <f t="shared" ca="1" si="65"/>
        <v>#VALUE!</v>
      </c>
    </row>
    <row r="434" spans="2:23" x14ac:dyDescent="0.2">
      <c r="B434" s="105"/>
      <c r="C434" s="119">
        <v>43969.458353125003</v>
      </c>
      <c r="D434" s="127" t="str">
        <f ca="1">'COMPARACIÓN 1H'!E427</f>
        <v>-</v>
      </c>
      <c r="E434" s="40"/>
      <c r="F434" s="40"/>
      <c r="G434" s="40"/>
      <c r="H434" s="40"/>
      <c r="I434" s="21"/>
      <c r="J434" s="21"/>
      <c r="K434" s="21"/>
      <c r="L434" s="21"/>
      <c r="M434" s="21"/>
      <c r="N434" s="21"/>
      <c r="O434" s="21"/>
      <c r="P434" s="106"/>
      <c r="W434" s="11" t="e">
        <f t="shared" ca="1" si="65"/>
        <v>#VALUE!</v>
      </c>
    </row>
    <row r="435" spans="2:23" x14ac:dyDescent="0.2">
      <c r="B435" s="105"/>
      <c r="C435" s="119">
        <v>43969.50001984954</v>
      </c>
      <c r="D435" s="127" t="str">
        <f ca="1">'COMPARACIÓN 1H'!E428</f>
        <v>-</v>
      </c>
      <c r="E435" s="40"/>
      <c r="F435" s="40"/>
      <c r="G435" s="40"/>
      <c r="H435" s="40"/>
      <c r="I435" s="21"/>
      <c r="J435" s="21"/>
      <c r="K435" s="21"/>
      <c r="L435" s="21"/>
      <c r="M435" s="21"/>
      <c r="N435" s="21"/>
      <c r="O435" s="21"/>
      <c r="P435" s="106"/>
      <c r="W435" s="11" t="e">
        <f t="shared" ca="1" si="65"/>
        <v>#VALUE!</v>
      </c>
    </row>
    <row r="436" spans="2:23" x14ac:dyDescent="0.2">
      <c r="B436" s="105"/>
      <c r="C436" s="119">
        <v>43969.541686574077</v>
      </c>
      <c r="D436" s="127" t="str">
        <f ca="1">'COMPARACIÓN 1H'!E429</f>
        <v>-</v>
      </c>
      <c r="E436" s="40"/>
      <c r="F436" s="40"/>
      <c r="G436" s="40"/>
      <c r="H436" s="40"/>
      <c r="I436" s="21"/>
      <c r="J436" s="21"/>
      <c r="K436" s="21"/>
      <c r="L436" s="21"/>
      <c r="M436" s="21"/>
      <c r="N436" s="21"/>
      <c r="O436" s="21"/>
      <c r="P436" s="106"/>
      <c r="W436" s="11" t="e">
        <f t="shared" ca="1" si="65"/>
        <v>#VALUE!</v>
      </c>
    </row>
    <row r="437" spans="2:23" x14ac:dyDescent="0.2">
      <c r="B437" s="105"/>
      <c r="C437" s="119">
        <v>43969.583353298614</v>
      </c>
      <c r="D437" s="127" t="str">
        <f ca="1">'COMPARACIÓN 1H'!E430</f>
        <v>-</v>
      </c>
      <c r="E437" s="40"/>
      <c r="F437" s="40"/>
      <c r="G437" s="40"/>
      <c r="H437" s="40"/>
      <c r="I437" s="21"/>
      <c r="J437" s="21"/>
      <c r="K437" s="21"/>
      <c r="L437" s="21"/>
      <c r="M437" s="21"/>
      <c r="N437" s="21"/>
      <c r="O437" s="21"/>
      <c r="P437" s="106"/>
      <c r="W437" s="11" t="e">
        <f t="shared" ca="1" si="65"/>
        <v>#VALUE!</v>
      </c>
    </row>
    <row r="438" spans="2:23" x14ac:dyDescent="0.2">
      <c r="B438" s="105"/>
      <c r="C438" s="119">
        <v>43969.625020023152</v>
      </c>
      <c r="D438" s="127" t="str">
        <f ca="1">'COMPARACIÓN 1H'!E431</f>
        <v>-</v>
      </c>
      <c r="E438" s="40"/>
      <c r="F438" s="40"/>
      <c r="G438" s="40"/>
      <c r="H438" s="40"/>
      <c r="I438" s="21"/>
      <c r="J438" s="21"/>
      <c r="K438" s="21"/>
      <c r="L438" s="21"/>
      <c r="M438" s="21"/>
      <c r="N438" s="21"/>
      <c r="O438" s="21"/>
      <c r="P438" s="106"/>
      <c r="W438" s="11" t="e">
        <f t="shared" ca="1" si="65"/>
        <v>#VALUE!</v>
      </c>
    </row>
    <row r="439" spans="2:23" x14ac:dyDescent="0.2">
      <c r="B439" s="105"/>
      <c r="C439" s="119">
        <v>43969.666686747689</v>
      </c>
      <c r="D439" s="127" t="str">
        <f ca="1">'COMPARACIÓN 1H'!E432</f>
        <v>-</v>
      </c>
      <c r="E439" s="40"/>
      <c r="F439" s="40"/>
      <c r="G439" s="40"/>
      <c r="H439" s="40"/>
      <c r="I439" s="21"/>
      <c r="J439" s="21"/>
      <c r="K439" s="21"/>
      <c r="L439" s="21"/>
      <c r="M439" s="21"/>
      <c r="N439" s="21"/>
      <c r="O439" s="21"/>
      <c r="P439" s="106"/>
      <c r="W439" s="11" t="e">
        <f t="shared" ca="1" si="65"/>
        <v>#VALUE!</v>
      </c>
    </row>
    <row r="440" spans="2:23" x14ac:dyDescent="0.2">
      <c r="B440" s="105"/>
      <c r="C440" s="119">
        <v>43969.708353472219</v>
      </c>
      <c r="D440" s="127" t="str">
        <f ca="1">'COMPARACIÓN 1H'!E433</f>
        <v>-</v>
      </c>
      <c r="E440" s="40"/>
      <c r="F440" s="40"/>
      <c r="G440" s="40"/>
      <c r="H440" s="40"/>
      <c r="I440" s="21"/>
      <c r="J440" s="21"/>
      <c r="K440" s="21"/>
      <c r="L440" s="21"/>
      <c r="M440" s="21"/>
      <c r="N440" s="21"/>
      <c r="O440" s="21"/>
      <c r="P440" s="106"/>
      <c r="W440" s="11" t="e">
        <f t="shared" ca="1" si="65"/>
        <v>#VALUE!</v>
      </c>
    </row>
    <row r="441" spans="2:23" x14ac:dyDescent="0.2">
      <c r="B441" s="105"/>
      <c r="C441" s="119">
        <v>43969.750020196756</v>
      </c>
      <c r="D441" s="127" t="str">
        <f ca="1">'COMPARACIÓN 1H'!E434</f>
        <v>-</v>
      </c>
      <c r="E441" s="40"/>
      <c r="F441" s="40"/>
      <c r="G441" s="40"/>
      <c r="H441" s="40"/>
      <c r="I441" s="21"/>
      <c r="J441" s="21"/>
      <c r="K441" s="21"/>
      <c r="L441" s="21"/>
      <c r="M441" s="21"/>
      <c r="N441" s="21"/>
      <c r="O441" s="21"/>
      <c r="P441" s="106"/>
      <c r="W441" s="11" t="e">
        <f t="shared" ca="1" si="65"/>
        <v>#VALUE!</v>
      </c>
    </row>
    <row r="442" spans="2:23" x14ac:dyDescent="0.2">
      <c r="B442" s="105"/>
      <c r="C442" s="119">
        <v>43969.791686921293</v>
      </c>
      <c r="D442" s="127" t="str">
        <f ca="1">'COMPARACIÓN 1H'!E435</f>
        <v>-</v>
      </c>
      <c r="E442" s="40"/>
      <c r="F442" s="40"/>
      <c r="G442" s="40"/>
      <c r="H442" s="40"/>
      <c r="I442" s="21"/>
      <c r="J442" s="21"/>
      <c r="K442" s="21"/>
      <c r="L442" s="21"/>
      <c r="M442" s="21"/>
      <c r="N442" s="21"/>
      <c r="O442" s="21"/>
      <c r="P442" s="106"/>
      <c r="W442" s="11" t="e">
        <f t="shared" ca="1" si="65"/>
        <v>#VALUE!</v>
      </c>
    </row>
    <row r="443" spans="2:23" x14ac:dyDescent="0.2">
      <c r="B443" s="105"/>
      <c r="C443" s="119">
        <v>43969.83335364583</v>
      </c>
      <c r="D443" s="127" t="str">
        <f ca="1">'COMPARACIÓN 1H'!E436</f>
        <v>-</v>
      </c>
      <c r="E443" s="40"/>
      <c r="F443" s="40"/>
      <c r="G443" s="40"/>
      <c r="H443" s="40"/>
      <c r="I443" s="21"/>
      <c r="J443" s="21"/>
      <c r="K443" s="21"/>
      <c r="L443" s="21"/>
      <c r="M443" s="21"/>
      <c r="N443" s="21"/>
      <c r="O443" s="21"/>
      <c r="P443" s="106"/>
      <c r="W443" s="11" t="e">
        <f t="shared" ca="1" si="65"/>
        <v>#VALUE!</v>
      </c>
    </row>
    <row r="444" spans="2:23" x14ac:dyDescent="0.2">
      <c r="B444" s="105"/>
      <c r="C444" s="119">
        <v>43969.875020370368</v>
      </c>
      <c r="D444" s="127" t="str">
        <f ca="1">'COMPARACIÓN 1H'!E437</f>
        <v>-</v>
      </c>
      <c r="E444" s="40"/>
      <c r="F444" s="40"/>
      <c r="G444" s="40"/>
      <c r="H444" s="40"/>
      <c r="I444" s="21"/>
      <c r="J444" s="21"/>
      <c r="K444" s="21"/>
      <c r="L444" s="21"/>
      <c r="M444" s="21"/>
      <c r="N444" s="21"/>
      <c r="O444" s="21"/>
      <c r="P444" s="106"/>
      <c r="W444" s="11" t="e">
        <f t="shared" ca="1" si="65"/>
        <v>#VALUE!</v>
      </c>
    </row>
    <row r="445" spans="2:23" x14ac:dyDescent="0.2">
      <c r="B445" s="105"/>
      <c r="C445" s="119">
        <v>43969.916687094905</v>
      </c>
      <c r="D445" s="127" t="str">
        <f ca="1">'COMPARACIÓN 1H'!E438</f>
        <v>-</v>
      </c>
      <c r="E445" s="40"/>
      <c r="F445" s="40"/>
      <c r="G445" s="40"/>
      <c r="H445" s="40"/>
      <c r="I445" s="21"/>
      <c r="J445" s="21"/>
      <c r="K445" s="21"/>
      <c r="L445" s="21"/>
      <c r="M445" s="21"/>
      <c r="N445" s="21"/>
      <c r="O445" s="21"/>
      <c r="P445" s="106"/>
      <c r="W445" s="11" t="e">
        <f t="shared" ca="1" si="65"/>
        <v>#VALUE!</v>
      </c>
    </row>
    <row r="446" spans="2:23" x14ac:dyDescent="0.2">
      <c r="B446" s="105"/>
      <c r="C446" s="119">
        <v>43969.958353819442</v>
      </c>
      <c r="D446" s="127" t="str">
        <f ca="1">'COMPARACIÓN 1H'!E439</f>
        <v>-</v>
      </c>
      <c r="E446" s="40"/>
      <c r="F446" s="40"/>
      <c r="G446" s="40"/>
      <c r="H446" s="40"/>
      <c r="I446" s="21"/>
      <c r="J446" s="21"/>
      <c r="K446" s="21"/>
      <c r="L446" s="21"/>
      <c r="M446" s="21"/>
      <c r="N446" s="21"/>
      <c r="O446" s="21"/>
      <c r="P446" s="106"/>
      <c r="W446" s="11" t="e">
        <f t="shared" ref="W446:W464" ca="1" si="66">+IF(L146&lt;=50.99,$J$712,IF(L146&lt;=100.99,$J$713,IF(L146&lt;=150.99,$J$714,IF(L146&lt;=200.99,$J$715,IF(L146&lt;=300.99,$J$716,IF(L146&gt;300,$J$717,IF(ISTEXT(L146),"Descartada")))))))</f>
        <v>#VALUE!</v>
      </c>
    </row>
    <row r="447" spans="2:23" x14ac:dyDescent="0.2">
      <c r="B447" s="105"/>
      <c r="C447" s="119">
        <v>43970.000020543979</v>
      </c>
      <c r="D447" s="127" t="str">
        <f ca="1">'COMPARACIÓN 1H'!E440</f>
        <v>-</v>
      </c>
      <c r="E447" s="40"/>
      <c r="F447" s="40"/>
      <c r="G447" s="40"/>
      <c r="H447" s="40"/>
      <c r="I447" s="21"/>
      <c r="J447" s="21"/>
      <c r="K447" s="21"/>
      <c r="L447" s="21"/>
      <c r="M447" s="21"/>
      <c r="N447" s="21"/>
      <c r="O447" s="21"/>
      <c r="P447" s="106"/>
      <c r="W447" s="11" t="e">
        <f t="shared" ca="1" si="66"/>
        <v>#VALUE!</v>
      </c>
    </row>
    <row r="448" spans="2:23" x14ac:dyDescent="0.2">
      <c r="B448" s="105"/>
      <c r="C448" s="119">
        <v>43970.041687268516</v>
      </c>
      <c r="D448" s="127" t="str">
        <f ca="1">'COMPARACIÓN 1H'!E441</f>
        <v>-</v>
      </c>
      <c r="E448" s="40"/>
      <c r="F448" s="40"/>
      <c r="G448" s="40"/>
      <c r="H448" s="40"/>
      <c r="I448" s="21"/>
      <c r="J448" s="21"/>
      <c r="K448" s="21"/>
      <c r="L448" s="21"/>
      <c r="M448" s="21"/>
      <c r="N448" s="21"/>
      <c r="O448" s="21"/>
      <c r="P448" s="106"/>
      <c r="W448" s="11" t="e">
        <f t="shared" ca="1" si="66"/>
        <v>#VALUE!</v>
      </c>
    </row>
    <row r="449" spans="2:23" x14ac:dyDescent="0.2">
      <c r="B449" s="105"/>
      <c r="C449" s="119">
        <v>43970.083353993054</v>
      </c>
      <c r="D449" s="127" t="str">
        <f ca="1">'COMPARACIÓN 1H'!E442</f>
        <v>-</v>
      </c>
      <c r="E449" s="40"/>
      <c r="F449" s="40"/>
      <c r="G449" s="40"/>
      <c r="H449" s="40"/>
      <c r="I449" s="21"/>
      <c r="J449" s="21"/>
      <c r="K449" s="21"/>
      <c r="L449" s="21"/>
      <c r="M449" s="21"/>
      <c r="N449" s="21"/>
      <c r="O449" s="21"/>
      <c r="P449" s="106"/>
      <c r="W449" s="11" t="e">
        <f t="shared" ca="1" si="66"/>
        <v>#VALUE!</v>
      </c>
    </row>
    <row r="450" spans="2:23" x14ac:dyDescent="0.2">
      <c r="B450" s="105"/>
      <c r="C450" s="119">
        <v>43970.125020717591</v>
      </c>
      <c r="D450" s="127" t="str">
        <f ca="1">'COMPARACIÓN 1H'!E443</f>
        <v>-</v>
      </c>
      <c r="E450" s="40"/>
      <c r="F450" s="40"/>
      <c r="G450" s="40"/>
      <c r="H450" s="40"/>
      <c r="I450" s="21"/>
      <c r="J450" s="21"/>
      <c r="K450" s="21"/>
      <c r="L450" s="21"/>
      <c r="M450" s="21"/>
      <c r="N450" s="21"/>
      <c r="O450" s="21"/>
      <c r="P450" s="106"/>
      <c r="W450" s="11" t="e">
        <f t="shared" ca="1" si="66"/>
        <v>#VALUE!</v>
      </c>
    </row>
    <row r="451" spans="2:23" x14ac:dyDescent="0.2">
      <c r="B451" s="105"/>
      <c r="C451" s="119">
        <v>43970.166687442128</v>
      </c>
      <c r="D451" s="127" t="str">
        <f ca="1">'COMPARACIÓN 1H'!E444</f>
        <v>-</v>
      </c>
      <c r="E451" s="40"/>
      <c r="F451" s="40"/>
      <c r="G451" s="40"/>
      <c r="H451" s="40"/>
      <c r="I451" s="21"/>
      <c r="J451" s="21"/>
      <c r="K451" s="21"/>
      <c r="L451" s="21"/>
      <c r="M451" s="21"/>
      <c r="N451" s="21"/>
      <c r="O451" s="21"/>
      <c r="P451" s="106"/>
      <c r="W451" s="11" t="e">
        <f t="shared" ca="1" si="66"/>
        <v>#VALUE!</v>
      </c>
    </row>
    <row r="452" spans="2:23" x14ac:dyDescent="0.2">
      <c r="B452" s="105"/>
      <c r="C452" s="119">
        <v>43970.208354166665</v>
      </c>
      <c r="D452" s="127" t="str">
        <f ca="1">'COMPARACIÓN 1H'!E445</f>
        <v>-</v>
      </c>
      <c r="E452" s="40"/>
      <c r="F452" s="40"/>
      <c r="G452" s="40"/>
      <c r="H452" s="40"/>
      <c r="I452" s="21"/>
      <c r="J452" s="21"/>
      <c r="K452" s="21"/>
      <c r="L452" s="21"/>
      <c r="M452" s="21"/>
      <c r="N452" s="21"/>
      <c r="O452" s="21"/>
      <c r="P452" s="106"/>
      <c r="W452" s="11" t="e">
        <f t="shared" ca="1" si="66"/>
        <v>#VALUE!</v>
      </c>
    </row>
    <row r="453" spans="2:23" x14ac:dyDescent="0.2">
      <c r="B453" s="105"/>
      <c r="C453" s="119">
        <v>43970.250020891202</v>
      </c>
      <c r="D453" s="127" t="str">
        <f ca="1">'COMPARACIÓN 1H'!E446</f>
        <v>-</v>
      </c>
      <c r="E453" s="40"/>
      <c r="F453" s="40"/>
      <c r="G453" s="40"/>
      <c r="H453" s="40"/>
      <c r="I453" s="21"/>
      <c r="J453" s="21"/>
      <c r="K453" s="21"/>
      <c r="L453" s="21"/>
      <c r="M453" s="21"/>
      <c r="N453" s="21"/>
      <c r="O453" s="21"/>
      <c r="P453" s="106"/>
      <c r="W453" s="11" t="e">
        <f t="shared" ca="1" si="66"/>
        <v>#VALUE!</v>
      </c>
    </row>
    <row r="454" spans="2:23" x14ac:dyDescent="0.2">
      <c r="B454" s="105"/>
      <c r="C454" s="119">
        <v>43970.29168761574</v>
      </c>
      <c r="D454" s="127" t="str">
        <f ca="1">'COMPARACIÓN 1H'!E447</f>
        <v>-</v>
      </c>
      <c r="E454" s="40"/>
      <c r="F454" s="40"/>
      <c r="G454" s="40"/>
      <c r="H454" s="40"/>
      <c r="I454" s="21"/>
      <c r="J454" s="21"/>
      <c r="K454" s="21"/>
      <c r="L454" s="21"/>
      <c r="M454" s="21"/>
      <c r="N454" s="21"/>
      <c r="O454" s="21"/>
      <c r="P454" s="106"/>
      <c r="W454" s="11" t="e">
        <f t="shared" ca="1" si="66"/>
        <v>#VALUE!</v>
      </c>
    </row>
    <row r="455" spans="2:23" x14ac:dyDescent="0.2">
      <c r="B455" s="105"/>
      <c r="C455" s="119">
        <v>43970.333354340277</v>
      </c>
      <c r="D455" s="127" t="str">
        <f ca="1">'COMPARACIÓN 1H'!E448</f>
        <v>-</v>
      </c>
      <c r="E455" s="40"/>
      <c r="F455" s="40"/>
      <c r="G455" s="40"/>
      <c r="H455" s="40"/>
      <c r="I455" s="21"/>
      <c r="J455" s="21"/>
      <c r="K455" s="21"/>
      <c r="L455" s="21"/>
      <c r="M455" s="21"/>
      <c r="N455" s="21"/>
      <c r="O455" s="21"/>
      <c r="P455" s="106"/>
      <c r="W455" s="11" t="e">
        <f t="shared" ca="1" si="66"/>
        <v>#VALUE!</v>
      </c>
    </row>
    <row r="456" spans="2:23" x14ac:dyDescent="0.2">
      <c r="B456" s="105"/>
      <c r="C456" s="119">
        <v>43970.375021064814</v>
      </c>
      <c r="D456" s="127" t="str">
        <f ca="1">'COMPARACIÓN 1H'!E449</f>
        <v>-</v>
      </c>
      <c r="E456" s="40"/>
      <c r="F456" s="40"/>
      <c r="G456" s="40"/>
      <c r="H456" s="40"/>
      <c r="I456" s="21"/>
      <c r="J456" s="21"/>
      <c r="K456" s="21"/>
      <c r="L456" s="21"/>
      <c r="M456" s="21"/>
      <c r="N456" s="21"/>
      <c r="O456" s="21"/>
      <c r="P456" s="106"/>
      <c r="W456" s="11" t="e">
        <f t="shared" ca="1" si="66"/>
        <v>#VALUE!</v>
      </c>
    </row>
    <row r="457" spans="2:23" x14ac:dyDescent="0.2">
      <c r="B457" s="105"/>
      <c r="C457" s="119">
        <v>43970.416687789351</v>
      </c>
      <c r="D457" s="127" t="str">
        <f ca="1">'COMPARACIÓN 1H'!E450</f>
        <v>-</v>
      </c>
      <c r="E457" s="40"/>
      <c r="F457" s="40"/>
      <c r="G457" s="40"/>
      <c r="H457" s="40"/>
      <c r="I457" s="21"/>
      <c r="J457" s="21"/>
      <c r="K457" s="21"/>
      <c r="L457" s="21"/>
      <c r="M457" s="21"/>
      <c r="N457" s="21"/>
      <c r="O457" s="21"/>
      <c r="P457" s="106"/>
      <c r="W457" s="11" t="e">
        <f t="shared" ca="1" si="66"/>
        <v>#VALUE!</v>
      </c>
    </row>
    <row r="458" spans="2:23" x14ac:dyDescent="0.2">
      <c r="B458" s="105"/>
      <c r="C458" s="119">
        <v>43970.458354513888</v>
      </c>
      <c r="D458" s="127" t="str">
        <f ca="1">'COMPARACIÓN 1H'!E451</f>
        <v>-</v>
      </c>
      <c r="E458" s="40"/>
      <c r="F458" s="40"/>
      <c r="G458" s="40"/>
      <c r="H458" s="40"/>
      <c r="I458" s="21"/>
      <c r="J458" s="21"/>
      <c r="K458" s="21"/>
      <c r="L458" s="21"/>
      <c r="M458" s="21"/>
      <c r="N458" s="21"/>
      <c r="O458" s="21"/>
      <c r="P458" s="106"/>
      <c r="W458" s="11" t="e">
        <f t="shared" ca="1" si="66"/>
        <v>#VALUE!</v>
      </c>
    </row>
    <row r="459" spans="2:23" x14ac:dyDescent="0.2">
      <c r="B459" s="105"/>
      <c r="C459" s="119">
        <v>43970.500021238426</v>
      </c>
      <c r="D459" s="127" t="str">
        <f ca="1">'COMPARACIÓN 1H'!E452</f>
        <v>-</v>
      </c>
      <c r="E459" s="40"/>
      <c r="F459" s="40"/>
      <c r="G459" s="40"/>
      <c r="H459" s="40"/>
      <c r="I459" s="21"/>
      <c r="J459" s="21"/>
      <c r="K459" s="21"/>
      <c r="L459" s="21"/>
      <c r="M459" s="21"/>
      <c r="N459" s="21"/>
      <c r="O459" s="21"/>
      <c r="P459" s="106"/>
      <c r="W459" s="11" t="e">
        <f t="shared" ca="1" si="66"/>
        <v>#VALUE!</v>
      </c>
    </row>
    <row r="460" spans="2:23" x14ac:dyDescent="0.2">
      <c r="B460" s="105"/>
      <c r="C460" s="119">
        <v>43970.541687962963</v>
      </c>
      <c r="D460" s="127" t="str">
        <f ca="1">'COMPARACIÓN 1H'!E453</f>
        <v>-</v>
      </c>
      <c r="E460" s="40"/>
      <c r="F460" s="40"/>
      <c r="G460" s="40"/>
      <c r="H460" s="40"/>
      <c r="I460" s="21"/>
      <c r="J460" s="21"/>
      <c r="K460" s="21"/>
      <c r="L460" s="21"/>
      <c r="M460" s="21"/>
      <c r="N460" s="21"/>
      <c r="O460" s="21"/>
      <c r="P460" s="106"/>
      <c r="W460" s="11" t="e">
        <f t="shared" ca="1" si="66"/>
        <v>#VALUE!</v>
      </c>
    </row>
    <row r="461" spans="2:23" x14ac:dyDescent="0.2">
      <c r="B461" s="105"/>
      <c r="C461" s="119">
        <v>43970.5833546875</v>
      </c>
      <c r="D461" s="127" t="str">
        <f ca="1">'COMPARACIÓN 1H'!E454</f>
        <v>-</v>
      </c>
      <c r="E461" s="40"/>
      <c r="F461" s="40"/>
      <c r="G461" s="40"/>
      <c r="H461" s="40"/>
      <c r="I461" s="21"/>
      <c r="J461" s="21"/>
      <c r="K461" s="21"/>
      <c r="L461" s="21"/>
      <c r="M461" s="21"/>
      <c r="N461" s="21"/>
      <c r="O461" s="21"/>
      <c r="P461" s="106"/>
      <c r="W461" s="11" t="e">
        <f t="shared" ca="1" si="66"/>
        <v>#VALUE!</v>
      </c>
    </row>
    <row r="462" spans="2:23" x14ac:dyDescent="0.2">
      <c r="B462" s="105"/>
      <c r="C462" s="119">
        <v>43970.625021412037</v>
      </c>
      <c r="D462" s="127" t="str">
        <f ca="1">'COMPARACIÓN 1H'!E455</f>
        <v>-</v>
      </c>
      <c r="E462" s="40"/>
      <c r="F462" s="40"/>
      <c r="G462" s="40"/>
      <c r="H462" s="40"/>
      <c r="I462" s="21"/>
      <c r="J462" s="21"/>
      <c r="K462" s="21"/>
      <c r="L462" s="21"/>
      <c r="M462" s="21"/>
      <c r="N462" s="21"/>
      <c r="O462" s="21"/>
      <c r="P462" s="106"/>
      <c r="W462" s="11" t="e">
        <f t="shared" ca="1" si="66"/>
        <v>#VALUE!</v>
      </c>
    </row>
    <row r="463" spans="2:23" x14ac:dyDescent="0.2">
      <c r="B463" s="105"/>
      <c r="C463" s="119">
        <v>43970.666688136575</v>
      </c>
      <c r="D463" s="127" t="str">
        <f ca="1">'COMPARACIÓN 1H'!E456</f>
        <v>-</v>
      </c>
      <c r="E463" s="40"/>
      <c r="F463" s="40"/>
      <c r="G463" s="40"/>
      <c r="H463" s="40"/>
      <c r="I463" s="21"/>
      <c r="J463" s="21"/>
      <c r="K463" s="21"/>
      <c r="L463" s="21"/>
      <c r="M463" s="21"/>
      <c r="N463" s="21"/>
      <c r="O463" s="21"/>
      <c r="P463" s="106"/>
      <c r="W463" s="11" t="e">
        <f t="shared" ca="1" si="66"/>
        <v>#VALUE!</v>
      </c>
    </row>
    <row r="464" spans="2:23" x14ac:dyDescent="0.2">
      <c r="B464" s="105"/>
      <c r="C464" s="119">
        <v>43970.708354861112</v>
      </c>
      <c r="D464" s="127" t="str">
        <f ca="1">'COMPARACIÓN 1H'!E457</f>
        <v>-</v>
      </c>
      <c r="E464" s="40"/>
      <c r="F464" s="40"/>
      <c r="G464" s="40"/>
      <c r="H464" s="40"/>
      <c r="I464" s="21"/>
      <c r="J464" s="21"/>
      <c r="K464" s="21"/>
      <c r="L464" s="21"/>
      <c r="M464" s="21"/>
      <c r="N464" s="21"/>
      <c r="O464" s="21"/>
      <c r="P464" s="106"/>
      <c r="W464" s="11" t="e">
        <f t="shared" ca="1" si="66"/>
        <v>#VALUE!</v>
      </c>
    </row>
    <row r="465" spans="2:23" x14ac:dyDescent="0.2">
      <c r="B465" s="105"/>
      <c r="C465" s="119">
        <v>43970.750021585649</v>
      </c>
      <c r="D465" s="127" t="str">
        <f ca="1">'COMPARACIÓN 1H'!E458</f>
        <v>-</v>
      </c>
      <c r="E465" s="40"/>
      <c r="F465" s="40"/>
      <c r="G465" s="40"/>
      <c r="H465" s="40"/>
      <c r="I465" s="21"/>
      <c r="J465" s="21"/>
      <c r="K465" s="21"/>
      <c r="L465" s="40"/>
      <c r="M465" s="40"/>
      <c r="N465" s="40"/>
      <c r="O465" s="40"/>
      <c r="P465" s="106"/>
      <c r="W465" s="11" t="e">
        <f t="shared" ref="W465:W496" ca="1" si="67">+IF(N15&lt;=50.99,$J$712,IF(N15&lt;=100.99,$J$713,IF(N15&lt;=150.99,$J$714,IF(N15&lt;=200.99,$J$715,IF(N15&lt;=300.99,$J$716,IF(N15&gt;300,$J$717,IF(ISTEXT(N15),"Descartada")))))))</f>
        <v>#VALUE!</v>
      </c>
    </row>
    <row r="466" spans="2:23" x14ac:dyDescent="0.2">
      <c r="B466" s="105"/>
      <c r="C466" s="119">
        <v>43970.791688310186</v>
      </c>
      <c r="D466" s="127" t="str">
        <f ca="1">'COMPARACIÓN 1H'!E459</f>
        <v>-</v>
      </c>
      <c r="E466" s="40"/>
      <c r="F466" s="40"/>
      <c r="G466" s="40"/>
      <c r="H466" s="40"/>
      <c r="I466" s="21"/>
      <c r="J466" s="21"/>
      <c r="K466" s="21"/>
      <c r="L466" s="40"/>
      <c r="M466" s="40"/>
      <c r="N466" s="40"/>
      <c r="O466" s="40"/>
      <c r="P466" s="106"/>
      <c r="W466" s="11" t="e">
        <f t="shared" ca="1" si="67"/>
        <v>#VALUE!</v>
      </c>
    </row>
    <row r="467" spans="2:23" x14ac:dyDescent="0.2">
      <c r="B467" s="105"/>
      <c r="C467" s="119">
        <v>43970.833355034723</v>
      </c>
      <c r="D467" s="127" t="str">
        <f ca="1">'COMPARACIÓN 1H'!E460</f>
        <v>-</v>
      </c>
      <c r="E467" s="40"/>
      <c r="F467" s="40"/>
      <c r="G467" s="40"/>
      <c r="H467" s="40"/>
      <c r="I467" s="21"/>
      <c r="J467" s="21"/>
      <c r="K467" s="21"/>
      <c r="L467" s="40"/>
      <c r="M467" s="40"/>
      <c r="N467" s="40"/>
      <c r="O467" s="40"/>
      <c r="P467" s="106"/>
      <c r="W467" s="11" t="e">
        <f t="shared" ca="1" si="67"/>
        <v>#VALUE!</v>
      </c>
    </row>
    <row r="468" spans="2:23" x14ac:dyDescent="0.2">
      <c r="B468" s="105"/>
      <c r="C468" s="119">
        <v>43970.875021759261</v>
      </c>
      <c r="D468" s="127" t="str">
        <f ca="1">'COMPARACIÓN 1H'!E461</f>
        <v>-</v>
      </c>
      <c r="E468" s="40"/>
      <c r="F468" s="40"/>
      <c r="G468" s="40"/>
      <c r="H468" s="40"/>
      <c r="I468" s="21"/>
      <c r="J468" s="21"/>
      <c r="K468" s="21"/>
      <c r="L468" s="40"/>
      <c r="M468" s="40"/>
      <c r="N468" s="40"/>
      <c r="O468" s="40"/>
      <c r="P468" s="106"/>
      <c r="W468" s="11" t="e">
        <f t="shared" ca="1" si="67"/>
        <v>#VALUE!</v>
      </c>
    </row>
    <row r="469" spans="2:23" x14ac:dyDescent="0.2">
      <c r="B469" s="105"/>
      <c r="C469" s="119">
        <v>43970.916688483798</v>
      </c>
      <c r="D469" s="127" t="str">
        <f ca="1">'COMPARACIÓN 1H'!E462</f>
        <v>-</v>
      </c>
      <c r="E469" s="40"/>
      <c r="F469" s="40"/>
      <c r="G469" s="40"/>
      <c r="H469" s="40"/>
      <c r="I469" s="21"/>
      <c r="J469" s="21"/>
      <c r="K469" s="21"/>
      <c r="L469" s="40"/>
      <c r="M469" s="40"/>
      <c r="N469" s="40"/>
      <c r="O469" s="40"/>
      <c r="P469" s="106"/>
      <c r="W469" s="11" t="e">
        <f t="shared" ca="1" si="67"/>
        <v>#VALUE!</v>
      </c>
    </row>
    <row r="470" spans="2:23" x14ac:dyDescent="0.2">
      <c r="B470" s="105"/>
      <c r="C470" s="119">
        <v>43970.958355208335</v>
      </c>
      <c r="D470" s="127" t="str">
        <f ca="1">'COMPARACIÓN 1H'!E463</f>
        <v>-</v>
      </c>
      <c r="E470" s="40"/>
      <c r="F470" s="40"/>
      <c r="G470" s="40"/>
      <c r="H470" s="40"/>
      <c r="I470" s="21"/>
      <c r="J470" s="21"/>
      <c r="K470" s="21"/>
      <c r="L470" s="40"/>
      <c r="M470" s="40"/>
      <c r="N470" s="40"/>
      <c r="O470" s="40"/>
      <c r="P470" s="106"/>
      <c r="W470" s="11" t="e">
        <f t="shared" ca="1" si="67"/>
        <v>#VALUE!</v>
      </c>
    </row>
    <row r="471" spans="2:23" x14ac:dyDescent="0.2">
      <c r="B471" s="105"/>
      <c r="C471" s="119">
        <v>43971.000021932872</v>
      </c>
      <c r="D471" s="127" t="str">
        <f ca="1">'COMPARACIÓN 1H'!E464</f>
        <v>-</v>
      </c>
      <c r="E471" s="40"/>
      <c r="F471" s="40"/>
      <c r="G471" s="40"/>
      <c r="H471" s="40"/>
      <c r="I471" s="21"/>
      <c r="J471" s="21"/>
      <c r="K471" s="21"/>
      <c r="L471" s="40"/>
      <c r="M471" s="40"/>
      <c r="N471" s="40"/>
      <c r="O471" s="40"/>
      <c r="P471" s="106"/>
      <c r="W471" s="11" t="e">
        <f t="shared" ca="1" si="67"/>
        <v>#VALUE!</v>
      </c>
    </row>
    <row r="472" spans="2:23" x14ac:dyDescent="0.2">
      <c r="B472" s="105"/>
      <c r="C472" s="119">
        <v>43971.041688657409</v>
      </c>
      <c r="D472" s="127" t="str">
        <f ca="1">'COMPARACIÓN 1H'!E465</f>
        <v>-</v>
      </c>
      <c r="E472" s="40"/>
      <c r="F472" s="40"/>
      <c r="G472" s="40"/>
      <c r="H472" s="40"/>
      <c r="I472" s="21"/>
      <c r="J472" s="21"/>
      <c r="K472" s="21"/>
      <c r="L472" s="40"/>
      <c r="M472" s="40"/>
      <c r="N472" s="40"/>
      <c r="O472" s="40"/>
      <c r="P472" s="106"/>
      <c r="W472" s="11" t="e">
        <f t="shared" ca="1" si="67"/>
        <v>#VALUE!</v>
      </c>
    </row>
    <row r="473" spans="2:23" x14ac:dyDescent="0.2">
      <c r="B473" s="105"/>
      <c r="C473" s="119">
        <v>43971.083355381947</v>
      </c>
      <c r="D473" s="127" t="str">
        <f ca="1">'COMPARACIÓN 1H'!E466</f>
        <v>-</v>
      </c>
      <c r="E473" s="40"/>
      <c r="F473" s="40"/>
      <c r="G473" s="40"/>
      <c r="H473" s="40"/>
      <c r="I473" s="21"/>
      <c r="J473" s="21"/>
      <c r="K473" s="21"/>
      <c r="L473" s="40"/>
      <c r="M473" s="40"/>
      <c r="N473" s="40"/>
      <c r="O473" s="40"/>
      <c r="P473" s="106"/>
      <c r="W473" s="11" t="e">
        <f t="shared" ca="1" si="67"/>
        <v>#VALUE!</v>
      </c>
    </row>
    <row r="474" spans="2:23" x14ac:dyDescent="0.2">
      <c r="B474" s="105"/>
      <c r="C474" s="119">
        <v>43971.125022106484</v>
      </c>
      <c r="D474" s="127" t="str">
        <f ca="1">'COMPARACIÓN 1H'!E467</f>
        <v>-</v>
      </c>
      <c r="E474" s="40"/>
      <c r="F474" s="40"/>
      <c r="G474" s="40"/>
      <c r="H474" s="40"/>
      <c r="I474" s="21"/>
      <c r="J474" s="21"/>
      <c r="K474" s="21"/>
      <c r="L474" s="40"/>
      <c r="M474" s="40"/>
      <c r="N474" s="40"/>
      <c r="O474" s="40"/>
      <c r="P474" s="106"/>
      <c r="W474" s="11" t="e">
        <f t="shared" ca="1" si="67"/>
        <v>#VALUE!</v>
      </c>
    </row>
    <row r="475" spans="2:23" x14ac:dyDescent="0.2">
      <c r="B475" s="105"/>
      <c r="C475" s="119">
        <v>43971.166688831021</v>
      </c>
      <c r="D475" s="127" t="str">
        <f ca="1">'COMPARACIÓN 1H'!E468</f>
        <v>-</v>
      </c>
      <c r="E475" s="40"/>
      <c r="F475" s="40"/>
      <c r="G475" s="40"/>
      <c r="H475" s="40"/>
      <c r="I475" s="21"/>
      <c r="J475" s="21"/>
      <c r="K475" s="21"/>
      <c r="L475" s="40"/>
      <c r="M475" s="40"/>
      <c r="N475" s="40"/>
      <c r="O475" s="40"/>
      <c r="P475" s="106"/>
      <c r="W475" s="11" t="e">
        <f t="shared" ca="1" si="67"/>
        <v>#VALUE!</v>
      </c>
    </row>
    <row r="476" spans="2:23" x14ac:dyDescent="0.2">
      <c r="B476" s="105"/>
      <c r="C476" s="119">
        <v>43971.208355555558</v>
      </c>
      <c r="D476" s="127" t="str">
        <f ca="1">'COMPARACIÓN 1H'!E469</f>
        <v>-</v>
      </c>
      <c r="E476" s="40"/>
      <c r="F476" s="40"/>
      <c r="G476" s="40"/>
      <c r="H476" s="40"/>
      <c r="I476" s="21"/>
      <c r="J476" s="21"/>
      <c r="K476" s="21"/>
      <c r="L476" s="40"/>
      <c r="M476" s="40"/>
      <c r="N476" s="40"/>
      <c r="O476" s="40"/>
      <c r="P476" s="106"/>
      <c r="W476" s="11" t="e">
        <f t="shared" ca="1" si="67"/>
        <v>#VALUE!</v>
      </c>
    </row>
    <row r="477" spans="2:23" x14ac:dyDescent="0.2">
      <c r="B477" s="105"/>
      <c r="C477" s="119">
        <v>43971.250022280095</v>
      </c>
      <c r="D477" s="127" t="str">
        <f ca="1">'COMPARACIÓN 1H'!E470</f>
        <v>-</v>
      </c>
      <c r="E477" s="40"/>
      <c r="F477" s="40"/>
      <c r="G477" s="40"/>
      <c r="H477" s="40"/>
      <c r="I477" s="21"/>
      <c r="J477" s="21"/>
      <c r="K477" s="21"/>
      <c r="L477" s="40"/>
      <c r="M477" s="40"/>
      <c r="N477" s="40"/>
      <c r="O477" s="40"/>
      <c r="P477" s="106"/>
      <c r="W477" s="11" t="e">
        <f t="shared" ca="1" si="67"/>
        <v>#VALUE!</v>
      </c>
    </row>
    <row r="478" spans="2:23" x14ac:dyDescent="0.2">
      <c r="B478" s="105"/>
      <c r="C478" s="119">
        <v>43971.291689004633</v>
      </c>
      <c r="D478" s="127" t="str">
        <f ca="1">'COMPARACIÓN 1H'!E471</f>
        <v>-</v>
      </c>
      <c r="E478" s="40"/>
      <c r="F478" s="40"/>
      <c r="G478" s="40"/>
      <c r="H478" s="40"/>
      <c r="I478" s="21"/>
      <c r="J478" s="21"/>
      <c r="K478" s="21"/>
      <c r="L478" s="40"/>
      <c r="M478" s="40"/>
      <c r="N478" s="40"/>
      <c r="O478" s="40"/>
      <c r="P478" s="106"/>
      <c r="W478" s="11" t="e">
        <f t="shared" ca="1" si="67"/>
        <v>#VALUE!</v>
      </c>
    </row>
    <row r="479" spans="2:23" x14ac:dyDescent="0.2">
      <c r="B479" s="105"/>
      <c r="C479" s="119">
        <v>43971.33335572917</v>
      </c>
      <c r="D479" s="127" t="str">
        <f ca="1">'COMPARACIÓN 1H'!E472</f>
        <v>-</v>
      </c>
      <c r="E479" s="40"/>
      <c r="F479" s="40"/>
      <c r="G479" s="40"/>
      <c r="H479" s="40"/>
      <c r="I479" s="21"/>
      <c r="J479" s="21"/>
      <c r="K479" s="21"/>
      <c r="L479" s="40"/>
      <c r="M479" s="40"/>
      <c r="N479" s="40"/>
      <c r="O479" s="40"/>
      <c r="P479" s="106"/>
      <c r="W479" s="11" t="e">
        <f t="shared" ca="1" si="67"/>
        <v>#VALUE!</v>
      </c>
    </row>
    <row r="480" spans="2:23" x14ac:dyDescent="0.2">
      <c r="B480" s="105"/>
      <c r="C480" s="119">
        <v>43971.375022453707</v>
      </c>
      <c r="D480" s="127" t="str">
        <f ca="1">'COMPARACIÓN 1H'!E473</f>
        <v>-</v>
      </c>
      <c r="E480" s="40"/>
      <c r="F480" s="40"/>
      <c r="G480" s="40"/>
      <c r="H480" s="40"/>
      <c r="I480" s="21"/>
      <c r="J480" s="21"/>
      <c r="K480" s="21"/>
      <c r="L480" s="40"/>
      <c r="M480" s="40"/>
      <c r="N480" s="40"/>
      <c r="O480" s="40"/>
      <c r="P480" s="106"/>
      <c r="W480" s="11" t="e">
        <f t="shared" ca="1" si="67"/>
        <v>#VALUE!</v>
      </c>
    </row>
    <row r="481" spans="2:23" x14ac:dyDescent="0.2">
      <c r="B481" s="105"/>
      <c r="C481" s="119">
        <v>43971.416689178244</v>
      </c>
      <c r="D481" s="127" t="str">
        <f ca="1">'COMPARACIÓN 1H'!E474</f>
        <v>-</v>
      </c>
      <c r="E481" s="40"/>
      <c r="F481" s="40"/>
      <c r="G481" s="40"/>
      <c r="H481" s="40"/>
      <c r="I481" s="21"/>
      <c r="J481" s="21"/>
      <c r="K481" s="21"/>
      <c r="L481" s="40"/>
      <c r="M481" s="40"/>
      <c r="N481" s="40"/>
      <c r="O481" s="40"/>
      <c r="P481" s="106"/>
      <c r="W481" s="11" t="e">
        <f t="shared" ca="1" si="67"/>
        <v>#VALUE!</v>
      </c>
    </row>
    <row r="482" spans="2:23" x14ac:dyDescent="0.2">
      <c r="B482" s="105"/>
      <c r="C482" s="119">
        <v>43971.458355902774</v>
      </c>
      <c r="D482" s="127" t="str">
        <f ca="1">'COMPARACIÓN 1H'!E475</f>
        <v>-</v>
      </c>
      <c r="E482" s="40"/>
      <c r="F482" s="40"/>
      <c r="G482" s="40"/>
      <c r="H482" s="40"/>
      <c r="I482" s="21"/>
      <c r="J482" s="21"/>
      <c r="K482" s="21"/>
      <c r="L482" s="40"/>
      <c r="M482" s="40"/>
      <c r="N482" s="40"/>
      <c r="O482" s="40"/>
      <c r="P482" s="106"/>
      <c r="W482" s="11" t="e">
        <f t="shared" ca="1" si="67"/>
        <v>#VALUE!</v>
      </c>
    </row>
    <row r="483" spans="2:23" x14ac:dyDescent="0.2">
      <c r="B483" s="105"/>
      <c r="C483" s="119">
        <v>43971.500022627311</v>
      </c>
      <c r="D483" s="127" t="str">
        <f ca="1">'COMPARACIÓN 1H'!E476</f>
        <v>-</v>
      </c>
      <c r="E483" s="40"/>
      <c r="F483" s="40"/>
      <c r="G483" s="40"/>
      <c r="H483" s="40"/>
      <c r="I483" s="21"/>
      <c r="J483" s="21"/>
      <c r="K483" s="21"/>
      <c r="L483" s="40"/>
      <c r="M483" s="40"/>
      <c r="N483" s="40"/>
      <c r="O483" s="40"/>
      <c r="P483" s="106"/>
      <c r="W483" s="11" t="e">
        <f t="shared" ca="1" si="67"/>
        <v>#VALUE!</v>
      </c>
    </row>
    <row r="484" spans="2:23" x14ac:dyDescent="0.2">
      <c r="B484" s="105"/>
      <c r="C484" s="119">
        <v>43971.541689351849</v>
      </c>
      <c r="D484" s="127" t="str">
        <f ca="1">'COMPARACIÓN 1H'!E477</f>
        <v>-</v>
      </c>
      <c r="E484" s="40"/>
      <c r="F484" s="40"/>
      <c r="G484" s="40"/>
      <c r="H484" s="40"/>
      <c r="I484" s="21"/>
      <c r="J484" s="21"/>
      <c r="K484" s="21"/>
      <c r="L484" s="40"/>
      <c r="M484" s="40"/>
      <c r="N484" s="40"/>
      <c r="O484" s="40"/>
      <c r="P484" s="106"/>
      <c r="W484" s="11" t="e">
        <f t="shared" ca="1" si="67"/>
        <v>#VALUE!</v>
      </c>
    </row>
    <row r="485" spans="2:23" x14ac:dyDescent="0.2">
      <c r="B485" s="105"/>
      <c r="C485" s="119">
        <v>43971.583356076386</v>
      </c>
      <c r="D485" s="127" t="str">
        <f ca="1">'COMPARACIÓN 1H'!E478</f>
        <v>-</v>
      </c>
      <c r="E485" s="40"/>
      <c r="F485" s="40"/>
      <c r="G485" s="40"/>
      <c r="H485" s="40"/>
      <c r="I485" s="21"/>
      <c r="J485" s="21"/>
      <c r="K485" s="21"/>
      <c r="L485" s="40"/>
      <c r="M485" s="40"/>
      <c r="N485" s="40"/>
      <c r="O485" s="40"/>
      <c r="P485" s="106"/>
      <c r="W485" s="11" t="e">
        <f t="shared" ca="1" si="67"/>
        <v>#VALUE!</v>
      </c>
    </row>
    <row r="486" spans="2:23" x14ac:dyDescent="0.2">
      <c r="B486" s="105"/>
      <c r="C486" s="119">
        <v>43971.625022800923</v>
      </c>
      <c r="D486" s="127" t="str">
        <f ca="1">'COMPARACIÓN 1H'!E479</f>
        <v>-</v>
      </c>
      <c r="E486" s="40"/>
      <c r="F486" s="40"/>
      <c r="G486" s="40"/>
      <c r="H486" s="40"/>
      <c r="I486" s="21"/>
      <c r="J486" s="21"/>
      <c r="K486" s="21"/>
      <c r="L486" s="40"/>
      <c r="M486" s="40"/>
      <c r="N486" s="40"/>
      <c r="O486" s="40"/>
      <c r="P486" s="106"/>
      <c r="W486" s="11" t="e">
        <f t="shared" ca="1" si="67"/>
        <v>#VALUE!</v>
      </c>
    </row>
    <row r="487" spans="2:23" x14ac:dyDescent="0.2">
      <c r="B487" s="105"/>
      <c r="C487" s="119">
        <v>43971.66668952546</v>
      </c>
      <c r="D487" s="127" t="str">
        <f ca="1">'COMPARACIÓN 1H'!E480</f>
        <v>-</v>
      </c>
      <c r="E487" s="40"/>
      <c r="F487" s="40"/>
      <c r="G487" s="40"/>
      <c r="H487" s="40"/>
      <c r="I487" s="21"/>
      <c r="J487" s="21"/>
      <c r="K487" s="21"/>
      <c r="L487" s="40"/>
      <c r="M487" s="40"/>
      <c r="N487" s="40"/>
      <c r="O487" s="40"/>
      <c r="P487" s="106"/>
      <c r="W487" s="11" t="e">
        <f t="shared" ca="1" si="67"/>
        <v>#VALUE!</v>
      </c>
    </row>
    <row r="488" spans="2:23" x14ac:dyDescent="0.2">
      <c r="B488" s="105"/>
      <c r="C488" s="119">
        <v>43971.708356249997</v>
      </c>
      <c r="D488" s="127" t="str">
        <f ca="1">'COMPARACIÓN 1H'!E481</f>
        <v>-</v>
      </c>
      <c r="E488" s="40"/>
      <c r="F488" s="40"/>
      <c r="G488" s="40"/>
      <c r="H488" s="40"/>
      <c r="I488" s="21"/>
      <c r="J488" s="21"/>
      <c r="K488" s="21"/>
      <c r="L488" s="40"/>
      <c r="M488" s="40"/>
      <c r="N488" s="40"/>
      <c r="O488" s="40"/>
      <c r="P488" s="106"/>
      <c r="W488" s="11" t="e">
        <f t="shared" ca="1" si="67"/>
        <v>#VALUE!</v>
      </c>
    </row>
    <row r="489" spans="2:23" x14ac:dyDescent="0.2">
      <c r="B489" s="105"/>
      <c r="C489" s="119">
        <v>43971.750022974535</v>
      </c>
      <c r="D489" s="127" t="str">
        <f ca="1">'COMPARACIÓN 1H'!E482</f>
        <v>-</v>
      </c>
      <c r="E489" s="40"/>
      <c r="F489" s="40"/>
      <c r="G489" s="40"/>
      <c r="H489" s="40"/>
      <c r="I489" s="21"/>
      <c r="J489" s="21"/>
      <c r="K489" s="21"/>
      <c r="L489" s="40"/>
      <c r="M489" s="40"/>
      <c r="N489" s="40"/>
      <c r="O489" s="40"/>
      <c r="P489" s="106"/>
      <c r="W489" s="11" t="e">
        <f t="shared" ca="1" si="67"/>
        <v>#VALUE!</v>
      </c>
    </row>
    <row r="490" spans="2:23" x14ac:dyDescent="0.2">
      <c r="B490" s="105"/>
      <c r="C490" s="119">
        <v>43971.791689699072</v>
      </c>
      <c r="D490" s="127" t="str">
        <f ca="1">'COMPARACIÓN 1H'!E483</f>
        <v>-</v>
      </c>
      <c r="E490" s="40"/>
      <c r="F490" s="40"/>
      <c r="G490" s="40"/>
      <c r="H490" s="40"/>
      <c r="I490" s="21"/>
      <c r="J490" s="21"/>
      <c r="K490" s="21"/>
      <c r="L490" s="40"/>
      <c r="M490" s="40"/>
      <c r="N490" s="40"/>
      <c r="O490" s="40"/>
      <c r="P490" s="106"/>
      <c r="W490" s="11" t="e">
        <f t="shared" ca="1" si="67"/>
        <v>#VALUE!</v>
      </c>
    </row>
    <row r="491" spans="2:23" x14ac:dyDescent="0.2">
      <c r="B491" s="105"/>
      <c r="C491" s="119">
        <v>43971.833356423609</v>
      </c>
      <c r="D491" s="127" t="str">
        <f ca="1">'COMPARACIÓN 1H'!E484</f>
        <v>-</v>
      </c>
      <c r="E491" s="40"/>
      <c r="F491" s="40"/>
      <c r="G491" s="40"/>
      <c r="H491" s="40"/>
      <c r="I491" s="21"/>
      <c r="J491" s="21"/>
      <c r="K491" s="21"/>
      <c r="L491" s="40"/>
      <c r="M491" s="40"/>
      <c r="N491" s="40"/>
      <c r="O491" s="40"/>
      <c r="P491" s="106"/>
      <c r="W491" s="11" t="e">
        <f t="shared" ca="1" si="67"/>
        <v>#VALUE!</v>
      </c>
    </row>
    <row r="492" spans="2:23" x14ac:dyDescent="0.2">
      <c r="B492" s="105"/>
      <c r="C492" s="119">
        <v>43971.875023148146</v>
      </c>
      <c r="D492" s="127" t="str">
        <f ca="1">'COMPARACIÓN 1H'!E485</f>
        <v>-</v>
      </c>
      <c r="E492" s="40"/>
      <c r="F492" s="40"/>
      <c r="G492" s="40"/>
      <c r="H492" s="40"/>
      <c r="I492" s="21"/>
      <c r="J492" s="21"/>
      <c r="K492" s="21"/>
      <c r="L492" s="40"/>
      <c r="M492" s="40"/>
      <c r="N492" s="40"/>
      <c r="O492" s="40"/>
      <c r="P492" s="106"/>
      <c r="W492" s="11" t="e">
        <f t="shared" ca="1" si="67"/>
        <v>#VALUE!</v>
      </c>
    </row>
    <row r="493" spans="2:23" x14ac:dyDescent="0.2">
      <c r="B493" s="105"/>
      <c r="C493" s="119">
        <v>43971.916689872683</v>
      </c>
      <c r="D493" s="127" t="str">
        <f ca="1">'COMPARACIÓN 1H'!E486</f>
        <v>-</v>
      </c>
      <c r="E493" s="40"/>
      <c r="F493" s="40"/>
      <c r="G493" s="40"/>
      <c r="H493" s="40"/>
      <c r="I493" s="21"/>
      <c r="J493" s="21"/>
      <c r="K493" s="21"/>
      <c r="L493" s="40"/>
      <c r="M493" s="40"/>
      <c r="N493" s="40"/>
      <c r="O493" s="40"/>
      <c r="P493" s="106"/>
      <c r="W493" s="11" t="e">
        <f t="shared" ca="1" si="67"/>
        <v>#VALUE!</v>
      </c>
    </row>
    <row r="494" spans="2:23" x14ac:dyDescent="0.2">
      <c r="B494" s="105"/>
      <c r="C494" s="119">
        <v>43971.958356597221</v>
      </c>
      <c r="D494" s="127" t="str">
        <f ca="1">'COMPARACIÓN 1H'!E487</f>
        <v>-</v>
      </c>
      <c r="E494" s="40"/>
      <c r="F494" s="40"/>
      <c r="G494" s="40"/>
      <c r="H494" s="40"/>
      <c r="I494" s="21"/>
      <c r="J494" s="21"/>
      <c r="K494" s="21"/>
      <c r="L494" s="40"/>
      <c r="M494" s="40"/>
      <c r="N494" s="40"/>
      <c r="O494" s="40"/>
      <c r="P494" s="106"/>
      <c r="W494" s="11" t="e">
        <f t="shared" ca="1" si="67"/>
        <v>#VALUE!</v>
      </c>
    </row>
    <row r="495" spans="2:23" x14ac:dyDescent="0.2">
      <c r="B495" s="105"/>
      <c r="C495" s="119">
        <v>43972.000023321758</v>
      </c>
      <c r="D495" s="127" t="str">
        <f ca="1">'COMPARACIÓN 1H'!E488</f>
        <v>-</v>
      </c>
      <c r="E495" s="40"/>
      <c r="F495" s="40"/>
      <c r="G495" s="40"/>
      <c r="H495" s="40"/>
      <c r="I495" s="21"/>
      <c r="J495" s="21"/>
      <c r="K495" s="21"/>
      <c r="L495" s="40"/>
      <c r="M495" s="40"/>
      <c r="N495" s="40"/>
      <c r="O495" s="40"/>
      <c r="P495" s="106"/>
      <c r="W495" s="11" t="e">
        <f t="shared" ca="1" si="67"/>
        <v>#VALUE!</v>
      </c>
    </row>
    <row r="496" spans="2:23" x14ac:dyDescent="0.2">
      <c r="B496" s="105"/>
      <c r="C496" s="119">
        <v>43972.041690046295</v>
      </c>
      <c r="D496" s="127" t="str">
        <f ca="1">'COMPARACIÓN 1H'!E489</f>
        <v>-</v>
      </c>
      <c r="E496" s="40"/>
      <c r="F496" s="40"/>
      <c r="G496" s="40"/>
      <c r="H496" s="40"/>
      <c r="I496" s="21"/>
      <c r="J496" s="21"/>
      <c r="K496" s="21"/>
      <c r="L496" s="40"/>
      <c r="M496" s="40"/>
      <c r="N496" s="40"/>
      <c r="O496" s="40"/>
      <c r="P496" s="106"/>
      <c r="W496" s="11" t="e">
        <f t="shared" ca="1" si="67"/>
        <v>#VALUE!</v>
      </c>
    </row>
    <row r="497" spans="2:23" x14ac:dyDescent="0.2">
      <c r="B497" s="105"/>
      <c r="C497" s="119">
        <v>43972.083356770832</v>
      </c>
      <c r="D497" s="127" t="str">
        <f ca="1">'COMPARACIÓN 1H'!E490</f>
        <v>-</v>
      </c>
      <c r="E497" s="40"/>
      <c r="F497" s="40"/>
      <c r="G497" s="40"/>
      <c r="H497" s="40"/>
      <c r="I497" s="21"/>
      <c r="J497" s="21"/>
      <c r="K497" s="21"/>
      <c r="L497" s="40"/>
      <c r="M497" s="40"/>
      <c r="N497" s="40"/>
      <c r="O497" s="40"/>
      <c r="P497" s="106"/>
      <c r="W497" s="11" t="e">
        <f t="shared" ref="W497:W528" ca="1" si="68">+IF(N47&lt;=50.99,$J$712,IF(N47&lt;=100.99,$J$713,IF(N47&lt;=150.99,$J$714,IF(N47&lt;=200.99,$J$715,IF(N47&lt;=300.99,$J$716,IF(N47&gt;300,$J$717,IF(ISTEXT(N47),"Descartada")))))))</f>
        <v>#VALUE!</v>
      </c>
    </row>
    <row r="498" spans="2:23" x14ac:dyDescent="0.2">
      <c r="B498" s="105"/>
      <c r="C498" s="119">
        <v>43972.12502349537</v>
      </c>
      <c r="D498" s="127" t="str">
        <f ca="1">'COMPARACIÓN 1H'!E491</f>
        <v>-</v>
      </c>
      <c r="E498" s="40"/>
      <c r="F498" s="40"/>
      <c r="G498" s="40"/>
      <c r="H498" s="40"/>
      <c r="I498" s="21"/>
      <c r="J498" s="21"/>
      <c r="K498" s="21"/>
      <c r="L498" s="40"/>
      <c r="M498" s="40"/>
      <c r="N498" s="40"/>
      <c r="O498" s="40"/>
      <c r="P498" s="106"/>
      <c r="W498" s="11" t="e">
        <f t="shared" ca="1" si="68"/>
        <v>#VALUE!</v>
      </c>
    </row>
    <row r="499" spans="2:23" x14ac:dyDescent="0.2">
      <c r="B499" s="105"/>
      <c r="C499" s="119">
        <v>43972.166690219907</v>
      </c>
      <c r="D499" s="127" t="str">
        <f ca="1">'COMPARACIÓN 1H'!E492</f>
        <v>-</v>
      </c>
      <c r="E499" s="40"/>
      <c r="F499" s="40"/>
      <c r="G499" s="40"/>
      <c r="H499" s="40"/>
      <c r="I499" s="21"/>
      <c r="J499" s="21"/>
      <c r="K499" s="21"/>
      <c r="L499" s="40"/>
      <c r="M499" s="40"/>
      <c r="N499" s="40"/>
      <c r="O499" s="40"/>
      <c r="P499" s="106"/>
      <c r="W499" s="11" t="e">
        <f t="shared" ca="1" si="68"/>
        <v>#VALUE!</v>
      </c>
    </row>
    <row r="500" spans="2:23" x14ac:dyDescent="0.2">
      <c r="B500" s="105"/>
      <c r="C500" s="119">
        <v>43972.208356944444</v>
      </c>
      <c r="D500" s="127" t="str">
        <f ca="1">'COMPARACIÓN 1H'!E493</f>
        <v>-</v>
      </c>
      <c r="E500" s="40"/>
      <c r="F500" s="40"/>
      <c r="G500" s="40"/>
      <c r="H500" s="40"/>
      <c r="I500" s="21"/>
      <c r="J500" s="21"/>
      <c r="K500" s="21"/>
      <c r="L500" s="40"/>
      <c r="M500" s="40"/>
      <c r="N500" s="40"/>
      <c r="O500" s="40"/>
      <c r="P500" s="106"/>
      <c r="W500" s="11" t="e">
        <f t="shared" ca="1" si="68"/>
        <v>#VALUE!</v>
      </c>
    </row>
    <row r="501" spans="2:23" x14ac:dyDescent="0.2">
      <c r="B501" s="105"/>
      <c r="C501" s="119">
        <v>43972.250023668981</v>
      </c>
      <c r="D501" s="127" t="str">
        <f ca="1">'COMPARACIÓN 1H'!E494</f>
        <v>-</v>
      </c>
      <c r="E501" s="40"/>
      <c r="F501" s="40"/>
      <c r="G501" s="40"/>
      <c r="H501" s="40"/>
      <c r="I501" s="21"/>
      <c r="J501" s="21"/>
      <c r="K501" s="21"/>
      <c r="L501" s="40"/>
      <c r="M501" s="40"/>
      <c r="N501" s="40"/>
      <c r="O501" s="40"/>
      <c r="P501" s="106"/>
      <c r="W501" s="11" t="e">
        <f t="shared" ca="1" si="68"/>
        <v>#VALUE!</v>
      </c>
    </row>
    <row r="502" spans="2:23" x14ac:dyDescent="0.2">
      <c r="B502" s="105"/>
      <c r="C502" s="119">
        <v>43972.291690393518</v>
      </c>
      <c r="D502" s="127" t="str">
        <f ca="1">'COMPARACIÓN 1H'!E495</f>
        <v>-</v>
      </c>
      <c r="E502" s="40"/>
      <c r="F502" s="40"/>
      <c r="G502" s="40"/>
      <c r="H502" s="40"/>
      <c r="I502" s="21"/>
      <c r="J502" s="21"/>
      <c r="K502" s="21"/>
      <c r="L502" s="40"/>
      <c r="M502" s="40"/>
      <c r="N502" s="40"/>
      <c r="O502" s="40"/>
      <c r="P502" s="106"/>
      <c r="W502" s="11" t="e">
        <f t="shared" ca="1" si="68"/>
        <v>#VALUE!</v>
      </c>
    </row>
    <row r="503" spans="2:23" x14ac:dyDescent="0.2">
      <c r="B503" s="105"/>
      <c r="C503" s="119">
        <v>43972.333357118056</v>
      </c>
      <c r="D503" s="127" t="str">
        <f ca="1">'COMPARACIÓN 1H'!E496</f>
        <v>-</v>
      </c>
      <c r="E503" s="40"/>
      <c r="F503" s="40"/>
      <c r="G503" s="40"/>
      <c r="H503" s="40"/>
      <c r="I503" s="21"/>
      <c r="J503" s="21"/>
      <c r="K503" s="21"/>
      <c r="L503" s="40"/>
      <c r="M503" s="40"/>
      <c r="N503" s="40"/>
      <c r="O503" s="40"/>
      <c r="P503" s="106"/>
      <c r="W503" s="11" t="e">
        <f t="shared" ca="1" si="68"/>
        <v>#VALUE!</v>
      </c>
    </row>
    <row r="504" spans="2:23" x14ac:dyDescent="0.2">
      <c r="B504" s="105"/>
      <c r="C504" s="119">
        <v>43972.375023842593</v>
      </c>
      <c r="D504" s="127" t="str">
        <f ca="1">'COMPARACIÓN 1H'!E497</f>
        <v>-</v>
      </c>
      <c r="E504" s="40"/>
      <c r="F504" s="40"/>
      <c r="G504" s="40"/>
      <c r="H504" s="40"/>
      <c r="I504" s="21"/>
      <c r="J504" s="21"/>
      <c r="K504" s="21"/>
      <c r="L504" s="40"/>
      <c r="M504" s="40"/>
      <c r="N504" s="40"/>
      <c r="O504" s="40"/>
      <c r="P504" s="106"/>
      <c r="W504" s="11" t="e">
        <f t="shared" ca="1" si="68"/>
        <v>#VALUE!</v>
      </c>
    </row>
    <row r="505" spans="2:23" x14ac:dyDescent="0.2">
      <c r="B505" s="105"/>
      <c r="C505" s="119">
        <v>43972.41669056713</v>
      </c>
      <c r="D505" s="127" t="str">
        <f ca="1">'COMPARACIÓN 1H'!E498</f>
        <v>-</v>
      </c>
      <c r="E505" s="40"/>
      <c r="F505" s="40"/>
      <c r="G505" s="40"/>
      <c r="H505" s="40"/>
      <c r="I505" s="21"/>
      <c r="J505" s="21"/>
      <c r="K505" s="21"/>
      <c r="L505" s="40"/>
      <c r="M505" s="40"/>
      <c r="N505" s="40"/>
      <c r="O505" s="40"/>
      <c r="P505" s="106"/>
      <c r="W505" s="11" t="e">
        <f t="shared" ca="1" si="68"/>
        <v>#VALUE!</v>
      </c>
    </row>
    <row r="506" spans="2:23" x14ac:dyDescent="0.2">
      <c r="B506" s="105"/>
      <c r="C506" s="119">
        <v>43972.458357291667</v>
      </c>
      <c r="D506" s="127" t="str">
        <f ca="1">'COMPARACIÓN 1H'!E499</f>
        <v>-</v>
      </c>
      <c r="E506" s="40"/>
      <c r="F506" s="40"/>
      <c r="G506" s="40"/>
      <c r="H506" s="40"/>
      <c r="I506" s="21"/>
      <c r="J506" s="21"/>
      <c r="K506" s="21"/>
      <c r="L506" s="40"/>
      <c r="M506" s="40"/>
      <c r="N506" s="40"/>
      <c r="O506" s="40"/>
      <c r="P506" s="106"/>
      <c r="W506" s="11" t="e">
        <f t="shared" ca="1" si="68"/>
        <v>#VALUE!</v>
      </c>
    </row>
    <row r="507" spans="2:23" x14ac:dyDescent="0.2">
      <c r="B507" s="105"/>
      <c r="C507" s="119">
        <v>43972.500024016204</v>
      </c>
      <c r="D507" s="127" t="str">
        <f ca="1">'COMPARACIÓN 1H'!E500</f>
        <v>-</v>
      </c>
      <c r="E507" s="40"/>
      <c r="F507" s="40"/>
      <c r="G507" s="40"/>
      <c r="H507" s="40"/>
      <c r="I507" s="21"/>
      <c r="J507" s="21"/>
      <c r="K507" s="21"/>
      <c r="L507" s="40"/>
      <c r="M507" s="40"/>
      <c r="N507" s="40"/>
      <c r="O507" s="40"/>
      <c r="P507" s="106"/>
      <c r="W507" s="11" t="e">
        <f t="shared" ca="1" si="68"/>
        <v>#VALUE!</v>
      </c>
    </row>
    <row r="508" spans="2:23" x14ac:dyDescent="0.2">
      <c r="B508" s="105"/>
      <c r="C508" s="119">
        <v>43972.541690740742</v>
      </c>
      <c r="D508" s="127" t="str">
        <f ca="1">'COMPARACIÓN 1H'!E501</f>
        <v>-</v>
      </c>
      <c r="E508" s="40"/>
      <c r="F508" s="40"/>
      <c r="G508" s="40"/>
      <c r="H508" s="40"/>
      <c r="I508" s="21"/>
      <c r="J508" s="21"/>
      <c r="K508" s="21"/>
      <c r="L508" s="40"/>
      <c r="M508" s="40"/>
      <c r="N508" s="40"/>
      <c r="O508" s="40"/>
      <c r="P508" s="106"/>
      <c r="W508" s="11" t="e">
        <f t="shared" ca="1" si="68"/>
        <v>#VALUE!</v>
      </c>
    </row>
    <row r="509" spans="2:23" x14ac:dyDescent="0.2">
      <c r="B509" s="105"/>
      <c r="C509" s="119">
        <v>43972.583357465279</v>
      </c>
      <c r="D509" s="127" t="str">
        <f ca="1">'COMPARACIÓN 1H'!E502</f>
        <v>-</v>
      </c>
      <c r="E509" s="40"/>
      <c r="F509" s="40"/>
      <c r="G509" s="40"/>
      <c r="H509" s="40"/>
      <c r="I509" s="21"/>
      <c r="J509" s="21"/>
      <c r="K509" s="21"/>
      <c r="L509" s="40"/>
      <c r="M509" s="40"/>
      <c r="N509" s="40"/>
      <c r="O509" s="40"/>
      <c r="P509" s="106"/>
      <c r="W509" s="11" t="e">
        <f t="shared" ca="1" si="68"/>
        <v>#VALUE!</v>
      </c>
    </row>
    <row r="510" spans="2:23" x14ac:dyDescent="0.2">
      <c r="B510" s="105"/>
      <c r="C510" s="119">
        <v>43972.625024189816</v>
      </c>
      <c r="D510" s="127" t="str">
        <f ca="1">'COMPARACIÓN 1H'!E503</f>
        <v>-</v>
      </c>
      <c r="E510" s="40"/>
      <c r="F510" s="40"/>
      <c r="G510" s="40"/>
      <c r="H510" s="40"/>
      <c r="I510" s="21"/>
      <c r="J510" s="21"/>
      <c r="K510" s="21"/>
      <c r="L510" s="40"/>
      <c r="M510" s="40"/>
      <c r="N510" s="40"/>
      <c r="O510" s="40"/>
      <c r="P510" s="106"/>
      <c r="W510" s="11" t="e">
        <f t="shared" ca="1" si="68"/>
        <v>#VALUE!</v>
      </c>
    </row>
    <row r="511" spans="2:23" x14ac:dyDescent="0.2">
      <c r="B511" s="105"/>
      <c r="C511" s="119">
        <v>43972.666690914353</v>
      </c>
      <c r="D511" s="127" t="str">
        <f ca="1">'COMPARACIÓN 1H'!E504</f>
        <v>-</v>
      </c>
      <c r="E511" s="40"/>
      <c r="F511" s="40"/>
      <c r="G511" s="40"/>
      <c r="H511" s="40"/>
      <c r="I511" s="21"/>
      <c r="J511" s="21"/>
      <c r="K511" s="21"/>
      <c r="L511" s="40"/>
      <c r="M511" s="40"/>
      <c r="N511" s="40"/>
      <c r="O511" s="40"/>
      <c r="P511" s="106"/>
      <c r="W511" s="11" t="e">
        <f t="shared" ca="1" si="68"/>
        <v>#VALUE!</v>
      </c>
    </row>
    <row r="512" spans="2:23" x14ac:dyDescent="0.2">
      <c r="B512" s="105"/>
      <c r="C512" s="119">
        <v>43972.70835763889</v>
      </c>
      <c r="D512" s="127" t="str">
        <f ca="1">'COMPARACIÓN 1H'!E505</f>
        <v>-</v>
      </c>
      <c r="E512" s="40"/>
      <c r="F512" s="40"/>
      <c r="G512" s="40"/>
      <c r="H512" s="40"/>
      <c r="I512" s="21"/>
      <c r="J512" s="21"/>
      <c r="K512" s="21"/>
      <c r="L512" s="40"/>
      <c r="M512" s="40"/>
      <c r="N512" s="40"/>
      <c r="O512" s="40"/>
      <c r="P512" s="106"/>
      <c r="W512" s="11" t="e">
        <f t="shared" ca="1" si="68"/>
        <v>#VALUE!</v>
      </c>
    </row>
    <row r="513" spans="2:23" x14ac:dyDescent="0.2">
      <c r="B513" s="105"/>
      <c r="C513" s="119">
        <v>43972.750024363428</v>
      </c>
      <c r="D513" s="127" t="str">
        <f ca="1">'COMPARACIÓN 1H'!E506</f>
        <v>-</v>
      </c>
      <c r="E513" s="40"/>
      <c r="F513" s="40"/>
      <c r="G513" s="40"/>
      <c r="H513" s="40"/>
      <c r="I513" s="21"/>
      <c r="J513" s="21"/>
      <c r="K513" s="21"/>
      <c r="L513" s="40"/>
      <c r="M513" s="40"/>
      <c r="N513" s="40"/>
      <c r="O513" s="40"/>
      <c r="P513" s="106"/>
      <c r="W513" s="11" t="e">
        <f t="shared" ca="1" si="68"/>
        <v>#VALUE!</v>
      </c>
    </row>
    <row r="514" spans="2:23" x14ac:dyDescent="0.2">
      <c r="B514" s="105"/>
      <c r="C514" s="119">
        <v>43972.791691087965</v>
      </c>
      <c r="D514" s="127" t="str">
        <f ca="1">'COMPARACIÓN 1H'!E507</f>
        <v>-</v>
      </c>
      <c r="E514" s="40"/>
      <c r="F514" s="40"/>
      <c r="G514" s="40"/>
      <c r="H514" s="40"/>
      <c r="I514" s="21"/>
      <c r="J514" s="21"/>
      <c r="K514" s="21"/>
      <c r="L514" s="40"/>
      <c r="M514" s="40"/>
      <c r="N514" s="40"/>
      <c r="O514" s="40"/>
      <c r="P514" s="106"/>
      <c r="W514" s="11" t="e">
        <f t="shared" ca="1" si="68"/>
        <v>#VALUE!</v>
      </c>
    </row>
    <row r="515" spans="2:23" x14ac:dyDescent="0.2">
      <c r="B515" s="105"/>
      <c r="C515" s="119">
        <v>43972.833357812502</v>
      </c>
      <c r="D515" s="127" t="str">
        <f ca="1">'COMPARACIÓN 1H'!E508</f>
        <v>-</v>
      </c>
      <c r="E515" s="40"/>
      <c r="F515" s="40"/>
      <c r="G515" s="40"/>
      <c r="H515" s="40"/>
      <c r="I515" s="21"/>
      <c r="J515" s="21"/>
      <c r="K515" s="21"/>
      <c r="L515" s="40"/>
      <c r="M515" s="40"/>
      <c r="N515" s="40"/>
      <c r="O515" s="40"/>
      <c r="P515" s="106"/>
      <c r="W515" s="11" t="e">
        <f t="shared" ca="1" si="68"/>
        <v>#VALUE!</v>
      </c>
    </row>
    <row r="516" spans="2:23" x14ac:dyDescent="0.2">
      <c r="B516" s="105"/>
      <c r="C516" s="119">
        <v>43972.875024537039</v>
      </c>
      <c r="D516" s="127" t="str">
        <f ca="1">'COMPARACIÓN 1H'!E509</f>
        <v>-</v>
      </c>
      <c r="E516" s="40"/>
      <c r="F516" s="40"/>
      <c r="G516" s="40"/>
      <c r="H516" s="40"/>
      <c r="I516" s="21"/>
      <c r="J516" s="21"/>
      <c r="K516" s="21"/>
      <c r="L516" s="40"/>
      <c r="M516" s="40"/>
      <c r="N516" s="40"/>
      <c r="O516" s="40"/>
      <c r="P516" s="106"/>
      <c r="W516" s="11" t="e">
        <f t="shared" ca="1" si="68"/>
        <v>#VALUE!</v>
      </c>
    </row>
    <row r="517" spans="2:23" x14ac:dyDescent="0.2">
      <c r="B517" s="105"/>
      <c r="C517" s="119">
        <v>43972.916691261576</v>
      </c>
      <c r="D517" s="127" t="str">
        <f ca="1">'COMPARACIÓN 1H'!E510</f>
        <v>-</v>
      </c>
      <c r="E517" s="40"/>
      <c r="F517" s="40"/>
      <c r="G517" s="40"/>
      <c r="H517" s="40"/>
      <c r="I517" s="21"/>
      <c r="J517" s="21"/>
      <c r="K517" s="21"/>
      <c r="L517" s="40"/>
      <c r="M517" s="40"/>
      <c r="N517" s="40"/>
      <c r="O517" s="40"/>
      <c r="P517" s="106"/>
      <c r="W517" s="11" t="e">
        <f t="shared" ca="1" si="68"/>
        <v>#VALUE!</v>
      </c>
    </row>
    <row r="518" spans="2:23" x14ac:dyDescent="0.2">
      <c r="B518" s="105"/>
      <c r="C518" s="119">
        <v>43972.958357986114</v>
      </c>
      <c r="D518" s="127" t="str">
        <f ca="1">'COMPARACIÓN 1H'!E511</f>
        <v>-</v>
      </c>
      <c r="E518" s="40"/>
      <c r="F518" s="40"/>
      <c r="G518" s="40"/>
      <c r="H518" s="40"/>
      <c r="I518" s="21"/>
      <c r="J518" s="21"/>
      <c r="K518" s="21"/>
      <c r="L518" s="40"/>
      <c r="M518" s="40"/>
      <c r="N518" s="40"/>
      <c r="O518" s="40"/>
      <c r="P518" s="106"/>
      <c r="W518" s="11" t="e">
        <f t="shared" ca="1" si="68"/>
        <v>#VALUE!</v>
      </c>
    </row>
    <row r="519" spans="2:23" x14ac:dyDescent="0.2">
      <c r="B519" s="105"/>
      <c r="C519" s="119">
        <v>43973.000024710651</v>
      </c>
      <c r="D519" s="127" t="str">
        <f ca="1">'COMPARACIÓN 1H'!E512</f>
        <v>-</v>
      </c>
      <c r="E519" s="40"/>
      <c r="F519" s="40"/>
      <c r="G519" s="40"/>
      <c r="H519" s="40"/>
      <c r="I519" s="21"/>
      <c r="J519" s="21"/>
      <c r="K519" s="21"/>
      <c r="L519" s="40"/>
      <c r="M519" s="40"/>
      <c r="N519" s="40"/>
      <c r="O519" s="40"/>
      <c r="P519" s="106"/>
      <c r="W519" s="11" t="e">
        <f t="shared" ca="1" si="68"/>
        <v>#VALUE!</v>
      </c>
    </row>
    <row r="520" spans="2:23" x14ac:dyDescent="0.2">
      <c r="B520" s="105"/>
      <c r="C520" s="119">
        <v>43973.041691435188</v>
      </c>
      <c r="D520" s="127" t="str">
        <f ca="1">'COMPARACIÓN 1H'!E513</f>
        <v>-</v>
      </c>
      <c r="E520" s="40"/>
      <c r="F520" s="40"/>
      <c r="G520" s="40"/>
      <c r="H520" s="40"/>
      <c r="I520" s="21"/>
      <c r="J520" s="21"/>
      <c r="K520" s="21"/>
      <c r="L520" s="40"/>
      <c r="M520" s="40"/>
      <c r="N520" s="40"/>
      <c r="O520" s="40"/>
      <c r="P520" s="106"/>
      <c r="W520" s="11" t="e">
        <f t="shared" ca="1" si="68"/>
        <v>#VALUE!</v>
      </c>
    </row>
    <row r="521" spans="2:23" x14ac:dyDescent="0.2">
      <c r="B521" s="105"/>
      <c r="C521" s="119">
        <v>43973.083358159725</v>
      </c>
      <c r="D521" s="127" t="str">
        <f ca="1">'COMPARACIÓN 1H'!E514</f>
        <v>-</v>
      </c>
      <c r="E521" s="40"/>
      <c r="F521" s="40"/>
      <c r="G521" s="40"/>
      <c r="H521" s="40"/>
      <c r="I521" s="21"/>
      <c r="J521" s="21"/>
      <c r="K521" s="21"/>
      <c r="L521" s="40"/>
      <c r="M521" s="40"/>
      <c r="N521" s="40"/>
      <c r="O521" s="40"/>
      <c r="P521" s="106"/>
      <c r="W521" s="11" t="e">
        <f t="shared" ca="1" si="68"/>
        <v>#VALUE!</v>
      </c>
    </row>
    <row r="522" spans="2:23" x14ac:dyDescent="0.2">
      <c r="B522" s="105"/>
      <c r="C522" s="119">
        <v>43973.125024884263</v>
      </c>
      <c r="D522" s="127" t="str">
        <f ca="1">'COMPARACIÓN 1H'!E515</f>
        <v>-</v>
      </c>
      <c r="E522" s="40"/>
      <c r="F522" s="40"/>
      <c r="G522" s="40"/>
      <c r="H522" s="40"/>
      <c r="I522" s="21"/>
      <c r="J522" s="21"/>
      <c r="K522" s="21"/>
      <c r="L522" s="40"/>
      <c r="M522" s="40"/>
      <c r="N522" s="40"/>
      <c r="O522" s="40"/>
      <c r="P522" s="106"/>
      <c r="W522" s="11" t="e">
        <f t="shared" ca="1" si="68"/>
        <v>#VALUE!</v>
      </c>
    </row>
    <row r="523" spans="2:23" x14ac:dyDescent="0.2">
      <c r="B523" s="105"/>
      <c r="C523" s="119">
        <v>43973.1666916088</v>
      </c>
      <c r="D523" s="127" t="str">
        <f ca="1">'COMPARACIÓN 1H'!E516</f>
        <v>-</v>
      </c>
      <c r="E523" s="40"/>
      <c r="F523" s="40"/>
      <c r="G523" s="40"/>
      <c r="H523" s="40"/>
      <c r="I523" s="21"/>
      <c r="J523" s="21"/>
      <c r="K523" s="21"/>
      <c r="L523" s="40"/>
      <c r="M523" s="40"/>
      <c r="N523" s="40"/>
      <c r="O523" s="40"/>
      <c r="P523" s="106"/>
      <c r="W523" s="11" t="e">
        <f t="shared" ca="1" si="68"/>
        <v>#VALUE!</v>
      </c>
    </row>
    <row r="524" spans="2:23" x14ac:dyDescent="0.2">
      <c r="B524" s="105"/>
      <c r="C524" s="119">
        <v>43973.208358333337</v>
      </c>
      <c r="D524" s="127" t="str">
        <f ca="1">'COMPARACIÓN 1H'!E517</f>
        <v>-</v>
      </c>
      <c r="E524" s="40"/>
      <c r="F524" s="40"/>
      <c r="G524" s="40"/>
      <c r="H524" s="40"/>
      <c r="I524" s="21"/>
      <c r="J524" s="21"/>
      <c r="K524" s="21"/>
      <c r="L524" s="40"/>
      <c r="M524" s="40"/>
      <c r="N524" s="40"/>
      <c r="O524" s="40"/>
      <c r="P524" s="106"/>
      <c r="W524" s="11" t="e">
        <f t="shared" ca="1" si="68"/>
        <v>#VALUE!</v>
      </c>
    </row>
    <row r="525" spans="2:23" x14ac:dyDescent="0.2">
      <c r="B525" s="105"/>
      <c r="C525" s="119">
        <v>43973.250025057867</v>
      </c>
      <c r="D525" s="127" t="str">
        <f ca="1">'COMPARACIÓN 1H'!E518</f>
        <v>-</v>
      </c>
      <c r="E525" s="40"/>
      <c r="F525" s="40"/>
      <c r="G525" s="40"/>
      <c r="H525" s="40"/>
      <c r="I525" s="21"/>
      <c r="J525" s="21"/>
      <c r="K525" s="21"/>
      <c r="L525" s="40"/>
      <c r="M525" s="40"/>
      <c r="N525" s="40"/>
      <c r="O525" s="40"/>
      <c r="P525" s="106"/>
      <c r="W525" s="11" t="e">
        <f t="shared" ca="1" si="68"/>
        <v>#VALUE!</v>
      </c>
    </row>
    <row r="526" spans="2:23" x14ac:dyDescent="0.2">
      <c r="B526" s="105"/>
      <c r="C526" s="119">
        <v>43973.291691782404</v>
      </c>
      <c r="D526" s="127" t="str">
        <f ca="1">'COMPARACIÓN 1H'!E519</f>
        <v>-</v>
      </c>
      <c r="E526" s="40"/>
      <c r="F526" s="40"/>
      <c r="G526" s="40"/>
      <c r="H526" s="40"/>
      <c r="I526" s="21"/>
      <c r="J526" s="21"/>
      <c r="K526" s="21"/>
      <c r="L526" s="40"/>
      <c r="M526" s="40"/>
      <c r="N526" s="40"/>
      <c r="O526" s="40"/>
      <c r="P526" s="106"/>
      <c r="W526" s="11" t="e">
        <f t="shared" ca="1" si="68"/>
        <v>#VALUE!</v>
      </c>
    </row>
    <row r="527" spans="2:23" x14ac:dyDescent="0.2">
      <c r="B527" s="105"/>
      <c r="C527" s="119">
        <v>43973.333358506941</v>
      </c>
      <c r="D527" s="127" t="str">
        <f ca="1">'COMPARACIÓN 1H'!E520</f>
        <v>-</v>
      </c>
      <c r="E527" s="40"/>
      <c r="F527" s="40"/>
      <c r="G527" s="40"/>
      <c r="H527" s="40"/>
      <c r="I527" s="21"/>
      <c r="J527" s="21"/>
      <c r="K527" s="21"/>
      <c r="L527" s="40"/>
      <c r="M527" s="40"/>
      <c r="N527" s="40"/>
      <c r="O527" s="40"/>
      <c r="P527" s="106"/>
      <c r="W527" s="11" t="e">
        <f t="shared" ca="1" si="68"/>
        <v>#VALUE!</v>
      </c>
    </row>
    <row r="528" spans="2:23" x14ac:dyDescent="0.2">
      <c r="B528" s="105"/>
      <c r="C528" s="119">
        <v>43973.375025231479</v>
      </c>
      <c r="D528" s="127" t="str">
        <f ca="1">'COMPARACIÓN 1H'!E521</f>
        <v>-</v>
      </c>
      <c r="E528" s="40"/>
      <c r="F528" s="40"/>
      <c r="G528" s="40"/>
      <c r="H528" s="40"/>
      <c r="I528" s="21"/>
      <c r="J528" s="21"/>
      <c r="K528" s="21"/>
      <c r="L528" s="40"/>
      <c r="M528" s="40"/>
      <c r="N528" s="40"/>
      <c r="O528" s="40"/>
      <c r="P528" s="106"/>
      <c r="W528" s="11" t="e">
        <f t="shared" ca="1" si="68"/>
        <v>#VALUE!</v>
      </c>
    </row>
    <row r="529" spans="2:23" x14ac:dyDescent="0.2">
      <c r="B529" s="105"/>
      <c r="C529" s="119">
        <v>43973.416691956016</v>
      </c>
      <c r="D529" s="127" t="str">
        <f ca="1">'COMPARACIÓN 1H'!E522</f>
        <v>-</v>
      </c>
      <c r="E529" s="40"/>
      <c r="F529" s="40"/>
      <c r="G529" s="40"/>
      <c r="H529" s="40"/>
      <c r="I529" s="21"/>
      <c r="J529" s="21"/>
      <c r="K529" s="21"/>
      <c r="L529" s="40"/>
      <c r="M529" s="40"/>
      <c r="N529" s="40"/>
      <c r="O529" s="40"/>
      <c r="P529" s="106"/>
      <c r="W529" s="11" t="e">
        <f t="shared" ref="W529:W560" ca="1" si="69">+IF(N79&lt;=50.99,$J$712,IF(N79&lt;=100.99,$J$713,IF(N79&lt;=150.99,$J$714,IF(N79&lt;=200.99,$J$715,IF(N79&lt;=300.99,$J$716,IF(N79&gt;300,$J$717,IF(ISTEXT(N79),"Descartada")))))))</f>
        <v>#VALUE!</v>
      </c>
    </row>
    <row r="530" spans="2:23" x14ac:dyDescent="0.2">
      <c r="B530" s="105"/>
      <c r="C530" s="119">
        <v>43973.458358680553</v>
      </c>
      <c r="D530" s="127" t="str">
        <f ca="1">'COMPARACIÓN 1H'!E523</f>
        <v>-</v>
      </c>
      <c r="E530" s="40"/>
      <c r="F530" s="40"/>
      <c r="G530" s="40"/>
      <c r="H530" s="40"/>
      <c r="I530" s="21"/>
      <c r="J530" s="21"/>
      <c r="K530" s="21"/>
      <c r="L530" s="40"/>
      <c r="M530" s="40"/>
      <c r="N530" s="40"/>
      <c r="O530" s="40"/>
      <c r="P530" s="106"/>
      <c r="W530" s="11" t="e">
        <f t="shared" ca="1" si="69"/>
        <v>#VALUE!</v>
      </c>
    </row>
    <row r="531" spans="2:23" x14ac:dyDescent="0.2">
      <c r="B531" s="105"/>
      <c r="C531" s="119">
        <v>43973.50002540509</v>
      </c>
      <c r="D531" s="127" t="str">
        <f ca="1">'COMPARACIÓN 1H'!E524</f>
        <v>-</v>
      </c>
      <c r="E531" s="40"/>
      <c r="F531" s="40"/>
      <c r="G531" s="40"/>
      <c r="H531" s="40"/>
      <c r="I531" s="21"/>
      <c r="J531" s="21"/>
      <c r="K531" s="21"/>
      <c r="L531" s="40"/>
      <c r="M531" s="40"/>
      <c r="N531" s="40"/>
      <c r="O531" s="40"/>
      <c r="P531" s="106"/>
      <c r="W531" s="11" t="e">
        <f t="shared" ca="1" si="69"/>
        <v>#VALUE!</v>
      </c>
    </row>
    <row r="532" spans="2:23" x14ac:dyDescent="0.2">
      <c r="B532" s="105"/>
      <c r="C532" s="119">
        <v>43973.541692129627</v>
      </c>
      <c r="D532" s="127" t="str">
        <f ca="1">'COMPARACIÓN 1H'!E525</f>
        <v>-</v>
      </c>
      <c r="E532" s="40"/>
      <c r="F532" s="40"/>
      <c r="G532" s="40"/>
      <c r="H532" s="40"/>
      <c r="I532" s="21"/>
      <c r="J532" s="21"/>
      <c r="K532" s="21"/>
      <c r="L532" s="40"/>
      <c r="M532" s="40"/>
      <c r="N532" s="40"/>
      <c r="O532" s="40"/>
      <c r="P532" s="106"/>
      <c r="W532" s="11" t="e">
        <f t="shared" ca="1" si="69"/>
        <v>#VALUE!</v>
      </c>
    </row>
    <row r="533" spans="2:23" x14ac:dyDescent="0.2">
      <c r="B533" s="105"/>
      <c r="C533" s="119">
        <v>43973.583358854165</v>
      </c>
      <c r="D533" s="127" t="str">
        <f ca="1">'COMPARACIÓN 1H'!E526</f>
        <v>-</v>
      </c>
      <c r="E533" s="40"/>
      <c r="F533" s="40"/>
      <c r="G533" s="40"/>
      <c r="H533" s="40"/>
      <c r="I533" s="21"/>
      <c r="J533" s="21"/>
      <c r="K533" s="21"/>
      <c r="L533" s="40"/>
      <c r="M533" s="40"/>
      <c r="N533" s="40"/>
      <c r="O533" s="40"/>
      <c r="P533" s="106"/>
      <c r="W533" s="11" t="e">
        <f t="shared" ca="1" si="69"/>
        <v>#VALUE!</v>
      </c>
    </row>
    <row r="534" spans="2:23" x14ac:dyDescent="0.2">
      <c r="B534" s="105"/>
      <c r="C534" s="119">
        <v>43973.625025578702</v>
      </c>
      <c r="D534" s="127" t="str">
        <f ca="1">'COMPARACIÓN 1H'!E527</f>
        <v>-</v>
      </c>
      <c r="E534" s="40"/>
      <c r="F534" s="40"/>
      <c r="G534" s="40"/>
      <c r="H534" s="40"/>
      <c r="I534" s="21"/>
      <c r="J534" s="21"/>
      <c r="K534" s="21"/>
      <c r="L534" s="40"/>
      <c r="M534" s="40"/>
      <c r="N534" s="40"/>
      <c r="O534" s="40"/>
      <c r="P534" s="106"/>
      <c r="W534" s="11" t="e">
        <f t="shared" ca="1" si="69"/>
        <v>#VALUE!</v>
      </c>
    </row>
    <row r="535" spans="2:23" x14ac:dyDescent="0.2">
      <c r="B535" s="105"/>
      <c r="C535" s="119">
        <v>43973.666692303239</v>
      </c>
      <c r="D535" s="127" t="str">
        <f ca="1">'COMPARACIÓN 1H'!E528</f>
        <v>-</v>
      </c>
      <c r="E535" s="40"/>
      <c r="F535" s="40"/>
      <c r="G535" s="40"/>
      <c r="H535" s="40"/>
      <c r="I535" s="21"/>
      <c r="J535" s="21"/>
      <c r="K535" s="21"/>
      <c r="L535" s="40"/>
      <c r="M535" s="40"/>
      <c r="N535" s="40"/>
      <c r="O535" s="40"/>
      <c r="P535" s="106"/>
      <c r="W535" s="11" t="e">
        <f t="shared" ca="1" si="69"/>
        <v>#VALUE!</v>
      </c>
    </row>
    <row r="536" spans="2:23" x14ac:dyDescent="0.2">
      <c r="B536" s="105"/>
      <c r="C536" s="119">
        <v>43973.708359027776</v>
      </c>
      <c r="D536" s="127" t="str">
        <f ca="1">'COMPARACIÓN 1H'!E529</f>
        <v>-</v>
      </c>
      <c r="E536" s="40"/>
      <c r="F536" s="40"/>
      <c r="G536" s="40"/>
      <c r="H536" s="40"/>
      <c r="I536" s="21"/>
      <c r="J536" s="21"/>
      <c r="K536" s="21"/>
      <c r="L536" s="40"/>
      <c r="M536" s="40"/>
      <c r="N536" s="40"/>
      <c r="O536" s="40"/>
      <c r="P536" s="106"/>
      <c r="W536" s="11" t="e">
        <f t="shared" ca="1" si="69"/>
        <v>#VALUE!</v>
      </c>
    </row>
    <row r="537" spans="2:23" x14ac:dyDescent="0.2">
      <c r="B537" s="105"/>
      <c r="C537" s="119">
        <v>43973.750025752313</v>
      </c>
      <c r="D537" s="127" t="str">
        <f ca="1">'COMPARACIÓN 1H'!E530</f>
        <v>-</v>
      </c>
      <c r="E537" s="40"/>
      <c r="F537" s="40"/>
      <c r="G537" s="40"/>
      <c r="H537" s="40"/>
      <c r="I537" s="21"/>
      <c r="J537" s="21"/>
      <c r="K537" s="21"/>
      <c r="L537" s="40"/>
      <c r="M537" s="40"/>
      <c r="N537" s="40"/>
      <c r="O537" s="40"/>
      <c r="P537" s="106"/>
      <c r="W537" s="11" t="e">
        <f t="shared" ca="1" si="69"/>
        <v>#VALUE!</v>
      </c>
    </row>
    <row r="538" spans="2:23" x14ac:dyDescent="0.2">
      <c r="B538" s="105"/>
      <c r="C538" s="119">
        <v>43973.791692476851</v>
      </c>
      <c r="D538" s="127" t="str">
        <f ca="1">'COMPARACIÓN 1H'!E531</f>
        <v>-</v>
      </c>
      <c r="E538" s="40"/>
      <c r="F538" s="40"/>
      <c r="G538" s="40"/>
      <c r="H538" s="40"/>
      <c r="I538" s="21"/>
      <c r="J538" s="21"/>
      <c r="K538" s="21"/>
      <c r="L538" s="40"/>
      <c r="M538" s="40"/>
      <c r="N538" s="40"/>
      <c r="O538" s="40"/>
      <c r="P538" s="106"/>
      <c r="W538" s="11" t="e">
        <f t="shared" ca="1" si="69"/>
        <v>#VALUE!</v>
      </c>
    </row>
    <row r="539" spans="2:23" x14ac:dyDescent="0.2">
      <c r="B539" s="105"/>
      <c r="C539" s="119">
        <v>43973.833359201388</v>
      </c>
      <c r="D539" s="127" t="str">
        <f ca="1">'COMPARACIÓN 1H'!E532</f>
        <v>-</v>
      </c>
      <c r="E539" s="40"/>
      <c r="F539" s="40"/>
      <c r="G539" s="40"/>
      <c r="H539" s="40"/>
      <c r="I539" s="21"/>
      <c r="J539" s="21"/>
      <c r="K539" s="21"/>
      <c r="L539" s="40"/>
      <c r="M539" s="40"/>
      <c r="N539" s="40"/>
      <c r="O539" s="40"/>
      <c r="P539" s="106"/>
      <c r="W539" s="11" t="e">
        <f t="shared" ca="1" si="69"/>
        <v>#VALUE!</v>
      </c>
    </row>
    <row r="540" spans="2:23" x14ac:dyDescent="0.2">
      <c r="B540" s="105"/>
      <c r="C540" s="119">
        <v>43973.875025925925</v>
      </c>
      <c r="D540" s="127" t="str">
        <f ca="1">'COMPARACIÓN 1H'!E533</f>
        <v>-</v>
      </c>
      <c r="E540" s="40"/>
      <c r="F540" s="40"/>
      <c r="G540" s="40"/>
      <c r="H540" s="40"/>
      <c r="I540" s="21"/>
      <c r="J540" s="21"/>
      <c r="K540" s="21"/>
      <c r="L540" s="40"/>
      <c r="M540" s="40"/>
      <c r="N540" s="40"/>
      <c r="O540" s="40"/>
      <c r="P540" s="106"/>
      <c r="W540" s="11" t="e">
        <f t="shared" ca="1" si="69"/>
        <v>#VALUE!</v>
      </c>
    </row>
    <row r="541" spans="2:23" x14ac:dyDescent="0.2">
      <c r="B541" s="105"/>
      <c r="C541" s="119">
        <v>43973.916692650462</v>
      </c>
      <c r="D541" s="127" t="str">
        <f ca="1">'COMPARACIÓN 1H'!E534</f>
        <v>-</v>
      </c>
      <c r="E541" s="40"/>
      <c r="F541" s="40"/>
      <c r="G541" s="40"/>
      <c r="H541" s="40"/>
      <c r="I541" s="21"/>
      <c r="J541" s="21"/>
      <c r="K541" s="21"/>
      <c r="L541" s="40"/>
      <c r="M541" s="40"/>
      <c r="N541" s="40"/>
      <c r="O541" s="40"/>
      <c r="P541" s="106"/>
      <c r="W541" s="11" t="e">
        <f t="shared" ca="1" si="69"/>
        <v>#VALUE!</v>
      </c>
    </row>
    <row r="542" spans="2:23" x14ac:dyDescent="0.2">
      <c r="B542" s="105"/>
      <c r="C542" s="119">
        <v>43973.958359374999</v>
      </c>
      <c r="D542" s="127" t="str">
        <f ca="1">'COMPARACIÓN 1H'!E535</f>
        <v>-</v>
      </c>
      <c r="E542" s="40"/>
      <c r="F542" s="40"/>
      <c r="G542" s="40"/>
      <c r="H542" s="40"/>
      <c r="I542" s="21"/>
      <c r="J542" s="21"/>
      <c r="K542" s="21"/>
      <c r="L542" s="40"/>
      <c r="M542" s="40"/>
      <c r="N542" s="40"/>
      <c r="O542" s="40"/>
      <c r="P542" s="106"/>
      <c r="W542" s="11" t="e">
        <f t="shared" ca="1" si="69"/>
        <v>#VALUE!</v>
      </c>
    </row>
    <row r="543" spans="2:23" x14ac:dyDescent="0.2">
      <c r="B543" s="105"/>
      <c r="C543" s="119">
        <v>43974.000026099537</v>
      </c>
      <c r="D543" s="127" t="str">
        <f ca="1">'COMPARACIÓN 1H'!E536</f>
        <v>-</v>
      </c>
      <c r="E543" s="40"/>
      <c r="F543" s="40"/>
      <c r="G543" s="40"/>
      <c r="H543" s="40"/>
      <c r="I543" s="21"/>
      <c r="J543" s="21"/>
      <c r="K543" s="21"/>
      <c r="L543" s="40"/>
      <c r="M543" s="40"/>
      <c r="N543" s="40"/>
      <c r="O543" s="40"/>
      <c r="P543" s="106"/>
      <c r="W543" s="11" t="e">
        <f t="shared" ca="1" si="69"/>
        <v>#VALUE!</v>
      </c>
    </row>
    <row r="544" spans="2:23" x14ac:dyDescent="0.2">
      <c r="B544" s="105"/>
      <c r="C544" s="119">
        <v>43974.041692824074</v>
      </c>
      <c r="D544" s="127" t="str">
        <f ca="1">'COMPARACIÓN 1H'!E537</f>
        <v>-</v>
      </c>
      <c r="E544" s="40"/>
      <c r="F544" s="40"/>
      <c r="G544" s="40"/>
      <c r="H544" s="40"/>
      <c r="I544" s="21"/>
      <c r="J544" s="21"/>
      <c r="K544" s="21"/>
      <c r="L544" s="40"/>
      <c r="M544" s="40"/>
      <c r="N544" s="40"/>
      <c r="O544" s="40"/>
      <c r="P544" s="106"/>
      <c r="W544" s="11" t="e">
        <f t="shared" ca="1" si="69"/>
        <v>#VALUE!</v>
      </c>
    </row>
    <row r="545" spans="2:23" x14ac:dyDescent="0.2">
      <c r="B545" s="105"/>
      <c r="C545" s="119">
        <v>43974.083359548611</v>
      </c>
      <c r="D545" s="127" t="str">
        <f ca="1">'COMPARACIÓN 1H'!E538</f>
        <v>-</v>
      </c>
      <c r="E545" s="40"/>
      <c r="F545" s="40"/>
      <c r="G545" s="40"/>
      <c r="H545" s="40"/>
      <c r="I545" s="21"/>
      <c r="J545" s="21"/>
      <c r="K545" s="21"/>
      <c r="L545" s="40"/>
      <c r="M545" s="40"/>
      <c r="N545" s="40"/>
      <c r="O545" s="40"/>
      <c r="P545" s="106"/>
      <c r="W545" s="11" t="e">
        <f t="shared" ca="1" si="69"/>
        <v>#VALUE!</v>
      </c>
    </row>
    <row r="546" spans="2:23" x14ac:dyDescent="0.2">
      <c r="B546" s="105"/>
      <c r="C546" s="119">
        <v>43974.125026273148</v>
      </c>
      <c r="D546" s="127" t="str">
        <f ca="1">'COMPARACIÓN 1H'!E539</f>
        <v>-</v>
      </c>
      <c r="E546" s="40"/>
      <c r="F546" s="40"/>
      <c r="G546" s="40"/>
      <c r="H546" s="40"/>
      <c r="I546" s="21"/>
      <c r="J546" s="21"/>
      <c r="K546" s="21"/>
      <c r="L546" s="40"/>
      <c r="M546" s="40"/>
      <c r="N546" s="40"/>
      <c r="O546" s="40"/>
      <c r="P546" s="106"/>
      <c r="W546" s="11" t="e">
        <f t="shared" ca="1" si="69"/>
        <v>#VALUE!</v>
      </c>
    </row>
    <row r="547" spans="2:23" x14ac:dyDescent="0.2">
      <c r="B547" s="105"/>
      <c r="C547" s="119">
        <v>43974.166692997685</v>
      </c>
      <c r="D547" s="127" t="str">
        <f ca="1">'COMPARACIÓN 1H'!E540</f>
        <v>-</v>
      </c>
      <c r="E547" s="40"/>
      <c r="F547" s="40"/>
      <c r="G547" s="40"/>
      <c r="H547" s="40"/>
      <c r="I547" s="21"/>
      <c r="J547" s="21"/>
      <c r="K547" s="21"/>
      <c r="L547" s="40"/>
      <c r="M547" s="40"/>
      <c r="N547" s="40"/>
      <c r="O547" s="40"/>
      <c r="P547" s="106"/>
      <c r="W547" s="11" t="e">
        <f t="shared" ca="1" si="69"/>
        <v>#VALUE!</v>
      </c>
    </row>
    <row r="548" spans="2:23" x14ac:dyDescent="0.2">
      <c r="B548" s="105"/>
      <c r="C548" s="119">
        <v>43974.208359722223</v>
      </c>
      <c r="D548" s="127" t="str">
        <f ca="1">'COMPARACIÓN 1H'!E541</f>
        <v>-</v>
      </c>
      <c r="E548" s="40"/>
      <c r="F548" s="40"/>
      <c r="G548" s="40"/>
      <c r="H548" s="40"/>
      <c r="I548" s="21"/>
      <c r="J548" s="21"/>
      <c r="K548" s="21"/>
      <c r="L548" s="40"/>
      <c r="M548" s="40"/>
      <c r="N548" s="40"/>
      <c r="O548" s="40"/>
      <c r="P548" s="106"/>
      <c r="W548" s="11" t="e">
        <f t="shared" ca="1" si="69"/>
        <v>#VALUE!</v>
      </c>
    </row>
    <row r="549" spans="2:23" x14ac:dyDescent="0.2">
      <c r="B549" s="105"/>
      <c r="C549" s="119">
        <v>43974.25002644676</v>
      </c>
      <c r="D549" s="127" t="str">
        <f ca="1">'COMPARACIÓN 1H'!E542</f>
        <v>-</v>
      </c>
      <c r="E549" s="40"/>
      <c r="F549" s="40"/>
      <c r="G549" s="40"/>
      <c r="H549" s="40"/>
      <c r="I549" s="21"/>
      <c r="J549" s="21"/>
      <c r="K549" s="21"/>
      <c r="L549" s="40"/>
      <c r="M549" s="40"/>
      <c r="N549" s="40"/>
      <c r="O549" s="40"/>
      <c r="P549" s="106"/>
      <c r="W549" s="11" t="e">
        <f t="shared" ca="1" si="69"/>
        <v>#VALUE!</v>
      </c>
    </row>
    <row r="550" spans="2:23" x14ac:dyDescent="0.2">
      <c r="B550" s="105"/>
      <c r="C550" s="119">
        <v>43974.291693171297</v>
      </c>
      <c r="D550" s="127" t="str">
        <f ca="1">'COMPARACIÓN 1H'!E543</f>
        <v>-</v>
      </c>
      <c r="E550" s="40"/>
      <c r="F550" s="40"/>
      <c r="G550" s="40"/>
      <c r="H550" s="40"/>
      <c r="I550" s="21"/>
      <c r="J550" s="21"/>
      <c r="K550" s="21"/>
      <c r="L550" s="40"/>
      <c r="M550" s="40"/>
      <c r="N550" s="40"/>
      <c r="O550" s="40"/>
      <c r="P550" s="106"/>
      <c r="W550" s="11" t="e">
        <f t="shared" ca="1" si="69"/>
        <v>#VALUE!</v>
      </c>
    </row>
    <row r="551" spans="2:23" x14ac:dyDescent="0.2">
      <c r="B551" s="105"/>
      <c r="C551" s="119">
        <v>43974.333359895834</v>
      </c>
      <c r="D551" s="127" t="str">
        <f ca="1">'COMPARACIÓN 1H'!E544</f>
        <v>-</v>
      </c>
      <c r="E551" s="40"/>
      <c r="F551" s="40"/>
      <c r="G551" s="40"/>
      <c r="H551" s="40"/>
      <c r="I551" s="21"/>
      <c r="J551" s="21"/>
      <c r="K551" s="21"/>
      <c r="L551" s="40"/>
      <c r="M551" s="40"/>
      <c r="N551" s="40"/>
      <c r="O551" s="40"/>
      <c r="P551" s="106"/>
      <c r="W551" s="11" t="e">
        <f t="shared" ca="1" si="69"/>
        <v>#VALUE!</v>
      </c>
    </row>
    <row r="552" spans="2:23" x14ac:dyDescent="0.2">
      <c r="B552" s="105"/>
      <c r="C552" s="119">
        <v>43974.375026620372</v>
      </c>
      <c r="D552" s="127" t="str">
        <f ca="1">'COMPARACIÓN 1H'!E545</f>
        <v>-</v>
      </c>
      <c r="E552" s="40"/>
      <c r="F552" s="40"/>
      <c r="G552" s="40"/>
      <c r="H552" s="40"/>
      <c r="I552" s="21"/>
      <c r="J552" s="21"/>
      <c r="K552" s="21"/>
      <c r="L552" s="40"/>
      <c r="M552" s="40"/>
      <c r="N552" s="40"/>
      <c r="O552" s="40"/>
      <c r="P552" s="106"/>
      <c r="W552" s="11" t="e">
        <f t="shared" ca="1" si="69"/>
        <v>#VALUE!</v>
      </c>
    </row>
    <row r="553" spans="2:23" x14ac:dyDescent="0.2">
      <c r="B553" s="105"/>
      <c r="C553" s="119">
        <v>43974.416693344909</v>
      </c>
      <c r="D553" s="127" t="str">
        <f ca="1">'COMPARACIÓN 1H'!E546</f>
        <v>-</v>
      </c>
      <c r="E553" s="40"/>
      <c r="F553" s="40"/>
      <c r="G553" s="40"/>
      <c r="H553" s="40"/>
      <c r="I553" s="21"/>
      <c r="J553" s="21"/>
      <c r="K553" s="21"/>
      <c r="L553" s="40"/>
      <c r="M553" s="40"/>
      <c r="N553" s="40"/>
      <c r="O553" s="40"/>
      <c r="P553" s="106"/>
      <c r="W553" s="11" t="e">
        <f t="shared" ca="1" si="69"/>
        <v>#VALUE!</v>
      </c>
    </row>
    <row r="554" spans="2:23" x14ac:dyDescent="0.2">
      <c r="B554" s="105"/>
      <c r="C554" s="119">
        <v>43974.458360069446</v>
      </c>
      <c r="D554" s="127" t="str">
        <f ca="1">'COMPARACIÓN 1H'!E547</f>
        <v>-</v>
      </c>
      <c r="E554" s="40"/>
      <c r="F554" s="40"/>
      <c r="G554" s="40"/>
      <c r="H554" s="40"/>
      <c r="I554" s="21"/>
      <c r="J554" s="21"/>
      <c r="K554" s="21"/>
      <c r="L554" s="40"/>
      <c r="M554" s="40"/>
      <c r="N554" s="40"/>
      <c r="O554" s="40"/>
      <c r="P554" s="106"/>
      <c r="W554" s="11" t="e">
        <f t="shared" ca="1" si="69"/>
        <v>#VALUE!</v>
      </c>
    </row>
    <row r="555" spans="2:23" x14ac:dyDescent="0.2">
      <c r="B555" s="105"/>
      <c r="C555" s="119">
        <v>43974.500026793983</v>
      </c>
      <c r="D555" s="127" t="str">
        <f ca="1">'COMPARACIÓN 1H'!E548</f>
        <v>-</v>
      </c>
      <c r="E555" s="40"/>
      <c r="F555" s="40"/>
      <c r="G555" s="40"/>
      <c r="H555" s="40"/>
      <c r="I555" s="21"/>
      <c r="J555" s="21"/>
      <c r="K555" s="21"/>
      <c r="L555" s="40"/>
      <c r="M555" s="40"/>
      <c r="N555" s="40"/>
      <c r="O555" s="40"/>
      <c r="P555" s="106"/>
      <c r="W555" s="11" t="e">
        <f t="shared" ca="1" si="69"/>
        <v>#VALUE!</v>
      </c>
    </row>
    <row r="556" spans="2:23" x14ac:dyDescent="0.2">
      <c r="B556" s="105"/>
      <c r="C556" s="119">
        <v>43974.54169351852</v>
      </c>
      <c r="D556" s="127" t="str">
        <f ca="1">'COMPARACIÓN 1H'!E549</f>
        <v>-</v>
      </c>
      <c r="E556" s="40"/>
      <c r="F556" s="40"/>
      <c r="G556" s="40"/>
      <c r="H556" s="40"/>
      <c r="I556" s="21"/>
      <c r="J556" s="21"/>
      <c r="K556" s="21"/>
      <c r="L556" s="40"/>
      <c r="M556" s="40"/>
      <c r="N556" s="40"/>
      <c r="O556" s="40"/>
      <c r="P556" s="106"/>
      <c r="W556" s="11" t="e">
        <f t="shared" ca="1" si="69"/>
        <v>#VALUE!</v>
      </c>
    </row>
    <row r="557" spans="2:23" x14ac:dyDescent="0.2">
      <c r="B557" s="105"/>
      <c r="C557" s="119">
        <v>43974.583360243058</v>
      </c>
      <c r="D557" s="127" t="str">
        <f ca="1">'COMPARACIÓN 1H'!E550</f>
        <v>-</v>
      </c>
      <c r="E557" s="40"/>
      <c r="F557" s="40"/>
      <c r="G557" s="40"/>
      <c r="H557" s="40"/>
      <c r="I557" s="21"/>
      <c r="J557" s="21"/>
      <c r="K557" s="21"/>
      <c r="L557" s="40"/>
      <c r="M557" s="40"/>
      <c r="N557" s="40"/>
      <c r="O557" s="40"/>
      <c r="P557" s="106"/>
      <c r="W557" s="11" t="e">
        <f t="shared" ca="1" si="69"/>
        <v>#VALUE!</v>
      </c>
    </row>
    <row r="558" spans="2:23" x14ac:dyDescent="0.2">
      <c r="B558" s="105"/>
      <c r="C558" s="119">
        <v>43974.625026967595</v>
      </c>
      <c r="D558" s="127" t="str">
        <f ca="1">'COMPARACIÓN 1H'!E551</f>
        <v>-</v>
      </c>
      <c r="E558" s="40"/>
      <c r="F558" s="40"/>
      <c r="G558" s="40"/>
      <c r="H558" s="40"/>
      <c r="I558" s="21"/>
      <c r="J558" s="21"/>
      <c r="K558" s="21"/>
      <c r="L558" s="40"/>
      <c r="M558" s="40"/>
      <c r="N558" s="40"/>
      <c r="O558" s="40"/>
      <c r="P558" s="106"/>
      <c r="W558" s="11" t="e">
        <f t="shared" ca="1" si="69"/>
        <v>#VALUE!</v>
      </c>
    </row>
    <row r="559" spans="2:23" x14ac:dyDescent="0.2">
      <c r="B559" s="105"/>
      <c r="C559" s="119">
        <v>43974.666693692132</v>
      </c>
      <c r="D559" s="127" t="str">
        <f ca="1">'COMPARACIÓN 1H'!E552</f>
        <v>-</v>
      </c>
      <c r="E559" s="40"/>
      <c r="F559" s="40"/>
      <c r="G559" s="40"/>
      <c r="H559" s="40"/>
      <c r="I559" s="21"/>
      <c r="J559" s="21"/>
      <c r="K559" s="21"/>
      <c r="L559" s="40"/>
      <c r="M559" s="40"/>
      <c r="N559" s="40"/>
      <c r="O559" s="40"/>
      <c r="P559" s="106"/>
      <c r="W559" s="11" t="e">
        <f t="shared" ca="1" si="69"/>
        <v>#VALUE!</v>
      </c>
    </row>
    <row r="560" spans="2:23" x14ac:dyDescent="0.2">
      <c r="B560" s="105"/>
      <c r="C560" s="119">
        <v>43974.708360416669</v>
      </c>
      <c r="D560" s="127" t="str">
        <f ca="1">'COMPARACIÓN 1H'!E553</f>
        <v>-</v>
      </c>
      <c r="E560" s="40"/>
      <c r="F560" s="40"/>
      <c r="G560" s="40"/>
      <c r="H560" s="40"/>
      <c r="I560" s="21"/>
      <c r="J560" s="21"/>
      <c r="K560" s="21"/>
      <c r="L560" s="40"/>
      <c r="M560" s="40"/>
      <c r="N560" s="40"/>
      <c r="O560" s="40"/>
      <c r="P560" s="106"/>
      <c r="W560" s="11" t="e">
        <f t="shared" ca="1" si="69"/>
        <v>#VALUE!</v>
      </c>
    </row>
    <row r="561" spans="2:23" x14ac:dyDescent="0.2">
      <c r="B561" s="105"/>
      <c r="C561" s="119">
        <v>43974.750027141206</v>
      </c>
      <c r="D561" s="127" t="str">
        <f ca="1">'COMPARACIÓN 1H'!E554</f>
        <v>-</v>
      </c>
      <c r="E561" s="40"/>
      <c r="F561" s="40"/>
      <c r="G561" s="40"/>
      <c r="H561" s="40"/>
      <c r="I561" s="21"/>
      <c r="J561" s="21"/>
      <c r="K561" s="21"/>
      <c r="L561" s="40"/>
      <c r="M561" s="40"/>
      <c r="N561" s="40"/>
      <c r="O561" s="40"/>
      <c r="P561" s="106"/>
      <c r="W561" s="11" t="e">
        <f t="shared" ref="W561:W592" ca="1" si="70">+IF(N111&lt;=50.99,$J$712,IF(N111&lt;=100.99,$J$713,IF(N111&lt;=150.99,$J$714,IF(N111&lt;=200.99,$J$715,IF(N111&lt;=300.99,$J$716,IF(N111&gt;300,$J$717,IF(ISTEXT(N111),"Descartada")))))))</f>
        <v>#VALUE!</v>
      </c>
    </row>
    <row r="562" spans="2:23" x14ac:dyDescent="0.2">
      <c r="B562" s="105"/>
      <c r="C562" s="119">
        <v>43974.791693865744</v>
      </c>
      <c r="D562" s="127" t="str">
        <f ca="1">'COMPARACIÓN 1H'!E555</f>
        <v>-</v>
      </c>
      <c r="E562" s="40"/>
      <c r="F562" s="40"/>
      <c r="G562" s="40"/>
      <c r="H562" s="40"/>
      <c r="I562" s="21"/>
      <c r="J562" s="21"/>
      <c r="K562" s="21"/>
      <c r="L562" s="40"/>
      <c r="M562" s="40"/>
      <c r="N562" s="40"/>
      <c r="O562" s="40"/>
      <c r="P562" s="106"/>
      <c r="W562" s="11" t="e">
        <f t="shared" ca="1" si="70"/>
        <v>#VALUE!</v>
      </c>
    </row>
    <row r="563" spans="2:23" x14ac:dyDescent="0.2">
      <c r="B563" s="105"/>
      <c r="C563" s="119">
        <v>43974.833360590281</v>
      </c>
      <c r="D563" s="127" t="str">
        <f ca="1">'COMPARACIÓN 1H'!E556</f>
        <v>-</v>
      </c>
      <c r="E563" s="40"/>
      <c r="F563" s="40"/>
      <c r="G563" s="40"/>
      <c r="H563" s="40"/>
      <c r="I563" s="21"/>
      <c r="J563" s="21"/>
      <c r="K563" s="21"/>
      <c r="L563" s="40"/>
      <c r="M563" s="40"/>
      <c r="N563" s="40"/>
      <c r="O563" s="40"/>
      <c r="P563" s="106"/>
      <c r="W563" s="11" t="e">
        <f t="shared" ca="1" si="70"/>
        <v>#VALUE!</v>
      </c>
    </row>
    <row r="564" spans="2:23" x14ac:dyDescent="0.2">
      <c r="B564" s="105"/>
      <c r="C564" s="119">
        <v>43974.875027314818</v>
      </c>
      <c r="D564" s="127" t="str">
        <f ca="1">'COMPARACIÓN 1H'!E557</f>
        <v>-</v>
      </c>
      <c r="E564" s="40"/>
      <c r="F564" s="40"/>
      <c r="G564" s="40"/>
      <c r="H564" s="40"/>
      <c r="I564" s="21"/>
      <c r="J564" s="21"/>
      <c r="K564" s="21"/>
      <c r="L564" s="40"/>
      <c r="M564" s="40"/>
      <c r="N564" s="40"/>
      <c r="O564" s="40"/>
      <c r="P564" s="106"/>
      <c r="W564" s="11" t="e">
        <f t="shared" ca="1" si="70"/>
        <v>#VALUE!</v>
      </c>
    </row>
    <row r="565" spans="2:23" x14ac:dyDescent="0.2">
      <c r="B565" s="105"/>
      <c r="C565" s="119">
        <v>43974.916694039355</v>
      </c>
      <c r="D565" s="127" t="str">
        <f ca="1">'COMPARACIÓN 1H'!E558</f>
        <v>-</v>
      </c>
      <c r="E565" s="40"/>
      <c r="F565" s="40"/>
      <c r="G565" s="40"/>
      <c r="H565" s="40"/>
      <c r="I565" s="21"/>
      <c r="J565" s="21"/>
      <c r="K565" s="21"/>
      <c r="L565" s="40"/>
      <c r="M565" s="40"/>
      <c r="N565" s="40"/>
      <c r="O565" s="40"/>
      <c r="P565" s="106"/>
      <c r="W565" s="11" t="e">
        <f t="shared" ca="1" si="70"/>
        <v>#VALUE!</v>
      </c>
    </row>
    <row r="566" spans="2:23" x14ac:dyDescent="0.2">
      <c r="B566" s="105"/>
      <c r="C566" s="119">
        <v>43974.958360763892</v>
      </c>
      <c r="D566" s="127" t="str">
        <f ca="1">'COMPARACIÓN 1H'!E559</f>
        <v>-</v>
      </c>
      <c r="E566" s="40"/>
      <c r="F566" s="40"/>
      <c r="G566" s="40"/>
      <c r="H566" s="40"/>
      <c r="I566" s="21"/>
      <c r="J566" s="21"/>
      <c r="K566" s="21"/>
      <c r="L566" s="40"/>
      <c r="M566" s="40"/>
      <c r="N566" s="40"/>
      <c r="O566" s="40"/>
      <c r="P566" s="106"/>
      <c r="W566" s="11" t="e">
        <f t="shared" ca="1" si="70"/>
        <v>#VALUE!</v>
      </c>
    </row>
    <row r="567" spans="2:23" x14ac:dyDescent="0.2">
      <c r="B567" s="105"/>
      <c r="C567" s="119">
        <v>43975.000027488422</v>
      </c>
      <c r="D567" s="127" t="str">
        <f ca="1">'COMPARACIÓN 1H'!E560</f>
        <v>-</v>
      </c>
      <c r="E567" s="40"/>
      <c r="F567" s="40"/>
      <c r="G567" s="40"/>
      <c r="H567" s="40"/>
      <c r="I567" s="21"/>
      <c r="J567" s="21"/>
      <c r="K567" s="21"/>
      <c r="L567" s="40"/>
      <c r="M567" s="40"/>
      <c r="N567" s="40"/>
      <c r="O567" s="40"/>
      <c r="P567" s="106"/>
      <c r="W567" s="11" t="e">
        <f t="shared" ca="1" si="70"/>
        <v>#VALUE!</v>
      </c>
    </row>
    <row r="568" spans="2:23" x14ac:dyDescent="0.2">
      <c r="B568" s="105"/>
      <c r="C568" s="119">
        <v>43975.04169421296</v>
      </c>
      <c r="D568" s="127" t="str">
        <f ca="1">'COMPARACIÓN 1H'!E561</f>
        <v>-</v>
      </c>
      <c r="E568" s="40"/>
      <c r="F568" s="40"/>
      <c r="G568" s="40"/>
      <c r="H568" s="40"/>
      <c r="I568" s="21"/>
      <c r="J568" s="21"/>
      <c r="K568" s="21"/>
      <c r="L568" s="40"/>
      <c r="M568" s="40"/>
      <c r="N568" s="40"/>
      <c r="O568" s="40"/>
      <c r="P568" s="106"/>
      <c r="W568" s="11" t="e">
        <f t="shared" ca="1" si="70"/>
        <v>#VALUE!</v>
      </c>
    </row>
    <row r="569" spans="2:23" x14ac:dyDescent="0.2">
      <c r="B569" s="105"/>
      <c r="C569" s="119">
        <v>43975.083360937497</v>
      </c>
      <c r="D569" s="127" t="str">
        <f ca="1">'COMPARACIÓN 1H'!E562</f>
        <v>-</v>
      </c>
      <c r="E569" s="40"/>
      <c r="F569" s="40"/>
      <c r="G569" s="40"/>
      <c r="H569" s="40"/>
      <c r="I569" s="21"/>
      <c r="J569" s="21"/>
      <c r="K569" s="21"/>
      <c r="L569" s="40"/>
      <c r="M569" s="40"/>
      <c r="N569" s="40"/>
      <c r="O569" s="40"/>
      <c r="P569" s="106"/>
      <c r="W569" s="11" t="e">
        <f t="shared" ca="1" si="70"/>
        <v>#VALUE!</v>
      </c>
    </row>
    <row r="570" spans="2:23" x14ac:dyDescent="0.2">
      <c r="B570" s="105"/>
      <c r="C570" s="119">
        <v>43975.125027662034</v>
      </c>
      <c r="D570" s="127" t="str">
        <f ca="1">'COMPARACIÓN 1H'!E563</f>
        <v>-</v>
      </c>
      <c r="E570" s="40"/>
      <c r="F570" s="40"/>
      <c r="G570" s="40"/>
      <c r="H570" s="40"/>
      <c r="I570" s="21"/>
      <c r="J570" s="21"/>
      <c r="K570" s="21"/>
      <c r="L570" s="40"/>
      <c r="M570" s="40"/>
      <c r="N570" s="40"/>
      <c r="O570" s="40"/>
      <c r="P570" s="106"/>
      <c r="W570" s="11" t="e">
        <f t="shared" ca="1" si="70"/>
        <v>#VALUE!</v>
      </c>
    </row>
    <row r="571" spans="2:23" x14ac:dyDescent="0.2">
      <c r="B571" s="105"/>
      <c r="C571" s="119">
        <v>43975.166694386571</v>
      </c>
      <c r="D571" s="127" t="str">
        <f ca="1">'COMPARACIÓN 1H'!E564</f>
        <v>-</v>
      </c>
      <c r="E571" s="40"/>
      <c r="F571" s="40"/>
      <c r="G571" s="40"/>
      <c r="H571" s="40"/>
      <c r="I571" s="21"/>
      <c r="J571" s="21"/>
      <c r="K571" s="21"/>
      <c r="L571" s="40"/>
      <c r="M571" s="40"/>
      <c r="N571" s="40"/>
      <c r="O571" s="40"/>
      <c r="P571" s="106"/>
      <c r="W571" s="11" t="e">
        <f t="shared" ca="1" si="70"/>
        <v>#VALUE!</v>
      </c>
    </row>
    <row r="572" spans="2:23" x14ac:dyDescent="0.2">
      <c r="B572" s="105"/>
      <c r="C572" s="119">
        <v>43975.208361111108</v>
      </c>
      <c r="D572" s="127" t="str">
        <f ca="1">'COMPARACIÓN 1H'!E565</f>
        <v>-</v>
      </c>
      <c r="E572" s="40"/>
      <c r="F572" s="40"/>
      <c r="G572" s="40"/>
      <c r="H572" s="40"/>
      <c r="I572" s="21"/>
      <c r="J572" s="21"/>
      <c r="K572" s="21"/>
      <c r="L572" s="40"/>
      <c r="M572" s="40"/>
      <c r="N572" s="40"/>
      <c r="O572" s="40"/>
      <c r="P572" s="106"/>
      <c r="W572" s="11" t="e">
        <f t="shared" ca="1" si="70"/>
        <v>#VALUE!</v>
      </c>
    </row>
    <row r="573" spans="2:23" x14ac:dyDescent="0.2">
      <c r="B573" s="105"/>
      <c r="C573" s="119">
        <v>43975.250027835646</v>
      </c>
      <c r="D573" s="127" t="str">
        <f ca="1">'COMPARACIÓN 1H'!E566</f>
        <v>-</v>
      </c>
      <c r="E573" s="40"/>
      <c r="F573" s="40"/>
      <c r="G573" s="40"/>
      <c r="H573" s="40"/>
      <c r="I573" s="21"/>
      <c r="J573" s="21"/>
      <c r="K573" s="21"/>
      <c r="L573" s="40"/>
      <c r="M573" s="40"/>
      <c r="N573" s="40"/>
      <c r="O573" s="40"/>
      <c r="P573" s="106"/>
      <c r="W573" s="11" t="e">
        <f t="shared" ca="1" si="70"/>
        <v>#VALUE!</v>
      </c>
    </row>
    <row r="574" spans="2:23" x14ac:dyDescent="0.2">
      <c r="B574" s="105"/>
      <c r="C574" s="119">
        <v>43975.291694560183</v>
      </c>
      <c r="D574" s="127" t="str">
        <f ca="1">'COMPARACIÓN 1H'!E567</f>
        <v>-</v>
      </c>
      <c r="E574" s="40"/>
      <c r="F574" s="40"/>
      <c r="G574" s="40"/>
      <c r="H574" s="40"/>
      <c r="I574" s="21"/>
      <c r="J574" s="21"/>
      <c r="K574" s="21"/>
      <c r="L574" s="40"/>
      <c r="M574" s="40"/>
      <c r="N574" s="40"/>
      <c r="O574" s="40"/>
      <c r="P574" s="106"/>
      <c r="W574" s="11" t="e">
        <f t="shared" ca="1" si="70"/>
        <v>#VALUE!</v>
      </c>
    </row>
    <row r="575" spans="2:23" x14ac:dyDescent="0.2">
      <c r="B575" s="105"/>
      <c r="C575" s="119">
        <v>43975.33336128472</v>
      </c>
      <c r="D575" s="127" t="str">
        <f ca="1">'COMPARACIÓN 1H'!E568</f>
        <v>-</v>
      </c>
      <c r="E575" s="40"/>
      <c r="F575" s="40"/>
      <c r="G575" s="40"/>
      <c r="H575" s="40"/>
      <c r="I575" s="21"/>
      <c r="J575" s="21"/>
      <c r="K575" s="21"/>
      <c r="L575" s="40"/>
      <c r="M575" s="40"/>
      <c r="N575" s="40"/>
      <c r="O575" s="40"/>
      <c r="P575" s="106"/>
      <c r="W575" s="11" t="e">
        <f t="shared" ca="1" si="70"/>
        <v>#VALUE!</v>
      </c>
    </row>
    <row r="576" spans="2:23" x14ac:dyDescent="0.2">
      <c r="B576" s="105"/>
      <c r="C576" s="119">
        <v>43975.375028009257</v>
      </c>
      <c r="D576" s="127" t="str">
        <f ca="1">'COMPARACIÓN 1H'!E569</f>
        <v>-</v>
      </c>
      <c r="E576" s="40"/>
      <c r="F576" s="40"/>
      <c r="G576" s="40"/>
      <c r="H576" s="40"/>
      <c r="I576" s="21"/>
      <c r="J576" s="21"/>
      <c r="K576" s="21"/>
      <c r="L576" s="40"/>
      <c r="M576" s="40"/>
      <c r="N576" s="40"/>
      <c r="O576" s="40"/>
      <c r="P576" s="106"/>
      <c r="W576" s="11" t="e">
        <f t="shared" ca="1" si="70"/>
        <v>#VALUE!</v>
      </c>
    </row>
    <row r="577" spans="2:23" x14ac:dyDescent="0.2">
      <c r="B577" s="105"/>
      <c r="C577" s="119">
        <v>43975.416694733794</v>
      </c>
      <c r="D577" s="127" t="str">
        <f ca="1">'COMPARACIÓN 1H'!E570</f>
        <v>-</v>
      </c>
      <c r="E577" s="40"/>
      <c r="F577" s="40"/>
      <c r="G577" s="40"/>
      <c r="H577" s="40"/>
      <c r="I577" s="21"/>
      <c r="J577" s="21"/>
      <c r="K577" s="21"/>
      <c r="L577" s="40"/>
      <c r="M577" s="40"/>
      <c r="N577" s="40"/>
      <c r="O577" s="40"/>
      <c r="P577" s="106"/>
      <c r="W577" s="11" t="e">
        <f t="shared" ca="1" si="70"/>
        <v>#VALUE!</v>
      </c>
    </row>
    <row r="578" spans="2:23" x14ac:dyDescent="0.2">
      <c r="B578" s="105"/>
      <c r="C578" s="119">
        <v>43975.458361458332</v>
      </c>
      <c r="D578" s="127" t="str">
        <f ca="1">'COMPARACIÓN 1H'!E571</f>
        <v>-</v>
      </c>
      <c r="E578" s="40"/>
      <c r="F578" s="40"/>
      <c r="G578" s="40"/>
      <c r="H578" s="40"/>
      <c r="I578" s="21"/>
      <c r="J578" s="21"/>
      <c r="K578" s="21"/>
      <c r="L578" s="40"/>
      <c r="M578" s="40"/>
      <c r="N578" s="40"/>
      <c r="O578" s="40"/>
      <c r="P578" s="106"/>
      <c r="W578" s="11" t="e">
        <f t="shared" ca="1" si="70"/>
        <v>#VALUE!</v>
      </c>
    </row>
    <row r="579" spans="2:23" x14ac:dyDescent="0.2">
      <c r="B579" s="105"/>
      <c r="C579" s="119">
        <v>43975.500028182869</v>
      </c>
      <c r="D579" s="127" t="str">
        <f ca="1">'COMPARACIÓN 1H'!E572</f>
        <v>-</v>
      </c>
      <c r="E579" s="40"/>
      <c r="F579" s="40"/>
      <c r="G579" s="40"/>
      <c r="H579" s="40"/>
      <c r="I579" s="21"/>
      <c r="J579" s="21"/>
      <c r="K579" s="21"/>
      <c r="L579" s="40"/>
      <c r="M579" s="40"/>
      <c r="N579" s="40"/>
      <c r="O579" s="40"/>
      <c r="P579" s="106"/>
      <c r="W579" s="11" t="e">
        <f t="shared" ca="1" si="70"/>
        <v>#VALUE!</v>
      </c>
    </row>
    <row r="580" spans="2:23" x14ac:dyDescent="0.2">
      <c r="B580" s="105"/>
      <c r="C580" s="119">
        <v>43975.541694907406</v>
      </c>
      <c r="D580" s="127" t="str">
        <f ca="1">'COMPARACIÓN 1H'!E573</f>
        <v>-</v>
      </c>
      <c r="E580" s="40"/>
      <c r="F580" s="40"/>
      <c r="G580" s="40"/>
      <c r="H580" s="40"/>
      <c r="I580" s="21"/>
      <c r="J580" s="21"/>
      <c r="K580" s="21"/>
      <c r="L580" s="40"/>
      <c r="M580" s="40"/>
      <c r="N580" s="40"/>
      <c r="O580" s="40"/>
      <c r="P580" s="106"/>
      <c r="W580" s="11" t="e">
        <f t="shared" ca="1" si="70"/>
        <v>#VALUE!</v>
      </c>
    </row>
    <row r="581" spans="2:23" x14ac:dyDescent="0.2">
      <c r="B581" s="105"/>
      <c r="C581" s="119">
        <v>43975.583361631943</v>
      </c>
      <c r="D581" s="127" t="str">
        <f ca="1">'COMPARACIÓN 1H'!E574</f>
        <v>-</v>
      </c>
      <c r="E581" s="40"/>
      <c r="F581" s="40"/>
      <c r="G581" s="40"/>
      <c r="H581" s="40"/>
      <c r="I581" s="21"/>
      <c r="J581" s="21"/>
      <c r="K581" s="21"/>
      <c r="L581" s="40"/>
      <c r="M581" s="40"/>
      <c r="N581" s="40"/>
      <c r="O581" s="40"/>
      <c r="P581" s="106"/>
      <c r="W581" s="11" t="e">
        <f t="shared" ca="1" si="70"/>
        <v>#VALUE!</v>
      </c>
    </row>
    <row r="582" spans="2:23" x14ac:dyDescent="0.2">
      <c r="B582" s="105"/>
      <c r="C582" s="119">
        <v>43975.62502835648</v>
      </c>
      <c r="D582" s="127" t="str">
        <f ca="1">'COMPARACIÓN 1H'!E575</f>
        <v>-</v>
      </c>
      <c r="E582" s="40"/>
      <c r="F582" s="40"/>
      <c r="G582" s="40"/>
      <c r="H582" s="40"/>
      <c r="I582" s="21"/>
      <c r="J582" s="21"/>
      <c r="K582" s="21"/>
      <c r="L582" s="40"/>
      <c r="M582" s="40"/>
      <c r="N582" s="40"/>
      <c r="O582" s="40"/>
      <c r="P582" s="106"/>
      <c r="W582" s="11" t="e">
        <f t="shared" ca="1" si="70"/>
        <v>#VALUE!</v>
      </c>
    </row>
    <row r="583" spans="2:23" x14ac:dyDescent="0.2">
      <c r="B583" s="105"/>
      <c r="C583" s="119">
        <v>43975.666695081018</v>
      </c>
      <c r="D583" s="127" t="str">
        <f ca="1">'COMPARACIÓN 1H'!E576</f>
        <v>-</v>
      </c>
      <c r="E583" s="40"/>
      <c r="F583" s="40"/>
      <c r="G583" s="40"/>
      <c r="H583" s="40"/>
      <c r="I583" s="21"/>
      <c r="J583" s="21"/>
      <c r="K583" s="21"/>
      <c r="L583" s="40"/>
      <c r="M583" s="40"/>
      <c r="N583" s="40"/>
      <c r="O583" s="40"/>
      <c r="P583" s="106"/>
      <c r="W583" s="11" t="e">
        <f t="shared" ca="1" si="70"/>
        <v>#VALUE!</v>
      </c>
    </row>
    <row r="584" spans="2:23" x14ac:dyDescent="0.2">
      <c r="B584" s="105"/>
      <c r="C584" s="119">
        <v>43975.708361805555</v>
      </c>
      <c r="D584" s="127" t="str">
        <f ca="1">'COMPARACIÓN 1H'!E577</f>
        <v>-</v>
      </c>
      <c r="E584" s="40"/>
      <c r="F584" s="40"/>
      <c r="G584" s="40"/>
      <c r="H584" s="40"/>
      <c r="I584" s="21"/>
      <c r="J584" s="21"/>
      <c r="K584" s="21"/>
      <c r="L584" s="40"/>
      <c r="M584" s="40"/>
      <c r="N584" s="40"/>
      <c r="O584" s="40"/>
      <c r="P584" s="106"/>
      <c r="W584" s="11" t="e">
        <f t="shared" ca="1" si="70"/>
        <v>#VALUE!</v>
      </c>
    </row>
    <row r="585" spans="2:23" x14ac:dyDescent="0.2">
      <c r="B585" s="105"/>
      <c r="C585" s="119">
        <v>43975.750028530092</v>
      </c>
      <c r="D585" s="127" t="str">
        <f ca="1">'COMPARACIÓN 1H'!E578</f>
        <v>-</v>
      </c>
      <c r="E585" s="40"/>
      <c r="F585" s="40"/>
      <c r="G585" s="40"/>
      <c r="H585" s="40"/>
      <c r="I585" s="21"/>
      <c r="J585" s="21"/>
      <c r="K585" s="21"/>
      <c r="L585" s="40"/>
      <c r="M585" s="40"/>
      <c r="N585" s="40"/>
      <c r="O585" s="40"/>
      <c r="P585" s="106"/>
      <c r="W585" s="11" t="e">
        <f t="shared" ca="1" si="70"/>
        <v>#VALUE!</v>
      </c>
    </row>
    <row r="586" spans="2:23" x14ac:dyDescent="0.2">
      <c r="B586" s="105"/>
      <c r="C586" s="119">
        <v>43975.791695254629</v>
      </c>
      <c r="D586" s="127" t="str">
        <f ca="1">'COMPARACIÓN 1H'!E579</f>
        <v>-</v>
      </c>
      <c r="E586" s="40"/>
      <c r="F586" s="40"/>
      <c r="G586" s="40"/>
      <c r="H586" s="40"/>
      <c r="I586" s="21"/>
      <c r="J586" s="21"/>
      <c r="K586" s="21"/>
      <c r="L586" s="40"/>
      <c r="M586" s="40"/>
      <c r="N586" s="40"/>
      <c r="O586" s="40"/>
      <c r="P586" s="106"/>
      <c r="W586" s="11" t="e">
        <f t="shared" ca="1" si="70"/>
        <v>#VALUE!</v>
      </c>
    </row>
    <row r="587" spans="2:23" x14ac:dyDescent="0.2">
      <c r="B587" s="105"/>
      <c r="C587" s="119">
        <v>43975.833361979167</v>
      </c>
      <c r="D587" s="127" t="str">
        <f ca="1">'COMPARACIÓN 1H'!E580</f>
        <v>-</v>
      </c>
      <c r="E587" s="40"/>
      <c r="F587" s="40"/>
      <c r="G587" s="40"/>
      <c r="H587" s="40"/>
      <c r="I587" s="21"/>
      <c r="J587" s="21"/>
      <c r="K587" s="21"/>
      <c r="L587" s="40"/>
      <c r="M587" s="40"/>
      <c r="N587" s="40"/>
      <c r="O587" s="40"/>
      <c r="P587" s="106"/>
      <c r="W587" s="11" t="e">
        <f t="shared" ca="1" si="70"/>
        <v>#VALUE!</v>
      </c>
    </row>
    <row r="588" spans="2:23" x14ac:dyDescent="0.2">
      <c r="B588" s="105"/>
      <c r="C588" s="119">
        <v>43975.875028703704</v>
      </c>
      <c r="D588" s="127" t="str">
        <f ca="1">'COMPARACIÓN 1H'!E581</f>
        <v>-</v>
      </c>
      <c r="E588" s="40"/>
      <c r="F588" s="40"/>
      <c r="G588" s="40"/>
      <c r="H588" s="40"/>
      <c r="I588" s="21"/>
      <c r="J588" s="21"/>
      <c r="K588" s="21"/>
      <c r="L588" s="40"/>
      <c r="M588" s="40"/>
      <c r="N588" s="40"/>
      <c r="O588" s="40"/>
      <c r="P588" s="106"/>
      <c r="W588" s="11" t="e">
        <f t="shared" ca="1" si="70"/>
        <v>#VALUE!</v>
      </c>
    </row>
    <row r="589" spans="2:23" x14ac:dyDescent="0.2">
      <c r="B589" s="105"/>
      <c r="C589" s="119">
        <v>43975.916695428241</v>
      </c>
      <c r="D589" s="127" t="str">
        <f ca="1">'COMPARACIÓN 1H'!E582</f>
        <v>-</v>
      </c>
      <c r="E589" s="40"/>
      <c r="F589" s="40"/>
      <c r="G589" s="40"/>
      <c r="H589" s="40"/>
      <c r="I589" s="21"/>
      <c r="J589" s="21"/>
      <c r="K589" s="21"/>
      <c r="L589" s="40"/>
      <c r="M589" s="40"/>
      <c r="N589" s="40"/>
      <c r="O589" s="40"/>
      <c r="P589" s="106"/>
      <c r="W589" s="11" t="e">
        <f t="shared" ca="1" si="70"/>
        <v>#VALUE!</v>
      </c>
    </row>
    <row r="590" spans="2:23" x14ac:dyDescent="0.2">
      <c r="B590" s="105"/>
      <c r="C590" s="119">
        <v>43975.958362152778</v>
      </c>
      <c r="D590" s="127" t="str">
        <f ca="1">'COMPARACIÓN 1H'!E583</f>
        <v>-</v>
      </c>
      <c r="E590" s="40"/>
      <c r="F590" s="40"/>
      <c r="G590" s="40"/>
      <c r="H590" s="40"/>
      <c r="I590" s="21"/>
      <c r="J590" s="21"/>
      <c r="K590" s="21"/>
      <c r="L590" s="40"/>
      <c r="M590" s="40"/>
      <c r="N590" s="40"/>
      <c r="O590" s="40"/>
      <c r="P590" s="106"/>
      <c r="W590" s="11" t="e">
        <f t="shared" ca="1" si="70"/>
        <v>#VALUE!</v>
      </c>
    </row>
    <row r="591" spans="2:23" x14ac:dyDescent="0.2">
      <c r="B591" s="105"/>
      <c r="C591" s="119">
        <v>43976.000028877315</v>
      </c>
      <c r="D591" s="127" t="str">
        <f ca="1">'COMPARACIÓN 1H'!E584</f>
        <v>-</v>
      </c>
      <c r="E591" s="40"/>
      <c r="F591" s="40"/>
      <c r="G591" s="40"/>
      <c r="H591" s="40"/>
      <c r="I591" s="21"/>
      <c r="J591" s="21"/>
      <c r="K591" s="21"/>
      <c r="L591" s="40"/>
      <c r="M591" s="40"/>
      <c r="N591" s="40"/>
      <c r="O591" s="40"/>
      <c r="P591" s="106"/>
      <c r="W591" s="11" t="e">
        <f t="shared" ca="1" si="70"/>
        <v>#VALUE!</v>
      </c>
    </row>
    <row r="592" spans="2:23" x14ac:dyDescent="0.2">
      <c r="B592" s="105"/>
      <c r="C592" s="119">
        <v>43976.041695601853</v>
      </c>
      <c r="D592" s="127" t="str">
        <f ca="1">'COMPARACIÓN 1H'!E585</f>
        <v>-</v>
      </c>
      <c r="E592" s="40"/>
      <c r="F592" s="40"/>
      <c r="G592" s="40"/>
      <c r="H592" s="40"/>
      <c r="I592" s="21"/>
      <c r="J592" s="21"/>
      <c r="K592" s="21"/>
      <c r="L592" s="40"/>
      <c r="M592" s="40"/>
      <c r="N592" s="40"/>
      <c r="O592" s="40"/>
      <c r="P592" s="106"/>
      <c r="W592" s="11" t="e">
        <f t="shared" ca="1" si="70"/>
        <v>#VALUE!</v>
      </c>
    </row>
    <row r="593" spans="2:23" x14ac:dyDescent="0.2">
      <c r="B593" s="105"/>
      <c r="C593" s="119">
        <v>43976.08336232639</v>
      </c>
      <c r="D593" s="127" t="str">
        <f ca="1">'COMPARACIÓN 1H'!E586</f>
        <v>-</v>
      </c>
      <c r="E593" s="40"/>
      <c r="F593" s="40"/>
      <c r="G593" s="40"/>
      <c r="H593" s="40"/>
      <c r="I593" s="21"/>
      <c r="J593" s="21"/>
      <c r="K593" s="21"/>
      <c r="L593" s="40"/>
      <c r="M593" s="40"/>
      <c r="N593" s="40"/>
      <c r="O593" s="40"/>
      <c r="P593" s="106"/>
      <c r="W593" s="11" t="e">
        <f t="shared" ref="W593:W614" ca="1" si="71">+IF(N143&lt;=50.99,$J$712,IF(N143&lt;=100.99,$J$713,IF(N143&lt;=150.99,$J$714,IF(N143&lt;=200.99,$J$715,IF(N143&lt;=300.99,$J$716,IF(N143&gt;300,$J$717,IF(ISTEXT(N143),"Descartada")))))))</f>
        <v>#VALUE!</v>
      </c>
    </row>
    <row r="594" spans="2:23" x14ac:dyDescent="0.2">
      <c r="B594" s="105"/>
      <c r="C594" s="119">
        <v>43976.125029050927</v>
      </c>
      <c r="D594" s="127" t="str">
        <f ca="1">'COMPARACIÓN 1H'!E587</f>
        <v>-</v>
      </c>
      <c r="E594" s="40"/>
      <c r="F594" s="40"/>
      <c r="G594" s="40"/>
      <c r="H594" s="40"/>
      <c r="I594" s="21"/>
      <c r="J594" s="21"/>
      <c r="K594" s="21"/>
      <c r="L594" s="40"/>
      <c r="M594" s="40"/>
      <c r="N594" s="40"/>
      <c r="O594" s="40"/>
      <c r="P594" s="106"/>
      <c r="W594" s="11" t="e">
        <f t="shared" ca="1" si="71"/>
        <v>#VALUE!</v>
      </c>
    </row>
    <row r="595" spans="2:23" x14ac:dyDescent="0.2">
      <c r="B595" s="105"/>
      <c r="C595" s="119">
        <v>43976.166695775464</v>
      </c>
      <c r="D595" s="127" t="str">
        <f ca="1">'COMPARACIÓN 1H'!E588</f>
        <v>-</v>
      </c>
      <c r="E595" s="40"/>
      <c r="F595" s="40"/>
      <c r="G595" s="40"/>
      <c r="H595" s="40"/>
      <c r="I595" s="21"/>
      <c r="J595" s="21"/>
      <c r="K595" s="21"/>
      <c r="L595" s="40"/>
      <c r="M595" s="40"/>
      <c r="N595" s="40"/>
      <c r="O595" s="40"/>
      <c r="P595" s="106"/>
      <c r="W595" s="11" t="e">
        <f t="shared" ca="1" si="71"/>
        <v>#VALUE!</v>
      </c>
    </row>
    <row r="596" spans="2:23" x14ac:dyDescent="0.2">
      <c r="B596" s="105"/>
      <c r="C596" s="119">
        <v>43976.208362500001</v>
      </c>
      <c r="D596" s="127" t="str">
        <f ca="1">'COMPARACIÓN 1H'!E589</f>
        <v>-</v>
      </c>
      <c r="E596" s="40"/>
      <c r="F596" s="40"/>
      <c r="G596" s="40"/>
      <c r="H596" s="40"/>
      <c r="I596" s="21"/>
      <c r="J596" s="21"/>
      <c r="K596" s="21"/>
      <c r="L596" s="40"/>
      <c r="M596" s="40"/>
      <c r="N596" s="40"/>
      <c r="O596" s="40"/>
      <c r="P596" s="106"/>
      <c r="W596" s="11" t="e">
        <f t="shared" ca="1" si="71"/>
        <v>#VALUE!</v>
      </c>
    </row>
    <row r="597" spans="2:23" x14ac:dyDescent="0.2">
      <c r="B597" s="105"/>
      <c r="C597" s="119">
        <v>43976.250029224539</v>
      </c>
      <c r="D597" s="127" t="str">
        <f ca="1">'COMPARACIÓN 1H'!E590</f>
        <v>-</v>
      </c>
      <c r="E597" s="40"/>
      <c r="F597" s="40"/>
      <c r="G597" s="40"/>
      <c r="H597" s="40"/>
      <c r="I597" s="21"/>
      <c r="J597" s="21"/>
      <c r="K597" s="21"/>
      <c r="L597" s="40"/>
      <c r="M597" s="40"/>
      <c r="N597" s="40"/>
      <c r="O597" s="40"/>
      <c r="P597" s="106"/>
      <c r="W597" s="11" t="e">
        <f t="shared" ca="1" si="71"/>
        <v>#VALUE!</v>
      </c>
    </row>
    <row r="598" spans="2:23" x14ac:dyDescent="0.2">
      <c r="B598" s="105"/>
      <c r="C598" s="119">
        <v>43976.291695949076</v>
      </c>
      <c r="D598" s="127" t="str">
        <f ca="1">'COMPARACIÓN 1H'!E591</f>
        <v>-</v>
      </c>
      <c r="E598" s="40"/>
      <c r="F598" s="40"/>
      <c r="G598" s="40"/>
      <c r="H598" s="40"/>
      <c r="I598" s="21"/>
      <c r="J598" s="21"/>
      <c r="K598" s="21"/>
      <c r="L598" s="40"/>
      <c r="M598" s="40"/>
      <c r="N598" s="40"/>
      <c r="O598" s="40"/>
      <c r="P598" s="106"/>
      <c r="W598" s="11" t="e">
        <f t="shared" ca="1" si="71"/>
        <v>#VALUE!</v>
      </c>
    </row>
    <row r="599" spans="2:23" x14ac:dyDescent="0.2">
      <c r="B599" s="105"/>
      <c r="C599" s="119">
        <v>43976.333362673613</v>
      </c>
      <c r="D599" s="127" t="str">
        <f ca="1">'COMPARACIÓN 1H'!E592</f>
        <v>-</v>
      </c>
      <c r="E599" s="40"/>
      <c r="F599" s="40"/>
      <c r="G599" s="40"/>
      <c r="H599" s="40"/>
      <c r="I599" s="21"/>
      <c r="J599" s="21"/>
      <c r="K599" s="21"/>
      <c r="L599" s="40"/>
      <c r="M599" s="40"/>
      <c r="N599" s="40"/>
      <c r="O599" s="40"/>
      <c r="P599" s="106"/>
      <c r="W599" s="11" t="e">
        <f t="shared" ca="1" si="71"/>
        <v>#VALUE!</v>
      </c>
    </row>
    <row r="600" spans="2:23" x14ac:dyDescent="0.2">
      <c r="B600" s="105"/>
      <c r="C600" s="119">
        <v>43976.37502939815</v>
      </c>
      <c r="D600" s="127" t="str">
        <f ca="1">'COMPARACIÓN 1H'!E593</f>
        <v>-</v>
      </c>
      <c r="E600" s="40"/>
      <c r="F600" s="40"/>
      <c r="G600" s="40"/>
      <c r="H600" s="40"/>
      <c r="I600" s="21"/>
      <c r="J600" s="21"/>
      <c r="K600" s="21"/>
      <c r="L600" s="40"/>
      <c r="M600" s="40"/>
      <c r="N600" s="40"/>
      <c r="O600" s="40"/>
      <c r="P600" s="106"/>
      <c r="W600" s="11" t="e">
        <f t="shared" ca="1" si="71"/>
        <v>#VALUE!</v>
      </c>
    </row>
    <row r="601" spans="2:23" x14ac:dyDescent="0.2">
      <c r="B601" s="105"/>
      <c r="C601" s="119">
        <v>43976.416696122687</v>
      </c>
      <c r="D601" s="127" t="str">
        <f ca="1">'COMPARACIÓN 1H'!E594</f>
        <v>-</v>
      </c>
      <c r="E601" s="40"/>
      <c r="F601" s="40"/>
      <c r="G601" s="40"/>
      <c r="H601" s="40"/>
      <c r="I601" s="21"/>
      <c r="J601" s="21"/>
      <c r="K601" s="21"/>
      <c r="L601" s="40"/>
      <c r="M601" s="40"/>
      <c r="N601" s="40"/>
      <c r="O601" s="40"/>
      <c r="P601" s="106"/>
      <c r="W601" s="11" t="e">
        <f t="shared" ca="1" si="71"/>
        <v>#VALUE!</v>
      </c>
    </row>
    <row r="602" spans="2:23" x14ac:dyDescent="0.2">
      <c r="B602" s="105"/>
      <c r="C602" s="119">
        <v>43976.458362847225</v>
      </c>
      <c r="D602" s="127" t="str">
        <f ca="1">'COMPARACIÓN 1H'!E595</f>
        <v>-</v>
      </c>
      <c r="E602" s="40"/>
      <c r="F602" s="40"/>
      <c r="G602" s="40"/>
      <c r="H602" s="40"/>
      <c r="I602" s="21"/>
      <c r="J602" s="21"/>
      <c r="K602" s="21"/>
      <c r="L602" s="40"/>
      <c r="M602" s="40"/>
      <c r="N602" s="40"/>
      <c r="O602" s="40"/>
      <c r="P602" s="106"/>
      <c r="W602" s="11" t="e">
        <f t="shared" ca="1" si="71"/>
        <v>#VALUE!</v>
      </c>
    </row>
    <row r="603" spans="2:23" x14ac:dyDescent="0.2">
      <c r="B603" s="105"/>
      <c r="C603" s="119">
        <v>43976.500029571762</v>
      </c>
      <c r="D603" s="127" t="str">
        <f ca="1">'COMPARACIÓN 1H'!E596</f>
        <v>-</v>
      </c>
      <c r="E603" s="40"/>
      <c r="F603" s="40"/>
      <c r="G603" s="40"/>
      <c r="H603" s="40"/>
      <c r="I603" s="21"/>
      <c r="J603" s="21"/>
      <c r="K603" s="21"/>
      <c r="L603" s="40"/>
      <c r="M603" s="40"/>
      <c r="N603" s="40"/>
      <c r="O603" s="40"/>
      <c r="P603" s="106"/>
      <c r="W603" s="11" t="e">
        <f t="shared" ca="1" si="71"/>
        <v>#VALUE!</v>
      </c>
    </row>
    <row r="604" spans="2:23" x14ac:dyDescent="0.2">
      <c r="B604" s="105"/>
      <c r="C604" s="119">
        <v>43976.541696296299</v>
      </c>
      <c r="D604" s="127" t="str">
        <f ca="1">'COMPARACIÓN 1H'!E597</f>
        <v>-</v>
      </c>
      <c r="E604" s="40"/>
      <c r="F604" s="40"/>
      <c r="G604" s="40"/>
      <c r="H604" s="40"/>
      <c r="I604" s="21"/>
      <c r="J604" s="21"/>
      <c r="K604" s="21"/>
      <c r="L604" s="40"/>
      <c r="M604" s="40"/>
      <c r="N604" s="40"/>
      <c r="O604" s="40"/>
      <c r="P604" s="106"/>
      <c r="W604" s="11" t="e">
        <f t="shared" ca="1" si="71"/>
        <v>#VALUE!</v>
      </c>
    </row>
    <row r="605" spans="2:23" x14ac:dyDescent="0.2">
      <c r="B605" s="105"/>
      <c r="C605" s="119">
        <v>43976.583363020836</v>
      </c>
      <c r="D605" s="127" t="str">
        <f ca="1">'COMPARACIÓN 1H'!E598</f>
        <v>-</v>
      </c>
      <c r="E605" s="40"/>
      <c r="F605" s="40"/>
      <c r="G605" s="40"/>
      <c r="H605" s="40"/>
      <c r="I605" s="21"/>
      <c r="J605" s="21"/>
      <c r="K605" s="21"/>
      <c r="L605" s="40"/>
      <c r="M605" s="40"/>
      <c r="N605" s="40"/>
      <c r="O605" s="40"/>
      <c r="P605" s="106"/>
      <c r="W605" s="11" t="e">
        <f t="shared" ca="1" si="71"/>
        <v>#VALUE!</v>
      </c>
    </row>
    <row r="606" spans="2:23" x14ac:dyDescent="0.2">
      <c r="B606" s="105"/>
      <c r="C606" s="119">
        <v>43976.625029745373</v>
      </c>
      <c r="D606" s="127" t="str">
        <f ca="1">'COMPARACIÓN 1H'!E599</f>
        <v>-</v>
      </c>
      <c r="E606" s="40"/>
      <c r="F606" s="40"/>
      <c r="G606" s="40"/>
      <c r="H606" s="40"/>
      <c r="I606" s="21"/>
      <c r="J606" s="21"/>
      <c r="K606" s="21"/>
      <c r="L606" s="40"/>
      <c r="M606" s="40"/>
      <c r="N606" s="40"/>
      <c r="O606" s="40"/>
      <c r="P606" s="106"/>
      <c r="W606" s="11" t="e">
        <f t="shared" ca="1" si="71"/>
        <v>#VALUE!</v>
      </c>
    </row>
    <row r="607" spans="2:23" x14ac:dyDescent="0.2">
      <c r="B607" s="105"/>
      <c r="C607" s="119">
        <v>43976.666696469911</v>
      </c>
      <c r="D607" s="127" t="str">
        <f ca="1">'COMPARACIÓN 1H'!E600</f>
        <v>-</v>
      </c>
      <c r="E607" s="40"/>
      <c r="F607" s="40"/>
      <c r="G607" s="40"/>
      <c r="H607" s="40"/>
      <c r="I607" s="21"/>
      <c r="J607" s="21"/>
      <c r="K607" s="21"/>
      <c r="L607" s="40"/>
      <c r="M607" s="40"/>
      <c r="N607" s="40"/>
      <c r="O607" s="40"/>
      <c r="P607" s="106"/>
      <c r="W607" s="11" t="e">
        <f t="shared" ca="1" si="71"/>
        <v>#VALUE!</v>
      </c>
    </row>
    <row r="608" spans="2:23" x14ac:dyDescent="0.2">
      <c r="B608" s="105"/>
      <c r="C608" s="119">
        <v>43976.708363194448</v>
      </c>
      <c r="D608" s="127" t="str">
        <f ca="1">'COMPARACIÓN 1H'!E601</f>
        <v>-</v>
      </c>
      <c r="E608" s="40"/>
      <c r="F608" s="40"/>
      <c r="G608" s="40"/>
      <c r="H608" s="40"/>
      <c r="I608" s="21"/>
      <c r="J608" s="21"/>
      <c r="K608" s="21"/>
      <c r="L608" s="40"/>
      <c r="M608" s="40"/>
      <c r="N608" s="40"/>
      <c r="O608" s="40"/>
      <c r="P608" s="106"/>
      <c r="W608" s="11" t="e">
        <f t="shared" ca="1" si="71"/>
        <v>#VALUE!</v>
      </c>
    </row>
    <row r="609" spans="2:23" x14ac:dyDescent="0.2">
      <c r="B609" s="105"/>
      <c r="C609" s="119">
        <v>43976.750029918985</v>
      </c>
      <c r="D609" s="127" t="str">
        <f ca="1">'COMPARACIÓN 1H'!E602</f>
        <v>-</v>
      </c>
      <c r="E609" s="40"/>
      <c r="F609" s="40"/>
      <c r="G609" s="40"/>
      <c r="H609" s="40"/>
      <c r="I609" s="21"/>
      <c r="J609" s="21"/>
      <c r="K609" s="21"/>
      <c r="L609" s="40"/>
      <c r="M609" s="40"/>
      <c r="N609" s="40"/>
      <c r="O609" s="40"/>
      <c r="P609" s="106"/>
      <c r="W609" s="11" t="e">
        <f t="shared" ca="1" si="71"/>
        <v>#VALUE!</v>
      </c>
    </row>
    <row r="610" spans="2:23" x14ac:dyDescent="0.2">
      <c r="B610" s="105"/>
      <c r="C610" s="119">
        <v>43976.791696643515</v>
      </c>
      <c r="D610" s="127" t="str">
        <f ca="1">'COMPARACIÓN 1H'!E603</f>
        <v>-</v>
      </c>
      <c r="E610" s="40"/>
      <c r="F610" s="40"/>
      <c r="G610" s="40"/>
      <c r="H610" s="40"/>
      <c r="I610" s="21"/>
      <c r="J610" s="21"/>
      <c r="K610" s="21"/>
      <c r="L610" s="40"/>
      <c r="M610" s="40"/>
      <c r="N610" s="40"/>
      <c r="O610" s="40"/>
      <c r="P610" s="106"/>
      <c r="W610" s="11" t="e">
        <f t="shared" ca="1" si="71"/>
        <v>#VALUE!</v>
      </c>
    </row>
    <row r="611" spans="2:23" x14ac:dyDescent="0.2">
      <c r="B611" s="105"/>
      <c r="C611" s="119">
        <v>43976.833363368052</v>
      </c>
      <c r="D611" s="127" t="str">
        <f ca="1">'COMPARACIÓN 1H'!E604</f>
        <v>-</v>
      </c>
      <c r="E611" s="40"/>
      <c r="F611" s="40"/>
      <c r="G611" s="40"/>
      <c r="H611" s="40"/>
      <c r="I611" s="21"/>
      <c r="J611" s="21"/>
      <c r="K611" s="21"/>
      <c r="L611" s="40"/>
      <c r="M611" s="40"/>
      <c r="N611" s="40"/>
      <c r="O611" s="40"/>
      <c r="P611" s="106"/>
      <c r="W611" s="11" t="e">
        <f t="shared" ca="1" si="71"/>
        <v>#VALUE!</v>
      </c>
    </row>
    <row r="612" spans="2:23" x14ac:dyDescent="0.2">
      <c r="B612" s="105"/>
      <c r="C612" s="119">
        <v>43976.875030092589</v>
      </c>
      <c r="D612" s="127" t="str">
        <f ca="1">'COMPARACIÓN 1H'!E605</f>
        <v>-</v>
      </c>
      <c r="E612" s="40"/>
      <c r="F612" s="40"/>
      <c r="G612" s="40"/>
      <c r="H612" s="40"/>
      <c r="I612" s="21"/>
      <c r="J612" s="21"/>
      <c r="K612" s="21"/>
      <c r="L612" s="40"/>
      <c r="M612" s="40"/>
      <c r="N612" s="40"/>
      <c r="O612" s="40"/>
      <c r="P612" s="106"/>
      <c r="W612" s="11" t="e">
        <f t="shared" ca="1" si="71"/>
        <v>#VALUE!</v>
      </c>
    </row>
    <row r="613" spans="2:23" x14ac:dyDescent="0.2">
      <c r="B613" s="105"/>
      <c r="C613" s="119">
        <v>43976.916696817127</v>
      </c>
      <c r="D613" s="127" t="str">
        <f ca="1">'COMPARACIÓN 1H'!E606</f>
        <v>-</v>
      </c>
      <c r="E613" s="40"/>
      <c r="F613" s="40"/>
      <c r="G613" s="40"/>
      <c r="H613" s="40"/>
      <c r="I613" s="21"/>
      <c r="J613" s="21"/>
      <c r="K613" s="21"/>
      <c r="L613" s="40"/>
      <c r="M613" s="40"/>
      <c r="N613" s="40"/>
      <c r="O613" s="40"/>
      <c r="P613" s="106"/>
      <c r="W613" s="11" t="e">
        <f t="shared" ca="1" si="71"/>
        <v>#VALUE!</v>
      </c>
    </row>
    <row r="614" spans="2:23" x14ac:dyDescent="0.2">
      <c r="B614" s="105"/>
      <c r="C614" s="119">
        <v>43976.958363541664</v>
      </c>
      <c r="D614" s="127" t="str">
        <f ca="1">'COMPARACIÓN 1H'!E607</f>
        <v>-</v>
      </c>
      <c r="E614" s="40"/>
      <c r="F614" s="40"/>
      <c r="G614" s="40"/>
      <c r="H614" s="40"/>
      <c r="I614" s="21"/>
      <c r="J614" s="21"/>
      <c r="K614" s="21"/>
      <c r="L614" s="40"/>
      <c r="M614" s="40"/>
      <c r="N614" s="40"/>
      <c r="O614" s="40"/>
      <c r="P614" s="106"/>
      <c r="W614" s="11" t="e">
        <f t="shared" ca="1" si="71"/>
        <v>#VALUE!</v>
      </c>
    </row>
    <row r="615" spans="2:23" x14ac:dyDescent="0.2">
      <c r="B615" s="105"/>
      <c r="C615" s="119">
        <v>43977.000030266201</v>
      </c>
      <c r="D615" s="127" t="str">
        <f ca="1">'COMPARACIÓN 1H'!E608</f>
        <v>-</v>
      </c>
      <c r="E615" s="40"/>
      <c r="F615" s="40"/>
      <c r="G615" s="40"/>
      <c r="H615" s="40"/>
      <c r="I615" s="21"/>
      <c r="J615" s="21"/>
      <c r="K615" s="21"/>
      <c r="L615" s="40"/>
      <c r="M615" s="40"/>
      <c r="N615" s="40"/>
      <c r="O615" s="40"/>
      <c r="P615" s="106"/>
      <c r="W615" s="11" t="e">
        <f t="shared" ref="W615:W646" ca="1" si="72">+IF(P15&lt;=50.99,$J$712,IF(P15&lt;=100.99,$J$713,IF(P15&lt;=150.99,$J$714,IF(P15&lt;=200.99,$J$715,IF(P15&lt;=300.99,$J$716,IF(P15&gt;300,$J$717,IF(ISTEXT(P15),"Descartada")))))))</f>
        <v>#VALUE!</v>
      </c>
    </row>
    <row r="616" spans="2:23" x14ac:dyDescent="0.2">
      <c r="B616" s="105"/>
      <c r="C616" s="119">
        <v>43977.041696990738</v>
      </c>
      <c r="D616" s="127" t="str">
        <f ca="1">'COMPARACIÓN 1H'!E609</f>
        <v>-</v>
      </c>
      <c r="E616" s="40"/>
      <c r="F616" s="40"/>
      <c r="G616" s="40"/>
      <c r="H616" s="40"/>
      <c r="I616" s="21"/>
      <c r="J616" s="21"/>
      <c r="K616" s="21"/>
      <c r="L616" s="40"/>
      <c r="M616" s="40"/>
      <c r="N616" s="40"/>
      <c r="O616" s="40"/>
      <c r="P616" s="106"/>
      <c r="W616" s="11" t="e">
        <f t="shared" ca="1" si="72"/>
        <v>#VALUE!</v>
      </c>
    </row>
    <row r="617" spans="2:23" x14ac:dyDescent="0.2">
      <c r="B617" s="105"/>
      <c r="C617" s="119">
        <v>43977.083363715275</v>
      </c>
      <c r="D617" s="127" t="str">
        <f ca="1">'COMPARACIÓN 1H'!E610</f>
        <v>-</v>
      </c>
      <c r="E617" s="40"/>
      <c r="F617" s="40"/>
      <c r="G617" s="40"/>
      <c r="H617" s="40"/>
      <c r="I617" s="21"/>
      <c r="J617" s="21"/>
      <c r="K617" s="21"/>
      <c r="L617" s="40"/>
      <c r="M617" s="40"/>
      <c r="N617" s="40"/>
      <c r="O617" s="40"/>
      <c r="P617" s="106"/>
      <c r="W617" s="11" t="e">
        <f t="shared" ca="1" si="72"/>
        <v>#VALUE!</v>
      </c>
    </row>
    <row r="618" spans="2:23" x14ac:dyDescent="0.2">
      <c r="B618" s="105"/>
      <c r="C618" s="119">
        <v>43977.125030439813</v>
      </c>
      <c r="D618" s="127" t="str">
        <f ca="1">'COMPARACIÓN 1H'!E611</f>
        <v>-</v>
      </c>
      <c r="E618" s="40"/>
      <c r="F618" s="40"/>
      <c r="G618" s="40"/>
      <c r="H618" s="40"/>
      <c r="I618" s="21"/>
      <c r="J618" s="21"/>
      <c r="K618" s="21"/>
      <c r="L618" s="40"/>
      <c r="M618" s="40"/>
      <c r="N618" s="40"/>
      <c r="O618" s="40"/>
      <c r="P618" s="106"/>
      <c r="W618" s="11" t="e">
        <f t="shared" ca="1" si="72"/>
        <v>#VALUE!</v>
      </c>
    </row>
    <row r="619" spans="2:23" x14ac:dyDescent="0.2">
      <c r="B619" s="105"/>
      <c r="C619" s="119">
        <v>43977.16669716435</v>
      </c>
      <c r="D619" s="127" t="str">
        <f ca="1">'COMPARACIÓN 1H'!E612</f>
        <v>-</v>
      </c>
      <c r="E619" s="40"/>
      <c r="F619" s="40"/>
      <c r="G619" s="40"/>
      <c r="H619" s="40"/>
      <c r="I619" s="21"/>
      <c r="J619" s="21"/>
      <c r="K619" s="21"/>
      <c r="L619" s="40"/>
      <c r="M619" s="40"/>
      <c r="N619" s="40"/>
      <c r="O619" s="40"/>
      <c r="P619" s="106"/>
      <c r="W619" s="11" t="e">
        <f t="shared" ca="1" si="72"/>
        <v>#VALUE!</v>
      </c>
    </row>
    <row r="620" spans="2:23" x14ac:dyDescent="0.2">
      <c r="B620" s="105"/>
      <c r="C620" s="119">
        <v>43977.208363888887</v>
      </c>
      <c r="D620" s="127" t="str">
        <f ca="1">'COMPARACIÓN 1H'!E613</f>
        <v>-</v>
      </c>
      <c r="E620" s="40"/>
      <c r="F620" s="40"/>
      <c r="G620" s="40"/>
      <c r="H620" s="40"/>
      <c r="I620" s="21"/>
      <c r="J620" s="21"/>
      <c r="K620" s="21"/>
      <c r="L620" s="40"/>
      <c r="M620" s="40"/>
      <c r="N620" s="40"/>
      <c r="O620" s="40"/>
      <c r="P620" s="106"/>
      <c r="W620" s="11" t="e">
        <f t="shared" ca="1" si="72"/>
        <v>#VALUE!</v>
      </c>
    </row>
    <row r="621" spans="2:23" x14ac:dyDescent="0.2">
      <c r="B621" s="105"/>
      <c r="C621" s="119">
        <v>43977.250030613424</v>
      </c>
      <c r="D621" s="127" t="str">
        <f ca="1">'COMPARACIÓN 1H'!E614</f>
        <v>-</v>
      </c>
      <c r="E621" s="40"/>
      <c r="F621" s="40"/>
      <c r="G621" s="40"/>
      <c r="H621" s="40"/>
      <c r="I621" s="21"/>
      <c r="J621" s="21"/>
      <c r="K621" s="21"/>
      <c r="L621" s="40"/>
      <c r="M621" s="40"/>
      <c r="N621" s="40"/>
      <c r="O621" s="40"/>
      <c r="P621" s="106"/>
      <c r="W621" s="11" t="e">
        <f t="shared" ca="1" si="72"/>
        <v>#VALUE!</v>
      </c>
    </row>
    <row r="622" spans="2:23" x14ac:dyDescent="0.2">
      <c r="B622" s="105"/>
      <c r="C622" s="119">
        <v>43977.291697337962</v>
      </c>
      <c r="D622" s="127" t="str">
        <f ca="1">'COMPARACIÓN 1H'!E615</f>
        <v>-</v>
      </c>
      <c r="E622" s="40"/>
      <c r="F622" s="40"/>
      <c r="G622" s="40"/>
      <c r="H622" s="40"/>
      <c r="I622" s="21"/>
      <c r="J622" s="21"/>
      <c r="K622" s="21"/>
      <c r="L622" s="40"/>
      <c r="M622" s="40"/>
      <c r="N622" s="40"/>
      <c r="O622" s="40"/>
      <c r="P622" s="106"/>
      <c r="W622" s="11" t="e">
        <f t="shared" ca="1" si="72"/>
        <v>#VALUE!</v>
      </c>
    </row>
    <row r="623" spans="2:23" x14ac:dyDescent="0.2">
      <c r="B623" s="105"/>
      <c r="C623" s="119">
        <v>43977.333364062499</v>
      </c>
      <c r="D623" s="127" t="str">
        <f ca="1">'COMPARACIÓN 1H'!E616</f>
        <v>-</v>
      </c>
      <c r="E623" s="40"/>
      <c r="F623" s="40"/>
      <c r="G623" s="40"/>
      <c r="H623" s="40"/>
      <c r="I623" s="21"/>
      <c r="J623" s="21"/>
      <c r="K623" s="21"/>
      <c r="L623" s="40"/>
      <c r="M623" s="40"/>
      <c r="N623" s="40"/>
      <c r="O623" s="40"/>
      <c r="P623" s="106"/>
      <c r="W623" s="11" t="e">
        <f t="shared" ca="1" si="72"/>
        <v>#VALUE!</v>
      </c>
    </row>
    <row r="624" spans="2:23" x14ac:dyDescent="0.2">
      <c r="B624" s="105"/>
      <c r="C624" s="119">
        <v>43977.375030787036</v>
      </c>
      <c r="D624" s="127" t="str">
        <f ca="1">'COMPARACIÓN 1H'!E617</f>
        <v>-</v>
      </c>
      <c r="E624" s="40"/>
      <c r="F624" s="40"/>
      <c r="G624" s="40"/>
      <c r="H624" s="40"/>
      <c r="I624" s="21"/>
      <c r="J624" s="21"/>
      <c r="K624" s="21"/>
      <c r="L624" s="40"/>
      <c r="M624" s="40"/>
      <c r="N624" s="40"/>
      <c r="O624" s="40"/>
      <c r="P624" s="106"/>
      <c r="W624" s="11" t="e">
        <f t="shared" ca="1" si="72"/>
        <v>#VALUE!</v>
      </c>
    </row>
    <row r="625" spans="2:23" x14ac:dyDescent="0.2">
      <c r="B625" s="105"/>
      <c r="C625" s="119">
        <v>43977.416697511573</v>
      </c>
      <c r="D625" s="127" t="str">
        <f ca="1">'COMPARACIÓN 1H'!E618</f>
        <v>-</v>
      </c>
      <c r="E625" s="40"/>
      <c r="F625" s="40"/>
      <c r="G625" s="40"/>
      <c r="H625" s="40"/>
      <c r="I625" s="21"/>
      <c r="J625" s="21"/>
      <c r="K625" s="21"/>
      <c r="L625" s="40"/>
      <c r="M625" s="40"/>
      <c r="N625" s="40"/>
      <c r="O625" s="40"/>
      <c r="P625" s="106"/>
      <c r="W625" s="11" t="e">
        <f t="shared" ca="1" si="72"/>
        <v>#VALUE!</v>
      </c>
    </row>
    <row r="626" spans="2:23" x14ac:dyDescent="0.2">
      <c r="B626" s="105"/>
      <c r="C626" s="119">
        <v>43977.45836423611</v>
      </c>
      <c r="D626" s="127" t="str">
        <f ca="1">'COMPARACIÓN 1H'!E619</f>
        <v>-</v>
      </c>
      <c r="E626" s="40"/>
      <c r="F626" s="40"/>
      <c r="G626" s="40"/>
      <c r="H626" s="40"/>
      <c r="I626" s="21"/>
      <c r="J626" s="21"/>
      <c r="K626" s="21"/>
      <c r="L626" s="40"/>
      <c r="M626" s="40"/>
      <c r="N626" s="40"/>
      <c r="O626" s="40"/>
      <c r="P626" s="106"/>
      <c r="W626" s="11" t="e">
        <f t="shared" ca="1" si="72"/>
        <v>#VALUE!</v>
      </c>
    </row>
    <row r="627" spans="2:23" x14ac:dyDescent="0.2">
      <c r="B627" s="105"/>
      <c r="C627" s="119">
        <v>43977.500030960648</v>
      </c>
      <c r="D627" s="127" t="str">
        <f ca="1">'COMPARACIÓN 1H'!E620</f>
        <v>-</v>
      </c>
      <c r="E627" s="40"/>
      <c r="F627" s="40"/>
      <c r="G627" s="40"/>
      <c r="H627" s="40"/>
      <c r="I627" s="21"/>
      <c r="J627" s="21"/>
      <c r="K627" s="21"/>
      <c r="L627" s="40"/>
      <c r="M627" s="40"/>
      <c r="N627" s="40"/>
      <c r="O627" s="40"/>
      <c r="P627" s="106"/>
      <c r="W627" s="11" t="e">
        <f t="shared" ca="1" si="72"/>
        <v>#VALUE!</v>
      </c>
    </row>
    <row r="628" spans="2:23" x14ac:dyDescent="0.2">
      <c r="B628" s="105"/>
      <c r="C628" s="119">
        <v>43977.541697685185</v>
      </c>
      <c r="D628" s="127" t="str">
        <f ca="1">'COMPARACIÓN 1H'!E621</f>
        <v>-</v>
      </c>
      <c r="E628" s="40"/>
      <c r="F628" s="40"/>
      <c r="G628" s="40"/>
      <c r="H628" s="40"/>
      <c r="I628" s="21"/>
      <c r="J628" s="21"/>
      <c r="K628" s="21"/>
      <c r="L628" s="40"/>
      <c r="M628" s="40"/>
      <c r="N628" s="40"/>
      <c r="O628" s="40"/>
      <c r="P628" s="106"/>
      <c r="W628" s="11" t="e">
        <f t="shared" ca="1" si="72"/>
        <v>#VALUE!</v>
      </c>
    </row>
    <row r="629" spans="2:23" x14ac:dyDescent="0.2">
      <c r="B629" s="105"/>
      <c r="C629" s="119">
        <v>43977.583364409722</v>
      </c>
      <c r="D629" s="127" t="str">
        <f ca="1">'COMPARACIÓN 1H'!E622</f>
        <v>-</v>
      </c>
      <c r="E629" s="40"/>
      <c r="F629" s="40"/>
      <c r="G629" s="40"/>
      <c r="H629" s="40"/>
      <c r="I629" s="21"/>
      <c r="J629" s="21"/>
      <c r="K629" s="21"/>
      <c r="L629" s="40"/>
      <c r="M629" s="40"/>
      <c r="N629" s="40"/>
      <c r="O629" s="40"/>
      <c r="P629" s="106"/>
      <c r="W629" s="11" t="e">
        <f t="shared" ca="1" si="72"/>
        <v>#VALUE!</v>
      </c>
    </row>
    <row r="630" spans="2:23" x14ac:dyDescent="0.2">
      <c r="B630" s="105"/>
      <c r="C630" s="119">
        <v>43977.625031134259</v>
      </c>
      <c r="D630" s="127" t="str">
        <f ca="1">'COMPARACIÓN 1H'!E623</f>
        <v>-</v>
      </c>
      <c r="E630" s="40"/>
      <c r="F630" s="40"/>
      <c r="G630" s="40"/>
      <c r="H630" s="40"/>
      <c r="I630" s="21"/>
      <c r="J630" s="21"/>
      <c r="K630" s="21"/>
      <c r="L630" s="40"/>
      <c r="M630" s="40"/>
      <c r="N630" s="40"/>
      <c r="O630" s="40"/>
      <c r="P630" s="106"/>
      <c r="W630" s="11" t="e">
        <f t="shared" ca="1" si="72"/>
        <v>#VALUE!</v>
      </c>
    </row>
    <row r="631" spans="2:23" x14ac:dyDescent="0.2">
      <c r="B631" s="105"/>
      <c r="C631" s="119">
        <v>43977.666697858796</v>
      </c>
      <c r="D631" s="127" t="str">
        <f ca="1">'COMPARACIÓN 1H'!E624</f>
        <v>-</v>
      </c>
      <c r="E631" s="40"/>
      <c r="F631" s="40"/>
      <c r="G631" s="40"/>
      <c r="H631" s="40"/>
      <c r="I631" s="21"/>
      <c r="J631" s="21"/>
      <c r="K631" s="21"/>
      <c r="L631" s="40"/>
      <c r="M631" s="40"/>
      <c r="N631" s="40"/>
      <c r="O631" s="40"/>
      <c r="P631" s="106"/>
      <c r="W631" s="11" t="e">
        <f t="shared" ca="1" si="72"/>
        <v>#VALUE!</v>
      </c>
    </row>
    <row r="632" spans="2:23" x14ac:dyDescent="0.2">
      <c r="B632" s="105"/>
      <c r="C632" s="119">
        <v>43977.708364583334</v>
      </c>
      <c r="D632" s="127" t="str">
        <f ca="1">'COMPARACIÓN 1H'!E625</f>
        <v>-</v>
      </c>
      <c r="E632" s="40"/>
      <c r="F632" s="40"/>
      <c r="G632" s="40"/>
      <c r="H632" s="40"/>
      <c r="I632" s="21"/>
      <c r="J632" s="21"/>
      <c r="K632" s="21"/>
      <c r="L632" s="40"/>
      <c r="M632" s="40"/>
      <c r="N632" s="40"/>
      <c r="O632" s="40"/>
      <c r="P632" s="106"/>
      <c r="W632" s="11" t="e">
        <f t="shared" ca="1" si="72"/>
        <v>#VALUE!</v>
      </c>
    </row>
    <row r="633" spans="2:23" x14ac:dyDescent="0.2">
      <c r="B633" s="105"/>
      <c r="C633" s="119">
        <v>43977.750031307871</v>
      </c>
      <c r="D633" s="127" t="str">
        <f ca="1">'COMPARACIÓN 1H'!E626</f>
        <v>-</v>
      </c>
      <c r="E633" s="40"/>
      <c r="F633" s="40"/>
      <c r="G633" s="40"/>
      <c r="H633" s="40"/>
      <c r="I633" s="21"/>
      <c r="J633" s="21"/>
      <c r="K633" s="21"/>
      <c r="L633" s="40"/>
      <c r="M633" s="40"/>
      <c r="N633" s="40"/>
      <c r="O633" s="40"/>
      <c r="P633" s="106"/>
      <c r="W633" s="11" t="e">
        <f t="shared" ca="1" si="72"/>
        <v>#VALUE!</v>
      </c>
    </row>
    <row r="634" spans="2:23" x14ac:dyDescent="0.2">
      <c r="B634" s="105"/>
      <c r="C634" s="119">
        <v>43977.791698032408</v>
      </c>
      <c r="D634" s="127" t="str">
        <f ca="1">'COMPARACIÓN 1H'!E627</f>
        <v>-</v>
      </c>
      <c r="E634" s="40"/>
      <c r="F634" s="40"/>
      <c r="G634" s="40"/>
      <c r="H634" s="40"/>
      <c r="I634" s="21"/>
      <c r="J634" s="21"/>
      <c r="K634" s="21"/>
      <c r="L634" s="40"/>
      <c r="M634" s="40"/>
      <c r="N634" s="40"/>
      <c r="O634" s="40"/>
      <c r="P634" s="106"/>
      <c r="W634" s="11" t="e">
        <f t="shared" ca="1" si="72"/>
        <v>#VALUE!</v>
      </c>
    </row>
    <row r="635" spans="2:23" x14ac:dyDescent="0.2">
      <c r="B635" s="105"/>
      <c r="C635" s="119">
        <v>43977.833364756945</v>
      </c>
      <c r="D635" s="127" t="str">
        <f ca="1">'COMPARACIÓN 1H'!E628</f>
        <v>-</v>
      </c>
      <c r="E635" s="40"/>
      <c r="F635" s="40"/>
      <c r="G635" s="40"/>
      <c r="H635" s="40"/>
      <c r="I635" s="21"/>
      <c r="J635" s="21"/>
      <c r="K635" s="21"/>
      <c r="L635" s="40"/>
      <c r="M635" s="40"/>
      <c r="N635" s="40"/>
      <c r="O635" s="40"/>
      <c r="P635" s="106"/>
      <c r="W635" s="11" t="e">
        <f t="shared" ca="1" si="72"/>
        <v>#VALUE!</v>
      </c>
    </row>
    <row r="636" spans="2:23" x14ac:dyDescent="0.2">
      <c r="B636" s="105"/>
      <c r="C636" s="119">
        <v>43977.875031481482</v>
      </c>
      <c r="D636" s="127" t="str">
        <f ca="1">'COMPARACIÓN 1H'!E629</f>
        <v>-</v>
      </c>
      <c r="E636" s="40"/>
      <c r="F636" s="40"/>
      <c r="G636" s="40"/>
      <c r="H636" s="40"/>
      <c r="I636" s="21"/>
      <c r="J636" s="21"/>
      <c r="K636" s="21"/>
      <c r="L636" s="40"/>
      <c r="M636" s="40"/>
      <c r="N636" s="40"/>
      <c r="O636" s="40"/>
      <c r="P636" s="106"/>
      <c r="W636" s="11" t="e">
        <f t="shared" ca="1" si="72"/>
        <v>#VALUE!</v>
      </c>
    </row>
    <row r="637" spans="2:23" x14ac:dyDescent="0.2">
      <c r="B637" s="105"/>
      <c r="C637" s="119">
        <v>43977.91669820602</v>
      </c>
      <c r="D637" s="127" t="str">
        <f ca="1">'COMPARACIÓN 1H'!E630</f>
        <v>-</v>
      </c>
      <c r="E637" s="40"/>
      <c r="F637" s="40"/>
      <c r="G637" s="40"/>
      <c r="H637" s="40"/>
      <c r="I637" s="21"/>
      <c r="J637" s="21"/>
      <c r="K637" s="21"/>
      <c r="L637" s="40"/>
      <c r="M637" s="40"/>
      <c r="N637" s="40"/>
      <c r="O637" s="40"/>
      <c r="P637" s="106"/>
      <c r="W637" s="11" t="e">
        <f t="shared" ca="1" si="72"/>
        <v>#VALUE!</v>
      </c>
    </row>
    <row r="638" spans="2:23" x14ac:dyDescent="0.2">
      <c r="B638" s="105"/>
      <c r="C638" s="119">
        <v>43977.958364930557</v>
      </c>
      <c r="D638" s="127" t="str">
        <f ca="1">'COMPARACIÓN 1H'!E631</f>
        <v>-</v>
      </c>
      <c r="E638" s="40"/>
      <c r="F638" s="40"/>
      <c r="G638" s="40"/>
      <c r="H638" s="40"/>
      <c r="I638" s="21"/>
      <c r="J638" s="21"/>
      <c r="K638" s="21"/>
      <c r="L638" s="40"/>
      <c r="M638" s="40"/>
      <c r="N638" s="40"/>
      <c r="O638" s="40"/>
      <c r="P638" s="106"/>
      <c r="W638" s="11" t="e">
        <f t="shared" ca="1" si="72"/>
        <v>#VALUE!</v>
      </c>
    </row>
    <row r="639" spans="2:23" x14ac:dyDescent="0.2">
      <c r="B639" s="105"/>
      <c r="C639" s="119">
        <v>43978.000031655094</v>
      </c>
      <c r="D639" s="127" t="str">
        <f ca="1">'COMPARACIÓN 1H'!E632</f>
        <v>-</v>
      </c>
      <c r="E639" s="40"/>
      <c r="F639" s="40"/>
      <c r="G639" s="40"/>
      <c r="H639" s="40"/>
      <c r="I639" s="21"/>
      <c r="J639" s="21"/>
      <c r="K639" s="21"/>
      <c r="L639" s="40"/>
      <c r="M639" s="40"/>
      <c r="N639" s="40"/>
      <c r="O639" s="40"/>
      <c r="P639" s="106"/>
      <c r="W639" s="11" t="e">
        <f t="shared" ca="1" si="72"/>
        <v>#VALUE!</v>
      </c>
    </row>
    <row r="640" spans="2:23" x14ac:dyDescent="0.2">
      <c r="B640" s="105"/>
      <c r="C640" s="119">
        <v>43978.041698379631</v>
      </c>
      <c r="D640" s="127" t="str">
        <f ca="1">'COMPARACIÓN 1H'!E633</f>
        <v>-</v>
      </c>
      <c r="E640" s="40"/>
      <c r="F640" s="40"/>
      <c r="G640" s="40"/>
      <c r="H640" s="40"/>
      <c r="I640" s="21"/>
      <c r="J640" s="21"/>
      <c r="K640" s="21"/>
      <c r="L640" s="40"/>
      <c r="M640" s="40"/>
      <c r="N640" s="40"/>
      <c r="O640" s="40"/>
      <c r="P640" s="106"/>
      <c r="W640" s="11" t="e">
        <f t="shared" ca="1" si="72"/>
        <v>#VALUE!</v>
      </c>
    </row>
    <row r="641" spans="2:23" x14ac:dyDescent="0.2">
      <c r="B641" s="105"/>
      <c r="C641" s="119">
        <v>43978.083365104168</v>
      </c>
      <c r="D641" s="127" t="str">
        <f ca="1">'COMPARACIÓN 1H'!E634</f>
        <v>-</v>
      </c>
      <c r="E641" s="40"/>
      <c r="F641" s="40"/>
      <c r="G641" s="40"/>
      <c r="H641" s="40"/>
      <c r="I641" s="21"/>
      <c r="J641" s="21"/>
      <c r="K641" s="21"/>
      <c r="L641" s="40"/>
      <c r="M641" s="40"/>
      <c r="N641" s="40"/>
      <c r="O641" s="40"/>
      <c r="P641" s="106"/>
      <c r="W641" s="11" t="e">
        <f t="shared" ca="1" si="72"/>
        <v>#VALUE!</v>
      </c>
    </row>
    <row r="642" spans="2:23" x14ac:dyDescent="0.2">
      <c r="B642" s="105"/>
      <c r="C642" s="119">
        <v>43978.125031828706</v>
      </c>
      <c r="D642" s="127" t="str">
        <f ca="1">'COMPARACIÓN 1H'!E635</f>
        <v>-</v>
      </c>
      <c r="E642" s="40"/>
      <c r="F642" s="40"/>
      <c r="G642" s="40"/>
      <c r="H642" s="40"/>
      <c r="I642" s="21"/>
      <c r="J642" s="21"/>
      <c r="K642" s="21"/>
      <c r="L642" s="40"/>
      <c r="M642" s="40"/>
      <c r="N642" s="40"/>
      <c r="O642" s="40"/>
      <c r="P642" s="106"/>
      <c r="W642" s="11" t="e">
        <f t="shared" ca="1" si="72"/>
        <v>#VALUE!</v>
      </c>
    </row>
    <row r="643" spans="2:23" x14ac:dyDescent="0.2">
      <c r="B643" s="105"/>
      <c r="C643" s="119">
        <v>43978.166698553243</v>
      </c>
      <c r="D643" s="127" t="str">
        <f ca="1">'COMPARACIÓN 1H'!E636</f>
        <v>-</v>
      </c>
      <c r="E643" s="40"/>
      <c r="F643" s="40"/>
      <c r="G643" s="40"/>
      <c r="H643" s="40"/>
      <c r="I643" s="21"/>
      <c r="J643" s="21"/>
      <c r="K643" s="21"/>
      <c r="L643" s="40"/>
      <c r="M643" s="40"/>
      <c r="N643" s="40"/>
      <c r="O643" s="40"/>
      <c r="P643" s="106"/>
      <c r="W643" s="11" t="e">
        <f t="shared" ca="1" si="72"/>
        <v>#VALUE!</v>
      </c>
    </row>
    <row r="644" spans="2:23" x14ac:dyDescent="0.2">
      <c r="B644" s="105"/>
      <c r="C644" s="119">
        <v>43978.20836527778</v>
      </c>
      <c r="D644" s="127" t="str">
        <f ca="1">'COMPARACIÓN 1H'!E637</f>
        <v>-</v>
      </c>
      <c r="E644" s="40"/>
      <c r="F644" s="40"/>
      <c r="G644" s="40"/>
      <c r="H644" s="40"/>
      <c r="I644" s="21"/>
      <c r="J644" s="21"/>
      <c r="K644" s="21"/>
      <c r="L644" s="40"/>
      <c r="M644" s="40"/>
      <c r="N644" s="40"/>
      <c r="O644" s="40"/>
      <c r="P644" s="106"/>
      <c r="W644" s="11" t="e">
        <f t="shared" ca="1" si="72"/>
        <v>#VALUE!</v>
      </c>
    </row>
    <row r="645" spans="2:23" x14ac:dyDescent="0.2">
      <c r="B645" s="105"/>
      <c r="C645" s="119">
        <v>43978.250032002317</v>
      </c>
      <c r="D645" s="127" t="str">
        <f ca="1">'COMPARACIÓN 1H'!E638</f>
        <v>-</v>
      </c>
      <c r="E645" s="40"/>
      <c r="F645" s="40"/>
      <c r="G645" s="40"/>
      <c r="H645" s="40"/>
      <c r="I645" s="21"/>
      <c r="J645" s="21"/>
      <c r="K645" s="21"/>
      <c r="L645" s="40"/>
      <c r="M645" s="40"/>
      <c r="N645" s="40"/>
      <c r="O645" s="40"/>
      <c r="P645" s="106"/>
      <c r="W645" s="11" t="e">
        <f t="shared" ca="1" si="72"/>
        <v>#VALUE!</v>
      </c>
    </row>
    <row r="646" spans="2:23" x14ac:dyDescent="0.2">
      <c r="B646" s="105"/>
      <c r="C646" s="119">
        <v>43978.291698726855</v>
      </c>
      <c r="D646" s="127" t="str">
        <f ca="1">'COMPARACIÓN 1H'!E639</f>
        <v>-</v>
      </c>
      <c r="E646" s="40"/>
      <c r="F646" s="40"/>
      <c r="G646" s="40"/>
      <c r="H646" s="40"/>
      <c r="I646" s="21"/>
      <c r="J646" s="21"/>
      <c r="K646" s="21"/>
      <c r="L646" s="40"/>
      <c r="M646" s="40"/>
      <c r="N646" s="40"/>
      <c r="O646" s="40"/>
      <c r="P646" s="106"/>
      <c r="W646" s="11" t="e">
        <f t="shared" ca="1" si="72"/>
        <v>#VALUE!</v>
      </c>
    </row>
    <row r="647" spans="2:23" x14ac:dyDescent="0.2">
      <c r="B647" s="105"/>
      <c r="C647" s="119">
        <v>43978.333365451392</v>
      </c>
      <c r="D647" s="127" t="str">
        <f ca="1">'COMPARACIÓN 1H'!E640</f>
        <v>-</v>
      </c>
      <c r="E647" s="40"/>
      <c r="F647" s="40"/>
      <c r="G647" s="40"/>
      <c r="H647" s="40"/>
      <c r="I647" s="21"/>
      <c r="J647" s="21"/>
      <c r="K647" s="21"/>
      <c r="L647" s="40"/>
      <c r="M647" s="40"/>
      <c r="N647" s="40"/>
      <c r="O647" s="40"/>
      <c r="P647" s="106"/>
      <c r="W647" s="11" t="e">
        <f t="shared" ref="W647:W678" ca="1" si="73">+IF(P47&lt;=50.99,$J$712,IF(P47&lt;=100.99,$J$713,IF(P47&lt;=150.99,$J$714,IF(P47&lt;=200.99,$J$715,IF(P47&lt;=300.99,$J$716,IF(P47&gt;300,$J$717,IF(ISTEXT(P47),"Descartada")))))))</f>
        <v>#VALUE!</v>
      </c>
    </row>
    <row r="648" spans="2:23" x14ac:dyDescent="0.2">
      <c r="B648" s="105"/>
      <c r="C648" s="119">
        <v>43978.375032175929</v>
      </c>
      <c r="D648" s="127" t="str">
        <f ca="1">'COMPARACIÓN 1H'!E641</f>
        <v>-</v>
      </c>
      <c r="E648" s="40"/>
      <c r="F648" s="40"/>
      <c r="G648" s="40"/>
      <c r="H648" s="40"/>
      <c r="I648" s="21"/>
      <c r="J648" s="21"/>
      <c r="K648" s="21"/>
      <c r="L648" s="40"/>
      <c r="M648" s="40"/>
      <c r="N648" s="40"/>
      <c r="O648" s="40"/>
      <c r="P648" s="106"/>
      <c r="W648" s="11" t="e">
        <f t="shared" ca="1" si="73"/>
        <v>#VALUE!</v>
      </c>
    </row>
    <row r="649" spans="2:23" x14ac:dyDescent="0.2">
      <c r="B649" s="105"/>
      <c r="C649" s="119">
        <v>43978.416698900466</v>
      </c>
      <c r="D649" s="127" t="str">
        <f ca="1">'COMPARACIÓN 1H'!E642</f>
        <v>-</v>
      </c>
      <c r="E649" s="40"/>
      <c r="F649" s="40"/>
      <c r="G649" s="40"/>
      <c r="H649" s="40"/>
      <c r="I649" s="21"/>
      <c r="J649" s="21"/>
      <c r="K649" s="21"/>
      <c r="L649" s="40"/>
      <c r="M649" s="40"/>
      <c r="N649" s="40"/>
      <c r="O649" s="40"/>
      <c r="P649" s="106"/>
      <c r="W649" s="11" t="e">
        <f t="shared" ca="1" si="73"/>
        <v>#VALUE!</v>
      </c>
    </row>
    <row r="650" spans="2:23" x14ac:dyDescent="0.2">
      <c r="B650" s="105"/>
      <c r="C650" s="119">
        <v>43978.458365625003</v>
      </c>
      <c r="D650" s="127" t="str">
        <f ca="1">'COMPARACIÓN 1H'!E643</f>
        <v>-</v>
      </c>
      <c r="E650" s="40"/>
      <c r="F650" s="40"/>
      <c r="G650" s="40"/>
      <c r="H650" s="40"/>
      <c r="I650" s="21"/>
      <c r="J650" s="21"/>
      <c r="K650" s="21"/>
      <c r="L650" s="40"/>
      <c r="M650" s="40"/>
      <c r="N650" s="40"/>
      <c r="O650" s="40"/>
      <c r="P650" s="106"/>
      <c r="W650" s="11" t="e">
        <f t="shared" ca="1" si="73"/>
        <v>#VALUE!</v>
      </c>
    </row>
    <row r="651" spans="2:23" x14ac:dyDescent="0.2">
      <c r="B651" s="105"/>
      <c r="C651" s="119">
        <v>43978.500032349541</v>
      </c>
      <c r="D651" s="127" t="str">
        <f ca="1">'COMPARACIÓN 1H'!E644</f>
        <v>-</v>
      </c>
      <c r="E651" s="40"/>
      <c r="F651" s="40"/>
      <c r="G651" s="40"/>
      <c r="H651" s="40"/>
      <c r="I651" s="21"/>
      <c r="J651" s="21"/>
      <c r="K651" s="21"/>
      <c r="L651" s="40"/>
      <c r="M651" s="40"/>
      <c r="N651" s="40"/>
      <c r="O651" s="40"/>
      <c r="P651" s="106"/>
      <c r="W651" s="11" t="e">
        <f t="shared" ca="1" si="73"/>
        <v>#VALUE!</v>
      </c>
    </row>
    <row r="652" spans="2:23" x14ac:dyDescent="0.2">
      <c r="B652" s="105"/>
      <c r="C652" s="119">
        <v>43978.54169907407</v>
      </c>
      <c r="D652" s="127" t="str">
        <f ca="1">'COMPARACIÓN 1H'!E645</f>
        <v>-</v>
      </c>
      <c r="E652" s="40"/>
      <c r="F652" s="40"/>
      <c r="G652" s="40"/>
      <c r="H652" s="40"/>
      <c r="I652" s="21"/>
      <c r="J652" s="21"/>
      <c r="K652" s="21"/>
      <c r="L652" s="40"/>
      <c r="M652" s="40"/>
      <c r="N652" s="40"/>
      <c r="O652" s="40"/>
      <c r="P652" s="106"/>
      <c r="W652" s="11" t="e">
        <f t="shared" ca="1" si="73"/>
        <v>#VALUE!</v>
      </c>
    </row>
    <row r="653" spans="2:23" x14ac:dyDescent="0.2">
      <c r="B653" s="105"/>
      <c r="C653" s="119">
        <v>43978.583365798608</v>
      </c>
      <c r="D653" s="127" t="str">
        <f ca="1">'COMPARACIÓN 1H'!E646</f>
        <v>-</v>
      </c>
      <c r="E653" s="40"/>
      <c r="F653" s="40"/>
      <c r="G653" s="40"/>
      <c r="H653" s="40"/>
      <c r="I653" s="21"/>
      <c r="J653" s="21"/>
      <c r="K653" s="21"/>
      <c r="L653" s="40"/>
      <c r="M653" s="40"/>
      <c r="N653" s="40"/>
      <c r="O653" s="40"/>
      <c r="P653" s="106"/>
      <c r="W653" s="11" t="e">
        <f t="shared" ca="1" si="73"/>
        <v>#VALUE!</v>
      </c>
    </row>
    <row r="654" spans="2:23" x14ac:dyDescent="0.2">
      <c r="B654" s="105"/>
      <c r="C654" s="119">
        <v>43978.625032523145</v>
      </c>
      <c r="D654" s="127" t="str">
        <f ca="1">'COMPARACIÓN 1H'!E647</f>
        <v>-</v>
      </c>
      <c r="E654" s="40"/>
      <c r="F654" s="40"/>
      <c r="G654" s="40"/>
      <c r="H654" s="40"/>
      <c r="I654" s="21"/>
      <c r="J654" s="21"/>
      <c r="K654" s="21"/>
      <c r="L654" s="40"/>
      <c r="M654" s="40"/>
      <c r="N654" s="40"/>
      <c r="O654" s="40"/>
      <c r="P654" s="106"/>
      <c r="W654" s="11" t="e">
        <f t="shared" ca="1" si="73"/>
        <v>#VALUE!</v>
      </c>
    </row>
    <row r="655" spans="2:23" x14ac:dyDescent="0.2">
      <c r="B655" s="105"/>
      <c r="C655" s="119">
        <v>43978.666699247682</v>
      </c>
      <c r="D655" s="127" t="str">
        <f ca="1">'COMPARACIÓN 1H'!E648</f>
        <v>-</v>
      </c>
      <c r="E655" s="40"/>
      <c r="F655" s="40"/>
      <c r="G655" s="40"/>
      <c r="H655" s="40"/>
      <c r="I655" s="21"/>
      <c r="J655" s="21"/>
      <c r="K655" s="21"/>
      <c r="L655" s="40"/>
      <c r="M655" s="40"/>
      <c r="N655" s="40"/>
      <c r="O655" s="40"/>
      <c r="P655" s="106"/>
      <c r="W655" s="11" t="e">
        <f t="shared" ca="1" si="73"/>
        <v>#VALUE!</v>
      </c>
    </row>
    <row r="656" spans="2:23" x14ac:dyDescent="0.2">
      <c r="B656" s="105"/>
      <c r="C656" s="119">
        <v>43978.708365972219</v>
      </c>
      <c r="D656" s="127" t="str">
        <f ca="1">'COMPARACIÓN 1H'!E649</f>
        <v>-</v>
      </c>
      <c r="E656" s="40"/>
      <c r="F656" s="40"/>
      <c r="G656" s="40"/>
      <c r="H656" s="40"/>
      <c r="I656" s="21"/>
      <c r="J656" s="21"/>
      <c r="K656" s="21"/>
      <c r="L656" s="40"/>
      <c r="M656" s="40"/>
      <c r="N656" s="40"/>
      <c r="O656" s="40"/>
      <c r="P656" s="106"/>
      <c r="W656" s="11" t="e">
        <f t="shared" ca="1" si="73"/>
        <v>#VALUE!</v>
      </c>
    </row>
    <row r="657" spans="2:23" x14ac:dyDescent="0.2">
      <c r="B657" s="105"/>
      <c r="C657" s="119">
        <v>43978.750032696757</v>
      </c>
      <c r="D657" s="127" t="str">
        <f ca="1">'COMPARACIÓN 1H'!E650</f>
        <v>-</v>
      </c>
      <c r="E657" s="40"/>
      <c r="F657" s="40"/>
      <c r="G657" s="40"/>
      <c r="H657" s="40"/>
      <c r="I657" s="21"/>
      <c r="J657" s="21"/>
      <c r="K657" s="21"/>
      <c r="L657" s="40"/>
      <c r="M657" s="40"/>
      <c r="N657" s="40"/>
      <c r="O657" s="40"/>
      <c r="P657" s="106"/>
      <c r="W657" s="11" t="e">
        <f t="shared" ca="1" si="73"/>
        <v>#VALUE!</v>
      </c>
    </row>
    <row r="658" spans="2:23" x14ac:dyDescent="0.2">
      <c r="B658" s="105"/>
      <c r="C658" s="119">
        <v>43978.791699421294</v>
      </c>
      <c r="D658" s="127" t="str">
        <f ca="1">'COMPARACIÓN 1H'!E651</f>
        <v>-</v>
      </c>
      <c r="E658" s="40"/>
      <c r="F658" s="40"/>
      <c r="G658" s="40"/>
      <c r="H658" s="40"/>
      <c r="I658" s="21"/>
      <c r="J658" s="21"/>
      <c r="K658" s="21"/>
      <c r="L658" s="40"/>
      <c r="M658" s="40"/>
      <c r="N658" s="40"/>
      <c r="O658" s="40"/>
      <c r="P658" s="106"/>
      <c r="W658" s="11" t="e">
        <f t="shared" ca="1" si="73"/>
        <v>#VALUE!</v>
      </c>
    </row>
    <row r="659" spans="2:23" x14ac:dyDescent="0.2">
      <c r="B659" s="105"/>
      <c r="C659" s="119">
        <v>43978.833366145831</v>
      </c>
      <c r="D659" s="127" t="str">
        <f ca="1">'COMPARACIÓN 1H'!E652</f>
        <v>-</v>
      </c>
      <c r="E659" s="40"/>
      <c r="F659" s="40"/>
      <c r="G659" s="40"/>
      <c r="H659" s="40"/>
      <c r="I659" s="21"/>
      <c r="J659" s="21"/>
      <c r="K659" s="21"/>
      <c r="L659" s="40"/>
      <c r="M659" s="40"/>
      <c r="N659" s="40"/>
      <c r="O659" s="40"/>
      <c r="P659" s="106"/>
      <c r="W659" s="11" t="e">
        <f t="shared" ca="1" si="73"/>
        <v>#VALUE!</v>
      </c>
    </row>
    <row r="660" spans="2:23" x14ac:dyDescent="0.2">
      <c r="B660" s="105"/>
      <c r="C660" s="119">
        <v>43978.875032870368</v>
      </c>
      <c r="D660" s="127" t="str">
        <f ca="1">'COMPARACIÓN 1H'!E653</f>
        <v>-</v>
      </c>
      <c r="E660" s="40"/>
      <c r="F660" s="40"/>
      <c r="G660" s="40"/>
      <c r="H660" s="40"/>
      <c r="I660" s="21"/>
      <c r="J660" s="21"/>
      <c r="K660" s="21"/>
      <c r="L660" s="40"/>
      <c r="M660" s="40"/>
      <c r="N660" s="40"/>
      <c r="O660" s="40"/>
      <c r="P660" s="106"/>
      <c r="W660" s="11" t="e">
        <f t="shared" ca="1" si="73"/>
        <v>#VALUE!</v>
      </c>
    </row>
    <row r="661" spans="2:23" x14ac:dyDescent="0.2">
      <c r="B661" s="105"/>
      <c r="C661" s="119">
        <v>43978.916699594905</v>
      </c>
      <c r="D661" s="127" t="str">
        <f ca="1">'COMPARACIÓN 1H'!E654</f>
        <v>-</v>
      </c>
      <c r="E661" s="40"/>
      <c r="F661" s="40"/>
      <c r="G661" s="40"/>
      <c r="H661" s="40"/>
      <c r="I661" s="21"/>
      <c r="J661" s="21"/>
      <c r="K661" s="21"/>
      <c r="L661" s="40"/>
      <c r="M661" s="40"/>
      <c r="N661" s="40"/>
      <c r="O661" s="40"/>
      <c r="P661" s="106"/>
      <c r="W661" s="11" t="e">
        <f t="shared" ca="1" si="73"/>
        <v>#VALUE!</v>
      </c>
    </row>
    <row r="662" spans="2:23" x14ac:dyDescent="0.2">
      <c r="B662" s="105"/>
      <c r="C662" s="119">
        <v>43978.958366319443</v>
      </c>
      <c r="D662" s="127" t="str">
        <f ca="1">'COMPARACIÓN 1H'!E655</f>
        <v>-</v>
      </c>
      <c r="E662" s="40"/>
      <c r="F662" s="40"/>
      <c r="G662" s="40"/>
      <c r="H662" s="40"/>
      <c r="I662" s="21"/>
      <c r="J662" s="21"/>
      <c r="K662" s="21"/>
      <c r="L662" s="40"/>
      <c r="M662" s="40"/>
      <c r="N662" s="40"/>
      <c r="O662" s="40"/>
      <c r="P662" s="106"/>
      <c r="W662" s="11" t="e">
        <f t="shared" ca="1" si="73"/>
        <v>#VALUE!</v>
      </c>
    </row>
    <row r="663" spans="2:23" x14ac:dyDescent="0.2">
      <c r="B663" s="105"/>
      <c r="C663" s="119">
        <v>43979.00003304398</v>
      </c>
      <c r="D663" s="127" t="str">
        <f ca="1">'COMPARACIÓN 1H'!E656</f>
        <v>-</v>
      </c>
      <c r="E663" s="40"/>
      <c r="F663" s="40"/>
      <c r="G663" s="40"/>
      <c r="H663" s="40"/>
      <c r="I663" s="21"/>
      <c r="J663" s="21"/>
      <c r="K663" s="21"/>
      <c r="L663" s="40"/>
      <c r="M663" s="40"/>
      <c r="N663" s="40"/>
      <c r="O663" s="40"/>
      <c r="P663" s="106"/>
      <c r="W663" s="11" t="e">
        <f t="shared" ca="1" si="73"/>
        <v>#VALUE!</v>
      </c>
    </row>
    <row r="664" spans="2:23" x14ac:dyDescent="0.2">
      <c r="B664" s="105"/>
      <c r="C664" s="119">
        <v>43979.041699768517</v>
      </c>
      <c r="D664" s="127" t="str">
        <f ca="1">'COMPARACIÓN 1H'!E657</f>
        <v>-</v>
      </c>
      <c r="E664" s="40"/>
      <c r="F664" s="40"/>
      <c r="G664" s="40"/>
      <c r="H664" s="40"/>
      <c r="I664" s="21"/>
      <c r="J664" s="21"/>
      <c r="K664" s="21"/>
      <c r="L664" s="40"/>
      <c r="M664" s="40"/>
      <c r="N664" s="40"/>
      <c r="O664" s="40"/>
      <c r="P664" s="106"/>
      <c r="W664" s="11" t="e">
        <f t="shared" ca="1" si="73"/>
        <v>#VALUE!</v>
      </c>
    </row>
    <row r="665" spans="2:23" x14ac:dyDescent="0.2">
      <c r="B665" s="105"/>
      <c r="C665" s="119">
        <v>43979.083366493054</v>
      </c>
      <c r="D665" s="127" t="str">
        <f ca="1">'COMPARACIÓN 1H'!E658</f>
        <v>-</v>
      </c>
      <c r="E665" s="40"/>
      <c r="F665" s="40"/>
      <c r="G665" s="40"/>
      <c r="H665" s="40"/>
      <c r="I665" s="21"/>
      <c r="J665" s="21"/>
      <c r="K665" s="21"/>
      <c r="L665" s="40"/>
      <c r="M665" s="40"/>
      <c r="N665" s="40"/>
      <c r="O665" s="40"/>
      <c r="P665" s="106"/>
      <c r="W665" s="11" t="e">
        <f t="shared" ca="1" si="73"/>
        <v>#VALUE!</v>
      </c>
    </row>
    <row r="666" spans="2:23" x14ac:dyDescent="0.2">
      <c r="B666" s="105"/>
      <c r="C666" s="119">
        <v>43979.125033217591</v>
      </c>
      <c r="D666" s="127" t="str">
        <f ca="1">'COMPARACIÓN 1H'!E659</f>
        <v>-</v>
      </c>
      <c r="E666" s="40"/>
      <c r="F666" s="40"/>
      <c r="G666" s="40"/>
      <c r="H666" s="40"/>
      <c r="I666" s="21"/>
      <c r="J666" s="21"/>
      <c r="K666" s="21"/>
      <c r="L666" s="40"/>
      <c r="M666" s="40"/>
      <c r="N666" s="40"/>
      <c r="O666" s="40"/>
      <c r="P666" s="106"/>
      <c r="W666" s="11" t="e">
        <f t="shared" ca="1" si="73"/>
        <v>#VALUE!</v>
      </c>
    </row>
    <row r="667" spans="2:23" x14ac:dyDescent="0.2">
      <c r="B667" s="105"/>
      <c r="C667" s="119">
        <v>43979.166699942129</v>
      </c>
      <c r="D667" s="127" t="str">
        <f ca="1">'COMPARACIÓN 1H'!E660</f>
        <v>-</v>
      </c>
      <c r="E667" s="40"/>
      <c r="F667" s="40"/>
      <c r="G667" s="40"/>
      <c r="H667" s="40"/>
      <c r="I667" s="21"/>
      <c r="J667" s="21"/>
      <c r="K667" s="21"/>
      <c r="L667" s="40"/>
      <c r="M667" s="40"/>
      <c r="N667" s="40"/>
      <c r="O667" s="40"/>
      <c r="P667" s="106"/>
      <c r="W667" s="11" t="e">
        <f t="shared" ca="1" si="73"/>
        <v>#VALUE!</v>
      </c>
    </row>
    <row r="668" spans="2:23" x14ac:dyDescent="0.2">
      <c r="B668" s="105"/>
      <c r="C668" s="119">
        <v>43979.208366666666</v>
      </c>
      <c r="D668" s="127" t="str">
        <f ca="1">'COMPARACIÓN 1H'!E661</f>
        <v>-</v>
      </c>
      <c r="E668" s="40"/>
      <c r="F668" s="40"/>
      <c r="G668" s="40"/>
      <c r="H668" s="40"/>
      <c r="I668" s="21"/>
      <c r="J668" s="21"/>
      <c r="K668" s="21"/>
      <c r="L668" s="40"/>
      <c r="M668" s="40"/>
      <c r="N668" s="40"/>
      <c r="O668" s="40"/>
      <c r="P668" s="106"/>
      <c r="W668" s="11" t="e">
        <f t="shared" ca="1" si="73"/>
        <v>#VALUE!</v>
      </c>
    </row>
    <row r="669" spans="2:23" x14ac:dyDescent="0.2">
      <c r="B669" s="105"/>
      <c r="C669" s="119">
        <v>43979.250033391203</v>
      </c>
      <c r="D669" s="127" t="str">
        <f ca="1">'COMPARACIÓN 1H'!E662</f>
        <v>-</v>
      </c>
      <c r="E669" s="40"/>
      <c r="F669" s="40"/>
      <c r="G669" s="40"/>
      <c r="H669" s="40"/>
      <c r="I669" s="21"/>
      <c r="J669" s="21"/>
      <c r="K669" s="21"/>
      <c r="L669" s="40"/>
      <c r="M669" s="40"/>
      <c r="N669" s="40"/>
      <c r="O669" s="40"/>
      <c r="P669" s="106"/>
      <c r="W669" s="11" t="e">
        <f t="shared" ca="1" si="73"/>
        <v>#VALUE!</v>
      </c>
    </row>
    <row r="670" spans="2:23" x14ac:dyDescent="0.2">
      <c r="B670" s="105"/>
      <c r="C670" s="119">
        <v>43979.29170011574</v>
      </c>
      <c r="D670" s="127" t="str">
        <f ca="1">'COMPARACIÓN 1H'!E663</f>
        <v>-</v>
      </c>
      <c r="E670" s="40"/>
      <c r="F670" s="40"/>
      <c r="G670" s="40"/>
      <c r="H670" s="40"/>
      <c r="I670" s="21"/>
      <c r="J670" s="21"/>
      <c r="K670" s="21"/>
      <c r="L670" s="40"/>
      <c r="M670" s="40"/>
      <c r="N670" s="40"/>
      <c r="O670" s="40"/>
      <c r="P670" s="106"/>
      <c r="W670" s="11" t="e">
        <f t="shared" ca="1" si="73"/>
        <v>#VALUE!</v>
      </c>
    </row>
    <row r="671" spans="2:23" x14ac:dyDescent="0.2">
      <c r="B671" s="105"/>
      <c r="C671" s="119">
        <v>43979.333366840277</v>
      </c>
      <c r="D671" s="127" t="str">
        <f ca="1">'COMPARACIÓN 1H'!E664</f>
        <v>-</v>
      </c>
      <c r="E671" s="40"/>
      <c r="F671" s="40"/>
      <c r="G671" s="40"/>
      <c r="H671" s="40"/>
      <c r="I671" s="21"/>
      <c r="J671" s="21"/>
      <c r="K671" s="21"/>
      <c r="L671" s="40"/>
      <c r="M671" s="40"/>
      <c r="N671" s="40"/>
      <c r="O671" s="40"/>
      <c r="P671" s="106"/>
      <c r="W671" s="11" t="e">
        <f t="shared" ca="1" si="73"/>
        <v>#VALUE!</v>
      </c>
    </row>
    <row r="672" spans="2:23" x14ac:dyDescent="0.2">
      <c r="B672" s="105"/>
      <c r="C672" s="119">
        <v>43979.375033564815</v>
      </c>
      <c r="D672" s="127" t="str">
        <f ca="1">'COMPARACIÓN 1H'!E665</f>
        <v>-</v>
      </c>
      <c r="E672" s="40"/>
      <c r="F672" s="40"/>
      <c r="G672" s="40"/>
      <c r="H672" s="40"/>
      <c r="I672" s="21"/>
      <c r="J672" s="21"/>
      <c r="K672" s="21"/>
      <c r="L672" s="40"/>
      <c r="M672" s="40"/>
      <c r="N672" s="40"/>
      <c r="O672" s="40"/>
      <c r="P672" s="106"/>
      <c r="W672" s="11" t="e">
        <f t="shared" ca="1" si="73"/>
        <v>#VALUE!</v>
      </c>
    </row>
    <row r="673" spans="2:23" x14ac:dyDescent="0.2">
      <c r="B673" s="105"/>
      <c r="C673" s="119">
        <v>43979.416700289352</v>
      </c>
      <c r="D673" s="127" t="str">
        <f ca="1">'COMPARACIÓN 1H'!E666</f>
        <v>-</v>
      </c>
      <c r="E673" s="40"/>
      <c r="F673" s="40"/>
      <c r="G673" s="40"/>
      <c r="H673" s="40"/>
      <c r="I673" s="21"/>
      <c r="J673" s="21"/>
      <c r="K673" s="21"/>
      <c r="L673" s="40"/>
      <c r="M673" s="40"/>
      <c r="N673" s="40"/>
      <c r="O673" s="40"/>
      <c r="P673" s="106"/>
      <c r="W673" s="11" t="e">
        <f t="shared" ca="1" si="73"/>
        <v>#VALUE!</v>
      </c>
    </row>
    <row r="674" spans="2:23" x14ac:dyDescent="0.2">
      <c r="B674" s="105"/>
      <c r="C674" s="119">
        <v>43979.458367013889</v>
      </c>
      <c r="D674" s="127" t="str">
        <f ca="1">'COMPARACIÓN 1H'!E667</f>
        <v>-</v>
      </c>
      <c r="E674" s="40"/>
      <c r="F674" s="40"/>
      <c r="G674" s="40"/>
      <c r="H674" s="40"/>
      <c r="I674" s="21"/>
      <c r="J674" s="21"/>
      <c r="K674" s="21"/>
      <c r="L674" s="40"/>
      <c r="M674" s="40"/>
      <c r="N674" s="40"/>
      <c r="O674" s="40"/>
      <c r="P674" s="106"/>
      <c r="W674" s="11" t="e">
        <f t="shared" ca="1" si="73"/>
        <v>#VALUE!</v>
      </c>
    </row>
    <row r="675" spans="2:23" x14ac:dyDescent="0.2">
      <c r="B675" s="105"/>
      <c r="C675" s="119">
        <v>43979.500033738426</v>
      </c>
      <c r="D675" s="127" t="str">
        <f ca="1">'COMPARACIÓN 1H'!E668</f>
        <v>-</v>
      </c>
      <c r="E675" s="40"/>
      <c r="F675" s="40"/>
      <c r="G675" s="40"/>
      <c r="H675" s="40"/>
      <c r="I675" s="21"/>
      <c r="J675" s="21"/>
      <c r="K675" s="21"/>
      <c r="L675" s="40"/>
      <c r="M675" s="40"/>
      <c r="N675" s="40"/>
      <c r="O675" s="40"/>
      <c r="P675" s="106"/>
      <c r="W675" s="11" t="e">
        <f t="shared" ca="1" si="73"/>
        <v>#VALUE!</v>
      </c>
    </row>
    <row r="676" spans="2:23" x14ac:dyDescent="0.2">
      <c r="B676" s="105"/>
      <c r="C676" s="119">
        <v>43979.541700462963</v>
      </c>
      <c r="D676" s="127" t="str">
        <f ca="1">'COMPARACIÓN 1H'!E669</f>
        <v>-</v>
      </c>
      <c r="E676" s="40"/>
      <c r="F676" s="40"/>
      <c r="G676" s="40"/>
      <c r="H676" s="40"/>
      <c r="I676" s="21"/>
      <c r="J676" s="21"/>
      <c r="K676" s="21"/>
      <c r="L676" s="40"/>
      <c r="M676" s="40"/>
      <c r="N676" s="40"/>
      <c r="O676" s="40"/>
      <c r="P676" s="106"/>
      <c r="W676" s="11" t="e">
        <f t="shared" ca="1" si="73"/>
        <v>#VALUE!</v>
      </c>
    </row>
    <row r="677" spans="2:23" x14ac:dyDescent="0.2">
      <c r="B677" s="105"/>
      <c r="C677" s="119">
        <v>43979.583367187501</v>
      </c>
      <c r="D677" s="127" t="str">
        <f ca="1">'COMPARACIÓN 1H'!E670</f>
        <v>-</v>
      </c>
      <c r="E677" s="40"/>
      <c r="F677" s="40"/>
      <c r="G677" s="40"/>
      <c r="H677" s="40"/>
      <c r="I677" s="21"/>
      <c r="J677" s="21"/>
      <c r="K677" s="21"/>
      <c r="L677" s="40"/>
      <c r="M677" s="40"/>
      <c r="N677" s="40"/>
      <c r="O677" s="40"/>
      <c r="P677" s="106"/>
      <c r="W677" s="11" t="e">
        <f t="shared" ca="1" si="73"/>
        <v>#VALUE!</v>
      </c>
    </row>
    <row r="678" spans="2:23" x14ac:dyDescent="0.2">
      <c r="B678" s="105"/>
      <c r="C678" s="119">
        <v>43979.625033912038</v>
      </c>
      <c r="D678" s="127" t="str">
        <f ca="1">'COMPARACIÓN 1H'!E671</f>
        <v>-</v>
      </c>
      <c r="E678" s="40"/>
      <c r="F678" s="40"/>
      <c r="G678" s="40"/>
      <c r="H678" s="40"/>
      <c r="I678" s="21"/>
      <c r="J678" s="21"/>
      <c r="K678" s="21"/>
      <c r="L678" s="40"/>
      <c r="M678" s="40"/>
      <c r="N678" s="40"/>
      <c r="O678" s="40"/>
      <c r="P678" s="106"/>
      <c r="W678" s="11" t="e">
        <f t="shared" ca="1" si="73"/>
        <v>#VALUE!</v>
      </c>
    </row>
    <row r="679" spans="2:23" x14ac:dyDescent="0.2">
      <c r="B679" s="105"/>
      <c r="C679" s="119">
        <v>43979.666700636575</v>
      </c>
      <c r="D679" s="127" t="str">
        <f ca="1">'COMPARACIÓN 1H'!E672</f>
        <v>-</v>
      </c>
      <c r="E679" s="40"/>
      <c r="F679" s="40"/>
      <c r="G679" s="40"/>
      <c r="H679" s="40"/>
      <c r="I679" s="21"/>
      <c r="J679" s="21"/>
      <c r="K679" s="21"/>
      <c r="L679" s="40"/>
      <c r="M679" s="40"/>
      <c r="N679" s="40"/>
      <c r="O679" s="40"/>
      <c r="P679" s="106"/>
      <c r="W679" s="11" t="e">
        <f t="shared" ref="W679:W710" ca="1" si="74">+IF(P79&lt;=50.99,$J$712,IF(P79&lt;=100.99,$J$713,IF(P79&lt;=150.99,$J$714,IF(P79&lt;=200.99,$J$715,IF(P79&lt;=300.99,$J$716,IF(P79&gt;300,$J$717,IF(ISTEXT(P79),"Descartada")))))))</f>
        <v>#VALUE!</v>
      </c>
    </row>
    <row r="680" spans="2:23" x14ac:dyDescent="0.2">
      <c r="B680" s="105"/>
      <c r="C680" s="119">
        <v>43979.708367361112</v>
      </c>
      <c r="D680" s="127" t="str">
        <f ca="1">'COMPARACIÓN 1H'!E673</f>
        <v>-</v>
      </c>
      <c r="E680" s="40"/>
      <c r="F680" s="40"/>
      <c r="G680" s="40"/>
      <c r="H680" s="40"/>
      <c r="I680" s="21"/>
      <c r="J680" s="21"/>
      <c r="K680" s="21"/>
      <c r="L680" s="40"/>
      <c r="M680" s="40"/>
      <c r="N680" s="40"/>
      <c r="O680" s="40"/>
      <c r="P680" s="106"/>
      <c r="W680" s="11" t="e">
        <f t="shared" ca="1" si="74"/>
        <v>#VALUE!</v>
      </c>
    </row>
    <row r="681" spans="2:23" x14ac:dyDescent="0.2">
      <c r="B681" s="105"/>
      <c r="C681" s="119">
        <v>43979.75003408565</v>
      </c>
      <c r="D681" s="127" t="str">
        <f ca="1">'COMPARACIÓN 1H'!E674</f>
        <v>-</v>
      </c>
      <c r="E681" s="40"/>
      <c r="F681" s="40"/>
      <c r="G681" s="40"/>
      <c r="H681" s="40"/>
      <c r="I681" s="21"/>
      <c r="J681" s="21"/>
      <c r="K681" s="21"/>
      <c r="L681" s="40"/>
      <c r="M681" s="40"/>
      <c r="N681" s="40"/>
      <c r="O681" s="40"/>
      <c r="P681" s="106"/>
      <c r="W681" s="11" t="e">
        <f t="shared" ca="1" si="74"/>
        <v>#VALUE!</v>
      </c>
    </row>
    <row r="682" spans="2:23" x14ac:dyDescent="0.2">
      <c r="B682" s="105"/>
      <c r="C682" s="119">
        <v>43979.791700810187</v>
      </c>
      <c r="D682" s="127" t="str">
        <f ca="1">'COMPARACIÓN 1H'!E675</f>
        <v>-</v>
      </c>
      <c r="E682" s="40"/>
      <c r="F682" s="40"/>
      <c r="G682" s="40"/>
      <c r="H682" s="40"/>
      <c r="I682" s="21"/>
      <c r="J682" s="21"/>
      <c r="K682" s="21"/>
      <c r="L682" s="40"/>
      <c r="M682" s="40"/>
      <c r="N682" s="40"/>
      <c r="O682" s="40"/>
      <c r="P682" s="106"/>
      <c r="W682" s="11" t="e">
        <f t="shared" ca="1" si="74"/>
        <v>#VALUE!</v>
      </c>
    </row>
    <row r="683" spans="2:23" x14ac:dyDescent="0.2">
      <c r="B683" s="105"/>
      <c r="C683" s="119">
        <v>43979.833367534724</v>
      </c>
      <c r="D683" s="127" t="str">
        <f ca="1">'COMPARACIÓN 1H'!E676</f>
        <v>-</v>
      </c>
      <c r="E683" s="40"/>
      <c r="F683" s="40"/>
      <c r="G683" s="40"/>
      <c r="H683" s="40"/>
      <c r="I683" s="21"/>
      <c r="J683" s="21"/>
      <c r="K683" s="21"/>
      <c r="L683" s="40"/>
      <c r="M683" s="40"/>
      <c r="N683" s="40"/>
      <c r="O683" s="40"/>
      <c r="P683" s="106"/>
      <c r="W683" s="11" t="e">
        <f t="shared" ca="1" si="74"/>
        <v>#VALUE!</v>
      </c>
    </row>
    <row r="684" spans="2:23" x14ac:dyDescent="0.2">
      <c r="B684" s="105"/>
      <c r="C684" s="119">
        <v>43979.875034259261</v>
      </c>
      <c r="D684" s="127" t="str">
        <f ca="1">'COMPARACIÓN 1H'!E677</f>
        <v>-</v>
      </c>
      <c r="E684" s="40"/>
      <c r="F684" s="40"/>
      <c r="G684" s="40"/>
      <c r="H684" s="40"/>
      <c r="I684" s="21"/>
      <c r="J684" s="21"/>
      <c r="K684" s="21"/>
      <c r="L684" s="40"/>
      <c r="M684" s="40"/>
      <c r="N684" s="40"/>
      <c r="O684" s="40"/>
      <c r="P684" s="106"/>
      <c r="W684" s="11" t="e">
        <f t="shared" ca="1" si="74"/>
        <v>#VALUE!</v>
      </c>
    </row>
    <row r="685" spans="2:23" x14ac:dyDescent="0.2">
      <c r="B685" s="105"/>
      <c r="C685" s="119">
        <v>43979.916700983798</v>
      </c>
      <c r="D685" s="127" t="str">
        <f ca="1">'COMPARACIÓN 1H'!E678</f>
        <v>-</v>
      </c>
      <c r="E685" s="40"/>
      <c r="F685" s="40"/>
      <c r="G685" s="40"/>
      <c r="H685" s="40"/>
      <c r="I685" s="21"/>
      <c r="J685" s="21"/>
      <c r="K685" s="21"/>
      <c r="L685" s="40"/>
      <c r="M685" s="40"/>
      <c r="N685" s="40"/>
      <c r="O685" s="40"/>
      <c r="P685" s="106"/>
      <c r="W685" s="11" t="e">
        <f t="shared" ca="1" si="74"/>
        <v>#VALUE!</v>
      </c>
    </row>
    <row r="686" spans="2:23" x14ac:dyDescent="0.2">
      <c r="B686" s="105"/>
      <c r="C686" s="119">
        <v>43979.958367708336</v>
      </c>
      <c r="D686" s="127" t="str">
        <f ca="1">'COMPARACIÓN 1H'!E679</f>
        <v>-</v>
      </c>
      <c r="E686" s="40"/>
      <c r="F686" s="40"/>
      <c r="G686" s="40"/>
      <c r="H686" s="40"/>
      <c r="I686" s="21"/>
      <c r="J686" s="21"/>
      <c r="K686" s="21"/>
      <c r="L686" s="40"/>
      <c r="M686" s="40"/>
      <c r="N686" s="40"/>
      <c r="O686" s="40"/>
      <c r="P686" s="106"/>
      <c r="W686" s="11" t="e">
        <f t="shared" ca="1" si="74"/>
        <v>#VALUE!</v>
      </c>
    </row>
    <row r="687" spans="2:23" x14ac:dyDescent="0.2">
      <c r="B687" s="105"/>
      <c r="C687" s="119">
        <v>43980.000034432873</v>
      </c>
      <c r="D687" s="127" t="str">
        <f ca="1">'COMPARACIÓN 1H'!E680</f>
        <v>-</v>
      </c>
      <c r="E687" s="40"/>
      <c r="F687" s="40"/>
      <c r="G687" s="40"/>
      <c r="H687" s="40"/>
      <c r="I687" s="21"/>
      <c r="J687" s="21"/>
      <c r="K687" s="21"/>
      <c r="L687" s="40"/>
      <c r="M687" s="40"/>
      <c r="N687" s="40"/>
      <c r="O687" s="40"/>
      <c r="P687" s="106"/>
      <c r="W687" s="11" t="e">
        <f t="shared" ca="1" si="74"/>
        <v>#VALUE!</v>
      </c>
    </row>
    <row r="688" spans="2:23" x14ac:dyDescent="0.2">
      <c r="B688" s="105"/>
      <c r="C688" s="119">
        <v>43980.04170115741</v>
      </c>
      <c r="D688" s="127" t="str">
        <f ca="1">'COMPARACIÓN 1H'!E681</f>
        <v>-</v>
      </c>
      <c r="E688" s="40"/>
      <c r="F688" s="40"/>
      <c r="G688" s="40"/>
      <c r="H688" s="40"/>
      <c r="I688" s="21"/>
      <c r="J688" s="21"/>
      <c r="K688" s="21"/>
      <c r="L688" s="40"/>
      <c r="M688" s="40"/>
      <c r="N688" s="40"/>
      <c r="O688" s="40"/>
      <c r="P688" s="106"/>
      <c r="W688" s="11" t="e">
        <f t="shared" ca="1" si="74"/>
        <v>#VALUE!</v>
      </c>
    </row>
    <row r="689" spans="2:23" x14ac:dyDescent="0.2">
      <c r="B689" s="105"/>
      <c r="C689" s="119">
        <v>43980.083367881947</v>
      </c>
      <c r="D689" s="127" t="str">
        <f ca="1">'COMPARACIÓN 1H'!E682</f>
        <v>-</v>
      </c>
      <c r="E689" s="40"/>
      <c r="F689" s="40"/>
      <c r="G689" s="40"/>
      <c r="H689" s="40"/>
      <c r="I689" s="21"/>
      <c r="J689" s="21"/>
      <c r="K689" s="21"/>
      <c r="L689" s="40"/>
      <c r="M689" s="40"/>
      <c r="N689" s="40"/>
      <c r="O689" s="40"/>
      <c r="P689" s="106"/>
      <c r="W689" s="11" t="e">
        <f t="shared" ca="1" si="74"/>
        <v>#VALUE!</v>
      </c>
    </row>
    <row r="690" spans="2:23" x14ac:dyDescent="0.2">
      <c r="B690" s="105"/>
      <c r="C690" s="119">
        <v>43980.125034606484</v>
      </c>
      <c r="D690" s="127" t="str">
        <f ca="1">'COMPARACIÓN 1H'!E683</f>
        <v>-</v>
      </c>
      <c r="E690" s="40"/>
      <c r="F690" s="40"/>
      <c r="G690" s="40"/>
      <c r="H690" s="40"/>
      <c r="I690" s="21"/>
      <c r="J690" s="21"/>
      <c r="K690" s="21"/>
      <c r="L690" s="40"/>
      <c r="M690" s="40"/>
      <c r="N690" s="40"/>
      <c r="O690" s="40"/>
      <c r="P690" s="106"/>
      <c r="W690" s="11" t="e">
        <f t="shared" ca="1" si="74"/>
        <v>#VALUE!</v>
      </c>
    </row>
    <row r="691" spans="2:23" x14ac:dyDescent="0.2">
      <c r="B691" s="105"/>
      <c r="C691" s="119">
        <v>43980.166701331022</v>
      </c>
      <c r="D691" s="127" t="str">
        <f ca="1">'COMPARACIÓN 1H'!E684</f>
        <v>-</v>
      </c>
      <c r="E691" s="40"/>
      <c r="F691" s="40"/>
      <c r="G691" s="40"/>
      <c r="H691" s="40"/>
      <c r="I691" s="21"/>
      <c r="J691" s="21"/>
      <c r="K691" s="21"/>
      <c r="L691" s="40"/>
      <c r="M691" s="40"/>
      <c r="N691" s="40"/>
      <c r="O691" s="40"/>
      <c r="P691" s="106"/>
      <c r="W691" s="11" t="e">
        <f t="shared" ca="1" si="74"/>
        <v>#VALUE!</v>
      </c>
    </row>
    <row r="692" spans="2:23" x14ac:dyDescent="0.2">
      <c r="B692" s="105"/>
      <c r="C692" s="119">
        <v>43980.208368055559</v>
      </c>
      <c r="D692" s="127" t="str">
        <f ca="1">'COMPARACIÓN 1H'!E685</f>
        <v>-</v>
      </c>
      <c r="E692" s="40"/>
      <c r="F692" s="40"/>
      <c r="G692" s="40"/>
      <c r="H692" s="40"/>
      <c r="I692" s="21"/>
      <c r="J692" s="21"/>
      <c r="K692" s="21"/>
      <c r="L692" s="40"/>
      <c r="M692" s="40"/>
      <c r="N692" s="40"/>
      <c r="O692" s="40"/>
      <c r="P692" s="106"/>
      <c r="W692" s="11" t="e">
        <f t="shared" ca="1" si="74"/>
        <v>#VALUE!</v>
      </c>
    </row>
    <row r="693" spans="2:23" x14ac:dyDescent="0.2">
      <c r="B693" s="105"/>
      <c r="C693" s="119">
        <v>43980.250034780096</v>
      </c>
      <c r="D693" s="127" t="str">
        <f ca="1">'COMPARACIÓN 1H'!E686</f>
        <v>-</v>
      </c>
      <c r="E693" s="40"/>
      <c r="F693" s="40"/>
      <c r="G693" s="40"/>
      <c r="H693" s="40"/>
      <c r="I693" s="21"/>
      <c r="J693" s="21"/>
      <c r="K693" s="21"/>
      <c r="L693" s="40"/>
      <c r="M693" s="40"/>
      <c r="N693" s="40"/>
      <c r="O693" s="40"/>
      <c r="P693" s="106"/>
      <c r="W693" s="11" t="e">
        <f t="shared" ca="1" si="74"/>
        <v>#VALUE!</v>
      </c>
    </row>
    <row r="694" spans="2:23" x14ac:dyDescent="0.2">
      <c r="B694" s="105"/>
      <c r="C694" s="119">
        <v>43980.291701504633</v>
      </c>
      <c r="D694" s="127" t="str">
        <f ca="1">'COMPARACIÓN 1H'!E687</f>
        <v>-</v>
      </c>
      <c r="E694" s="40"/>
      <c r="F694" s="40"/>
      <c r="G694" s="40"/>
      <c r="H694" s="40"/>
      <c r="I694" s="21"/>
      <c r="J694" s="21"/>
      <c r="K694" s="21"/>
      <c r="L694" s="40"/>
      <c r="M694" s="40"/>
      <c r="N694" s="40"/>
      <c r="O694" s="40"/>
      <c r="P694" s="106"/>
      <c r="W694" s="11" t="e">
        <f t="shared" ca="1" si="74"/>
        <v>#VALUE!</v>
      </c>
    </row>
    <row r="695" spans="2:23" x14ac:dyDescent="0.2">
      <c r="B695" s="105"/>
      <c r="C695" s="119">
        <v>43980.333368229163</v>
      </c>
      <c r="D695" s="127" t="str">
        <f ca="1">'COMPARACIÓN 1H'!E688</f>
        <v>-</v>
      </c>
      <c r="E695" s="40"/>
      <c r="F695" s="40"/>
      <c r="G695" s="40"/>
      <c r="H695" s="40"/>
      <c r="I695" s="21"/>
      <c r="J695" s="21"/>
      <c r="K695" s="21"/>
      <c r="L695" s="40"/>
      <c r="M695" s="40"/>
      <c r="N695" s="40"/>
      <c r="O695" s="40"/>
      <c r="P695" s="106"/>
      <c r="W695" s="11" t="e">
        <f t="shared" ca="1" si="74"/>
        <v>#VALUE!</v>
      </c>
    </row>
    <row r="696" spans="2:23" x14ac:dyDescent="0.2">
      <c r="B696" s="105"/>
      <c r="C696" s="119">
        <v>43980.3750349537</v>
      </c>
      <c r="D696" s="127" t="str">
        <f ca="1">'COMPARACIÓN 1H'!E689</f>
        <v>-</v>
      </c>
      <c r="E696" s="40"/>
      <c r="F696" s="40"/>
      <c r="G696" s="40"/>
      <c r="H696" s="40"/>
      <c r="I696" s="21"/>
      <c r="J696" s="21"/>
      <c r="K696" s="21"/>
      <c r="L696" s="40"/>
      <c r="M696" s="40"/>
      <c r="N696" s="40"/>
      <c r="O696" s="40"/>
      <c r="P696" s="106"/>
      <c r="W696" s="11" t="e">
        <f t="shared" ca="1" si="74"/>
        <v>#VALUE!</v>
      </c>
    </row>
    <row r="697" spans="2:23" x14ac:dyDescent="0.2">
      <c r="B697" s="105"/>
      <c r="C697" s="119">
        <v>43980.416701678238</v>
      </c>
      <c r="D697" s="127" t="str">
        <f ca="1">'COMPARACIÓN 1H'!E690</f>
        <v>-</v>
      </c>
      <c r="E697" s="40"/>
      <c r="F697" s="40"/>
      <c r="G697" s="40"/>
      <c r="H697" s="40"/>
      <c r="I697" s="21"/>
      <c r="J697" s="21"/>
      <c r="K697" s="21"/>
      <c r="L697" s="40"/>
      <c r="M697" s="40"/>
      <c r="N697" s="40"/>
      <c r="O697" s="40"/>
      <c r="P697" s="106"/>
      <c r="W697" s="11" t="e">
        <f t="shared" ca="1" si="74"/>
        <v>#VALUE!</v>
      </c>
    </row>
    <row r="698" spans="2:23" x14ac:dyDescent="0.2">
      <c r="B698" s="105"/>
      <c r="C698" s="119">
        <v>43980.458368402775</v>
      </c>
      <c r="D698" s="127" t="str">
        <f ca="1">'COMPARACIÓN 1H'!E691</f>
        <v>-</v>
      </c>
      <c r="E698" s="40"/>
      <c r="F698" s="40"/>
      <c r="G698" s="40"/>
      <c r="H698" s="40"/>
      <c r="I698" s="21"/>
      <c r="J698" s="21"/>
      <c r="K698" s="21"/>
      <c r="L698" s="40"/>
      <c r="M698" s="40"/>
      <c r="N698" s="40"/>
      <c r="O698" s="40"/>
      <c r="P698" s="106"/>
      <c r="W698" s="11" t="e">
        <f t="shared" ca="1" si="74"/>
        <v>#VALUE!</v>
      </c>
    </row>
    <row r="699" spans="2:23" x14ac:dyDescent="0.2">
      <c r="B699" s="105"/>
      <c r="C699" s="119">
        <v>43980.500035127312</v>
      </c>
      <c r="D699" s="127" t="str">
        <f ca="1">'COMPARACIÓN 1H'!E692</f>
        <v>-</v>
      </c>
      <c r="E699" s="40"/>
      <c r="F699" s="40"/>
      <c r="G699" s="40"/>
      <c r="H699" s="40"/>
      <c r="I699" s="21"/>
      <c r="J699" s="21"/>
      <c r="K699" s="21"/>
      <c r="L699" s="40"/>
      <c r="M699" s="40"/>
      <c r="N699" s="40"/>
      <c r="O699" s="40"/>
      <c r="P699" s="106"/>
      <c r="W699" s="11" t="e">
        <f t="shared" ca="1" si="74"/>
        <v>#VALUE!</v>
      </c>
    </row>
    <row r="700" spans="2:23" x14ac:dyDescent="0.2">
      <c r="B700" s="105"/>
      <c r="C700" s="119">
        <v>43980.541701851849</v>
      </c>
      <c r="D700" s="127" t="str">
        <f ca="1">'COMPARACIÓN 1H'!E693</f>
        <v>-</v>
      </c>
      <c r="E700" s="40"/>
      <c r="F700" s="40"/>
      <c r="G700" s="40"/>
      <c r="H700" s="40"/>
      <c r="I700" s="21"/>
      <c r="J700" s="21"/>
      <c r="K700" s="21"/>
      <c r="L700" s="40"/>
      <c r="M700" s="40"/>
      <c r="N700" s="40"/>
      <c r="O700" s="40"/>
      <c r="P700" s="106"/>
      <c r="W700" s="11" t="e">
        <f t="shared" ca="1" si="74"/>
        <v>#VALUE!</v>
      </c>
    </row>
    <row r="701" spans="2:23" x14ac:dyDescent="0.2">
      <c r="B701" s="105"/>
      <c r="C701" s="119">
        <v>43980.583368576386</v>
      </c>
      <c r="D701" s="127" t="str">
        <f ca="1">'COMPARACIÓN 1H'!E694</f>
        <v>-</v>
      </c>
      <c r="E701" s="40"/>
      <c r="F701" s="40"/>
      <c r="G701" s="40"/>
      <c r="H701" s="40"/>
      <c r="I701" s="21"/>
      <c r="J701" s="21"/>
      <c r="K701" s="21"/>
      <c r="L701" s="40"/>
      <c r="M701" s="40"/>
      <c r="N701" s="40"/>
      <c r="O701" s="40"/>
      <c r="P701" s="106"/>
      <c r="W701" s="11" t="e">
        <f t="shared" ca="1" si="74"/>
        <v>#VALUE!</v>
      </c>
    </row>
    <row r="702" spans="2:23" x14ac:dyDescent="0.2">
      <c r="B702" s="105"/>
      <c r="C702" s="119">
        <v>43980.625035300924</v>
      </c>
      <c r="D702" s="127" t="str">
        <f ca="1">'COMPARACIÓN 1H'!E695</f>
        <v>-</v>
      </c>
      <c r="E702" s="40"/>
      <c r="F702" s="40"/>
      <c r="G702" s="40"/>
      <c r="H702" s="40"/>
      <c r="I702" s="21"/>
      <c r="J702" s="21"/>
      <c r="K702" s="21"/>
      <c r="L702" s="40"/>
      <c r="M702" s="40"/>
      <c r="N702" s="40"/>
      <c r="O702" s="40"/>
      <c r="P702" s="106"/>
      <c r="W702" s="11" t="e">
        <f t="shared" ca="1" si="74"/>
        <v>#VALUE!</v>
      </c>
    </row>
    <row r="703" spans="2:23" x14ac:dyDescent="0.2">
      <c r="B703" s="105"/>
      <c r="C703" s="119">
        <v>43980.666702025461</v>
      </c>
      <c r="D703" s="127" t="str">
        <f ca="1">'COMPARACIÓN 1H'!E696</f>
        <v>-</v>
      </c>
      <c r="E703" s="40"/>
      <c r="F703" s="40"/>
      <c r="G703" s="40"/>
      <c r="H703" s="40"/>
      <c r="I703" s="21"/>
      <c r="J703" s="21"/>
      <c r="K703" s="21"/>
      <c r="L703" s="40"/>
      <c r="M703" s="40"/>
      <c r="N703" s="40"/>
      <c r="O703" s="40"/>
      <c r="P703" s="106"/>
      <c r="W703" s="11" t="e">
        <f t="shared" ca="1" si="74"/>
        <v>#VALUE!</v>
      </c>
    </row>
    <row r="704" spans="2:23" x14ac:dyDescent="0.2">
      <c r="B704" s="105"/>
      <c r="C704" s="119">
        <v>43980.708368749998</v>
      </c>
      <c r="D704" s="127" t="str">
        <f ca="1">'COMPARACIÓN 1H'!E697</f>
        <v>-</v>
      </c>
      <c r="E704" s="40"/>
      <c r="F704" s="40"/>
      <c r="G704" s="40"/>
      <c r="H704" s="40"/>
      <c r="I704" s="21"/>
      <c r="J704" s="21"/>
      <c r="K704" s="21"/>
      <c r="L704" s="40"/>
      <c r="M704" s="40"/>
      <c r="N704" s="40"/>
      <c r="O704" s="40"/>
      <c r="P704" s="106"/>
      <c r="W704" s="11" t="e">
        <f t="shared" ca="1" si="74"/>
        <v>#VALUE!</v>
      </c>
    </row>
    <row r="705" spans="1:16137" x14ac:dyDescent="0.2">
      <c r="B705" s="105"/>
      <c r="C705" s="119">
        <v>43980.750035474535</v>
      </c>
      <c r="D705" s="127" t="str">
        <f ca="1">'COMPARACIÓN 1H'!E698</f>
        <v>-</v>
      </c>
      <c r="E705" s="40"/>
      <c r="F705" s="40"/>
      <c r="G705" s="40"/>
      <c r="H705" s="40"/>
      <c r="I705" s="21"/>
      <c r="J705" s="21"/>
      <c r="K705" s="21"/>
      <c r="L705" s="40"/>
      <c r="M705" s="40"/>
      <c r="N705" s="40"/>
      <c r="O705" s="40"/>
      <c r="P705" s="106"/>
      <c r="W705" s="11" t="e">
        <f t="shared" ca="1" si="74"/>
        <v>#VALUE!</v>
      </c>
    </row>
    <row r="706" spans="1:16137" x14ac:dyDescent="0.2">
      <c r="B706" s="105"/>
      <c r="C706" s="119">
        <v>43980.791702199072</v>
      </c>
      <c r="D706" s="127" t="str">
        <f ca="1">'COMPARACIÓN 1H'!E699</f>
        <v>-</v>
      </c>
      <c r="E706" s="40"/>
      <c r="F706" s="40"/>
      <c r="G706" s="40"/>
      <c r="H706" s="40"/>
      <c r="I706" s="21"/>
      <c r="J706" s="21"/>
      <c r="K706" s="21"/>
      <c r="L706" s="40"/>
      <c r="M706" s="40"/>
      <c r="N706" s="40"/>
      <c r="O706" s="40"/>
      <c r="P706" s="106"/>
      <c r="W706" s="11" t="e">
        <f t="shared" ca="1" si="74"/>
        <v>#VALUE!</v>
      </c>
    </row>
    <row r="707" spans="1:16137" x14ac:dyDescent="0.2">
      <c r="B707" s="105"/>
      <c r="C707" s="119">
        <v>43980.83336892361</v>
      </c>
      <c r="D707" s="127" t="str">
        <f ca="1">'COMPARACIÓN 1H'!E700</f>
        <v>-</v>
      </c>
      <c r="E707" s="40"/>
      <c r="F707" s="40"/>
      <c r="G707" s="40"/>
      <c r="H707" s="40"/>
      <c r="I707" s="21"/>
      <c r="J707" s="21"/>
      <c r="K707" s="21"/>
      <c r="L707" s="40"/>
      <c r="M707" s="40"/>
      <c r="N707" s="40"/>
      <c r="O707" s="40"/>
      <c r="P707" s="106"/>
      <c r="W707" s="11" t="e">
        <f t="shared" ca="1" si="74"/>
        <v>#VALUE!</v>
      </c>
    </row>
    <row r="708" spans="1:16137" x14ac:dyDescent="0.2">
      <c r="B708" s="105"/>
      <c r="C708" s="119">
        <v>43980.875035648147</v>
      </c>
      <c r="D708" s="127" t="str">
        <f ca="1">'COMPARACIÓN 1H'!E701</f>
        <v>-</v>
      </c>
      <c r="E708" s="40"/>
      <c r="F708" s="40"/>
      <c r="G708" s="40"/>
      <c r="H708" s="40"/>
      <c r="I708" s="21"/>
      <c r="J708" s="21"/>
      <c r="K708" s="21"/>
      <c r="L708" s="40"/>
      <c r="M708" s="40"/>
      <c r="N708" s="40"/>
      <c r="O708" s="40"/>
      <c r="P708" s="106"/>
      <c r="W708" s="11" t="e">
        <f t="shared" ca="1" si="74"/>
        <v>#VALUE!</v>
      </c>
    </row>
    <row r="709" spans="1:16137" x14ac:dyDescent="0.2">
      <c r="B709" s="105"/>
      <c r="C709" s="119">
        <v>43980.916702372684</v>
      </c>
      <c r="D709" s="127" t="str">
        <f ca="1">'COMPARACIÓN 1H'!E702</f>
        <v>-</v>
      </c>
      <c r="E709" s="40"/>
      <c r="F709" s="40"/>
      <c r="G709" s="40"/>
      <c r="H709" s="40"/>
      <c r="I709" s="21"/>
      <c r="J709" s="21"/>
      <c r="K709" s="21"/>
      <c r="L709" s="40"/>
      <c r="M709" s="40"/>
      <c r="N709" s="40"/>
      <c r="O709" s="40"/>
      <c r="P709" s="106"/>
      <c r="W709" s="11" t="e">
        <f t="shared" ca="1" si="74"/>
        <v>#VALUE!</v>
      </c>
    </row>
    <row r="710" spans="1:16137" x14ac:dyDescent="0.2">
      <c r="B710" s="105"/>
      <c r="C710" s="119">
        <v>43980.958369097221</v>
      </c>
      <c r="D710" s="127" t="str">
        <f ca="1">'COMPARACIÓN 1H'!E703</f>
        <v>-</v>
      </c>
      <c r="E710" s="40"/>
      <c r="F710" s="40"/>
      <c r="G710" s="40"/>
      <c r="H710" s="40"/>
      <c r="I710" s="21"/>
      <c r="J710" s="21"/>
      <c r="K710" s="21"/>
      <c r="L710" s="40"/>
      <c r="M710" s="40"/>
      <c r="N710" s="40"/>
      <c r="O710" s="40"/>
      <c r="P710" s="106"/>
      <c r="W710" s="11" t="e">
        <f t="shared" ca="1" si="74"/>
        <v>#VALUE!</v>
      </c>
    </row>
    <row r="711" spans="1:16137" ht="15" x14ac:dyDescent="0.2">
      <c r="B711" s="105"/>
      <c r="C711" s="119">
        <v>43981.000035763886</v>
      </c>
      <c r="D711" s="127" t="str">
        <f ca="1">'COMPARACIÓN 1H'!E704</f>
        <v>-</v>
      </c>
      <c r="E711" s="21"/>
      <c r="F711" s="21"/>
      <c r="G711" s="23" t="s">
        <v>68</v>
      </c>
      <c r="H711" s="24">
        <f ca="1">COUNT(H15:H164,J15:J164,L15:L164,N15:N164,P15:P158)</f>
        <v>0</v>
      </c>
      <c r="I711" s="26" t="s">
        <v>26</v>
      </c>
      <c r="J711" s="187" t="s">
        <v>69</v>
      </c>
      <c r="K711" s="188"/>
      <c r="L711" s="189"/>
      <c r="M711" s="21"/>
      <c r="N711" s="21"/>
      <c r="O711" s="21"/>
      <c r="P711" s="106"/>
      <c r="W711" s="11" t="e">
        <f t="shared" ref="W711:W742" ca="1" si="75">+IF(P111&lt;=50.99,$J$712,IF(P111&lt;=100.99,$J$713,IF(P111&lt;=150.99,$J$714,IF(P111&lt;=200.99,$J$715,IF(P111&lt;=300.99,$J$716,IF(P111&gt;300,$J$717,IF(ISTEXT(P111),"Descartada")))))))</f>
        <v>#VALUE!</v>
      </c>
    </row>
    <row r="712" spans="1:16137" ht="15" x14ac:dyDescent="0.2">
      <c r="B712" s="105"/>
      <c r="C712" s="119">
        <v>43981.041702488423</v>
      </c>
      <c r="D712" s="127" t="str">
        <f ca="1">'COMPARACIÓN 1H'!E705</f>
        <v>-</v>
      </c>
      <c r="E712" s="21"/>
      <c r="F712" s="21"/>
      <c r="G712" s="41" t="s">
        <v>48</v>
      </c>
      <c r="H712" s="26">
        <f ca="1">+COUNTIF($W$15:$W$758,J712)</f>
        <v>0</v>
      </c>
      <c r="I712" s="24" t="e">
        <f t="shared" ref="I712:I717" ca="1" si="76">H712/$H$711*100</f>
        <v>#DIV/0!</v>
      </c>
      <c r="J712" s="184" t="s">
        <v>70</v>
      </c>
      <c r="K712" s="185"/>
      <c r="L712" s="186"/>
      <c r="M712" s="21"/>
      <c r="N712" s="21"/>
      <c r="O712" s="21"/>
      <c r="P712" s="106"/>
      <c r="W712" s="11" t="e">
        <f t="shared" ca="1" si="75"/>
        <v>#VALUE!</v>
      </c>
    </row>
    <row r="713" spans="1:16137" ht="15" x14ac:dyDescent="0.2">
      <c r="B713" s="105"/>
      <c r="C713" s="119">
        <v>43981.08336921296</v>
      </c>
      <c r="D713" s="127" t="str">
        <f ca="1">'COMPARACIÓN 1H'!E706</f>
        <v>-</v>
      </c>
      <c r="E713" s="21"/>
      <c r="F713" s="21"/>
      <c r="G713" s="42" t="s">
        <v>56</v>
      </c>
      <c r="H713" s="26">
        <f ca="1">+COUNTIF($W$15:$W$758,J713)</f>
        <v>0</v>
      </c>
      <c r="I713" s="24" t="e">
        <f t="shared" ca="1" si="76"/>
        <v>#DIV/0!</v>
      </c>
      <c r="J713" s="184" t="s">
        <v>71</v>
      </c>
      <c r="K713" s="185"/>
      <c r="L713" s="186"/>
      <c r="M713" s="21"/>
      <c r="N713" s="21"/>
      <c r="O713" s="21"/>
      <c r="P713" s="106"/>
      <c r="W713" s="11" t="e">
        <f t="shared" ca="1" si="75"/>
        <v>#VALUE!</v>
      </c>
    </row>
    <row r="714" spans="1:16137" ht="15" x14ac:dyDescent="0.2">
      <c r="B714" s="105"/>
      <c r="C714" s="119">
        <v>43981.125035937497</v>
      </c>
      <c r="D714" s="127" t="str">
        <f ca="1">'COMPARACIÓN 1H'!E707</f>
        <v>-</v>
      </c>
      <c r="E714" s="21"/>
      <c r="F714" s="21"/>
      <c r="G714" s="43" t="s">
        <v>58</v>
      </c>
      <c r="H714" s="26">
        <f t="shared" ref="H714:H718" ca="1" si="77">+COUNTIF($W$15:$W$710,J714)</f>
        <v>0</v>
      </c>
      <c r="I714" s="24" t="e">
        <f t="shared" ca="1" si="76"/>
        <v>#DIV/0!</v>
      </c>
      <c r="J714" s="184" t="s">
        <v>72</v>
      </c>
      <c r="K714" s="185"/>
      <c r="L714" s="186"/>
      <c r="M714" s="21"/>
      <c r="N714" s="21"/>
      <c r="O714" s="21"/>
      <c r="P714" s="106"/>
      <c r="W714" s="11" t="e">
        <f t="shared" ca="1" si="75"/>
        <v>#VALUE!</v>
      </c>
    </row>
    <row r="715" spans="1:16137" ht="15" x14ac:dyDescent="0.2">
      <c r="B715" s="105"/>
      <c r="C715" s="119">
        <v>43981.166702662034</v>
      </c>
      <c r="D715" s="127" t="str">
        <f ca="1">'COMPARACIÓN 1H'!E708</f>
        <v>-</v>
      </c>
      <c r="E715" s="21"/>
      <c r="F715" s="21"/>
      <c r="G715" s="44" t="s">
        <v>60</v>
      </c>
      <c r="H715" s="26">
        <f t="shared" ca="1" si="77"/>
        <v>0</v>
      </c>
      <c r="I715" s="24" t="e">
        <f t="shared" ca="1" si="76"/>
        <v>#DIV/0!</v>
      </c>
      <c r="J715" s="184" t="s">
        <v>73</v>
      </c>
      <c r="K715" s="185"/>
      <c r="L715" s="186"/>
      <c r="M715" s="21"/>
      <c r="N715" s="21"/>
      <c r="O715" s="21"/>
      <c r="P715" s="106"/>
      <c r="W715" s="11" t="e">
        <f t="shared" ca="1" si="75"/>
        <v>#VALUE!</v>
      </c>
    </row>
    <row r="716" spans="1:16137" ht="15" x14ac:dyDescent="0.2">
      <c r="B716" s="105"/>
      <c r="C716" s="119">
        <v>43981.208369386572</v>
      </c>
      <c r="D716" s="127" t="str">
        <f ca="1">'COMPARACIÓN 1H'!E709</f>
        <v>-</v>
      </c>
      <c r="E716" s="21"/>
      <c r="F716" s="21"/>
      <c r="G716" s="45" t="s">
        <v>62</v>
      </c>
      <c r="H716" s="26">
        <f t="shared" ca="1" si="77"/>
        <v>0</v>
      </c>
      <c r="I716" s="24" t="e">
        <f t="shared" ca="1" si="76"/>
        <v>#DIV/0!</v>
      </c>
      <c r="J716" s="184" t="s">
        <v>74</v>
      </c>
      <c r="K716" s="185"/>
      <c r="L716" s="186"/>
      <c r="M716" s="21"/>
      <c r="N716" s="21"/>
      <c r="O716" s="21"/>
      <c r="P716" s="106"/>
      <c r="W716" s="11" t="e">
        <f t="shared" ca="1" si="75"/>
        <v>#VALUE!</v>
      </c>
    </row>
    <row r="717" spans="1:16137" ht="15" x14ac:dyDescent="0.2">
      <c r="B717" s="105"/>
      <c r="C717" s="119">
        <v>43981.250036111109</v>
      </c>
      <c r="D717" s="127" t="str">
        <f ca="1">'COMPARACIÓN 1H'!E710</f>
        <v>-</v>
      </c>
      <c r="E717" s="21"/>
      <c r="F717" s="21"/>
      <c r="G717" s="46" t="s">
        <v>64</v>
      </c>
      <c r="H717" s="26">
        <f t="shared" ca="1" si="77"/>
        <v>0</v>
      </c>
      <c r="I717" s="24" t="e">
        <f t="shared" ca="1" si="76"/>
        <v>#DIV/0!</v>
      </c>
      <c r="J717" s="184" t="s">
        <v>75</v>
      </c>
      <c r="K717" s="185"/>
      <c r="L717" s="186"/>
      <c r="M717" s="21"/>
      <c r="N717" s="21"/>
      <c r="O717" s="21"/>
      <c r="P717" s="106"/>
      <c r="W717" s="11" t="e">
        <f t="shared" ca="1" si="75"/>
        <v>#VALUE!</v>
      </c>
    </row>
    <row r="718" spans="1:16137" ht="15" customHeight="1" x14ac:dyDescent="0.2">
      <c r="B718" s="105"/>
      <c r="C718" s="119">
        <v>43981.291702835646</v>
      </c>
      <c r="D718" s="127" t="str">
        <f ca="1">'COMPARACIÓN 1H'!E711</f>
        <v>-</v>
      </c>
      <c r="E718" s="21"/>
      <c r="F718" s="21"/>
      <c r="G718" s="47" t="s">
        <v>76</v>
      </c>
      <c r="H718" s="26">
        <f t="shared" ca="1" si="77"/>
        <v>0</v>
      </c>
      <c r="I718" s="26"/>
      <c r="J718" s="184" t="s">
        <v>76</v>
      </c>
      <c r="K718" s="185"/>
      <c r="L718" s="186"/>
      <c r="M718" s="21"/>
      <c r="N718" s="21"/>
      <c r="O718" s="21"/>
      <c r="P718" s="106"/>
      <c r="W718" s="11" t="e">
        <f t="shared" ca="1" si="75"/>
        <v>#VALUE!</v>
      </c>
    </row>
    <row r="719" spans="1:16137" s="4" customFormat="1" x14ac:dyDescent="0.2">
      <c r="A719" s="13"/>
      <c r="B719" s="109"/>
      <c r="C719" s="119">
        <v>43981.333369560183</v>
      </c>
      <c r="D719" s="127" t="str">
        <f ca="1">'COMPARACIÓN 1H'!E712</f>
        <v>-</v>
      </c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106"/>
      <c r="Q719" s="20"/>
      <c r="R719" s="20"/>
      <c r="S719" s="20"/>
      <c r="T719" s="6"/>
      <c r="U719" s="6"/>
      <c r="V719" s="6"/>
      <c r="W719" s="11" t="e">
        <f t="shared" ca="1" si="75"/>
        <v>#VALUE!</v>
      </c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  <c r="AN719" s="5"/>
      <c r="AO719" s="5"/>
      <c r="AP719" s="5"/>
      <c r="AQ719" s="5"/>
      <c r="AR719" s="5"/>
      <c r="AS719" s="5"/>
      <c r="AT719" s="5"/>
      <c r="AU719" s="5"/>
      <c r="AV719" s="5"/>
      <c r="AW719" s="5"/>
      <c r="AX719" s="5"/>
      <c r="AY719" s="5"/>
      <c r="AZ719" s="5"/>
      <c r="BA719" s="5"/>
      <c r="BB719" s="5"/>
      <c r="BC719" s="5"/>
      <c r="BD719" s="5"/>
      <c r="BE719" s="5"/>
      <c r="BF719" s="5"/>
      <c r="BG719" s="5"/>
      <c r="BH719" s="5"/>
      <c r="BI719" s="5"/>
      <c r="BJ719" s="5"/>
      <c r="BK719" s="5"/>
      <c r="BL719" s="5"/>
      <c r="BM719" s="5"/>
      <c r="BN719" s="5"/>
      <c r="BO719" s="5"/>
      <c r="BP719" s="5"/>
      <c r="BQ719" s="5"/>
      <c r="BR719" s="5"/>
      <c r="BS719" s="5"/>
      <c r="BT719" s="5"/>
      <c r="BU719" s="5"/>
      <c r="BV719" s="5"/>
      <c r="BW719" s="5"/>
      <c r="BX719" s="5"/>
      <c r="BY719" s="5"/>
      <c r="BZ719" s="5"/>
      <c r="CA719" s="5"/>
      <c r="CB719" s="5"/>
      <c r="CC719" s="5"/>
      <c r="CD719" s="5"/>
      <c r="CE719" s="5"/>
      <c r="CF719" s="5"/>
      <c r="CG719" s="5"/>
      <c r="CH719" s="5"/>
      <c r="CI719" s="5"/>
      <c r="CJ719" s="5"/>
      <c r="CK719" s="5"/>
      <c r="CL719" s="5"/>
      <c r="CM719" s="5"/>
      <c r="CN719" s="5"/>
      <c r="CO719" s="5"/>
      <c r="CP719" s="5"/>
      <c r="CQ719" s="5"/>
      <c r="CR719" s="5"/>
      <c r="CS719" s="5"/>
      <c r="CT719" s="5"/>
      <c r="CU719" s="5"/>
      <c r="CV719" s="5"/>
      <c r="CW719" s="5"/>
      <c r="CX719" s="5"/>
      <c r="CY719" s="5"/>
      <c r="CZ719" s="5"/>
      <c r="DA719" s="5"/>
      <c r="DB719" s="5"/>
      <c r="DC719" s="5"/>
      <c r="DD719" s="5"/>
      <c r="DE719" s="5"/>
      <c r="DF719" s="5"/>
      <c r="DG719" s="5"/>
      <c r="DH719" s="5"/>
      <c r="DI719" s="5"/>
      <c r="DJ719" s="5"/>
      <c r="DK719" s="5"/>
      <c r="DL719" s="5"/>
      <c r="DM719" s="5"/>
      <c r="DN719" s="5"/>
      <c r="DO719" s="5"/>
      <c r="DP719" s="5"/>
      <c r="DQ719" s="5"/>
      <c r="DR719" s="5"/>
      <c r="DS719" s="5"/>
      <c r="DT719" s="5"/>
      <c r="DU719" s="5"/>
      <c r="DV719" s="5"/>
      <c r="DW719" s="5"/>
      <c r="DX719" s="5"/>
      <c r="DY719" s="5"/>
      <c r="DZ719" s="5"/>
      <c r="EA719" s="5"/>
      <c r="EB719" s="5"/>
      <c r="EC719" s="5"/>
      <c r="ED719" s="5"/>
      <c r="EE719" s="5"/>
      <c r="EF719" s="5"/>
      <c r="EG719" s="5"/>
      <c r="EH719" s="5"/>
      <c r="EI719" s="5"/>
      <c r="EJ719" s="5"/>
      <c r="EK719" s="5"/>
      <c r="EL719" s="5"/>
      <c r="EM719" s="5"/>
      <c r="EN719" s="5"/>
      <c r="EO719" s="5"/>
      <c r="EP719" s="5"/>
      <c r="EQ719" s="5"/>
      <c r="ER719" s="5"/>
      <c r="ES719" s="5"/>
      <c r="ET719" s="5"/>
      <c r="EU719" s="5"/>
      <c r="EV719" s="5"/>
      <c r="EW719" s="5"/>
      <c r="EX719" s="5"/>
      <c r="EY719" s="5"/>
      <c r="EZ719" s="5"/>
      <c r="FA719" s="5"/>
      <c r="FB719" s="5"/>
      <c r="FC719" s="5"/>
      <c r="FD719" s="5"/>
      <c r="FE719" s="5"/>
      <c r="FF719" s="5"/>
      <c r="FG719" s="5"/>
      <c r="FH719" s="5"/>
      <c r="FI719" s="5"/>
      <c r="FJ719" s="5"/>
      <c r="FK719" s="5"/>
      <c r="FL719" s="5"/>
      <c r="FM719" s="5"/>
      <c r="FN719" s="5"/>
      <c r="FO719" s="5"/>
      <c r="FP719" s="5"/>
      <c r="FQ719" s="5"/>
      <c r="FR719" s="5"/>
      <c r="FS719" s="5"/>
      <c r="FT719" s="5"/>
      <c r="FU719" s="5"/>
      <c r="FV719" s="5"/>
      <c r="FW719" s="5"/>
      <c r="FX719" s="5"/>
      <c r="FY719" s="5"/>
      <c r="FZ719" s="5"/>
      <c r="GA719" s="5"/>
      <c r="GB719" s="5"/>
      <c r="GC719" s="5"/>
      <c r="GD719" s="5"/>
      <c r="GE719" s="5"/>
      <c r="GF719" s="5"/>
      <c r="GG719" s="5"/>
      <c r="GH719" s="5"/>
      <c r="GI719" s="5"/>
      <c r="GJ719" s="5"/>
      <c r="GK719" s="5"/>
      <c r="GL719" s="5"/>
      <c r="GM719" s="5"/>
      <c r="GN719" s="5"/>
      <c r="GO719" s="5"/>
      <c r="GP719" s="5"/>
      <c r="GQ719" s="5"/>
      <c r="GR719" s="5"/>
      <c r="GS719" s="5"/>
      <c r="GT719" s="5"/>
      <c r="GU719" s="5"/>
      <c r="GV719" s="5"/>
      <c r="GW719" s="5"/>
      <c r="GX719" s="5"/>
      <c r="GY719" s="5"/>
      <c r="GZ719" s="5"/>
      <c r="HA719" s="5"/>
      <c r="HB719" s="5"/>
      <c r="HC719" s="5"/>
      <c r="HD719" s="5"/>
      <c r="HE719" s="5"/>
      <c r="HF719" s="5"/>
      <c r="HG719" s="5"/>
      <c r="HH719" s="5"/>
      <c r="HI719" s="5"/>
      <c r="HJ719" s="5"/>
      <c r="HK719" s="5"/>
      <c r="HL719" s="5"/>
      <c r="HM719" s="5"/>
      <c r="HN719" s="5"/>
      <c r="HO719" s="5"/>
      <c r="HP719" s="5"/>
      <c r="HQ719" s="5"/>
      <c r="HR719" s="5"/>
      <c r="HS719" s="5"/>
      <c r="HT719" s="5"/>
      <c r="HU719" s="5"/>
      <c r="HV719" s="5"/>
      <c r="HW719" s="5"/>
      <c r="HX719" s="5"/>
      <c r="HY719" s="5"/>
      <c r="HZ719" s="5"/>
      <c r="IA719" s="5"/>
      <c r="IB719" s="5"/>
      <c r="IC719" s="5"/>
      <c r="ID719" s="5"/>
      <c r="IE719" s="5"/>
      <c r="IF719" s="5"/>
      <c r="IG719" s="5"/>
      <c r="IH719" s="5"/>
      <c r="II719" s="5"/>
      <c r="IJ719" s="5"/>
      <c r="IK719" s="5"/>
      <c r="IL719" s="5"/>
      <c r="IM719" s="5"/>
      <c r="IN719" s="5"/>
      <c r="IO719" s="5"/>
      <c r="IP719" s="5"/>
      <c r="IQ719" s="5"/>
      <c r="IR719" s="5"/>
      <c r="IS719" s="5"/>
      <c r="IT719" s="5"/>
      <c r="IU719" s="5"/>
      <c r="IV719" s="5"/>
      <c r="IW719" s="5"/>
      <c r="IX719" s="5"/>
      <c r="IY719" s="5"/>
      <c r="IZ719" s="5"/>
      <c r="JA719" s="5"/>
      <c r="JB719" s="5"/>
      <c r="JC719" s="5"/>
      <c r="JD719" s="5"/>
      <c r="JE719" s="5"/>
      <c r="JF719" s="5"/>
      <c r="JG719" s="5"/>
      <c r="JH719" s="5"/>
      <c r="JI719" s="5"/>
      <c r="JJ719" s="5"/>
      <c r="JK719" s="5"/>
      <c r="JL719" s="5"/>
      <c r="JM719" s="5"/>
      <c r="JN719" s="5"/>
      <c r="JO719" s="5"/>
      <c r="JP719" s="5"/>
      <c r="JQ719" s="5"/>
      <c r="JR719" s="5"/>
      <c r="JS719" s="5"/>
      <c r="JT719" s="5"/>
      <c r="JU719" s="5"/>
      <c r="JV719" s="5"/>
      <c r="JW719" s="5"/>
      <c r="JX719" s="5"/>
      <c r="JY719" s="5"/>
      <c r="JZ719" s="5"/>
      <c r="KA719" s="5"/>
      <c r="KB719" s="5"/>
      <c r="KC719" s="5"/>
      <c r="KD719" s="5"/>
      <c r="KE719" s="5"/>
      <c r="KF719" s="5"/>
      <c r="KG719" s="5"/>
      <c r="KH719" s="5"/>
      <c r="KI719" s="5"/>
      <c r="KJ719" s="5"/>
      <c r="KK719" s="5"/>
      <c r="KL719" s="5"/>
      <c r="KM719" s="5"/>
      <c r="KN719" s="5"/>
      <c r="KO719" s="5"/>
      <c r="KP719" s="5"/>
      <c r="KQ719" s="5"/>
      <c r="KR719" s="5"/>
      <c r="KS719" s="5"/>
      <c r="KT719" s="5"/>
      <c r="KU719" s="5"/>
      <c r="KV719" s="5"/>
      <c r="KW719" s="5"/>
      <c r="KX719" s="5"/>
      <c r="KY719" s="5"/>
      <c r="KZ719" s="5"/>
      <c r="LA719" s="5"/>
      <c r="LB719" s="5"/>
      <c r="LC719" s="5"/>
      <c r="LD719" s="5"/>
      <c r="LE719" s="5"/>
      <c r="LF719" s="5"/>
      <c r="LG719" s="5"/>
      <c r="LH719" s="5"/>
      <c r="LI719" s="5"/>
      <c r="LJ719" s="5"/>
      <c r="LK719" s="5"/>
      <c r="LL719" s="5"/>
      <c r="LM719" s="5"/>
      <c r="LN719" s="5"/>
      <c r="LO719" s="5"/>
      <c r="LP719" s="5"/>
      <c r="LQ719" s="5"/>
      <c r="LR719" s="5"/>
      <c r="LS719" s="5"/>
      <c r="LT719" s="5"/>
      <c r="LU719" s="5"/>
      <c r="LV719" s="5"/>
      <c r="LW719" s="5"/>
      <c r="LX719" s="5"/>
      <c r="LY719" s="5"/>
      <c r="LZ719" s="5"/>
      <c r="MA719" s="5"/>
      <c r="MB719" s="5"/>
      <c r="MC719" s="5"/>
      <c r="MD719" s="5"/>
      <c r="ME719" s="5"/>
      <c r="MF719" s="5"/>
      <c r="MG719" s="5"/>
      <c r="MH719" s="5"/>
      <c r="MI719" s="5"/>
      <c r="MJ719" s="5"/>
      <c r="MK719" s="5"/>
      <c r="ML719" s="5"/>
      <c r="MM719" s="5"/>
      <c r="MN719" s="5"/>
      <c r="MO719" s="5"/>
      <c r="MP719" s="5"/>
      <c r="MQ719" s="5"/>
      <c r="MR719" s="5"/>
      <c r="MS719" s="5"/>
      <c r="MT719" s="5"/>
      <c r="MU719" s="5"/>
      <c r="MV719" s="5"/>
      <c r="MW719" s="5"/>
      <c r="MX719" s="5"/>
      <c r="MY719" s="5"/>
      <c r="MZ719" s="5"/>
      <c r="NA719" s="5"/>
      <c r="NB719" s="5"/>
      <c r="NC719" s="5"/>
      <c r="ND719" s="5"/>
      <c r="NE719" s="5"/>
      <c r="NF719" s="5"/>
      <c r="NG719" s="5"/>
      <c r="NH719" s="5"/>
      <c r="NI719" s="5"/>
      <c r="NJ719" s="5"/>
      <c r="NK719" s="5"/>
      <c r="NL719" s="5"/>
      <c r="NM719" s="5"/>
      <c r="NN719" s="5"/>
      <c r="NO719" s="5"/>
      <c r="NP719" s="5"/>
      <c r="NQ719" s="5"/>
      <c r="NR719" s="5"/>
      <c r="NS719" s="5"/>
      <c r="NT719" s="5"/>
      <c r="NU719" s="5"/>
      <c r="NV719" s="5"/>
      <c r="NW719" s="5"/>
      <c r="NX719" s="5"/>
      <c r="NY719" s="5"/>
      <c r="NZ719" s="5"/>
      <c r="OA719" s="5"/>
      <c r="OB719" s="5"/>
      <c r="OC719" s="5"/>
      <c r="OD719" s="5"/>
      <c r="OE719" s="5"/>
      <c r="OF719" s="5"/>
      <c r="OG719" s="5"/>
      <c r="OH719" s="5"/>
      <c r="OI719" s="5"/>
      <c r="OJ719" s="5"/>
      <c r="OK719" s="5"/>
      <c r="OL719" s="5"/>
      <c r="OM719" s="5"/>
      <c r="ON719" s="5"/>
      <c r="OO719" s="5"/>
      <c r="OP719" s="5"/>
      <c r="OQ719" s="5"/>
      <c r="OR719" s="5"/>
      <c r="OS719" s="5"/>
      <c r="OT719" s="5"/>
      <c r="OU719" s="5"/>
      <c r="OV719" s="5"/>
      <c r="OW719" s="5"/>
      <c r="OX719" s="5"/>
      <c r="OY719" s="5"/>
      <c r="OZ719" s="5"/>
      <c r="PA719" s="5"/>
      <c r="PB719" s="5"/>
      <c r="PC719" s="5"/>
      <c r="PD719" s="5"/>
      <c r="PE719" s="5"/>
      <c r="PF719" s="5"/>
      <c r="PG719" s="5"/>
      <c r="PH719" s="5"/>
      <c r="PI719" s="5"/>
      <c r="PJ719" s="5"/>
      <c r="PK719" s="5"/>
      <c r="PL719" s="5"/>
      <c r="PM719" s="5"/>
      <c r="PN719" s="5"/>
      <c r="PO719" s="5"/>
      <c r="PP719" s="5"/>
      <c r="PQ719" s="5"/>
      <c r="PR719" s="5"/>
      <c r="PS719" s="5"/>
      <c r="PT719" s="5"/>
      <c r="PU719" s="5"/>
      <c r="PV719" s="5"/>
      <c r="PW719" s="5"/>
      <c r="PX719" s="5"/>
      <c r="PY719" s="5"/>
      <c r="PZ719" s="5"/>
      <c r="QA719" s="5"/>
      <c r="QB719" s="5"/>
      <c r="QC719" s="5"/>
      <c r="QD719" s="5"/>
      <c r="QE719" s="5"/>
      <c r="QF719" s="5"/>
      <c r="QG719" s="5"/>
      <c r="QH719" s="5"/>
      <c r="QI719" s="5"/>
      <c r="QJ719" s="5"/>
      <c r="QK719" s="5"/>
      <c r="QL719" s="5"/>
      <c r="QM719" s="5"/>
      <c r="QN719" s="5"/>
      <c r="QO719" s="5"/>
      <c r="QP719" s="5"/>
      <c r="QQ719" s="5"/>
      <c r="QR719" s="5"/>
      <c r="QS719" s="5"/>
      <c r="QT719" s="5"/>
      <c r="QU719" s="5"/>
      <c r="QV719" s="5"/>
      <c r="QW719" s="5"/>
      <c r="QX719" s="5"/>
      <c r="QY719" s="5"/>
      <c r="QZ719" s="5"/>
      <c r="RA719" s="5"/>
      <c r="RB719" s="5"/>
      <c r="RC719" s="5"/>
      <c r="RD719" s="5"/>
      <c r="RE719" s="5"/>
      <c r="RF719" s="5"/>
      <c r="RG719" s="5"/>
      <c r="RH719" s="5"/>
      <c r="RI719" s="5"/>
      <c r="RJ719" s="5"/>
      <c r="RK719" s="5"/>
      <c r="RL719" s="5"/>
      <c r="RM719" s="5"/>
      <c r="RN719" s="5"/>
      <c r="RO719" s="5"/>
      <c r="RP719" s="5"/>
      <c r="RQ719" s="5"/>
      <c r="RR719" s="5"/>
      <c r="RS719" s="5"/>
      <c r="RT719" s="5"/>
      <c r="RU719" s="5"/>
      <c r="RV719" s="5"/>
      <c r="RW719" s="5"/>
      <c r="RX719" s="5"/>
      <c r="RY719" s="5"/>
      <c r="RZ719" s="5"/>
      <c r="SA719" s="5"/>
      <c r="SB719" s="5"/>
      <c r="SC719" s="5"/>
      <c r="SD719" s="5"/>
      <c r="SE719" s="5"/>
      <c r="SF719" s="5"/>
      <c r="SG719" s="5"/>
      <c r="SH719" s="5"/>
      <c r="SI719" s="5"/>
      <c r="SJ719" s="5"/>
      <c r="SK719" s="5"/>
      <c r="SL719" s="5"/>
      <c r="SM719" s="5"/>
      <c r="SN719" s="5"/>
      <c r="SO719" s="5"/>
      <c r="SP719" s="5"/>
      <c r="SQ719" s="5"/>
      <c r="SR719" s="5"/>
      <c r="SS719" s="5"/>
      <c r="ST719" s="5"/>
      <c r="SU719" s="5"/>
      <c r="SV719" s="5"/>
      <c r="SW719" s="5"/>
      <c r="SX719" s="5"/>
      <c r="SY719" s="5"/>
      <c r="SZ719" s="5"/>
      <c r="TA719" s="5"/>
      <c r="TB719" s="5"/>
      <c r="TC719" s="5"/>
      <c r="TD719" s="5"/>
      <c r="TE719" s="5"/>
      <c r="TF719" s="5"/>
      <c r="TG719" s="5"/>
      <c r="TH719" s="5"/>
      <c r="TI719" s="5"/>
      <c r="TJ719" s="5"/>
      <c r="TK719" s="5"/>
      <c r="TL719" s="5"/>
      <c r="TM719" s="5"/>
      <c r="TN719" s="5"/>
      <c r="TO719" s="5"/>
      <c r="TP719" s="5"/>
      <c r="TQ719" s="5"/>
      <c r="TR719" s="5"/>
      <c r="TS719" s="5"/>
      <c r="TT719" s="5"/>
      <c r="TU719" s="5"/>
      <c r="TV719" s="5"/>
      <c r="TW719" s="5"/>
      <c r="TX719" s="5"/>
      <c r="TY719" s="5"/>
      <c r="TZ719" s="5"/>
      <c r="UA719" s="5"/>
      <c r="UB719" s="5"/>
      <c r="UC719" s="5"/>
      <c r="UD719" s="5"/>
      <c r="UE719" s="5"/>
      <c r="UF719" s="5"/>
      <c r="UG719" s="5"/>
      <c r="UH719" s="5"/>
      <c r="UI719" s="5"/>
      <c r="UJ719" s="5"/>
      <c r="UK719" s="5"/>
      <c r="UL719" s="5"/>
      <c r="UM719" s="5"/>
      <c r="UN719" s="5"/>
      <c r="UO719" s="5"/>
      <c r="UP719" s="5"/>
      <c r="UQ719" s="5"/>
      <c r="UR719" s="5"/>
      <c r="US719" s="5"/>
      <c r="UT719" s="5"/>
      <c r="UU719" s="5"/>
      <c r="UV719" s="5"/>
      <c r="UW719" s="5"/>
      <c r="UX719" s="5"/>
      <c r="UY719" s="5"/>
      <c r="UZ719" s="5"/>
      <c r="VA719" s="5"/>
      <c r="VB719" s="5"/>
      <c r="VC719" s="5"/>
      <c r="VD719" s="5"/>
      <c r="VE719" s="5"/>
      <c r="VF719" s="5"/>
      <c r="VG719" s="5"/>
      <c r="VH719" s="5"/>
      <c r="VI719" s="5"/>
      <c r="VJ719" s="5"/>
      <c r="VK719" s="5"/>
      <c r="VL719" s="5"/>
      <c r="VM719" s="5"/>
      <c r="VN719" s="5"/>
      <c r="VO719" s="5"/>
      <c r="VP719" s="5"/>
      <c r="VQ719" s="5"/>
      <c r="VR719" s="5"/>
      <c r="VS719" s="5"/>
      <c r="VT719" s="5"/>
      <c r="VU719" s="5"/>
      <c r="VV719" s="5"/>
      <c r="VW719" s="5"/>
      <c r="VX719" s="5"/>
      <c r="VY719" s="5"/>
      <c r="VZ719" s="5"/>
      <c r="WA719" s="5"/>
      <c r="WB719" s="5"/>
      <c r="WC719" s="5"/>
      <c r="WD719" s="5"/>
      <c r="WE719" s="5"/>
      <c r="WF719" s="5"/>
      <c r="WG719" s="5"/>
      <c r="WH719" s="5"/>
      <c r="WI719" s="5"/>
      <c r="WJ719" s="5"/>
      <c r="WK719" s="5"/>
      <c r="WL719" s="5"/>
      <c r="WM719" s="5"/>
      <c r="WN719" s="5"/>
      <c r="WO719" s="5"/>
      <c r="WP719" s="5"/>
      <c r="WQ719" s="5"/>
      <c r="WR719" s="5"/>
      <c r="WS719" s="5"/>
      <c r="WT719" s="5"/>
      <c r="WU719" s="5"/>
      <c r="WV719" s="5"/>
      <c r="WW719" s="5"/>
      <c r="WX719" s="5"/>
      <c r="WY719" s="5"/>
      <c r="WZ719" s="5"/>
      <c r="XA719" s="5"/>
      <c r="XB719" s="5"/>
      <c r="XC719" s="5"/>
      <c r="XD719" s="5"/>
      <c r="XE719" s="5"/>
      <c r="XF719" s="5"/>
      <c r="XG719" s="5"/>
      <c r="XH719" s="5"/>
      <c r="XI719" s="5"/>
      <c r="XJ719" s="5"/>
      <c r="XK719" s="5"/>
      <c r="XL719" s="5"/>
      <c r="XM719" s="5"/>
      <c r="XN719" s="5"/>
      <c r="XO719" s="5"/>
      <c r="XP719" s="5"/>
      <c r="XQ719" s="5"/>
      <c r="XR719" s="5"/>
      <c r="XS719" s="5"/>
      <c r="XT719" s="5"/>
      <c r="XU719" s="5"/>
      <c r="XV719" s="5"/>
      <c r="XW719" s="5"/>
      <c r="XX719" s="5"/>
      <c r="XY719" s="5"/>
      <c r="XZ719" s="5"/>
      <c r="YA719" s="5"/>
      <c r="YB719" s="5"/>
      <c r="YC719" s="5"/>
      <c r="YD719" s="5"/>
      <c r="YE719" s="5"/>
      <c r="YF719" s="5"/>
      <c r="YG719" s="5"/>
      <c r="YH719" s="5"/>
      <c r="YI719" s="5"/>
      <c r="YJ719" s="5"/>
      <c r="YK719" s="5"/>
      <c r="YL719" s="5"/>
      <c r="YM719" s="5"/>
      <c r="YN719" s="5"/>
      <c r="YO719" s="5"/>
      <c r="YP719" s="5"/>
      <c r="YQ719" s="5"/>
      <c r="YR719" s="5"/>
      <c r="YS719" s="5"/>
      <c r="YT719" s="5"/>
      <c r="YU719" s="5"/>
      <c r="YV719" s="5"/>
      <c r="YW719" s="5"/>
      <c r="YX719" s="5"/>
      <c r="YY719" s="5"/>
      <c r="YZ719" s="5"/>
      <c r="ZA719" s="5"/>
      <c r="ZB719" s="5"/>
      <c r="ZC719" s="5"/>
      <c r="ZD719" s="5"/>
      <c r="ZE719" s="5"/>
      <c r="ZF719" s="5"/>
      <c r="ZG719" s="5"/>
      <c r="ZH719" s="5"/>
      <c r="ZI719" s="5"/>
      <c r="ZJ719" s="5"/>
      <c r="ZK719" s="5"/>
      <c r="ZL719" s="5"/>
      <c r="ZM719" s="5"/>
      <c r="ZN719" s="5"/>
      <c r="ZO719" s="5"/>
      <c r="ZP719" s="5"/>
      <c r="ZQ719" s="5"/>
      <c r="ZR719" s="5"/>
      <c r="ZS719" s="5"/>
      <c r="ZT719" s="5"/>
      <c r="ZU719" s="5"/>
      <c r="ZV719" s="5"/>
      <c r="ZW719" s="5"/>
      <c r="ZX719" s="5"/>
      <c r="ZY719" s="5"/>
      <c r="ZZ719" s="5"/>
      <c r="AAA719" s="5"/>
      <c r="AAB719" s="5"/>
      <c r="AAC719" s="5"/>
      <c r="AAD719" s="5"/>
      <c r="AAE719" s="5"/>
      <c r="AAF719" s="5"/>
      <c r="AAG719" s="5"/>
      <c r="AAH719" s="5"/>
      <c r="AAI719" s="5"/>
      <c r="AAJ719" s="5"/>
      <c r="AAK719" s="5"/>
      <c r="AAL719" s="5"/>
      <c r="AAM719" s="5"/>
      <c r="AAN719" s="5"/>
      <c r="AAO719" s="5"/>
      <c r="AAP719" s="5"/>
      <c r="AAQ719" s="5"/>
      <c r="AAR719" s="5"/>
      <c r="AAS719" s="5"/>
      <c r="AAT719" s="5"/>
      <c r="AAU719" s="5"/>
      <c r="AAV719" s="5"/>
      <c r="AAW719" s="5"/>
      <c r="AAX719" s="5"/>
      <c r="AAY719" s="5"/>
      <c r="AAZ719" s="5"/>
      <c r="ABA719" s="5"/>
      <c r="ABB719" s="5"/>
      <c r="ABC719" s="5"/>
      <c r="ABD719" s="5"/>
      <c r="ABE719" s="5"/>
      <c r="ABF719" s="5"/>
      <c r="ABG719" s="5"/>
      <c r="ABH719" s="5"/>
      <c r="ABI719" s="5"/>
      <c r="ABJ719" s="5"/>
      <c r="ABK719" s="5"/>
      <c r="ABL719" s="5"/>
      <c r="ABM719" s="5"/>
      <c r="ABN719" s="5"/>
      <c r="ABO719" s="5"/>
      <c r="ABP719" s="5"/>
      <c r="ABQ719" s="5"/>
      <c r="ABR719" s="5"/>
      <c r="ABS719" s="5"/>
      <c r="ABT719" s="5"/>
      <c r="ABU719" s="5"/>
      <c r="ABV719" s="5"/>
      <c r="ABW719" s="5"/>
      <c r="ABX719" s="5"/>
      <c r="ABY719" s="5"/>
      <c r="ABZ719" s="5"/>
      <c r="ACA719" s="5"/>
      <c r="ACB719" s="5"/>
      <c r="ACC719" s="5"/>
      <c r="ACD719" s="5"/>
      <c r="ACE719" s="5"/>
      <c r="ACF719" s="5"/>
      <c r="ACG719" s="5"/>
      <c r="ACH719" s="5"/>
      <c r="ACI719" s="5"/>
      <c r="ACJ719" s="5"/>
      <c r="ACK719" s="5"/>
      <c r="ACL719" s="5"/>
      <c r="ACM719" s="5"/>
      <c r="ACN719" s="5"/>
      <c r="ACO719" s="5"/>
      <c r="ACP719" s="5"/>
      <c r="ACQ719" s="5"/>
      <c r="ACR719" s="5"/>
      <c r="ACS719" s="5"/>
      <c r="ACT719" s="5"/>
      <c r="ACU719" s="5"/>
      <c r="ACV719" s="5"/>
      <c r="ACW719" s="5"/>
      <c r="ACX719" s="5"/>
      <c r="ACY719" s="5"/>
      <c r="ACZ719" s="5"/>
      <c r="ADA719" s="5"/>
      <c r="ADB719" s="5"/>
      <c r="ADC719" s="5"/>
      <c r="ADD719" s="5"/>
      <c r="ADE719" s="5"/>
      <c r="ADF719" s="5"/>
      <c r="ADG719" s="5"/>
      <c r="ADH719" s="5"/>
      <c r="ADI719" s="5"/>
      <c r="ADJ719" s="5"/>
      <c r="ADK719" s="5"/>
      <c r="ADL719" s="5"/>
      <c r="ADM719" s="5"/>
      <c r="ADN719" s="5"/>
      <c r="ADO719" s="5"/>
      <c r="ADP719" s="5"/>
      <c r="ADQ719" s="5"/>
      <c r="ADR719" s="5"/>
      <c r="ADS719" s="5"/>
      <c r="ADT719" s="5"/>
      <c r="ADU719" s="5"/>
      <c r="ADV719" s="5"/>
      <c r="ADW719" s="5"/>
      <c r="ADX719" s="5"/>
      <c r="ADY719" s="5"/>
      <c r="ADZ719" s="5"/>
      <c r="AEA719" s="5"/>
      <c r="AEB719" s="5"/>
      <c r="AEC719" s="5"/>
      <c r="AED719" s="5"/>
      <c r="AEE719" s="5"/>
      <c r="AEF719" s="5"/>
      <c r="AEG719" s="5"/>
      <c r="AEH719" s="5"/>
      <c r="AEI719" s="5"/>
      <c r="AEJ719" s="5"/>
      <c r="AEK719" s="5"/>
      <c r="AEL719" s="5"/>
      <c r="AEM719" s="5"/>
      <c r="AEN719" s="5"/>
      <c r="AEO719" s="5"/>
      <c r="AEP719" s="5"/>
      <c r="AEQ719" s="5"/>
      <c r="AER719" s="5"/>
      <c r="AES719" s="5"/>
      <c r="AET719" s="5"/>
      <c r="AEU719" s="5"/>
      <c r="AEV719" s="5"/>
      <c r="AEW719" s="5"/>
      <c r="AEX719" s="5"/>
      <c r="AEY719" s="5"/>
      <c r="AEZ719" s="5"/>
      <c r="AFA719" s="5"/>
      <c r="AFB719" s="5"/>
      <c r="AFC719" s="5"/>
      <c r="AFD719" s="5"/>
      <c r="AFE719" s="5"/>
      <c r="AFF719" s="5"/>
      <c r="AFG719" s="5"/>
      <c r="AFH719" s="5"/>
      <c r="AFI719" s="5"/>
      <c r="AFJ719" s="5"/>
      <c r="AFK719" s="5"/>
      <c r="AFL719" s="5"/>
      <c r="AFM719" s="5"/>
      <c r="AFN719" s="5"/>
      <c r="AFO719" s="5"/>
      <c r="AFP719" s="5"/>
      <c r="AFQ719" s="5"/>
      <c r="AFR719" s="5"/>
      <c r="AFS719" s="5"/>
      <c r="AFT719" s="5"/>
      <c r="AFU719" s="5"/>
      <c r="AFV719" s="5"/>
      <c r="AFW719" s="5"/>
      <c r="AFX719" s="5"/>
      <c r="AFY719" s="5"/>
      <c r="AFZ719" s="5"/>
      <c r="AGA719" s="5"/>
      <c r="AGB719" s="5"/>
      <c r="AGC719" s="5"/>
      <c r="AGD719" s="5"/>
      <c r="AGE719" s="5"/>
      <c r="AGF719" s="5"/>
      <c r="AGG719" s="5"/>
      <c r="AGH719" s="5"/>
      <c r="AGI719" s="5"/>
      <c r="AGJ719" s="5"/>
      <c r="AGK719" s="5"/>
      <c r="AGL719" s="5"/>
      <c r="AGM719" s="5"/>
      <c r="AGN719" s="5"/>
      <c r="AGO719" s="5"/>
      <c r="AGP719" s="5"/>
      <c r="AGQ719" s="5"/>
      <c r="AGR719" s="5"/>
      <c r="AGS719" s="5"/>
      <c r="AGT719" s="5"/>
      <c r="AGU719" s="5"/>
      <c r="AGV719" s="5"/>
      <c r="AGW719" s="5"/>
      <c r="AGX719" s="5"/>
      <c r="AGY719" s="5"/>
      <c r="AGZ719" s="5"/>
      <c r="AHA719" s="5"/>
      <c r="AHB719" s="5"/>
      <c r="AHC719" s="5"/>
      <c r="AHD719" s="5"/>
      <c r="AHE719" s="5"/>
      <c r="AHF719" s="5"/>
      <c r="AHG719" s="5"/>
      <c r="AHH719" s="5"/>
      <c r="AHI719" s="5"/>
      <c r="AHJ719" s="5"/>
      <c r="AHK719" s="5"/>
      <c r="AHL719" s="5"/>
      <c r="AHM719" s="5"/>
      <c r="AHN719" s="5"/>
      <c r="AHO719" s="5"/>
      <c r="AHP719" s="5"/>
      <c r="AHQ719" s="5"/>
      <c r="AHR719" s="5"/>
      <c r="AHS719" s="5"/>
      <c r="AHT719" s="5"/>
      <c r="AHU719" s="5"/>
      <c r="AHV719" s="5"/>
      <c r="AHW719" s="5"/>
      <c r="AHX719" s="5"/>
      <c r="AHY719" s="5"/>
      <c r="AHZ719" s="5"/>
      <c r="AIA719" s="5"/>
      <c r="AIB719" s="5"/>
      <c r="AIC719" s="5"/>
      <c r="AID719" s="5"/>
      <c r="AIE719" s="5"/>
      <c r="AIF719" s="5"/>
      <c r="AIG719" s="5"/>
      <c r="AIH719" s="5"/>
      <c r="AII719" s="5"/>
      <c r="AIJ719" s="5"/>
      <c r="AIK719" s="5"/>
      <c r="AIL719" s="5"/>
      <c r="AIM719" s="5"/>
      <c r="AIN719" s="5"/>
      <c r="AIO719" s="5"/>
      <c r="AIP719" s="5"/>
      <c r="AIQ719" s="5"/>
      <c r="AIR719" s="5"/>
      <c r="AIS719" s="5"/>
      <c r="AIT719" s="5"/>
      <c r="AIU719" s="5"/>
      <c r="AIV719" s="5"/>
      <c r="AIW719" s="5"/>
      <c r="AIX719" s="5"/>
      <c r="AIY719" s="5"/>
      <c r="AIZ719" s="5"/>
      <c r="AJA719" s="5"/>
      <c r="AJB719" s="5"/>
      <c r="AJC719" s="5"/>
      <c r="AJD719" s="5"/>
      <c r="AJE719" s="5"/>
      <c r="AJF719" s="5"/>
      <c r="AJG719" s="5"/>
      <c r="AJH719" s="5"/>
      <c r="AJI719" s="5"/>
      <c r="AJJ719" s="5"/>
      <c r="AJK719" s="5"/>
      <c r="AJL719" s="5"/>
      <c r="AJM719" s="5"/>
      <c r="AJN719" s="5"/>
      <c r="AJO719" s="5"/>
      <c r="AJP719" s="5"/>
      <c r="AJQ719" s="5"/>
      <c r="AJR719" s="5"/>
      <c r="AJS719" s="5"/>
      <c r="AJT719" s="5"/>
      <c r="AJU719" s="5"/>
      <c r="AJV719" s="5"/>
      <c r="AJW719" s="5"/>
      <c r="AJX719" s="5"/>
      <c r="AJY719" s="5"/>
      <c r="AJZ719" s="5"/>
      <c r="AKA719" s="5"/>
      <c r="AKB719" s="5"/>
      <c r="AKC719" s="5"/>
      <c r="AKD719" s="5"/>
      <c r="AKE719" s="5"/>
      <c r="AKF719" s="5"/>
      <c r="AKG719" s="5"/>
      <c r="AKH719" s="5"/>
      <c r="AKI719" s="5"/>
      <c r="AKJ719" s="5"/>
      <c r="AKK719" s="5"/>
      <c r="AKL719" s="5"/>
      <c r="AKM719" s="5"/>
      <c r="AKN719" s="5"/>
      <c r="AKO719" s="5"/>
      <c r="AKP719" s="5"/>
      <c r="AKQ719" s="5"/>
      <c r="AKR719" s="5"/>
      <c r="AKS719" s="5"/>
      <c r="AKT719" s="5"/>
      <c r="AKU719" s="5"/>
      <c r="AKV719" s="5"/>
      <c r="AKW719" s="5"/>
      <c r="AKX719" s="5"/>
      <c r="AKY719" s="5"/>
      <c r="AKZ719" s="5"/>
      <c r="ALA719" s="5"/>
      <c r="ALB719" s="5"/>
      <c r="ALC719" s="5"/>
      <c r="ALD719" s="5"/>
      <c r="ALE719" s="5"/>
      <c r="ALF719" s="5"/>
      <c r="ALG719" s="5"/>
      <c r="ALH719" s="5"/>
      <c r="ALI719" s="5"/>
      <c r="ALJ719" s="5"/>
      <c r="ALK719" s="5"/>
      <c r="ALL719" s="5"/>
      <c r="ALM719" s="5"/>
      <c r="ALN719" s="5"/>
      <c r="ALO719" s="5"/>
      <c r="ALP719" s="5"/>
      <c r="ALQ719" s="5"/>
      <c r="ALR719" s="5"/>
      <c r="ALS719" s="5"/>
      <c r="ALT719" s="5"/>
      <c r="ALU719" s="5"/>
      <c r="ALV719" s="5"/>
      <c r="ALW719" s="5"/>
      <c r="ALX719" s="5"/>
      <c r="ALY719" s="5"/>
      <c r="ALZ719" s="5"/>
      <c r="AMA719" s="5"/>
      <c r="AMB719" s="5"/>
      <c r="AMC719" s="5"/>
      <c r="AMD719" s="5"/>
      <c r="AME719" s="5"/>
      <c r="AMF719" s="5"/>
      <c r="AMG719" s="5"/>
      <c r="AMH719" s="5"/>
      <c r="AMI719" s="5"/>
      <c r="AMJ719" s="5"/>
      <c r="AMK719" s="5"/>
      <c r="AML719" s="5"/>
      <c r="AMM719" s="5"/>
      <c r="AMN719" s="5"/>
      <c r="AMO719" s="5"/>
      <c r="AMP719" s="5"/>
      <c r="AMQ719" s="5"/>
      <c r="AMR719" s="5"/>
      <c r="AMS719" s="5"/>
      <c r="AMT719" s="5"/>
      <c r="AMU719" s="5"/>
      <c r="AMV719" s="5"/>
      <c r="AMW719" s="5"/>
      <c r="AMX719" s="5"/>
      <c r="AMY719" s="5"/>
      <c r="AMZ719" s="5"/>
      <c r="ANA719" s="5"/>
      <c r="ANB719" s="5"/>
      <c r="ANC719" s="5"/>
      <c r="AND719" s="5"/>
      <c r="ANE719" s="5"/>
      <c r="ANF719" s="5"/>
      <c r="ANG719" s="5"/>
      <c r="ANH719" s="5"/>
      <c r="ANI719" s="5"/>
      <c r="ANJ719" s="5"/>
      <c r="ANK719" s="5"/>
      <c r="ANL719" s="5"/>
      <c r="ANM719" s="5"/>
      <c r="ANN719" s="5"/>
      <c r="ANO719" s="5"/>
      <c r="ANP719" s="5"/>
      <c r="ANQ719" s="5"/>
      <c r="ANR719" s="5"/>
      <c r="ANS719" s="5"/>
      <c r="ANT719" s="5"/>
      <c r="ANU719" s="5"/>
      <c r="ANV719" s="5"/>
      <c r="ANW719" s="5"/>
      <c r="ANX719" s="5"/>
      <c r="ANY719" s="5"/>
      <c r="ANZ719" s="5"/>
      <c r="AOA719" s="5"/>
      <c r="AOB719" s="5"/>
      <c r="AOC719" s="5"/>
      <c r="AOD719" s="5"/>
      <c r="AOE719" s="5"/>
      <c r="AOF719" s="5"/>
      <c r="AOG719" s="5"/>
      <c r="AOH719" s="5"/>
      <c r="AOI719" s="5"/>
      <c r="AOJ719" s="5"/>
      <c r="AOK719" s="5"/>
      <c r="AOL719" s="5"/>
      <c r="AOM719" s="5"/>
      <c r="AON719" s="5"/>
      <c r="AOO719" s="5"/>
      <c r="AOP719" s="5"/>
      <c r="AOQ719" s="5"/>
      <c r="AOR719" s="5"/>
      <c r="AOS719" s="5"/>
      <c r="AOT719" s="5"/>
      <c r="AOU719" s="5"/>
      <c r="AOV719" s="5"/>
      <c r="AOW719" s="5"/>
      <c r="AOX719" s="5"/>
      <c r="AOY719" s="5"/>
      <c r="AOZ719" s="5"/>
      <c r="APA719" s="5"/>
      <c r="APB719" s="5"/>
      <c r="APC719" s="5"/>
      <c r="APD719" s="5"/>
      <c r="APE719" s="5"/>
      <c r="APF719" s="5"/>
      <c r="APG719" s="5"/>
      <c r="APH719" s="5"/>
      <c r="API719" s="5"/>
      <c r="APJ719" s="5"/>
      <c r="APK719" s="5"/>
      <c r="APL719" s="5"/>
      <c r="APM719" s="5"/>
      <c r="APN719" s="5"/>
      <c r="APO719" s="5"/>
      <c r="APP719" s="5"/>
      <c r="APQ719" s="5"/>
      <c r="APR719" s="5"/>
      <c r="APS719" s="5"/>
      <c r="APT719" s="5"/>
      <c r="APU719" s="5"/>
      <c r="APV719" s="5"/>
      <c r="APW719" s="5"/>
      <c r="APX719" s="5"/>
      <c r="APY719" s="5"/>
      <c r="APZ719" s="5"/>
      <c r="AQA719" s="5"/>
      <c r="AQB719" s="5"/>
      <c r="AQC719" s="5"/>
      <c r="AQD719" s="5"/>
      <c r="AQE719" s="5"/>
      <c r="AQF719" s="5"/>
      <c r="AQG719" s="5"/>
      <c r="AQH719" s="5"/>
      <c r="AQI719" s="5"/>
      <c r="AQJ719" s="5"/>
      <c r="AQK719" s="5"/>
      <c r="AQL719" s="5"/>
      <c r="AQM719" s="5"/>
      <c r="AQN719" s="5"/>
      <c r="AQO719" s="5"/>
      <c r="AQP719" s="5"/>
      <c r="AQQ719" s="5"/>
      <c r="AQR719" s="5"/>
      <c r="AQS719" s="5"/>
      <c r="AQT719" s="5"/>
      <c r="AQU719" s="5"/>
      <c r="AQV719" s="5"/>
      <c r="AQW719" s="5"/>
      <c r="AQX719" s="5"/>
      <c r="AQY719" s="5"/>
      <c r="AQZ719" s="5"/>
      <c r="ARA719" s="5"/>
      <c r="ARB719" s="5"/>
      <c r="ARC719" s="5"/>
      <c r="ARD719" s="5"/>
      <c r="ARE719" s="5"/>
      <c r="ARF719" s="5"/>
      <c r="ARG719" s="5"/>
      <c r="ARH719" s="5"/>
      <c r="ARI719" s="5"/>
      <c r="ARJ719" s="5"/>
      <c r="ARK719" s="5"/>
      <c r="ARL719" s="5"/>
      <c r="ARM719" s="5"/>
      <c r="ARN719" s="5"/>
      <c r="ARO719" s="5"/>
      <c r="ARP719" s="5"/>
      <c r="ARQ719" s="5"/>
      <c r="ARR719" s="5"/>
      <c r="ARS719" s="5"/>
      <c r="ART719" s="5"/>
      <c r="ARU719" s="5"/>
      <c r="ARV719" s="5"/>
      <c r="ARW719" s="5"/>
      <c r="ARX719" s="5"/>
      <c r="ARY719" s="5"/>
      <c r="ARZ719" s="5"/>
      <c r="ASA719" s="5"/>
      <c r="ASB719" s="5"/>
      <c r="ASC719" s="5"/>
      <c r="ASD719" s="5"/>
      <c r="ASE719" s="5"/>
      <c r="ASF719" s="5"/>
      <c r="ASG719" s="5"/>
      <c r="ASH719" s="5"/>
      <c r="ASI719" s="5"/>
      <c r="ASJ719" s="5"/>
      <c r="ASK719" s="5"/>
      <c r="ASL719" s="5"/>
      <c r="ASM719" s="5"/>
      <c r="ASN719" s="5"/>
      <c r="ASO719" s="5"/>
      <c r="ASP719" s="5"/>
      <c r="ASQ719" s="5"/>
      <c r="ASR719" s="5"/>
      <c r="ASS719" s="5"/>
      <c r="AST719" s="5"/>
      <c r="ASU719" s="5"/>
      <c r="ASV719" s="5"/>
      <c r="ASW719" s="5"/>
      <c r="ASX719" s="5"/>
      <c r="ASY719" s="5"/>
      <c r="ASZ719" s="5"/>
      <c r="ATA719" s="5"/>
      <c r="ATB719" s="5"/>
      <c r="ATC719" s="5"/>
      <c r="ATD719" s="5"/>
      <c r="ATE719" s="5"/>
      <c r="ATF719" s="5"/>
      <c r="ATG719" s="5"/>
      <c r="ATH719" s="5"/>
      <c r="ATI719" s="5"/>
      <c r="ATJ719" s="5"/>
      <c r="ATK719" s="5"/>
      <c r="ATL719" s="5"/>
      <c r="ATM719" s="5"/>
      <c r="ATN719" s="5"/>
      <c r="ATO719" s="5"/>
      <c r="ATP719" s="5"/>
      <c r="ATQ719" s="5"/>
      <c r="ATR719" s="5"/>
      <c r="ATS719" s="5"/>
      <c r="ATT719" s="5"/>
      <c r="ATU719" s="5"/>
      <c r="ATV719" s="5"/>
      <c r="ATW719" s="5"/>
      <c r="ATX719" s="5"/>
      <c r="ATY719" s="5"/>
      <c r="ATZ719" s="5"/>
      <c r="AUA719" s="5"/>
      <c r="AUB719" s="5"/>
      <c r="AUC719" s="5"/>
      <c r="AUD719" s="5"/>
      <c r="AUE719" s="5"/>
      <c r="AUF719" s="5"/>
      <c r="AUG719" s="5"/>
      <c r="AUH719" s="5"/>
      <c r="AUI719" s="5"/>
      <c r="AUJ719" s="5"/>
      <c r="AUK719" s="5"/>
      <c r="AUL719" s="5"/>
      <c r="AUM719" s="5"/>
      <c r="AUN719" s="5"/>
      <c r="AUO719" s="5"/>
      <c r="AUP719" s="5"/>
      <c r="AUQ719" s="5"/>
      <c r="AUR719" s="5"/>
      <c r="AUS719" s="5"/>
      <c r="AUT719" s="5"/>
      <c r="AUU719" s="5"/>
      <c r="AUV719" s="5"/>
      <c r="AUW719" s="5"/>
      <c r="AUX719" s="5"/>
      <c r="AUY719" s="5"/>
      <c r="AUZ719" s="5"/>
      <c r="AVA719" s="5"/>
      <c r="AVB719" s="5"/>
      <c r="AVC719" s="5"/>
      <c r="AVD719" s="5"/>
      <c r="AVE719" s="5"/>
      <c r="AVF719" s="5"/>
      <c r="AVG719" s="5"/>
      <c r="AVH719" s="5"/>
      <c r="AVI719" s="5"/>
      <c r="AVJ719" s="5"/>
      <c r="AVK719" s="5"/>
      <c r="AVL719" s="5"/>
      <c r="AVM719" s="5"/>
      <c r="AVN719" s="5"/>
      <c r="AVO719" s="5"/>
      <c r="AVP719" s="5"/>
      <c r="AVQ719" s="5"/>
      <c r="AVR719" s="5"/>
      <c r="AVS719" s="5"/>
      <c r="AVT719" s="5"/>
      <c r="AVU719" s="5"/>
      <c r="AVV719" s="5"/>
      <c r="AVW719" s="5"/>
      <c r="AVX719" s="5"/>
      <c r="AVY719" s="5"/>
      <c r="AVZ719" s="5"/>
      <c r="AWA719" s="5"/>
      <c r="AWB719" s="5"/>
      <c r="AWC719" s="5"/>
      <c r="AWD719" s="5"/>
      <c r="AWE719" s="5"/>
      <c r="AWF719" s="5"/>
      <c r="AWG719" s="5"/>
      <c r="AWH719" s="5"/>
      <c r="AWI719" s="5"/>
      <c r="AWJ719" s="5"/>
      <c r="AWK719" s="5"/>
      <c r="AWL719" s="5"/>
      <c r="AWM719" s="5"/>
      <c r="AWN719" s="5"/>
      <c r="AWO719" s="5"/>
      <c r="AWP719" s="5"/>
      <c r="AWQ719" s="5"/>
      <c r="AWR719" s="5"/>
      <c r="AWS719" s="5"/>
      <c r="AWT719" s="5"/>
      <c r="AWU719" s="5"/>
      <c r="AWV719" s="5"/>
      <c r="AWW719" s="5"/>
      <c r="AWX719" s="5"/>
      <c r="AWY719" s="5"/>
      <c r="AWZ719" s="5"/>
      <c r="AXA719" s="5"/>
      <c r="AXB719" s="5"/>
      <c r="AXC719" s="5"/>
      <c r="AXD719" s="5"/>
      <c r="AXE719" s="5"/>
      <c r="AXF719" s="5"/>
      <c r="AXG719" s="5"/>
      <c r="AXH719" s="5"/>
      <c r="AXI719" s="5"/>
      <c r="AXJ719" s="5"/>
      <c r="AXK719" s="5"/>
      <c r="AXL719" s="5"/>
      <c r="AXM719" s="5"/>
      <c r="AXN719" s="5"/>
      <c r="AXO719" s="5"/>
      <c r="AXP719" s="5"/>
      <c r="AXQ719" s="5"/>
      <c r="AXR719" s="5"/>
      <c r="AXS719" s="5"/>
      <c r="AXT719" s="5"/>
      <c r="AXU719" s="5"/>
      <c r="AXV719" s="5"/>
      <c r="AXW719" s="5"/>
      <c r="AXX719" s="5"/>
      <c r="AXY719" s="5"/>
      <c r="AXZ719" s="5"/>
      <c r="AYA719" s="5"/>
      <c r="AYB719" s="5"/>
      <c r="AYC719" s="5"/>
      <c r="AYD719" s="5"/>
      <c r="AYE719" s="5"/>
      <c r="AYF719" s="5"/>
      <c r="AYG719" s="5"/>
      <c r="AYH719" s="5"/>
      <c r="AYI719" s="5"/>
      <c r="AYJ719" s="5"/>
      <c r="AYK719" s="5"/>
      <c r="AYL719" s="5"/>
      <c r="AYM719" s="5"/>
      <c r="AYN719" s="5"/>
      <c r="AYO719" s="5"/>
      <c r="AYP719" s="5"/>
      <c r="AYQ719" s="5"/>
      <c r="AYR719" s="5"/>
      <c r="AYS719" s="5"/>
      <c r="AYT719" s="5"/>
      <c r="AYU719" s="5"/>
      <c r="AYV719" s="5"/>
      <c r="AYW719" s="5"/>
      <c r="AYX719" s="5"/>
      <c r="AYY719" s="5"/>
      <c r="AYZ719" s="5"/>
      <c r="AZA719" s="5"/>
      <c r="AZB719" s="5"/>
      <c r="AZC719" s="5"/>
      <c r="AZD719" s="5"/>
      <c r="AZE719" s="5"/>
      <c r="AZF719" s="5"/>
      <c r="AZG719" s="5"/>
      <c r="AZH719" s="5"/>
      <c r="AZI719" s="5"/>
      <c r="AZJ719" s="5"/>
      <c r="AZK719" s="5"/>
      <c r="AZL719" s="5"/>
      <c r="AZM719" s="5"/>
      <c r="AZN719" s="5"/>
      <c r="AZO719" s="5"/>
      <c r="AZP719" s="5"/>
      <c r="AZQ719" s="5"/>
      <c r="AZR719" s="5"/>
      <c r="AZS719" s="5"/>
      <c r="AZT719" s="5"/>
      <c r="AZU719" s="5"/>
      <c r="AZV719" s="5"/>
      <c r="AZW719" s="5"/>
      <c r="AZX719" s="5"/>
      <c r="AZY719" s="5"/>
      <c r="AZZ719" s="5"/>
      <c r="BAA719" s="5"/>
      <c r="BAB719" s="5"/>
      <c r="BAC719" s="5"/>
      <c r="BAD719" s="5"/>
      <c r="BAE719" s="5"/>
      <c r="BAF719" s="5"/>
      <c r="BAG719" s="5"/>
      <c r="BAH719" s="5"/>
      <c r="BAI719" s="5"/>
      <c r="BAJ719" s="5"/>
      <c r="BAK719" s="5"/>
      <c r="BAL719" s="5"/>
      <c r="BAM719" s="5"/>
      <c r="BAN719" s="5"/>
      <c r="BAO719" s="5"/>
      <c r="BAP719" s="5"/>
      <c r="BAQ719" s="5"/>
      <c r="BAR719" s="5"/>
      <c r="BAS719" s="5"/>
      <c r="BAT719" s="5"/>
      <c r="BAU719" s="5"/>
      <c r="BAV719" s="5"/>
      <c r="BAW719" s="5"/>
      <c r="BAX719" s="5"/>
      <c r="BAY719" s="5"/>
      <c r="BAZ719" s="5"/>
      <c r="BBA719" s="5"/>
      <c r="BBB719" s="5"/>
      <c r="BBC719" s="5"/>
      <c r="BBD719" s="5"/>
      <c r="BBE719" s="5"/>
      <c r="BBF719" s="5"/>
      <c r="BBG719" s="5"/>
      <c r="BBH719" s="5"/>
      <c r="BBI719" s="5"/>
      <c r="BBJ719" s="5"/>
      <c r="BBK719" s="5"/>
      <c r="BBL719" s="5"/>
      <c r="BBM719" s="5"/>
      <c r="BBN719" s="5"/>
      <c r="BBO719" s="5"/>
      <c r="BBP719" s="5"/>
      <c r="BBQ719" s="5"/>
      <c r="BBR719" s="5"/>
      <c r="BBS719" s="5"/>
      <c r="BBT719" s="5"/>
      <c r="BBU719" s="5"/>
      <c r="BBV719" s="5"/>
      <c r="BBW719" s="5"/>
      <c r="BBX719" s="5"/>
      <c r="BBY719" s="5"/>
      <c r="BBZ719" s="5"/>
      <c r="BCA719" s="5"/>
      <c r="BCB719" s="5"/>
      <c r="BCC719" s="5"/>
      <c r="BCD719" s="5"/>
      <c r="BCE719" s="5"/>
      <c r="BCF719" s="5"/>
      <c r="BCG719" s="5"/>
      <c r="BCH719" s="5"/>
      <c r="BCI719" s="5"/>
      <c r="BCJ719" s="5"/>
      <c r="BCK719" s="5"/>
      <c r="BCL719" s="5"/>
      <c r="BCM719" s="5"/>
      <c r="BCN719" s="5"/>
      <c r="BCO719" s="5"/>
      <c r="BCP719" s="5"/>
      <c r="BCQ719" s="5"/>
      <c r="BCR719" s="5"/>
      <c r="BCS719" s="5"/>
      <c r="BCT719" s="5"/>
      <c r="BCU719" s="5"/>
      <c r="BCV719" s="5"/>
      <c r="BCW719" s="5"/>
      <c r="BCX719" s="5"/>
      <c r="BCY719" s="5"/>
      <c r="BCZ719" s="5"/>
      <c r="BDA719" s="5"/>
      <c r="BDB719" s="5"/>
      <c r="BDC719" s="5"/>
      <c r="BDD719" s="5"/>
      <c r="BDE719" s="5"/>
      <c r="BDF719" s="5"/>
      <c r="BDG719" s="5"/>
      <c r="BDH719" s="5"/>
      <c r="BDI719" s="5"/>
      <c r="BDJ719" s="5"/>
      <c r="BDK719" s="5"/>
      <c r="BDL719" s="5"/>
      <c r="BDM719" s="5"/>
      <c r="BDN719" s="5"/>
      <c r="BDO719" s="5"/>
      <c r="BDP719" s="5"/>
      <c r="BDQ719" s="5"/>
      <c r="BDR719" s="5"/>
      <c r="BDS719" s="5"/>
      <c r="BDT719" s="5"/>
      <c r="BDU719" s="5"/>
      <c r="BDV719" s="5"/>
      <c r="BDW719" s="5"/>
      <c r="BDX719" s="5"/>
      <c r="BDY719" s="5"/>
      <c r="BDZ719" s="5"/>
      <c r="BEA719" s="5"/>
      <c r="BEB719" s="5"/>
      <c r="BEC719" s="5"/>
      <c r="BED719" s="5"/>
      <c r="BEE719" s="5"/>
      <c r="BEF719" s="5"/>
      <c r="BEG719" s="5"/>
      <c r="BEH719" s="5"/>
      <c r="BEI719" s="5"/>
      <c r="BEJ719" s="5"/>
      <c r="BEK719" s="5"/>
      <c r="BEL719" s="5"/>
      <c r="BEM719" s="5"/>
      <c r="BEN719" s="5"/>
      <c r="BEO719" s="5"/>
      <c r="BEP719" s="5"/>
      <c r="BEQ719" s="5"/>
      <c r="BER719" s="5"/>
      <c r="BES719" s="5"/>
      <c r="BET719" s="5"/>
      <c r="BEU719" s="5"/>
      <c r="BEV719" s="5"/>
      <c r="BEW719" s="5"/>
      <c r="BEX719" s="5"/>
      <c r="BEY719" s="5"/>
      <c r="BEZ719" s="5"/>
      <c r="BFA719" s="5"/>
      <c r="BFB719" s="5"/>
      <c r="BFC719" s="5"/>
      <c r="BFD719" s="5"/>
      <c r="BFE719" s="5"/>
      <c r="BFF719" s="5"/>
      <c r="BFG719" s="5"/>
      <c r="BFH719" s="5"/>
      <c r="BFI719" s="5"/>
      <c r="BFJ719" s="5"/>
      <c r="BFK719" s="5"/>
      <c r="BFL719" s="5"/>
      <c r="BFM719" s="5"/>
      <c r="BFN719" s="5"/>
      <c r="BFO719" s="5"/>
      <c r="BFP719" s="5"/>
      <c r="BFQ719" s="5"/>
      <c r="BFR719" s="5"/>
      <c r="BFS719" s="5"/>
      <c r="BFT719" s="5"/>
      <c r="BFU719" s="5"/>
      <c r="BFV719" s="5"/>
      <c r="BFW719" s="5"/>
      <c r="BFX719" s="5"/>
      <c r="BFY719" s="5"/>
      <c r="BFZ719" s="5"/>
      <c r="BGA719" s="5"/>
      <c r="BGB719" s="5"/>
      <c r="BGC719" s="5"/>
      <c r="BGD719" s="5"/>
      <c r="BGE719" s="5"/>
      <c r="BGF719" s="5"/>
      <c r="BGG719" s="5"/>
      <c r="BGH719" s="5"/>
      <c r="BGI719" s="5"/>
      <c r="BGJ719" s="5"/>
      <c r="BGK719" s="5"/>
      <c r="BGL719" s="5"/>
      <c r="BGM719" s="5"/>
      <c r="BGN719" s="5"/>
      <c r="BGO719" s="5"/>
      <c r="BGP719" s="5"/>
      <c r="BGQ719" s="5"/>
      <c r="BGR719" s="5"/>
      <c r="BGS719" s="5"/>
      <c r="BGT719" s="5"/>
      <c r="BGU719" s="5"/>
      <c r="BGV719" s="5"/>
      <c r="BGW719" s="5"/>
      <c r="BGX719" s="5"/>
      <c r="BGY719" s="5"/>
      <c r="BGZ719" s="5"/>
      <c r="BHA719" s="5"/>
      <c r="BHB719" s="5"/>
      <c r="BHC719" s="5"/>
      <c r="BHD719" s="5"/>
      <c r="BHE719" s="5"/>
      <c r="BHF719" s="5"/>
      <c r="BHG719" s="5"/>
      <c r="BHH719" s="5"/>
      <c r="BHI719" s="5"/>
      <c r="BHJ719" s="5"/>
      <c r="BHK719" s="5"/>
      <c r="BHL719" s="5"/>
      <c r="BHM719" s="5"/>
      <c r="BHN719" s="5"/>
      <c r="BHO719" s="5"/>
      <c r="BHP719" s="5"/>
      <c r="BHQ719" s="5"/>
      <c r="BHR719" s="5"/>
      <c r="BHS719" s="5"/>
      <c r="BHT719" s="5"/>
      <c r="BHU719" s="5"/>
      <c r="BHV719" s="5"/>
      <c r="BHW719" s="5"/>
      <c r="BHX719" s="5"/>
      <c r="BHY719" s="5"/>
      <c r="BHZ719" s="5"/>
      <c r="BIA719" s="5"/>
      <c r="BIB719" s="5"/>
      <c r="BIC719" s="5"/>
      <c r="BID719" s="5"/>
      <c r="BIE719" s="5"/>
      <c r="BIF719" s="5"/>
      <c r="BIG719" s="5"/>
      <c r="BIH719" s="5"/>
      <c r="BII719" s="5"/>
      <c r="BIJ719" s="5"/>
      <c r="BIK719" s="5"/>
      <c r="BIL719" s="5"/>
      <c r="BIM719" s="5"/>
      <c r="BIN719" s="5"/>
      <c r="BIO719" s="5"/>
      <c r="BIP719" s="5"/>
      <c r="BIQ719" s="5"/>
      <c r="BIR719" s="5"/>
      <c r="BIS719" s="5"/>
      <c r="BIT719" s="5"/>
      <c r="BIU719" s="5"/>
      <c r="BIV719" s="5"/>
      <c r="BIW719" s="5"/>
      <c r="BIX719" s="5"/>
      <c r="BIY719" s="5"/>
      <c r="BIZ719" s="5"/>
      <c r="BJA719" s="5"/>
      <c r="BJB719" s="5"/>
      <c r="BJC719" s="5"/>
      <c r="BJD719" s="5"/>
      <c r="BJE719" s="5"/>
      <c r="BJF719" s="5"/>
      <c r="BJG719" s="5"/>
      <c r="BJH719" s="5"/>
      <c r="BJI719" s="5"/>
      <c r="BJJ719" s="5"/>
      <c r="BJK719" s="5"/>
      <c r="BJL719" s="5"/>
      <c r="BJM719" s="5"/>
      <c r="BJN719" s="5"/>
      <c r="BJO719" s="5"/>
      <c r="BJP719" s="5"/>
      <c r="BJQ719" s="5"/>
      <c r="BJR719" s="5"/>
      <c r="BJS719" s="5"/>
      <c r="BJT719" s="5"/>
      <c r="BJU719" s="5"/>
      <c r="BJV719" s="5"/>
      <c r="BJW719" s="5"/>
      <c r="BJX719" s="5"/>
      <c r="BJY719" s="5"/>
      <c r="BJZ719" s="5"/>
      <c r="BKA719" s="5"/>
      <c r="BKB719" s="5"/>
      <c r="BKC719" s="5"/>
      <c r="BKD719" s="5"/>
      <c r="BKE719" s="5"/>
      <c r="BKF719" s="5"/>
      <c r="BKG719" s="5"/>
      <c r="BKH719" s="5"/>
      <c r="BKI719" s="5"/>
      <c r="BKJ719" s="5"/>
      <c r="BKK719" s="5"/>
      <c r="BKL719" s="5"/>
      <c r="BKM719" s="5"/>
      <c r="BKN719" s="5"/>
      <c r="BKO719" s="5"/>
      <c r="BKP719" s="5"/>
      <c r="BKQ719" s="5"/>
      <c r="BKR719" s="5"/>
      <c r="BKS719" s="5"/>
      <c r="BKT719" s="5"/>
      <c r="BKU719" s="5"/>
      <c r="BKV719" s="5"/>
      <c r="BKW719" s="5"/>
      <c r="BKX719" s="5"/>
      <c r="BKY719" s="5"/>
      <c r="BKZ719" s="5"/>
      <c r="BLA719" s="5"/>
      <c r="BLB719" s="5"/>
      <c r="BLC719" s="5"/>
      <c r="BLD719" s="5"/>
      <c r="BLE719" s="5"/>
      <c r="BLF719" s="5"/>
      <c r="BLG719" s="5"/>
      <c r="BLH719" s="5"/>
      <c r="BLI719" s="5"/>
      <c r="BLJ719" s="5"/>
      <c r="BLK719" s="5"/>
      <c r="BLL719" s="5"/>
      <c r="BLM719" s="5"/>
      <c r="BLN719" s="5"/>
      <c r="BLO719" s="5"/>
      <c r="BLP719" s="5"/>
      <c r="BLQ719" s="5"/>
      <c r="BLR719" s="5"/>
      <c r="BLS719" s="5"/>
      <c r="BLT719" s="5"/>
      <c r="BLU719" s="5"/>
      <c r="BLV719" s="5"/>
      <c r="BLW719" s="5"/>
      <c r="BLX719" s="5"/>
      <c r="BLY719" s="5"/>
      <c r="BLZ719" s="5"/>
      <c r="BMA719" s="5"/>
      <c r="BMB719" s="5"/>
      <c r="BMC719" s="5"/>
      <c r="BMD719" s="5"/>
      <c r="BME719" s="5"/>
      <c r="BMF719" s="5"/>
      <c r="BMG719" s="5"/>
      <c r="BMH719" s="5"/>
      <c r="BMI719" s="5"/>
      <c r="BMJ719" s="5"/>
      <c r="BMK719" s="5"/>
      <c r="BML719" s="5"/>
      <c r="BMM719" s="5"/>
      <c r="BMN719" s="5"/>
      <c r="BMO719" s="5"/>
      <c r="BMP719" s="5"/>
      <c r="BMQ719" s="5"/>
      <c r="BMR719" s="5"/>
      <c r="BMS719" s="5"/>
      <c r="BMT719" s="5"/>
      <c r="BMU719" s="5"/>
      <c r="BMV719" s="5"/>
      <c r="BMW719" s="5"/>
      <c r="BMX719" s="5"/>
      <c r="BMY719" s="5"/>
      <c r="BMZ719" s="5"/>
      <c r="BNA719" s="5"/>
      <c r="BNB719" s="5"/>
      <c r="BNC719" s="5"/>
      <c r="BND719" s="5"/>
      <c r="BNE719" s="5"/>
      <c r="BNF719" s="5"/>
      <c r="BNG719" s="5"/>
      <c r="BNH719" s="5"/>
      <c r="BNI719" s="5"/>
      <c r="BNJ719" s="5"/>
      <c r="BNK719" s="5"/>
      <c r="BNL719" s="5"/>
      <c r="BNM719" s="5"/>
      <c r="BNN719" s="5"/>
      <c r="BNO719" s="5"/>
      <c r="BNP719" s="5"/>
      <c r="BNQ719" s="5"/>
      <c r="BNR719" s="5"/>
      <c r="BNS719" s="5"/>
      <c r="BNT719" s="5"/>
      <c r="BNU719" s="5"/>
      <c r="BNV719" s="5"/>
      <c r="BNW719" s="5"/>
      <c r="BNX719" s="5"/>
      <c r="BNY719" s="5"/>
      <c r="BNZ719" s="5"/>
      <c r="BOA719" s="5"/>
      <c r="BOB719" s="5"/>
      <c r="BOC719" s="5"/>
      <c r="BOD719" s="5"/>
      <c r="BOE719" s="5"/>
      <c r="BOF719" s="5"/>
      <c r="BOG719" s="5"/>
      <c r="BOH719" s="5"/>
      <c r="BOI719" s="5"/>
      <c r="BOJ719" s="5"/>
      <c r="BOK719" s="5"/>
      <c r="BOL719" s="5"/>
      <c r="BOM719" s="5"/>
      <c r="BON719" s="5"/>
      <c r="BOO719" s="5"/>
      <c r="BOP719" s="5"/>
      <c r="BOQ719" s="5"/>
      <c r="BOR719" s="5"/>
      <c r="BOS719" s="5"/>
      <c r="BOT719" s="5"/>
      <c r="BOU719" s="5"/>
      <c r="BOV719" s="5"/>
      <c r="BOW719" s="5"/>
      <c r="BOX719" s="5"/>
      <c r="BOY719" s="5"/>
      <c r="BOZ719" s="5"/>
      <c r="BPA719" s="5"/>
      <c r="BPB719" s="5"/>
      <c r="BPC719" s="5"/>
      <c r="BPD719" s="5"/>
      <c r="BPE719" s="5"/>
      <c r="BPF719" s="5"/>
      <c r="BPG719" s="5"/>
      <c r="BPH719" s="5"/>
      <c r="BPI719" s="5"/>
      <c r="BPJ719" s="5"/>
      <c r="BPK719" s="5"/>
      <c r="BPL719" s="5"/>
      <c r="BPM719" s="5"/>
      <c r="BPN719" s="5"/>
      <c r="BPO719" s="5"/>
      <c r="BPP719" s="5"/>
      <c r="BPQ719" s="5"/>
      <c r="BPR719" s="5"/>
      <c r="BPS719" s="5"/>
      <c r="BPT719" s="5"/>
      <c r="BPU719" s="5"/>
      <c r="BPV719" s="5"/>
      <c r="BPW719" s="5"/>
      <c r="BPX719" s="5"/>
      <c r="BPY719" s="5"/>
      <c r="BPZ719" s="5"/>
      <c r="BQA719" s="5"/>
      <c r="BQB719" s="5"/>
      <c r="BQC719" s="5"/>
      <c r="BQD719" s="5"/>
      <c r="BQE719" s="5"/>
      <c r="BQF719" s="5"/>
      <c r="BQG719" s="5"/>
      <c r="BQH719" s="5"/>
      <c r="BQI719" s="5"/>
      <c r="BQJ719" s="5"/>
      <c r="BQK719" s="5"/>
      <c r="BQL719" s="5"/>
      <c r="BQM719" s="5"/>
      <c r="BQN719" s="5"/>
      <c r="BQO719" s="5"/>
      <c r="BQP719" s="5"/>
      <c r="BQQ719" s="5"/>
      <c r="BQR719" s="5"/>
      <c r="BQS719" s="5"/>
      <c r="BQT719" s="5"/>
      <c r="BQU719" s="5"/>
      <c r="BQV719" s="5"/>
      <c r="BQW719" s="5"/>
      <c r="BQX719" s="5"/>
      <c r="BQY719" s="5"/>
      <c r="BQZ719" s="5"/>
      <c r="BRA719" s="5"/>
      <c r="BRB719" s="5"/>
      <c r="BRC719" s="5"/>
      <c r="BRD719" s="5"/>
      <c r="BRE719" s="5"/>
      <c r="BRF719" s="5"/>
      <c r="BRG719" s="5"/>
      <c r="BRH719" s="5"/>
      <c r="BRI719" s="5"/>
      <c r="BRJ719" s="5"/>
      <c r="BRK719" s="5"/>
      <c r="BRL719" s="5"/>
      <c r="BRM719" s="5"/>
      <c r="BRN719" s="5"/>
      <c r="BRO719" s="5"/>
      <c r="BRP719" s="5"/>
      <c r="BRQ719" s="5"/>
      <c r="BRR719" s="5"/>
      <c r="BRS719" s="5"/>
      <c r="BRT719" s="5"/>
      <c r="BRU719" s="5"/>
      <c r="BRV719" s="5"/>
      <c r="BRW719" s="5"/>
      <c r="BRX719" s="5"/>
      <c r="BRY719" s="5"/>
      <c r="BRZ719" s="5"/>
      <c r="BSA719" s="5"/>
      <c r="BSB719" s="5"/>
      <c r="BSC719" s="5"/>
      <c r="BSD719" s="5"/>
      <c r="BSE719" s="5"/>
      <c r="BSF719" s="5"/>
      <c r="BSG719" s="5"/>
      <c r="BSH719" s="5"/>
      <c r="BSI719" s="5"/>
      <c r="BSJ719" s="5"/>
      <c r="BSK719" s="5"/>
      <c r="BSL719" s="5"/>
      <c r="BSM719" s="5"/>
      <c r="BSN719" s="5"/>
      <c r="BSO719" s="5"/>
      <c r="BSP719" s="5"/>
      <c r="BSQ719" s="5"/>
      <c r="BSR719" s="5"/>
      <c r="BSS719" s="5"/>
      <c r="BST719" s="5"/>
      <c r="BSU719" s="5"/>
      <c r="BSV719" s="5"/>
      <c r="BSW719" s="5"/>
      <c r="BSX719" s="5"/>
      <c r="BSY719" s="5"/>
      <c r="BSZ719" s="5"/>
      <c r="BTA719" s="5"/>
      <c r="BTB719" s="5"/>
      <c r="BTC719" s="5"/>
      <c r="BTD719" s="5"/>
      <c r="BTE719" s="5"/>
      <c r="BTF719" s="5"/>
      <c r="BTG719" s="5"/>
      <c r="BTH719" s="5"/>
      <c r="BTI719" s="5"/>
      <c r="BTJ719" s="5"/>
      <c r="BTK719" s="5"/>
      <c r="BTL719" s="5"/>
      <c r="BTM719" s="5"/>
      <c r="BTN719" s="5"/>
      <c r="BTO719" s="5"/>
      <c r="BTP719" s="5"/>
      <c r="BTQ719" s="5"/>
      <c r="BTR719" s="5"/>
      <c r="BTS719" s="5"/>
      <c r="BTT719" s="5"/>
      <c r="BTU719" s="5"/>
      <c r="BTV719" s="5"/>
      <c r="BTW719" s="5"/>
      <c r="BTX719" s="5"/>
      <c r="BTY719" s="5"/>
      <c r="BTZ719" s="5"/>
      <c r="BUA719" s="5"/>
      <c r="BUB719" s="5"/>
      <c r="BUC719" s="5"/>
      <c r="BUD719" s="5"/>
      <c r="BUE719" s="5"/>
      <c r="BUF719" s="5"/>
      <c r="BUG719" s="5"/>
      <c r="BUH719" s="5"/>
      <c r="BUI719" s="5"/>
      <c r="BUJ719" s="5"/>
      <c r="BUK719" s="5"/>
      <c r="BUL719" s="5"/>
      <c r="BUM719" s="5"/>
      <c r="BUN719" s="5"/>
      <c r="BUO719" s="5"/>
      <c r="BUP719" s="5"/>
      <c r="BUQ719" s="5"/>
      <c r="BUR719" s="5"/>
      <c r="BUS719" s="5"/>
      <c r="BUT719" s="5"/>
      <c r="BUU719" s="5"/>
      <c r="BUV719" s="5"/>
      <c r="BUW719" s="5"/>
      <c r="BUX719" s="5"/>
      <c r="BUY719" s="5"/>
      <c r="BUZ719" s="5"/>
      <c r="BVA719" s="5"/>
      <c r="BVB719" s="5"/>
      <c r="BVC719" s="5"/>
      <c r="BVD719" s="5"/>
      <c r="BVE719" s="5"/>
      <c r="BVF719" s="5"/>
      <c r="BVG719" s="5"/>
      <c r="BVH719" s="5"/>
      <c r="BVI719" s="5"/>
      <c r="BVJ719" s="5"/>
      <c r="BVK719" s="5"/>
      <c r="BVL719" s="5"/>
      <c r="BVM719" s="5"/>
      <c r="BVN719" s="5"/>
      <c r="BVO719" s="5"/>
      <c r="BVP719" s="5"/>
      <c r="BVQ719" s="5"/>
      <c r="BVR719" s="5"/>
      <c r="BVS719" s="5"/>
      <c r="BVT719" s="5"/>
      <c r="BVU719" s="5"/>
      <c r="BVV719" s="5"/>
      <c r="BVW719" s="5"/>
      <c r="BVX719" s="5"/>
      <c r="BVY719" s="5"/>
      <c r="BVZ719" s="5"/>
      <c r="BWA719" s="5"/>
      <c r="BWB719" s="5"/>
      <c r="BWC719" s="5"/>
      <c r="BWD719" s="5"/>
      <c r="BWE719" s="5"/>
      <c r="BWF719" s="5"/>
      <c r="BWG719" s="5"/>
      <c r="BWH719" s="5"/>
      <c r="BWI719" s="5"/>
      <c r="BWJ719" s="5"/>
      <c r="BWK719" s="5"/>
      <c r="BWL719" s="5"/>
      <c r="BWM719" s="5"/>
      <c r="BWN719" s="5"/>
      <c r="BWO719" s="5"/>
      <c r="BWP719" s="5"/>
      <c r="BWQ719" s="5"/>
      <c r="BWR719" s="5"/>
      <c r="BWS719" s="5"/>
      <c r="BWT719" s="5"/>
      <c r="BWU719" s="5"/>
      <c r="BWV719" s="5"/>
      <c r="BWW719" s="5"/>
      <c r="BWX719" s="5"/>
      <c r="BWY719" s="5"/>
      <c r="BWZ719" s="5"/>
      <c r="BXA719" s="5"/>
      <c r="BXB719" s="5"/>
      <c r="BXC719" s="5"/>
      <c r="BXD719" s="5"/>
      <c r="BXE719" s="5"/>
      <c r="BXF719" s="5"/>
      <c r="BXG719" s="5"/>
      <c r="BXH719" s="5"/>
      <c r="BXI719" s="5"/>
      <c r="BXJ719" s="5"/>
      <c r="BXK719" s="5"/>
      <c r="BXL719" s="5"/>
      <c r="BXM719" s="5"/>
      <c r="BXN719" s="5"/>
      <c r="BXO719" s="5"/>
      <c r="BXP719" s="5"/>
      <c r="BXQ719" s="5"/>
      <c r="BXR719" s="5"/>
      <c r="BXS719" s="5"/>
      <c r="BXT719" s="5"/>
      <c r="BXU719" s="5"/>
      <c r="BXV719" s="5"/>
      <c r="BXW719" s="5"/>
      <c r="BXX719" s="5"/>
      <c r="BXY719" s="5"/>
      <c r="BXZ719" s="5"/>
      <c r="BYA719" s="5"/>
      <c r="BYB719" s="5"/>
      <c r="BYC719" s="5"/>
      <c r="BYD719" s="5"/>
      <c r="BYE719" s="5"/>
      <c r="BYF719" s="5"/>
      <c r="BYG719" s="5"/>
      <c r="BYH719" s="5"/>
      <c r="BYI719" s="5"/>
      <c r="BYJ719" s="5"/>
      <c r="BYK719" s="5"/>
      <c r="BYL719" s="5"/>
      <c r="BYM719" s="5"/>
      <c r="BYN719" s="5"/>
      <c r="BYO719" s="5"/>
      <c r="BYP719" s="5"/>
      <c r="BYQ719" s="5"/>
      <c r="BYR719" s="5"/>
      <c r="BYS719" s="5"/>
      <c r="BYT719" s="5"/>
      <c r="BYU719" s="5"/>
      <c r="BYV719" s="5"/>
      <c r="BYW719" s="5"/>
      <c r="BYX719" s="5"/>
      <c r="BYY719" s="5"/>
      <c r="BYZ719" s="5"/>
      <c r="BZA719" s="5"/>
      <c r="BZB719" s="5"/>
      <c r="BZC719" s="5"/>
      <c r="BZD719" s="5"/>
      <c r="BZE719" s="5"/>
      <c r="BZF719" s="5"/>
      <c r="BZG719" s="5"/>
      <c r="BZH719" s="5"/>
      <c r="BZI719" s="5"/>
      <c r="BZJ719" s="5"/>
      <c r="BZK719" s="5"/>
      <c r="BZL719" s="5"/>
      <c r="BZM719" s="5"/>
      <c r="BZN719" s="5"/>
      <c r="BZO719" s="5"/>
      <c r="BZP719" s="5"/>
      <c r="BZQ719" s="5"/>
      <c r="BZR719" s="5"/>
      <c r="BZS719" s="5"/>
      <c r="BZT719" s="5"/>
      <c r="BZU719" s="5"/>
      <c r="BZV719" s="5"/>
      <c r="BZW719" s="5"/>
      <c r="BZX719" s="5"/>
      <c r="BZY719" s="5"/>
      <c r="BZZ719" s="5"/>
      <c r="CAA719" s="5"/>
      <c r="CAB719" s="5"/>
      <c r="CAC719" s="5"/>
      <c r="CAD719" s="5"/>
      <c r="CAE719" s="5"/>
      <c r="CAF719" s="5"/>
      <c r="CAG719" s="5"/>
      <c r="CAH719" s="5"/>
      <c r="CAI719" s="5"/>
      <c r="CAJ719" s="5"/>
      <c r="CAK719" s="5"/>
      <c r="CAL719" s="5"/>
      <c r="CAM719" s="5"/>
      <c r="CAN719" s="5"/>
      <c r="CAO719" s="5"/>
      <c r="CAP719" s="5"/>
      <c r="CAQ719" s="5"/>
      <c r="CAR719" s="5"/>
      <c r="CAS719" s="5"/>
      <c r="CAT719" s="5"/>
      <c r="CAU719" s="5"/>
      <c r="CAV719" s="5"/>
      <c r="CAW719" s="5"/>
      <c r="CAX719" s="5"/>
      <c r="CAY719" s="5"/>
      <c r="CAZ719" s="5"/>
      <c r="CBA719" s="5"/>
      <c r="CBB719" s="5"/>
      <c r="CBC719" s="5"/>
      <c r="CBD719" s="5"/>
      <c r="CBE719" s="5"/>
      <c r="CBF719" s="5"/>
      <c r="CBG719" s="5"/>
      <c r="CBH719" s="5"/>
      <c r="CBI719" s="5"/>
      <c r="CBJ719" s="5"/>
      <c r="CBK719" s="5"/>
      <c r="CBL719" s="5"/>
      <c r="CBM719" s="5"/>
      <c r="CBN719" s="5"/>
      <c r="CBO719" s="5"/>
      <c r="CBP719" s="5"/>
      <c r="CBQ719" s="5"/>
      <c r="CBR719" s="5"/>
      <c r="CBS719" s="5"/>
      <c r="CBT719" s="5"/>
      <c r="CBU719" s="5"/>
      <c r="CBV719" s="5"/>
      <c r="CBW719" s="5"/>
      <c r="CBX719" s="5"/>
      <c r="CBY719" s="5"/>
      <c r="CBZ719" s="5"/>
      <c r="CCA719" s="5"/>
      <c r="CCB719" s="5"/>
      <c r="CCC719" s="5"/>
      <c r="CCD719" s="5"/>
      <c r="CCE719" s="5"/>
      <c r="CCF719" s="5"/>
      <c r="CCG719" s="5"/>
      <c r="CCH719" s="5"/>
      <c r="CCI719" s="5"/>
      <c r="CCJ719" s="5"/>
      <c r="CCK719" s="5"/>
      <c r="CCL719" s="5"/>
      <c r="CCM719" s="5"/>
      <c r="CCN719" s="5"/>
      <c r="CCO719" s="5"/>
      <c r="CCP719" s="5"/>
      <c r="CCQ719" s="5"/>
      <c r="CCR719" s="5"/>
      <c r="CCS719" s="5"/>
      <c r="CCT719" s="5"/>
      <c r="CCU719" s="5"/>
      <c r="CCV719" s="5"/>
      <c r="CCW719" s="5"/>
      <c r="CCX719" s="5"/>
      <c r="CCY719" s="5"/>
      <c r="CCZ719" s="5"/>
      <c r="CDA719" s="5"/>
      <c r="CDB719" s="5"/>
      <c r="CDC719" s="5"/>
      <c r="CDD719" s="5"/>
      <c r="CDE719" s="5"/>
      <c r="CDF719" s="5"/>
      <c r="CDG719" s="5"/>
      <c r="CDH719" s="5"/>
      <c r="CDI719" s="5"/>
      <c r="CDJ719" s="5"/>
      <c r="CDK719" s="5"/>
      <c r="CDL719" s="5"/>
      <c r="CDM719" s="5"/>
      <c r="CDN719" s="5"/>
      <c r="CDO719" s="5"/>
      <c r="CDP719" s="5"/>
      <c r="CDQ719" s="5"/>
      <c r="CDR719" s="5"/>
      <c r="CDS719" s="5"/>
      <c r="CDT719" s="5"/>
      <c r="CDU719" s="5"/>
      <c r="CDV719" s="5"/>
      <c r="CDW719" s="5"/>
      <c r="CDX719" s="5"/>
      <c r="CDY719" s="5"/>
      <c r="CDZ719" s="5"/>
      <c r="CEA719" s="5"/>
      <c r="CEB719" s="5"/>
      <c r="CEC719" s="5"/>
      <c r="CED719" s="5"/>
      <c r="CEE719" s="5"/>
      <c r="CEF719" s="5"/>
      <c r="CEG719" s="5"/>
      <c r="CEH719" s="5"/>
      <c r="CEI719" s="5"/>
      <c r="CEJ719" s="5"/>
      <c r="CEK719" s="5"/>
      <c r="CEL719" s="5"/>
      <c r="CEM719" s="5"/>
      <c r="CEN719" s="5"/>
      <c r="CEO719" s="5"/>
      <c r="CEP719" s="5"/>
      <c r="CEQ719" s="5"/>
      <c r="CER719" s="5"/>
      <c r="CES719" s="5"/>
      <c r="CET719" s="5"/>
      <c r="CEU719" s="5"/>
      <c r="CEV719" s="5"/>
      <c r="CEW719" s="5"/>
      <c r="CEX719" s="5"/>
      <c r="CEY719" s="5"/>
      <c r="CEZ719" s="5"/>
      <c r="CFA719" s="5"/>
      <c r="CFB719" s="5"/>
      <c r="CFC719" s="5"/>
      <c r="CFD719" s="5"/>
      <c r="CFE719" s="5"/>
      <c r="CFF719" s="5"/>
      <c r="CFG719" s="5"/>
      <c r="CFH719" s="5"/>
      <c r="CFI719" s="5"/>
      <c r="CFJ719" s="5"/>
      <c r="CFK719" s="5"/>
      <c r="CFL719" s="5"/>
      <c r="CFM719" s="5"/>
      <c r="CFN719" s="5"/>
      <c r="CFO719" s="5"/>
      <c r="CFP719" s="5"/>
      <c r="CFQ719" s="5"/>
      <c r="CFR719" s="5"/>
      <c r="CFS719" s="5"/>
      <c r="CFT719" s="5"/>
      <c r="CFU719" s="5"/>
      <c r="CFV719" s="5"/>
      <c r="CFW719" s="5"/>
      <c r="CFX719" s="5"/>
      <c r="CFY719" s="5"/>
      <c r="CFZ719" s="5"/>
      <c r="CGA719" s="5"/>
      <c r="CGB719" s="5"/>
      <c r="CGC719" s="5"/>
      <c r="CGD719" s="5"/>
      <c r="CGE719" s="5"/>
      <c r="CGF719" s="5"/>
      <c r="CGG719" s="5"/>
      <c r="CGH719" s="5"/>
      <c r="CGI719" s="5"/>
      <c r="CGJ719" s="5"/>
      <c r="CGK719" s="5"/>
      <c r="CGL719" s="5"/>
      <c r="CGM719" s="5"/>
      <c r="CGN719" s="5"/>
      <c r="CGO719" s="5"/>
      <c r="CGP719" s="5"/>
      <c r="CGQ719" s="5"/>
      <c r="CGR719" s="5"/>
      <c r="CGS719" s="5"/>
      <c r="CGT719" s="5"/>
      <c r="CGU719" s="5"/>
      <c r="CGV719" s="5"/>
      <c r="CGW719" s="5"/>
      <c r="CGX719" s="5"/>
      <c r="CGY719" s="5"/>
      <c r="CGZ719" s="5"/>
      <c r="CHA719" s="5"/>
      <c r="CHB719" s="5"/>
      <c r="CHC719" s="5"/>
      <c r="CHD719" s="5"/>
      <c r="CHE719" s="5"/>
      <c r="CHF719" s="5"/>
      <c r="CHG719" s="5"/>
      <c r="CHH719" s="5"/>
      <c r="CHI719" s="5"/>
      <c r="CHJ719" s="5"/>
      <c r="CHK719" s="5"/>
      <c r="CHL719" s="5"/>
      <c r="CHM719" s="5"/>
      <c r="CHN719" s="5"/>
      <c r="CHO719" s="5"/>
      <c r="CHP719" s="5"/>
      <c r="CHQ719" s="5"/>
      <c r="CHR719" s="5"/>
      <c r="CHS719" s="5"/>
      <c r="CHT719" s="5"/>
      <c r="CHU719" s="5"/>
      <c r="CHV719" s="5"/>
      <c r="CHW719" s="5"/>
      <c r="CHX719" s="5"/>
      <c r="CHY719" s="5"/>
      <c r="CHZ719" s="5"/>
      <c r="CIA719" s="5"/>
      <c r="CIB719" s="5"/>
      <c r="CIC719" s="5"/>
      <c r="CID719" s="5"/>
      <c r="CIE719" s="5"/>
      <c r="CIF719" s="5"/>
      <c r="CIG719" s="5"/>
      <c r="CIH719" s="5"/>
      <c r="CII719" s="5"/>
      <c r="CIJ719" s="5"/>
      <c r="CIK719" s="5"/>
      <c r="CIL719" s="5"/>
      <c r="CIM719" s="5"/>
      <c r="CIN719" s="5"/>
      <c r="CIO719" s="5"/>
      <c r="CIP719" s="5"/>
      <c r="CIQ719" s="5"/>
      <c r="CIR719" s="5"/>
      <c r="CIS719" s="5"/>
      <c r="CIT719" s="5"/>
      <c r="CIU719" s="5"/>
      <c r="CIV719" s="5"/>
      <c r="CIW719" s="5"/>
      <c r="CIX719" s="5"/>
      <c r="CIY719" s="5"/>
      <c r="CIZ719" s="5"/>
      <c r="CJA719" s="5"/>
      <c r="CJB719" s="5"/>
      <c r="CJC719" s="5"/>
      <c r="CJD719" s="5"/>
      <c r="CJE719" s="5"/>
      <c r="CJF719" s="5"/>
      <c r="CJG719" s="5"/>
      <c r="CJH719" s="5"/>
      <c r="CJI719" s="5"/>
      <c r="CJJ719" s="5"/>
      <c r="CJK719" s="5"/>
      <c r="CJL719" s="5"/>
      <c r="CJM719" s="5"/>
      <c r="CJN719" s="5"/>
      <c r="CJO719" s="5"/>
      <c r="CJP719" s="5"/>
      <c r="CJQ719" s="5"/>
      <c r="CJR719" s="5"/>
      <c r="CJS719" s="5"/>
      <c r="CJT719" s="5"/>
      <c r="CJU719" s="5"/>
      <c r="CJV719" s="5"/>
      <c r="CJW719" s="5"/>
      <c r="CJX719" s="5"/>
      <c r="CJY719" s="5"/>
      <c r="CJZ719" s="5"/>
      <c r="CKA719" s="5"/>
      <c r="CKB719" s="5"/>
      <c r="CKC719" s="5"/>
      <c r="CKD719" s="5"/>
      <c r="CKE719" s="5"/>
      <c r="CKF719" s="5"/>
      <c r="CKG719" s="5"/>
      <c r="CKH719" s="5"/>
      <c r="CKI719" s="5"/>
      <c r="CKJ719" s="5"/>
      <c r="CKK719" s="5"/>
      <c r="CKL719" s="5"/>
      <c r="CKM719" s="5"/>
      <c r="CKN719" s="5"/>
      <c r="CKO719" s="5"/>
      <c r="CKP719" s="5"/>
      <c r="CKQ719" s="5"/>
      <c r="CKR719" s="5"/>
      <c r="CKS719" s="5"/>
      <c r="CKT719" s="5"/>
      <c r="CKU719" s="5"/>
      <c r="CKV719" s="5"/>
      <c r="CKW719" s="5"/>
      <c r="CKX719" s="5"/>
      <c r="CKY719" s="5"/>
      <c r="CKZ719" s="5"/>
      <c r="CLA719" s="5"/>
      <c r="CLB719" s="5"/>
      <c r="CLC719" s="5"/>
      <c r="CLD719" s="5"/>
      <c r="CLE719" s="5"/>
      <c r="CLF719" s="5"/>
      <c r="CLG719" s="5"/>
      <c r="CLH719" s="5"/>
      <c r="CLI719" s="5"/>
      <c r="CLJ719" s="5"/>
      <c r="CLK719" s="5"/>
      <c r="CLL719" s="5"/>
      <c r="CLM719" s="5"/>
      <c r="CLN719" s="5"/>
      <c r="CLO719" s="5"/>
      <c r="CLP719" s="5"/>
      <c r="CLQ719" s="5"/>
      <c r="CLR719" s="5"/>
      <c r="CLS719" s="5"/>
      <c r="CLT719" s="5"/>
      <c r="CLU719" s="5"/>
      <c r="CLV719" s="5"/>
      <c r="CLW719" s="5"/>
      <c r="CLX719" s="5"/>
      <c r="CLY719" s="5"/>
      <c r="CLZ719" s="5"/>
      <c r="CMA719" s="5"/>
      <c r="CMB719" s="5"/>
      <c r="CMC719" s="5"/>
      <c r="CMD719" s="5"/>
      <c r="CME719" s="5"/>
      <c r="CMF719" s="5"/>
      <c r="CMG719" s="5"/>
      <c r="CMH719" s="5"/>
      <c r="CMI719" s="5"/>
      <c r="CMJ719" s="5"/>
      <c r="CMK719" s="5"/>
      <c r="CML719" s="5"/>
      <c r="CMM719" s="5"/>
      <c r="CMN719" s="5"/>
      <c r="CMO719" s="5"/>
      <c r="CMP719" s="5"/>
      <c r="CMQ719" s="5"/>
      <c r="CMR719" s="5"/>
      <c r="CMS719" s="5"/>
      <c r="CMT719" s="5"/>
      <c r="CMU719" s="5"/>
      <c r="CMV719" s="5"/>
      <c r="CMW719" s="5"/>
      <c r="CMX719" s="5"/>
      <c r="CMY719" s="5"/>
      <c r="CMZ719" s="5"/>
      <c r="CNA719" s="5"/>
      <c r="CNB719" s="5"/>
      <c r="CNC719" s="5"/>
      <c r="CND719" s="5"/>
      <c r="CNE719" s="5"/>
      <c r="CNF719" s="5"/>
      <c r="CNG719" s="5"/>
      <c r="CNH719" s="5"/>
      <c r="CNI719" s="5"/>
      <c r="CNJ719" s="5"/>
      <c r="CNK719" s="5"/>
      <c r="CNL719" s="5"/>
      <c r="CNM719" s="5"/>
      <c r="CNN719" s="5"/>
      <c r="CNO719" s="5"/>
      <c r="CNP719" s="5"/>
      <c r="CNQ719" s="5"/>
      <c r="CNR719" s="5"/>
      <c r="CNS719" s="5"/>
      <c r="CNT719" s="5"/>
      <c r="CNU719" s="5"/>
      <c r="CNV719" s="5"/>
      <c r="CNW719" s="5"/>
      <c r="CNX719" s="5"/>
      <c r="CNY719" s="5"/>
      <c r="CNZ719" s="5"/>
      <c r="COA719" s="5"/>
      <c r="COB719" s="5"/>
      <c r="COC719" s="5"/>
      <c r="COD719" s="5"/>
      <c r="COE719" s="5"/>
      <c r="COF719" s="5"/>
      <c r="COG719" s="5"/>
      <c r="COH719" s="5"/>
      <c r="COI719" s="5"/>
      <c r="COJ719" s="5"/>
      <c r="COK719" s="5"/>
      <c r="COL719" s="5"/>
      <c r="COM719" s="5"/>
      <c r="CON719" s="5"/>
      <c r="COO719" s="5"/>
      <c r="COP719" s="5"/>
      <c r="COQ719" s="5"/>
      <c r="COR719" s="5"/>
      <c r="COS719" s="5"/>
      <c r="COT719" s="5"/>
      <c r="COU719" s="5"/>
      <c r="COV719" s="5"/>
      <c r="COW719" s="5"/>
      <c r="COX719" s="5"/>
      <c r="COY719" s="5"/>
      <c r="COZ719" s="5"/>
      <c r="CPA719" s="5"/>
      <c r="CPB719" s="5"/>
      <c r="CPC719" s="5"/>
      <c r="CPD719" s="5"/>
      <c r="CPE719" s="5"/>
      <c r="CPF719" s="5"/>
      <c r="CPG719" s="5"/>
      <c r="CPH719" s="5"/>
      <c r="CPI719" s="5"/>
      <c r="CPJ719" s="5"/>
      <c r="CPK719" s="5"/>
      <c r="CPL719" s="5"/>
      <c r="CPM719" s="5"/>
      <c r="CPN719" s="5"/>
      <c r="CPO719" s="5"/>
      <c r="CPP719" s="5"/>
      <c r="CPQ719" s="5"/>
      <c r="CPR719" s="5"/>
      <c r="CPS719" s="5"/>
      <c r="CPT719" s="5"/>
      <c r="CPU719" s="5"/>
      <c r="CPV719" s="5"/>
      <c r="CPW719" s="5"/>
      <c r="CPX719" s="5"/>
      <c r="CPY719" s="5"/>
      <c r="CPZ719" s="5"/>
      <c r="CQA719" s="5"/>
      <c r="CQB719" s="5"/>
      <c r="CQC719" s="5"/>
      <c r="CQD719" s="5"/>
      <c r="CQE719" s="5"/>
      <c r="CQF719" s="5"/>
      <c r="CQG719" s="5"/>
      <c r="CQH719" s="5"/>
      <c r="CQI719" s="5"/>
      <c r="CQJ719" s="5"/>
      <c r="CQK719" s="5"/>
      <c r="CQL719" s="5"/>
      <c r="CQM719" s="5"/>
      <c r="CQN719" s="5"/>
      <c r="CQO719" s="5"/>
      <c r="CQP719" s="5"/>
      <c r="CQQ719" s="5"/>
      <c r="CQR719" s="5"/>
      <c r="CQS719" s="5"/>
      <c r="CQT719" s="5"/>
      <c r="CQU719" s="5"/>
      <c r="CQV719" s="5"/>
      <c r="CQW719" s="5"/>
      <c r="CQX719" s="5"/>
      <c r="CQY719" s="5"/>
      <c r="CQZ719" s="5"/>
      <c r="CRA719" s="5"/>
      <c r="CRB719" s="5"/>
      <c r="CRC719" s="5"/>
      <c r="CRD719" s="5"/>
      <c r="CRE719" s="5"/>
      <c r="CRF719" s="5"/>
      <c r="CRG719" s="5"/>
      <c r="CRH719" s="5"/>
      <c r="CRI719" s="5"/>
      <c r="CRJ719" s="5"/>
      <c r="CRK719" s="5"/>
      <c r="CRL719" s="5"/>
      <c r="CRM719" s="5"/>
      <c r="CRN719" s="5"/>
      <c r="CRO719" s="5"/>
      <c r="CRP719" s="5"/>
      <c r="CRQ719" s="5"/>
      <c r="CRR719" s="5"/>
      <c r="CRS719" s="5"/>
      <c r="CRT719" s="5"/>
      <c r="CRU719" s="5"/>
      <c r="CRV719" s="5"/>
      <c r="CRW719" s="5"/>
      <c r="CRX719" s="5"/>
      <c r="CRY719" s="5"/>
      <c r="CRZ719" s="5"/>
      <c r="CSA719" s="5"/>
      <c r="CSB719" s="5"/>
      <c r="CSC719" s="5"/>
      <c r="CSD719" s="5"/>
      <c r="CSE719" s="5"/>
      <c r="CSF719" s="5"/>
      <c r="CSG719" s="5"/>
      <c r="CSH719" s="5"/>
      <c r="CSI719" s="5"/>
      <c r="CSJ719" s="5"/>
      <c r="CSK719" s="5"/>
      <c r="CSL719" s="5"/>
      <c r="CSM719" s="5"/>
      <c r="CSN719" s="5"/>
      <c r="CSO719" s="5"/>
      <c r="CSP719" s="5"/>
      <c r="CSQ719" s="5"/>
      <c r="CSR719" s="5"/>
      <c r="CSS719" s="5"/>
      <c r="CST719" s="5"/>
      <c r="CSU719" s="5"/>
      <c r="CSV719" s="5"/>
      <c r="CSW719" s="5"/>
      <c r="CSX719" s="5"/>
      <c r="CSY719" s="5"/>
      <c r="CSZ719" s="5"/>
      <c r="CTA719" s="5"/>
      <c r="CTB719" s="5"/>
      <c r="CTC719" s="5"/>
      <c r="CTD719" s="5"/>
      <c r="CTE719" s="5"/>
      <c r="CTF719" s="5"/>
      <c r="CTG719" s="5"/>
      <c r="CTH719" s="5"/>
      <c r="CTI719" s="5"/>
      <c r="CTJ719" s="5"/>
      <c r="CTK719" s="5"/>
      <c r="CTL719" s="5"/>
      <c r="CTM719" s="5"/>
      <c r="CTN719" s="5"/>
      <c r="CTO719" s="5"/>
      <c r="CTP719" s="5"/>
      <c r="CTQ719" s="5"/>
      <c r="CTR719" s="5"/>
      <c r="CTS719" s="5"/>
      <c r="CTT719" s="5"/>
      <c r="CTU719" s="5"/>
      <c r="CTV719" s="5"/>
      <c r="CTW719" s="5"/>
      <c r="CTX719" s="5"/>
      <c r="CTY719" s="5"/>
      <c r="CTZ719" s="5"/>
      <c r="CUA719" s="5"/>
      <c r="CUB719" s="5"/>
      <c r="CUC719" s="5"/>
      <c r="CUD719" s="5"/>
      <c r="CUE719" s="5"/>
      <c r="CUF719" s="5"/>
      <c r="CUG719" s="5"/>
      <c r="CUH719" s="5"/>
      <c r="CUI719" s="5"/>
      <c r="CUJ719" s="5"/>
      <c r="CUK719" s="5"/>
      <c r="CUL719" s="5"/>
      <c r="CUM719" s="5"/>
      <c r="CUN719" s="5"/>
      <c r="CUO719" s="5"/>
      <c r="CUP719" s="5"/>
      <c r="CUQ719" s="5"/>
      <c r="CUR719" s="5"/>
      <c r="CUS719" s="5"/>
      <c r="CUT719" s="5"/>
      <c r="CUU719" s="5"/>
      <c r="CUV719" s="5"/>
      <c r="CUW719" s="5"/>
      <c r="CUX719" s="5"/>
      <c r="CUY719" s="5"/>
      <c r="CUZ719" s="5"/>
      <c r="CVA719" s="5"/>
      <c r="CVB719" s="5"/>
      <c r="CVC719" s="5"/>
      <c r="CVD719" s="5"/>
      <c r="CVE719" s="5"/>
      <c r="CVF719" s="5"/>
      <c r="CVG719" s="5"/>
      <c r="CVH719" s="5"/>
      <c r="CVI719" s="5"/>
      <c r="CVJ719" s="5"/>
      <c r="CVK719" s="5"/>
      <c r="CVL719" s="5"/>
      <c r="CVM719" s="5"/>
      <c r="CVN719" s="5"/>
      <c r="CVO719" s="5"/>
      <c r="CVP719" s="5"/>
      <c r="CVQ719" s="5"/>
      <c r="CVR719" s="5"/>
      <c r="CVS719" s="5"/>
      <c r="CVT719" s="5"/>
      <c r="CVU719" s="5"/>
      <c r="CVV719" s="5"/>
      <c r="CVW719" s="5"/>
      <c r="CVX719" s="5"/>
      <c r="CVY719" s="5"/>
      <c r="CVZ719" s="5"/>
      <c r="CWA719" s="5"/>
      <c r="CWB719" s="5"/>
      <c r="CWC719" s="5"/>
      <c r="CWD719" s="5"/>
      <c r="CWE719" s="5"/>
      <c r="CWF719" s="5"/>
      <c r="CWG719" s="5"/>
      <c r="CWH719" s="5"/>
      <c r="CWI719" s="5"/>
      <c r="CWJ719" s="5"/>
      <c r="CWK719" s="5"/>
      <c r="CWL719" s="5"/>
      <c r="CWM719" s="5"/>
      <c r="CWN719" s="5"/>
      <c r="CWO719" s="5"/>
      <c r="CWP719" s="5"/>
      <c r="CWQ719" s="5"/>
      <c r="CWR719" s="5"/>
      <c r="CWS719" s="5"/>
      <c r="CWT719" s="5"/>
      <c r="CWU719" s="5"/>
      <c r="CWV719" s="5"/>
      <c r="CWW719" s="5"/>
      <c r="CWX719" s="5"/>
      <c r="CWY719" s="5"/>
      <c r="CWZ719" s="5"/>
      <c r="CXA719" s="5"/>
      <c r="CXB719" s="5"/>
      <c r="CXC719" s="5"/>
      <c r="CXD719" s="5"/>
      <c r="CXE719" s="5"/>
      <c r="CXF719" s="5"/>
      <c r="CXG719" s="5"/>
      <c r="CXH719" s="5"/>
      <c r="CXI719" s="5"/>
      <c r="CXJ719" s="5"/>
      <c r="CXK719" s="5"/>
      <c r="CXL719" s="5"/>
      <c r="CXM719" s="5"/>
      <c r="CXN719" s="5"/>
      <c r="CXO719" s="5"/>
      <c r="CXP719" s="5"/>
      <c r="CXQ719" s="5"/>
      <c r="CXR719" s="5"/>
      <c r="CXS719" s="5"/>
      <c r="CXT719" s="5"/>
      <c r="CXU719" s="5"/>
      <c r="CXV719" s="5"/>
      <c r="CXW719" s="5"/>
      <c r="CXX719" s="5"/>
      <c r="CXY719" s="5"/>
      <c r="CXZ719" s="5"/>
      <c r="CYA719" s="5"/>
      <c r="CYB719" s="5"/>
      <c r="CYC719" s="5"/>
      <c r="CYD719" s="5"/>
      <c r="CYE719" s="5"/>
      <c r="CYF719" s="5"/>
      <c r="CYG719" s="5"/>
      <c r="CYH719" s="5"/>
      <c r="CYI719" s="5"/>
      <c r="CYJ719" s="5"/>
      <c r="CYK719" s="5"/>
      <c r="CYL719" s="5"/>
      <c r="CYM719" s="5"/>
      <c r="CYN719" s="5"/>
      <c r="CYO719" s="5"/>
      <c r="CYP719" s="5"/>
      <c r="CYQ719" s="5"/>
      <c r="CYR719" s="5"/>
      <c r="CYS719" s="5"/>
      <c r="CYT719" s="5"/>
      <c r="CYU719" s="5"/>
      <c r="CYV719" s="5"/>
      <c r="CYW719" s="5"/>
      <c r="CYX719" s="5"/>
      <c r="CYY719" s="5"/>
      <c r="CYZ719" s="5"/>
      <c r="CZA719" s="5"/>
      <c r="CZB719" s="5"/>
      <c r="CZC719" s="5"/>
      <c r="CZD719" s="5"/>
      <c r="CZE719" s="5"/>
      <c r="CZF719" s="5"/>
      <c r="CZG719" s="5"/>
      <c r="CZH719" s="5"/>
      <c r="CZI719" s="5"/>
      <c r="CZJ719" s="5"/>
      <c r="CZK719" s="5"/>
      <c r="CZL719" s="5"/>
      <c r="CZM719" s="5"/>
      <c r="CZN719" s="5"/>
      <c r="CZO719" s="5"/>
      <c r="CZP719" s="5"/>
      <c r="CZQ719" s="5"/>
      <c r="CZR719" s="5"/>
      <c r="CZS719" s="5"/>
      <c r="CZT719" s="5"/>
      <c r="CZU719" s="5"/>
      <c r="CZV719" s="5"/>
      <c r="CZW719" s="5"/>
      <c r="CZX719" s="5"/>
      <c r="CZY719" s="5"/>
      <c r="CZZ719" s="5"/>
      <c r="DAA719" s="5"/>
      <c r="DAB719" s="5"/>
      <c r="DAC719" s="5"/>
      <c r="DAD719" s="5"/>
      <c r="DAE719" s="5"/>
      <c r="DAF719" s="5"/>
      <c r="DAG719" s="5"/>
      <c r="DAH719" s="5"/>
      <c r="DAI719" s="5"/>
      <c r="DAJ719" s="5"/>
      <c r="DAK719" s="5"/>
      <c r="DAL719" s="5"/>
      <c r="DAM719" s="5"/>
      <c r="DAN719" s="5"/>
      <c r="DAO719" s="5"/>
      <c r="DAP719" s="5"/>
      <c r="DAQ719" s="5"/>
      <c r="DAR719" s="5"/>
      <c r="DAS719" s="5"/>
      <c r="DAT719" s="5"/>
      <c r="DAU719" s="5"/>
      <c r="DAV719" s="5"/>
      <c r="DAW719" s="5"/>
      <c r="DAX719" s="5"/>
      <c r="DAY719" s="5"/>
      <c r="DAZ719" s="5"/>
      <c r="DBA719" s="5"/>
      <c r="DBB719" s="5"/>
      <c r="DBC719" s="5"/>
      <c r="DBD719" s="5"/>
      <c r="DBE719" s="5"/>
      <c r="DBF719" s="5"/>
      <c r="DBG719" s="5"/>
      <c r="DBH719" s="5"/>
      <c r="DBI719" s="5"/>
      <c r="DBJ719" s="5"/>
      <c r="DBK719" s="5"/>
      <c r="DBL719" s="5"/>
      <c r="DBM719" s="5"/>
      <c r="DBN719" s="5"/>
      <c r="DBO719" s="5"/>
      <c r="DBP719" s="5"/>
      <c r="DBQ719" s="5"/>
      <c r="DBR719" s="5"/>
      <c r="DBS719" s="5"/>
      <c r="DBT719" s="5"/>
      <c r="DBU719" s="5"/>
      <c r="DBV719" s="5"/>
      <c r="DBW719" s="5"/>
      <c r="DBX719" s="5"/>
      <c r="DBY719" s="5"/>
      <c r="DBZ719" s="5"/>
      <c r="DCA719" s="5"/>
      <c r="DCB719" s="5"/>
      <c r="DCC719" s="5"/>
      <c r="DCD719" s="5"/>
      <c r="DCE719" s="5"/>
      <c r="DCF719" s="5"/>
      <c r="DCG719" s="5"/>
      <c r="DCH719" s="5"/>
      <c r="DCI719" s="5"/>
      <c r="DCJ719" s="5"/>
      <c r="DCK719" s="5"/>
      <c r="DCL719" s="5"/>
      <c r="DCM719" s="5"/>
      <c r="DCN719" s="5"/>
      <c r="DCO719" s="5"/>
      <c r="DCP719" s="5"/>
      <c r="DCQ719" s="5"/>
      <c r="DCR719" s="5"/>
      <c r="DCS719" s="5"/>
      <c r="DCT719" s="5"/>
      <c r="DCU719" s="5"/>
      <c r="DCV719" s="5"/>
      <c r="DCW719" s="5"/>
      <c r="DCX719" s="5"/>
      <c r="DCY719" s="5"/>
      <c r="DCZ719" s="5"/>
      <c r="DDA719" s="5"/>
      <c r="DDB719" s="5"/>
      <c r="DDC719" s="5"/>
      <c r="DDD719" s="5"/>
      <c r="DDE719" s="5"/>
      <c r="DDF719" s="5"/>
      <c r="DDG719" s="5"/>
      <c r="DDH719" s="5"/>
      <c r="DDI719" s="5"/>
      <c r="DDJ719" s="5"/>
      <c r="DDK719" s="5"/>
      <c r="DDL719" s="5"/>
      <c r="DDM719" s="5"/>
      <c r="DDN719" s="5"/>
      <c r="DDO719" s="5"/>
      <c r="DDP719" s="5"/>
      <c r="DDQ719" s="5"/>
      <c r="DDR719" s="5"/>
      <c r="DDS719" s="5"/>
      <c r="DDT719" s="5"/>
      <c r="DDU719" s="5"/>
      <c r="DDV719" s="5"/>
      <c r="DDW719" s="5"/>
      <c r="DDX719" s="5"/>
      <c r="DDY719" s="5"/>
      <c r="DDZ719" s="5"/>
      <c r="DEA719" s="5"/>
      <c r="DEB719" s="5"/>
      <c r="DEC719" s="5"/>
      <c r="DED719" s="5"/>
      <c r="DEE719" s="5"/>
      <c r="DEF719" s="5"/>
      <c r="DEG719" s="5"/>
      <c r="DEH719" s="5"/>
      <c r="DEI719" s="5"/>
      <c r="DEJ719" s="5"/>
      <c r="DEK719" s="5"/>
      <c r="DEL719" s="5"/>
      <c r="DEM719" s="5"/>
      <c r="DEN719" s="5"/>
      <c r="DEO719" s="5"/>
      <c r="DEP719" s="5"/>
      <c r="DEQ719" s="5"/>
      <c r="DER719" s="5"/>
      <c r="DES719" s="5"/>
      <c r="DET719" s="5"/>
      <c r="DEU719" s="5"/>
      <c r="DEV719" s="5"/>
      <c r="DEW719" s="5"/>
      <c r="DEX719" s="5"/>
      <c r="DEY719" s="5"/>
      <c r="DEZ719" s="5"/>
      <c r="DFA719" s="5"/>
      <c r="DFB719" s="5"/>
      <c r="DFC719" s="5"/>
      <c r="DFD719" s="5"/>
      <c r="DFE719" s="5"/>
      <c r="DFF719" s="5"/>
      <c r="DFG719" s="5"/>
      <c r="DFH719" s="5"/>
      <c r="DFI719" s="5"/>
      <c r="DFJ719" s="5"/>
      <c r="DFK719" s="5"/>
      <c r="DFL719" s="5"/>
      <c r="DFM719" s="5"/>
      <c r="DFN719" s="5"/>
      <c r="DFO719" s="5"/>
      <c r="DFP719" s="5"/>
      <c r="DFQ719" s="5"/>
      <c r="DFR719" s="5"/>
      <c r="DFS719" s="5"/>
      <c r="DFT719" s="5"/>
      <c r="DFU719" s="5"/>
      <c r="DFV719" s="5"/>
      <c r="DFW719" s="5"/>
      <c r="DFX719" s="5"/>
      <c r="DFY719" s="5"/>
      <c r="DFZ719" s="5"/>
      <c r="DGA719" s="5"/>
      <c r="DGB719" s="5"/>
      <c r="DGC719" s="5"/>
      <c r="DGD719" s="5"/>
      <c r="DGE719" s="5"/>
      <c r="DGF719" s="5"/>
      <c r="DGG719" s="5"/>
      <c r="DGH719" s="5"/>
      <c r="DGI719" s="5"/>
      <c r="DGJ719" s="5"/>
      <c r="DGK719" s="5"/>
      <c r="DGL719" s="5"/>
      <c r="DGM719" s="5"/>
      <c r="DGN719" s="5"/>
      <c r="DGO719" s="5"/>
      <c r="DGP719" s="5"/>
      <c r="DGQ719" s="5"/>
      <c r="DGR719" s="5"/>
      <c r="DGS719" s="5"/>
      <c r="DGT719" s="5"/>
      <c r="DGU719" s="5"/>
      <c r="DGV719" s="5"/>
      <c r="DGW719" s="5"/>
      <c r="DGX719" s="5"/>
      <c r="DGY719" s="5"/>
      <c r="DGZ719" s="5"/>
      <c r="DHA719" s="5"/>
      <c r="DHB719" s="5"/>
      <c r="DHC719" s="5"/>
      <c r="DHD719" s="5"/>
      <c r="DHE719" s="5"/>
      <c r="DHF719" s="5"/>
      <c r="DHG719" s="5"/>
      <c r="DHH719" s="5"/>
      <c r="DHI719" s="5"/>
      <c r="DHJ719" s="5"/>
      <c r="DHK719" s="5"/>
      <c r="DHL719" s="5"/>
      <c r="DHM719" s="5"/>
      <c r="DHN719" s="5"/>
      <c r="DHO719" s="5"/>
      <c r="DHP719" s="5"/>
      <c r="DHQ719" s="5"/>
      <c r="DHR719" s="5"/>
      <c r="DHS719" s="5"/>
      <c r="DHT719" s="5"/>
      <c r="DHU719" s="5"/>
      <c r="DHV719" s="5"/>
      <c r="DHW719" s="5"/>
      <c r="DHX719" s="5"/>
      <c r="DHY719" s="5"/>
      <c r="DHZ719" s="5"/>
      <c r="DIA719" s="5"/>
      <c r="DIB719" s="5"/>
      <c r="DIC719" s="5"/>
      <c r="DID719" s="5"/>
      <c r="DIE719" s="5"/>
      <c r="DIF719" s="5"/>
      <c r="DIG719" s="5"/>
      <c r="DIH719" s="5"/>
      <c r="DII719" s="5"/>
      <c r="DIJ719" s="5"/>
      <c r="DIK719" s="5"/>
      <c r="DIL719" s="5"/>
      <c r="DIM719" s="5"/>
      <c r="DIN719" s="5"/>
      <c r="DIO719" s="5"/>
      <c r="DIP719" s="5"/>
      <c r="DIQ719" s="5"/>
      <c r="DIR719" s="5"/>
      <c r="DIS719" s="5"/>
      <c r="DIT719" s="5"/>
      <c r="DIU719" s="5"/>
      <c r="DIV719" s="5"/>
      <c r="DIW719" s="5"/>
      <c r="DIX719" s="5"/>
      <c r="DIY719" s="5"/>
      <c r="DIZ719" s="5"/>
      <c r="DJA719" s="5"/>
      <c r="DJB719" s="5"/>
      <c r="DJC719" s="5"/>
      <c r="DJD719" s="5"/>
      <c r="DJE719" s="5"/>
      <c r="DJF719" s="5"/>
      <c r="DJG719" s="5"/>
      <c r="DJH719" s="5"/>
      <c r="DJI719" s="5"/>
      <c r="DJJ719" s="5"/>
      <c r="DJK719" s="5"/>
      <c r="DJL719" s="5"/>
      <c r="DJM719" s="5"/>
      <c r="DJN719" s="5"/>
      <c r="DJO719" s="5"/>
      <c r="DJP719" s="5"/>
      <c r="DJQ719" s="5"/>
      <c r="DJR719" s="5"/>
      <c r="DJS719" s="5"/>
      <c r="DJT719" s="5"/>
      <c r="DJU719" s="5"/>
      <c r="DJV719" s="5"/>
      <c r="DJW719" s="5"/>
      <c r="DJX719" s="5"/>
      <c r="DJY719" s="5"/>
      <c r="DJZ719" s="5"/>
      <c r="DKA719" s="5"/>
      <c r="DKB719" s="5"/>
      <c r="DKC719" s="5"/>
      <c r="DKD719" s="5"/>
      <c r="DKE719" s="5"/>
      <c r="DKF719" s="5"/>
      <c r="DKG719" s="5"/>
      <c r="DKH719" s="5"/>
      <c r="DKI719" s="5"/>
      <c r="DKJ719" s="5"/>
      <c r="DKK719" s="5"/>
      <c r="DKL719" s="5"/>
      <c r="DKM719" s="5"/>
      <c r="DKN719" s="5"/>
      <c r="DKO719" s="5"/>
      <c r="DKP719" s="5"/>
      <c r="DKQ719" s="5"/>
      <c r="DKR719" s="5"/>
      <c r="DKS719" s="5"/>
      <c r="DKT719" s="5"/>
      <c r="DKU719" s="5"/>
      <c r="DKV719" s="5"/>
      <c r="DKW719" s="5"/>
      <c r="DKX719" s="5"/>
      <c r="DKY719" s="5"/>
      <c r="DKZ719" s="5"/>
      <c r="DLA719" s="5"/>
      <c r="DLB719" s="5"/>
      <c r="DLC719" s="5"/>
      <c r="DLD719" s="5"/>
      <c r="DLE719" s="5"/>
      <c r="DLF719" s="5"/>
      <c r="DLG719" s="5"/>
      <c r="DLH719" s="5"/>
      <c r="DLI719" s="5"/>
      <c r="DLJ719" s="5"/>
      <c r="DLK719" s="5"/>
      <c r="DLL719" s="5"/>
      <c r="DLM719" s="5"/>
      <c r="DLN719" s="5"/>
      <c r="DLO719" s="5"/>
      <c r="DLP719" s="5"/>
      <c r="DLQ719" s="5"/>
      <c r="DLR719" s="5"/>
      <c r="DLS719" s="5"/>
      <c r="DLT719" s="5"/>
      <c r="DLU719" s="5"/>
      <c r="DLV719" s="5"/>
      <c r="DLW719" s="5"/>
      <c r="DLX719" s="5"/>
      <c r="DLY719" s="5"/>
      <c r="DLZ719" s="5"/>
      <c r="DMA719" s="5"/>
      <c r="DMB719" s="5"/>
      <c r="DMC719" s="5"/>
      <c r="DMD719" s="5"/>
      <c r="DME719" s="5"/>
      <c r="DMF719" s="5"/>
      <c r="DMG719" s="5"/>
      <c r="DMH719" s="5"/>
      <c r="DMI719" s="5"/>
      <c r="DMJ719" s="5"/>
      <c r="DMK719" s="5"/>
      <c r="DML719" s="5"/>
      <c r="DMM719" s="5"/>
      <c r="DMN719" s="5"/>
      <c r="DMO719" s="5"/>
      <c r="DMP719" s="5"/>
      <c r="DMQ719" s="5"/>
      <c r="DMR719" s="5"/>
      <c r="DMS719" s="5"/>
      <c r="DMT719" s="5"/>
      <c r="DMU719" s="5"/>
      <c r="DMV719" s="5"/>
      <c r="DMW719" s="5"/>
      <c r="DMX719" s="5"/>
      <c r="DMY719" s="5"/>
      <c r="DMZ719" s="5"/>
      <c r="DNA719" s="5"/>
      <c r="DNB719" s="5"/>
      <c r="DNC719" s="5"/>
      <c r="DND719" s="5"/>
      <c r="DNE719" s="5"/>
      <c r="DNF719" s="5"/>
      <c r="DNG719" s="5"/>
      <c r="DNH719" s="5"/>
      <c r="DNI719" s="5"/>
      <c r="DNJ719" s="5"/>
      <c r="DNK719" s="5"/>
      <c r="DNL719" s="5"/>
      <c r="DNM719" s="5"/>
      <c r="DNN719" s="5"/>
      <c r="DNO719" s="5"/>
      <c r="DNP719" s="5"/>
      <c r="DNQ719" s="5"/>
      <c r="DNR719" s="5"/>
      <c r="DNS719" s="5"/>
      <c r="DNT719" s="5"/>
      <c r="DNU719" s="5"/>
      <c r="DNV719" s="5"/>
      <c r="DNW719" s="5"/>
      <c r="DNX719" s="5"/>
      <c r="DNY719" s="5"/>
      <c r="DNZ719" s="5"/>
      <c r="DOA719" s="5"/>
      <c r="DOB719" s="5"/>
      <c r="DOC719" s="5"/>
      <c r="DOD719" s="5"/>
      <c r="DOE719" s="5"/>
      <c r="DOF719" s="5"/>
      <c r="DOG719" s="5"/>
      <c r="DOH719" s="5"/>
      <c r="DOI719" s="5"/>
      <c r="DOJ719" s="5"/>
      <c r="DOK719" s="5"/>
      <c r="DOL719" s="5"/>
      <c r="DOM719" s="5"/>
      <c r="DON719" s="5"/>
      <c r="DOO719" s="5"/>
      <c r="DOP719" s="5"/>
      <c r="DOQ719" s="5"/>
      <c r="DOR719" s="5"/>
      <c r="DOS719" s="5"/>
      <c r="DOT719" s="5"/>
      <c r="DOU719" s="5"/>
      <c r="DOV719" s="5"/>
      <c r="DOW719" s="5"/>
      <c r="DOX719" s="5"/>
      <c r="DOY719" s="5"/>
      <c r="DOZ719" s="5"/>
      <c r="DPA719" s="5"/>
      <c r="DPB719" s="5"/>
      <c r="DPC719" s="5"/>
      <c r="DPD719" s="5"/>
      <c r="DPE719" s="5"/>
      <c r="DPF719" s="5"/>
      <c r="DPG719" s="5"/>
      <c r="DPH719" s="5"/>
      <c r="DPI719" s="5"/>
      <c r="DPJ719" s="5"/>
      <c r="DPK719" s="5"/>
      <c r="DPL719" s="5"/>
      <c r="DPM719" s="5"/>
      <c r="DPN719" s="5"/>
      <c r="DPO719" s="5"/>
      <c r="DPP719" s="5"/>
      <c r="DPQ719" s="5"/>
      <c r="DPR719" s="5"/>
      <c r="DPS719" s="5"/>
      <c r="DPT719" s="5"/>
      <c r="DPU719" s="5"/>
      <c r="DPV719" s="5"/>
      <c r="DPW719" s="5"/>
      <c r="DPX719" s="5"/>
      <c r="DPY719" s="5"/>
      <c r="DPZ719" s="5"/>
      <c r="DQA719" s="5"/>
      <c r="DQB719" s="5"/>
      <c r="DQC719" s="5"/>
      <c r="DQD719" s="5"/>
      <c r="DQE719" s="5"/>
      <c r="DQF719" s="5"/>
      <c r="DQG719" s="5"/>
      <c r="DQH719" s="5"/>
      <c r="DQI719" s="5"/>
      <c r="DQJ719" s="5"/>
      <c r="DQK719" s="5"/>
      <c r="DQL719" s="5"/>
      <c r="DQM719" s="5"/>
      <c r="DQN719" s="5"/>
      <c r="DQO719" s="5"/>
      <c r="DQP719" s="5"/>
      <c r="DQQ719" s="5"/>
      <c r="DQR719" s="5"/>
      <c r="DQS719" s="5"/>
      <c r="DQT719" s="5"/>
      <c r="DQU719" s="5"/>
      <c r="DQV719" s="5"/>
      <c r="DQW719" s="5"/>
      <c r="DQX719" s="5"/>
      <c r="DQY719" s="5"/>
      <c r="DQZ719" s="5"/>
      <c r="DRA719" s="5"/>
      <c r="DRB719" s="5"/>
      <c r="DRC719" s="5"/>
      <c r="DRD719" s="5"/>
      <c r="DRE719" s="5"/>
      <c r="DRF719" s="5"/>
      <c r="DRG719" s="5"/>
      <c r="DRH719" s="5"/>
      <c r="DRI719" s="5"/>
      <c r="DRJ719" s="5"/>
      <c r="DRK719" s="5"/>
      <c r="DRL719" s="5"/>
      <c r="DRM719" s="5"/>
      <c r="DRN719" s="5"/>
      <c r="DRO719" s="5"/>
      <c r="DRP719" s="5"/>
      <c r="DRQ719" s="5"/>
      <c r="DRR719" s="5"/>
      <c r="DRS719" s="5"/>
      <c r="DRT719" s="5"/>
      <c r="DRU719" s="5"/>
      <c r="DRV719" s="5"/>
      <c r="DRW719" s="5"/>
      <c r="DRX719" s="5"/>
      <c r="DRY719" s="5"/>
      <c r="DRZ719" s="5"/>
      <c r="DSA719" s="5"/>
      <c r="DSB719" s="5"/>
      <c r="DSC719" s="5"/>
      <c r="DSD719" s="5"/>
      <c r="DSE719" s="5"/>
      <c r="DSF719" s="5"/>
      <c r="DSG719" s="5"/>
      <c r="DSH719" s="5"/>
      <c r="DSI719" s="5"/>
      <c r="DSJ719" s="5"/>
      <c r="DSK719" s="5"/>
      <c r="DSL719" s="5"/>
      <c r="DSM719" s="5"/>
      <c r="DSN719" s="5"/>
      <c r="DSO719" s="5"/>
      <c r="DSP719" s="5"/>
      <c r="DSQ719" s="5"/>
      <c r="DSR719" s="5"/>
      <c r="DSS719" s="5"/>
      <c r="DST719" s="5"/>
      <c r="DSU719" s="5"/>
      <c r="DSV719" s="5"/>
      <c r="DSW719" s="5"/>
      <c r="DSX719" s="5"/>
      <c r="DSY719" s="5"/>
      <c r="DSZ719" s="5"/>
      <c r="DTA719" s="5"/>
      <c r="DTB719" s="5"/>
      <c r="DTC719" s="5"/>
      <c r="DTD719" s="5"/>
      <c r="DTE719" s="5"/>
      <c r="DTF719" s="5"/>
      <c r="DTG719" s="5"/>
      <c r="DTH719" s="5"/>
      <c r="DTI719" s="5"/>
      <c r="DTJ719" s="5"/>
      <c r="DTK719" s="5"/>
      <c r="DTL719" s="5"/>
      <c r="DTM719" s="5"/>
      <c r="DTN719" s="5"/>
      <c r="DTO719" s="5"/>
      <c r="DTP719" s="5"/>
      <c r="DTQ719" s="5"/>
      <c r="DTR719" s="5"/>
      <c r="DTS719" s="5"/>
      <c r="DTT719" s="5"/>
      <c r="DTU719" s="5"/>
      <c r="DTV719" s="5"/>
      <c r="DTW719" s="5"/>
      <c r="DTX719" s="5"/>
      <c r="DTY719" s="5"/>
      <c r="DTZ719" s="5"/>
      <c r="DUA719" s="5"/>
      <c r="DUB719" s="5"/>
      <c r="DUC719" s="5"/>
      <c r="DUD719" s="5"/>
      <c r="DUE719" s="5"/>
      <c r="DUF719" s="5"/>
      <c r="DUG719" s="5"/>
      <c r="DUH719" s="5"/>
      <c r="DUI719" s="5"/>
      <c r="DUJ719" s="5"/>
      <c r="DUK719" s="5"/>
      <c r="DUL719" s="5"/>
      <c r="DUM719" s="5"/>
      <c r="DUN719" s="5"/>
      <c r="DUO719" s="5"/>
      <c r="DUP719" s="5"/>
      <c r="DUQ719" s="5"/>
      <c r="DUR719" s="5"/>
      <c r="DUS719" s="5"/>
      <c r="DUT719" s="5"/>
      <c r="DUU719" s="5"/>
      <c r="DUV719" s="5"/>
      <c r="DUW719" s="5"/>
      <c r="DUX719" s="5"/>
      <c r="DUY719" s="5"/>
      <c r="DUZ719" s="5"/>
      <c r="DVA719" s="5"/>
      <c r="DVB719" s="5"/>
      <c r="DVC719" s="5"/>
      <c r="DVD719" s="5"/>
      <c r="DVE719" s="5"/>
      <c r="DVF719" s="5"/>
      <c r="DVG719" s="5"/>
      <c r="DVH719" s="5"/>
      <c r="DVI719" s="5"/>
      <c r="DVJ719" s="5"/>
      <c r="DVK719" s="5"/>
      <c r="DVL719" s="5"/>
      <c r="DVM719" s="5"/>
      <c r="DVN719" s="5"/>
      <c r="DVO719" s="5"/>
      <c r="DVP719" s="5"/>
      <c r="DVQ719" s="5"/>
      <c r="DVR719" s="5"/>
      <c r="DVS719" s="5"/>
      <c r="DVT719" s="5"/>
      <c r="DVU719" s="5"/>
      <c r="DVV719" s="5"/>
      <c r="DVW719" s="5"/>
      <c r="DVX719" s="5"/>
      <c r="DVY719" s="5"/>
      <c r="DVZ719" s="5"/>
      <c r="DWA719" s="5"/>
      <c r="DWB719" s="5"/>
      <c r="DWC719" s="5"/>
      <c r="DWD719" s="5"/>
      <c r="DWE719" s="5"/>
      <c r="DWF719" s="5"/>
      <c r="DWG719" s="5"/>
      <c r="DWH719" s="5"/>
      <c r="DWI719" s="5"/>
      <c r="DWJ719" s="5"/>
      <c r="DWK719" s="5"/>
      <c r="DWL719" s="5"/>
      <c r="DWM719" s="5"/>
      <c r="DWN719" s="5"/>
      <c r="DWO719" s="5"/>
      <c r="DWP719" s="5"/>
      <c r="DWQ719" s="5"/>
      <c r="DWR719" s="5"/>
      <c r="DWS719" s="5"/>
      <c r="DWT719" s="5"/>
      <c r="DWU719" s="5"/>
      <c r="DWV719" s="5"/>
      <c r="DWW719" s="5"/>
      <c r="DWX719" s="5"/>
      <c r="DWY719" s="5"/>
      <c r="DWZ719" s="5"/>
      <c r="DXA719" s="5"/>
      <c r="DXB719" s="5"/>
      <c r="DXC719" s="5"/>
      <c r="DXD719" s="5"/>
      <c r="DXE719" s="5"/>
      <c r="DXF719" s="5"/>
      <c r="DXG719" s="5"/>
      <c r="DXH719" s="5"/>
      <c r="DXI719" s="5"/>
      <c r="DXJ719" s="5"/>
      <c r="DXK719" s="5"/>
      <c r="DXL719" s="5"/>
      <c r="DXM719" s="5"/>
      <c r="DXN719" s="5"/>
      <c r="DXO719" s="5"/>
      <c r="DXP719" s="5"/>
      <c r="DXQ719" s="5"/>
      <c r="DXR719" s="5"/>
      <c r="DXS719" s="5"/>
      <c r="DXT719" s="5"/>
      <c r="DXU719" s="5"/>
      <c r="DXV719" s="5"/>
      <c r="DXW719" s="5"/>
      <c r="DXX719" s="5"/>
      <c r="DXY719" s="5"/>
      <c r="DXZ719" s="5"/>
      <c r="DYA719" s="5"/>
      <c r="DYB719" s="5"/>
      <c r="DYC719" s="5"/>
      <c r="DYD719" s="5"/>
      <c r="DYE719" s="5"/>
      <c r="DYF719" s="5"/>
      <c r="DYG719" s="5"/>
      <c r="DYH719" s="5"/>
      <c r="DYI719" s="5"/>
      <c r="DYJ719" s="5"/>
      <c r="DYK719" s="5"/>
      <c r="DYL719" s="5"/>
      <c r="DYM719" s="5"/>
      <c r="DYN719" s="5"/>
      <c r="DYO719" s="5"/>
      <c r="DYP719" s="5"/>
      <c r="DYQ719" s="5"/>
      <c r="DYR719" s="5"/>
      <c r="DYS719" s="5"/>
      <c r="DYT719" s="5"/>
      <c r="DYU719" s="5"/>
      <c r="DYV719" s="5"/>
      <c r="DYW719" s="5"/>
      <c r="DYX719" s="5"/>
      <c r="DYY719" s="5"/>
      <c r="DYZ719" s="5"/>
      <c r="DZA719" s="5"/>
      <c r="DZB719" s="5"/>
      <c r="DZC719" s="5"/>
      <c r="DZD719" s="5"/>
      <c r="DZE719" s="5"/>
      <c r="DZF719" s="5"/>
      <c r="DZG719" s="5"/>
      <c r="DZH719" s="5"/>
      <c r="DZI719" s="5"/>
      <c r="DZJ719" s="5"/>
      <c r="DZK719" s="5"/>
      <c r="DZL719" s="5"/>
      <c r="DZM719" s="5"/>
      <c r="DZN719" s="5"/>
      <c r="DZO719" s="5"/>
      <c r="DZP719" s="5"/>
      <c r="DZQ719" s="5"/>
      <c r="DZR719" s="5"/>
      <c r="DZS719" s="5"/>
      <c r="DZT719" s="5"/>
      <c r="DZU719" s="5"/>
      <c r="DZV719" s="5"/>
      <c r="DZW719" s="5"/>
      <c r="DZX719" s="5"/>
      <c r="DZY719" s="5"/>
      <c r="DZZ719" s="5"/>
      <c r="EAA719" s="5"/>
      <c r="EAB719" s="5"/>
      <c r="EAC719" s="5"/>
      <c r="EAD719" s="5"/>
      <c r="EAE719" s="5"/>
      <c r="EAF719" s="5"/>
      <c r="EAG719" s="5"/>
      <c r="EAH719" s="5"/>
      <c r="EAI719" s="5"/>
      <c r="EAJ719" s="5"/>
      <c r="EAK719" s="5"/>
      <c r="EAL719" s="5"/>
      <c r="EAM719" s="5"/>
      <c r="EAN719" s="5"/>
      <c r="EAO719" s="5"/>
      <c r="EAP719" s="5"/>
      <c r="EAQ719" s="5"/>
      <c r="EAR719" s="5"/>
      <c r="EAS719" s="5"/>
      <c r="EAT719" s="5"/>
      <c r="EAU719" s="5"/>
      <c r="EAV719" s="5"/>
      <c r="EAW719" s="5"/>
      <c r="EAX719" s="5"/>
      <c r="EAY719" s="5"/>
      <c r="EAZ719" s="5"/>
      <c r="EBA719" s="5"/>
      <c r="EBB719" s="5"/>
      <c r="EBC719" s="5"/>
      <c r="EBD719" s="5"/>
      <c r="EBE719" s="5"/>
      <c r="EBF719" s="5"/>
      <c r="EBG719" s="5"/>
      <c r="EBH719" s="5"/>
      <c r="EBI719" s="5"/>
      <c r="EBJ719" s="5"/>
      <c r="EBK719" s="5"/>
      <c r="EBL719" s="5"/>
      <c r="EBM719" s="5"/>
      <c r="EBN719" s="5"/>
      <c r="EBO719" s="5"/>
      <c r="EBP719" s="5"/>
      <c r="EBQ719" s="5"/>
      <c r="EBR719" s="5"/>
      <c r="EBS719" s="5"/>
      <c r="EBT719" s="5"/>
      <c r="EBU719" s="5"/>
      <c r="EBV719" s="5"/>
      <c r="EBW719" s="5"/>
      <c r="EBX719" s="5"/>
      <c r="EBY719" s="5"/>
      <c r="EBZ719" s="5"/>
      <c r="ECA719" s="5"/>
      <c r="ECB719" s="5"/>
      <c r="ECC719" s="5"/>
      <c r="ECD719" s="5"/>
      <c r="ECE719" s="5"/>
      <c r="ECF719" s="5"/>
      <c r="ECG719" s="5"/>
      <c r="ECH719" s="5"/>
      <c r="ECI719" s="5"/>
      <c r="ECJ719" s="5"/>
      <c r="ECK719" s="5"/>
      <c r="ECL719" s="5"/>
      <c r="ECM719" s="5"/>
      <c r="ECN719" s="5"/>
      <c r="ECO719" s="5"/>
      <c r="ECP719" s="5"/>
      <c r="ECQ719" s="5"/>
      <c r="ECR719" s="5"/>
      <c r="ECS719" s="5"/>
      <c r="ECT719" s="5"/>
      <c r="ECU719" s="5"/>
      <c r="ECV719" s="5"/>
      <c r="ECW719" s="5"/>
      <c r="ECX719" s="5"/>
      <c r="ECY719" s="5"/>
      <c r="ECZ719" s="5"/>
      <c r="EDA719" s="5"/>
      <c r="EDB719" s="5"/>
      <c r="EDC719" s="5"/>
      <c r="EDD719" s="5"/>
      <c r="EDE719" s="5"/>
      <c r="EDF719" s="5"/>
      <c r="EDG719" s="5"/>
      <c r="EDH719" s="5"/>
      <c r="EDI719" s="5"/>
      <c r="EDJ719" s="5"/>
      <c r="EDK719" s="5"/>
      <c r="EDL719" s="5"/>
      <c r="EDM719" s="5"/>
      <c r="EDN719" s="5"/>
      <c r="EDO719" s="5"/>
      <c r="EDP719" s="5"/>
      <c r="EDQ719" s="5"/>
      <c r="EDR719" s="5"/>
      <c r="EDS719" s="5"/>
      <c r="EDT719" s="5"/>
      <c r="EDU719" s="5"/>
      <c r="EDV719" s="5"/>
      <c r="EDW719" s="5"/>
      <c r="EDX719" s="5"/>
      <c r="EDY719" s="5"/>
      <c r="EDZ719" s="5"/>
      <c r="EEA719" s="5"/>
      <c r="EEB719" s="5"/>
      <c r="EEC719" s="5"/>
      <c r="EED719" s="5"/>
      <c r="EEE719" s="5"/>
      <c r="EEF719" s="5"/>
      <c r="EEG719" s="5"/>
      <c r="EEH719" s="5"/>
      <c r="EEI719" s="5"/>
      <c r="EEJ719" s="5"/>
      <c r="EEK719" s="5"/>
      <c r="EEL719" s="5"/>
      <c r="EEM719" s="5"/>
      <c r="EEN719" s="5"/>
      <c r="EEO719" s="5"/>
      <c r="EEP719" s="5"/>
      <c r="EEQ719" s="5"/>
      <c r="EER719" s="5"/>
      <c r="EES719" s="5"/>
      <c r="EET719" s="5"/>
      <c r="EEU719" s="5"/>
      <c r="EEV719" s="5"/>
      <c r="EEW719" s="5"/>
      <c r="EEX719" s="5"/>
      <c r="EEY719" s="5"/>
      <c r="EEZ719" s="5"/>
      <c r="EFA719" s="5"/>
      <c r="EFB719" s="5"/>
      <c r="EFC719" s="5"/>
      <c r="EFD719" s="5"/>
      <c r="EFE719" s="5"/>
      <c r="EFF719" s="5"/>
      <c r="EFG719" s="5"/>
      <c r="EFH719" s="5"/>
      <c r="EFI719" s="5"/>
      <c r="EFJ719" s="5"/>
      <c r="EFK719" s="5"/>
      <c r="EFL719" s="5"/>
      <c r="EFM719" s="5"/>
      <c r="EFN719" s="5"/>
      <c r="EFO719" s="5"/>
      <c r="EFP719" s="5"/>
      <c r="EFQ719" s="5"/>
      <c r="EFR719" s="5"/>
      <c r="EFS719" s="5"/>
      <c r="EFT719" s="5"/>
      <c r="EFU719" s="5"/>
      <c r="EFV719" s="5"/>
      <c r="EFW719" s="5"/>
      <c r="EFX719" s="5"/>
      <c r="EFY719" s="5"/>
      <c r="EFZ719" s="5"/>
      <c r="EGA719" s="5"/>
      <c r="EGB719" s="5"/>
      <c r="EGC719" s="5"/>
      <c r="EGD719" s="5"/>
      <c r="EGE719" s="5"/>
      <c r="EGF719" s="5"/>
      <c r="EGG719" s="5"/>
      <c r="EGH719" s="5"/>
      <c r="EGI719" s="5"/>
      <c r="EGJ719" s="5"/>
      <c r="EGK719" s="5"/>
      <c r="EGL719" s="5"/>
      <c r="EGM719" s="5"/>
      <c r="EGN719" s="5"/>
      <c r="EGO719" s="5"/>
      <c r="EGP719" s="5"/>
      <c r="EGQ719" s="5"/>
      <c r="EGR719" s="5"/>
      <c r="EGS719" s="5"/>
      <c r="EGT719" s="5"/>
      <c r="EGU719" s="5"/>
      <c r="EGV719" s="5"/>
      <c r="EGW719" s="5"/>
      <c r="EGX719" s="5"/>
      <c r="EGY719" s="5"/>
      <c r="EGZ719" s="5"/>
      <c r="EHA719" s="5"/>
      <c r="EHB719" s="5"/>
      <c r="EHC719" s="5"/>
      <c r="EHD719" s="5"/>
      <c r="EHE719" s="5"/>
      <c r="EHF719" s="5"/>
      <c r="EHG719" s="5"/>
      <c r="EHH719" s="5"/>
      <c r="EHI719" s="5"/>
      <c r="EHJ719" s="5"/>
      <c r="EHK719" s="5"/>
      <c r="EHL719" s="5"/>
      <c r="EHM719" s="5"/>
      <c r="EHN719" s="5"/>
      <c r="EHO719" s="5"/>
      <c r="EHP719" s="5"/>
      <c r="EHQ719" s="5"/>
      <c r="EHR719" s="5"/>
      <c r="EHS719" s="5"/>
      <c r="EHT719" s="5"/>
      <c r="EHU719" s="5"/>
      <c r="EHV719" s="5"/>
      <c r="EHW719" s="5"/>
      <c r="EHX719" s="5"/>
      <c r="EHY719" s="5"/>
      <c r="EHZ719" s="5"/>
      <c r="EIA719" s="5"/>
      <c r="EIB719" s="5"/>
      <c r="EIC719" s="5"/>
      <c r="EID719" s="5"/>
      <c r="EIE719" s="5"/>
      <c r="EIF719" s="5"/>
      <c r="EIG719" s="5"/>
      <c r="EIH719" s="5"/>
      <c r="EII719" s="5"/>
      <c r="EIJ719" s="5"/>
      <c r="EIK719" s="5"/>
      <c r="EIL719" s="5"/>
      <c r="EIM719" s="5"/>
      <c r="EIN719" s="5"/>
      <c r="EIO719" s="5"/>
      <c r="EIP719" s="5"/>
      <c r="EIQ719" s="5"/>
      <c r="EIR719" s="5"/>
      <c r="EIS719" s="5"/>
      <c r="EIT719" s="5"/>
      <c r="EIU719" s="5"/>
      <c r="EIV719" s="5"/>
      <c r="EIW719" s="5"/>
      <c r="EIX719" s="5"/>
      <c r="EIY719" s="5"/>
      <c r="EIZ719" s="5"/>
      <c r="EJA719" s="5"/>
      <c r="EJB719" s="5"/>
      <c r="EJC719" s="5"/>
      <c r="EJD719" s="5"/>
      <c r="EJE719" s="5"/>
      <c r="EJF719" s="5"/>
      <c r="EJG719" s="5"/>
      <c r="EJH719" s="5"/>
      <c r="EJI719" s="5"/>
      <c r="EJJ719" s="5"/>
      <c r="EJK719" s="5"/>
      <c r="EJL719" s="5"/>
      <c r="EJM719" s="5"/>
      <c r="EJN719" s="5"/>
      <c r="EJO719" s="5"/>
      <c r="EJP719" s="5"/>
      <c r="EJQ719" s="5"/>
      <c r="EJR719" s="5"/>
      <c r="EJS719" s="5"/>
      <c r="EJT719" s="5"/>
      <c r="EJU719" s="5"/>
      <c r="EJV719" s="5"/>
      <c r="EJW719" s="5"/>
      <c r="EJX719" s="5"/>
      <c r="EJY719" s="5"/>
      <c r="EJZ719" s="5"/>
      <c r="EKA719" s="5"/>
      <c r="EKB719" s="5"/>
      <c r="EKC719" s="5"/>
      <c r="EKD719" s="5"/>
      <c r="EKE719" s="5"/>
      <c r="EKF719" s="5"/>
      <c r="EKG719" s="5"/>
      <c r="EKH719" s="5"/>
      <c r="EKI719" s="5"/>
      <c r="EKJ719" s="5"/>
      <c r="EKK719" s="5"/>
      <c r="EKL719" s="5"/>
      <c r="EKM719" s="5"/>
      <c r="EKN719" s="5"/>
      <c r="EKO719" s="5"/>
      <c r="EKP719" s="5"/>
      <c r="EKQ719" s="5"/>
      <c r="EKR719" s="5"/>
      <c r="EKS719" s="5"/>
      <c r="EKT719" s="5"/>
      <c r="EKU719" s="5"/>
      <c r="EKV719" s="5"/>
      <c r="EKW719" s="5"/>
      <c r="EKX719" s="5"/>
      <c r="EKY719" s="5"/>
      <c r="EKZ719" s="5"/>
      <c r="ELA719" s="5"/>
      <c r="ELB719" s="5"/>
      <c r="ELC719" s="5"/>
      <c r="ELD719" s="5"/>
      <c r="ELE719" s="5"/>
      <c r="ELF719" s="5"/>
      <c r="ELG719" s="5"/>
      <c r="ELH719" s="5"/>
      <c r="ELI719" s="5"/>
      <c r="ELJ719" s="5"/>
      <c r="ELK719" s="5"/>
      <c r="ELL719" s="5"/>
      <c r="ELM719" s="5"/>
      <c r="ELN719" s="5"/>
      <c r="ELO719" s="5"/>
      <c r="ELP719" s="5"/>
      <c r="ELQ719" s="5"/>
      <c r="ELR719" s="5"/>
      <c r="ELS719" s="5"/>
      <c r="ELT719" s="5"/>
      <c r="ELU719" s="5"/>
      <c r="ELV719" s="5"/>
      <c r="ELW719" s="5"/>
      <c r="ELX719" s="5"/>
      <c r="ELY719" s="5"/>
      <c r="ELZ719" s="5"/>
      <c r="EMA719" s="5"/>
      <c r="EMB719" s="5"/>
      <c r="EMC719" s="5"/>
      <c r="EMD719" s="5"/>
      <c r="EME719" s="5"/>
      <c r="EMF719" s="5"/>
      <c r="EMG719" s="5"/>
      <c r="EMH719" s="5"/>
      <c r="EMI719" s="5"/>
      <c r="EMJ719" s="5"/>
      <c r="EMK719" s="5"/>
      <c r="EML719" s="5"/>
      <c r="EMM719" s="5"/>
      <c r="EMN719" s="5"/>
      <c r="EMO719" s="5"/>
      <c r="EMP719" s="5"/>
      <c r="EMQ719" s="5"/>
      <c r="EMR719" s="5"/>
      <c r="EMS719" s="5"/>
      <c r="EMT719" s="5"/>
      <c r="EMU719" s="5"/>
      <c r="EMV719" s="5"/>
      <c r="EMW719" s="5"/>
      <c r="EMX719" s="5"/>
      <c r="EMY719" s="5"/>
      <c r="EMZ719" s="5"/>
      <c r="ENA719" s="5"/>
      <c r="ENB719" s="5"/>
      <c r="ENC719" s="5"/>
      <c r="END719" s="5"/>
      <c r="ENE719" s="5"/>
      <c r="ENF719" s="5"/>
      <c r="ENG719" s="5"/>
      <c r="ENH719" s="5"/>
      <c r="ENI719" s="5"/>
      <c r="ENJ719" s="5"/>
      <c r="ENK719" s="5"/>
      <c r="ENL719" s="5"/>
      <c r="ENM719" s="5"/>
      <c r="ENN719" s="5"/>
      <c r="ENO719" s="5"/>
      <c r="ENP719" s="5"/>
      <c r="ENQ719" s="5"/>
      <c r="ENR719" s="5"/>
      <c r="ENS719" s="5"/>
      <c r="ENT719" s="5"/>
      <c r="ENU719" s="5"/>
      <c r="ENV719" s="5"/>
      <c r="ENW719" s="5"/>
      <c r="ENX719" s="5"/>
      <c r="ENY719" s="5"/>
      <c r="ENZ719" s="5"/>
      <c r="EOA719" s="5"/>
      <c r="EOB719" s="5"/>
      <c r="EOC719" s="5"/>
      <c r="EOD719" s="5"/>
      <c r="EOE719" s="5"/>
      <c r="EOF719" s="5"/>
      <c r="EOG719" s="5"/>
      <c r="EOH719" s="5"/>
      <c r="EOI719" s="5"/>
      <c r="EOJ719" s="5"/>
      <c r="EOK719" s="5"/>
      <c r="EOL719" s="5"/>
      <c r="EOM719" s="5"/>
      <c r="EON719" s="5"/>
      <c r="EOO719" s="5"/>
      <c r="EOP719" s="5"/>
      <c r="EOQ719" s="5"/>
      <c r="EOR719" s="5"/>
      <c r="EOS719" s="5"/>
      <c r="EOT719" s="5"/>
      <c r="EOU719" s="5"/>
      <c r="EOV719" s="5"/>
      <c r="EOW719" s="5"/>
      <c r="EOX719" s="5"/>
      <c r="EOY719" s="5"/>
      <c r="EOZ719" s="5"/>
      <c r="EPA719" s="5"/>
      <c r="EPB719" s="5"/>
      <c r="EPC719" s="5"/>
      <c r="EPD719" s="5"/>
      <c r="EPE719" s="5"/>
      <c r="EPF719" s="5"/>
      <c r="EPG719" s="5"/>
      <c r="EPH719" s="5"/>
      <c r="EPI719" s="5"/>
      <c r="EPJ719" s="5"/>
      <c r="EPK719" s="5"/>
      <c r="EPL719" s="5"/>
      <c r="EPM719" s="5"/>
      <c r="EPN719" s="5"/>
      <c r="EPO719" s="5"/>
      <c r="EPP719" s="5"/>
      <c r="EPQ719" s="5"/>
      <c r="EPR719" s="5"/>
      <c r="EPS719" s="5"/>
      <c r="EPT719" s="5"/>
      <c r="EPU719" s="5"/>
      <c r="EPV719" s="5"/>
      <c r="EPW719" s="5"/>
      <c r="EPX719" s="5"/>
      <c r="EPY719" s="5"/>
      <c r="EPZ719" s="5"/>
      <c r="EQA719" s="5"/>
      <c r="EQB719" s="5"/>
      <c r="EQC719" s="5"/>
      <c r="EQD719" s="5"/>
      <c r="EQE719" s="5"/>
      <c r="EQF719" s="5"/>
      <c r="EQG719" s="5"/>
      <c r="EQH719" s="5"/>
      <c r="EQI719" s="5"/>
      <c r="EQJ719" s="5"/>
      <c r="EQK719" s="5"/>
      <c r="EQL719" s="5"/>
      <c r="EQM719" s="5"/>
      <c r="EQN719" s="5"/>
      <c r="EQO719" s="5"/>
      <c r="EQP719" s="5"/>
      <c r="EQQ719" s="5"/>
      <c r="EQR719" s="5"/>
      <c r="EQS719" s="5"/>
      <c r="EQT719" s="5"/>
      <c r="EQU719" s="5"/>
      <c r="EQV719" s="5"/>
      <c r="EQW719" s="5"/>
      <c r="EQX719" s="5"/>
      <c r="EQY719" s="5"/>
      <c r="EQZ719" s="5"/>
      <c r="ERA719" s="5"/>
      <c r="ERB719" s="5"/>
      <c r="ERC719" s="5"/>
      <c r="ERD719" s="5"/>
      <c r="ERE719" s="5"/>
      <c r="ERF719" s="5"/>
      <c r="ERG719" s="5"/>
      <c r="ERH719" s="5"/>
      <c r="ERI719" s="5"/>
      <c r="ERJ719" s="5"/>
      <c r="ERK719" s="5"/>
      <c r="ERL719" s="5"/>
      <c r="ERM719" s="5"/>
      <c r="ERN719" s="5"/>
      <c r="ERO719" s="5"/>
      <c r="ERP719" s="5"/>
      <c r="ERQ719" s="5"/>
      <c r="ERR719" s="5"/>
      <c r="ERS719" s="5"/>
      <c r="ERT719" s="5"/>
      <c r="ERU719" s="5"/>
      <c r="ERV719" s="5"/>
      <c r="ERW719" s="5"/>
      <c r="ERX719" s="5"/>
      <c r="ERY719" s="5"/>
      <c r="ERZ719" s="5"/>
      <c r="ESA719" s="5"/>
      <c r="ESB719" s="5"/>
      <c r="ESC719" s="5"/>
      <c r="ESD719" s="5"/>
      <c r="ESE719" s="5"/>
      <c r="ESF719" s="5"/>
      <c r="ESG719" s="5"/>
      <c r="ESH719" s="5"/>
      <c r="ESI719" s="5"/>
      <c r="ESJ719" s="5"/>
      <c r="ESK719" s="5"/>
      <c r="ESL719" s="5"/>
      <c r="ESM719" s="5"/>
      <c r="ESN719" s="5"/>
      <c r="ESO719" s="5"/>
      <c r="ESP719" s="5"/>
      <c r="ESQ719" s="5"/>
      <c r="ESR719" s="5"/>
      <c r="ESS719" s="5"/>
      <c r="EST719" s="5"/>
      <c r="ESU719" s="5"/>
      <c r="ESV719" s="5"/>
      <c r="ESW719" s="5"/>
      <c r="ESX719" s="5"/>
      <c r="ESY719" s="5"/>
      <c r="ESZ719" s="5"/>
      <c r="ETA719" s="5"/>
      <c r="ETB719" s="5"/>
      <c r="ETC719" s="5"/>
      <c r="ETD719" s="5"/>
      <c r="ETE719" s="5"/>
      <c r="ETF719" s="5"/>
      <c r="ETG719" s="5"/>
      <c r="ETH719" s="5"/>
      <c r="ETI719" s="5"/>
      <c r="ETJ719" s="5"/>
      <c r="ETK719" s="5"/>
      <c r="ETL719" s="5"/>
      <c r="ETM719" s="5"/>
      <c r="ETN719" s="5"/>
      <c r="ETO719" s="5"/>
      <c r="ETP719" s="5"/>
      <c r="ETQ719" s="5"/>
      <c r="ETR719" s="5"/>
      <c r="ETS719" s="5"/>
      <c r="ETT719" s="5"/>
      <c r="ETU719" s="5"/>
      <c r="ETV719" s="5"/>
      <c r="ETW719" s="5"/>
      <c r="ETX719" s="5"/>
      <c r="ETY719" s="5"/>
      <c r="ETZ719" s="5"/>
      <c r="EUA719" s="5"/>
      <c r="EUB719" s="5"/>
      <c r="EUC719" s="5"/>
      <c r="EUD719" s="5"/>
      <c r="EUE719" s="5"/>
      <c r="EUF719" s="5"/>
      <c r="EUG719" s="5"/>
      <c r="EUH719" s="5"/>
      <c r="EUI719" s="5"/>
      <c r="EUJ719" s="5"/>
      <c r="EUK719" s="5"/>
      <c r="EUL719" s="5"/>
      <c r="EUM719" s="5"/>
      <c r="EUN719" s="5"/>
      <c r="EUO719" s="5"/>
      <c r="EUP719" s="5"/>
      <c r="EUQ719" s="5"/>
      <c r="EUR719" s="5"/>
      <c r="EUS719" s="5"/>
      <c r="EUT719" s="5"/>
      <c r="EUU719" s="5"/>
      <c r="EUV719" s="5"/>
      <c r="EUW719" s="5"/>
      <c r="EUX719" s="5"/>
      <c r="EUY719" s="5"/>
      <c r="EUZ719" s="5"/>
      <c r="EVA719" s="5"/>
      <c r="EVB719" s="5"/>
      <c r="EVC719" s="5"/>
      <c r="EVD719" s="5"/>
      <c r="EVE719" s="5"/>
      <c r="EVF719" s="5"/>
      <c r="EVG719" s="5"/>
      <c r="EVH719" s="5"/>
      <c r="EVI719" s="5"/>
      <c r="EVJ719" s="5"/>
      <c r="EVK719" s="5"/>
      <c r="EVL719" s="5"/>
      <c r="EVM719" s="5"/>
      <c r="EVN719" s="5"/>
      <c r="EVO719" s="5"/>
      <c r="EVP719" s="5"/>
      <c r="EVQ719" s="5"/>
      <c r="EVR719" s="5"/>
      <c r="EVS719" s="5"/>
      <c r="EVT719" s="5"/>
      <c r="EVU719" s="5"/>
      <c r="EVV719" s="5"/>
      <c r="EVW719" s="5"/>
      <c r="EVX719" s="5"/>
      <c r="EVY719" s="5"/>
      <c r="EVZ719" s="5"/>
      <c r="EWA719" s="5"/>
      <c r="EWB719" s="5"/>
      <c r="EWC719" s="5"/>
      <c r="EWD719" s="5"/>
      <c r="EWE719" s="5"/>
      <c r="EWF719" s="5"/>
      <c r="EWG719" s="5"/>
      <c r="EWH719" s="5"/>
      <c r="EWI719" s="5"/>
      <c r="EWJ719" s="5"/>
      <c r="EWK719" s="5"/>
      <c r="EWL719" s="5"/>
      <c r="EWM719" s="5"/>
      <c r="EWN719" s="5"/>
      <c r="EWO719" s="5"/>
      <c r="EWP719" s="5"/>
      <c r="EWQ719" s="5"/>
      <c r="EWR719" s="5"/>
      <c r="EWS719" s="5"/>
      <c r="EWT719" s="5"/>
      <c r="EWU719" s="5"/>
      <c r="EWV719" s="5"/>
      <c r="EWW719" s="5"/>
      <c r="EWX719" s="5"/>
      <c r="EWY719" s="5"/>
      <c r="EWZ719" s="5"/>
      <c r="EXA719" s="5"/>
      <c r="EXB719" s="5"/>
      <c r="EXC719" s="5"/>
      <c r="EXD719" s="5"/>
      <c r="EXE719" s="5"/>
      <c r="EXF719" s="5"/>
      <c r="EXG719" s="5"/>
      <c r="EXH719" s="5"/>
      <c r="EXI719" s="5"/>
      <c r="EXJ719" s="5"/>
      <c r="EXK719" s="5"/>
      <c r="EXL719" s="5"/>
      <c r="EXM719" s="5"/>
      <c r="EXN719" s="5"/>
      <c r="EXO719" s="5"/>
      <c r="EXP719" s="5"/>
      <c r="EXQ719" s="5"/>
      <c r="EXR719" s="5"/>
      <c r="EXS719" s="5"/>
      <c r="EXT719" s="5"/>
      <c r="EXU719" s="5"/>
      <c r="EXV719" s="5"/>
      <c r="EXW719" s="5"/>
      <c r="EXX719" s="5"/>
      <c r="EXY719" s="5"/>
      <c r="EXZ719" s="5"/>
      <c r="EYA719" s="5"/>
      <c r="EYB719" s="5"/>
      <c r="EYC719" s="5"/>
      <c r="EYD719" s="5"/>
      <c r="EYE719" s="5"/>
      <c r="EYF719" s="5"/>
      <c r="EYG719" s="5"/>
      <c r="EYH719" s="5"/>
      <c r="EYI719" s="5"/>
      <c r="EYJ719" s="5"/>
      <c r="EYK719" s="5"/>
      <c r="EYL719" s="5"/>
      <c r="EYM719" s="5"/>
      <c r="EYN719" s="5"/>
      <c r="EYO719" s="5"/>
      <c r="EYP719" s="5"/>
      <c r="EYQ719" s="5"/>
      <c r="EYR719" s="5"/>
      <c r="EYS719" s="5"/>
      <c r="EYT719" s="5"/>
      <c r="EYU719" s="5"/>
      <c r="EYV719" s="5"/>
      <c r="EYW719" s="5"/>
      <c r="EYX719" s="5"/>
      <c r="EYY719" s="5"/>
      <c r="EYZ719" s="5"/>
      <c r="EZA719" s="5"/>
      <c r="EZB719" s="5"/>
      <c r="EZC719" s="5"/>
      <c r="EZD719" s="5"/>
      <c r="EZE719" s="5"/>
      <c r="EZF719" s="5"/>
      <c r="EZG719" s="5"/>
      <c r="EZH719" s="5"/>
      <c r="EZI719" s="5"/>
      <c r="EZJ719" s="5"/>
      <c r="EZK719" s="5"/>
      <c r="EZL719" s="5"/>
      <c r="EZM719" s="5"/>
      <c r="EZN719" s="5"/>
      <c r="EZO719" s="5"/>
      <c r="EZP719" s="5"/>
      <c r="EZQ719" s="5"/>
      <c r="EZR719" s="5"/>
      <c r="EZS719" s="5"/>
      <c r="EZT719" s="5"/>
      <c r="EZU719" s="5"/>
      <c r="EZV719" s="5"/>
      <c r="EZW719" s="5"/>
      <c r="EZX719" s="5"/>
      <c r="EZY719" s="5"/>
      <c r="EZZ719" s="5"/>
      <c r="FAA719" s="5"/>
      <c r="FAB719" s="5"/>
      <c r="FAC719" s="5"/>
      <c r="FAD719" s="5"/>
      <c r="FAE719" s="5"/>
      <c r="FAF719" s="5"/>
      <c r="FAG719" s="5"/>
      <c r="FAH719" s="5"/>
      <c r="FAI719" s="5"/>
      <c r="FAJ719" s="5"/>
      <c r="FAK719" s="5"/>
      <c r="FAL719" s="5"/>
      <c r="FAM719" s="5"/>
      <c r="FAN719" s="5"/>
      <c r="FAO719" s="5"/>
      <c r="FAP719" s="5"/>
      <c r="FAQ719" s="5"/>
      <c r="FAR719" s="5"/>
      <c r="FAS719" s="5"/>
      <c r="FAT719" s="5"/>
      <c r="FAU719" s="5"/>
      <c r="FAV719" s="5"/>
      <c r="FAW719" s="5"/>
      <c r="FAX719" s="5"/>
      <c r="FAY719" s="5"/>
      <c r="FAZ719" s="5"/>
      <c r="FBA719" s="5"/>
      <c r="FBB719" s="5"/>
      <c r="FBC719" s="5"/>
      <c r="FBD719" s="5"/>
      <c r="FBE719" s="5"/>
      <c r="FBF719" s="5"/>
      <c r="FBG719" s="5"/>
      <c r="FBH719" s="5"/>
      <c r="FBI719" s="5"/>
      <c r="FBJ719" s="5"/>
      <c r="FBK719" s="5"/>
      <c r="FBL719" s="5"/>
      <c r="FBM719" s="5"/>
      <c r="FBN719" s="5"/>
      <c r="FBO719" s="5"/>
      <c r="FBP719" s="5"/>
      <c r="FBQ719" s="5"/>
      <c r="FBR719" s="5"/>
      <c r="FBS719" s="5"/>
      <c r="FBT719" s="5"/>
      <c r="FBU719" s="5"/>
      <c r="FBV719" s="5"/>
      <c r="FBW719" s="5"/>
      <c r="FBX719" s="5"/>
      <c r="FBY719" s="5"/>
      <c r="FBZ719" s="5"/>
      <c r="FCA719" s="5"/>
      <c r="FCB719" s="5"/>
      <c r="FCC719" s="5"/>
      <c r="FCD719" s="5"/>
      <c r="FCE719" s="5"/>
      <c r="FCF719" s="5"/>
      <c r="FCG719" s="5"/>
      <c r="FCH719" s="5"/>
      <c r="FCI719" s="5"/>
      <c r="FCJ719" s="5"/>
      <c r="FCK719" s="5"/>
      <c r="FCL719" s="5"/>
      <c r="FCM719" s="5"/>
      <c r="FCN719" s="5"/>
      <c r="FCO719" s="5"/>
      <c r="FCP719" s="5"/>
      <c r="FCQ719" s="5"/>
      <c r="FCR719" s="5"/>
      <c r="FCS719" s="5"/>
      <c r="FCT719" s="5"/>
      <c r="FCU719" s="5"/>
      <c r="FCV719" s="5"/>
      <c r="FCW719" s="5"/>
      <c r="FCX719" s="5"/>
      <c r="FCY719" s="5"/>
      <c r="FCZ719" s="5"/>
      <c r="FDA719" s="5"/>
      <c r="FDB719" s="5"/>
      <c r="FDC719" s="5"/>
      <c r="FDD719" s="5"/>
      <c r="FDE719" s="5"/>
      <c r="FDF719" s="5"/>
      <c r="FDG719" s="5"/>
      <c r="FDH719" s="5"/>
      <c r="FDI719" s="5"/>
      <c r="FDJ719" s="5"/>
      <c r="FDK719" s="5"/>
      <c r="FDL719" s="5"/>
      <c r="FDM719" s="5"/>
      <c r="FDN719" s="5"/>
      <c r="FDO719" s="5"/>
      <c r="FDP719" s="5"/>
      <c r="FDQ719" s="5"/>
      <c r="FDR719" s="5"/>
      <c r="FDS719" s="5"/>
      <c r="FDT719" s="5"/>
      <c r="FDU719" s="5"/>
      <c r="FDV719" s="5"/>
      <c r="FDW719" s="5"/>
      <c r="FDX719" s="5"/>
      <c r="FDY719" s="5"/>
      <c r="FDZ719" s="5"/>
      <c r="FEA719" s="5"/>
      <c r="FEB719" s="5"/>
      <c r="FEC719" s="5"/>
      <c r="FED719" s="5"/>
      <c r="FEE719" s="5"/>
      <c r="FEF719" s="5"/>
      <c r="FEG719" s="5"/>
      <c r="FEH719" s="5"/>
      <c r="FEI719" s="5"/>
      <c r="FEJ719" s="5"/>
      <c r="FEK719" s="5"/>
      <c r="FEL719" s="5"/>
      <c r="FEM719" s="5"/>
      <c r="FEN719" s="5"/>
      <c r="FEO719" s="5"/>
      <c r="FEP719" s="5"/>
      <c r="FEQ719" s="5"/>
      <c r="FER719" s="5"/>
      <c r="FES719" s="5"/>
      <c r="FET719" s="5"/>
      <c r="FEU719" s="5"/>
      <c r="FEV719" s="5"/>
      <c r="FEW719" s="5"/>
      <c r="FEX719" s="5"/>
      <c r="FEY719" s="5"/>
      <c r="FEZ719" s="5"/>
      <c r="FFA719" s="5"/>
      <c r="FFB719" s="5"/>
      <c r="FFC719" s="5"/>
      <c r="FFD719" s="5"/>
      <c r="FFE719" s="5"/>
      <c r="FFF719" s="5"/>
      <c r="FFG719" s="5"/>
      <c r="FFH719" s="5"/>
      <c r="FFI719" s="5"/>
      <c r="FFJ719" s="5"/>
      <c r="FFK719" s="5"/>
      <c r="FFL719" s="5"/>
      <c r="FFM719" s="5"/>
      <c r="FFN719" s="5"/>
      <c r="FFO719" s="5"/>
      <c r="FFP719" s="5"/>
      <c r="FFQ719" s="5"/>
      <c r="FFR719" s="5"/>
      <c r="FFS719" s="5"/>
      <c r="FFT719" s="5"/>
      <c r="FFU719" s="5"/>
      <c r="FFV719" s="5"/>
      <c r="FFW719" s="5"/>
      <c r="FFX719" s="5"/>
      <c r="FFY719" s="5"/>
      <c r="FFZ719" s="5"/>
      <c r="FGA719" s="5"/>
      <c r="FGB719" s="5"/>
      <c r="FGC719" s="5"/>
      <c r="FGD719" s="5"/>
      <c r="FGE719" s="5"/>
      <c r="FGF719" s="5"/>
      <c r="FGG719" s="5"/>
      <c r="FGH719" s="5"/>
      <c r="FGI719" s="5"/>
      <c r="FGJ719" s="5"/>
      <c r="FGK719" s="5"/>
      <c r="FGL719" s="5"/>
      <c r="FGM719" s="5"/>
      <c r="FGN719" s="5"/>
      <c r="FGO719" s="5"/>
      <c r="FGP719" s="5"/>
      <c r="FGQ719" s="5"/>
      <c r="FGR719" s="5"/>
      <c r="FGS719" s="5"/>
      <c r="FGT719" s="5"/>
      <c r="FGU719" s="5"/>
      <c r="FGV719" s="5"/>
      <c r="FGW719" s="5"/>
      <c r="FGX719" s="5"/>
      <c r="FGY719" s="5"/>
      <c r="FGZ719" s="5"/>
      <c r="FHA719" s="5"/>
      <c r="FHB719" s="5"/>
      <c r="FHC719" s="5"/>
      <c r="FHD719" s="5"/>
      <c r="FHE719" s="5"/>
      <c r="FHF719" s="5"/>
      <c r="FHG719" s="5"/>
      <c r="FHH719" s="5"/>
      <c r="FHI719" s="5"/>
      <c r="FHJ719" s="5"/>
      <c r="FHK719" s="5"/>
      <c r="FHL719" s="5"/>
      <c r="FHM719" s="5"/>
      <c r="FHN719" s="5"/>
      <c r="FHO719" s="5"/>
      <c r="FHP719" s="5"/>
      <c r="FHQ719" s="5"/>
      <c r="FHR719" s="5"/>
      <c r="FHS719" s="5"/>
      <c r="FHT719" s="5"/>
      <c r="FHU719" s="5"/>
      <c r="FHV719" s="5"/>
      <c r="FHW719" s="5"/>
      <c r="FHX719" s="5"/>
      <c r="FHY719" s="5"/>
      <c r="FHZ719" s="5"/>
      <c r="FIA719" s="5"/>
      <c r="FIB719" s="5"/>
      <c r="FIC719" s="5"/>
      <c r="FID719" s="5"/>
      <c r="FIE719" s="5"/>
      <c r="FIF719" s="5"/>
      <c r="FIG719" s="5"/>
      <c r="FIH719" s="5"/>
      <c r="FII719" s="5"/>
      <c r="FIJ719" s="5"/>
      <c r="FIK719" s="5"/>
      <c r="FIL719" s="5"/>
      <c r="FIM719" s="5"/>
      <c r="FIN719" s="5"/>
      <c r="FIO719" s="5"/>
      <c r="FIP719" s="5"/>
      <c r="FIQ719" s="5"/>
      <c r="FIR719" s="5"/>
      <c r="FIS719" s="5"/>
      <c r="FIT719" s="5"/>
      <c r="FIU719" s="5"/>
      <c r="FIV719" s="5"/>
      <c r="FIW719" s="5"/>
      <c r="FIX719" s="5"/>
      <c r="FIY719" s="5"/>
      <c r="FIZ719" s="5"/>
      <c r="FJA719" s="5"/>
      <c r="FJB719" s="5"/>
      <c r="FJC719" s="5"/>
      <c r="FJD719" s="5"/>
      <c r="FJE719" s="5"/>
      <c r="FJF719" s="5"/>
      <c r="FJG719" s="5"/>
      <c r="FJH719" s="5"/>
      <c r="FJI719" s="5"/>
      <c r="FJJ719" s="5"/>
      <c r="FJK719" s="5"/>
      <c r="FJL719" s="5"/>
      <c r="FJM719" s="5"/>
      <c r="FJN719" s="5"/>
      <c r="FJO719" s="5"/>
      <c r="FJP719" s="5"/>
      <c r="FJQ719" s="5"/>
      <c r="FJR719" s="5"/>
      <c r="FJS719" s="5"/>
      <c r="FJT719" s="5"/>
      <c r="FJU719" s="5"/>
      <c r="FJV719" s="5"/>
      <c r="FJW719" s="5"/>
      <c r="FJX719" s="5"/>
      <c r="FJY719" s="5"/>
      <c r="FJZ719" s="5"/>
      <c r="FKA719" s="5"/>
      <c r="FKB719" s="5"/>
      <c r="FKC719" s="5"/>
      <c r="FKD719" s="5"/>
      <c r="FKE719" s="5"/>
      <c r="FKF719" s="5"/>
      <c r="FKG719" s="5"/>
      <c r="FKH719" s="5"/>
      <c r="FKI719" s="5"/>
      <c r="FKJ719" s="5"/>
      <c r="FKK719" s="5"/>
      <c r="FKL719" s="5"/>
      <c r="FKM719" s="5"/>
      <c r="FKN719" s="5"/>
      <c r="FKO719" s="5"/>
      <c r="FKP719" s="5"/>
      <c r="FKQ719" s="5"/>
      <c r="FKR719" s="5"/>
      <c r="FKS719" s="5"/>
      <c r="FKT719" s="5"/>
      <c r="FKU719" s="5"/>
      <c r="FKV719" s="5"/>
      <c r="FKW719" s="5"/>
      <c r="FKX719" s="5"/>
      <c r="FKY719" s="5"/>
      <c r="FKZ719" s="5"/>
      <c r="FLA719" s="5"/>
      <c r="FLB719" s="5"/>
      <c r="FLC719" s="5"/>
      <c r="FLD719" s="5"/>
      <c r="FLE719" s="5"/>
      <c r="FLF719" s="5"/>
      <c r="FLG719" s="5"/>
      <c r="FLH719" s="5"/>
      <c r="FLI719" s="5"/>
      <c r="FLJ719" s="5"/>
      <c r="FLK719" s="5"/>
      <c r="FLL719" s="5"/>
      <c r="FLM719" s="5"/>
      <c r="FLN719" s="5"/>
      <c r="FLO719" s="5"/>
      <c r="FLP719" s="5"/>
      <c r="FLQ719" s="5"/>
      <c r="FLR719" s="5"/>
      <c r="FLS719" s="5"/>
      <c r="FLT719" s="5"/>
      <c r="FLU719" s="5"/>
      <c r="FLV719" s="5"/>
      <c r="FLW719" s="5"/>
      <c r="FLX719" s="5"/>
      <c r="FLY719" s="5"/>
      <c r="FLZ719" s="5"/>
      <c r="FMA719" s="5"/>
      <c r="FMB719" s="5"/>
      <c r="FMC719" s="5"/>
      <c r="FMD719" s="5"/>
      <c r="FME719" s="5"/>
      <c r="FMF719" s="5"/>
      <c r="FMG719" s="5"/>
      <c r="FMH719" s="5"/>
      <c r="FMI719" s="5"/>
      <c r="FMJ719" s="5"/>
      <c r="FMK719" s="5"/>
      <c r="FML719" s="5"/>
      <c r="FMM719" s="5"/>
      <c r="FMN719" s="5"/>
      <c r="FMO719" s="5"/>
      <c r="FMP719" s="5"/>
      <c r="FMQ719" s="5"/>
      <c r="FMR719" s="5"/>
      <c r="FMS719" s="5"/>
      <c r="FMT719" s="5"/>
      <c r="FMU719" s="5"/>
      <c r="FMV719" s="5"/>
      <c r="FMW719" s="5"/>
      <c r="FMX719" s="5"/>
      <c r="FMY719" s="5"/>
      <c r="FMZ719" s="5"/>
      <c r="FNA719" s="5"/>
      <c r="FNB719" s="5"/>
      <c r="FNC719" s="5"/>
      <c r="FND719" s="5"/>
      <c r="FNE719" s="5"/>
      <c r="FNF719" s="5"/>
      <c r="FNG719" s="5"/>
      <c r="FNH719" s="5"/>
      <c r="FNI719" s="5"/>
      <c r="FNJ719" s="5"/>
      <c r="FNK719" s="5"/>
      <c r="FNL719" s="5"/>
      <c r="FNM719" s="5"/>
      <c r="FNN719" s="5"/>
      <c r="FNO719" s="5"/>
      <c r="FNP719" s="5"/>
      <c r="FNQ719" s="5"/>
      <c r="FNR719" s="5"/>
      <c r="FNS719" s="5"/>
      <c r="FNT719" s="5"/>
      <c r="FNU719" s="5"/>
      <c r="FNV719" s="5"/>
      <c r="FNW719" s="5"/>
      <c r="FNX719" s="5"/>
      <c r="FNY719" s="5"/>
      <c r="FNZ719" s="5"/>
      <c r="FOA719" s="5"/>
      <c r="FOB719" s="5"/>
      <c r="FOC719" s="5"/>
      <c r="FOD719" s="5"/>
      <c r="FOE719" s="5"/>
      <c r="FOF719" s="5"/>
      <c r="FOG719" s="5"/>
      <c r="FOH719" s="5"/>
      <c r="FOI719" s="5"/>
      <c r="FOJ719" s="5"/>
      <c r="FOK719" s="5"/>
      <c r="FOL719" s="5"/>
      <c r="FOM719" s="5"/>
      <c r="FON719" s="5"/>
      <c r="FOO719" s="5"/>
      <c r="FOP719" s="5"/>
      <c r="FOQ719" s="5"/>
      <c r="FOR719" s="5"/>
      <c r="FOS719" s="5"/>
      <c r="FOT719" s="5"/>
      <c r="FOU719" s="5"/>
      <c r="FOV719" s="5"/>
      <c r="FOW719" s="5"/>
      <c r="FOX719" s="5"/>
      <c r="FOY719" s="5"/>
      <c r="FOZ719" s="5"/>
      <c r="FPA719" s="5"/>
      <c r="FPB719" s="5"/>
      <c r="FPC719" s="5"/>
      <c r="FPD719" s="5"/>
      <c r="FPE719" s="5"/>
      <c r="FPF719" s="5"/>
      <c r="FPG719" s="5"/>
      <c r="FPH719" s="5"/>
      <c r="FPI719" s="5"/>
      <c r="FPJ719" s="5"/>
      <c r="FPK719" s="5"/>
      <c r="FPL719" s="5"/>
      <c r="FPM719" s="5"/>
      <c r="FPN719" s="5"/>
      <c r="FPO719" s="5"/>
      <c r="FPP719" s="5"/>
      <c r="FPQ719" s="5"/>
      <c r="FPR719" s="5"/>
      <c r="FPS719" s="5"/>
      <c r="FPT719" s="5"/>
      <c r="FPU719" s="5"/>
      <c r="FPV719" s="5"/>
      <c r="FPW719" s="5"/>
      <c r="FPX719" s="5"/>
      <c r="FPY719" s="5"/>
      <c r="FPZ719" s="5"/>
      <c r="FQA719" s="5"/>
      <c r="FQB719" s="5"/>
      <c r="FQC719" s="5"/>
      <c r="FQD719" s="5"/>
      <c r="FQE719" s="5"/>
      <c r="FQF719" s="5"/>
      <c r="FQG719" s="5"/>
      <c r="FQH719" s="5"/>
      <c r="FQI719" s="5"/>
      <c r="FQJ719" s="5"/>
      <c r="FQK719" s="5"/>
      <c r="FQL719" s="5"/>
      <c r="FQM719" s="5"/>
      <c r="FQN719" s="5"/>
      <c r="FQO719" s="5"/>
      <c r="FQP719" s="5"/>
      <c r="FQQ719" s="5"/>
      <c r="FQR719" s="5"/>
      <c r="FQS719" s="5"/>
      <c r="FQT719" s="5"/>
      <c r="FQU719" s="5"/>
      <c r="FQV719" s="5"/>
      <c r="FQW719" s="5"/>
      <c r="FQX719" s="5"/>
      <c r="FQY719" s="5"/>
      <c r="FQZ719" s="5"/>
      <c r="FRA719" s="5"/>
      <c r="FRB719" s="5"/>
      <c r="FRC719" s="5"/>
      <c r="FRD719" s="5"/>
      <c r="FRE719" s="5"/>
      <c r="FRF719" s="5"/>
      <c r="FRG719" s="5"/>
      <c r="FRH719" s="5"/>
      <c r="FRI719" s="5"/>
      <c r="FRJ719" s="5"/>
      <c r="FRK719" s="5"/>
      <c r="FRL719" s="5"/>
      <c r="FRM719" s="5"/>
      <c r="FRN719" s="5"/>
      <c r="FRO719" s="5"/>
      <c r="FRP719" s="5"/>
      <c r="FRQ719" s="5"/>
      <c r="FRR719" s="5"/>
      <c r="FRS719" s="5"/>
      <c r="FRT719" s="5"/>
      <c r="FRU719" s="5"/>
      <c r="FRV719" s="5"/>
      <c r="FRW719" s="5"/>
      <c r="FRX719" s="5"/>
      <c r="FRY719" s="5"/>
      <c r="FRZ719" s="5"/>
      <c r="FSA719" s="5"/>
      <c r="FSB719" s="5"/>
      <c r="FSC719" s="5"/>
      <c r="FSD719" s="5"/>
      <c r="FSE719" s="5"/>
      <c r="FSF719" s="5"/>
      <c r="FSG719" s="5"/>
      <c r="FSH719" s="5"/>
      <c r="FSI719" s="5"/>
      <c r="FSJ719" s="5"/>
      <c r="FSK719" s="5"/>
      <c r="FSL719" s="5"/>
      <c r="FSM719" s="5"/>
      <c r="FSN719" s="5"/>
      <c r="FSO719" s="5"/>
      <c r="FSP719" s="5"/>
      <c r="FSQ719" s="5"/>
      <c r="FSR719" s="5"/>
      <c r="FSS719" s="5"/>
      <c r="FST719" s="5"/>
      <c r="FSU719" s="5"/>
      <c r="FSV719" s="5"/>
      <c r="FSW719" s="5"/>
      <c r="FSX719" s="5"/>
      <c r="FSY719" s="5"/>
      <c r="FSZ719" s="5"/>
      <c r="FTA719" s="5"/>
      <c r="FTB719" s="5"/>
      <c r="FTC719" s="5"/>
      <c r="FTD719" s="5"/>
      <c r="FTE719" s="5"/>
      <c r="FTF719" s="5"/>
      <c r="FTG719" s="5"/>
      <c r="FTH719" s="5"/>
      <c r="FTI719" s="5"/>
      <c r="FTJ719" s="5"/>
      <c r="FTK719" s="5"/>
      <c r="FTL719" s="5"/>
      <c r="FTM719" s="5"/>
      <c r="FTN719" s="5"/>
      <c r="FTO719" s="5"/>
      <c r="FTP719" s="5"/>
      <c r="FTQ719" s="5"/>
      <c r="FTR719" s="5"/>
      <c r="FTS719" s="5"/>
      <c r="FTT719" s="5"/>
      <c r="FTU719" s="5"/>
      <c r="FTV719" s="5"/>
      <c r="FTW719" s="5"/>
      <c r="FTX719" s="5"/>
      <c r="FTY719" s="5"/>
      <c r="FTZ719" s="5"/>
      <c r="FUA719" s="5"/>
      <c r="FUB719" s="5"/>
      <c r="FUC719" s="5"/>
      <c r="FUD719" s="5"/>
      <c r="FUE719" s="5"/>
      <c r="FUF719" s="5"/>
      <c r="FUG719" s="5"/>
      <c r="FUH719" s="5"/>
      <c r="FUI719" s="5"/>
      <c r="FUJ719" s="5"/>
      <c r="FUK719" s="5"/>
      <c r="FUL719" s="5"/>
      <c r="FUM719" s="5"/>
      <c r="FUN719" s="5"/>
      <c r="FUO719" s="5"/>
      <c r="FUP719" s="5"/>
      <c r="FUQ719" s="5"/>
      <c r="FUR719" s="5"/>
      <c r="FUS719" s="5"/>
      <c r="FUT719" s="5"/>
      <c r="FUU719" s="5"/>
      <c r="FUV719" s="5"/>
      <c r="FUW719" s="5"/>
      <c r="FUX719" s="5"/>
      <c r="FUY719" s="5"/>
      <c r="FUZ719" s="5"/>
      <c r="FVA719" s="5"/>
      <c r="FVB719" s="5"/>
      <c r="FVC719" s="5"/>
      <c r="FVD719" s="5"/>
      <c r="FVE719" s="5"/>
      <c r="FVF719" s="5"/>
      <c r="FVG719" s="5"/>
      <c r="FVH719" s="5"/>
      <c r="FVI719" s="5"/>
      <c r="FVJ719" s="5"/>
      <c r="FVK719" s="5"/>
      <c r="FVL719" s="5"/>
      <c r="FVM719" s="5"/>
      <c r="FVN719" s="5"/>
      <c r="FVO719" s="5"/>
      <c r="FVP719" s="5"/>
      <c r="FVQ719" s="5"/>
      <c r="FVR719" s="5"/>
      <c r="FVS719" s="5"/>
      <c r="FVT719" s="5"/>
      <c r="FVU719" s="5"/>
      <c r="FVV719" s="5"/>
      <c r="FVW719" s="5"/>
      <c r="FVX719" s="5"/>
      <c r="FVY719" s="5"/>
      <c r="FVZ719" s="5"/>
      <c r="FWA719" s="5"/>
      <c r="FWB719" s="5"/>
      <c r="FWC719" s="5"/>
      <c r="FWD719" s="5"/>
      <c r="FWE719" s="5"/>
      <c r="FWF719" s="5"/>
      <c r="FWG719" s="5"/>
      <c r="FWH719" s="5"/>
      <c r="FWI719" s="5"/>
      <c r="FWJ719" s="5"/>
      <c r="FWK719" s="5"/>
      <c r="FWL719" s="5"/>
      <c r="FWM719" s="5"/>
      <c r="FWN719" s="5"/>
      <c r="FWO719" s="5"/>
      <c r="FWP719" s="5"/>
      <c r="FWQ719" s="5"/>
      <c r="FWR719" s="5"/>
      <c r="FWS719" s="5"/>
      <c r="FWT719" s="5"/>
      <c r="FWU719" s="5"/>
      <c r="FWV719" s="5"/>
      <c r="FWW719" s="5"/>
      <c r="FWX719" s="5"/>
      <c r="FWY719" s="5"/>
      <c r="FWZ719" s="5"/>
      <c r="FXA719" s="5"/>
      <c r="FXB719" s="5"/>
      <c r="FXC719" s="5"/>
      <c r="FXD719" s="5"/>
      <c r="FXE719" s="5"/>
      <c r="FXF719" s="5"/>
      <c r="FXG719" s="5"/>
      <c r="FXH719" s="5"/>
      <c r="FXI719" s="5"/>
      <c r="FXJ719" s="5"/>
      <c r="FXK719" s="5"/>
      <c r="FXL719" s="5"/>
      <c r="FXM719" s="5"/>
      <c r="FXN719" s="5"/>
      <c r="FXO719" s="5"/>
      <c r="FXP719" s="5"/>
      <c r="FXQ719" s="5"/>
      <c r="FXR719" s="5"/>
      <c r="FXS719" s="5"/>
      <c r="FXT719" s="5"/>
      <c r="FXU719" s="5"/>
      <c r="FXV719" s="5"/>
      <c r="FXW719" s="5"/>
      <c r="FXX719" s="5"/>
      <c r="FXY719" s="5"/>
      <c r="FXZ719" s="5"/>
      <c r="FYA719" s="5"/>
      <c r="FYB719" s="5"/>
      <c r="FYC719" s="5"/>
      <c r="FYD719" s="5"/>
      <c r="FYE719" s="5"/>
      <c r="FYF719" s="5"/>
      <c r="FYG719" s="5"/>
      <c r="FYH719" s="5"/>
      <c r="FYI719" s="5"/>
      <c r="FYJ719" s="5"/>
      <c r="FYK719" s="5"/>
      <c r="FYL719" s="5"/>
      <c r="FYM719" s="5"/>
      <c r="FYN719" s="5"/>
      <c r="FYO719" s="5"/>
      <c r="FYP719" s="5"/>
      <c r="FYQ719" s="5"/>
      <c r="FYR719" s="5"/>
      <c r="FYS719" s="5"/>
      <c r="FYT719" s="5"/>
      <c r="FYU719" s="5"/>
      <c r="FYV719" s="5"/>
      <c r="FYW719" s="5"/>
      <c r="FYX719" s="5"/>
      <c r="FYY719" s="5"/>
      <c r="FYZ719" s="5"/>
      <c r="FZA719" s="5"/>
      <c r="FZB719" s="5"/>
      <c r="FZC719" s="5"/>
      <c r="FZD719" s="5"/>
      <c r="FZE719" s="5"/>
      <c r="FZF719" s="5"/>
      <c r="FZG719" s="5"/>
      <c r="FZH719" s="5"/>
      <c r="FZI719" s="5"/>
      <c r="FZJ719" s="5"/>
      <c r="FZK719" s="5"/>
      <c r="FZL719" s="5"/>
      <c r="FZM719" s="5"/>
      <c r="FZN719" s="5"/>
      <c r="FZO719" s="5"/>
      <c r="FZP719" s="5"/>
      <c r="FZQ719" s="5"/>
      <c r="FZR719" s="5"/>
      <c r="FZS719" s="5"/>
      <c r="FZT719" s="5"/>
      <c r="FZU719" s="5"/>
      <c r="FZV719" s="5"/>
      <c r="FZW719" s="5"/>
      <c r="FZX719" s="5"/>
      <c r="FZY719" s="5"/>
      <c r="FZZ719" s="5"/>
      <c r="GAA719" s="5"/>
      <c r="GAB719" s="5"/>
      <c r="GAC719" s="5"/>
      <c r="GAD719" s="5"/>
      <c r="GAE719" s="5"/>
      <c r="GAF719" s="5"/>
      <c r="GAG719" s="5"/>
      <c r="GAH719" s="5"/>
      <c r="GAI719" s="5"/>
      <c r="GAJ719" s="5"/>
      <c r="GAK719" s="5"/>
      <c r="GAL719" s="5"/>
      <c r="GAM719" s="5"/>
      <c r="GAN719" s="5"/>
      <c r="GAO719" s="5"/>
      <c r="GAP719" s="5"/>
      <c r="GAQ719" s="5"/>
      <c r="GAR719" s="5"/>
      <c r="GAS719" s="5"/>
      <c r="GAT719" s="5"/>
      <c r="GAU719" s="5"/>
      <c r="GAV719" s="5"/>
      <c r="GAW719" s="5"/>
      <c r="GAX719" s="5"/>
      <c r="GAY719" s="5"/>
      <c r="GAZ719" s="5"/>
      <c r="GBA719" s="5"/>
      <c r="GBB719" s="5"/>
      <c r="GBC719" s="5"/>
      <c r="GBD719" s="5"/>
      <c r="GBE719" s="5"/>
      <c r="GBF719" s="5"/>
      <c r="GBG719" s="5"/>
      <c r="GBH719" s="5"/>
      <c r="GBI719" s="5"/>
      <c r="GBJ719" s="5"/>
      <c r="GBK719" s="5"/>
      <c r="GBL719" s="5"/>
      <c r="GBM719" s="5"/>
      <c r="GBN719" s="5"/>
      <c r="GBO719" s="5"/>
      <c r="GBP719" s="5"/>
      <c r="GBQ719" s="5"/>
      <c r="GBR719" s="5"/>
      <c r="GBS719" s="5"/>
      <c r="GBT719" s="5"/>
      <c r="GBU719" s="5"/>
      <c r="GBV719" s="5"/>
      <c r="GBW719" s="5"/>
      <c r="GBX719" s="5"/>
      <c r="GBY719" s="5"/>
      <c r="GBZ719" s="5"/>
      <c r="GCA719" s="5"/>
      <c r="GCB719" s="5"/>
      <c r="GCC719" s="5"/>
      <c r="GCD719" s="5"/>
      <c r="GCE719" s="5"/>
      <c r="GCF719" s="5"/>
      <c r="GCG719" s="5"/>
      <c r="GCH719" s="5"/>
      <c r="GCI719" s="5"/>
      <c r="GCJ719" s="5"/>
      <c r="GCK719" s="5"/>
      <c r="GCL719" s="5"/>
      <c r="GCM719" s="5"/>
      <c r="GCN719" s="5"/>
      <c r="GCO719" s="5"/>
      <c r="GCP719" s="5"/>
      <c r="GCQ719" s="5"/>
      <c r="GCR719" s="5"/>
      <c r="GCS719" s="5"/>
      <c r="GCT719" s="5"/>
      <c r="GCU719" s="5"/>
      <c r="GCV719" s="5"/>
      <c r="GCW719" s="5"/>
      <c r="GCX719" s="5"/>
      <c r="GCY719" s="5"/>
      <c r="GCZ719" s="5"/>
      <c r="GDA719" s="5"/>
      <c r="GDB719" s="5"/>
      <c r="GDC719" s="5"/>
      <c r="GDD719" s="5"/>
      <c r="GDE719" s="5"/>
      <c r="GDF719" s="5"/>
      <c r="GDG719" s="5"/>
      <c r="GDH719" s="5"/>
      <c r="GDI719" s="5"/>
      <c r="GDJ719" s="5"/>
      <c r="GDK719" s="5"/>
      <c r="GDL719" s="5"/>
      <c r="GDM719" s="5"/>
      <c r="GDN719" s="5"/>
      <c r="GDO719" s="5"/>
      <c r="GDP719" s="5"/>
      <c r="GDQ719" s="5"/>
      <c r="GDR719" s="5"/>
      <c r="GDS719" s="5"/>
      <c r="GDT719" s="5"/>
      <c r="GDU719" s="5"/>
      <c r="GDV719" s="5"/>
      <c r="GDW719" s="5"/>
      <c r="GDX719" s="5"/>
      <c r="GDY719" s="5"/>
      <c r="GDZ719" s="5"/>
      <c r="GEA719" s="5"/>
      <c r="GEB719" s="5"/>
      <c r="GEC719" s="5"/>
      <c r="GED719" s="5"/>
      <c r="GEE719" s="5"/>
      <c r="GEF719" s="5"/>
      <c r="GEG719" s="5"/>
      <c r="GEH719" s="5"/>
      <c r="GEI719" s="5"/>
      <c r="GEJ719" s="5"/>
      <c r="GEK719" s="5"/>
      <c r="GEL719" s="5"/>
      <c r="GEM719" s="5"/>
      <c r="GEN719" s="5"/>
      <c r="GEO719" s="5"/>
      <c r="GEP719" s="5"/>
      <c r="GEQ719" s="5"/>
      <c r="GER719" s="5"/>
      <c r="GES719" s="5"/>
      <c r="GET719" s="5"/>
      <c r="GEU719" s="5"/>
      <c r="GEV719" s="5"/>
      <c r="GEW719" s="5"/>
      <c r="GEX719" s="5"/>
      <c r="GEY719" s="5"/>
      <c r="GEZ719" s="5"/>
      <c r="GFA719" s="5"/>
      <c r="GFB719" s="5"/>
      <c r="GFC719" s="5"/>
      <c r="GFD719" s="5"/>
      <c r="GFE719" s="5"/>
      <c r="GFF719" s="5"/>
      <c r="GFG719" s="5"/>
      <c r="GFH719" s="5"/>
      <c r="GFI719" s="5"/>
      <c r="GFJ719" s="5"/>
      <c r="GFK719" s="5"/>
      <c r="GFL719" s="5"/>
      <c r="GFM719" s="5"/>
      <c r="GFN719" s="5"/>
      <c r="GFO719" s="5"/>
      <c r="GFP719" s="5"/>
      <c r="GFQ719" s="5"/>
      <c r="GFR719" s="5"/>
      <c r="GFS719" s="5"/>
      <c r="GFT719" s="5"/>
      <c r="GFU719" s="5"/>
      <c r="GFV719" s="5"/>
      <c r="GFW719" s="5"/>
      <c r="GFX719" s="5"/>
      <c r="GFY719" s="5"/>
      <c r="GFZ719" s="5"/>
      <c r="GGA719" s="5"/>
      <c r="GGB719" s="5"/>
      <c r="GGC719" s="5"/>
      <c r="GGD719" s="5"/>
      <c r="GGE719" s="5"/>
      <c r="GGF719" s="5"/>
      <c r="GGG719" s="5"/>
      <c r="GGH719" s="5"/>
      <c r="GGI719" s="5"/>
      <c r="GGJ719" s="5"/>
      <c r="GGK719" s="5"/>
      <c r="GGL719" s="5"/>
      <c r="GGM719" s="5"/>
      <c r="GGN719" s="5"/>
      <c r="GGO719" s="5"/>
      <c r="GGP719" s="5"/>
      <c r="GGQ719" s="5"/>
      <c r="GGR719" s="5"/>
      <c r="GGS719" s="5"/>
      <c r="GGT719" s="5"/>
      <c r="GGU719" s="5"/>
      <c r="GGV719" s="5"/>
      <c r="GGW719" s="5"/>
      <c r="GGX719" s="5"/>
      <c r="GGY719" s="5"/>
      <c r="GGZ719" s="5"/>
      <c r="GHA719" s="5"/>
      <c r="GHB719" s="5"/>
      <c r="GHC719" s="5"/>
      <c r="GHD719" s="5"/>
      <c r="GHE719" s="5"/>
      <c r="GHF719" s="5"/>
      <c r="GHG719" s="5"/>
      <c r="GHH719" s="5"/>
      <c r="GHI719" s="5"/>
      <c r="GHJ719" s="5"/>
      <c r="GHK719" s="5"/>
      <c r="GHL719" s="5"/>
      <c r="GHM719" s="5"/>
      <c r="GHN719" s="5"/>
      <c r="GHO719" s="5"/>
      <c r="GHP719" s="5"/>
      <c r="GHQ719" s="5"/>
      <c r="GHR719" s="5"/>
      <c r="GHS719" s="5"/>
      <c r="GHT719" s="5"/>
      <c r="GHU719" s="5"/>
      <c r="GHV719" s="5"/>
      <c r="GHW719" s="5"/>
      <c r="GHX719" s="5"/>
      <c r="GHY719" s="5"/>
      <c r="GHZ719" s="5"/>
      <c r="GIA719" s="5"/>
      <c r="GIB719" s="5"/>
      <c r="GIC719" s="5"/>
      <c r="GID719" s="5"/>
      <c r="GIE719" s="5"/>
      <c r="GIF719" s="5"/>
      <c r="GIG719" s="5"/>
      <c r="GIH719" s="5"/>
      <c r="GII719" s="5"/>
      <c r="GIJ719" s="5"/>
      <c r="GIK719" s="5"/>
      <c r="GIL719" s="5"/>
      <c r="GIM719" s="5"/>
      <c r="GIN719" s="5"/>
      <c r="GIO719" s="5"/>
      <c r="GIP719" s="5"/>
      <c r="GIQ719" s="5"/>
      <c r="GIR719" s="5"/>
      <c r="GIS719" s="5"/>
      <c r="GIT719" s="5"/>
      <c r="GIU719" s="5"/>
      <c r="GIV719" s="5"/>
      <c r="GIW719" s="5"/>
      <c r="GIX719" s="5"/>
      <c r="GIY719" s="5"/>
      <c r="GIZ719" s="5"/>
      <c r="GJA719" s="5"/>
      <c r="GJB719" s="5"/>
      <c r="GJC719" s="5"/>
      <c r="GJD719" s="5"/>
      <c r="GJE719" s="5"/>
      <c r="GJF719" s="5"/>
      <c r="GJG719" s="5"/>
      <c r="GJH719" s="5"/>
      <c r="GJI719" s="5"/>
      <c r="GJJ719" s="5"/>
      <c r="GJK719" s="5"/>
      <c r="GJL719" s="5"/>
      <c r="GJM719" s="5"/>
      <c r="GJN719" s="5"/>
      <c r="GJO719" s="5"/>
      <c r="GJP719" s="5"/>
      <c r="GJQ719" s="5"/>
      <c r="GJR719" s="5"/>
      <c r="GJS719" s="5"/>
      <c r="GJT719" s="5"/>
      <c r="GJU719" s="5"/>
      <c r="GJV719" s="5"/>
      <c r="GJW719" s="5"/>
      <c r="GJX719" s="5"/>
      <c r="GJY719" s="5"/>
      <c r="GJZ719" s="5"/>
      <c r="GKA719" s="5"/>
      <c r="GKB719" s="5"/>
      <c r="GKC719" s="5"/>
      <c r="GKD719" s="5"/>
      <c r="GKE719" s="5"/>
      <c r="GKF719" s="5"/>
      <c r="GKG719" s="5"/>
      <c r="GKH719" s="5"/>
      <c r="GKI719" s="5"/>
      <c r="GKJ719" s="5"/>
      <c r="GKK719" s="5"/>
      <c r="GKL719" s="5"/>
      <c r="GKM719" s="5"/>
      <c r="GKN719" s="5"/>
      <c r="GKO719" s="5"/>
      <c r="GKP719" s="5"/>
      <c r="GKQ719" s="5"/>
      <c r="GKR719" s="5"/>
      <c r="GKS719" s="5"/>
      <c r="GKT719" s="5"/>
      <c r="GKU719" s="5"/>
      <c r="GKV719" s="5"/>
      <c r="GKW719" s="5"/>
      <c r="GKX719" s="5"/>
      <c r="GKY719" s="5"/>
      <c r="GKZ719" s="5"/>
      <c r="GLA719" s="5"/>
      <c r="GLB719" s="5"/>
      <c r="GLC719" s="5"/>
      <c r="GLD719" s="5"/>
      <c r="GLE719" s="5"/>
      <c r="GLF719" s="5"/>
      <c r="GLG719" s="5"/>
      <c r="GLH719" s="5"/>
      <c r="GLI719" s="5"/>
      <c r="GLJ719" s="5"/>
      <c r="GLK719" s="5"/>
      <c r="GLL719" s="5"/>
      <c r="GLM719" s="5"/>
      <c r="GLN719" s="5"/>
      <c r="GLO719" s="5"/>
      <c r="GLP719" s="5"/>
      <c r="GLQ719" s="5"/>
      <c r="GLR719" s="5"/>
      <c r="GLS719" s="5"/>
      <c r="GLT719" s="5"/>
      <c r="GLU719" s="5"/>
      <c r="GLV719" s="5"/>
      <c r="GLW719" s="5"/>
      <c r="GLX719" s="5"/>
      <c r="GLY719" s="5"/>
      <c r="GLZ719" s="5"/>
      <c r="GMA719" s="5"/>
      <c r="GMB719" s="5"/>
      <c r="GMC719" s="5"/>
      <c r="GMD719" s="5"/>
      <c r="GME719" s="5"/>
      <c r="GMF719" s="5"/>
      <c r="GMG719" s="5"/>
      <c r="GMH719" s="5"/>
      <c r="GMI719" s="5"/>
      <c r="GMJ719" s="5"/>
      <c r="GMK719" s="5"/>
      <c r="GML719" s="5"/>
      <c r="GMM719" s="5"/>
      <c r="GMN719" s="5"/>
      <c r="GMO719" s="5"/>
      <c r="GMP719" s="5"/>
      <c r="GMQ719" s="5"/>
      <c r="GMR719" s="5"/>
      <c r="GMS719" s="5"/>
      <c r="GMT719" s="5"/>
      <c r="GMU719" s="5"/>
      <c r="GMV719" s="5"/>
      <c r="GMW719" s="5"/>
      <c r="GMX719" s="5"/>
      <c r="GMY719" s="5"/>
      <c r="GMZ719" s="5"/>
      <c r="GNA719" s="5"/>
      <c r="GNB719" s="5"/>
      <c r="GNC719" s="5"/>
      <c r="GND719" s="5"/>
      <c r="GNE719" s="5"/>
      <c r="GNF719" s="5"/>
      <c r="GNG719" s="5"/>
      <c r="GNH719" s="5"/>
      <c r="GNI719" s="5"/>
      <c r="GNJ719" s="5"/>
      <c r="GNK719" s="5"/>
      <c r="GNL719" s="5"/>
      <c r="GNM719" s="5"/>
      <c r="GNN719" s="5"/>
      <c r="GNO719" s="5"/>
      <c r="GNP719" s="5"/>
      <c r="GNQ719" s="5"/>
      <c r="GNR719" s="5"/>
      <c r="GNS719" s="5"/>
      <c r="GNT719" s="5"/>
      <c r="GNU719" s="5"/>
      <c r="GNV719" s="5"/>
      <c r="GNW719" s="5"/>
      <c r="GNX719" s="5"/>
      <c r="GNY719" s="5"/>
      <c r="GNZ719" s="5"/>
      <c r="GOA719" s="5"/>
      <c r="GOB719" s="5"/>
      <c r="GOC719" s="5"/>
      <c r="GOD719" s="5"/>
      <c r="GOE719" s="5"/>
      <c r="GOF719" s="5"/>
      <c r="GOG719" s="5"/>
      <c r="GOH719" s="5"/>
      <c r="GOI719" s="5"/>
      <c r="GOJ719" s="5"/>
      <c r="GOK719" s="5"/>
      <c r="GOL719" s="5"/>
      <c r="GOM719" s="5"/>
      <c r="GON719" s="5"/>
      <c r="GOO719" s="5"/>
      <c r="GOP719" s="5"/>
      <c r="GOQ719" s="5"/>
      <c r="GOR719" s="5"/>
      <c r="GOS719" s="5"/>
      <c r="GOT719" s="5"/>
      <c r="GOU719" s="5"/>
      <c r="GOV719" s="5"/>
      <c r="GOW719" s="5"/>
      <c r="GOX719" s="5"/>
      <c r="GOY719" s="5"/>
      <c r="GOZ719" s="5"/>
      <c r="GPA719" s="5"/>
      <c r="GPB719" s="5"/>
      <c r="GPC719" s="5"/>
      <c r="GPD719" s="5"/>
      <c r="GPE719" s="5"/>
      <c r="GPF719" s="5"/>
      <c r="GPG719" s="5"/>
      <c r="GPH719" s="5"/>
      <c r="GPI719" s="5"/>
      <c r="GPJ719" s="5"/>
      <c r="GPK719" s="5"/>
      <c r="GPL719" s="5"/>
      <c r="GPM719" s="5"/>
      <c r="GPN719" s="5"/>
      <c r="GPO719" s="5"/>
      <c r="GPP719" s="5"/>
      <c r="GPQ719" s="5"/>
      <c r="GPR719" s="5"/>
      <c r="GPS719" s="5"/>
      <c r="GPT719" s="5"/>
      <c r="GPU719" s="5"/>
      <c r="GPV719" s="5"/>
      <c r="GPW719" s="5"/>
      <c r="GPX719" s="5"/>
      <c r="GPY719" s="5"/>
      <c r="GPZ719" s="5"/>
      <c r="GQA719" s="5"/>
      <c r="GQB719" s="5"/>
      <c r="GQC719" s="5"/>
      <c r="GQD719" s="5"/>
      <c r="GQE719" s="5"/>
      <c r="GQF719" s="5"/>
      <c r="GQG719" s="5"/>
      <c r="GQH719" s="5"/>
      <c r="GQI719" s="5"/>
      <c r="GQJ719" s="5"/>
      <c r="GQK719" s="5"/>
      <c r="GQL719" s="5"/>
      <c r="GQM719" s="5"/>
      <c r="GQN719" s="5"/>
      <c r="GQO719" s="5"/>
      <c r="GQP719" s="5"/>
      <c r="GQQ719" s="5"/>
      <c r="GQR719" s="5"/>
      <c r="GQS719" s="5"/>
      <c r="GQT719" s="5"/>
      <c r="GQU719" s="5"/>
      <c r="GQV719" s="5"/>
      <c r="GQW719" s="5"/>
      <c r="GQX719" s="5"/>
      <c r="GQY719" s="5"/>
      <c r="GQZ719" s="5"/>
      <c r="GRA719" s="5"/>
      <c r="GRB719" s="5"/>
      <c r="GRC719" s="5"/>
      <c r="GRD719" s="5"/>
      <c r="GRE719" s="5"/>
      <c r="GRF719" s="5"/>
      <c r="GRG719" s="5"/>
      <c r="GRH719" s="5"/>
      <c r="GRI719" s="5"/>
      <c r="GRJ719" s="5"/>
      <c r="GRK719" s="5"/>
      <c r="GRL719" s="5"/>
      <c r="GRM719" s="5"/>
      <c r="GRN719" s="5"/>
      <c r="GRO719" s="5"/>
      <c r="GRP719" s="5"/>
      <c r="GRQ719" s="5"/>
      <c r="GRR719" s="5"/>
      <c r="GRS719" s="5"/>
      <c r="GRT719" s="5"/>
      <c r="GRU719" s="5"/>
      <c r="GRV719" s="5"/>
      <c r="GRW719" s="5"/>
      <c r="GRX719" s="5"/>
      <c r="GRY719" s="5"/>
      <c r="GRZ719" s="5"/>
      <c r="GSA719" s="5"/>
      <c r="GSB719" s="5"/>
      <c r="GSC719" s="5"/>
      <c r="GSD719" s="5"/>
      <c r="GSE719" s="5"/>
      <c r="GSF719" s="5"/>
      <c r="GSG719" s="5"/>
      <c r="GSH719" s="5"/>
      <c r="GSI719" s="5"/>
      <c r="GSJ719" s="5"/>
      <c r="GSK719" s="5"/>
      <c r="GSL719" s="5"/>
      <c r="GSM719" s="5"/>
      <c r="GSN719" s="5"/>
      <c r="GSO719" s="5"/>
      <c r="GSP719" s="5"/>
      <c r="GSQ719" s="5"/>
      <c r="GSR719" s="5"/>
      <c r="GSS719" s="5"/>
      <c r="GST719" s="5"/>
      <c r="GSU719" s="5"/>
      <c r="GSV719" s="5"/>
      <c r="GSW719" s="5"/>
      <c r="GSX719" s="5"/>
      <c r="GSY719" s="5"/>
      <c r="GSZ719" s="5"/>
      <c r="GTA719" s="5"/>
      <c r="GTB719" s="5"/>
      <c r="GTC719" s="5"/>
      <c r="GTD719" s="5"/>
      <c r="GTE719" s="5"/>
      <c r="GTF719" s="5"/>
      <c r="GTG719" s="5"/>
      <c r="GTH719" s="5"/>
      <c r="GTI719" s="5"/>
      <c r="GTJ719" s="5"/>
      <c r="GTK719" s="5"/>
      <c r="GTL719" s="5"/>
      <c r="GTM719" s="5"/>
      <c r="GTN719" s="5"/>
      <c r="GTO719" s="5"/>
      <c r="GTP719" s="5"/>
      <c r="GTQ719" s="5"/>
      <c r="GTR719" s="5"/>
      <c r="GTS719" s="5"/>
      <c r="GTT719" s="5"/>
      <c r="GTU719" s="5"/>
      <c r="GTV719" s="5"/>
      <c r="GTW719" s="5"/>
      <c r="GTX719" s="5"/>
      <c r="GTY719" s="5"/>
      <c r="GTZ719" s="5"/>
      <c r="GUA719" s="5"/>
      <c r="GUB719" s="5"/>
      <c r="GUC719" s="5"/>
      <c r="GUD719" s="5"/>
      <c r="GUE719" s="5"/>
      <c r="GUF719" s="5"/>
      <c r="GUG719" s="5"/>
      <c r="GUH719" s="5"/>
      <c r="GUI719" s="5"/>
      <c r="GUJ719" s="5"/>
      <c r="GUK719" s="5"/>
      <c r="GUL719" s="5"/>
      <c r="GUM719" s="5"/>
      <c r="GUN719" s="5"/>
      <c r="GUO719" s="5"/>
      <c r="GUP719" s="5"/>
      <c r="GUQ719" s="5"/>
      <c r="GUR719" s="5"/>
      <c r="GUS719" s="5"/>
      <c r="GUT719" s="5"/>
      <c r="GUU719" s="5"/>
      <c r="GUV719" s="5"/>
      <c r="GUW719" s="5"/>
      <c r="GUX719" s="5"/>
      <c r="GUY719" s="5"/>
      <c r="GUZ719" s="5"/>
      <c r="GVA719" s="5"/>
      <c r="GVB719" s="5"/>
      <c r="GVC719" s="5"/>
      <c r="GVD719" s="5"/>
      <c r="GVE719" s="5"/>
      <c r="GVF719" s="5"/>
      <c r="GVG719" s="5"/>
      <c r="GVH719" s="5"/>
      <c r="GVI719" s="5"/>
      <c r="GVJ719" s="5"/>
      <c r="GVK719" s="5"/>
      <c r="GVL719" s="5"/>
      <c r="GVM719" s="5"/>
      <c r="GVN719" s="5"/>
      <c r="GVO719" s="5"/>
      <c r="GVP719" s="5"/>
      <c r="GVQ719" s="5"/>
      <c r="GVR719" s="5"/>
      <c r="GVS719" s="5"/>
      <c r="GVT719" s="5"/>
      <c r="GVU719" s="5"/>
      <c r="GVV719" s="5"/>
      <c r="GVW719" s="5"/>
      <c r="GVX719" s="5"/>
      <c r="GVY719" s="5"/>
      <c r="GVZ719" s="5"/>
      <c r="GWA719" s="5"/>
      <c r="GWB719" s="5"/>
      <c r="GWC719" s="5"/>
      <c r="GWD719" s="5"/>
      <c r="GWE719" s="5"/>
      <c r="GWF719" s="5"/>
      <c r="GWG719" s="5"/>
      <c r="GWH719" s="5"/>
      <c r="GWI719" s="5"/>
      <c r="GWJ719" s="5"/>
      <c r="GWK719" s="5"/>
      <c r="GWL719" s="5"/>
      <c r="GWM719" s="5"/>
      <c r="GWN719" s="5"/>
      <c r="GWO719" s="5"/>
      <c r="GWP719" s="5"/>
      <c r="GWQ719" s="5"/>
      <c r="GWR719" s="5"/>
      <c r="GWS719" s="5"/>
      <c r="GWT719" s="5"/>
      <c r="GWU719" s="5"/>
      <c r="GWV719" s="5"/>
      <c r="GWW719" s="5"/>
      <c r="GWX719" s="5"/>
      <c r="GWY719" s="5"/>
      <c r="GWZ719" s="5"/>
      <c r="GXA719" s="5"/>
      <c r="GXB719" s="5"/>
      <c r="GXC719" s="5"/>
      <c r="GXD719" s="5"/>
      <c r="GXE719" s="5"/>
      <c r="GXF719" s="5"/>
      <c r="GXG719" s="5"/>
      <c r="GXH719" s="5"/>
      <c r="GXI719" s="5"/>
      <c r="GXJ719" s="5"/>
      <c r="GXK719" s="5"/>
      <c r="GXL719" s="5"/>
      <c r="GXM719" s="5"/>
      <c r="GXN719" s="5"/>
      <c r="GXO719" s="5"/>
      <c r="GXP719" s="5"/>
      <c r="GXQ719" s="5"/>
      <c r="GXR719" s="5"/>
      <c r="GXS719" s="5"/>
      <c r="GXT719" s="5"/>
      <c r="GXU719" s="5"/>
      <c r="GXV719" s="5"/>
      <c r="GXW719" s="5"/>
      <c r="GXX719" s="5"/>
      <c r="GXY719" s="5"/>
      <c r="GXZ719" s="5"/>
      <c r="GYA719" s="5"/>
      <c r="GYB719" s="5"/>
      <c r="GYC719" s="5"/>
      <c r="GYD719" s="5"/>
      <c r="GYE719" s="5"/>
      <c r="GYF719" s="5"/>
      <c r="GYG719" s="5"/>
      <c r="GYH719" s="5"/>
      <c r="GYI719" s="5"/>
      <c r="GYJ719" s="5"/>
      <c r="GYK719" s="5"/>
      <c r="GYL719" s="5"/>
      <c r="GYM719" s="5"/>
      <c r="GYN719" s="5"/>
      <c r="GYO719" s="5"/>
      <c r="GYP719" s="5"/>
      <c r="GYQ719" s="5"/>
      <c r="GYR719" s="5"/>
      <c r="GYS719" s="5"/>
      <c r="GYT719" s="5"/>
      <c r="GYU719" s="5"/>
      <c r="GYV719" s="5"/>
      <c r="GYW719" s="5"/>
      <c r="GYX719" s="5"/>
      <c r="GYY719" s="5"/>
      <c r="GYZ719" s="5"/>
      <c r="GZA719" s="5"/>
      <c r="GZB719" s="5"/>
      <c r="GZC719" s="5"/>
      <c r="GZD719" s="5"/>
      <c r="GZE719" s="5"/>
      <c r="GZF719" s="5"/>
      <c r="GZG719" s="5"/>
      <c r="GZH719" s="5"/>
      <c r="GZI719" s="5"/>
      <c r="GZJ719" s="5"/>
      <c r="GZK719" s="5"/>
      <c r="GZL719" s="5"/>
      <c r="GZM719" s="5"/>
      <c r="GZN719" s="5"/>
      <c r="GZO719" s="5"/>
      <c r="GZP719" s="5"/>
      <c r="GZQ719" s="5"/>
      <c r="GZR719" s="5"/>
      <c r="GZS719" s="5"/>
      <c r="GZT719" s="5"/>
      <c r="GZU719" s="5"/>
      <c r="GZV719" s="5"/>
      <c r="GZW719" s="5"/>
      <c r="GZX719" s="5"/>
      <c r="GZY719" s="5"/>
      <c r="GZZ719" s="5"/>
      <c r="HAA719" s="5"/>
      <c r="HAB719" s="5"/>
      <c r="HAC719" s="5"/>
      <c r="HAD719" s="5"/>
      <c r="HAE719" s="5"/>
      <c r="HAF719" s="5"/>
      <c r="HAG719" s="5"/>
      <c r="HAH719" s="5"/>
      <c r="HAI719" s="5"/>
      <c r="HAJ719" s="5"/>
      <c r="HAK719" s="5"/>
      <c r="HAL719" s="5"/>
      <c r="HAM719" s="5"/>
      <c r="HAN719" s="5"/>
      <c r="HAO719" s="5"/>
      <c r="HAP719" s="5"/>
      <c r="HAQ719" s="5"/>
      <c r="HAR719" s="5"/>
      <c r="HAS719" s="5"/>
      <c r="HAT719" s="5"/>
      <c r="HAU719" s="5"/>
      <c r="HAV719" s="5"/>
      <c r="HAW719" s="5"/>
      <c r="HAX719" s="5"/>
      <c r="HAY719" s="5"/>
      <c r="HAZ719" s="5"/>
      <c r="HBA719" s="5"/>
      <c r="HBB719" s="5"/>
      <c r="HBC719" s="5"/>
      <c r="HBD719" s="5"/>
      <c r="HBE719" s="5"/>
      <c r="HBF719" s="5"/>
      <c r="HBG719" s="5"/>
      <c r="HBH719" s="5"/>
      <c r="HBI719" s="5"/>
      <c r="HBJ719" s="5"/>
      <c r="HBK719" s="5"/>
      <c r="HBL719" s="5"/>
      <c r="HBM719" s="5"/>
      <c r="HBN719" s="5"/>
      <c r="HBO719" s="5"/>
      <c r="HBP719" s="5"/>
      <c r="HBQ719" s="5"/>
      <c r="HBR719" s="5"/>
      <c r="HBS719" s="5"/>
      <c r="HBT719" s="5"/>
      <c r="HBU719" s="5"/>
      <c r="HBV719" s="5"/>
      <c r="HBW719" s="5"/>
      <c r="HBX719" s="5"/>
      <c r="HBY719" s="5"/>
      <c r="HBZ719" s="5"/>
      <c r="HCA719" s="5"/>
      <c r="HCB719" s="5"/>
      <c r="HCC719" s="5"/>
      <c r="HCD719" s="5"/>
      <c r="HCE719" s="5"/>
      <c r="HCF719" s="5"/>
      <c r="HCG719" s="5"/>
      <c r="HCH719" s="5"/>
      <c r="HCI719" s="5"/>
      <c r="HCJ719" s="5"/>
      <c r="HCK719" s="5"/>
      <c r="HCL719" s="5"/>
      <c r="HCM719" s="5"/>
      <c r="HCN719" s="5"/>
      <c r="HCO719" s="5"/>
      <c r="HCP719" s="5"/>
      <c r="HCQ719" s="5"/>
      <c r="HCR719" s="5"/>
      <c r="HCS719" s="5"/>
      <c r="HCT719" s="5"/>
      <c r="HCU719" s="5"/>
      <c r="HCV719" s="5"/>
      <c r="HCW719" s="5"/>
      <c r="HCX719" s="5"/>
      <c r="HCY719" s="5"/>
      <c r="HCZ719" s="5"/>
      <c r="HDA719" s="5"/>
      <c r="HDB719" s="5"/>
      <c r="HDC719" s="5"/>
      <c r="HDD719" s="5"/>
      <c r="HDE719" s="5"/>
      <c r="HDF719" s="5"/>
      <c r="HDG719" s="5"/>
      <c r="HDH719" s="5"/>
      <c r="HDI719" s="5"/>
      <c r="HDJ719" s="5"/>
      <c r="HDK719" s="5"/>
      <c r="HDL719" s="5"/>
      <c r="HDM719" s="5"/>
      <c r="HDN719" s="5"/>
      <c r="HDO719" s="5"/>
      <c r="HDP719" s="5"/>
      <c r="HDQ719" s="5"/>
      <c r="HDR719" s="5"/>
      <c r="HDS719" s="5"/>
      <c r="HDT719" s="5"/>
      <c r="HDU719" s="5"/>
      <c r="HDV719" s="5"/>
      <c r="HDW719" s="5"/>
      <c r="HDX719" s="5"/>
      <c r="HDY719" s="5"/>
      <c r="HDZ719" s="5"/>
      <c r="HEA719" s="5"/>
      <c r="HEB719" s="5"/>
      <c r="HEC719" s="5"/>
      <c r="HED719" s="5"/>
      <c r="HEE719" s="5"/>
      <c r="HEF719" s="5"/>
      <c r="HEG719" s="5"/>
      <c r="HEH719" s="5"/>
      <c r="HEI719" s="5"/>
      <c r="HEJ719" s="5"/>
      <c r="HEK719" s="5"/>
      <c r="HEL719" s="5"/>
      <c r="HEM719" s="5"/>
      <c r="HEN719" s="5"/>
      <c r="HEO719" s="5"/>
      <c r="HEP719" s="5"/>
      <c r="HEQ719" s="5"/>
      <c r="HER719" s="5"/>
      <c r="HES719" s="5"/>
      <c r="HET719" s="5"/>
      <c r="HEU719" s="5"/>
      <c r="HEV719" s="5"/>
      <c r="HEW719" s="5"/>
      <c r="HEX719" s="5"/>
      <c r="HEY719" s="5"/>
      <c r="HEZ719" s="5"/>
      <c r="HFA719" s="5"/>
      <c r="HFB719" s="5"/>
      <c r="HFC719" s="5"/>
      <c r="HFD719" s="5"/>
      <c r="HFE719" s="5"/>
      <c r="HFF719" s="5"/>
      <c r="HFG719" s="5"/>
      <c r="HFH719" s="5"/>
      <c r="HFI719" s="5"/>
      <c r="HFJ719" s="5"/>
      <c r="HFK719" s="5"/>
      <c r="HFL719" s="5"/>
      <c r="HFM719" s="5"/>
      <c r="HFN719" s="5"/>
      <c r="HFO719" s="5"/>
      <c r="HFP719" s="5"/>
      <c r="HFQ719" s="5"/>
      <c r="HFR719" s="5"/>
      <c r="HFS719" s="5"/>
      <c r="HFT719" s="5"/>
      <c r="HFU719" s="5"/>
      <c r="HFV719" s="5"/>
      <c r="HFW719" s="5"/>
      <c r="HFX719" s="5"/>
      <c r="HFY719" s="5"/>
      <c r="HFZ719" s="5"/>
      <c r="HGA719" s="5"/>
      <c r="HGB719" s="5"/>
      <c r="HGC719" s="5"/>
      <c r="HGD719" s="5"/>
      <c r="HGE719" s="5"/>
      <c r="HGF719" s="5"/>
      <c r="HGG719" s="5"/>
      <c r="HGH719" s="5"/>
      <c r="HGI719" s="5"/>
      <c r="HGJ719" s="5"/>
      <c r="HGK719" s="5"/>
      <c r="HGL719" s="5"/>
      <c r="HGM719" s="5"/>
      <c r="HGN719" s="5"/>
      <c r="HGO719" s="5"/>
      <c r="HGP719" s="5"/>
      <c r="HGQ719" s="5"/>
      <c r="HGR719" s="5"/>
      <c r="HGS719" s="5"/>
      <c r="HGT719" s="5"/>
      <c r="HGU719" s="5"/>
      <c r="HGV719" s="5"/>
      <c r="HGW719" s="5"/>
      <c r="HGX719" s="5"/>
      <c r="HGY719" s="5"/>
      <c r="HGZ719" s="5"/>
      <c r="HHA719" s="5"/>
      <c r="HHB719" s="5"/>
      <c r="HHC719" s="5"/>
      <c r="HHD719" s="5"/>
      <c r="HHE719" s="5"/>
      <c r="HHF719" s="5"/>
      <c r="HHG719" s="5"/>
      <c r="HHH719" s="5"/>
      <c r="HHI719" s="5"/>
      <c r="HHJ719" s="5"/>
      <c r="HHK719" s="5"/>
      <c r="HHL719" s="5"/>
      <c r="HHM719" s="5"/>
      <c r="HHN719" s="5"/>
      <c r="HHO719" s="5"/>
      <c r="HHP719" s="5"/>
      <c r="HHQ719" s="5"/>
      <c r="HHR719" s="5"/>
      <c r="HHS719" s="5"/>
      <c r="HHT719" s="5"/>
      <c r="HHU719" s="5"/>
      <c r="HHV719" s="5"/>
      <c r="HHW719" s="5"/>
      <c r="HHX719" s="5"/>
      <c r="HHY719" s="5"/>
      <c r="HHZ719" s="5"/>
      <c r="HIA719" s="5"/>
      <c r="HIB719" s="5"/>
      <c r="HIC719" s="5"/>
      <c r="HID719" s="5"/>
      <c r="HIE719" s="5"/>
      <c r="HIF719" s="5"/>
      <c r="HIG719" s="5"/>
      <c r="HIH719" s="5"/>
      <c r="HII719" s="5"/>
      <c r="HIJ719" s="5"/>
      <c r="HIK719" s="5"/>
      <c r="HIL719" s="5"/>
      <c r="HIM719" s="5"/>
      <c r="HIN719" s="5"/>
      <c r="HIO719" s="5"/>
      <c r="HIP719" s="5"/>
      <c r="HIQ719" s="5"/>
      <c r="HIR719" s="5"/>
      <c r="HIS719" s="5"/>
      <c r="HIT719" s="5"/>
      <c r="HIU719" s="5"/>
      <c r="HIV719" s="5"/>
      <c r="HIW719" s="5"/>
      <c r="HIX719" s="5"/>
      <c r="HIY719" s="5"/>
      <c r="HIZ719" s="5"/>
      <c r="HJA719" s="5"/>
      <c r="HJB719" s="5"/>
      <c r="HJC719" s="5"/>
      <c r="HJD719" s="5"/>
      <c r="HJE719" s="5"/>
      <c r="HJF719" s="5"/>
      <c r="HJG719" s="5"/>
      <c r="HJH719" s="5"/>
      <c r="HJI719" s="5"/>
      <c r="HJJ719" s="5"/>
      <c r="HJK719" s="5"/>
      <c r="HJL719" s="5"/>
      <c r="HJM719" s="5"/>
      <c r="HJN719" s="5"/>
      <c r="HJO719" s="5"/>
      <c r="HJP719" s="5"/>
      <c r="HJQ719" s="5"/>
      <c r="HJR719" s="5"/>
      <c r="HJS719" s="5"/>
      <c r="HJT719" s="5"/>
      <c r="HJU719" s="5"/>
      <c r="HJV719" s="5"/>
      <c r="HJW719" s="5"/>
      <c r="HJX719" s="5"/>
      <c r="HJY719" s="5"/>
      <c r="HJZ719" s="5"/>
      <c r="HKA719" s="5"/>
      <c r="HKB719" s="5"/>
      <c r="HKC719" s="5"/>
      <c r="HKD719" s="5"/>
      <c r="HKE719" s="5"/>
      <c r="HKF719" s="5"/>
      <c r="HKG719" s="5"/>
      <c r="HKH719" s="5"/>
      <c r="HKI719" s="5"/>
      <c r="HKJ719" s="5"/>
      <c r="HKK719" s="5"/>
      <c r="HKL719" s="5"/>
      <c r="HKM719" s="5"/>
      <c r="HKN719" s="5"/>
      <c r="HKO719" s="5"/>
      <c r="HKP719" s="5"/>
      <c r="HKQ719" s="5"/>
      <c r="HKR719" s="5"/>
      <c r="HKS719" s="5"/>
      <c r="HKT719" s="5"/>
      <c r="HKU719" s="5"/>
      <c r="HKV719" s="5"/>
      <c r="HKW719" s="5"/>
      <c r="HKX719" s="5"/>
      <c r="HKY719" s="5"/>
      <c r="HKZ719" s="5"/>
      <c r="HLA719" s="5"/>
      <c r="HLB719" s="5"/>
      <c r="HLC719" s="5"/>
      <c r="HLD719" s="5"/>
      <c r="HLE719" s="5"/>
      <c r="HLF719" s="5"/>
      <c r="HLG719" s="5"/>
      <c r="HLH719" s="5"/>
      <c r="HLI719" s="5"/>
      <c r="HLJ719" s="5"/>
      <c r="HLK719" s="5"/>
      <c r="HLL719" s="5"/>
      <c r="HLM719" s="5"/>
      <c r="HLN719" s="5"/>
      <c r="HLO719" s="5"/>
      <c r="HLP719" s="5"/>
      <c r="HLQ719" s="5"/>
      <c r="HLR719" s="5"/>
      <c r="HLS719" s="5"/>
      <c r="HLT719" s="5"/>
      <c r="HLU719" s="5"/>
      <c r="HLV719" s="5"/>
      <c r="HLW719" s="5"/>
      <c r="HLX719" s="5"/>
      <c r="HLY719" s="5"/>
      <c r="HLZ719" s="5"/>
      <c r="HMA719" s="5"/>
      <c r="HMB719" s="5"/>
      <c r="HMC719" s="5"/>
      <c r="HMD719" s="5"/>
      <c r="HME719" s="5"/>
      <c r="HMF719" s="5"/>
      <c r="HMG719" s="5"/>
      <c r="HMH719" s="5"/>
      <c r="HMI719" s="5"/>
      <c r="HMJ719" s="5"/>
      <c r="HMK719" s="5"/>
      <c r="HML719" s="5"/>
      <c r="HMM719" s="5"/>
      <c r="HMN719" s="5"/>
      <c r="HMO719" s="5"/>
      <c r="HMP719" s="5"/>
      <c r="HMQ719" s="5"/>
      <c r="HMR719" s="5"/>
      <c r="HMS719" s="5"/>
      <c r="HMT719" s="5"/>
      <c r="HMU719" s="5"/>
      <c r="HMV719" s="5"/>
      <c r="HMW719" s="5"/>
      <c r="HMX719" s="5"/>
      <c r="HMY719" s="5"/>
      <c r="HMZ719" s="5"/>
      <c r="HNA719" s="5"/>
      <c r="HNB719" s="5"/>
      <c r="HNC719" s="5"/>
      <c r="HND719" s="5"/>
      <c r="HNE719" s="5"/>
      <c r="HNF719" s="5"/>
      <c r="HNG719" s="5"/>
      <c r="HNH719" s="5"/>
      <c r="HNI719" s="5"/>
      <c r="HNJ719" s="5"/>
      <c r="HNK719" s="5"/>
      <c r="HNL719" s="5"/>
      <c r="HNM719" s="5"/>
      <c r="HNN719" s="5"/>
      <c r="HNO719" s="5"/>
      <c r="HNP719" s="5"/>
      <c r="HNQ719" s="5"/>
      <c r="HNR719" s="5"/>
      <c r="HNS719" s="5"/>
      <c r="HNT719" s="5"/>
      <c r="HNU719" s="5"/>
      <c r="HNV719" s="5"/>
      <c r="HNW719" s="5"/>
      <c r="HNX719" s="5"/>
      <c r="HNY719" s="5"/>
      <c r="HNZ719" s="5"/>
      <c r="HOA719" s="5"/>
      <c r="HOB719" s="5"/>
      <c r="HOC719" s="5"/>
      <c r="HOD719" s="5"/>
      <c r="HOE719" s="5"/>
      <c r="HOF719" s="5"/>
      <c r="HOG719" s="5"/>
      <c r="HOH719" s="5"/>
      <c r="HOI719" s="5"/>
      <c r="HOJ719" s="5"/>
      <c r="HOK719" s="5"/>
      <c r="HOL719" s="5"/>
      <c r="HOM719" s="5"/>
      <c r="HON719" s="5"/>
      <c r="HOO719" s="5"/>
      <c r="HOP719" s="5"/>
      <c r="HOQ719" s="5"/>
      <c r="HOR719" s="5"/>
      <c r="HOS719" s="5"/>
      <c r="HOT719" s="5"/>
      <c r="HOU719" s="5"/>
      <c r="HOV719" s="5"/>
      <c r="HOW719" s="5"/>
      <c r="HOX719" s="5"/>
      <c r="HOY719" s="5"/>
      <c r="HOZ719" s="5"/>
      <c r="HPA719" s="5"/>
      <c r="HPB719" s="5"/>
      <c r="HPC719" s="5"/>
      <c r="HPD719" s="5"/>
      <c r="HPE719" s="5"/>
      <c r="HPF719" s="5"/>
      <c r="HPG719" s="5"/>
      <c r="HPH719" s="5"/>
      <c r="HPI719" s="5"/>
      <c r="HPJ719" s="5"/>
      <c r="HPK719" s="5"/>
      <c r="HPL719" s="5"/>
      <c r="HPM719" s="5"/>
      <c r="HPN719" s="5"/>
      <c r="HPO719" s="5"/>
      <c r="HPP719" s="5"/>
      <c r="HPQ719" s="5"/>
      <c r="HPR719" s="5"/>
      <c r="HPS719" s="5"/>
      <c r="HPT719" s="5"/>
      <c r="HPU719" s="5"/>
      <c r="HPV719" s="5"/>
      <c r="HPW719" s="5"/>
      <c r="HPX719" s="5"/>
      <c r="HPY719" s="5"/>
      <c r="HPZ719" s="5"/>
      <c r="HQA719" s="5"/>
      <c r="HQB719" s="5"/>
      <c r="HQC719" s="5"/>
      <c r="HQD719" s="5"/>
      <c r="HQE719" s="5"/>
      <c r="HQF719" s="5"/>
      <c r="HQG719" s="5"/>
      <c r="HQH719" s="5"/>
      <c r="HQI719" s="5"/>
      <c r="HQJ719" s="5"/>
      <c r="HQK719" s="5"/>
      <c r="HQL719" s="5"/>
      <c r="HQM719" s="5"/>
      <c r="HQN719" s="5"/>
      <c r="HQO719" s="5"/>
      <c r="HQP719" s="5"/>
      <c r="HQQ719" s="5"/>
      <c r="HQR719" s="5"/>
      <c r="HQS719" s="5"/>
      <c r="HQT719" s="5"/>
      <c r="HQU719" s="5"/>
      <c r="HQV719" s="5"/>
      <c r="HQW719" s="5"/>
      <c r="HQX719" s="5"/>
      <c r="HQY719" s="5"/>
      <c r="HQZ719" s="5"/>
      <c r="HRA719" s="5"/>
      <c r="HRB719" s="5"/>
      <c r="HRC719" s="5"/>
      <c r="HRD719" s="5"/>
      <c r="HRE719" s="5"/>
      <c r="HRF719" s="5"/>
      <c r="HRG719" s="5"/>
      <c r="HRH719" s="5"/>
      <c r="HRI719" s="5"/>
      <c r="HRJ719" s="5"/>
      <c r="HRK719" s="5"/>
      <c r="HRL719" s="5"/>
      <c r="HRM719" s="5"/>
      <c r="HRN719" s="5"/>
      <c r="HRO719" s="5"/>
      <c r="HRP719" s="5"/>
      <c r="HRQ719" s="5"/>
      <c r="HRR719" s="5"/>
      <c r="HRS719" s="5"/>
      <c r="HRT719" s="5"/>
      <c r="HRU719" s="5"/>
      <c r="HRV719" s="5"/>
      <c r="HRW719" s="5"/>
      <c r="HRX719" s="5"/>
      <c r="HRY719" s="5"/>
      <c r="HRZ719" s="5"/>
      <c r="HSA719" s="5"/>
      <c r="HSB719" s="5"/>
      <c r="HSC719" s="5"/>
      <c r="HSD719" s="5"/>
      <c r="HSE719" s="5"/>
      <c r="HSF719" s="5"/>
      <c r="HSG719" s="5"/>
      <c r="HSH719" s="5"/>
      <c r="HSI719" s="5"/>
      <c r="HSJ719" s="5"/>
      <c r="HSK719" s="5"/>
      <c r="HSL719" s="5"/>
      <c r="HSM719" s="5"/>
      <c r="HSN719" s="5"/>
      <c r="HSO719" s="5"/>
      <c r="HSP719" s="5"/>
      <c r="HSQ719" s="5"/>
      <c r="HSR719" s="5"/>
      <c r="HSS719" s="5"/>
      <c r="HST719" s="5"/>
      <c r="HSU719" s="5"/>
      <c r="HSV719" s="5"/>
      <c r="HSW719" s="5"/>
      <c r="HSX719" s="5"/>
      <c r="HSY719" s="5"/>
      <c r="HSZ719" s="5"/>
      <c r="HTA719" s="5"/>
      <c r="HTB719" s="5"/>
      <c r="HTC719" s="5"/>
      <c r="HTD719" s="5"/>
      <c r="HTE719" s="5"/>
      <c r="HTF719" s="5"/>
      <c r="HTG719" s="5"/>
      <c r="HTH719" s="5"/>
      <c r="HTI719" s="5"/>
      <c r="HTJ719" s="5"/>
      <c r="HTK719" s="5"/>
      <c r="HTL719" s="5"/>
      <c r="HTM719" s="5"/>
      <c r="HTN719" s="5"/>
      <c r="HTO719" s="5"/>
      <c r="HTP719" s="5"/>
      <c r="HTQ719" s="5"/>
      <c r="HTR719" s="5"/>
      <c r="HTS719" s="5"/>
      <c r="HTT719" s="5"/>
      <c r="HTU719" s="5"/>
      <c r="HTV719" s="5"/>
      <c r="HTW719" s="5"/>
      <c r="HTX719" s="5"/>
      <c r="HTY719" s="5"/>
      <c r="HTZ719" s="5"/>
      <c r="HUA719" s="5"/>
      <c r="HUB719" s="5"/>
      <c r="HUC719" s="5"/>
      <c r="HUD719" s="5"/>
      <c r="HUE719" s="5"/>
      <c r="HUF719" s="5"/>
      <c r="HUG719" s="5"/>
      <c r="HUH719" s="5"/>
      <c r="HUI719" s="5"/>
      <c r="HUJ719" s="5"/>
      <c r="HUK719" s="5"/>
      <c r="HUL719" s="5"/>
      <c r="HUM719" s="5"/>
      <c r="HUN719" s="5"/>
      <c r="HUO719" s="5"/>
      <c r="HUP719" s="5"/>
      <c r="HUQ719" s="5"/>
      <c r="HUR719" s="5"/>
      <c r="HUS719" s="5"/>
      <c r="HUT719" s="5"/>
      <c r="HUU719" s="5"/>
      <c r="HUV719" s="5"/>
      <c r="HUW719" s="5"/>
      <c r="HUX719" s="5"/>
      <c r="HUY719" s="5"/>
      <c r="HUZ719" s="5"/>
      <c r="HVA719" s="5"/>
      <c r="HVB719" s="5"/>
      <c r="HVC719" s="5"/>
      <c r="HVD719" s="5"/>
      <c r="HVE719" s="5"/>
      <c r="HVF719" s="5"/>
      <c r="HVG719" s="5"/>
      <c r="HVH719" s="5"/>
      <c r="HVI719" s="5"/>
      <c r="HVJ719" s="5"/>
      <c r="HVK719" s="5"/>
      <c r="HVL719" s="5"/>
      <c r="HVM719" s="5"/>
      <c r="HVN719" s="5"/>
      <c r="HVO719" s="5"/>
      <c r="HVP719" s="5"/>
      <c r="HVQ719" s="5"/>
      <c r="HVR719" s="5"/>
      <c r="HVS719" s="5"/>
      <c r="HVT719" s="5"/>
      <c r="HVU719" s="5"/>
      <c r="HVV719" s="5"/>
      <c r="HVW719" s="5"/>
      <c r="HVX719" s="5"/>
      <c r="HVY719" s="5"/>
      <c r="HVZ719" s="5"/>
      <c r="HWA719" s="5"/>
      <c r="HWB719" s="5"/>
      <c r="HWC719" s="5"/>
      <c r="HWD719" s="5"/>
      <c r="HWE719" s="5"/>
      <c r="HWF719" s="5"/>
      <c r="HWG719" s="5"/>
      <c r="HWH719" s="5"/>
      <c r="HWI719" s="5"/>
      <c r="HWJ719" s="5"/>
      <c r="HWK719" s="5"/>
      <c r="HWL719" s="5"/>
      <c r="HWM719" s="5"/>
      <c r="HWN719" s="5"/>
      <c r="HWO719" s="5"/>
      <c r="HWP719" s="5"/>
      <c r="HWQ719" s="5"/>
      <c r="HWR719" s="5"/>
      <c r="HWS719" s="5"/>
      <c r="HWT719" s="5"/>
      <c r="HWU719" s="5"/>
      <c r="HWV719" s="5"/>
      <c r="HWW719" s="5"/>
      <c r="HWX719" s="5"/>
      <c r="HWY719" s="5"/>
      <c r="HWZ719" s="5"/>
      <c r="HXA719" s="5"/>
      <c r="HXB719" s="5"/>
      <c r="HXC719" s="5"/>
      <c r="HXD719" s="5"/>
      <c r="HXE719" s="5"/>
      <c r="HXF719" s="5"/>
      <c r="HXG719" s="5"/>
      <c r="HXH719" s="5"/>
      <c r="HXI719" s="5"/>
      <c r="HXJ719" s="5"/>
      <c r="HXK719" s="5"/>
      <c r="HXL719" s="5"/>
      <c r="HXM719" s="5"/>
      <c r="HXN719" s="5"/>
      <c r="HXO719" s="5"/>
      <c r="HXP719" s="5"/>
      <c r="HXQ719" s="5"/>
      <c r="HXR719" s="5"/>
      <c r="HXS719" s="5"/>
      <c r="HXT719" s="5"/>
      <c r="HXU719" s="5"/>
      <c r="HXV719" s="5"/>
      <c r="HXW719" s="5"/>
      <c r="HXX719" s="5"/>
      <c r="HXY719" s="5"/>
      <c r="HXZ719" s="5"/>
      <c r="HYA719" s="5"/>
      <c r="HYB719" s="5"/>
      <c r="HYC719" s="5"/>
      <c r="HYD719" s="5"/>
      <c r="HYE719" s="5"/>
      <c r="HYF719" s="5"/>
      <c r="HYG719" s="5"/>
      <c r="HYH719" s="5"/>
      <c r="HYI719" s="5"/>
      <c r="HYJ719" s="5"/>
      <c r="HYK719" s="5"/>
      <c r="HYL719" s="5"/>
      <c r="HYM719" s="5"/>
      <c r="HYN719" s="5"/>
      <c r="HYO719" s="5"/>
      <c r="HYP719" s="5"/>
      <c r="HYQ719" s="5"/>
      <c r="HYR719" s="5"/>
      <c r="HYS719" s="5"/>
      <c r="HYT719" s="5"/>
      <c r="HYU719" s="5"/>
      <c r="HYV719" s="5"/>
      <c r="HYW719" s="5"/>
      <c r="HYX719" s="5"/>
      <c r="HYY719" s="5"/>
      <c r="HYZ719" s="5"/>
      <c r="HZA719" s="5"/>
      <c r="HZB719" s="5"/>
      <c r="HZC719" s="5"/>
      <c r="HZD719" s="5"/>
      <c r="HZE719" s="5"/>
      <c r="HZF719" s="5"/>
      <c r="HZG719" s="5"/>
      <c r="HZH719" s="5"/>
      <c r="HZI719" s="5"/>
      <c r="HZJ719" s="5"/>
      <c r="HZK719" s="5"/>
      <c r="HZL719" s="5"/>
      <c r="HZM719" s="5"/>
      <c r="HZN719" s="5"/>
      <c r="HZO719" s="5"/>
      <c r="HZP719" s="5"/>
      <c r="HZQ719" s="5"/>
      <c r="HZR719" s="5"/>
      <c r="HZS719" s="5"/>
      <c r="HZT719" s="5"/>
      <c r="HZU719" s="5"/>
      <c r="HZV719" s="5"/>
      <c r="HZW719" s="5"/>
      <c r="HZX719" s="5"/>
      <c r="HZY719" s="5"/>
      <c r="HZZ719" s="5"/>
      <c r="IAA719" s="5"/>
      <c r="IAB719" s="5"/>
      <c r="IAC719" s="5"/>
      <c r="IAD719" s="5"/>
      <c r="IAE719" s="5"/>
      <c r="IAF719" s="5"/>
      <c r="IAG719" s="5"/>
      <c r="IAH719" s="5"/>
      <c r="IAI719" s="5"/>
      <c r="IAJ719" s="5"/>
      <c r="IAK719" s="5"/>
      <c r="IAL719" s="5"/>
      <c r="IAM719" s="5"/>
      <c r="IAN719" s="5"/>
      <c r="IAO719" s="5"/>
      <c r="IAP719" s="5"/>
      <c r="IAQ719" s="5"/>
      <c r="IAR719" s="5"/>
      <c r="IAS719" s="5"/>
      <c r="IAT719" s="5"/>
      <c r="IAU719" s="5"/>
      <c r="IAV719" s="5"/>
      <c r="IAW719" s="5"/>
      <c r="IAX719" s="5"/>
      <c r="IAY719" s="5"/>
      <c r="IAZ719" s="5"/>
      <c r="IBA719" s="5"/>
      <c r="IBB719" s="5"/>
      <c r="IBC719" s="5"/>
      <c r="IBD719" s="5"/>
      <c r="IBE719" s="5"/>
      <c r="IBF719" s="5"/>
      <c r="IBG719" s="5"/>
      <c r="IBH719" s="5"/>
      <c r="IBI719" s="5"/>
      <c r="IBJ719" s="5"/>
      <c r="IBK719" s="5"/>
      <c r="IBL719" s="5"/>
      <c r="IBM719" s="5"/>
      <c r="IBN719" s="5"/>
      <c r="IBO719" s="5"/>
      <c r="IBP719" s="5"/>
      <c r="IBQ719" s="5"/>
      <c r="IBR719" s="5"/>
      <c r="IBS719" s="5"/>
      <c r="IBT719" s="5"/>
      <c r="IBU719" s="5"/>
      <c r="IBV719" s="5"/>
      <c r="IBW719" s="5"/>
      <c r="IBX719" s="5"/>
      <c r="IBY719" s="5"/>
      <c r="IBZ719" s="5"/>
      <c r="ICA719" s="5"/>
      <c r="ICB719" s="5"/>
      <c r="ICC719" s="5"/>
      <c r="ICD719" s="5"/>
      <c r="ICE719" s="5"/>
      <c r="ICF719" s="5"/>
      <c r="ICG719" s="5"/>
      <c r="ICH719" s="5"/>
      <c r="ICI719" s="5"/>
      <c r="ICJ719" s="5"/>
      <c r="ICK719" s="5"/>
      <c r="ICL719" s="5"/>
      <c r="ICM719" s="5"/>
      <c r="ICN719" s="5"/>
      <c r="ICO719" s="5"/>
      <c r="ICP719" s="5"/>
      <c r="ICQ719" s="5"/>
      <c r="ICR719" s="5"/>
      <c r="ICS719" s="5"/>
      <c r="ICT719" s="5"/>
      <c r="ICU719" s="5"/>
      <c r="ICV719" s="5"/>
      <c r="ICW719" s="5"/>
      <c r="ICX719" s="5"/>
      <c r="ICY719" s="5"/>
      <c r="ICZ719" s="5"/>
      <c r="IDA719" s="5"/>
      <c r="IDB719" s="5"/>
      <c r="IDC719" s="5"/>
      <c r="IDD719" s="5"/>
      <c r="IDE719" s="5"/>
      <c r="IDF719" s="5"/>
      <c r="IDG719" s="5"/>
      <c r="IDH719" s="5"/>
      <c r="IDI719" s="5"/>
      <c r="IDJ719" s="5"/>
      <c r="IDK719" s="5"/>
      <c r="IDL719" s="5"/>
      <c r="IDM719" s="5"/>
      <c r="IDN719" s="5"/>
      <c r="IDO719" s="5"/>
      <c r="IDP719" s="5"/>
      <c r="IDQ719" s="5"/>
      <c r="IDR719" s="5"/>
      <c r="IDS719" s="5"/>
      <c r="IDT719" s="5"/>
      <c r="IDU719" s="5"/>
      <c r="IDV719" s="5"/>
      <c r="IDW719" s="5"/>
      <c r="IDX719" s="5"/>
      <c r="IDY719" s="5"/>
      <c r="IDZ719" s="5"/>
      <c r="IEA719" s="5"/>
      <c r="IEB719" s="5"/>
      <c r="IEC719" s="5"/>
      <c r="IED719" s="5"/>
      <c r="IEE719" s="5"/>
      <c r="IEF719" s="5"/>
      <c r="IEG719" s="5"/>
      <c r="IEH719" s="5"/>
      <c r="IEI719" s="5"/>
      <c r="IEJ719" s="5"/>
      <c r="IEK719" s="5"/>
      <c r="IEL719" s="5"/>
      <c r="IEM719" s="5"/>
      <c r="IEN719" s="5"/>
      <c r="IEO719" s="5"/>
      <c r="IEP719" s="5"/>
      <c r="IEQ719" s="5"/>
      <c r="IER719" s="5"/>
      <c r="IES719" s="5"/>
      <c r="IET719" s="5"/>
      <c r="IEU719" s="5"/>
      <c r="IEV719" s="5"/>
      <c r="IEW719" s="5"/>
      <c r="IEX719" s="5"/>
      <c r="IEY719" s="5"/>
      <c r="IEZ719" s="5"/>
      <c r="IFA719" s="5"/>
      <c r="IFB719" s="5"/>
      <c r="IFC719" s="5"/>
      <c r="IFD719" s="5"/>
      <c r="IFE719" s="5"/>
      <c r="IFF719" s="5"/>
      <c r="IFG719" s="5"/>
      <c r="IFH719" s="5"/>
      <c r="IFI719" s="5"/>
      <c r="IFJ719" s="5"/>
      <c r="IFK719" s="5"/>
      <c r="IFL719" s="5"/>
      <c r="IFM719" s="5"/>
      <c r="IFN719" s="5"/>
      <c r="IFO719" s="5"/>
      <c r="IFP719" s="5"/>
      <c r="IFQ719" s="5"/>
      <c r="IFR719" s="5"/>
      <c r="IFS719" s="5"/>
      <c r="IFT719" s="5"/>
      <c r="IFU719" s="5"/>
      <c r="IFV719" s="5"/>
      <c r="IFW719" s="5"/>
      <c r="IFX719" s="5"/>
      <c r="IFY719" s="5"/>
      <c r="IFZ719" s="5"/>
      <c r="IGA719" s="5"/>
      <c r="IGB719" s="5"/>
      <c r="IGC719" s="5"/>
      <c r="IGD719" s="5"/>
      <c r="IGE719" s="5"/>
      <c r="IGF719" s="5"/>
      <c r="IGG719" s="5"/>
      <c r="IGH719" s="5"/>
      <c r="IGI719" s="5"/>
      <c r="IGJ719" s="5"/>
      <c r="IGK719" s="5"/>
      <c r="IGL719" s="5"/>
      <c r="IGM719" s="5"/>
      <c r="IGN719" s="5"/>
      <c r="IGO719" s="5"/>
      <c r="IGP719" s="5"/>
      <c r="IGQ719" s="5"/>
      <c r="IGR719" s="5"/>
      <c r="IGS719" s="5"/>
      <c r="IGT719" s="5"/>
      <c r="IGU719" s="5"/>
      <c r="IGV719" s="5"/>
      <c r="IGW719" s="5"/>
      <c r="IGX719" s="5"/>
      <c r="IGY719" s="5"/>
      <c r="IGZ719" s="5"/>
      <c r="IHA719" s="5"/>
      <c r="IHB719" s="5"/>
      <c r="IHC719" s="5"/>
      <c r="IHD719" s="5"/>
      <c r="IHE719" s="5"/>
      <c r="IHF719" s="5"/>
      <c r="IHG719" s="5"/>
      <c r="IHH719" s="5"/>
      <c r="IHI719" s="5"/>
      <c r="IHJ719" s="5"/>
      <c r="IHK719" s="5"/>
      <c r="IHL719" s="5"/>
      <c r="IHM719" s="5"/>
      <c r="IHN719" s="5"/>
      <c r="IHO719" s="5"/>
      <c r="IHP719" s="5"/>
      <c r="IHQ719" s="5"/>
      <c r="IHR719" s="5"/>
      <c r="IHS719" s="5"/>
      <c r="IHT719" s="5"/>
      <c r="IHU719" s="5"/>
      <c r="IHV719" s="5"/>
      <c r="IHW719" s="5"/>
      <c r="IHX719" s="5"/>
      <c r="IHY719" s="5"/>
      <c r="IHZ719" s="5"/>
      <c r="IIA719" s="5"/>
      <c r="IIB719" s="5"/>
      <c r="IIC719" s="5"/>
      <c r="IID719" s="5"/>
      <c r="IIE719" s="5"/>
      <c r="IIF719" s="5"/>
      <c r="IIG719" s="5"/>
      <c r="IIH719" s="5"/>
      <c r="III719" s="5"/>
      <c r="IIJ719" s="5"/>
      <c r="IIK719" s="5"/>
      <c r="IIL719" s="5"/>
      <c r="IIM719" s="5"/>
      <c r="IIN719" s="5"/>
      <c r="IIO719" s="5"/>
      <c r="IIP719" s="5"/>
      <c r="IIQ719" s="5"/>
      <c r="IIR719" s="5"/>
      <c r="IIS719" s="5"/>
      <c r="IIT719" s="5"/>
      <c r="IIU719" s="5"/>
      <c r="IIV719" s="5"/>
      <c r="IIW719" s="5"/>
      <c r="IIX719" s="5"/>
      <c r="IIY719" s="5"/>
      <c r="IIZ719" s="5"/>
      <c r="IJA719" s="5"/>
      <c r="IJB719" s="5"/>
      <c r="IJC719" s="5"/>
      <c r="IJD719" s="5"/>
      <c r="IJE719" s="5"/>
      <c r="IJF719" s="5"/>
      <c r="IJG719" s="5"/>
      <c r="IJH719" s="5"/>
      <c r="IJI719" s="5"/>
      <c r="IJJ719" s="5"/>
      <c r="IJK719" s="5"/>
      <c r="IJL719" s="5"/>
      <c r="IJM719" s="5"/>
      <c r="IJN719" s="5"/>
      <c r="IJO719" s="5"/>
      <c r="IJP719" s="5"/>
      <c r="IJQ719" s="5"/>
      <c r="IJR719" s="5"/>
      <c r="IJS719" s="5"/>
      <c r="IJT719" s="5"/>
      <c r="IJU719" s="5"/>
      <c r="IJV719" s="5"/>
      <c r="IJW719" s="5"/>
      <c r="IJX719" s="5"/>
      <c r="IJY719" s="5"/>
      <c r="IJZ719" s="5"/>
      <c r="IKA719" s="5"/>
      <c r="IKB719" s="5"/>
      <c r="IKC719" s="5"/>
      <c r="IKD719" s="5"/>
      <c r="IKE719" s="5"/>
      <c r="IKF719" s="5"/>
      <c r="IKG719" s="5"/>
      <c r="IKH719" s="5"/>
      <c r="IKI719" s="5"/>
      <c r="IKJ719" s="5"/>
      <c r="IKK719" s="5"/>
      <c r="IKL719" s="5"/>
      <c r="IKM719" s="5"/>
      <c r="IKN719" s="5"/>
      <c r="IKO719" s="5"/>
      <c r="IKP719" s="5"/>
      <c r="IKQ719" s="5"/>
      <c r="IKR719" s="5"/>
      <c r="IKS719" s="5"/>
      <c r="IKT719" s="5"/>
      <c r="IKU719" s="5"/>
      <c r="IKV719" s="5"/>
      <c r="IKW719" s="5"/>
      <c r="IKX719" s="5"/>
      <c r="IKY719" s="5"/>
      <c r="IKZ719" s="5"/>
      <c r="ILA719" s="5"/>
      <c r="ILB719" s="5"/>
      <c r="ILC719" s="5"/>
      <c r="ILD719" s="5"/>
      <c r="ILE719" s="5"/>
      <c r="ILF719" s="5"/>
      <c r="ILG719" s="5"/>
      <c r="ILH719" s="5"/>
      <c r="ILI719" s="5"/>
      <c r="ILJ719" s="5"/>
      <c r="ILK719" s="5"/>
      <c r="ILL719" s="5"/>
      <c r="ILM719" s="5"/>
      <c r="ILN719" s="5"/>
      <c r="ILO719" s="5"/>
      <c r="ILP719" s="5"/>
      <c r="ILQ719" s="5"/>
      <c r="ILR719" s="5"/>
      <c r="ILS719" s="5"/>
      <c r="ILT719" s="5"/>
      <c r="ILU719" s="5"/>
      <c r="ILV719" s="5"/>
      <c r="ILW719" s="5"/>
      <c r="ILX719" s="5"/>
      <c r="ILY719" s="5"/>
      <c r="ILZ719" s="5"/>
      <c r="IMA719" s="5"/>
      <c r="IMB719" s="5"/>
      <c r="IMC719" s="5"/>
      <c r="IMD719" s="5"/>
      <c r="IME719" s="5"/>
      <c r="IMF719" s="5"/>
      <c r="IMG719" s="5"/>
      <c r="IMH719" s="5"/>
      <c r="IMI719" s="5"/>
      <c r="IMJ719" s="5"/>
      <c r="IMK719" s="5"/>
      <c r="IML719" s="5"/>
      <c r="IMM719" s="5"/>
      <c r="IMN719" s="5"/>
      <c r="IMO719" s="5"/>
      <c r="IMP719" s="5"/>
      <c r="IMQ719" s="5"/>
      <c r="IMR719" s="5"/>
      <c r="IMS719" s="5"/>
      <c r="IMT719" s="5"/>
      <c r="IMU719" s="5"/>
      <c r="IMV719" s="5"/>
      <c r="IMW719" s="5"/>
      <c r="IMX719" s="5"/>
      <c r="IMY719" s="5"/>
      <c r="IMZ719" s="5"/>
      <c r="INA719" s="5"/>
      <c r="INB719" s="5"/>
      <c r="INC719" s="5"/>
      <c r="IND719" s="5"/>
      <c r="INE719" s="5"/>
      <c r="INF719" s="5"/>
      <c r="ING719" s="5"/>
      <c r="INH719" s="5"/>
      <c r="INI719" s="5"/>
      <c r="INJ719" s="5"/>
      <c r="INK719" s="5"/>
      <c r="INL719" s="5"/>
      <c r="INM719" s="5"/>
      <c r="INN719" s="5"/>
      <c r="INO719" s="5"/>
      <c r="INP719" s="5"/>
      <c r="INQ719" s="5"/>
      <c r="INR719" s="5"/>
      <c r="INS719" s="5"/>
      <c r="INT719" s="5"/>
      <c r="INU719" s="5"/>
      <c r="INV719" s="5"/>
      <c r="INW719" s="5"/>
      <c r="INX719" s="5"/>
      <c r="INY719" s="5"/>
      <c r="INZ719" s="5"/>
      <c r="IOA719" s="5"/>
      <c r="IOB719" s="5"/>
      <c r="IOC719" s="5"/>
      <c r="IOD719" s="5"/>
      <c r="IOE719" s="5"/>
      <c r="IOF719" s="5"/>
      <c r="IOG719" s="5"/>
      <c r="IOH719" s="5"/>
      <c r="IOI719" s="5"/>
      <c r="IOJ719" s="5"/>
      <c r="IOK719" s="5"/>
      <c r="IOL719" s="5"/>
      <c r="IOM719" s="5"/>
      <c r="ION719" s="5"/>
      <c r="IOO719" s="5"/>
      <c r="IOP719" s="5"/>
      <c r="IOQ719" s="5"/>
      <c r="IOR719" s="5"/>
      <c r="IOS719" s="5"/>
      <c r="IOT719" s="5"/>
      <c r="IOU719" s="5"/>
      <c r="IOV719" s="5"/>
      <c r="IOW719" s="5"/>
      <c r="IOX719" s="5"/>
      <c r="IOY719" s="5"/>
      <c r="IOZ719" s="5"/>
      <c r="IPA719" s="5"/>
      <c r="IPB719" s="5"/>
      <c r="IPC719" s="5"/>
      <c r="IPD719" s="5"/>
      <c r="IPE719" s="5"/>
      <c r="IPF719" s="5"/>
      <c r="IPG719" s="5"/>
      <c r="IPH719" s="5"/>
      <c r="IPI719" s="5"/>
      <c r="IPJ719" s="5"/>
      <c r="IPK719" s="5"/>
      <c r="IPL719" s="5"/>
      <c r="IPM719" s="5"/>
      <c r="IPN719" s="5"/>
      <c r="IPO719" s="5"/>
      <c r="IPP719" s="5"/>
      <c r="IPQ719" s="5"/>
      <c r="IPR719" s="5"/>
      <c r="IPS719" s="5"/>
      <c r="IPT719" s="5"/>
      <c r="IPU719" s="5"/>
      <c r="IPV719" s="5"/>
      <c r="IPW719" s="5"/>
      <c r="IPX719" s="5"/>
      <c r="IPY719" s="5"/>
      <c r="IPZ719" s="5"/>
      <c r="IQA719" s="5"/>
      <c r="IQB719" s="5"/>
      <c r="IQC719" s="5"/>
      <c r="IQD719" s="5"/>
      <c r="IQE719" s="5"/>
      <c r="IQF719" s="5"/>
      <c r="IQG719" s="5"/>
      <c r="IQH719" s="5"/>
      <c r="IQI719" s="5"/>
      <c r="IQJ719" s="5"/>
      <c r="IQK719" s="5"/>
      <c r="IQL719" s="5"/>
      <c r="IQM719" s="5"/>
      <c r="IQN719" s="5"/>
      <c r="IQO719" s="5"/>
      <c r="IQP719" s="5"/>
      <c r="IQQ719" s="5"/>
      <c r="IQR719" s="5"/>
      <c r="IQS719" s="5"/>
      <c r="IQT719" s="5"/>
      <c r="IQU719" s="5"/>
      <c r="IQV719" s="5"/>
      <c r="IQW719" s="5"/>
      <c r="IQX719" s="5"/>
      <c r="IQY719" s="5"/>
      <c r="IQZ719" s="5"/>
      <c r="IRA719" s="5"/>
      <c r="IRB719" s="5"/>
      <c r="IRC719" s="5"/>
      <c r="IRD719" s="5"/>
      <c r="IRE719" s="5"/>
      <c r="IRF719" s="5"/>
      <c r="IRG719" s="5"/>
      <c r="IRH719" s="5"/>
      <c r="IRI719" s="5"/>
      <c r="IRJ719" s="5"/>
      <c r="IRK719" s="5"/>
      <c r="IRL719" s="5"/>
      <c r="IRM719" s="5"/>
      <c r="IRN719" s="5"/>
      <c r="IRO719" s="5"/>
      <c r="IRP719" s="5"/>
      <c r="IRQ719" s="5"/>
      <c r="IRR719" s="5"/>
      <c r="IRS719" s="5"/>
      <c r="IRT719" s="5"/>
      <c r="IRU719" s="5"/>
      <c r="IRV719" s="5"/>
      <c r="IRW719" s="5"/>
      <c r="IRX719" s="5"/>
      <c r="IRY719" s="5"/>
      <c r="IRZ719" s="5"/>
      <c r="ISA719" s="5"/>
      <c r="ISB719" s="5"/>
      <c r="ISC719" s="5"/>
      <c r="ISD719" s="5"/>
      <c r="ISE719" s="5"/>
      <c r="ISF719" s="5"/>
      <c r="ISG719" s="5"/>
      <c r="ISH719" s="5"/>
      <c r="ISI719" s="5"/>
      <c r="ISJ719" s="5"/>
      <c r="ISK719" s="5"/>
      <c r="ISL719" s="5"/>
      <c r="ISM719" s="5"/>
      <c r="ISN719" s="5"/>
      <c r="ISO719" s="5"/>
      <c r="ISP719" s="5"/>
      <c r="ISQ719" s="5"/>
      <c r="ISR719" s="5"/>
      <c r="ISS719" s="5"/>
      <c r="IST719" s="5"/>
      <c r="ISU719" s="5"/>
      <c r="ISV719" s="5"/>
      <c r="ISW719" s="5"/>
      <c r="ISX719" s="5"/>
      <c r="ISY719" s="5"/>
      <c r="ISZ719" s="5"/>
      <c r="ITA719" s="5"/>
      <c r="ITB719" s="5"/>
      <c r="ITC719" s="5"/>
      <c r="ITD719" s="5"/>
      <c r="ITE719" s="5"/>
      <c r="ITF719" s="5"/>
      <c r="ITG719" s="5"/>
      <c r="ITH719" s="5"/>
      <c r="ITI719" s="5"/>
      <c r="ITJ719" s="5"/>
      <c r="ITK719" s="5"/>
      <c r="ITL719" s="5"/>
      <c r="ITM719" s="5"/>
      <c r="ITN719" s="5"/>
      <c r="ITO719" s="5"/>
      <c r="ITP719" s="5"/>
      <c r="ITQ719" s="5"/>
      <c r="ITR719" s="5"/>
      <c r="ITS719" s="5"/>
      <c r="ITT719" s="5"/>
      <c r="ITU719" s="5"/>
      <c r="ITV719" s="5"/>
      <c r="ITW719" s="5"/>
      <c r="ITX719" s="5"/>
      <c r="ITY719" s="5"/>
      <c r="ITZ719" s="5"/>
      <c r="IUA719" s="5"/>
      <c r="IUB719" s="5"/>
      <c r="IUC719" s="5"/>
      <c r="IUD719" s="5"/>
      <c r="IUE719" s="5"/>
      <c r="IUF719" s="5"/>
      <c r="IUG719" s="5"/>
      <c r="IUH719" s="5"/>
      <c r="IUI719" s="5"/>
      <c r="IUJ719" s="5"/>
      <c r="IUK719" s="5"/>
      <c r="IUL719" s="5"/>
      <c r="IUM719" s="5"/>
      <c r="IUN719" s="5"/>
      <c r="IUO719" s="5"/>
      <c r="IUP719" s="5"/>
      <c r="IUQ719" s="5"/>
      <c r="IUR719" s="5"/>
      <c r="IUS719" s="5"/>
      <c r="IUT719" s="5"/>
      <c r="IUU719" s="5"/>
      <c r="IUV719" s="5"/>
      <c r="IUW719" s="5"/>
      <c r="IUX719" s="5"/>
      <c r="IUY719" s="5"/>
      <c r="IUZ719" s="5"/>
      <c r="IVA719" s="5"/>
      <c r="IVB719" s="5"/>
      <c r="IVC719" s="5"/>
      <c r="IVD719" s="5"/>
      <c r="IVE719" s="5"/>
      <c r="IVF719" s="5"/>
      <c r="IVG719" s="5"/>
      <c r="IVH719" s="5"/>
      <c r="IVI719" s="5"/>
      <c r="IVJ719" s="5"/>
      <c r="IVK719" s="5"/>
      <c r="IVL719" s="5"/>
      <c r="IVM719" s="5"/>
      <c r="IVN719" s="5"/>
      <c r="IVO719" s="5"/>
      <c r="IVP719" s="5"/>
      <c r="IVQ719" s="5"/>
      <c r="IVR719" s="5"/>
      <c r="IVS719" s="5"/>
      <c r="IVT719" s="5"/>
      <c r="IVU719" s="5"/>
      <c r="IVV719" s="5"/>
      <c r="IVW719" s="5"/>
      <c r="IVX719" s="5"/>
      <c r="IVY719" s="5"/>
      <c r="IVZ719" s="5"/>
      <c r="IWA719" s="5"/>
      <c r="IWB719" s="5"/>
      <c r="IWC719" s="5"/>
      <c r="IWD719" s="5"/>
      <c r="IWE719" s="5"/>
      <c r="IWF719" s="5"/>
      <c r="IWG719" s="5"/>
      <c r="IWH719" s="5"/>
      <c r="IWI719" s="5"/>
      <c r="IWJ719" s="5"/>
      <c r="IWK719" s="5"/>
      <c r="IWL719" s="5"/>
      <c r="IWM719" s="5"/>
      <c r="IWN719" s="5"/>
      <c r="IWO719" s="5"/>
      <c r="IWP719" s="5"/>
      <c r="IWQ719" s="5"/>
      <c r="IWR719" s="5"/>
      <c r="IWS719" s="5"/>
      <c r="IWT719" s="5"/>
      <c r="IWU719" s="5"/>
      <c r="IWV719" s="5"/>
      <c r="IWW719" s="5"/>
      <c r="IWX719" s="5"/>
      <c r="IWY719" s="5"/>
      <c r="IWZ719" s="5"/>
      <c r="IXA719" s="5"/>
      <c r="IXB719" s="5"/>
      <c r="IXC719" s="5"/>
      <c r="IXD719" s="5"/>
      <c r="IXE719" s="5"/>
      <c r="IXF719" s="5"/>
      <c r="IXG719" s="5"/>
      <c r="IXH719" s="5"/>
      <c r="IXI719" s="5"/>
      <c r="IXJ719" s="5"/>
      <c r="IXK719" s="5"/>
      <c r="IXL719" s="5"/>
      <c r="IXM719" s="5"/>
      <c r="IXN719" s="5"/>
      <c r="IXO719" s="5"/>
      <c r="IXP719" s="5"/>
      <c r="IXQ719" s="5"/>
      <c r="IXR719" s="5"/>
      <c r="IXS719" s="5"/>
      <c r="IXT719" s="5"/>
      <c r="IXU719" s="5"/>
      <c r="IXV719" s="5"/>
      <c r="IXW719" s="5"/>
      <c r="IXX719" s="5"/>
      <c r="IXY719" s="5"/>
      <c r="IXZ719" s="5"/>
      <c r="IYA719" s="5"/>
      <c r="IYB719" s="5"/>
      <c r="IYC719" s="5"/>
      <c r="IYD719" s="5"/>
      <c r="IYE719" s="5"/>
      <c r="IYF719" s="5"/>
      <c r="IYG719" s="5"/>
      <c r="IYH719" s="5"/>
      <c r="IYI719" s="5"/>
      <c r="IYJ719" s="5"/>
      <c r="IYK719" s="5"/>
      <c r="IYL719" s="5"/>
      <c r="IYM719" s="5"/>
      <c r="IYN719" s="5"/>
      <c r="IYO719" s="5"/>
      <c r="IYP719" s="5"/>
      <c r="IYQ719" s="5"/>
      <c r="IYR719" s="5"/>
      <c r="IYS719" s="5"/>
      <c r="IYT719" s="5"/>
      <c r="IYU719" s="5"/>
      <c r="IYV719" s="5"/>
      <c r="IYW719" s="5"/>
      <c r="IYX719" s="5"/>
      <c r="IYY719" s="5"/>
      <c r="IYZ719" s="5"/>
      <c r="IZA719" s="5"/>
      <c r="IZB719" s="5"/>
      <c r="IZC719" s="5"/>
      <c r="IZD719" s="5"/>
      <c r="IZE719" s="5"/>
      <c r="IZF719" s="5"/>
      <c r="IZG719" s="5"/>
      <c r="IZH719" s="5"/>
      <c r="IZI719" s="5"/>
      <c r="IZJ719" s="5"/>
      <c r="IZK719" s="5"/>
      <c r="IZL719" s="5"/>
      <c r="IZM719" s="5"/>
      <c r="IZN719" s="5"/>
      <c r="IZO719" s="5"/>
      <c r="IZP719" s="5"/>
      <c r="IZQ719" s="5"/>
      <c r="IZR719" s="5"/>
      <c r="IZS719" s="5"/>
      <c r="IZT719" s="5"/>
      <c r="IZU719" s="5"/>
      <c r="IZV719" s="5"/>
      <c r="IZW719" s="5"/>
      <c r="IZX719" s="5"/>
      <c r="IZY719" s="5"/>
      <c r="IZZ719" s="5"/>
      <c r="JAA719" s="5"/>
      <c r="JAB719" s="5"/>
      <c r="JAC719" s="5"/>
      <c r="JAD719" s="5"/>
      <c r="JAE719" s="5"/>
      <c r="JAF719" s="5"/>
      <c r="JAG719" s="5"/>
      <c r="JAH719" s="5"/>
      <c r="JAI719" s="5"/>
      <c r="JAJ719" s="5"/>
      <c r="JAK719" s="5"/>
      <c r="JAL719" s="5"/>
      <c r="JAM719" s="5"/>
      <c r="JAN719" s="5"/>
      <c r="JAO719" s="5"/>
      <c r="JAP719" s="5"/>
      <c r="JAQ719" s="5"/>
      <c r="JAR719" s="5"/>
      <c r="JAS719" s="5"/>
      <c r="JAT719" s="5"/>
      <c r="JAU719" s="5"/>
      <c r="JAV719" s="5"/>
      <c r="JAW719" s="5"/>
      <c r="JAX719" s="5"/>
      <c r="JAY719" s="5"/>
      <c r="JAZ719" s="5"/>
      <c r="JBA719" s="5"/>
      <c r="JBB719" s="5"/>
      <c r="JBC719" s="5"/>
      <c r="JBD719" s="5"/>
      <c r="JBE719" s="5"/>
      <c r="JBF719" s="5"/>
      <c r="JBG719" s="5"/>
      <c r="JBH719" s="5"/>
      <c r="JBI719" s="5"/>
      <c r="JBJ719" s="5"/>
      <c r="JBK719" s="5"/>
      <c r="JBL719" s="5"/>
      <c r="JBM719" s="5"/>
      <c r="JBN719" s="5"/>
      <c r="JBO719" s="5"/>
      <c r="JBP719" s="5"/>
      <c r="JBQ719" s="5"/>
      <c r="JBR719" s="5"/>
      <c r="JBS719" s="5"/>
      <c r="JBT719" s="5"/>
      <c r="JBU719" s="5"/>
      <c r="JBV719" s="5"/>
      <c r="JBW719" s="5"/>
      <c r="JBX719" s="5"/>
      <c r="JBY719" s="5"/>
      <c r="JBZ719" s="5"/>
      <c r="JCA719" s="5"/>
      <c r="JCB719" s="5"/>
      <c r="JCC719" s="5"/>
      <c r="JCD719" s="5"/>
      <c r="JCE719" s="5"/>
      <c r="JCF719" s="5"/>
      <c r="JCG719" s="5"/>
      <c r="JCH719" s="5"/>
      <c r="JCI719" s="5"/>
      <c r="JCJ719" s="5"/>
      <c r="JCK719" s="5"/>
      <c r="JCL719" s="5"/>
      <c r="JCM719" s="5"/>
      <c r="JCN719" s="5"/>
      <c r="JCO719" s="5"/>
      <c r="JCP719" s="5"/>
      <c r="JCQ719" s="5"/>
      <c r="JCR719" s="5"/>
      <c r="JCS719" s="5"/>
      <c r="JCT719" s="5"/>
      <c r="JCU719" s="5"/>
      <c r="JCV719" s="5"/>
      <c r="JCW719" s="5"/>
      <c r="JCX719" s="5"/>
      <c r="JCY719" s="5"/>
      <c r="JCZ719" s="5"/>
      <c r="JDA719" s="5"/>
      <c r="JDB719" s="5"/>
      <c r="JDC719" s="5"/>
      <c r="JDD719" s="5"/>
      <c r="JDE719" s="5"/>
      <c r="JDF719" s="5"/>
      <c r="JDG719" s="5"/>
      <c r="JDH719" s="5"/>
      <c r="JDI719" s="5"/>
      <c r="JDJ719" s="5"/>
      <c r="JDK719" s="5"/>
      <c r="JDL719" s="5"/>
      <c r="JDM719" s="5"/>
      <c r="JDN719" s="5"/>
      <c r="JDO719" s="5"/>
      <c r="JDP719" s="5"/>
      <c r="JDQ719" s="5"/>
      <c r="JDR719" s="5"/>
      <c r="JDS719" s="5"/>
      <c r="JDT719" s="5"/>
      <c r="JDU719" s="5"/>
      <c r="JDV719" s="5"/>
      <c r="JDW719" s="5"/>
      <c r="JDX719" s="5"/>
      <c r="JDY719" s="5"/>
      <c r="JDZ719" s="5"/>
      <c r="JEA719" s="5"/>
      <c r="JEB719" s="5"/>
      <c r="JEC719" s="5"/>
      <c r="JED719" s="5"/>
      <c r="JEE719" s="5"/>
      <c r="JEF719" s="5"/>
      <c r="JEG719" s="5"/>
      <c r="JEH719" s="5"/>
      <c r="JEI719" s="5"/>
      <c r="JEJ719" s="5"/>
      <c r="JEK719" s="5"/>
      <c r="JEL719" s="5"/>
      <c r="JEM719" s="5"/>
      <c r="JEN719" s="5"/>
      <c r="JEO719" s="5"/>
      <c r="JEP719" s="5"/>
      <c r="JEQ719" s="5"/>
      <c r="JER719" s="5"/>
      <c r="JES719" s="5"/>
      <c r="JET719" s="5"/>
      <c r="JEU719" s="5"/>
      <c r="JEV719" s="5"/>
      <c r="JEW719" s="5"/>
      <c r="JEX719" s="5"/>
      <c r="JEY719" s="5"/>
      <c r="JEZ719" s="5"/>
      <c r="JFA719" s="5"/>
      <c r="JFB719" s="5"/>
      <c r="JFC719" s="5"/>
      <c r="JFD719" s="5"/>
      <c r="JFE719" s="5"/>
      <c r="JFF719" s="5"/>
      <c r="JFG719" s="5"/>
      <c r="JFH719" s="5"/>
      <c r="JFI719" s="5"/>
      <c r="JFJ719" s="5"/>
      <c r="JFK719" s="5"/>
      <c r="JFL719" s="5"/>
      <c r="JFM719" s="5"/>
      <c r="JFN719" s="5"/>
      <c r="JFO719" s="5"/>
      <c r="JFP719" s="5"/>
      <c r="JFQ719" s="5"/>
      <c r="JFR719" s="5"/>
      <c r="JFS719" s="5"/>
      <c r="JFT719" s="5"/>
      <c r="JFU719" s="5"/>
      <c r="JFV719" s="5"/>
      <c r="JFW719" s="5"/>
      <c r="JFX719" s="5"/>
      <c r="JFY719" s="5"/>
      <c r="JFZ719" s="5"/>
      <c r="JGA719" s="5"/>
      <c r="JGB719" s="5"/>
      <c r="JGC719" s="5"/>
      <c r="JGD719" s="5"/>
      <c r="JGE719" s="5"/>
      <c r="JGF719" s="5"/>
      <c r="JGG719" s="5"/>
      <c r="JGH719" s="5"/>
      <c r="JGI719" s="5"/>
      <c r="JGJ719" s="5"/>
      <c r="JGK719" s="5"/>
      <c r="JGL719" s="5"/>
      <c r="JGM719" s="5"/>
      <c r="JGN719" s="5"/>
      <c r="JGO719" s="5"/>
      <c r="JGP719" s="5"/>
      <c r="JGQ719" s="5"/>
      <c r="JGR719" s="5"/>
      <c r="JGS719" s="5"/>
      <c r="JGT719" s="5"/>
      <c r="JGU719" s="5"/>
      <c r="JGV719" s="5"/>
      <c r="JGW719" s="5"/>
      <c r="JGX719" s="5"/>
      <c r="JGY719" s="5"/>
      <c r="JGZ719" s="5"/>
      <c r="JHA719" s="5"/>
      <c r="JHB719" s="5"/>
      <c r="JHC719" s="5"/>
      <c r="JHD719" s="5"/>
      <c r="JHE719" s="5"/>
      <c r="JHF719" s="5"/>
      <c r="JHG719" s="5"/>
      <c r="JHH719" s="5"/>
      <c r="JHI719" s="5"/>
      <c r="JHJ719" s="5"/>
      <c r="JHK719" s="5"/>
      <c r="JHL719" s="5"/>
      <c r="JHM719" s="5"/>
      <c r="JHN719" s="5"/>
      <c r="JHO719" s="5"/>
      <c r="JHP719" s="5"/>
      <c r="JHQ719" s="5"/>
      <c r="JHR719" s="5"/>
      <c r="JHS719" s="5"/>
      <c r="JHT719" s="5"/>
      <c r="JHU719" s="5"/>
      <c r="JHV719" s="5"/>
      <c r="JHW719" s="5"/>
      <c r="JHX719" s="5"/>
      <c r="JHY719" s="5"/>
      <c r="JHZ719" s="5"/>
      <c r="JIA719" s="5"/>
      <c r="JIB719" s="5"/>
      <c r="JIC719" s="5"/>
      <c r="JID719" s="5"/>
      <c r="JIE719" s="5"/>
      <c r="JIF719" s="5"/>
      <c r="JIG719" s="5"/>
      <c r="JIH719" s="5"/>
      <c r="JII719" s="5"/>
      <c r="JIJ719" s="5"/>
      <c r="JIK719" s="5"/>
      <c r="JIL719" s="5"/>
      <c r="JIM719" s="5"/>
      <c r="JIN719" s="5"/>
      <c r="JIO719" s="5"/>
      <c r="JIP719" s="5"/>
      <c r="JIQ719" s="5"/>
      <c r="JIR719" s="5"/>
      <c r="JIS719" s="5"/>
      <c r="JIT719" s="5"/>
      <c r="JIU719" s="5"/>
      <c r="JIV719" s="5"/>
      <c r="JIW719" s="5"/>
      <c r="JIX719" s="5"/>
      <c r="JIY719" s="5"/>
      <c r="JIZ719" s="5"/>
      <c r="JJA719" s="5"/>
      <c r="JJB719" s="5"/>
      <c r="JJC719" s="5"/>
      <c r="JJD719" s="5"/>
      <c r="JJE719" s="5"/>
      <c r="JJF719" s="5"/>
      <c r="JJG719" s="5"/>
      <c r="JJH719" s="5"/>
      <c r="JJI719" s="5"/>
      <c r="JJJ719" s="5"/>
      <c r="JJK719" s="5"/>
      <c r="JJL719" s="5"/>
      <c r="JJM719" s="5"/>
      <c r="JJN719" s="5"/>
      <c r="JJO719" s="5"/>
      <c r="JJP719" s="5"/>
      <c r="JJQ719" s="5"/>
      <c r="JJR719" s="5"/>
      <c r="JJS719" s="5"/>
      <c r="JJT719" s="5"/>
      <c r="JJU719" s="5"/>
      <c r="JJV719" s="5"/>
      <c r="JJW719" s="5"/>
      <c r="JJX719" s="5"/>
      <c r="JJY719" s="5"/>
      <c r="JJZ719" s="5"/>
      <c r="JKA719" s="5"/>
      <c r="JKB719" s="5"/>
      <c r="JKC719" s="5"/>
      <c r="JKD719" s="5"/>
      <c r="JKE719" s="5"/>
      <c r="JKF719" s="5"/>
      <c r="JKG719" s="5"/>
      <c r="JKH719" s="5"/>
      <c r="JKI719" s="5"/>
      <c r="JKJ719" s="5"/>
      <c r="JKK719" s="5"/>
      <c r="JKL719" s="5"/>
      <c r="JKM719" s="5"/>
      <c r="JKN719" s="5"/>
      <c r="JKO719" s="5"/>
      <c r="JKP719" s="5"/>
      <c r="JKQ719" s="5"/>
      <c r="JKR719" s="5"/>
      <c r="JKS719" s="5"/>
      <c r="JKT719" s="5"/>
      <c r="JKU719" s="5"/>
      <c r="JKV719" s="5"/>
      <c r="JKW719" s="5"/>
      <c r="JKX719" s="5"/>
      <c r="JKY719" s="5"/>
      <c r="JKZ719" s="5"/>
      <c r="JLA719" s="5"/>
      <c r="JLB719" s="5"/>
      <c r="JLC719" s="5"/>
      <c r="JLD719" s="5"/>
      <c r="JLE719" s="5"/>
      <c r="JLF719" s="5"/>
      <c r="JLG719" s="5"/>
      <c r="JLH719" s="5"/>
      <c r="JLI719" s="5"/>
      <c r="JLJ719" s="5"/>
      <c r="JLK719" s="5"/>
      <c r="JLL719" s="5"/>
      <c r="JLM719" s="5"/>
      <c r="JLN719" s="5"/>
      <c r="JLO719" s="5"/>
      <c r="JLP719" s="5"/>
      <c r="JLQ719" s="5"/>
      <c r="JLR719" s="5"/>
      <c r="JLS719" s="5"/>
      <c r="JLT719" s="5"/>
      <c r="JLU719" s="5"/>
      <c r="JLV719" s="5"/>
      <c r="JLW719" s="5"/>
      <c r="JLX719" s="5"/>
      <c r="JLY719" s="5"/>
      <c r="JLZ719" s="5"/>
      <c r="JMA719" s="5"/>
      <c r="JMB719" s="5"/>
      <c r="JMC719" s="5"/>
      <c r="JMD719" s="5"/>
      <c r="JME719" s="5"/>
      <c r="JMF719" s="5"/>
      <c r="JMG719" s="5"/>
      <c r="JMH719" s="5"/>
      <c r="JMI719" s="5"/>
      <c r="JMJ719" s="5"/>
      <c r="JMK719" s="5"/>
      <c r="JML719" s="5"/>
      <c r="JMM719" s="5"/>
      <c r="JMN719" s="5"/>
      <c r="JMO719" s="5"/>
      <c r="JMP719" s="5"/>
      <c r="JMQ719" s="5"/>
      <c r="JMR719" s="5"/>
      <c r="JMS719" s="5"/>
      <c r="JMT719" s="5"/>
      <c r="JMU719" s="5"/>
      <c r="JMV719" s="5"/>
      <c r="JMW719" s="5"/>
      <c r="JMX719" s="5"/>
      <c r="JMY719" s="5"/>
      <c r="JMZ719" s="5"/>
      <c r="JNA719" s="5"/>
      <c r="JNB719" s="5"/>
      <c r="JNC719" s="5"/>
      <c r="JND719" s="5"/>
      <c r="JNE719" s="5"/>
      <c r="JNF719" s="5"/>
      <c r="JNG719" s="5"/>
      <c r="JNH719" s="5"/>
      <c r="JNI719" s="5"/>
      <c r="JNJ719" s="5"/>
      <c r="JNK719" s="5"/>
      <c r="JNL719" s="5"/>
      <c r="JNM719" s="5"/>
      <c r="JNN719" s="5"/>
      <c r="JNO719" s="5"/>
      <c r="JNP719" s="5"/>
      <c r="JNQ719" s="5"/>
      <c r="JNR719" s="5"/>
      <c r="JNS719" s="5"/>
      <c r="JNT719" s="5"/>
      <c r="JNU719" s="5"/>
      <c r="JNV719" s="5"/>
      <c r="JNW719" s="5"/>
      <c r="JNX719" s="5"/>
      <c r="JNY719" s="5"/>
      <c r="JNZ719" s="5"/>
      <c r="JOA719" s="5"/>
      <c r="JOB719" s="5"/>
      <c r="JOC719" s="5"/>
      <c r="JOD719" s="5"/>
      <c r="JOE719" s="5"/>
      <c r="JOF719" s="5"/>
      <c r="JOG719" s="5"/>
      <c r="JOH719" s="5"/>
      <c r="JOI719" s="5"/>
      <c r="JOJ719" s="5"/>
      <c r="JOK719" s="5"/>
      <c r="JOL719" s="5"/>
      <c r="JOM719" s="5"/>
      <c r="JON719" s="5"/>
      <c r="JOO719" s="5"/>
      <c r="JOP719" s="5"/>
      <c r="JOQ719" s="5"/>
      <c r="JOR719" s="5"/>
      <c r="JOS719" s="5"/>
      <c r="JOT719" s="5"/>
      <c r="JOU719" s="5"/>
      <c r="JOV719" s="5"/>
      <c r="JOW719" s="5"/>
      <c r="JOX719" s="5"/>
      <c r="JOY719" s="5"/>
      <c r="JOZ719" s="5"/>
      <c r="JPA719" s="5"/>
      <c r="JPB719" s="5"/>
      <c r="JPC719" s="5"/>
      <c r="JPD719" s="5"/>
      <c r="JPE719" s="5"/>
      <c r="JPF719" s="5"/>
      <c r="JPG719" s="5"/>
      <c r="JPH719" s="5"/>
      <c r="JPI719" s="5"/>
      <c r="JPJ719" s="5"/>
      <c r="JPK719" s="5"/>
      <c r="JPL719" s="5"/>
      <c r="JPM719" s="5"/>
      <c r="JPN719" s="5"/>
      <c r="JPO719" s="5"/>
      <c r="JPP719" s="5"/>
      <c r="JPQ719" s="5"/>
      <c r="JPR719" s="5"/>
      <c r="JPS719" s="5"/>
      <c r="JPT719" s="5"/>
      <c r="JPU719" s="5"/>
      <c r="JPV719" s="5"/>
      <c r="JPW719" s="5"/>
      <c r="JPX719" s="5"/>
      <c r="JPY719" s="5"/>
      <c r="JPZ719" s="5"/>
      <c r="JQA719" s="5"/>
      <c r="JQB719" s="5"/>
      <c r="JQC719" s="5"/>
      <c r="JQD719" s="5"/>
      <c r="JQE719" s="5"/>
      <c r="JQF719" s="5"/>
      <c r="JQG719" s="5"/>
      <c r="JQH719" s="5"/>
      <c r="JQI719" s="5"/>
      <c r="JQJ719" s="5"/>
      <c r="JQK719" s="5"/>
      <c r="JQL719" s="5"/>
      <c r="JQM719" s="5"/>
      <c r="JQN719" s="5"/>
      <c r="JQO719" s="5"/>
      <c r="JQP719" s="5"/>
      <c r="JQQ719" s="5"/>
      <c r="JQR719" s="5"/>
      <c r="JQS719" s="5"/>
      <c r="JQT719" s="5"/>
      <c r="JQU719" s="5"/>
      <c r="JQV719" s="5"/>
      <c r="JQW719" s="5"/>
      <c r="JQX719" s="5"/>
      <c r="JQY719" s="5"/>
      <c r="JQZ719" s="5"/>
      <c r="JRA719" s="5"/>
      <c r="JRB719" s="5"/>
      <c r="JRC719" s="5"/>
      <c r="JRD719" s="5"/>
      <c r="JRE719" s="5"/>
      <c r="JRF719" s="5"/>
      <c r="JRG719" s="5"/>
      <c r="JRH719" s="5"/>
      <c r="JRI719" s="5"/>
      <c r="JRJ719" s="5"/>
      <c r="JRK719" s="5"/>
      <c r="JRL719" s="5"/>
      <c r="JRM719" s="5"/>
      <c r="JRN719" s="5"/>
      <c r="JRO719" s="5"/>
      <c r="JRP719" s="5"/>
      <c r="JRQ719" s="5"/>
      <c r="JRR719" s="5"/>
      <c r="JRS719" s="5"/>
      <c r="JRT719" s="5"/>
      <c r="JRU719" s="5"/>
      <c r="JRV719" s="5"/>
      <c r="JRW719" s="5"/>
      <c r="JRX719" s="5"/>
      <c r="JRY719" s="5"/>
      <c r="JRZ719" s="5"/>
      <c r="JSA719" s="5"/>
      <c r="JSB719" s="5"/>
      <c r="JSC719" s="5"/>
      <c r="JSD719" s="5"/>
      <c r="JSE719" s="5"/>
      <c r="JSF719" s="5"/>
      <c r="JSG719" s="5"/>
      <c r="JSH719" s="5"/>
      <c r="JSI719" s="5"/>
      <c r="JSJ719" s="5"/>
      <c r="JSK719" s="5"/>
      <c r="JSL719" s="5"/>
      <c r="JSM719" s="5"/>
      <c r="JSN719" s="5"/>
      <c r="JSO719" s="5"/>
      <c r="JSP719" s="5"/>
      <c r="JSQ719" s="5"/>
      <c r="JSR719" s="5"/>
      <c r="JSS719" s="5"/>
      <c r="JST719" s="5"/>
      <c r="JSU719" s="5"/>
      <c r="JSV719" s="5"/>
      <c r="JSW719" s="5"/>
      <c r="JSX719" s="5"/>
      <c r="JSY719" s="5"/>
      <c r="JSZ719" s="5"/>
      <c r="JTA719" s="5"/>
      <c r="JTB719" s="5"/>
      <c r="JTC719" s="5"/>
      <c r="JTD719" s="5"/>
      <c r="JTE719" s="5"/>
      <c r="JTF719" s="5"/>
      <c r="JTG719" s="5"/>
      <c r="JTH719" s="5"/>
      <c r="JTI719" s="5"/>
      <c r="JTJ719" s="5"/>
      <c r="JTK719" s="5"/>
      <c r="JTL719" s="5"/>
      <c r="JTM719" s="5"/>
      <c r="JTN719" s="5"/>
      <c r="JTO719" s="5"/>
      <c r="JTP719" s="5"/>
      <c r="JTQ719" s="5"/>
      <c r="JTR719" s="5"/>
      <c r="JTS719" s="5"/>
      <c r="JTT719" s="5"/>
      <c r="JTU719" s="5"/>
      <c r="JTV719" s="5"/>
      <c r="JTW719" s="5"/>
      <c r="JTX719" s="5"/>
      <c r="JTY719" s="5"/>
      <c r="JTZ719" s="5"/>
      <c r="JUA719" s="5"/>
      <c r="JUB719" s="5"/>
      <c r="JUC719" s="5"/>
      <c r="JUD719" s="5"/>
      <c r="JUE719" s="5"/>
      <c r="JUF719" s="5"/>
      <c r="JUG719" s="5"/>
      <c r="JUH719" s="5"/>
      <c r="JUI719" s="5"/>
      <c r="JUJ719" s="5"/>
      <c r="JUK719" s="5"/>
      <c r="JUL719" s="5"/>
      <c r="JUM719" s="5"/>
      <c r="JUN719" s="5"/>
      <c r="JUO719" s="5"/>
      <c r="JUP719" s="5"/>
      <c r="JUQ719" s="5"/>
      <c r="JUR719" s="5"/>
      <c r="JUS719" s="5"/>
      <c r="JUT719" s="5"/>
      <c r="JUU719" s="5"/>
      <c r="JUV719" s="5"/>
      <c r="JUW719" s="5"/>
      <c r="JUX719" s="5"/>
      <c r="JUY719" s="5"/>
      <c r="JUZ719" s="5"/>
      <c r="JVA719" s="5"/>
      <c r="JVB719" s="5"/>
      <c r="JVC719" s="5"/>
      <c r="JVD719" s="5"/>
      <c r="JVE719" s="5"/>
      <c r="JVF719" s="5"/>
      <c r="JVG719" s="5"/>
      <c r="JVH719" s="5"/>
      <c r="JVI719" s="5"/>
      <c r="JVJ719" s="5"/>
      <c r="JVK719" s="5"/>
      <c r="JVL719" s="5"/>
      <c r="JVM719" s="5"/>
      <c r="JVN719" s="5"/>
      <c r="JVO719" s="5"/>
      <c r="JVP719" s="5"/>
      <c r="JVQ719" s="5"/>
      <c r="JVR719" s="5"/>
      <c r="JVS719" s="5"/>
      <c r="JVT719" s="5"/>
      <c r="JVU719" s="5"/>
      <c r="JVV719" s="5"/>
      <c r="JVW719" s="5"/>
      <c r="JVX719" s="5"/>
      <c r="JVY719" s="5"/>
      <c r="JVZ719" s="5"/>
      <c r="JWA719" s="5"/>
      <c r="JWB719" s="5"/>
      <c r="JWC719" s="5"/>
      <c r="JWD719" s="5"/>
      <c r="JWE719" s="5"/>
      <c r="JWF719" s="5"/>
      <c r="JWG719" s="5"/>
      <c r="JWH719" s="5"/>
      <c r="JWI719" s="5"/>
      <c r="JWJ719" s="5"/>
      <c r="JWK719" s="5"/>
      <c r="JWL719" s="5"/>
      <c r="JWM719" s="5"/>
      <c r="JWN719" s="5"/>
      <c r="JWO719" s="5"/>
      <c r="JWP719" s="5"/>
      <c r="JWQ719" s="5"/>
      <c r="JWR719" s="5"/>
      <c r="JWS719" s="5"/>
      <c r="JWT719" s="5"/>
      <c r="JWU719" s="5"/>
      <c r="JWV719" s="5"/>
      <c r="JWW719" s="5"/>
      <c r="JWX719" s="5"/>
      <c r="JWY719" s="5"/>
      <c r="JWZ719" s="5"/>
      <c r="JXA719" s="5"/>
      <c r="JXB719" s="5"/>
      <c r="JXC719" s="5"/>
      <c r="JXD719" s="5"/>
      <c r="JXE719" s="5"/>
      <c r="JXF719" s="5"/>
      <c r="JXG719" s="5"/>
      <c r="JXH719" s="5"/>
      <c r="JXI719" s="5"/>
      <c r="JXJ719" s="5"/>
      <c r="JXK719" s="5"/>
      <c r="JXL719" s="5"/>
      <c r="JXM719" s="5"/>
      <c r="JXN719" s="5"/>
      <c r="JXO719" s="5"/>
      <c r="JXP719" s="5"/>
      <c r="JXQ719" s="5"/>
      <c r="JXR719" s="5"/>
      <c r="JXS719" s="5"/>
      <c r="JXT719" s="5"/>
      <c r="JXU719" s="5"/>
      <c r="JXV719" s="5"/>
      <c r="JXW719" s="5"/>
      <c r="JXX719" s="5"/>
      <c r="JXY719" s="5"/>
      <c r="JXZ719" s="5"/>
      <c r="JYA719" s="5"/>
      <c r="JYB719" s="5"/>
      <c r="JYC719" s="5"/>
      <c r="JYD719" s="5"/>
      <c r="JYE719" s="5"/>
      <c r="JYF719" s="5"/>
      <c r="JYG719" s="5"/>
      <c r="JYH719" s="5"/>
      <c r="JYI719" s="5"/>
      <c r="JYJ719" s="5"/>
      <c r="JYK719" s="5"/>
      <c r="JYL719" s="5"/>
      <c r="JYM719" s="5"/>
      <c r="JYN719" s="5"/>
      <c r="JYO719" s="5"/>
      <c r="JYP719" s="5"/>
      <c r="JYQ719" s="5"/>
      <c r="JYR719" s="5"/>
      <c r="JYS719" s="5"/>
      <c r="JYT719" s="5"/>
      <c r="JYU719" s="5"/>
      <c r="JYV719" s="5"/>
      <c r="JYW719" s="5"/>
      <c r="JYX719" s="5"/>
      <c r="JYY719" s="5"/>
      <c r="JYZ719" s="5"/>
      <c r="JZA719" s="5"/>
      <c r="JZB719" s="5"/>
      <c r="JZC719" s="5"/>
      <c r="JZD719" s="5"/>
      <c r="JZE719" s="5"/>
      <c r="JZF719" s="5"/>
      <c r="JZG719" s="5"/>
      <c r="JZH719" s="5"/>
      <c r="JZI719" s="5"/>
      <c r="JZJ719" s="5"/>
      <c r="JZK719" s="5"/>
      <c r="JZL719" s="5"/>
      <c r="JZM719" s="5"/>
      <c r="JZN719" s="5"/>
      <c r="JZO719" s="5"/>
      <c r="JZP719" s="5"/>
      <c r="JZQ719" s="5"/>
      <c r="JZR719" s="5"/>
      <c r="JZS719" s="5"/>
      <c r="JZT719" s="5"/>
      <c r="JZU719" s="5"/>
      <c r="JZV719" s="5"/>
      <c r="JZW719" s="5"/>
      <c r="JZX719" s="5"/>
      <c r="JZY719" s="5"/>
      <c r="JZZ719" s="5"/>
      <c r="KAA719" s="5"/>
      <c r="KAB719" s="5"/>
      <c r="KAC719" s="5"/>
      <c r="KAD719" s="5"/>
      <c r="KAE719" s="5"/>
      <c r="KAF719" s="5"/>
      <c r="KAG719" s="5"/>
      <c r="KAH719" s="5"/>
      <c r="KAI719" s="5"/>
      <c r="KAJ719" s="5"/>
      <c r="KAK719" s="5"/>
      <c r="KAL719" s="5"/>
      <c r="KAM719" s="5"/>
      <c r="KAN719" s="5"/>
      <c r="KAO719" s="5"/>
      <c r="KAP719" s="5"/>
      <c r="KAQ719" s="5"/>
      <c r="KAR719" s="5"/>
      <c r="KAS719" s="5"/>
      <c r="KAT719" s="5"/>
      <c r="KAU719" s="5"/>
      <c r="KAV719" s="5"/>
      <c r="KAW719" s="5"/>
      <c r="KAX719" s="5"/>
      <c r="KAY719" s="5"/>
      <c r="KAZ719" s="5"/>
      <c r="KBA719" s="5"/>
      <c r="KBB719" s="5"/>
      <c r="KBC719" s="5"/>
      <c r="KBD719" s="5"/>
      <c r="KBE719" s="5"/>
      <c r="KBF719" s="5"/>
      <c r="KBG719" s="5"/>
      <c r="KBH719" s="5"/>
      <c r="KBI719" s="5"/>
      <c r="KBJ719" s="5"/>
      <c r="KBK719" s="5"/>
      <c r="KBL719" s="5"/>
      <c r="KBM719" s="5"/>
      <c r="KBN719" s="5"/>
      <c r="KBO719" s="5"/>
      <c r="KBP719" s="5"/>
      <c r="KBQ719" s="5"/>
      <c r="KBR719" s="5"/>
      <c r="KBS719" s="5"/>
      <c r="KBT719" s="5"/>
      <c r="KBU719" s="5"/>
      <c r="KBV719" s="5"/>
      <c r="KBW719" s="5"/>
      <c r="KBX719" s="5"/>
      <c r="KBY719" s="5"/>
      <c r="KBZ719" s="5"/>
      <c r="KCA719" s="5"/>
      <c r="KCB719" s="5"/>
      <c r="KCC719" s="5"/>
      <c r="KCD719" s="5"/>
      <c r="KCE719" s="5"/>
      <c r="KCF719" s="5"/>
      <c r="KCG719" s="5"/>
      <c r="KCH719" s="5"/>
      <c r="KCI719" s="5"/>
      <c r="KCJ719" s="5"/>
      <c r="KCK719" s="5"/>
      <c r="KCL719" s="5"/>
      <c r="KCM719" s="5"/>
      <c r="KCN719" s="5"/>
      <c r="KCO719" s="5"/>
      <c r="KCP719" s="5"/>
      <c r="KCQ719" s="5"/>
      <c r="KCR719" s="5"/>
      <c r="KCS719" s="5"/>
      <c r="KCT719" s="5"/>
      <c r="KCU719" s="5"/>
      <c r="KCV719" s="5"/>
      <c r="KCW719" s="5"/>
      <c r="KCX719" s="5"/>
      <c r="KCY719" s="5"/>
      <c r="KCZ719" s="5"/>
      <c r="KDA719" s="5"/>
      <c r="KDB719" s="5"/>
      <c r="KDC719" s="5"/>
      <c r="KDD719" s="5"/>
      <c r="KDE719" s="5"/>
      <c r="KDF719" s="5"/>
      <c r="KDG719" s="5"/>
      <c r="KDH719" s="5"/>
      <c r="KDI719" s="5"/>
      <c r="KDJ719" s="5"/>
      <c r="KDK719" s="5"/>
      <c r="KDL719" s="5"/>
      <c r="KDM719" s="5"/>
      <c r="KDN719" s="5"/>
      <c r="KDO719" s="5"/>
      <c r="KDP719" s="5"/>
      <c r="KDQ719" s="5"/>
      <c r="KDR719" s="5"/>
      <c r="KDS719" s="5"/>
      <c r="KDT719" s="5"/>
      <c r="KDU719" s="5"/>
      <c r="KDV719" s="5"/>
      <c r="KDW719" s="5"/>
      <c r="KDX719" s="5"/>
      <c r="KDY719" s="5"/>
      <c r="KDZ719" s="5"/>
      <c r="KEA719" s="5"/>
      <c r="KEB719" s="5"/>
      <c r="KEC719" s="5"/>
      <c r="KED719" s="5"/>
      <c r="KEE719" s="5"/>
      <c r="KEF719" s="5"/>
      <c r="KEG719" s="5"/>
      <c r="KEH719" s="5"/>
      <c r="KEI719" s="5"/>
      <c r="KEJ719" s="5"/>
      <c r="KEK719" s="5"/>
      <c r="KEL719" s="5"/>
      <c r="KEM719" s="5"/>
      <c r="KEN719" s="5"/>
      <c r="KEO719" s="5"/>
      <c r="KEP719" s="5"/>
      <c r="KEQ719" s="5"/>
      <c r="KER719" s="5"/>
      <c r="KES719" s="5"/>
      <c r="KET719" s="5"/>
      <c r="KEU719" s="5"/>
      <c r="KEV719" s="5"/>
      <c r="KEW719" s="5"/>
      <c r="KEX719" s="5"/>
      <c r="KEY719" s="5"/>
      <c r="KEZ719" s="5"/>
      <c r="KFA719" s="5"/>
      <c r="KFB719" s="5"/>
      <c r="KFC719" s="5"/>
      <c r="KFD719" s="5"/>
      <c r="KFE719" s="5"/>
      <c r="KFF719" s="5"/>
      <c r="KFG719" s="5"/>
      <c r="KFH719" s="5"/>
      <c r="KFI719" s="5"/>
      <c r="KFJ719" s="5"/>
      <c r="KFK719" s="5"/>
      <c r="KFL719" s="5"/>
      <c r="KFM719" s="5"/>
      <c r="KFN719" s="5"/>
      <c r="KFO719" s="5"/>
      <c r="KFP719" s="5"/>
      <c r="KFQ719" s="5"/>
      <c r="KFR719" s="5"/>
      <c r="KFS719" s="5"/>
      <c r="KFT719" s="5"/>
      <c r="KFU719" s="5"/>
      <c r="KFV719" s="5"/>
      <c r="KFW719" s="5"/>
      <c r="KFX719" s="5"/>
      <c r="KFY719" s="5"/>
      <c r="KFZ719" s="5"/>
      <c r="KGA719" s="5"/>
      <c r="KGB719" s="5"/>
      <c r="KGC719" s="5"/>
      <c r="KGD719" s="5"/>
      <c r="KGE719" s="5"/>
      <c r="KGF719" s="5"/>
      <c r="KGG719" s="5"/>
      <c r="KGH719" s="5"/>
      <c r="KGI719" s="5"/>
      <c r="KGJ719" s="5"/>
      <c r="KGK719" s="5"/>
      <c r="KGL719" s="5"/>
      <c r="KGM719" s="5"/>
      <c r="KGN719" s="5"/>
      <c r="KGO719" s="5"/>
      <c r="KGP719" s="5"/>
      <c r="KGQ719" s="5"/>
      <c r="KGR719" s="5"/>
      <c r="KGS719" s="5"/>
      <c r="KGT719" s="5"/>
      <c r="KGU719" s="5"/>
      <c r="KGV719" s="5"/>
      <c r="KGW719" s="5"/>
      <c r="KGX719" s="5"/>
      <c r="KGY719" s="5"/>
      <c r="KGZ719" s="5"/>
      <c r="KHA719" s="5"/>
      <c r="KHB719" s="5"/>
      <c r="KHC719" s="5"/>
      <c r="KHD719" s="5"/>
      <c r="KHE719" s="5"/>
      <c r="KHF719" s="5"/>
      <c r="KHG719" s="5"/>
      <c r="KHH719" s="5"/>
      <c r="KHI719" s="5"/>
      <c r="KHJ719" s="5"/>
      <c r="KHK719" s="5"/>
      <c r="KHL719" s="5"/>
      <c r="KHM719" s="5"/>
      <c r="KHN719" s="5"/>
      <c r="KHO719" s="5"/>
      <c r="KHP719" s="5"/>
      <c r="KHQ719" s="5"/>
      <c r="KHR719" s="5"/>
      <c r="KHS719" s="5"/>
      <c r="KHT719" s="5"/>
      <c r="KHU719" s="5"/>
      <c r="KHV719" s="5"/>
      <c r="KHW719" s="5"/>
      <c r="KHX719" s="5"/>
      <c r="KHY719" s="5"/>
      <c r="KHZ719" s="5"/>
      <c r="KIA719" s="5"/>
      <c r="KIB719" s="5"/>
      <c r="KIC719" s="5"/>
      <c r="KID719" s="5"/>
      <c r="KIE719" s="5"/>
      <c r="KIF719" s="5"/>
      <c r="KIG719" s="5"/>
      <c r="KIH719" s="5"/>
      <c r="KII719" s="5"/>
      <c r="KIJ719" s="5"/>
      <c r="KIK719" s="5"/>
      <c r="KIL719" s="5"/>
      <c r="KIM719" s="5"/>
      <c r="KIN719" s="5"/>
      <c r="KIO719" s="5"/>
      <c r="KIP719" s="5"/>
      <c r="KIQ719" s="5"/>
      <c r="KIR719" s="5"/>
      <c r="KIS719" s="5"/>
      <c r="KIT719" s="5"/>
      <c r="KIU719" s="5"/>
      <c r="KIV719" s="5"/>
      <c r="KIW719" s="5"/>
      <c r="KIX719" s="5"/>
      <c r="KIY719" s="5"/>
      <c r="KIZ719" s="5"/>
      <c r="KJA719" s="5"/>
      <c r="KJB719" s="5"/>
      <c r="KJC719" s="5"/>
      <c r="KJD719" s="5"/>
      <c r="KJE719" s="5"/>
      <c r="KJF719" s="5"/>
      <c r="KJG719" s="5"/>
      <c r="KJH719" s="5"/>
      <c r="KJI719" s="5"/>
      <c r="KJJ719" s="5"/>
      <c r="KJK719" s="5"/>
      <c r="KJL719" s="5"/>
      <c r="KJM719" s="5"/>
      <c r="KJN719" s="5"/>
      <c r="KJO719" s="5"/>
      <c r="KJP719" s="5"/>
      <c r="KJQ719" s="5"/>
      <c r="KJR719" s="5"/>
      <c r="KJS719" s="5"/>
      <c r="KJT719" s="5"/>
      <c r="KJU719" s="5"/>
      <c r="KJV719" s="5"/>
      <c r="KJW719" s="5"/>
      <c r="KJX719" s="5"/>
      <c r="KJY719" s="5"/>
      <c r="KJZ719" s="5"/>
      <c r="KKA719" s="5"/>
      <c r="KKB719" s="5"/>
      <c r="KKC719" s="5"/>
      <c r="KKD719" s="5"/>
      <c r="KKE719" s="5"/>
      <c r="KKF719" s="5"/>
      <c r="KKG719" s="5"/>
      <c r="KKH719" s="5"/>
      <c r="KKI719" s="5"/>
      <c r="KKJ719" s="5"/>
      <c r="KKK719" s="5"/>
      <c r="KKL719" s="5"/>
      <c r="KKM719" s="5"/>
      <c r="KKN719" s="5"/>
      <c r="KKO719" s="5"/>
      <c r="KKP719" s="5"/>
      <c r="KKQ719" s="5"/>
      <c r="KKR719" s="5"/>
      <c r="KKS719" s="5"/>
      <c r="KKT719" s="5"/>
      <c r="KKU719" s="5"/>
      <c r="KKV719" s="5"/>
      <c r="KKW719" s="5"/>
      <c r="KKX719" s="5"/>
      <c r="KKY719" s="5"/>
      <c r="KKZ719" s="5"/>
      <c r="KLA719" s="5"/>
      <c r="KLB719" s="5"/>
      <c r="KLC719" s="5"/>
      <c r="KLD719" s="5"/>
      <c r="KLE719" s="5"/>
      <c r="KLF719" s="5"/>
      <c r="KLG719" s="5"/>
      <c r="KLH719" s="5"/>
      <c r="KLI719" s="5"/>
      <c r="KLJ719" s="5"/>
      <c r="KLK719" s="5"/>
      <c r="KLL719" s="5"/>
      <c r="KLM719" s="5"/>
      <c r="KLN719" s="5"/>
      <c r="KLO719" s="5"/>
      <c r="KLP719" s="5"/>
      <c r="KLQ719" s="5"/>
      <c r="KLR719" s="5"/>
      <c r="KLS719" s="5"/>
      <c r="KLT719" s="5"/>
      <c r="KLU719" s="5"/>
      <c r="KLV719" s="5"/>
      <c r="KLW719" s="5"/>
      <c r="KLX719" s="5"/>
      <c r="KLY719" s="5"/>
      <c r="KLZ719" s="5"/>
      <c r="KMA719" s="5"/>
      <c r="KMB719" s="5"/>
      <c r="KMC719" s="5"/>
      <c r="KMD719" s="5"/>
      <c r="KME719" s="5"/>
      <c r="KMF719" s="5"/>
      <c r="KMG719" s="5"/>
      <c r="KMH719" s="5"/>
      <c r="KMI719" s="5"/>
      <c r="KMJ719" s="5"/>
      <c r="KMK719" s="5"/>
      <c r="KML719" s="5"/>
      <c r="KMM719" s="5"/>
      <c r="KMN719" s="5"/>
      <c r="KMO719" s="5"/>
      <c r="KMP719" s="5"/>
      <c r="KMQ719" s="5"/>
      <c r="KMR719" s="5"/>
      <c r="KMS719" s="5"/>
      <c r="KMT719" s="5"/>
      <c r="KMU719" s="5"/>
      <c r="KMV719" s="5"/>
      <c r="KMW719" s="5"/>
      <c r="KMX719" s="5"/>
      <c r="KMY719" s="5"/>
      <c r="KMZ719" s="5"/>
      <c r="KNA719" s="5"/>
      <c r="KNB719" s="5"/>
      <c r="KNC719" s="5"/>
      <c r="KND719" s="5"/>
      <c r="KNE719" s="5"/>
      <c r="KNF719" s="5"/>
      <c r="KNG719" s="5"/>
      <c r="KNH719" s="5"/>
      <c r="KNI719" s="5"/>
      <c r="KNJ719" s="5"/>
      <c r="KNK719" s="5"/>
      <c r="KNL719" s="5"/>
      <c r="KNM719" s="5"/>
      <c r="KNN719" s="5"/>
      <c r="KNO719" s="5"/>
      <c r="KNP719" s="5"/>
      <c r="KNQ719" s="5"/>
      <c r="KNR719" s="5"/>
      <c r="KNS719" s="5"/>
      <c r="KNT719" s="5"/>
      <c r="KNU719" s="5"/>
      <c r="KNV719" s="5"/>
      <c r="KNW719" s="5"/>
      <c r="KNX719" s="5"/>
      <c r="KNY719" s="5"/>
      <c r="KNZ719" s="5"/>
      <c r="KOA719" s="5"/>
      <c r="KOB719" s="5"/>
      <c r="KOC719" s="5"/>
      <c r="KOD719" s="5"/>
      <c r="KOE719" s="5"/>
      <c r="KOF719" s="5"/>
      <c r="KOG719" s="5"/>
      <c r="KOH719" s="5"/>
      <c r="KOI719" s="5"/>
      <c r="KOJ719" s="5"/>
      <c r="KOK719" s="5"/>
      <c r="KOL719" s="5"/>
      <c r="KOM719" s="5"/>
      <c r="KON719" s="5"/>
      <c r="KOO719" s="5"/>
      <c r="KOP719" s="5"/>
      <c r="KOQ719" s="5"/>
      <c r="KOR719" s="5"/>
      <c r="KOS719" s="5"/>
      <c r="KOT719" s="5"/>
      <c r="KOU719" s="5"/>
      <c r="KOV719" s="5"/>
      <c r="KOW719" s="5"/>
      <c r="KOX719" s="5"/>
      <c r="KOY719" s="5"/>
      <c r="KOZ719" s="5"/>
      <c r="KPA719" s="5"/>
      <c r="KPB719" s="5"/>
      <c r="KPC719" s="5"/>
      <c r="KPD719" s="5"/>
      <c r="KPE719" s="5"/>
      <c r="KPF719" s="5"/>
      <c r="KPG719" s="5"/>
      <c r="KPH719" s="5"/>
      <c r="KPI719" s="5"/>
      <c r="KPJ719" s="5"/>
      <c r="KPK719" s="5"/>
      <c r="KPL719" s="5"/>
      <c r="KPM719" s="5"/>
      <c r="KPN719" s="5"/>
      <c r="KPO719" s="5"/>
      <c r="KPP719" s="5"/>
      <c r="KPQ719" s="5"/>
      <c r="KPR719" s="5"/>
      <c r="KPS719" s="5"/>
      <c r="KPT719" s="5"/>
      <c r="KPU719" s="5"/>
      <c r="KPV719" s="5"/>
      <c r="KPW719" s="5"/>
      <c r="KPX719" s="5"/>
      <c r="KPY719" s="5"/>
      <c r="KPZ719" s="5"/>
      <c r="KQA719" s="5"/>
      <c r="KQB719" s="5"/>
      <c r="KQC719" s="5"/>
      <c r="KQD719" s="5"/>
      <c r="KQE719" s="5"/>
      <c r="KQF719" s="5"/>
      <c r="KQG719" s="5"/>
      <c r="KQH719" s="5"/>
      <c r="KQI719" s="5"/>
      <c r="KQJ719" s="5"/>
      <c r="KQK719" s="5"/>
      <c r="KQL719" s="5"/>
      <c r="KQM719" s="5"/>
      <c r="KQN719" s="5"/>
      <c r="KQO719" s="5"/>
      <c r="KQP719" s="5"/>
      <c r="KQQ719" s="5"/>
      <c r="KQR719" s="5"/>
      <c r="KQS719" s="5"/>
      <c r="KQT719" s="5"/>
      <c r="KQU719" s="5"/>
      <c r="KQV719" s="5"/>
      <c r="KQW719" s="5"/>
      <c r="KQX719" s="5"/>
      <c r="KQY719" s="5"/>
      <c r="KQZ719" s="5"/>
      <c r="KRA719" s="5"/>
      <c r="KRB719" s="5"/>
      <c r="KRC719" s="5"/>
      <c r="KRD719" s="5"/>
      <c r="KRE719" s="5"/>
      <c r="KRF719" s="5"/>
      <c r="KRG719" s="5"/>
      <c r="KRH719" s="5"/>
      <c r="KRI719" s="5"/>
      <c r="KRJ719" s="5"/>
      <c r="KRK719" s="5"/>
      <c r="KRL719" s="5"/>
      <c r="KRM719" s="5"/>
      <c r="KRN719" s="5"/>
      <c r="KRO719" s="5"/>
      <c r="KRP719" s="5"/>
      <c r="KRQ719" s="5"/>
      <c r="KRR719" s="5"/>
      <c r="KRS719" s="5"/>
      <c r="KRT719" s="5"/>
      <c r="KRU719" s="5"/>
      <c r="KRV719" s="5"/>
      <c r="KRW719" s="5"/>
      <c r="KRX719" s="5"/>
      <c r="KRY719" s="5"/>
      <c r="KRZ719" s="5"/>
      <c r="KSA719" s="5"/>
      <c r="KSB719" s="5"/>
      <c r="KSC719" s="5"/>
      <c r="KSD719" s="5"/>
      <c r="KSE719" s="5"/>
      <c r="KSF719" s="5"/>
      <c r="KSG719" s="5"/>
      <c r="KSH719" s="5"/>
      <c r="KSI719" s="5"/>
      <c r="KSJ719" s="5"/>
      <c r="KSK719" s="5"/>
      <c r="KSL719" s="5"/>
      <c r="KSM719" s="5"/>
      <c r="KSN719" s="5"/>
      <c r="KSO719" s="5"/>
      <c r="KSP719" s="5"/>
      <c r="KSQ719" s="5"/>
      <c r="KSR719" s="5"/>
      <c r="KSS719" s="5"/>
      <c r="KST719" s="5"/>
      <c r="KSU719" s="5"/>
      <c r="KSV719" s="5"/>
      <c r="KSW719" s="5"/>
      <c r="KSX719" s="5"/>
      <c r="KSY719" s="5"/>
      <c r="KSZ719" s="5"/>
      <c r="KTA719" s="5"/>
      <c r="KTB719" s="5"/>
      <c r="KTC719" s="5"/>
      <c r="KTD719" s="5"/>
      <c r="KTE719" s="5"/>
      <c r="KTF719" s="5"/>
      <c r="KTG719" s="5"/>
      <c r="KTH719" s="5"/>
      <c r="KTI719" s="5"/>
      <c r="KTJ719" s="5"/>
      <c r="KTK719" s="5"/>
      <c r="KTL719" s="5"/>
      <c r="KTM719" s="5"/>
      <c r="KTN719" s="5"/>
      <c r="KTO719" s="5"/>
      <c r="KTP719" s="5"/>
      <c r="KTQ719" s="5"/>
      <c r="KTR719" s="5"/>
      <c r="KTS719" s="5"/>
      <c r="KTT719" s="5"/>
      <c r="KTU719" s="5"/>
      <c r="KTV719" s="5"/>
      <c r="KTW719" s="5"/>
      <c r="KTX719" s="5"/>
      <c r="KTY719" s="5"/>
      <c r="KTZ719" s="5"/>
      <c r="KUA719" s="5"/>
      <c r="KUB719" s="5"/>
      <c r="KUC719" s="5"/>
      <c r="KUD719" s="5"/>
      <c r="KUE719" s="5"/>
      <c r="KUF719" s="5"/>
      <c r="KUG719" s="5"/>
      <c r="KUH719" s="5"/>
      <c r="KUI719" s="5"/>
      <c r="KUJ719" s="5"/>
      <c r="KUK719" s="5"/>
      <c r="KUL719" s="5"/>
      <c r="KUM719" s="5"/>
      <c r="KUN719" s="5"/>
      <c r="KUO719" s="5"/>
      <c r="KUP719" s="5"/>
      <c r="KUQ719" s="5"/>
      <c r="KUR719" s="5"/>
      <c r="KUS719" s="5"/>
      <c r="KUT719" s="5"/>
      <c r="KUU719" s="5"/>
      <c r="KUV719" s="5"/>
      <c r="KUW719" s="5"/>
      <c r="KUX719" s="5"/>
      <c r="KUY719" s="5"/>
      <c r="KUZ719" s="5"/>
      <c r="KVA719" s="5"/>
      <c r="KVB719" s="5"/>
      <c r="KVC719" s="5"/>
      <c r="KVD719" s="5"/>
      <c r="KVE719" s="5"/>
      <c r="KVF719" s="5"/>
      <c r="KVG719" s="5"/>
      <c r="KVH719" s="5"/>
      <c r="KVI719" s="5"/>
      <c r="KVJ719" s="5"/>
      <c r="KVK719" s="5"/>
      <c r="KVL719" s="5"/>
      <c r="KVM719" s="5"/>
      <c r="KVN719" s="5"/>
      <c r="KVO719" s="5"/>
      <c r="KVP719" s="5"/>
      <c r="KVQ719" s="5"/>
      <c r="KVR719" s="5"/>
      <c r="KVS719" s="5"/>
      <c r="KVT719" s="5"/>
      <c r="KVU719" s="5"/>
      <c r="KVV719" s="5"/>
      <c r="KVW719" s="5"/>
      <c r="KVX719" s="5"/>
      <c r="KVY719" s="5"/>
      <c r="KVZ719" s="5"/>
      <c r="KWA719" s="5"/>
      <c r="KWB719" s="5"/>
      <c r="KWC719" s="5"/>
      <c r="KWD719" s="5"/>
      <c r="KWE719" s="5"/>
      <c r="KWF719" s="5"/>
      <c r="KWG719" s="5"/>
      <c r="KWH719" s="5"/>
      <c r="KWI719" s="5"/>
      <c r="KWJ719" s="5"/>
      <c r="KWK719" s="5"/>
      <c r="KWL719" s="5"/>
      <c r="KWM719" s="5"/>
      <c r="KWN719" s="5"/>
      <c r="KWO719" s="5"/>
      <c r="KWP719" s="5"/>
      <c r="KWQ719" s="5"/>
      <c r="KWR719" s="5"/>
      <c r="KWS719" s="5"/>
      <c r="KWT719" s="5"/>
      <c r="KWU719" s="5"/>
      <c r="KWV719" s="5"/>
      <c r="KWW719" s="5"/>
      <c r="KWX719" s="5"/>
      <c r="KWY719" s="5"/>
      <c r="KWZ719" s="5"/>
      <c r="KXA719" s="5"/>
      <c r="KXB719" s="5"/>
      <c r="KXC719" s="5"/>
      <c r="KXD719" s="5"/>
      <c r="KXE719" s="5"/>
      <c r="KXF719" s="5"/>
      <c r="KXG719" s="5"/>
      <c r="KXH719" s="5"/>
      <c r="KXI719" s="5"/>
      <c r="KXJ719" s="5"/>
      <c r="KXK719" s="5"/>
      <c r="KXL719" s="5"/>
      <c r="KXM719" s="5"/>
      <c r="KXN719" s="5"/>
      <c r="KXO719" s="5"/>
      <c r="KXP719" s="5"/>
      <c r="KXQ719" s="5"/>
      <c r="KXR719" s="5"/>
      <c r="KXS719" s="5"/>
      <c r="KXT719" s="5"/>
      <c r="KXU719" s="5"/>
      <c r="KXV719" s="5"/>
      <c r="KXW719" s="5"/>
      <c r="KXX719" s="5"/>
      <c r="KXY719" s="5"/>
      <c r="KXZ719" s="5"/>
      <c r="KYA719" s="5"/>
      <c r="KYB719" s="5"/>
      <c r="KYC719" s="5"/>
      <c r="KYD719" s="5"/>
      <c r="KYE719" s="5"/>
      <c r="KYF719" s="5"/>
      <c r="KYG719" s="5"/>
      <c r="KYH719" s="5"/>
      <c r="KYI719" s="5"/>
      <c r="KYJ719" s="5"/>
      <c r="KYK719" s="5"/>
      <c r="KYL719" s="5"/>
      <c r="KYM719" s="5"/>
      <c r="KYN719" s="5"/>
      <c r="KYO719" s="5"/>
      <c r="KYP719" s="5"/>
      <c r="KYQ719" s="5"/>
      <c r="KYR719" s="5"/>
      <c r="KYS719" s="5"/>
      <c r="KYT719" s="5"/>
      <c r="KYU719" s="5"/>
      <c r="KYV719" s="5"/>
      <c r="KYW719" s="5"/>
      <c r="KYX719" s="5"/>
      <c r="KYY719" s="5"/>
      <c r="KYZ719" s="5"/>
      <c r="KZA719" s="5"/>
      <c r="KZB719" s="5"/>
      <c r="KZC719" s="5"/>
      <c r="KZD719" s="5"/>
      <c r="KZE719" s="5"/>
      <c r="KZF719" s="5"/>
      <c r="KZG719" s="5"/>
      <c r="KZH719" s="5"/>
      <c r="KZI719" s="5"/>
      <c r="KZJ719" s="5"/>
      <c r="KZK719" s="5"/>
      <c r="KZL719" s="5"/>
      <c r="KZM719" s="5"/>
      <c r="KZN719" s="5"/>
      <c r="KZO719" s="5"/>
      <c r="KZP719" s="5"/>
      <c r="KZQ719" s="5"/>
      <c r="KZR719" s="5"/>
      <c r="KZS719" s="5"/>
      <c r="KZT719" s="5"/>
      <c r="KZU719" s="5"/>
      <c r="KZV719" s="5"/>
      <c r="KZW719" s="5"/>
      <c r="KZX719" s="5"/>
      <c r="KZY719" s="5"/>
      <c r="KZZ719" s="5"/>
      <c r="LAA719" s="5"/>
      <c r="LAB719" s="5"/>
      <c r="LAC719" s="5"/>
      <c r="LAD719" s="5"/>
      <c r="LAE719" s="5"/>
      <c r="LAF719" s="5"/>
      <c r="LAG719" s="5"/>
      <c r="LAH719" s="5"/>
      <c r="LAI719" s="5"/>
      <c r="LAJ719" s="5"/>
      <c r="LAK719" s="5"/>
      <c r="LAL719" s="5"/>
      <c r="LAM719" s="5"/>
      <c r="LAN719" s="5"/>
      <c r="LAO719" s="5"/>
      <c r="LAP719" s="5"/>
      <c r="LAQ719" s="5"/>
      <c r="LAR719" s="5"/>
      <c r="LAS719" s="5"/>
      <c r="LAT719" s="5"/>
      <c r="LAU719" s="5"/>
      <c r="LAV719" s="5"/>
      <c r="LAW719" s="5"/>
      <c r="LAX719" s="5"/>
      <c r="LAY719" s="5"/>
      <c r="LAZ719" s="5"/>
      <c r="LBA719" s="5"/>
      <c r="LBB719" s="5"/>
      <c r="LBC719" s="5"/>
      <c r="LBD719" s="5"/>
      <c r="LBE719" s="5"/>
      <c r="LBF719" s="5"/>
      <c r="LBG719" s="5"/>
      <c r="LBH719" s="5"/>
      <c r="LBI719" s="5"/>
      <c r="LBJ719" s="5"/>
      <c r="LBK719" s="5"/>
      <c r="LBL719" s="5"/>
      <c r="LBM719" s="5"/>
      <c r="LBN719" s="5"/>
      <c r="LBO719" s="5"/>
      <c r="LBP719" s="5"/>
      <c r="LBQ719" s="5"/>
      <c r="LBR719" s="5"/>
      <c r="LBS719" s="5"/>
      <c r="LBT719" s="5"/>
      <c r="LBU719" s="5"/>
      <c r="LBV719" s="5"/>
      <c r="LBW719" s="5"/>
      <c r="LBX719" s="5"/>
      <c r="LBY719" s="5"/>
      <c r="LBZ719" s="5"/>
      <c r="LCA719" s="5"/>
      <c r="LCB719" s="5"/>
      <c r="LCC719" s="5"/>
      <c r="LCD719" s="5"/>
      <c r="LCE719" s="5"/>
      <c r="LCF719" s="5"/>
      <c r="LCG719" s="5"/>
      <c r="LCH719" s="5"/>
      <c r="LCI719" s="5"/>
      <c r="LCJ719" s="5"/>
      <c r="LCK719" s="5"/>
      <c r="LCL719" s="5"/>
      <c r="LCM719" s="5"/>
      <c r="LCN719" s="5"/>
      <c r="LCO719" s="5"/>
      <c r="LCP719" s="5"/>
      <c r="LCQ719" s="5"/>
      <c r="LCR719" s="5"/>
      <c r="LCS719" s="5"/>
      <c r="LCT719" s="5"/>
      <c r="LCU719" s="5"/>
      <c r="LCV719" s="5"/>
      <c r="LCW719" s="5"/>
      <c r="LCX719" s="5"/>
      <c r="LCY719" s="5"/>
      <c r="LCZ719" s="5"/>
      <c r="LDA719" s="5"/>
      <c r="LDB719" s="5"/>
      <c r="LDC719" s="5"/>
      <c r="LDD719" s="5"/>
      <c r="LDE719" s="5"/>
      <c r="LDF719" s="5"/>
      <c r="LDG719" s="5"/>
      <c r="LDH719" s="5"/>
      <c r="LDI719" s="5"/>
      <c r="LDJ719" s="5"/>
      <c r="LDK719" s="5"/>
      <c r="LDL719" s="5"/>
      <c r="LDM719" s="5"/>
      <c r="LDN719" s="5"/>
      <c r="LDO719" s="5"/>
      <c r="LDP719" s="5"/>
      <c r="LDQ719" s="5"/>
      <c r="LDR719" s="5"/>
      <c r="LDS719" s="5"/>
      <c r="LDT719" s="5"/>
      <c r="LDU719" s="5"/>
      <c r="LDV719" s="5"/>
      <c r="LDW719" s="5"/>
      <c r="LDX719" s="5"/>
      <c r="LDY719" s="5"/>
      <c r="LDZ719" s="5"/>
      <c r="LEA719" s="5"/>
      <c r="LEB719" s="5"/>
      <c r="LEC719" s="5"/>
      <c r="LED719" s="5"/>
      <c r="LEE719" s="5"/>
      <c r="LEF719" s="5"/>
      <c r="LEG719" s="5"/>
      <c r="LEH719" s="5"/>
      <c r="LEI719" s="5"/>
      <c r="LEJ719" s="5"/>
      <c r="LEK719" s="5"/>
      <c r="LEL719" s="5"/>
      <c r="LEM719" s="5"/>
      <c r="LEN719" s="5"/>
      <c r="LEO719" s="5"/>
      <c r="LEP719" s="5"/>
      <c r="LEQ719" s="5"/>
      <c r="LER719" s="5"/>
      <c r="LES719" s="5"/>
      <c r="LET719" s="5"/>
      <c r="LEU719" s="5"/>
      <c r="LEV719" s="5"/>
      <c r="LEW719" s="5"/>
      <c r="LEX719" s="5"/>
      <c r="LEY719" s="5"/>
      <c r="LEZ719" s="5"/>
      <c r="LFA719" s="5"/>
      <c r="LFB719" s="5"/>
      <c r="LFC719" s="5"/>
      <c r="LFD719" s="5"/>
      <c r="LFE719" s="5"/>
      <c r="LFF719" s="5"/>
      <c r="LFG719" s="5"/>
      <c r="LFH719" s="5"/>
      <c r="LFI719" s="5"/>
      <c r="LFJ719" s="5"/>
      <c r="LFK719" s="5"/>
      <c r="LFL719" s="5"/>
      <c r="LFM719" s="5"/>
      <c r="LFN719" s="5"/>
      <c r="LFO719" s="5"/>
      <c r="LFP719" s="5"/>
      <c r="LFQ719" s="5"/>
      <c r="LFR719" s="5"/>
      <c r="LFS719" s="5"/>
      <c r="LFT719" s="5"/>
      <c r="LFU719" s="5"/>
      <c r="LFV719" s="5"/>
      <c r="LFW719" s="5"/>
      <c r="LFX719" s="5"/>
      <c r="LFY719" s="5"/>
      <c r="LFZ719" s="5"/>
      <c r="LGA719" s="5"/>
      <c r="LGB719" s="5"/>
      <c r="LGC719" s="5"/>
      <c r="LGD719" s="5"/>
      <c r="LGE719" s="5"/>
      <c r="LGF719" s="5"/>
      <c r="LGG719" s="5"/>
      <c r="LGH719" s="5"/>
      <c r="LGI719" s="5"/>
      <c r="LGJ719" s="5"/>
      <c r="LGK719" s="5"/>
      <c r="LGL719" s="5"/>
      <c r="LGM719" s="5"/>
      <c r="LGN719" s="5"/>
      <c r="LGO719" s="5"/>
      <c r="LGP719" s="5"/>
      <c r="LGQ719" s="5"/>
      <c r="LGR719" s="5"/>
      <c r="LGS719" s="5"/>
      <c r="LGT719" s="5"/>
      <c r="LGU719" s="5"/>
      <c r="LGV719" s="5"/>
      <c r="LGW719" s="5"/>
      <c r="LGX719" s="5"/>
      <c r="LGY719" s="5"/>
      <c r="LGZ719" s="5"/>
      <c r="LHA719" s="5"/>
      <c r="LHB719" s="5"/>
      <c r="LHC719" s="5"/>
      <c r="LHD719" s="5"/>
      <c r="LHE719" s="5"/>
      <c r="LHF719" s="5"/>
      <c r="LHG719" s="5"/>
      <c r="LHH719" s="5"/>
      <c r="LHI719" s="5"/>
      <c r="LHJ719" s="5"/>
      <c r="LHK719" s="5"/>
      <c r="LHL719" s="5"/>
      <c r="LHM719" s="5"/>
      <c r="LHN719" s="5"/>
      <c r="LHO719" s="5"/>
      <c r="LHP719" s="5"/>
      <c r="LHQ719" s="5"/>
      <c r="LHR719" s="5"/>
      <c r="LHS719" s="5"/>
      <c r="LHT719" s="5"/>
      <c r="LHU719" s="5"/>
      <c r="LHV719" s="5"/>
      <c r="LHW719" s="5"/>
      <c r="LHX719" s="5"/>
      <c r="LHY719" s="5"/>
      <c r="LHZ719" s="5"/>
      <c r="LIA719" s="5"/>
      <c r="LIB719" s="5"/>
      <c r="LIC719" s="5"/>
      <c r="LID719" s="5"/>
      <c r="LIE719" s="5"/>
      <c r="LIF719" s="5"/>
      <c r="LIG719" s="5"/>
      <c r="LIH719" s="5"/>
      <c r="LII719" s="5"/>
      <c r="LIJ719" s="5"/>
      <c r="LIK719" s="5"/>
      <c r="LIL719" s="5"/>
      <c r="LIM719" s="5"/>
      <c r="LIN719" s="5"/>
      <c r="LIO719" s="5"/>
      <c r="LIP719" s="5"/>
      <c r="LIQ719" s="5"/>
      <c r="LIR719" s="5"/>
      <c r="LIS719" s="5"/>
      <c r="LIT719" s="5"/>
      <c r="LIU719" s="5"/>
      <c r="LIV719" s="5"/>
      <c r="LIW719" s="5"/>
      <c r="LIX719" s="5"/>
      <c r="LIY719" s="5"/>
      <c r="LIZ719" s="5"/>
      <c r="LJA719" s="5"/>
      <c r="LJB719" s="5"/>
      <c r="LJC719" s="5"/>
      <c r="LJD719" s="5"/>
      <c r="LJE719" s="5"/>
      <c r="LJF719" s="5"/>
      <c r="LJG719" s="5"/>
      <c r="LJH719" s="5"/>
      <c r="LJI719" s="5"/>
      <c r="LJJ719" s="5"/>
      <c r="LJK719" s="5"/>
      <c r="LJL719" s="5"/>
      <c r="LJM719" s="5"/>
      <c r="LJN719" s="5"/>
      <c r="LJO719" s="5"/>
      <c r="LJP719" s="5"/>
      <c r="LJQ719" s="5"/>
      <c r="LJR719" s="5"/>
      <c r="LJS719" s="5"/>
      <c r="LJT719" s="5"/>
      <c r="LJU719" s="5"/>
      <c r="LJV719" s="5"/>
      <c r="LJW719" s="5"/>
      <c r="LJX719" s="5"/>
      <c r="LJY719" s="5"/>
      <c r="LJZ719" s="5"/>
      <c r="LKA719" s="5"/>
      <c r="LKB719" s="5"/>
      <c r="LKC719" s="5"/>
      <c r="LKD719" s="5"/>
      <c r="LKE719" s="5"/>
      <c r="LKF719" s="5"/>
      <c r="LKG719" s="5"/>
      <c r="LKH719" s="5"/>
      <c r="LKI719" s="5"/>
      <c r="LKJ719" s="5"/>
      <c r="LKK719" s="5"/>
      <c r="LKL719" s="5"/>
      <c r="LKM719" s="5"/>
      <c r="LKN719" s="5"/>
      <c r="LKO719" s="5"/>
      <c r="LKP719" s="5"/>
      <c r="LKQ719" s="5"/>
      <c r="LKR719" s="5"/>
      <c r="LKS719" s="5"/>
      <c r="LKT719" s="5"/>
      <c r="LKU719" s="5"/>
      <c r="LKV719" s="5"/>
      <c r="LKW719" s="5"/>
      <c r="LKX719" s="5"/>
      <c r="LKY719" s="5"/>
      <c r="LKZ719" s="5"/>
      <c r="LLA719" s="5"/>
      <c r="LLB719" s="5"/>
      <c r="LLC719" s="5"/>
      <c r="LLD719" s="5"/>
      <c r="LLE719" s="5"/>
      <c r="LLF719" s="5"/>
      <c r="LLG719" s="5"/>
      <c r="LLH719" s="5"/>
      <c r="LLI719" s="5"/>
      <c r="LLJ719" s="5"/>
      <c r="LLK719" s="5"/>
      <c r="LLL719" s="5"/>
      <c r="LLM719" s="5"/>
      <c r="LLN719" s="5"/>
      <c r="LLO719" s="5"/>
      <c r="LLP719" s="5"/>
      <c r="LLQ719" s="5"/>
      <c r="LLR719" s="5"/>
      <c r="LLS719" s="5"/>
      <c r="LLT719" s="5"/>
      <c r="LLU719" s="5"/>
      <c r="LLV719" s="5"/>
      <c r="LLW719" s="5"/>
      <c r="LLX719" s="5"/>
      <c r="LLY719" s="5"/>
      <c r="LLZ719" s="5"/>
      <c r="LMA719" s="5"/>
      <c r="LMB719" s="5"/>
      <c r="LMC719" s="5"/>
      <c r="LMD719" s="5"/>
      <c r="LME719" s="5"/>
      <c r="LMF719" s="5"/>
      <c r="LMG719" s="5"/>
      <c r="LMH719" s="5"/>
      <c r="LMI719" s="5"/>
      <c r="LMJ719" s="5"/>
      <c r="LMK719" s="5"/>
      <c r="LML719" s="5"/>
      <c r="LMM719" s="5"/>
      <c r="LMN719" s="5"/>
      <c r="LMO719" s="5"/>
      <c r="LMP719" s="5"/>
      <c r="LMQ719" s="5"/>
      <c r="LMR719" s="5"/>
      <c r="LMS719" s="5"/>
      <c r="LMT719" s="5"/>
      <c r="LMU719" s="5"/>
      <c r="LMV719" s="5"/>
      <c r="LMW719" s="5"/>
      <c r="LMX719" s="5"/>
      <c r="LMY719" s="5"/>
      <c r="LMZ719" s="5"/>
      <c r="LNA719" s="5"/>
      <c r="LNB719" s="5"/>
      <c r="LNC719" s="5"/>
      <c r="LND719" s="5"/>
      <c r="LNE719" s="5"/>
      <c r="LNF719" s="5"/>
      <c r="LNG719" s="5"/>
      <c r="LNH719" s="5"/>
      <c r="LNI719" s="5"/>
      <c r="LNJ719" s="5"/>
      <c r="LNK719" s="5"/>
      <c r="LNL719" s="5"/>
      <c r="LNM719" s="5"/>
      <c r="LNN719" s="5"/>
      <c r="LNO719" s="5"/>
      <c r="LNP719" s="5"/>
      <c r="LNQ719" s="5"/>
      <c r="LNR719" s="5"/>
      <c r="LNS719" s="5"/>
      <c r="LNT719" s="5"/>
      <c r="LNU719" s="5"/>
      <c r="LNV719" s="5"/>
      <c r="LNW719" s="5"/>
      <c r="LNX719" s="5"/>
      <c r="LNY719" s="5"/>
      <c r="LNZ719" s="5"/>
      <c r="LOA719" s="5"/>
      <c r="LOB719" s="5"/>
      <c r="LOC719" s="5"/>
      <c r="LOD719" s="5"/>
      <c r="LOE719" s="5"/>
      <c r="LOF719" s="5"/>
      <c r="LOG719" s="5"/>
      <c r="LOH719" s="5"/>
      <c r="LOI719" s="5"/>
      <c r="LOJ719" s="5"/>
      <c r="LOK719" s="5"/>
      <c r="LOL719" s="5"/>
      <c r="LOM719" s="5"/>
      <c r="LON719" s="5"/>
      <c r="LOO719" s="5"/>
      <c r="LOP719" s="5"/>
      <c r="LOQ719" s="5"/>
      <c r="LOR719" s="5"/>
      <c r="LOS719" s="5"/>
      <c r="LOT719" s="5"/>
      <c r="LOU719" s="5"/>
      <c r="LOV719" s="5"/>
      <c r="LOW719" s="5"/>
      <c r="LOX719" s="5"/>
      <c r="LOY719" s="5"/>
      <c r="LOZ719" s="5"/>
      <c r="LPA719" s="5"/>
      <c r="LPB719" s="5"/>
      <c r="LPC719" s="5"/>
      <c r="LPD719" s="5"/>
      <c r="LPE719" s="5"/>
      <c r="LPF719" s="5"/>
      <c r="LPG719" s="5"/>
      <c r="LPH719" s="5"/>
      <c r="LPI719" s="5"/>
      <c r="LPJ719" s="5"/>
      <c r="LPK719" s="5"/>
      <c r="LPL719" s="5"/>
      <c r="LPM719" s="5"/>
      <c r="LPN719" s="5"/>
      <c r="LPO719" s="5"/>
      <c r="LPP719" s="5"/>
      <c r="LPQ719" s="5"/>
      <c r="LPR719" s="5"/>
      <c r="LPS719" s="5"/>
      <c r="LPT719" s="5"/>
      <c r="LPU719" s="5"/>
      <c r="LPV719" s="5"/>
      <c r="LPW719" s="5"/>
      <c r="LPX719" s="5"/>
      <c r="LPY719" s="5"/>
      <c r="LPZ719" s="5"/>
      <c r="LQA719" s="5"/>
      <c r="LQB719" s="5"/>
      <c r="LQC719" s="5"/>
      <c r="LQD719" s="5"/>
      <c r="LQE719" s="5"/>
      <c r="LQF719" s="5"/>
      <c r="LQG719" s="5"/>
      <c r="LQH719" s="5"/>
      <c r="LQI719" s="5"/>
      <c r="LQJ719" s="5"/>
      <c r="LQK719" s="5"/>
      <c r="LQL719" s="5"/>
      <c r="LQM719" s="5"/>
      <c r="LQN719" s="5"/>
      <c r="LQO719" s="5"/>
      <c r="LQP719" s="5"/>
      <c r="LQQ719" s="5"/>
      <c r="LQR719" s="5"/>
      <c r="LQS719" s="5"/>
      <c r="LQT719" s="5"/>
      <c r="LQU719" s="5"/>
      <c r="LQV719" s="5"/>
      <c r="LQW719" s="5"/>
      <c r="LQX719" s="5"/>
      <c r="LQY719" s="5"/>
      <c r="LQZ719" s="5"/>
      <c r="LRA719" s="5"/>
      <c r="LRB719" s="5"/>
      <c r="LRC719" s="5"/>
      <c r="LRD719" s="5"/>
      <c r="LRE719" s="5"/>
      <c r="LRF719" s="5"/>
      <c r="LRG719" s="5"/>
      <c r="LRH719" s="5"/>
      <c r="LRI719" s="5"/>
      <c r="LRJ719" s="5"/>
      <c r="LRK719" s="5"/>
      <c r="LRL719" s="5"/>
      <c r="LRM719" s="5"/>
      <c r="LRN719" s="5"/>
      <c r="LRO719" s="5"/>
      <c r="LRP719" s="5"/>
      <c r="LRQ719" s="5"/>
      <c r="LRR719" s="5"/>
      <c r="LRS719" s="5"/>
      <c r="LRT719" s="5"/>
      <c r="LRU719" s="5"/>
      <c r="LRV719" s="5"/>
      <c r="LRW719" s="5"/>
      <c r="LRX719" s="5"/>
      <c r="LRY719" s="5"/>
      <c r="LRZ719" s="5"/>
      <c r="LSA719" s="5"/>
      <c r="LSB719" s="5"/>
      <c r="LSC719" s="5"/>
      <c r="LSD719" s="5"/>
      <c r="LSE719" s="5"/>
      <c r="LSF719" s="5"/>
      <c r="LSG719" s="5"/>
      <c r="LSH719" s="5"/>
      <c r="LSI719" s="5"/>
      <c r="LSJ719" s="5"/>
      <c r="LSK719" s="5"/>
      <c r="LSL719" s="5"/>
      <c r="LSM719" s="5"/>
      <c r="LSN719" s="5"/>
      <c r="LSO719" s="5"/>
      <c r="LSP719" s="5"/>
      <c r="LSQ719" s="5"/>
      <c r="LSR719" s="5"/>
      <c r="LSS719" s="5"/>
      <c r="LST719" s="5"/>
      <c r="LSU719" s="5"/>
      <c r="LSV719" s="5"/>
      <c r="LSW719" s="5"/>
      <c r="LSX719" s="5"/>
      <c r="LSY719" s="5"/>
      <c r="LSZ719" s="5"/>
      <c r="LTA719" s="5"/>
      <c r="LTB719" s="5"/>
      <c r="LTC719" s="5"/>
      <c r="LTD719" s="5"/>
      <c r="LTE719" s="5"/>
      <c r="LTF719" s="5"/>
      <c r="LTG719" s="5"/>
      <c r="LTH719" s="5"/>
      <c r="LTI719" s="5"/>
      <c r="LTJ719" s="5"/>
      <c r="LTK719" s="5"/>
      <c r="LTL719" s="5"/>
      <c r="LTM719" s="5"/>
      <c r="LTN719" s="5"/>
      <c r="LTO719" s="5"/>
      <c r="LTP719" s="5"/>
      <c r="LTQ719" s="5"/>
      <c r="LTR719" s="5"/>
      <c r="LTS719" s="5"/>
      <c r="LTT719" s="5"/>
      <c r="LTU719" s="5"/>
      <c r="LTV719" s="5"/>
      <c r="LTW719" s="5"/>
      <c r="LTX719" s="5"/>
      <c r="LTY719" s="5"/>
      <c r="LTZ719" s="5"/>
      <c r="LUA719" s="5"/>
      <c r="LUB719" s="5"/>
      <c r="LUC719" s="5"/>
      <c r="LUD719" s="5"/>
      <c r="LUE719" s="5"/>
      <c r="LUF719" s="5"/>
      <c r="LUG719" s="5"/>
      <c r="LUH719" s="5"/>
      <c r="LUI719" s="5"/>
      <c r="LUJ719" s="5"/>
      <c r="LUK719" s="5"/>
      <c r="LUL719" s="5"/>
      <c r="LUM719" s="5"/>
      <c r="LUN719" s="5"/>
      <c r="LUO719" s="5"/>
      <c r="LUP719" s="5"/>
      <c r="LUQ719" s="5"/>
      <c r="LUR719" s="5"/>
      <c r="LUS719" s="5"/>
      <c r="LUT719" s="5"/>
      <c r="LUU719" s="5"/>
      <c r="LUV719" s="5"/>
      <c r="LUW719" s="5"/>
      <c r="LUX719" s="5"/>
      <c r="LUY719" s="5"/>
      <c r="LUZ719" s="5"/>
      <c r="LVA719" s="5"/>
      <c r="LVB719" s="5"/>
      <c r="LVC719" s="5"/>
      <c r="LVD719" s="5"/>
      <c r="LVE719" s="5"/>
      <c r="LVF719" s="5"/>
      <c r="LVG719" s="5"/>
      <c r="LVH719" s="5"/>
      <c r="LVI719" s="5"/>
      <c r="LVJ719" s="5"/>
      <c r="LVK719" s="5"/>
      <c r="LVL719" s="5"/>
      <c r="LVM719" s="5"/>
      <c r="LVN719" s="5"/>
      <c r="LVO719" s="5"/>
      <c r="LVP719" s="5"/>
      <c r="LVQ719" s="5"/>
      <c r="LVR719" s="5"/>
      <c r="LVS719" s="5"/>
      <c r="LVT719" s="5"/>
      <c r="LVU719" s="5"/>
      <c r="LVV719" s="5"/>
      <c r="LVW719" s="5"/>
      <c r="LVX719" s="5"/>
      <c r="LVY719" s="5"/>
      <c r="LVZ719" s="5"/>
      <c r="LWA719" s="5"/>
      <c r="LWB719" s="5"/>
      <c r="LWC719" s="5"/>
      <c r="LWD719" s="5"/>
      <c r="LWE719" s="5"/>
      <c r="LWF719" s="5"/>
      <c r="LWG719" s="5"/>
      <c r="LWH719" s="5"/>
      <c r="LWI719" s="5"/>
      <c r="LWJ719" s="5"/>
      <c r="LWK719" s="5"/>
      <c r="LWL719" s="5"/>
      <c r="LWM719" s="5"/>
      <c r="LWN719" s="5"/>
      <c r="LWO719" s="5"/>
      <c r="LWP719" s="5"/>
      <c r="LWQ719" s="5"/>
      <c r="LWR719" s="5"/>
      <c r="LWS719" s="5"/>
      <c r="LWT719" s="5"/>
      <c r="LWU719" s="5"/>
      <c r="LWV719" s="5"/>
      <c r="LWW719" s="5"/>
      <c r="LWX719" s="5"/>
      <c r="LWY719" s="5"/>
      <c r="LWZ719" s="5"/>
      <c r="LXA719" s="5"/>
      <c r="LXB719" s="5"/>
      <c r="LXC719" s="5"/>
      <c r="LXD719" s="5"/>
      <c r="LXE719" s="5"/>
      <c r="LXF719" s="5"/>
      <c r="LXG719" s="5"/>
      <c r="LXH719" s="5"/>
      <c r="LXI719" s="5"/>
      <c r="LXJ719" s="5"/>
      <c r="LXK719" s="5"/>
      <c r="LXL719" s="5"/>
      <c r="LXM719" s="5"/>
      <c r="LXN719" s="5"/>
      <c r="LXO719" s="5"/>
      <c r="LXP719" s="5"/>
      <c r="LXQ719" s="5"/>
      <c r="LXR719" s="5"/>
      <c r="LXS719" s="5"/>
      <c r="LXT719" s="5"/>
      <c r="LXU719" s="5"/>
      <c r="LXV719" s="5"/>
      <c r="LXW719" s="5"/>
      <c r="LXX719" s="5"/>
      <c r="LXY719" s="5"/>
      <c r="LXZ719" s="5"/>
      <c r="LYA719" s="5"/>
      <c r="LYB719" s="5"/>
      <c r="LYC719" s="5"/>
      <c r="LYD719" s="5"/>
      <c r="LYE719" s="5"/>
      <c r="LYF719" s="5"/>
      <c r="LYG719" s="5"/>
      <c r="LYH719" s="5"/>
      <c r="LYI719" s="5"/>
      <c r="LYJ719" s="5"/>
      <c r="LYK719" s="5"/>
      <c r="LYL719" s="5"/>
      <c r="LYM719" s="5"/>
      <c r="LYN719" s="5"/>
      <c r="LYO719" s="5"/>
      <c r="LYP719" s="5"/>
      <c r="LYQ719" s="5"/>
      <c r="LYR719" s="5"/>
      <c r="LYS719" s="5"/>
      <c r="LYT719" s="5"/>
      <c r="LYU719" s="5"/>
      <c r="LYV719" s="5"/>
      <c r="LYW719" s="5"/>
      <c r="LYX719" s="5"/>
      <c r="LYY719" s="5"/>
      <c r="LYZ719" s="5"/>
      <c r="LZA719" s="5"/>
      <c r="LZB719" s="5"/>
      <c r="LZC719" s="5"/>
      <c r="LZD719" s="5"/>
      <c r="LZE719" s="5"/>
      <c r="LZF719" s="5"/>
      <c r="LZG719" s="5"/>
      <c r="LZH719" s="5"/>
      <c r="LZI719" s="5"/>
      <c r="LZJ719" s="5"/>
      <c r="LZK719" s="5"/>
      <c r="LZL719" s="5"/>
      <c r="LZM719" s="5"/>
      <c r="LZN719" s="5"/>
      <c r="LZO719" s="5"/>
      <c r="LZP719" s="5"/>
      <c r="LZQ719" s="5"/>
      <c r="LZR719" s="5"/>
      <c r="LZS719" s="5"/>
      <c r="LZT719" s="5"/>
      <c r="LZU719" s="5"/>
      <c r="LZV719" s="5"/>
      <c r="LZW719" s="5"/>
      <c r="LZX719" s="5"/>
      <c r="LZY719" s="5"/>
      <c r="LZZ719" s="5"/>
      <c r="MAA719" s="5"/>
      <c r="MAB719" s="5"/>
      <c r="MAC719" s="5"/>
      <c r="MAD719" s="5"/>
      <c r="MAE719" s="5"/>
      <c r="MAF719" s="5"/>
      <c r="MAG719" s="5"/>
      <c r="MAH719" s="5"/>
      <c r="MAI719" s="5"/>
      <c r="MAJ719" s="5"/>
      <c r="MAK719" s="5"/>
      <c r="MAL719" s="5"/>
      <c r="MAM719" s="5"/>
      <c r="MAN719" s="5"/>
      <c r="MAO719" s="5"/>
      <c r="MAP719" s="5"/>
      <c r="MAQ719" s="5"/>
      <c r="MAR719" s="5"/>
      <c r="MAS719" s="5"/>
      <c r="MAT719" s="5"/>
      <c r="MAU719" s="5"/>
      <c r="MAV719" s="5"/>
      <c r="MAW719" s="5"/>
      <c r="MAX719" s="5"/>
      <c r="MAY719" s="5"/>
      <c r="MAZ719" s="5"/>
      <c r="MBA719" s="5"/>
      <c r="MBB719" s="5"/>
      <c r="MBC719" s="5"/>
      <c r="MBD719" s="5"/>
      <c r="MBE719" s="5"/>
      <c r="MBF719" s="5"/>
      <c r="MBG719" s="5"/>
      <c r="MBH719" s="5"/>
      <c r="MBI719" s="5"/>
      <c r="MBJ719" s="5"/>
      <c r="MBK719" s="5"/>
      <c r="MBL719" s="5"/>
      <c r="MBM719" s="5"/>
      <c r="MBN719" s="5"/>
      <c r="MBO719" s="5"/>
      <c r="MBP719" s="5"/>
      <c r="MBQ719" s="5"/>
      <c r="MBR719" s="5"/>
      <c r="MBS719" s="5"/>
      <c r="MBT719" s="5"/>
      <c r="MBU719" s="5"/>
      <c r="MBV719" s="5"/>
      <c r="MBW719" s="5"/>
      <c r="MBX719" s="5"/>
      <c r="MBY719" s="5"/>
      <c r="MBZ719" s="5"/>
      <c r="MCA719" s="5"/>
      <c r="MCB719" s="5"/>
      <c r="MCC719" s="5"/>
      <c r="MCD719" s="5"/>
      <c r="MCE719" s="5"/>
      <c r="MCF719" s="5"/>
      <c r="MCG719" s="5"/>
      <c r="MCH719" s="5"/>
      <c r="MCI719" s="5"/>
      <c r="MCJ719" s="5"/>
      <c r="MCK719" s="5"/>
      <c r="MCL719" s="5"/>
      <c r="MCM719" s="5"/>
      <c r="MCN719" s="5"/>
      <c r="MCO719" s="5"/>
      <c r="MCP719" s="5"/>
      <c r="MCQ719" s="5"/>
      <c r="MCR719" s="5"/>
      <c r="MCS719" s="5"/>
      <c r="MCT719" s="5"/>
      <c r="MCU719" s="5"/>
      <c r="MCV719" s="5"/>
      <c r="MCW719" s="5"/>
      <c r="MCX719" s="5"/>
      <c r="MCY719" s="5"/>
      <c r="MCZ719" s="5"/>
      <c r="MDA719" s="5"/>
      <c r="MDB719" s="5"/>
      <c r="MDC719" s="5"/>
      <c r="MDD719" s="5"/>
      <c r="MDE719" s="5"/>
      <c r="MDF719" s="5"/>
      <c r="MDG719" s="5"/>
      <c r="MDH719" s="5"/>
      <c r="MDI719" s="5"/>
      <c r="MDJ719" s="5"/>
      <c r="MDK719" s="5"/>
      <c r="MDL719" s="5"/>
      <c r="MDM719" s="5"/>
      <c r="MDN719" s="5"/>
      <c r="MDO719" s="5"/>
      <c r="MDP719" s="5"/>
      <c r="MDQ719" s="5"/>
      <c r="MDR719" s="5"/>
      <c r="MDS719" s="5"/>
      <c r="MDT719" s="5"/>
      <c r="MDU719" s="5"/>
      <c r="MDV719" s="5"/>
      <c r="MDW719" s="5"/>
      <c r="MDX719" s="5"/>
      <c r="MDY719" s="5"/>
      <c r="MDZ719" s="5"/>
      <c r="MEA719" s="5"/>
      <c r="MEB719" s="5"/>
      <c r="MEC719" s="5"/>
      <c r="MED719" s="5"/>
      <c r="MEE719" s="5"/>
      <c r="MEF719" s="5"/>
      <c r="MEG719" s="5"/>
      <c r="MEH719" s="5"/>
      <c r="MEI719" s="5"/>
      <c r="MEJ719" s="5"/>
      <c r="MEK719" s="5"/>
      <c r="MEL719" s="5"/>
      <c r="MEM719" s="5"/>
      <c r="MEN719" s="5"/>
      <c r="MEO719" s="5"/>
      <c r="MEP719" s="5"/>
      <c r="MEQ719" s="5"/>
      <c r="MER719" s="5"/>
      <c r="MES719" s="5"/>
      <c r="MET719" s="5"/>
      <c r="MEU719" s="5"/>
      <c r="MEV719" s="5"/>
      <c r="MEW719" s="5"/>
      <c r="MEX719" s="5"/>
      <c r="MEY719" s="5"/>
      <c r="MEZ719" s="5"/>
      <c r="MFA719" s="5"/>
      <c r="MFB719" s="5"/>
      <c r="MFC719" s="5"/>
      <c r="MFD719" s="5"/>
      <c r="MFE719" s="5"/>
      <c r="MFF719" s="5"/>
      <c r="MFG719" s="5"/>
      <c r="MFH719" s="5"/>
      <c r="MFI719" s="5"/>
      <c r="MFJ719" s="5"/>
      <c r="MFK719" s="5"/>
      <c r="MFL719" s="5"/>
      <c r="MFM719" s="5"/>
      <c r="MFN719" s="5"/>
      <c r="MFO719" s="5"/>
      <c r="MFP719" s="5"/>
      <c r="MFQ719" s="5"/>
      <c r="MFR719" s="5"/>
      <c r="MFS719" s="5"/>
      <c r="MFT719" s="5"/>
      <c r="MFU719" s="5"/>
      <c r="MFV719" s="5"/>
      <c r="MFW719" s="5"/>
      <c r="MFX719" s="5"/>
      <c r="MFY719" s="5"/>
      <c r="MFZ719" s="5"/>
      <c r="MGA719" s="5"/>
      <c r="MGB719" s="5"/>
      <c r="MGC719" s="5"/>
      <c r="MGD719" s="5"/>
      <c r="MGE719" s="5"/>
      <c r="MGF719" s="5"/>
      <c r="MGG719" s="5"/>
      <c r="MGH719" s="5"/>
      <c r="MGI719" s="5"/>
      <c r="MGJ719" s="5"/>
      <c r="MGK719" s="5"/>
      <c r="MGL719" s="5"/>
      <c r="MGM719" s="5"/>
      <c r="MGN719" s="5"/>
      <c r="MGO719" s="5"/>
      <c r="MGP719" s="5"/>
      <c r="MGQ719" s="5"/>
      <c r="MGR719" s="5"/>
      <c r="MGS719" s="5"/>
      <c r="MGT719" s="5"/>
      <c r="MGU719" s="5"/>
      <c r="MGV719" s="5"/>
      <c r="MGW719" s="5"/>
      <c r="MGX719" s="5"/>
      <c r="MGY719" s="5"/>
      <c r="MGZ719" s="5"/>
      <c r="MHA719" s="5"/>
      <c r="MHB719" s="5"/>
      <c r="MHC719" s="5"/>
      <c r="MHD719" s="5"/>
      <c r="MHE719" s="5"/>
      <c r="MHF719" s="5"/>
      <c r="MHG719" s="5"/>
      <c r="MHH719" s="5"/>
      <c r="MHI719" s="5"/>
      <c r="MHJ719" s="5"/>
      <c r="MHK719" s="5"/>
      <c r="MHL719" s="5"/>
      <c r="MHM719" s="5"/>
      <c r="MHN719" s="5"/>
      <c r="MHO719" s="5"/>
      <c r="MHP719" s="5"/>
      <c r="MHQ719" s="5"/>
      <c r="MHR719" s="5"/>
      <c r="MHS719" s="5"/>
      <c r="MHT719" s="5"/>
      <c r="MHU719" s="5"/>
      <c r="MHV719" s="5"/>
      <c r="MHW719" s="5"/>
      <c r="MHX719" s="5"/>
      <c r="MHY719" s="5"/>
      <c r="MHZ719" s="5"/>
      <c r="MIA719" s="5"/>
      <c r="MIB719" s="5"/>
      <c r="MIC719" s="5"/>
      <c r="MID719" s="5"/>
      <c r="MIE719" s="5"/>
      <c r="MIF719" s="5"/>
      <c r="MIG719" s="5"/>
      <c r="MIH719" s="5"/>
      <c r="MII719" s="5"/>
      <c r="MIJ719" s="5"/>
      <c r="MIK719" s="5"/>
      <c r="MIL719" s="5"/>
      <c r="MIM719" s="5"/>
      <c r="MIN719" s="5"/>
      <c r="MIO719" s="5"/>
      <c r="MIP719" s="5"/>
      <c r="MIQ719" s="5"/>
      <c r="MIR719" s="5"/>
      <c r="MIS719" s="5"/>
      <c r="MIT719" s="5"/>
      <c r="MIU719" s="5"/>
      <c r="MIV719" s="5"/>
      <c r="MIW719" s="5"/>
      <c r="MIX719" s="5"/>
      <c r="MIY719" s="5"/>
      <c r="MIZ719" s="5"/>
      <c r="MJA719" s="5"/>
      <c r="MJB719" s="5"/>
      <c r="MJC719" s="5"/>
      <c r="MJD719" s="5"/>
      <c r="MJE719" s="5"/>
      <c r="MJF719" s="5"/>
      <c r="MJG719" s="5"/>
      <c r="MJH719" s="5"/>
      <c r="MJI719" s="5"/>
      <c r="MJJ719" s="5"/>
      <c r="MJK719" s="5"/>
      <c r="MJL719" s="5"/>
      <c r="MJM719" s="5"/>
      <c r="MJN719" s="5"/>
      <c r="MJO719" s="5"/>
      <c r="MJP719" s="5"/>
      <c r="MJQ719" s="5"/>
      <c r="MJR719" s="5"/>
      <c r="MJS719" s="5"/>
      <c r="MJT719" s="5"/>
      <c r="MJU719" s="5"/>
      <c r="MJV719" s="5"/>
      <c r="MJW719" s="5"/>
      <c r="MJX719" s="5"/>
      <c r="MJY719" s="5"/>
      <c r="MJZ719" s="5"/>
      <c r="MKA719" s="5"/>
      <c r="MKB719" s="5"/>
      <c r="MKC719" s="5"/>
      <c r="MKD719" s="5"/>
      <c r="MKE719" s="5"/>
      <c r="MKF719" s="5"/>
      <c r="MKG719" s="5"/>
      <c r="MKH719" s="5"/>
      <c r="MKI719" s="5"/>
      <c r="MKJ719" s="5"/>
      <c r="MKK719" s="5"/>
      <c r="MKL719" s="5"/>
      <c r="MKM719" s="5"/>
      <c r="MKN719" s="5"/>
      <c r="MKO719" s="5"/>
      <c r="MKP719" s="5"/>
      <c r="MKQ719" s="5"/>
      <c r="MKR719" s="5"/>
      <c r="MKS719" s="5"/>
      <c r="MKT719" s="5"/>
      <c r="MKU719" s="5"/>
      <c r="MKV719" s="5"/>
      <c r="MKW719" s="5"/>
      <c r="MKX719" s="5"/>
      <c r="MKY719" s="5"/>
      <c r="MKZ719" s="5"/>
      <c r="MLA719" s="5"/>
      <c r="MLB719" s="5"/>
      <c r="MLC719" s="5"/>
      <c r="MLD719" s="5"/>
      <c r="MLE719" s="5"/>
      <c r="MLF719" s="5"/>
      <c r="MLG719" s="5"/>
      <c r="MLH719" s="5"/>
      <c r="MLI719" s="5"/>
      <c r="MLJ719" s="5"/>
      <c r="MLK719" s="5"/>
      <c r="MLL719" s="5"/>
      <c r="MLM719" s="5"/>
      <c r="MLN719" s="5"/>
      <c r="MLO719" s="5"/>
      <c r="MLP719" s="5"/>
      <c r="MLQ719" s="5"/>
      <c r="MLR719" s="5"/>
      <c r="MLS719" s="5"/>
      <c r="MLT719" s="5"/>
      <c r="MLU719" s="5"/>
      <c r="MLV719" s="5"/>
      <c r="MLW719" s="5"/>
      <c r="MLX719" s="5"/>
      <c r="MLY719" s="5"/>
      <c r="MLZ719" s="5"/>
      <c r="MMA719" s="5"/>
      <c r="MMB719" s="5"/>
      <c r="MMC719" s="5"/>
      <c r="MMD719" s="5"/>
      <c r="MME719" s="5"/>
      <c r="MMF719" s="5"/>
      <c r="MMG719" s="5"/>
      <c r="MMH719" s="5"/>
      <c r="MMI719" s="5"/>
      <c r="MMJ719" s="5"/>
      <c r="MMK719" s="5"/>
      <c r="MML719" s="5"/>
      <c r="MMM719" s="5"/>
      <c r="MMN719" s="5"/>
      <c r="MMO719" s="5"/>
      <c r="MMP719" s="5"/>
      <c r="MMQ719" s="5"/>
      <c r="MMR719" s="5"/>
      <c r="MMS719" s="5"/>
      <c r="MMT719" s="5"/>
      <c r="MMU719" s="5"/>
      <c r="MMV719" s="5"/>
      <c r="MMW719" s="5"/>
      <c r="MMX719" s="5"/>
      <c r="MMY719" s="5"/>
      <c r="MMZ719" s="5"/>
      <c r="MNA719" s="5"/>
      <c r="MNB719" s="5"/>
      <c r="MNC719" s="5"/>
      <c r="MND719" s="5"/>
      <c r="MNE719" s="5"/>
      <c r="MNF719" s="5"/>
      <c r="MNG719" s="5"/>
      <c r="MNH719" s="5"/>
      <c r="MNI719" s="5"/>
      <c r="MNJ719" s="5"/>
      <c r="MNK719" s="5"/>
      <c r="MNL719" s="5"/>
      <c r="MNM719" s="5"/>
      <c r="MNN719" s="5"/>
      <c r="MNO719" s="5"/>
      <c r="MNP719" s="5"/>
      <c r="MNQ719" s="5"/>
      <c r="MNR719" s="5"/>
      <c r="MNS719" s="5"/>
      <c r="MNT719" s="5"/>
      <c r="MNU719" s="5"/>
      <c r="MNV719" s="5"/>
      <c r="MNW719" s="5"/>
      <c r="MNX719" s="5"/>
      <c r="MNY719" s="5"/>
      <c r="MNZ719" s="5"/>
      <c r="MOA719" s="5"/>
      <c r="MOB719" s="5"/>
      <c r="MOC719" s="5"/>
      <c r="MOD719" s="5"/>
      <c r="MOE719" s="5"/>
      <c r="MOF719" s="5"/>
      <c r="MOG719" s="5"/>
      <c r="MOH719" s="5"/>
      <c r="MOI719" s="5"/>
      <c r="MOJ719" s="5"/>
      <c r="MOK719" s="5"/>
      <c r="MOL719" s="5"/>
      <c r="MOM719" s="5"/>
      <c r="MON719" s="5"/>
      <c r="MOO719" s="5"/>
      <c r="MOP719" s="5"/>
      <c r="MOQ719" s="5"/>
      <c r="MOR719" s="5"/>
      <c r="MOS719" s="5"/>
      <c r="MOT719" s="5"/>
      <c r="MOU719" s="5"/>
      <c r="MOV719" s="5"/>
      <c r="MOW719" s="5"/>
      <c r="MOX719" s="5"/>
      <c r="MOY719" s="5"/>
      <c r="MOZ719" s="5"/>
      <c r="MPA719" s="5"/>
      <c r="MPB719" s="5"/>
      <c r="MPC719" s="5"/>
      <c r="MPD719" s="5"/>
      <c r="MPE719" s="5"/>
      <c r="MPF719" s="5"/>
      <c r="MPG719" s="5"/>
      <c r="MPH719" s="5"/>
      <c r="MPI719" s="5"/>
      <c r="MPJ719" s="5"/>
      <c r="MPK719" s="5"/>
      <c r="MPL719" s="5"/>
      <c r="MPM719" s="5"/>
      <c r="MPN719" s="5"/>
      <c r="MPO719" s="5"/>
      <c r="MPP719" s="5"/>
      <c r="MPQ719" s="5"/>
      <c r="MPR719" s="5"/>
      <c r="MPS719" s="5"/>
      <c r="MPT719" s="5"/>
      <c r="MPU719" s="5"/>
      <c r="MPV719" s="5"/>
      <c r="MPW719" s="5"/>
      <c r="MPX719" s="5"/>
      <c r="MPY719" s="5"/>
      <c r="MPZ719" s="5"/>
      <c r="MQA719" s="5"/>
      <c r="MQB719" s="5"/>
      <c r="MQC719" s="5"/>
      <c r="MQD719" s="5"/>
      <c r="MQE719" s="5"/>
      <c r="MQF719" s="5"/>
      <c r="MQG719" s="5"/>
      <c r="MQH719" s="5"/>
      <c r="MQI719" s="5"/>
      <c r="MQJ719" s="5"/>
      <c r="MQK719" s="5"/>
      <c r="MQL719" s="5"/>
      <c r="MQM719" s="5"/>
      <c r="MQN719" s="5"/>
      <c r="MQO719" s="5"/>
      <c r="MQP719" s="5"/>
      <c r="MQQ719" s="5"/>
      <c r="MQR719" s="5"/>
      <c r="MQS719" s="5"/>
      <c r="MQT719" s="5"/>
      <c r="MQU719" s="5"/>
      <c r="MQV719" s="5"/>
      <c r="MQW719" s="5"/>
      <c r="MQX719" s="5"/>
      <c r="MQY719" s="5"/>
      <c r="MQZ719" s="5"/>
      <c r="MRA719" s="5"/>
      <c r="MRB719" s="5"/>
      <c r="MRC719" s="5"/>
      <c r="MRD719" s="5"/>
      <c r="MRE719" s="5"/>
      <c r="MRF719" s="5"/>
      <c r="MRG719" s="5"/>
      <c r="MRH719" s="5"/>
      <c r="MRI719" s="5"/>
      <c r="MRJ719" s="5"/>
      <c r="MRK719" s="5"/>
      <c r="MRL719" s="5"/>
      <c r="MRM719" s="5"/>
      <c r="MRN719" s="5"/>
      <c r="MRO719" s="5"/>
      <c r="MRP719" s="5"/>
      <c r="MRQ719" s="5"/>
      <c r="MRR719" s="5"/>
      <c r="MRS719" s="5"/>
      <c r="MRT719" s="5"/>
      <c r="MRU719" s="5"/>
      <c r="MRV719" s="5"/>
      <c r="MRW719" s="5"/>
      <c r="MRX719" s="5"/>
      <c r="MRY719" s="5"/>
      <c r="MRZ719" s="5"/>
      <c r="MSA719" s="5"/>
      <c r="MSB719" s="5"/>
      <c r="MSC719" s="5"/>
      <c r="MSD719" s="5"/>
      <c r="MSE719" s="5"/>
      <c r="MSF719" s="5"/>
      <c r="MSG719" s="5"/>
      <c r="MSH719" s="5"/>
      <c r="MSI719" s="5"/>
      <c r="MSJ719" s="5"/>
      <c r="MSK719" s="5"/>
      <c r="MSL719" s="5"/>
      <c r="MSM719" s="5"/>
      <c r="MSN719" s="5"/>
      <c r="MSO719" s="5"/>
      <c r="MSP719" s="5"/>
      <c r="MSQ719" s="5"/>
      <c r="MSR719" s="5"/>
      <c r="MSS719" s="5"/>
      <c r="MST719" s="5"/>
      <c r="MSU719" s="5"/>
      <c r="MSV719" s="5"/>
      <c r="MSW719" s="5"/>
      <c r="MSX719" s="5"/>
      <c r="MSY719" s="5"/>
      <c r="MSZ719" s="5"/>
      <c r="MTA719" s="5"/>
      <c r="MTB719" s="5"/>
      <c r="MTC719" s="5"/>
      <c r="MTD719" s="5"/>
      <c r="MTE719" s="5"/>
      <c r="MTF719" s="5"/>
      <c r="MTG719" s="5"/>
      <c r="MTH719" s="5"/>
      <c r="MTI719" s="5"/>
      <c r="MTJ719" s="5"/>
      <c r="MTK719" s="5"/>
      <c r="MTL719" s="5"/>
      <c r="MTM719" s="5"/>
      <c r="MTN719" s="5"/>
      <c r="MTO719" s="5"/>
      <c r="MTP719" s="5"/>
      <c r="MTQ719" s="5"/>
      <c r="MTR719" s="5"/>
      <c r="MTS719" s="5"/>
      <c r="MTT719" s="5"/>
      <c r="MTU719" s="5"/>
      <c r="MTV719" s="5"/>
      <c r="MTW719" s="5"/>
      <c r="MTX719" s="5"/>
      <c r="MTY719" s="5"/>
      <c r="MTZ719" s="5"/>
      <c r="MUA719" s="5"/>
      <c r="MUB719" s="5"/>
      <c r="MUC719" s="5"/>
      <c r="MUD719" s="5"/>
      <c r="MUE719" s="5"/>
      <c r="MUF719" s="5"/>
      <c r="MUG719" s="5"/>
      <c r="MUH719" s="5"/>
      <c r="MUI719" s="5"/>
      <c r="MUJ719" s="5"/>
      <c r="MUK719" s="5"/>
      <c r="MUL719" s="5"/>
      <c r="MUM719" s="5"/>
      <c r="MUN719" s="5"/>
      <c r="MUO719" s="5"/>
      <c r="MUP719" s="5"/>
      <c r="MUQ719" s="5"/>
      <c r="MUR719" s="5"/>
      <c r="MUS719" s="5"/>
      <c r="MUT719" s="5"/>
      <c r="MUU719" s="5"/>
      <c r="MUV719" s="5"/>
      <c r="MUW719" s="5"/>
      <c r="MUX719" s="5"/>
      <c r="MUY719" s="5"/>
      <c r="MUZ719" s="5"/>
      <c r="MVA719" s="5"/>
      <c r="MVB719" s="5"/>
      <c r="MVC719" s="5"/>
      <c r="MVD719" s="5"/>
      <c r="MVE719" s="5"/>
      <c r="MVF719" s="5"/>
      <c r="MVG719" s="5"/>
      <c r="MVH719" s="5"/>
      <c r="MVI719" s="5"/>
      <c r="MVJ719" s="5"/>
      <c r="MVK719" s="5"/>
      <c r="MVL719" s="5"/>
      <c r="MVM719" s="5"/>
      <c r="MVN719" s="5"/>
      <c r="MVO719" s="5"/>
      <c r="MVP719" s="5"/>
      <c r="MVQ719" s="5"/>
      <c r="MVR719" s="5"/>
      <c r="MVS719" s="5"/>
      <c r="MVT719" s="5"/>
      <c r="MVU719" s="5"/>
      <c r="MVV719" s="5"/>
      <c r="MVW719" s="5"/>
      <c r="MVX719" s="5"/>
      <c r="MVY719" s="5"/>
      <c r="MVZ719" s="5"/>
      <c r="MWA719" s="5"/>
      <c r="MWB719" s="5"/>
      <c r="MWC719" s="5"/>
      <c r="MWD719" s="5"/>
      <c r="MWE719" s="5"/>
      <c r="MWF719" s="5"/>
      <c r="MWG719" s="5"/>
      <c r="MWH719" s="5"/>
      <c r="MWI719" s="5"/>
      <c r="MWJ719" s="5"/>
      <c r="MWK719" s="5"/>
      <c r="MWL719" s="5"/>
      <c r="MWM719" s="5"/>
      <c r="MWN719" s="5"/>
      <c r="MWO719" s="5"/>
      <c r="MWP719" s="5"/>
      <c r="MWQ719" s="5"/>
      <c r="MWR719" s="5"/>
      <c r="MWS719" s="5"/>
      <c r="MWT719" s="5"/>
      <c r="MWU719" s="5"/>
      <c r="MWV719" s="5"/>
      <c r="MWW719" s="5"/>
      <c r="MWX719" s="5"/>
      <c r="MWY719" s="5"/>
      <c r="MWZ719" s="5"/>
      <c r="MXA719" s="5"/>
      <c r="MXB719" s="5"/>
      <c r="MXC719" s="5"/>
      <c r="MXD719" s="5"/>
      <c r="MXE719" s="5"/>
      <c r="MXF719" s="5"/>
      <c r="MXG719" s="5"/>
      <c r="MXH719" s="5"/>
      <c r="MXI719" s="5"/>
      <c r="MXJ719" s="5"/>
      <c r="MXK719" s="5"/>
      <c r="MXL719" s="5"/>
      <c r="MXM719" s="5"/>
      <c r="MXN719" s="5"/>
      <c r="MXO719" s="5"/>
      <c r="MXP719" s="5"/>
      <c r="MXQ719" s="5"/>
      <c r="MXR719" s="5"/>
      <c r="MXS719" s="5"/>
      <c r="MXT719" s="5"/>
      <c r="MXU719" s="5"/>
      <c r="MXV719" s="5"/>
      <c r="MXW719" s="5"/>
      <c r="MXX719" s="5"/>
      <c r="MXY719" s="5"/>
      <c r="MXZ719" s="5"/>
      <c r="MYA719" s="5"/>
      <c r="MYB719" s="5"/>
      <c r="MYC719" s="5"/>
      <c r="MYD719" s="5"/>
      <c r="MYE719" s="5"/>
      <c r="MYF719" s="5"/>
      <c r="MYG719" s="5"/>
      <c r="MYH719" s="5"/>
      <c r="MYI719" s="5"/>
      <c r="MYJ719" s="5"/>
      <c r="MYK719" s="5"/>
      <c r="MYL719" s="5"/>
      <c r="MYM719" s="5"/>
      <c r="MYN719" s="5"/>
      <c r="MYO719" s="5"/>
      <c r="MYP719" s="5"/>
      <c r="MYQ719" s="5"/>
      <c r="MYR719" s="5"/>
      <c r="MYS719" s="5"/>
      <c r="MYT719" s="5"/>
      <c r="MYU719" s="5"/>
      <c r="MYV719" s="5"/>
      <c r="MYW719" s="5"/>
      <c r="MYX719" s="5"/>
      <c r="MYY719" s="5"/>
      <c r="MYZ719" s="5"/>
      <c r="MZA719" s="5"/>
      <c r="MZB719" s="5"/>
      <c r="MZC719" s="5"/>
      <c r="MZD719" s="5"/>
      <c r="MZE719" s="5"/>
      <c r="MZF719" s="5"/>
      <c r="MZG719" s="5"/>
      <c r="MZH719" s="5"/>
      <c r="MZI719" s="5"/>
      <c r="MZJ719" s="5"/>
      <c r="MZK719" s="5"/>
      <c r="MZL719" s="5"/>
      <c r="MZM719" s="5"/>
      <c r="MZN719" s="5"/>
      <c r="MZO719" s="5"/>
      <c r="MZP719" s="5"/>
      <c r="MZQ719" s="5"/>
      <c r="MZR719" s="5"/>
      <c r="MZS719" s="5"/>
      <c r="MZT719" s="5"/>
      <c r="MZU719" s="5"/>
      <c r="MZV719" s="5"/>
      <c r="MZW719" s="5"/>
      <c r="MZX719" s="5"/>
      <c r="MZY719" s="5"/>
      <c r="MZZ719" s="5"/>
      <c r="NAA719" s="5"/>
      <c r="NAB719" s="5"/>
      <c r="NAC719" s="5"/>
      <c r="NAD719" s="5"/>
      <c r="NAE719" s="5"/>
      <c r="NAF719" s="5"/>
      <c r="NAG719" s="5"/>
      <c r="NAH719" s="5"/>
      <c r="NAI719" s="5"/>
      <c r="NAJ719" s="5"/>
      <c r="NAK719" s="5"/>
      <c r="NAL719" s="5"/>
      <c r="NAM719" s="5"/>
      <c r="NAN719" s="5"/>
      <c r="NAO719" s="5"/>
      <c r="NAP719" s="5"/>
      <c r="NAQ719" s="5"/>
      <c r="NAR719" s="5"/>
      <c r="NAS719" s="5"/>
      <c r="NAT719" s="5"/>
      <c r="NAU719" s="5"/>
      <c r="NAV719" s="5"/>
      <c r="NAW719" s="5"/>
      <c r="NAX719" s="5"/>
      <c r="NAY719" s="5"/>
      <c r="NAZ719" s="5"/>
      <c r="NBA719" s="5"/>
      <c r="NBB719" s="5"/>
      <c r="NBC719" s="5"/>
      <c r="NBD719" s="5"/>
      <c r="NBE719" s="5"/>
      <c r="NBF719" s="5"/>
      <c r="NBG719" s="5"/>
      <c r="NBH719" s="5"/>
      <c r="NBI719" s="5"/>
      <c r="NBJ719" s="5"/>
      <c r="NBK719" s="5"/>
      <c r="NBL719" s="5"/>
      <c r="NBM719" s="5"/>
      <c r="NBN719" s="5"/>
      <c r="NBO719" s="5"/>
      <c r="NBP719" s="5"/>
      <c r="NBQ719" s="5"/>
      <c r="NBR719" s="5"/>
      <c r="NBS719" s="5"/>
      <c r="NBT719" s="5"/>
      <c r="NBU719" s="5"/>
      <c r="NBV719" s="5"/>
      <c r="NBW719" s="5"/>
      <c r="NBX719" s="5"/>
      <c r="NBY719" s="5"/>
      <c r="NBZ719" s="5"/>
      <c r="NCA719" s="5"/>
      <c r="NCB719" s="5"/>
      <c r="NCC719" s="5"/>
      <c r="NCD719" s="5"/>
      <c r="NCE719" s="5"/>
      <c r="NCF719" s="5"/>
      <c r="NCG719" s="5"/>
      <c r="NCH719" s="5"/>
      <c r="NCI719" s="5"/>
      <c r="NCJ719" s="5"/>
      <c r="NCK719" s="5"/>
      <c r="NCL719" s="5"/>
      <c r="NCM719" s="5"/>
      <c r="NCN719" s="5"/>
      <c r="NCO719" s="5"/>
      <c r="NCP719" s="5"/>
      <c r="NCQ719" s="5"/>
      <c r="NCR719" s="5"/>
      <c r="NCS719" s="5"/>
      <c r="NCT719" s="5"/>
      <c r="NCU719" s="5"/>
      <c r="NCV719" s="5"/>
      <c r="NCW719" s="5"/>
      <c r="NCX719" s="5"/>
      <c r="NCY719" s="5"/>
      <c r="NCZ719" s="5"/>
      <c r="NDA719" s="5"/>
      <c r="NDB719" s="5"/>
      <c r="NDC719" s="5"/>
      <c r="NDD719" s="5"/>
      <c r="NDE719" s="5"/>
      <c r="NDF719" s="5"/>
      <c r="NDG719" s="5"/>
      <c r="NDH719" s="5"/>
      <c r="NDI719" s="5"/>
      <c r="NDJ719" s="5"/>
      <c r="NDK719" s="5"/>
      <c r="NDL719" s="5"/>
      <c r="NDM719" s="5"/>
      <c r="NDN719" s="5"/>
      <c r="NDO719" s="5"/>
      <c r="NDP719" s="5"/>
      <c r="NDQ719" s="5"/>
      <c r="NDR719" s="5"/>
      <c r="NDS719" s="5"/>
      <c r="NDT719" s="5"/>
      <c r="NDU719" s="5"/>
      <c r="NDV719" s="5"/>
      <c r="NDW719" s="5"/>
      <c r="NDX719" s="5"/>
      <c r="NDY719" s="5"/>
      <c r="NDZ719" s="5"/>
      <c r="NEA719" s="5"/>
      <c r="NEB719" s="5"/>
      <c r="NEC719" s="5"/>
      <c r="NED719" s="5"/>
      <c r="NEE719" s="5"/>
      <c r="NEF719" s="5"/>
      <c r="NEG719" s="5"/>
      <c r="NEH719" s="5"/>
      <c r="NEI719" s="5"/>
      <c r="NEJ719" s="5"/>
      <c r="NEK719" s="5"/>
      <c r="NEL719" s="5"/>
      <c r="NEM719" s="5"/>
      <c r="NEN719" s="5"/>
      <c r="NEO719" s="5"/>
      <c r="NEP719" s="5"/>
      <c r="NEQ719" s="5"/>
      <c r="NER719" s="5"/>
      <c r="NES719" s="5"/>
      <c r="NET719" s="5"/>
      <c r="NEU719" s="5"/>
      <c r="NEV719" s="5"/>
      <c r="NEW719" s="5"/>
      <c r="NEX719" s="5"/>
      <c r="NEY719" s="5"/>
      <c r="NEZ719" s="5"/>
      <c r="NFA719" s="5"/>
      <c r="NFB719" s="5"/>
      <c r="NFC719" s="5"/>
      <c r="NFD719" s="5"/>
      <c r="NFE719" s="5"/>
      <c r="NFF719" s="5"/>
      <c r="NFG719" s="5"/>
      <c r="NFH719" s="5"/>
      <c r="NFI719" s="5"/>
      <c r="NFJ719" s="5"/>
      <c r="NFK719" s="5"/>
      <c r="NFL719" s="5"/>
      <c r="NFM719" s="5"/>
      <c r="NFN719" s="5"/>
      <c r="NFO719" s="5"/>
      <c r="NFP719" s="5"/>
      <c r="NFQ719" s="5"/>
      <c r="NFR719" s="5"/>
      <c r="NFS719" s="5"/>
      <c r="NFT719" s="5"/>
      <c r="NFU719" s="5"/>
      <c r="NFV719" s="5"/>
      <c r="NFW719" s="5"/>
      <c r="NFX719" s="5"/>
      <c r="NFY719" s="5"/>
      <c r="NFZ719" s="5"/>
      <c r="NGA719" s="5"/>
      <c r="NGB719" s="5"/>
      <c r="NGC719" s="5"/>
      <c r="NGD719" s="5"/>
      <c r="NGE719" s="5"/>
      <c r="NGF719" s="5"/>
      <c r="NGG719" s="5"/>
      <c r="NGH719" s="5"/>
      <c r="NGI719" s="5"/>
      <c r="NGJ719" s="5"/>
      <c r="NGK719" s="5"/>
      <c r="NGL719" s="5"/>
      <c r="NGM719" s="5"/>
      <c r="NGN719" s="5"/>
      <c r="NGO719" s="5"/>
      <c r="NGP719" s="5"/>
      <c r="NGQ719" s="5"/>
      <c r="NGR719" s="5"/>
      <c r="NGS719" s="5"/>
      <c r="NGT719" s="5"/>
      <c r="NGU719" s="5"/>
      <c r="NGV719" s="5"/>
      <c r="NGW719" s="5"/>
      <c r="NGX719" s="5"/>
      <c r="NGY719" s="5"/>
      <c r="NGZ719" s="5"/>
      <c r="NHA719" s="5"/>
      <c r="NHB719" s="5"/>
      <c r="NHC719" s="5"/>
      <c r="NHD719" s="5"/>
      <c r="NHE719" s="5"/>
      <c r="NHF719" s="5"/>
      <c r="NHG719" s="5"/>
      <c r="NHH719" s="5"/>
      <c r="NHI719" s="5"/>
      <c r="NHJ719" s="5"/>
      <c r="NHK719" s="5"/>
      <c r="NHL719" s="5"/>
      <c r="NHM719" s="5"/>
      <c r="NHN719" s="5"/>
      <c r="NHO719" s="5"/>
      <c r="NHP719" s="5"/>
      <c r="NHQ719" s="5"/>
      <c r="NHR719" s="5"/>
      <c r="NHS719" s="5"/>
      <c r="NHT719" s="5"/>
      <c r="NHU719" s="5"/>
      <c r="NHV719" s="5"/>
      <c r="NHW719" s="5"/>
      <c r="NHX719" s="5"/>
      <c r="NHY719" s="5"/>
      <c r="NHZ719" s="5"/>
      <c r="NIA719" s="5"/>
      <c r="NIB719" s="5"/>
      <c r="NIC719" s="5"/>
      <c r="NID719" s="5"/>
      <c r="NIE719" s="5"/>
      <c r="NIF719" s="5"/>
      <c r="NIG719" s="5"/>
      <c r="NIH719" s="5"/>
      <c r="NII719" s="5"/>
      <c r="NIJ719" s="5"/>
      <c r="NIK719" s="5"/>
      <c r="NIL719" s="5"/>
      <c r="NIM719" s="5"/>
      <c r="NIN719" s="5"/>
      <c r="NIO719" s="5"/>
      <c r="NIP719" s="5"/>
      <c r="NIQ719" s="5"/>
      <c r="NIR719" s="5"/>
      <c r="NIS719" s="5"/>
      <c r="NIT719" s="5"/>
      <c r="NIU719" s="5"/>
      <c r="NIV719" s="5"/>
      <c r="NIW719" s="5"/>
      <c r="NIX719" s="5"/>
      <c r="NIY719" s="5"/>
      <c r="NIZ719" s="5"/>
      <c r="NJA719" s="5"/>
      <c r="NJB719" s="5"/>
      <c r="NJC719" s="5"/>
      <c r="NJD719" s="5"/>
      <c r="NJE719" s="5"/>
      <c r="NJF719" s="5"/>
      <c r="NJG719" s="5"/>
      <c r="NJH719" s="5"/>
      <c r="NJI719" s="5"/>
      <c r="NJJ719" s="5"/>
      <c r="NJK719" s="5"/>
      <c r="NJL719" s="5"/>
      <c r="NJM719" s="5"/>
      <c r="NJN719" s="5"/>
      <c r="NJO719" s="5"/>
      <c r="NJP719" s="5"/>
      <c r="NJQ719" s="5"/>
      <c r="NJR719" s="5"/>
      <c r="NJS719" s="5"/>
      <c r="NJT719" s="5"/>
      <c r="NJU719" s="5"/>
      <c r="NJV719" s="5"/>
      <c r="NJW719" s="5"/>
      <c r="NJX719" s="5"/>
      <c r="NJY719" s="5"/>
      <c r="NJZ719" s="5"/>
      <c r="NKA719" s="5"/>
      <c r="NKB719" s="5"/>
      <c r="NKC719" s="5"/>
      <c r="NKD719" s="5"/>
      <c r="NKE719" s="5"/>
      <c r="NKF719" s="5"/>
      <c r="NKG719" s="5"/>
      <c r="NKH719" s="5"/>
      <c r="NKI719" s="5"/>
      <c r="NKJ719" s="5"/>
      <c r="NKK719" s="5"/>
      <c r="NKL719" s="5"/>
      <c r="NKM719" s="5"/>
      <c r="NKN719" s="5"/>
      <c r="NKO719" s="5"/>
      <c r="NKP719" s="5"/>
      <c r="NKQ719" s="5"/>
      <c r="NKR719" s="5"/>
      <c r="NKS719" s="5"/>
      <c r="NKT719" s="5"/>
      <c r="NKU719" s="5"/>
      <c r="NKV719" s="5"/>
      <c r="NKW719" s="5"/>
      <c r="NKX719" s="5"/>
      <c r="NKY719" s="5"/>
      <c r="NKZ719" s="5"/>
      <c r="NLA719" s="5"/>
      <c r="NLB719" s="5"/>
      <c r="NLC719" s="5"/>
      <c r="NLD719" s="5"/>
      <c r="NLE719" s="5"/>
      <c r="NLF719" s="5"/>
      <c r="NLG719" s="5"/>
      <c r="NLH719" s="5"/>
      <c r="NLI719" s="5"/>
      <c r="NLJ719" s="5"/>
      <c r="NLK719" s="5"/>
      <c r="NLL719" s="5"/>
      <c r="NLM719" s="5"/>
      <c r="NLN719" s="5"/>
      <c r="NLO719" s="5"/>
      <c r="NLP719" s="5"/>
      <c r="NLQ719" s="5"/>
      <c r="NLR719" s="5"/>
      <c r="NLS719" s="5"/>
      <c r="NLT719" s="5"/>
      <c r="NLU719" s="5"/>
      <c r="NLV719" s="5"/>
      <c r="NLW719" s="5"/>
      <c r="NLX719" s="5"/>
      <c r="NLY719" s="5"/>
      <c r="NLZ719" s="5"/>
      <c r="NMA719" s="5"/>
      <c r="NMB719" s="5"/>
      <c r="NMC719" s="5"/>
      <c r="NMD719" s="5"/>
      <c r="NME719" s="5"/>
      <c r="NMF719" s="5"/>
      <c r="NMG719" s="5"/>
      <c r="NMH719" s="5"/>
      <c r="NMI719" s="5"/>
      <c r="NMJ719" s="5"/>
      <c r="NMK719" s="5"/>
      <c r="NML719" s="5"/>
      <c r="NMM719" s="5"/>
      <c r="NMN719" s="5"/>
      <c r="NMO719" s="5"/>
      <c r="NMP719" s="5"/>
      <c r="NMQ719" s="5"/>
      <c r="NMR719" s="5"/>
      <c r="NMS719" s="5"/>
      <c r="NMT719" s="5"/>
      <c r="NMU719" s="5"/>
      <c r="NMV719" s="5"/>
      <c r="NMW719" s="5"/>
      <c r="NMX719" s="5"/>
      <c r="NMY719" s="5"/>
      <c r="NMZ719" s="5"/>
      <c r="NNA719" s="5"/>
      <c r="NNB719" s="5"/>
      <c r="NNC719" s="5"/>
      <c r="NND719" s="5"/>
      <c r="NNE719" s="5"/>
      <c r="NNF719" s="5"/>
      <c r="NNG719" s="5"/>
      <c r="NNH719" s="5"/>
      <c r="NNI719" s="5"/>
      <c r="NNJ719" s="5"/>
      <c r="NNK719" s="5"/>
      <c r="NNL719" s="5"/>
      <c r="NNM719" s="5"/>
      <c r="NNN719" s="5"/>
      <c r="NNO719" s="5"/>
      <c r="NNP719" s="5"/>
      <c r="NNQ719" s="5"/>
      <c r="NNR719" s="5"/>
      <c r="NNS719" s="5"/>
      <c r="NNT719" s="5"/>
      <c r="NNU719" s="5"/>
      <c r="NNV719" s="5"/>
      <c r="NNW719" s="5"/>
      <c r="NNX719" s="5"/>
      <c r="NNY719" s="5"/>
      <c r="NNZ719" s="5"/>
      <c r="NOA719" s="5"/>
      <c r="NOB719" s="5"/>
      <c r="NOC719" s="5"/>
      <c r="NOD719" s="5"/>
      <c r="NOE719" s="5"/>
      <c r="NOF719" s="5"/>
      <c r="NOG719" s="5"/>
      <c r="NOH719" s="5"/>
      <c r="NOI719" s="5"/>
      <c r="NOJ719" s="5"/>
      <c r="NOK719" s="5"/>
      <c r="NOL719" s="5"/>
      <c r="NOM719" s="5"/>
      <c r="NON719" s="5"/>
      <c r="NOO719" s="5"/>
      <c r="NOP719" s="5"/>
      <c r="NOQ719" s="5"/>
      <c r="NOR719" s="5"/>
      <c r="NOS719" s="5"/>
      <c r="NOT719" s="5"/>
      <c r="NOU719" s="5"/>
      <c r="NOV719" s="5"/>
      <c r="NOW719" s="5"/>
      <c r="NOX719" s="5"/>
      <c r="NOY719" s="5"/>
      <c r="NOZ719" s="5"/>
      <c r="NPA719" s="5"/>
      <c r="NPB719" s="5"/>
      <c r="NPC719" s="5"/>
      <c r="NPD719" s="5"/>
      <c r="NPE719" s="5"/>
      <c r="NPF719" s="5"/>
      <c r="NPG719" s="5"/>
      <c r="NPH719" s="5"/>
      <c r="NPI719" s="5"/>
      <c r="NPJ719" s="5"/>
      <c r="NPK719" s="5"/>
      <c r="NPL719" s="5"/>
      <c r="NPM719" s="5"/>
      <c r="NPN719" s="5"/>
      <c r="NPO719" s="5"/>
      <c r="NPP719" s="5"/>
      <c r="NPQ719" s="5"/>
      <c r="NPR719" s="5"/>
      <c r="NPS719" s="5"/>
      <c r="NPT719" s="5"/>
      <c r="NPU719" s="5"/>
      <c r="NPV719" s="5"/>
      <c r="NPW719" s="5"/>
      <c r="NPX719" s="5"/>
      <c r="NPY719" s="5"/>
      <c r="NPZ719" s="5"/>
      <c r="NQA719" s="5"/>
      <c r="NQB719" s="5"/>
      <c r="NQC719" s="5"/>
      <c r="NQD719" s="5"/>
      <c r="NQE719" s="5"/>
      <c r="NQF719" s="5"/>
      <c r="NQG719" s="5"/>
      <c r="NQH719" s="5"/>
      <c r="NQI719" s="5"/>
      <c r="NQJ719" s="5"/>
      <c r="NQK719" s="5"/>
      <c r="NQL719" s="5"/>
      <c r="NQM719" s="5"/>
      <c r="NQN719" s="5"/>
      <c r="NQO719" s="5"/>
      <c r="NQP719" s="5"/>
      <c r="NQQ719" s="5"/>
      <c r="NQR719" s="5"/>
      <c r="NQS719" s="5"/>
      <c r="NQT719" s="5"/>
      <c r="NQU719" s="5"/>
      <c r="NQV719" s="5"/>
      <c r="NQW719" s="5"/>
      <c r="NQX719" s="5"/>
      <c r="NQY719" s="5"/>
      <c r="NQZ719" s="5"/>
      <c r="NRA719" s="5"/>
      <c r="NRB719" s="5"/>
      <c r="NRC719" s="5"/>
      <c r="NRD719" s="5"/>
      <c r="NRE719" s="5"/>
      <c r="NRF719" s="5"/>
      <c r="NRG719" s="5"/>
      <c r="NRH719" s="5"/>
      <c r="NRI719" s="5"/>
      <c r="NRJ719" s="5"/>
      <c r="NRK719" s="5"/>
      <c r="NRL719" s="5"/>
      <c r="NRM719" s="5"/>
      <c r="NRN719" s="5"/>
      <c r="NRO719" s="5"/>
      <c r="NRP719" s="5"/>
      <c r="NRQ719" s="5"/>
      <c r="NRR719" s="5"/>
      <c r="NRS719" s="5"/>
      <c r="NRT719" s="5"/>
      <c r="NRU719" s="5"/>
      <c r="NRV719" s="5"/>
      <c r="NRW719" s="5"/>
      <c r="NRX719" s="5"/>
      <c r="NRY719" s="5"/>
      <c r="NRZ719" s="5"/>
      <c r="NSA719" s="5"/>
      <c r="NSB719" s="5"/>
      <c r="NSC719" s="5"/>
      <c r="NSD719" s="5"/>
      <c r="NSE719" s="5"/>
      <c r="NSF719" s="5"/>
      <c r="NSG719" s="5"/>
      <c r="NSH719" s="5"/>
      <c r="NSI719" s="5"/>
      <c r="NSJ719" s="5"/>
      <c r="NSK719" s="5"/>
      <c r="NSL719" s="5"/>
      <c r="NSM719" s="5"/>
      <c r="NSN719" s="5"/>
      <c r="NSO719" s="5"/>
      <c r="NSP719" s="5"/>
      <c r="NSQ719" s="5"/>
      <c r="NSR719" s="5"/>
      <c r="NSS719" s="5"/>
      <c r="NST719" s="5"/>
      <c r="NSU719" s="5"/>
      <c r="NSV719" s="5"/>
      <c r="NSW719" s="5"/>
      <c r="NSX719" s="5"/>
      <c r="NSY719" s="5"/>
      <c r="NSZ719" s="5"/>
      <c r="NTA719" s="5"/>
      <c r="NTB719" s="5"/>
      <c r="NTC719" s="5"/>
      <c r="NTD719" s="5"/>
      <c r="NTE719" s="5"/>
      <c r="NTF719" s="5"/>
      <c r="NTG719" s="5"/>
      <c r="NTH719" s="5"/>
      <c r="NTI719" s="5"/>
      <c r="NTJ719" s="5"/>
      <c r="NTK719" s="5"/>
      <c r="NTL719" s="5"/>
      <c r="NTM719" s="5"/>
      <c r="NTN719" s="5"/>
      <c r="NTO719" s="5"/>
      <c r="NTP719" s="5"/>
      <c r="NTQ719" s="5"/>
      <c r="NTR719" s="5"/>
      <c r="NTS719" s="5"/>
      <c r="NTT719" s="5"/>
      <c r="NTU719" s="5"/>
      <c r="NTV719" s="5"/>
      <c r="NTW719" s="5"/>
      <c r="NTX719" s="5"/>
      <c r="NTY719" s="5"/>
      <c r="NTZ719" s="5"/>
      <c r="NUA719" s="5"/>
      <c r="NUB719" s="5"/>
      <c r="NUC719" s="5"/>
      <c r="NUD719" s="5"/>
      <c r="NUE719" s="5"/>
      <c r="NUF719" s="5"/>
      <c r="NUG719" s="5"/>
      <c r="NUH719" s="5"/>
      <c r="NUI719" s="5"/>
      <c r="NUJ719" s="5"/>
      <c r="NUK719" s="5"/>
      <c r="NUL719" s="5"/>
      <c r="NUM719" s="5"/>
      <c r="NUN719" s="5"/>
      <c r="NUO719" s="5"/>
      <c r="NUP719" s="5"/>
      <c r="NUQ719" s="5"/>
      <c r="NUR719" s="5"/>
      <c r="NUS719" s="5"/>
      <c r="NUT719" s="5"/>
      <c r="NUU719" s="5"/>
      <c r="NUV719" s="5"/>
      <c r="NUW719" s="5"/>
      <c r="NUX719" s="5"/>
      <c r="NUY719" s="5"/>
      <c r="NUZ719" s="5"/>
      <c r="NVA719" s="5"/>
      <c r="NVB719" s="5"/>
      <c r="NVC719" s="5"/>
      <c r="NVD719" s="5"/>
      <c r="NVE719" s="5"/>
      <c r="NVF719" s="5"/>
      <c r="NVG719" s="5"/>
      <c r="NVH719" s="5"/>
      <c r="NVI719" s="5"/>
      <c r="NVJ719" s="5"/>
      <c r="NVK719" s="5"/>
      <c r="NVL719" s="5"/>
      <c r="NVM719" s="5"/>
      <c r="NVN719" s="5"/>
      <c r="NVO719" s="5"/>
      <c r="NVP719" s="5"/>
      <c r="NVQ719" s="5"/>
      <c r="NVR719" s="5"/>
      <c r="NVS719" s="5"/>
      <c r="NVT719" s="5"/>
      <c r="NVU719" s="5"/>
      <c r="NVV719" s="5"/>
      <c r="NVW719" s="5"/>
      <c r="NVX719" s="5"/>
      <c r="NVY719" s="5"/>
      <c r="NVZ719" s="5"/>
      <c r="NWA719" s="5"/>
      <c r="NWB719" s="5"/>
      <c r="NWC719" s="5"/>
      <c r="NWD719" s="5"/>
      <c r="NWE719" s="5"/>
      <c r="NWF719" s="5"/>
      <c r="NWG719" s="5"/>
      <c r="NWH719" s="5"/>
      <c r="NWI719" s="5"/>
      <c r="NWJ719" s="5"/>
      <c r="NWK719" s="5"/>
      <c r="NWL719" s="5"/>
      <c r="NWM719" s="5"/>
      <c r="NWN719" s="5"/>
      <c r="NWO719" s="5"/>
      <c r="NWP719" s="5"/>
      <c r="NWQ719" s="5"/>
      <c r="NWR719" s="5"/>
      <c r="NWS719" s="5"/>
      <c r="NWT719" s="5"/>
      <c r="NWU719" s="5"/>
      <c r="NWV719" s="5"/>
      <c r="NWW719" s="5"/>
      <c r="NWX719" s="5"/>
      <c r="NWY719" s="5"/>
      <c r="NWZ719" s="5"/>
      <c r="NXA719" s="5"/>
      <c r="NXB719" s="5"/>
      <c r="NXC719" s="5"/>
      <c r="NXD719" s="5"/>
      <c r="NXE719" s="5"/>
      <c r="NXF719" s="5"/>
      <c r="NXG719" s="5"/>
      <c r="NXH719" s="5"/>
      <c r="NXI719" s="5"/>
      <c r="NXJ719" s="5"/>
      <c r="NXK719" s="5"/>
      <c r="NXL719" s="5"/>
      <c r="NXM719" s="5"/>
      <c r="NXN719" s="5"/>
      <c r="NXO719" s="5"/>
      <c r="NXP719" s="5"/>
      <c r="NXQ719" s="5"/>
      <c r="NXR719" s="5"/>
      <c r="NXS719" s="5"/>
      <c r="NXT719" s="5"/>
      <c r="NXU719" s="5"/>
      <c r="NXV719" s="5"/>
      <c r="NXW719" s="5"/>
      <c r="NXX719" s="5"/>
      <c r="NXY719" s="5"/>
      <c r="NXZ719" s="5"/>
      <c r="NYA719" s="5"/>
      <c r="NYB719" s="5"/>
      <c r="NYC719" s="5"/>
      <c r="NYD719" s="5"/>
      <c r="NYE719" s="5"/>
      <c r="NYF719" s="5"/>
      <c r="NYG719" s="5"/>
      <c r="NYH719" s="5"/>
      <c r="NYI719" s="5"/>
      <c r="NYJ719" s="5"/>
      <c r="NYK719" s="5"/>
      <c r="NYL719" s="5"/>
      <c r="NYM719" s="5"/>
      <c r="NYN719" s="5"/>
      <c r="NYO719" s="5"/>
      <c r="NYP719" s="5"/>
      <c r="NYQ719" s="5"/>
      <c r="NYR719" s="5"/>
      <c r="NYS719" s="5"/>
      <c r="NYT719" s="5"/>
      <c r="NYU719" s="5"/>
      <c r="NYV719" s="5"/>
      <c r="NYW719" s="5"/>
      <c r="NYX719" s="5"/>
      <c r="NYY719" s="5"/>
      <c r="NYZ719" s="5"/>
      <c r="NZA719" s="5"/>
      <c r="NZB719" s="5"/>
      <c r="NZC719" s="5"/>
      <c r="NZD719" s="5"/>
      <c r="NZE719" s="5"/>
      <c r="NZF719" s="5"/>
      <c r="NZG719" s="5"/>
      <c r="NZH719" s="5"/>
      <c r="NZI719" s="5"/>
      <c r="NZJ719" s="5"/>
      <c r="NZK719" s="5"/>
      <c r="NZL719" s="5"/>
      <c r="NZM719" s="5"/>
      <c r="NZN719" s="5"/>
      <c r="NZO719" s="5"/>
      <c r="NZP719" s="5"/>
      <c r="NZQ719" s="5"/>
      <c r="NZR719" s="5"/>
      <c r="NZS719" s="5"/>
      <c r="NZT719" s="5"/>
      <c r="NZU719" s="5"/>
      <c r="NZV719" s="5"/>
      <c r="NZW719" s="5"/>
      <c r="NZX719" s="5"/>
      <c r="NZY719" s="5"/>
      <c r="NZZ719" s="5"/>
      <c r="OAA719" s="5"/>
      <c r="OAB719" s="5"/>
      <c r="OAC719" s="5"/>
      <c r="OAD719" s="5"/>
      <c r="OAE719" s="5"/>
      <c r="OAF719" s="5"/>
      <c r="OAG719" s="5"/>
      <c r="OAH719" s="5"/>
      <c r="OAI719" s="5"/>
      <c r="OAJ719" s="5"/>
      <c r="OAK719" s="5"/>
      <c r="OAL719" s="5"/>
      <c r="OAM719" s="5"/>
      <c r="OAN719" s="5"/>
      <c r="OAO719" s="5"/>
      <c r="OAP719" s="5"/>
      <c r="OAQ719" s="5"/>
      <c r="OAR719" s="5"/>
      <c r="OAS719" s="5"/>
      <c r="OAT719" s="5"/>
      <c r="OAU719" s="5"/>
      <c r="OAV719" s="5"/>
      <c r="OAW719" s="5"/>
      <c r="OAX719" s="5"/>
      <c r="OAY719" s="5"/>
      <c r="OAZ719" s="5"/>
      <c r="OBA719" s="5"/>
      <c r="OBB719" s="5"/>
      <c r="OBC719" s="5"/>
      <c r="OBD719" s="5"/>
      <c r="OBE719" s="5"/>
      <c r="OBF719" s="5"/>
      <c r="OBG719" s="5"/>
      <c r="OBH719" s="5"/>
      <c r="OBI719" s="5"/>
      <c r="OBJ719" s="5"/>
      <c r="OBK719" s="5"/>
      <c r="OBL719" s="5"/>
      <c r="OBM719" s="5"/>
      <c r="OBN719" s="5"/>
      <c r="OBO719" s="5"/>
      <c r="OBP719" s="5"/>
      <c r="OBQ719" s="5"/>
      <c r="OBR719" s="5"/>
      <c r="OBS719" s="5"/>
      <c r="OBT719" s="5"/>
      <c r="OBU719" s="5"/>
      <c r="OBV719" s="5"/>
      <c r="OBW719" s="5"/>
      <c r="OBX719" s="5"/>
      <c r="OBY719" s="5"/>
      <c r="OBZ719" s="5"/>
      <c r="OCA719" s="5"/>
      <c r="OCB719" s="5"/>
      <c r="OCC719" s="5"/>
      <c r="OCD719" s="5"/>
      <c r="OCE719" s="5"/>
      <c r="OCF719" s="5"/>
      <c r="OCG719" s="5"/>
      <c r="OCH719" s="5"/>
      <c r="OCI719" s="5"/>
      <c r="OCJ719" s="5"/>
      <c r="OCK719" s="5"/>
      <c r="OCL719" s="5"/>
      <c r="OCM719" s="5"/>
      <c r="OCN719" s="5"/>
      <c r="OCO719" s="5"/>
      <c r="OCP719" s="5"/>
      <c r="OCQ719" s="5"/>
      <c r="OCR719" s="5"/>
      <c r="OCS719" s="5"/>
      <c r="OCT719" s="5"/>
      <c r="OCU719" s="5"/>
      <c r="OCV719" s="5"/>
      <c r="OCW719" s="5"/>
      <c r="OCX719" s="5"/>
      <c r="OCY719" s="5"/>
      <c r="OCZ719" s="5"/>
      <c r="ODA719" s="5"/>
      <c r="ODB719" s="5"/>
      <c r="ODC719" s="5"/>
      <c r="ODD719" s="5"/>
      <c r="ODE719" s="5"/>
      <c r="ODF719" s="5"/>
      <c r="ODG719" s="5"/>
      <c r="ODH719" s="5"/>
      <c r="ODI719" s="5"/>
      <c r="ODJ719" s="5"/>
      <c r="ODK719" s="5"/>
      <c r="ODL719" s="5"/>
      <c r="ODM719" s="5"/>
      <c r="ODN719" s="5"/>
      <c r="ODO719" s="5"/>
      <c r="ODP719" s="5"/>
      <c r="ODQ719" s="5"/>
      <c r="ODR719" s="5"/>
      <c r="ODS719" s="5"/>
      <c r="ODT719" s="5"/>
      <c r="ODU719" s="5"/>
      <c r="ODV719" s="5"/>
      <c r="ODW719" s="5"/>
      <c r="ODX719" s="5"/>
      <c r="ODY719" s="5"/>
      <c r="ODZ719" s="5"/>
      <c r="OEA719" s="5"/>
      <c r="OEB719" s="5"/>
      <c r="OEC719" s="5"/>
      <c r="OED719" s="5"/>
      <c r="OEE719" s="5"/>
      <c r="OEF719" s="5"/>
      <c r="OEG719" s="5"/>
      <c r="OEH719" s="5"/>
      <c r="OEI719" s="5"/>
      <c r="OEJ719" s="5"/>
      <c r="OEK719" s="5"/>
      <c r="OEL719" s="5"/>
      <c r="OEM719" s="5"/>
      <c r="OEN719" s="5"/>
      <c r="OEO719" s="5"/>
      <c r="OEP719" s="5"/>
      <c r="OEQ719" s="5"/>
      <c r="OER719" s="5"/>
      <c r="OES719" s="5"/>
      <c r="OET719" s="5"/>
      <c r="OEU719" s="5"/>
      <c r="OEV719" s="5"/>
      <c r="OEW719" s="5"/>
      <c r="OEX719" s="5"/>
      <c r="OEY719" s="5"/>
      <c r="OEZ719" s="5"/>
      <c r="OFA719" s="5"/>
      <c r="OFB719" s="5"/>
      <c r="OFC719" s="5"/>
      <c r="OFD719" s="5"/>
      <c r="OFE719" s="5"/>
      <c r="OFF719" s="5"/>
      <c r="OFG719" s="5"/>
      <c r="OFH719" s="5"/>
      <c r="OFI719" s="5"/>
      <c r="OFJ719" s="5"/>
      <c r="OFK719" s="5"/>
      <c r="OFL719" s="5"/>
      <c r="OFM719" s="5"/>
      <c r="OFN719" s="5"/>
      <c r="OFO719" s="5"/>
      <c r="OFP719" s="5"/>
      <c r="OFQ719" s="5"/>
      <c r="OFR719" s="5"/>
      <c r="OFS719" s="5"/>
      <c r="OFT719" s="5"/>
      <c r="OFU719" s="5"/>
      <c r="OFV719" s="5"/>
      <c r="OFW719" s="5"/>
      <c r="OFX719" s="5"/>
      <c r="OFY719" s="5"/>
      <c r="OFZ719" s="5"/>
      <c r="OGA719" s="5"/>
      <c r="OGB719" s="5"/>
      <c r="OGC719" s="5"/>
      <c r="OGD719" s="5"/>
      <c r="OGE719" s="5"/>
      <c r="OGF719" s="5"/>
      <c r="OGG719" s="5"/>
      <c r="OGH719" s="5"/>
      <c r="OGI719" s="5"/>
      <c r="OGJ719" s="5"/>
      <c r="OGK719" s="5"/>
      <c r="OGL719" s="5"/>
      <c r="OGM719" s="5"/>
      <c r="OGN719" s="5"/>
      <c r="OGO719" s="5"/>
      <c r="OGP719" s="5"/>
      <c r="OGQ719" s="5"/>
      <c r="OGR719" s="5"/>
      <c r="OGS719" s="5"/>
      <c r="OGT719" s="5"/>
      <c r="OGU719" s="5"/>
      <c r="OGV719" s="5"/>
      <c r="OGW719" s="5"/>
      <c r="OGX719" s="5"/>
      <c r="OGY719" s="5"/>
      <c r="OGZ719" s="5"/>
      <c r="OHA719" s="5"/>
      <c r="OHB719" s="5"/>
      <c r="OHC719" s="5"/>
      <c r="OHD719" s="5"/>
      <c r="OHE719" s="5"/>
      <c r="OHF719" s="5"/>
      <c r="OHG719" s="5"/>
      <c r="OHH719" s="5"/>
      <c r="OHI719" s="5"/>
      <c r="OHJ719" s="5"/>
      <c r="OHK719" s="5"/>
      <c r="OHL719" s="5"/>
      <c r="OHM719" s="5"/>
      <c r="OHN719" s="5"/>
      <c r="OHO719" s="5"/>
      <c r="OHP719" s="5"/>
      <c r="OHQ719" s="5"/>
      <c r="OHR719" s="5"/>
      <c r="OHS719" s="5"/>
      <c r="OHT719" s="5"/>
      <c r="OHU719" s="5"/>
      <c r="OHV719" s="5"/>
      <c r="OHW719" s="5"/>
      <c r="OHX719" s="5"/>
      <c r="OHY719" s="5"/>
      <c r="OHZ719" s="5"/>
      <c r="OIA719" s="5"/>
      <c r="OIB719" s="5"/>
      <c r="OIC719" s="5"/>
      <c r="OID719" s="5"/>
      <c r="OIE719" s="5"/>
      <c r="OIF719" s="5"/>
      <c r="OIG719" s="5"/>
      <c r="OIH719" s="5"/>
      <c r="OII719" s="5"/>
      <c r="OIJ719" s="5"/>
      <c r="OIK719" s="5"/>
      <c r="OIL719" s="5"/>
      <c r="OIM719" s="5"/>
      <c r="OIN719" s="5"/>
      <c r="OIO719" s="5"/>
      <c r="OIP719" s="5"/>
      <c r="OIQ719" s="5"/>
      <c r="OIR719" s="5"/>
      <c r="OIS719" s="5"/>
      <c r="OIT719" s="5"/>
      <c r="OIU719" s="5"/>
      <c r="OIV719" s="5"/>
      <c r="OIW719" s="5"/>
      <c r="OIX719" s="5"/>
      <c r="OIY719" s="5"/>
      <c r="OIZ719" s="5"/>
      <c r="OJA719" s="5"/>
      <c r="OJB719" s="5"/>
      <c r="OJC719" s="5"/>
      <c r="OJD719" s="5"/>
      <c r="OJE719" s="5"/>
      <c r="OJF719" s="5"/>
      <c r="OJG719" s="5"/>
      <c r="OJH719" s="5"/>
      <c r="OJI719" s="5"/>
      <c r="OJJ719" s="5"/>
      <c r="OJK719" s="5"/>
      <c r="OJL719" s="5"/>
      <c r="OJM719" s="5"/>
      <c r="OJN719" s="5"/>
      <c r="OJO719" s="5"/>
      <c r="OJP719" s="5"/>
      <c r="OJQ719" s="5"/>
      <c r="OJR719" s="5"/>
      <c r="OJS719" s="5"/>
      <c r="OJT719" s="5"/>
      <c r="OJU719" s="5"/>
      <c r="OJV719" s="5"/>
      <c r="OJW719" s="5"/>
      <c r="OJX719" s="5"/>
      <c r="OJY719" s="5"/>
      <c r="OJZ719" s="5"/>
      <c r="OKA719" s="5"/>
      <c r="OKB719" s="5"/>
      <c r="OKC719" s="5"/>
      <c r="OKD719" s="5"/>
      <c r="OKE719" s="5"/>
      <c r="OKF719" s="5"/>
      <c r="OKG719" s="5"/>
      <c r="OKH719" s="5"/>
      <c r="OKI719" s="5"/>
      <c r="OKJ719" s="5"/>
      <c r="OKK719" s="5"/>
      <c r="OKL719" s="5"/>
      <c r="OKM719" s="5"/>
      <c r="OKN719" s="5"/>
      <c r="OKO719" s="5"/>
      <c r="OKP719" s="5"/>
      <c r="OKQ719" s="5"/>
      <c r="OKR719" s="5"/>
      <c r="OKS719" s="5"/>
      <c r="OKT719" s="5"/>
      <c r="OKU719" s="5"/>
      <c r="OKV719" s="5"/>
      <c r="OKW719" s="5"/>
      <c r="OKX719" s="5"/>
      <c r="OKY719" s="5"/>
      <c r="OKZ719" s="5"/>
      <c r="OLA719" s="5"/>
      <c r="OLB719" s="5"/>
      <c r="OLC719" s="5"/>
      <c r="OLD719" s="5"/>
      <c r="OLE719" s="5"/>
      <c r="OLF719" s="5"/>
      <c r="OLG719" s="5"/>
      <c r="OLH719" s="5"/>
      <c r="OLI719" s="5"/>
      <c r="OLJ719" s="5"/>
      <c r="OLK719" s="5"/>
      <c r="OLL719" s="5"/>
      <c r="OLM719" s="5"/>
      <c r="OLN719" s="5"/>
      <c r="OLO719" s="5"/>
      <c r="OLP719" s="5"/>
      <c r="OLQ719" s="5"/>
      <c r="OLR719" s="5"/>
      <c r="OLS719" s="5"/>
      <c r="OLT719" s="5"/>
      <c r="OLU719" s="5"/>
      <c r="OLV719" s="5"/>
      <c r="OLW719" s="5"/>
      <c r="OLX719" s="5"/>
      <c r="OLY719" s="5"/>
      <c r="OLZ719" s="5"/>
      <c r="OMA719" s="5"/>
      <c r="OMB719" s="5"/>
      <c r="OMC719" s="5"/>
      <c r="OMD719" s="5"/>
      <c r="OME719" s="5"/>
      <c r="OMF719" s="5"/>
      <c r="OMG719" s="5"/>
      <c r="OMH719" s="5"/>
      <c r="OMI719" s="5"/>
      <c r="OMJ719" s="5"/>
      <c r="OMK719" s="5"/>
      <c r="OML719" s="5"/>
      <c r="OMM719" s="5"/>
      <c r="OMN719" s="5"/>
      <c r="OMO719" s="5"/>
      <c r="OMP719" s="5"/>
      <c r="OMQ719" s="5"/>
      <c r="OMR719" s="5"/>
      <c r="OMS719" s="5"/>
      <c r="OMT719" s="5"/>
      <c r="OMU719" s="5"/>
      <c r="OMV719" s="5"/>
      <c r="OMW719" s="5"/>
      <c r="OMX719" s="5"/>
      <c r="OMY719" s="5"/>
      <c r="OMZ719" s="5"/>
      <c r="ONA719" s="5"/>
      <c r="ONB719" s="5"/>
      <c r="ONC719" s="5"/>
      <c r="OND719" s="5"/>
      <c r="ONE719" s="5"/>
      <c r="ONF719" s="5"/>
      <c r="ONG719" s="5"/>
      <c r="ONH719" s="5"/>
      <c r="ONI719" s="5"/>
      <c r="ONJ719" s="5"/>
      <c r="ONK719" s="5"/>
      <c r="ONL719" s="5"/>
      <c r="ONM719" s="5"/>
      <c r="ONN719" s="5"/>
      <c r="ONO719" s="5"/>
      <c r="ONP719" s="5"/>
      <c r="ONQ719" s="5"/>
      <c r="ONR719" s="5"/>
      <c r="ONS719" s="5"/>
      <c r="ONT719" s="5"/>
      <c r="ONU719" s="5"/>
      <c r="ONV719" s="5"/>
      <c r="ONW719" s="5"/>
      <c r="ONX719" s="5"/>
      <c r="ONY719" s="5"/>
      <c r="ONZ719" s="5"/>
      <c r="OOA719" s="5"/>
      <c r="OOB719" s="5"/>
      <c r="OOC719" s="5"/>
      <c r="OOD719" s="5"/>
      <c r="OOE719" s="5"/>
      <c r="OOF719" s="5"/>
      <c r="OOG719" s="5"/>
      <c r="OOH719" s="5"/>
      <c r="OOI719" s="5"/>
      <c r="OOJ719" s="5"/>
      <c r="OOK719" s="5"/>
      <c r="OOL719" s="5"/>
      <c r="OOM719" s="5"/>
      <c r="OON719" s="5"/>
      <c r="OOO719" s="5"/>
      <c r="OOP719" s="5"/>
      <c r="OOQ719" s="5"/>
      <c r="OOR719" s="5"/>
      <c r="OOS719" s="5"/>
      <c r="OOT719" s="5"/>
      <c r="OOU719" s="5"/>
      <c r="OOV719" s="5"/>
      <c r="OOW719" s="5"/>
      <c r="OOX719" s="5"/>
      <c r="OOY719" s="5"/>
      <c r="OOZ719" s="5"/>
      <c r="OPA719" s="5"/>
      <c r="OPB719" s="5"/>
      <c r="OPC719" s="5"/>
      <c r="OPD719" s="5"/>
      <c r="OPE719" s="5"/>
      <c r="OPF719" s="5"/>
      <c r="OPG719" s="5"/>
      <c r="OPH719" s="5"/>
      <c r="OPI719" s="5"/>
      <c r="OPJ719" s="5"/>
      <c r="OPK719" s="5"/>
      <c r="OPL719" s="5"/>
      <c r="OPM719" s="5"/>
      <c r="OPN719" s="5"/>
      <c r="OPO719" s="5"/>
      <c r="OPP719" s="5"/>
      <c r="OPQ719" s="5"/>
      <c r="OPR719" s="5"/>
      <c r="OPS719" s="5"/>
      <c r="OPT719" s="5"/>
      <c r="OPU719" s="5"/>
      <c r="OPV719" s="5"/>
      <c r="OPW719" s="5"/>
      <c r="OPX719" s="5"/>
      <c r="OPY719" s="5"/>
      <c r="OPZ719" s="5"/>
      <c r="OQA719" s="5"/>
      <c r="OQB719" s="5"/>
      <c r="OQC719" s="5"/>
      <c r="OQD719" s="5"/>
      <c r="OQE719" s="5"/>
      <c r="OQF719" s="5"/>
      <c r="OQG719" s="5"/>
      <c r="OQH719" s="5"/>
      <c r="OQI719" s="5"/>
      <c r="OQJ719" s="5"/>
      <c r="OQK719" s="5"/>
      <c r="OQL719" s="5"/>
      <c r="OQM719" s="5"/>
      <c r="OQN719" s="5"/>
      <c r="OQO719" s="5"/>
      <c r="OQP719" s="5"/>
      <c r="OQQ719" s="5"/>
      <c r="OQR719" s="5"/>
      <c r="OQS719" s="5"/>
      <c r="OQT719" s="5"/>
      <c r="OQU719" s="5"/>
      <c r="OQV719" s="5"/>
      <c r="OQW719" s="5"/>
      <c r="OQX719" s="5"/>
      <c r="OQY719" s="5"/>
      <c r="OQZ719" s="5"/>
      <c r="ORA719" s="5"/>
      <c r="ORB719" s="5"/>
      <c r="ORC719" s="5"/>
      <c r="ORD719" s="5"/>
      <c r="ORE719" s="5"/>
      <c r="ORF719" s="5"/>
      <c r="ORG719" s="5"/>
      <c r="ORH719" s="5"/>
      <c r="ORI719" s="5"/>
      <c r="ORJ719" s="5"/>
      <c r="ORK719" s="5"/>
      <c r="ORL719" s="5"/>
      <c r="ORM719" s="5"/>
      <c r="ORN719" s="5"/>
      <c r="ORO719" s="5"/>
      <c r="ORP719" s="5"/>
      <c r="ORQ719" s="5"/>
      <c r="ORR719" s="5"/>
      <c r="ORS719" s="5"/>
      <c r="ORT719" s="5"/>
      <c r="ORU719" s="5"/>
      <c r="ORV719" s="5"/>
      <c r="ORW719" s="5"/>
      <c r="ORX719" s="5"/>
      <c r="ORY719" s="5"/>
      <c r="ORZ719" s="5"/>
      <c r="OSA719" s="5"/>
      <c r="OSB719" s="5"/>
      <c r="OSC719" s="5"/>
      <c r="OSD719" s="5"/>
      <c r="OSE719" s="5"/>
      <c r="OSF719" s="5"/>
      <c r="OSG719" s="5"/>
      <c r="OSH719" s="5"/>
      <c r="OSI719" s="5"/>
      <c r="OSJ719" s="5"/>
      <c r="OSK719" s="5"/>
      <c r="OSL719" s="5"/>
      <c r="OSM719" s="5"/>
      <c r="OSN719" s="5"/>
      <c r="OSO719" s="5"/>
      <c r="OSP719" s="5"/>
      <c r="OSQ719" s="5"/>
      <c r="OSR719" s="5"/>
      <c r="OSS719" s="5"/>
      <c r="OST719" s="5"/>
      <c r="OSU719" s="5"/>
      <c r="OSV719" s="5"/>
      <c r="OSW719" s="5"/>
      <c r="OSX719" s="5"/>
      <c r="OSY719" s="5"/>
      <c r="OSZ719" s="5"/>
      <c r="OTA719" s="5"/>
      <c r="OTB719" s="5"/>
      <c r="OTC719" s="5"/>
      <c r="OTD719" s="5"/>
      <c r="OTE719" s="5"/>
      <c r="OTF719" s="5"/>
      <c r="OTG719" s="5"/>
      <c r="OTH719" s="5"/>
      <c r="OTI719" s="5"/>
      <c r="OTJ719" s="5"/>
      <c r="OTK719" s="5"/>
      <c r="OTL719" s="5"/>
      <c r="OTM719" s="5"/>
      <c r="OTN719" s="5"/>
      <c r="OTO719" s="5"/>
      <c r="OTP719" s="5"/>
      <c r="OTQ719" s="5"/>
      <c r="OTR719" s="5"/>
      <c r="OTS719" s="5"/>
      <c r="OTT719" s="5"/>
      <c r="OTU719" s="5"/>
      <c r="OTV719" s="5"/>
      <c r="OTW719" s="5"/>
      <c r="OTX719" s="5"/>
      <c r="OTY719" s="5"/>
      <c r="OTZ719" s="5"/>
      <c r="OUA719" s="5"/>
      <c r="OUB719" s="5"/>
      <c r="OUC719" s="5"/>
      <c r="OUD719" s="5"/>
      <c r="OUE719" s="5"/>
      <c r="OUF719" s="5"/>
      <c r="OUG719" s="5"/>
      <c r="OUH719" s="5"/>
      <c r="OUI719" s="5"/>
      <c r="OUJ719" s="5"/>
      <c r="OUK719" s="5"/>
      <c r="OUL719" s="5"/>
      <c r="OUM719" s="5"/>
      <c r="OUN719" s="5"/>
      <c r="OUO719" s="5"/>
      <c r="OUP719" s="5"/>
      <c r="OUQ719" s="5"/>
      <c r="OUR719" s="5"/>
      <c r="OUS719" s="5"/>
      <c r="OUT719" s="5"/>
      <c r="OUU719" s="5"/>
      <c r="OUV719" s="5"/>
      <c r="OUW719" s="5"/>
      <c r="OUX719" s="5"/>
      <c r="OUY719" s="5"/>
      <c r="OUZ719" s="5"/>
      <c r="OVA719" s="5"/>
      <c r="OVB719" s="5"/>
      <c r="OVC719" s="5"/>
      <c r="OVD719" s="5"/>
      <c r="OVE719" s="5"/>
      <c r="OVF719" s="5"/>
      <c r="OVG719" s="5"/>
      <c r="OVH719" s="5"/>
      <c r="OVI719" s="5"/>
      <c r="OVJ719" s="5"/>
      <c r="OVK719" s="5"/>
      <c r="OVL719" s="5"/>
      <c r="OVM719" s="5"/>
      <c r="OVN719" s="5"/>
      <c r="OVO719" s="5"/>
      <c r="OVP719" s="5"/>
      <c r="OVQ719" s="5"/>
      <c r="OVR719" s="5"/>
      <c r="OVS719" s="5"/>
      <c r="OVT719" s="5"/>
      <c r="OVU719" s="5"/>
      <c r="OVV719" s="5"/>
      <c r="OVW719" s="5"/>
      <c r="OVX719" s="5"/>
      <c r="OVY719" s="5"/>
      <c r="OVZ719" s="5"/>
      <c r="OWA719" s="5"/>
      <c r="OWB719" s="5"/>
      <c r="OWC719" s="5"/>
      <c r="OWD719" s="5"/>
      <c r="OWE719" s="5"/>
      <c r="OWF719" s="5"/>
      <c r="OWG719" s="5"/>
      <c r="OWH719" s="5"/>
      <c r="OWI719" s="5"/>
      <c r="OWJ719" s="5"/>
      <c r="OWK719" s="5"/>
      <c r="OWL719" s="5"/>
      <c r="OWM719" s="5"/>
      <c r="OWN719" s="5"/>
      <c r="OWO719" s="5"/>
      <c r="OWP719" s="5"/>
      <c r="OWQ719" s="5"/>
      <c r="OWR719" s="5"/>
      <c r="OWS719" s="5"/>
      <c r="OWT719" s="5"/>
      <c r="OWU719" s="5"/>
      <c r="OWV719" s="5"/>
      <c r="OWW719" s="5"/>
      <c r="OWX719" s="5"/>
      <c r="OWY719" s="5"/>
      <c r="OWZ719" s="5"/>
      <c r="OXA719" s="5"/>
      <c r="OXB719" s="5"/>
      <c r="OXC719" s="5"/>
      <c r="OXD719" s="5"/>
      <c r="OXE719" s="5"/>
      <c r="OXF719" s="5"/>
      <c r="OXG719" s="5"/>
      <c r="OXH719" s="5"/>
      <c r="OXI719" s="5"/>
      <c r="OXJ719" s="5"/>
      <c r="OXK719" s="5"/>
      <c r="OXL719" s="5"/>
      <c r="OXM719" s="5"/>
      <c r="OXN719" s="5"/>
      <c r="OXO719" s="5"/>
      <c r="OXP719" s="5"/>
      <c r="OXQ719" s="5"/>
      <c r="OXR719" s="5"/>
      <c r="OXS719" s="5"/>
      <c r="OXT719" s="5"/>
      <c r="OXU719" s="5"/>
      <c r="OXV719" s="5"/>
      <c r="OXW719" s="5"/>
      <c r="OXX719" s="5"/>
      <c r="OXY719" s="5"/>
      <c r="OXZ719" s="5"/>
      <c r="OYA719" s="5"/>
      <c r="OYB719" s="5"/>
      <c r="OYC719" s="5"/>
      <c r="OYD719" s="5"/>
      <c r="OYE719" s="5"/>
      <c r="OYF719" s="5"/>
      <c r="OYG719" s="5"/>
      <c r="OYH719" s="5"/>
      <c r="OYI719" s="5"/>
      <c r="OYJ719" s="5"/>
      <c r="OYK719" s="5"/>
      <c r="OYL719" s="5"/>
      <c r="OYM719" s="5"/>
      <c r="OYN719" s="5"/>
      <c r="OYO719" s="5"/>
      <c r="OYP719" s="5"/>
      <c r="OYQ719" s="5"/>
      <c r="OYR719" s="5"/>
      <c r="OYS719" s="5"/>
      <c r="OYT719" s="5"/>
      <c r="OYU719" s="5"/>
      <c r="OYV719" s="5"/>
      <c r="OYW719" s="5"/>
      <c r="OYX719" s="5"/>
      <c r="OYY719" s="5"/>
      <c r="OYZ719" s="5"/>
      <c r="OZA719" s="5"/>
      <c r="OZB719" s="5"/>
      <c r="OZC719" s="5"/>
      <c r="OZD719" s="5"/>
      <c r="OZE719" s="5"/>
      <c r="OZF719" s="5"/>
      <c r="OZG719" s="5"/>
      <c r="OZH719" s="5"/>
      <c r="OZI719" s="5"/>
      <c r="OZJ719" s="5"/>
      <c r="OZK719" s="5"/>
      <c r="OZL719" s="5"/>
      <c r="OZM719" s="5"/>
      <c r="OZN719" s="5"/>
      <c r="OZO719" s="5"/>
      <c r="OZP719" s="5"/>
      <c r="OZQ719" s="5"/>
      <c r="OZR719" s="5"/>
      <c r="OZS719" s="5"/>
      <c r="OZT719" s="5"/>
      <c r="OZU719" s="5"/>
      <c r="OZV719" s="5"/>
      <c r="OZW719" s="5"/>
      <c r="OZX719" s="5"/>
      <c r="OZY719" s="5"/>
      <c r="OZZ719" s="5"/>
      <c r="PAA719" s="5"/>
      <c r="PAB719" s="5"/>
      <c r="PAC719" s="5"/>
      <c r="PAD719" s="5"/>
      <c r="PAE719" s="5"/>
      <c r="PAF719" s="5"/>
      <c r="PAG719" s="5"/>
      <c r="PAH719" s="5"/>
      <c r="PAI719" s="5"/>
      <c r="PAJ719" s="5"/>
      <c r="PAK719" s="5"/>
      <c r="PAL719" s="5"/>
      <c r="PAM719" s="5"/>
      <c r="PAN719" s="5"/>
      <c r="PAO719" s="5"/>
      <c r="PAP719" s="5"/>
      <c r="PAQ719" s="5"/>
      <c r="PAR719" s="5"/>
      <c r="PAS719" s="5"/>
      <c r="PAT719" s="5"/>
      <c r="PAU719" s="5"/>
      <c r="PAV719" s="5"/>
      <c r="PAW719" s="5"/>
      <c r="PAX719" s="5"/>
      <c r="PAY719" s="5"/>
      <c r="PAZ719" s="5"/>
      <c r="PBA719" s="5"/>
      <c r="PBB719" s="5"/>
      <c r="PBC719" s="5"/>
      <c r="PBD719" s="5"/>
      <c r="PBE719" s="5"/>
      <c r="PBF719" s="5"/>
      <c r="PBG719" s="5"/>
      <c r="PBH719" s="5"/>
      <c r="PBI719" s="5"/>
      <c r="PBJ719" s="5"/>
      <c r="PBK719" s="5"/>
      <c r="PBL719" s="5"/>
      <c r="PBM719" s="5"/>
      <c r="PBN719" s="5"/>
      <c r="PBO719" s="5"/>
      <c r="PBP719" s="5"/>
      <c r="PBQ719" s="5"/>
      <c r="PBR719" s="5"/>
      <c r="PBS719" s="5"/>
      <c r="PBT719" s="5"/>
      <c r="PBU719" s="5"/>
      <c r="PBV719" s="5"/>
      <c r="PBW719" s="5"/>
      <c r="PBX719" s="5"/>
      <c r="PBY719" s="5"/>
      <c r="PBZ719" s="5"/>
      <c r="PCA719" s="5"/>
      <c r="PCB719" s="5"/>
      <c r="PCC719" s="5"/>
      <c r="PCD719" s="5"/>
      <c r="PCE719" s="5"/>
      <c r="PCF719" s="5"/>
      <c r="PCG719" s="5"/>
      <c r="PCH719" s="5"/>
      <c r="PCI719" s="5"/>
      <c r="PCJ719" s="5"/>
      <c r="PCK719" s="5"/>
      <c r="PCL719" s="5"/>
      <c r="PCM719" s="5"/>
      <c r="PCN719" s="5"/>
      <c r="PCO719" s="5"/>
      <c r="PCP719" s="5"/>
      <c r="PCQ719" s="5"/>
      <c r="PCR719" s="5"/>
      <c r="PCS719" s="5"/>
      <c r="PCT719" s="5"/>
      <c r="PCU719" s="5"/>
      <c r="PCV719" s="5"/>
      <c r="PCW719" s="5"/>
      <c r="PCX719" s="5"/>
      <c r="PCY719" s="5"/>
      <c r="PCZ719" s="5"/>
      <c r="PDA719" s="5"/>
      <c r="PDB719" s="5"/>
      <c r="PDC719" s="5"/>
      <c r="PDD719" s="5"/>
      <c r="PDE719" s="5"/>
      <c r="PDF719" s="5"/>
      <c r="PDG719" s="5"/>
      <c r="PDH719" s="5"/>
      <c r="PDI719" s="5"/>
      <c r="PDJ719" s="5"/>
      <c r="PDK719" s="5"/>
      <c r="PDL719" s="5"/>
      <c r="PDM719" s="5"/>
      <c r="PDN719" s="5"/>
      <c r="PDO719" s="5"/>
      <c r="PDP719" s="5"/>
      <c r="PDQ719" s="5"/>
      <c r="PDR719" s="5"/>
      <c r="PDS719" s="5"/>
      <c r="PDT719" s="5"/>
      <c r="PDU719" s="5"/>
      <c r="PDV719" s="5"/>
      <c r="PDW719" s="5"/>
      <c r="PDX719" s="5"/>
      <c r="PDY719" s="5"/>
      <c r="PDZ719" s="5"/>
      <c r="PEA719" s="5"/>
      <c r="PEB719" s="5"/>
      <c r="PEC719" s="5"/>
      <c r="PED719" s="5"/>
      <c r="PEE719" s="5"/>
      <c r="PEF719" s="5"/>
      <c r="PEG719" s="5"/>
      <c r="PEH719" s="5"/>
      <c r="PEI719" s="5"/>
      <c r="PEJ719" s="5"/>
      <c r="PEK719" s="5"/>
      <c r="PEL719" s="5"/>
      <c r="PEM719" s="5"/>
      <c r="PEN719" s="5"/>
      <c r="PEO719" s="5"/>
      <c r="PEP719" s="5"/>
      <c r="PEQ719" s="5"/>
      <c r="PER719" s="5"/>
      <c r="PES719" s="5"/>
      <c r="PET719" s="5"/>
      <c r="PEU719" s="5"/>
      <c r="PEV719" s="5"/>
      <c r="PEW719" s="5"/>
      <c r="PEX719" s="5"/>
      <c r="PEY719" s="5"/>
      <c r="PEZ719" s="5"/>
      <c r="PFA719" s="5"/>
      <c r="PFB719" s="5"/>
      <c r="PFC719" s="5"/>
      <c r="PFD719" s="5"/>
      <c r="PFE719" s="5"/>
      <c r="PFF719" s="5"/>
      <c r="PFG719" s="5"/>
      <c r="PFH719" s="5"/>
      <c r="PFI719" s="5"/>
      <c r="PFJ719" s="5"/>
      <c r="PFK719" s="5"/>
      <c r="PFL719" s="5"/>
      <c r="PFM719" s="5"/>
      <c r="PFN719" s="5"/>
      <c r="PFO719" s="5"/>
      <c r="PFP719" s="5"/>
      <c r="PFQ719" s="5"/>
      <c r="PFR719" s="5"/>
      <c r="PFS719" s="5"/>
      <c r="PFT719" s="5"/>
      <c r="PFU719" s="5"/>
      <c r="PFV719" s="5"/>
      <c r="PFW719" s="5"/>
      <c r="PFX719" s="5"/>
      <c r="PFY719" s="5"/>
      <c r="PFZ719" s="5"/>
      <c r="PGA719" s="5"/>
      <c r="PGB719" s="5"/>
      <c r="PGC719" s="5"/>
      <c r="PGD719" s="5"/>
      <c r="PGE719" s="5"/>
      <c r="PGF719" s="5"/>
      <c r="PGG719" s="5"/>
      <c r="PGH719" s="5"/>
      <c r="PGI719" s="5"/>
      <c r="PGJ719" s="5"/>
      <c r="PGK719" s="5"/>
      <c r="PGL719" s="5"/>
      <c r="PGM719" s="5"/>
      <c r="PGN719" s="5"/>
      <c r="PGO719" s="5"/>
      <c r="PGP719" s="5"/>
      <c r="PGQ719" s="5"/>
      <c r="PGR719" s="5"/>
      <c r="PGS719" s="5"/>
      <c r="PGT719" s="5"/>
      <c r="PGU719" s="5"/>
      <c r="PGV719" s="5"/>
      <c r="PGW719" s="5"/>
      <c r="PGX719" s="5"/>
      <c r="PGY719" s="5"/>
      <c r="PGZ719" s="5"/>
      <c r="PHA719" s="5"/>
      <c r="PHB719" s="5"/>
      <c r="PHC719" s="5"/>
      <c r="PHD719" s="5"/>
      <c r="PHE719" s="5"/>
      <c r="PHF719" s="5"/>
      <c r="PHG719" s="5"/>
      <c r="PHH719" s="5"/>
      <c r="PHI719" s="5"/>
      <c r="PHJ719" s="5"/>
      <c r="PHK719" s="5"/>
      <c r="PHL719" s="5"/>
      <c r="PHM719" s="5"/>
      <c r="PHN719" s="5"/>
      <c r="PHO719" s="5"/>
      <c r="PHP719" s="5"/>
      <c r="PHQ719" s="5"/>
      <c r="PHR719" s="5"/>
      <c r="PHS719" s="5"/>
      <c r="PHT719" s="5"/>
      <c r="PHU719" s="5"/>
      <c r="PHV719" s="5"/>
      <c r="PHW719" s="5"/>
      <c r="PHX719" s="5"/>
      <c r="PHY719" s="5"/>
      <c r="PHZ719" s="5"/>
      <c r="PIA719" s="5"/>
      <c r="PIB719" s="5"/>
      <c r="PIC719" s="5"/>
      <c r="PID719" s="5"/>
      <c r="PIE719" s="5"/>
      <c r="PIF719" s="5"/>
      <c r="PIG719" s="5"/>
      <c r="PIH719" s="5"/>
      <c r="PII719" s="5"/>
      <c r="PIJ719" s="5"/>
      <c r="PIK719" s="5"/>
      <c r="PIL719" s="5"/>
      <c r="PIM719" s="5"/>
      <c r="PIN719" s="5"/>
      <c r="PIO719" s="5"/>
      <c r="PIP719" s="5"/>
      <c r="PIQ719" s="5"/>
      <c r="PIR719" s="5"/>
      <c r="PIS719" s="5"/>
      <c r="PIT719" s="5"/>
      <c r="PIU719" s="5"/>
      <c r="PIV719" s="5"/>
      <c r="PIW719" s="5"/>
      <c r="PIX719" s="5"/>
      <c r="PIY719" s="5"/>
      <c r="PIZ719" s="5"/>
      <c r="PJA719" s="5"/>
      <c r="PJB719" s="5"/>
      <c r="PJC719" s="5"/>
      <c r="PJD719" s="5"/>
      <c r="PJE719" s="5"/>
      <c r="PJF719" s="5"/>
      <c r="PJG719" s="5"/>
      <c r="PJH719" s="5"/>
      <c r="PJI719" s="5"/>
      <c r="PJJ719" s="5"/>
      <c r="PJK719" s="5"/>
      <c r="PJL719" s="5"/>
      <c r="PJM719" s="5"/>
      <c r="PJN719" s="5"/>
      <c r="PJO719" s="5"/>
      <c r="PJP719" s="5"/>
      <c r="PJQ719" s="5"/>
      <c r="PJR719" s="5"/>
      <c r="PJS719" s="5"/>
      <c r="PJT719" s="5"/>
      <c r="PJU719" s="5"/>
      <c r="PJV719" s="5"/>
      <c r="PJW719" s="5"/>
      <c r="PJX719" s="5"/>
      <c r="PJY719" s="5"/>
      <c r="PJZ719" s="5"/>
      <c r="PKA719" s="5"/>
      <c r="PKB719" s="5"/>
      <c r="PKC719" s="5"/>
      <c r="PKD719" s="5"/>
      <c r="PKE719" s="5"/>
      <c r="PKF719" s="5"/>
      <c r="PKG719" s="5"/>
      <c r="PKH719" s="5"/>
      <c r="PKI719" s="5"/>
      <c r="PKJ719" s="5"/>
      <c r="PKK719" s="5"/>
      <c r="PKL719" s="5"/>
      <c r="PKM719" s="5"/>
      <c r="PKN719" s="5"/>
      <c r="PKO719" s="5"/>
      <c r="PKP719" s="5"/>
      <c r="PKQ719" s="5"/>
      <c r="PKR719" s="5"/>
      <c r="PKS719" s="5"/>
      <c r="PKT719" s="5"/>
      <c r="PKU719" s="5"/>
      <c r="PKV719" s="5"/>
      <c r="PKW719" s="5"/>
      <c r="PKX719" s="5"/>
      <c r="PKY719" s="5"/>
      <c r="PKZ719" s="5"/>
      <c r="PLA719" s="5"/>
      <c r="PLB719" s="5"/>
      <c r="PLC719" s="5"/>
      <c r="PLD719" s="5"/>
      <c r="PLE719" s="5"/>
      <c r="PLF719" s="5"/>
      <c r="PLG719" s="5"/>
      <c r="PLH719" s="5"/>
      <c r="PLI719" s="5"/>
      <c r="PLJ719" s="5"/>
      <c r="PLK719" s="5"/>
      <c r="PLL719" s="5"/>
      <c r="PLM719" s="5"/>
      <c r="PLN719" s="5"/>
      <c r="PLO719" s="5"/>
      <c r="PLP719" s="5"/>
      <c r="PLQ719" s="5"/>
      <c r="PLR719" s="5"/>
      <c r="PLS719" s="5"/>
      <c r="PLT719" s="5"/>
      <c r="PLU719" s="5"/>
      <c r="PLV719" s="5"/>
      <c r="PLW719" s="5"/>
      <c r="PLX719" s="5"/>
      <c r="PLY719" s="5"/>
      <c r="PLZ719" s="5"/>
      <c r="PMA719" s="5"/>
      <c r="PMB719" s="5"/>
      <c r="PMC719" s="5"/>
      <c r="PMD719" s="5"/>
      <c r="PME719" s="5"/>
      <c r="PMF719" s="5"/>
      <c r="PMG719" s="5"/>
      <c r="PMH719" s="5"/>
      <c r="PMI719" s="5"/>
      <c r="PMJ719" s="5"/>
      <c r="PMK719" s="5"/>
      <c r="PML719" s="5"/>
      <c r="PMM719" s="5"/>
      <c r="PMN719" s="5"/>
      <c r="PMO719" s="5"/>
      <c r="PMP719" s="5"/>
      <c r="PMQ719" s="5"/>
      <c r="PMR719" s="5"/>
      <c r="PMS719" s="5"/>
      <c r="PMT719" s="5"/>
      <c r="PMU719" s="5"/>
      <c r="PMV719" s="5"/>
      <c r="PMW719" s="5"/>
      <c r="PMX719" s="5"/>
      <c r="PMY719" s="5"/>
      <c r="PMZ719" s="5"/>
      <c r="PNA719" s="5"/>
      <c r="PNB719" s="5"/>
      <c r="PNC719" s="5"/>
      <c r="PND719" s="5"/>
      <c r="PNE719" s="5"/>
      <c r="PNF719" s="5"/>
      <c r="PNG719" s="5"/>
      <c r="PNH719" s="5"/>
      <c r="PNI719" s="5"/>
      <c r="PNJ719" s="5"/>
      <c r="PNK719" s="5"/>
      <c r="PNL719" s="5"/>
      <c r="PNM719" s="5"/>
      <c r="PNN719" s="5"/>
      <c r="PNO719" s="5"/>
      <c r="PNP719" s="5"/>
      <c r="PNQ719" s="5"/>
      <c r="PNR719" s="5"/>
      <c r="PNS719" s="5"/>
      <c r="PNT719" s="5"/>
      <c r="PNU719" s="5"/>
      <c r="PNV719" s="5"/>
      <c r="PNW719" s="5"/>
      <c r="PNX719" s="5"/>
      <c r="PNY719" s="5"/>
      <c r="PNZ719" s="5"/>
      <c r="POA719" s="5"/>
      <c r="POB719" s="5"/>
      <c r="POC719" s="5"/>
      <c r="POD719" s="5"/>
      <c r="POE719" s="5"/>
      <c r="POF719" s="5"/>
      <c r="POG719" s="5"/>
      <c r="POH719" s="5"/>
      <c r="POI719" s="5"/>
      <c r="POJ719" s="5"/>
      <c r="POK719" s="5"/>
      <c r="POL719" s="5"/>
      <c r="POM719" s="5"/>
      <c r="PON719" s="5"/>
      <c r="POO719" s="5"/>
      <c r="POP719" s="5"/>
      <c r="POQ719" s="5"/>
      <c r="POR719" s="5"/>
      <c r="POS719" s="5"/>
      <c r="POT719" s="5"/>
      <c r="POU719" s="5"/>
      <c r="POV719" s="5"/>
      <c r="POW719" s="5"/>
      <c r="POX719" s="5"/>
      <c r="POY719" s="5"/>
      <c r="POZ719" s="5"/>
      <c r="PPA719" s="5"/>
      <c r="PPB719" s="5"/>
      <c r="PPC719" s="5"/>
      <c r="PPD719" s="5"/>
      <c r="PPE719" s="5"/>
      <c r="PPF719" s="5"/>
      <c r="PPG719" s="5"/>
      <c r="PPH719" s="5"/>
      <c r="PPI719" s="5"/>
      <c r="PPJ719" s="5"/>
      <c r="PPK719" s="5"/>
      <c r="PPL719" s="5"/>
      <c r="PPM719" s="5"/>
      <c r="PPN719" s="5"/>
      <c r="PPO719" s="5"/>
      <c r="PPP719" s="5"/>
      <c r="PPQ719" s="5"/>
      <c r="PPR719" s="5"/>
      <c r="PPS719" s="5"/>
      <c r="PPT719" s="5"/>
      <c r="PPU719" s="5"/>
      <c r="PPV719" s="5"/>
      <c r="PPW719" s="5"/>
      <c r="PPX719" s="5"/>
      <c r="PPY719" s="5"/>
      <c r="PPZ719" s="5"/>
      <c r="PQA719" s="5"/>
      <c r="PQB719" s="5"/>
      <c r="PQC719" s="5"/>
      <c r="PQD719" s="5"/>
      <c r="PQE719" s="5"/>
      <c r="PQF719" s="5"/>
      <c r="PQG719" s="5"/>
      <c r="PQH719" s="5"/>
      <c r="PQI719" s="5"/>
      <c r="PQJ719" s="5"/>
      <c r="PQK719" s="5"/>
      <c r="PQL719" s="5"/>
      <c r="PQM719" s="5"/>
      <c r="PQN719" s="5"/>
      <c r="PQO719" s="5"/>
      <c r="PQP719" s="5"/>
      <c r="PQQ719" s="5"/>
      <c r="PQR719" s="5"/>
      <c r="PQS719" s="5"/>
      <c r="PQT719" s="5"/>
      <c r="PQU719" s="5"/>
      <c r="PQV719" s="5"/>
      <c r="PQW719" s="5"/>
      <c r="PQX719" s="5"/>
      <c r="PQY719" s="5"/>
      <c r="PQZ719" s="5"/>
      <c r="PRA719" s="5"/>
      <c r="PRB719" s="5"/>
      <c r="PRC719" s="5"/>
      <c r="PRD719" s="5"/>
      <c r="PRE719" s="5"/>
      <c r="PRF719" s="5"/>
      <c r="PRG719" s="5"/>
      <c r="PRH719" s="5"/>
      <c r="PRI719" s="5"/>
      <c r="PRJ719" s="5"/>
      <c r="PRK719" s="5"/>
      <c r="PRL719" s="5"/>
      <c r="PRM719" s="5"/>
      <c r="PRN719" s="5"/>
      <c r="PRO719" s="5"/>
      <c r="PRP719" s="5"/>
      <c r="PRQ719" s="5"/>
      <c r="PRR719" s="5"/>
      <c r="PRS719" s="5"/>
      <c r="PRT719" s="5"/>
      <c r="PRU719" s="5"/>
      <c r="PRV719" s="5"/>
      <c r="PRW719" s="5"/>
      <c r="PRX719" s="5"/>
      <c r="PRY719" s="5"/>
      <c r="PRZ719" s="5"/>
      <c r="PSA719" s="5"/>
      <c r="PSB719" s="5"/>
      <c r="PSC719" s="5"/>
      <c r="PSD719" s="5"/>
      <c r="PSE719" s="5"/>
      <c r="PSF719" s="5"/>
      <c r="PSG719" s="5"/>
      <c r="PSH719" s="5"/>
      <c r="PSI719" s="5"/>
      <c r="PSJ719" s="5"/>
      <c r="PSK719" s="5"/>
      <c r="PSL719" s="5"/>
      <c r="PSM719" s="5"/>
      <c r="PSN719" s="5"/>
      <c r="PSO719" s="5"/>
      <c r="PSP719" s="5"/>
      <c r="PSQ719" s="5"/>
      <c r="PSR719" s="5"/>
      <c r="PSS719" s="5"/>
      <c r="PST719" s="5"/>
      <c r="PSU719" s="5"/>
      <c r="PSV719" s="5"/>
      <c r="PSW719" s="5"/>
      <c r="PSX719" s="5"/>
      <c r="PSY719" s="5"/>
      <c r="PSZ719" s="5"/>
      <c r="PTA719" s="5"/>
      <c r="PTB719" s="5"/>
      <c r="PTC719" s="5"/>
      <c r="PTD719" s="5"/>
      <c r="PTE719" s="5"/>
      <c r="PTF719" s="5"/>
      <c r="PTG719" s="5"/>
      <c r="PTH719" s="5"/>
      <c r="PTI719" s="5"/>
      <c r="PTJ719" s="5"/>
      <c r="PTK719" s="5"/>
      <c r="PTL719" s="5"/>
      <c r="PTM719" s="5"/>
      <c r="PTN719" s="5"/>
      <c r="PTO719" s="5"/>
      <c r="PTP719" s="5"/>
      <c r="PTQ719" s="5"/>
      <c r="PTR719" s="5"/>
      <c r="PTS719" s="5"/>
      <c r="PTT719" s="5"/>
      <c r="PTU719" s="5"/>
      <c r="PTV719" s="5"/>
      <c r="PTW719" s="5"/>
      <c r="PTX719" s="5"/>
      <c r="PTY719" s="5"/>
      <c r="PTZ719" s="5"/>
      <c r="PUA719" s="5"/>
      <c r="PUB719" s="5"/>
      <c r="PUC719" s="5"/>
      <c r="PUD719" s="5"/>
      <c r="PUE719" s="5"/>
      <c r="PUF719" s="5"/>
      <c r="PUG719" s="5"/>
      <c r="PUH719" s="5"/>
      <c r="PUI719" s="5"/>
      <c r="PUJ719" s="5"/>
      <c r="PUK719" s="5"/>
      <c r="PUL719" s="5"/>
      <c r="PUM719" s="5"/>
      <c r="PUN719" s="5"/>
      <c r="PUO719" s="5"/>
      <c r="PUP719" s="5"/>
      <c r="PUQ719" s="5"/>
      <c r="PUR719" s="5"/>
      <c r="PUS719" s="5"/>
      <c r="PUT719" s="5"/>
      <c r="PUU719" s="5"/>
      <c r="PUV719" s="5"/>
      <c r="PUW719" s="5"/>
      <c r="PUX719" s="5"/>
      <c r="PUY719" s="5"/>
      <c r="PUZ719" s="5"/>
      <c r="PVA719" s="5"/>
      <c r="PVB719" s="5"/>
      <c r="PVC719" s="5"/>
      <c r="PVD719" s="5"/>
      <c r="PVE719" s="5"/>
      <c r="PVF719" s="5"/>
      <c r="PVG719" s="5"/>
      <c r="PVH719" s="5"/>
      <c r="PVI719" s="5"/>
      <c r="PVJ719" s="5"/>
      <c r="PVK719" s="5"/>
      <c r="PVL719" s="5"/>
      <c r="PVM719" s="5"/>
      <c r="PVN719" s="5"/>
      <c r="PVO719" s="5"/>
      <c r="PVP719" s="5"/>
      <c r="PVQ719" s="5"/>
      <c r="PVR719" s="5"/>
      <c r="PVS719" s="5"/>
      <c r="PVT719" s="5"/>
      <c r="PVU719" s="5"/>
      <c r="PVV719" s="5"/>
      <c r="PVW719" s="5"/>
      <c r="PVX719" s="5"/>
      <c r="PVY719" s="5"/>
      <c r="PVZ719" s="5"/>
      <c r="PWA719" s="5"/>
      <c r="PWB719" s="5"/>
      <c r="PWC719" s="5"/>
      <c r="PWD719" s="5"/>
      <c r="PWE719" s="5"/>
      <c r="PWF719" s="5"/>
      <c r="PWG719" s="5"/>
      <c r="PWH719" s="5"/>
      <c r="PWI719" s="5"/>
      <c r="PWJ719" s="5"/>
      <c r="PWK719" s="5"/>
      <c r="PWL719" s="5"/>
      <c r="PWM719" s="5"/>
      <c r="PWN719" s="5"/>
      <c r="PWO719" s="5"/>
      <c r="PWP719" s="5"/>
      <c r="PWQ719" s="5"/>
      <c r="PWR719" s="5"/>
      <c r="PWS719" s="5"/>
      <c r="PWT719" s="5"/>
      <c r="PWU719" s="5"/>
      <c r="PWV719" s="5"/>
      <c r="PWW719" s="5"/>
      <c r="PWX719" s="5"/>
      <c r="PWY719" s="5"/>
      <c r="PWZ719" s="5"/>
      <c r="PXA719" s="5"/>
      <c r="PXB719" s="5"/>
      <c r="PXC719" s="5"/>
      <c r="PXD719" s="5"/>
      <c r="PXE719" s="5"/>
      <c r="PXF719" s="5"/>
      <c r="PXG719" s="5"/>
      <c r="PXH719" s="5"/>
      <c r="PXI719" s="5"/>
      <c r="PXJ719" s="5"/>
      <c r="PXK719" s="5"/>
      <c r="PXL719" s="5"/>
      <c r="PXM719" s="5"/>
      <c r="PXN719" s="5"/>
      <c r="PXO719" s="5"/>
      <c r="PXP719" s="5"/>
      <c r="PXQ719" s="5"/>
      <c r="PXR719" s="5"/>
      <c r="PXS719" s="5"/>
      <c r="PXT719" s="5"/>
      <c r="PXU719" s="5"/>
      <c r="PXV719" s="5"/>
      <c r="PXW719" s="5"/>
      <c r="PXX719" s="5"/>
      <c r="PXY719" s="5"/>
      <c r="PXZ719" s="5"/>
      <c r="PYA719" s="5"/>
      <c r="PYB719" s="5"/>
      <c r="PYC719" s="5"/>
      <c r="PYD719" s="5"/>
      <c r="PYE719" s="5"/>
      <c r="PYF719" s="5"/>
      <c r="PYG719" s="5"/>
      <c r="PYH719" s="5"/>
      <c r="PYI719" s="5"/>
      <c r="PYJ719" s="5"/>
      <c r="PYK719" s="5"/>
      <c r="PYL719" s="5"/>
      <c r="PYM719" s="5"/>
      <c r="PYN719" s="5"/>
      <c r="PYO719" s="5"/>
      <c r="PYP719" s="5"/>
      <c r="PYQ719" s="5"/>
      <c r="PYR719" s="5"/>
      <c r="PYS719" s="5"/>
      <c r="PYT719" s="5"/>
      <c r="PYU719" s="5"/>
      <c r="PYV719" s="5"/>
      <c r="PYW719" s="5"/>
      <c r="PYX719" s="5"/>
      <c r="PYY719" s="5"/>
      <c r="PYZ719" s="5"/>
      <c r="PZA719" s="5"/>
      <c r="PZB719" s="5"/>
      <c r="PZC719" s="5"/>
      <c r="PZD719" s="5"/>
      <c r="PZE719" s="5"/>
      <c r="PZF719" s="5"/>
      <c r="PZG719" s="5"/>
      <c r="PZH719" s="5"/>
      <c r="PZI719" s="5"/>
      <c r="PZJ719" s="5"/>
      <c r="PZK719" s="5"/>
      <c r="PZL719" s="5"/>
      <c r="PZM719" s="5"/>
      <c r="PZN719" s="5"/>
      <c r="PZO719" s="5"/>
      <c r="PZP719" s="5"/>
      <c r="PZQ719" s="5"/>
      <c r="PZR719" s="5"/>
      <c r="PZS719" s="5"/>
      <c r="PZT719" s="5"/>
      <c r="PZU719" s="5"/>
      <c r="PZV719" s="5"/>
      <c r="PZW719" s="5"/>
      <c r="PZX719" s="5"/>
      <c r="PZY719" s="5"/>
      <c r="PZZ719" s="5"/>
      <c r="QAA719" s="5"/>
      <c r="QAB719" s="5"/>
      <c r="QAC719" s="5"/>
      <c r="QAD719" s="5"/>
      <c r="QAE719" s="5"/>
      <c r="QAF719" s="5"/>
      <c r="QAG719" s="5"/>
      <c r="QAH719" s="5"/>
      <c r="QAI719" s="5"/>
      <c r="QAJ719" s="5"/>
      <c r="QAK719" s="5"/>
      <c r="QAL719" s="5"/>
      <c r="QAM719" s="5"/>
      <c r="QAN719" s="5"/>
      <c r="QAO719" s="5"/>
      <c r="QAP719" s="5"/>
      <c r="QAQ719" s="5"/>
      <c r="QAR719" s="5"/>
      <c r="QAS719" s="5"/>
      <c r="QAT719" s="5"/>
      <c r="QAU719" s="5"/>
      <c r="QAV719" s="5"/>
      <c r="QAW719" s="5"/>
      <c r="QAX719" s="5"/>
      <c r="QAY719" s="5"/>
      <c r="QAZ719" s="5"/>
      <c r="QBA719" s="5"/>
      <c r="QBB719" s="5"/>
      <c r="QBC719" s="5"/>
      <c r="QBD719" s="5"/>
      <c r="QBE719" s="5"/>
      <c r="QBF719" s="5"/>
      <c r="QBG719" s="5"/>
      <c r="QBH719" s="5"/>
      <c r="QBI719" s="5"/>
      <c r="QBJ719" s="5"/>
      <c r="QBK719" s="5"/>
      <c r="QBL719" s="5"/>
      <c r="QBM719" s="5"/>
      <c r="QBN719" s="5"/>
      <c r="QBO719" s="5"/>
      <c r="QBP719" s="5"/>
      <c r="QBQ719" s="5"/>
      <c r="QBR719" s="5"/>
      <c r="QBS719" s="5"/>
      <c r="QBT719" s="5"/>
      <c r="QBU719" s="5"/>
      <c r="QBV719" s="5"/>
      <c r="QBW719" s="5"/>
      <c r="QBX719" s="5"/>
      <c r="QBY719" s="5"/>
      <c r="QBZ719" s="5"/>
      <c r="QCA719" s="5"/>
      <c r="QCB719" s="5"/>
      <c r="QCC719" s="5"/>
      <c r="QCD719" s="5"/>
      <c r="QCE719" s="5"/>
      <c r="QCF719" s="5"/>
      <c r="QCG719" s="5"/>
      <c r="QCH719" s="5"/>
      <c r="QCI719" s="5"/>
      <c r="QCJ719" s="5"/>
      <c r="QCK719" s="5"/>
      <c r="QCL719" s="5"/>
      <c r="QCM719" s="5"/>
      <c r="QCN719" s="5"/>
      <c r="QCO719" s="5"/>
      <c r="QCP719" s="5"/>
      <c r="QCQ719" s="5"/>
      <c r="QCR719" s="5"/>
      <c r="QCS719" s="5"/>
      <c r="QCT719" s="5"/>
      <c r="QCU719" s="5"/>
      <c r="QCV719" s="5"/>
      <c r="QCW719" s="5"/>
      <c r="QCX719" s="5"/>
      <c r="QCY719" s="5"/>
      <c r="QCZ719" s="5"/>
      <c r="QDA719" s="5"/>
      <c r="QDB719" s="5"/>
      <c r="QDC719" s="5"/>
      <c r="QDD719" s="5"/>
      <c r="QDE719" s="5"/>
      <c r="QDF719" s="5"/>
      <c r="QDG719" s="5"/>
      <c r="QDH719" s="5"/>
      <c r="QDI719" s="5"/>
      <c r="QDJ719" s="5"/>
      <c r="QDK719" s="5"/>
      <c r="QDL719" s="5"/>
      <c r="QDM719" s="5"/>
      <c r="QDN719" s="5"/>
      <c r="QDO719" s="5"/>
      <c r="QDP719" s="5"/>
      <c r="QDQ719" s="5"/>
      <c r="QDR719" s="5"/>
      <c r="QDS719" s="5"/>
      <c r="QDT719" s="5"/>
      <c r="QDU719" s="5"/>
      <c r="QDV719" s="5"/>
      <c r="QDW719" s="5"/>
      <c r="QDX719" s="5"/>
      <c r="QDY719" s="5"/>
      <c r="QDZ719" s="5"/>
      <c r="QEA719" s="5"/>
      <c r="QEB719" s="5"/>
      <c r="QEC719" s="5"/>
      <c r="QED719" s="5"/>
      <c r="QEE719" s="5"/>
      <c r="QEF719" s="5"/>
      <c r="QEG719" s="5"/>
      <c r="QEH719" s="5"/>
      <c r="QEI719" s="5"/>
      <c r="QEJ719" s="5"/>
      <c r="QEK719" s="5"/>
      <c r="QEL719" s="5"/>
      <c r="QEM719" s="5"/>
      <c r="QEN719" s="5"/>
      <c r="QEO719" s="5"/>
      <c r="QEP719" s="5"/>
      <c r="QEQ719" s="5"/>
      <c r="QER719" s="5"/>
      <c r="QES719" s="5"/>
      <c r="QET719" s="5"/>
      <c r="QEU719" s="5"/>
      <c r="QEV719" s="5"/>
      <c r="QEW719" s="5"/>
      <c r="QEX719" s="5"/>
      <c r="QEY719" s="5"/>
      <c r="QEZ719" s="5"/>
      <c r="QFA719" s="5"/>
      <c r="QFB719" s="5"/>
      <c r="QFC719" s="5"/>
      <c r="QFD719" s="5"/>
      <c r="QFE719" s="5"/>
      <c r="QFF719" s="5"/>
      <c r="QFG719" s="5"/>
      <c r="QFH719" s="5"/>
      <c r="QFI719" s="5"/>
      <c r="QFJ719" s="5"/>
      <c r="QFK719" s="5"/>
      <c r="QFL719" s="5"/>
      <c r="QFM719" s="5"/>
      <c r="QFN719" s="5"/>
      <c r="QFO719" s="5"/>
      <c r="QFP719" s="5"/>
      <c r="QFQ719" s="5"/>
      <c r="QFR719" s="5"/>
      <c r="QFS719" s="5"/>
      <c r="QFT719" s="5"/>
      <c r="QFU719" s="5"/>
      <c r="QFV719" s="5"/>
      <c r="QFW719" s="5"/>
      <c r="QFX719" s="5"/>
      <c r="QFY719" s="5"/>
      <c r="QFZ719" s="5"/>
      <c r="QGA719" s="5"/>
      <c r="QGB719" s="5"/>
      <c r="QGC719" s="5"/>
      <c r="QGD719" s="5"/>
      <c r="QGE719" s="5"/>
      <c r="QGF719" s="5"/>
      <c r="QGG719" s="5"/>
      <c r="QGH719" s="5"/>
      <c r="QGI719" s="5"/>
      <c r="QGJ719" s="5"/>
      <c r="QGK719" s="5"/>
      <c r="QGL719" s="5"/>
      <c r="QGM719" s="5"/>
      <c r="QGN719" s="5"/>
      <c r="QGO719" s="5"/>
      <c r="QGP719" s="5"/>
      <c r="QGQ719" s="5"/>
      <c r="QGR719" s="5"/>
      <c r="QGS719" s="5"/>
      <c r="QGT719" s="5"/>
      <c r="QGU719" s="5"/>
      <c r="QGV719" s="5"/>
      <c r="QGW719" s="5"/>
      <c r="QGX719" s="5"/>
      <c r="QGY719" s="5"/>
      <c r="QGZ719" s="5"/>
      <c r="QHA719" s="5"/>
      <c r="QHB719" s="5"/>
      <c r="QHC719" s="5"/>
      <c r="QHD719" s="5"/>
      <c r="QHE719" s="5"/>
      <c r="QHF719" s="5"/>
      <c r="QHG719" s="5"/>
      <c r="QHH719" s="5"/>
      <c r="QHI719" s="5"/>
      <c r="QHJ719" s="5"/>
      <c r="QHK719" s="5"/>
      <c r="QHL719" s="5"/>
      <c r="QHM719" s="5"/>
      <c r="QHN719" s="5"/>
      <c r="QHO719" s="5"/>
      <c r="QHP719" s="5"/>
      <c r="QHQ719" s="5"/>
      <c r="QHR719" s="5"/>
      <c r="QHS719" s="5"/>
      <c r="QHT719" s="5"/>
      <c r="QHU719" s="5"/>
      <c r="QHV719" s="5"/>
      <c r="QHW719" s="5"/>
      <c r="QHX719" s="5"/>
      <c r="QHY719" s="5"/>
      <c r="QHZ719" s="5"/>
      <c r="QIA719" s="5"/>
      <c r="QIB719" s="5"/>
      <c r="QIC719" s="5"/>
      <c r="QID719" s="5"/>
      <c r="QIE719" s="5"/>
      <c r="QIF719" s="5"/>
      <c r="QIG719" s="5"/>
      <c r="QIH719" s="5"/>
      <c r="QII719" s="5"/>
      <c r="QIJ719" s="5"/>
      <c r="QIK719" s="5"/>
      <c r="QIL719" s="5"/>
      <c r="QIM719" s="5"/>
      <c r="QIN719" s="5"/>
      <c r="QIO719" s="5"/>
      <c r="QIP719" s="5"/>
      <c r="QIQ719" s="5"/>
      <c r="QIR719" s="5"/>
      <c r="QIS719" s="5"/>
      <c r="QIT719" s="5"/>
      <c r="QIU719" s="5"/>
      <c r="QIV719" s="5"/>
      <c r="QIW719" s="5"/>
      <c r="QIX719" s="5"/>
      <c r="QIY719" s="5"/>
      <c r="QIZ719" s="5"/>
      <c r="QJA719" s="5"/>
      <c r="QJB719" s="5"/>
      <c r="QJC719" s="5"/>
      <c r="QJD719" s="5"/>
      <c r="QJE719" s="5"/>
      <c r="QJF719" s="5"/>
      <c r="QJG719" s="5"/>
      <c r="QJH719" s="5"/>
      <c r="QJI719" s="5"/>
      <c r="QJJ719" s="5"/>
      <c r="QJK719" s="5"/>
      <c r="QJL719" s="5"/>
      <c r="QJM719" s="5"/>
      <c r="QJN719" s="5"/>
      <c r="QJO719" s="5"/>
      <c r="QJP719" s="5"/>
      <c r="QJQ719" s="5"/>
      <c r="QJR719" s="5"/>
      <c r="QJS719" s="5"/>
      <c r="QJT719" s="5"/>
      <c r="QJU719" s="5"/>
      <c r="QJV719" s="5"/>
      <c r="QJW719" s="5"/>
      <c r="QJX719" s="5"/>
      <c r="QJY719" s="5"/>
      <c r="QJZ719" s="5"/>
      <c r="QKA719" s="5"/>
      <c r="QKB719" s="5"/>
      <c r="QKC719" s="5"/>
      <c r="QKD719" s="5"/>
      <c r="QKE719" s="5"/>
      <c r="QKF719" s="5"/>
      <c r="QKG719" s="5"/>
      <c r="QKH719" s="5"/>
      <c r="QKI719" s="5"/>
      <c r="QKJ719" s="5"/>
      <c r="QKK719" s="5"/>
      <c r="QKL719" s="5"/>
      <c r="QKM719" s="5"/>
      <c r="QKN719" s="5"/>
      <c r="QKO719" s="5"/>
      <c r="QKP719" s="5"/>
      <c r="QKQ719" s="5"/>
      <c r="QKR719" s="5"/>
      <c r="QKS719" s="5"/>
      <c r="QKT719" s="5"/>
      <c r="QKU719" s="5"/>
      <c r="QKV719" s="5"/>
      <c r="QKW719" s="5"/>
      <c r="QKX719" s="5"/>
      <c r="QKY719" s="5"/>
      <c r="QKZ719" s="5"/>
      <c r="QLA719" s="5"/>
      <c r="QLB719" s="5"/>
      <c r="QLC719" s="5"/>
      <c r="QLD719" s="5"/>
      <c r="QLE719" s="5"/>
      <c r="QLF719" s="5"/>
      <c r="QLG719" s="5"/>
      <c r="QLH719" s="5"/>
      <c r="QLI719" s="5"/>
      <c r="QLJ719" s="5"/>
      <c r="QLK719" s="5"/>
      <c r="QLL719" s="5"/>
      <c r="QLM719" s="5"/>
      <c r="QLN719" s="5"/>
      <c r="QLO719" s="5"/>
      <c r="QLP719" s="5"/>
      <c r="QLQ719" s="5"/>
      <c r="QLR719" s="5"/>
      <c r="QLS719" s="5"/>
      <c r="QLT719" s="5"/>
      <c r="QLU719" s="5"/>
      <c r="QLV719" s="5"/>
      <c r="QLW719" s="5"/>
      <c r="QLX719" s="5"/>
      <c r="QLY719" s="5"/>
      <c r="QLZ719" s="5"/>
      <c r="QMA719" s="5"/>
      <c r="QMB719" s="5"/>
      <c r="QMC719" s="5"/>
      <c r="QMD719" s="5"/>
      <c r="QME719" s="5"/>
      <c r="QMF719" s="5"/>
      <c r="QMG719" s="5"/>
      <c r="QMH719" s="5"/>
      <c r="QMI719" s="5"/>
      <c r="QMJ719" s="5"/>
      <c r="QMK719" s="5"/>
      <c r="QML719" s="5"/>
      <c r="QMM719" s="5"/>
      <c r="QMN719" s="5"/>
      <c r="QMO719" s="5"/>
      <c r="QMP719" s="5"/>
      <c r="QMQ719" s="5"/>
      <c r="QMR719" s="5"/>
      <c r="QMS719" s="5"/>
      <c r="QMT719" s="5"/>
      <c r="QMU719" s="5"/>
      <c r="QMV719" s="5"/>
      <c r="QMW719" s="5"/>
      <c r="QMX719" s="5"/>
      <c r="QMY719" s="5"/>
      <c r="QMZ719" s="5"/>
      <c r="QNA719" s="5"/>
      <c r="QNB719" s="5"/>
      <c r="QNC719" s="5"/>
      <c r="QND719" s="5"/>
      <c r="QNE719" s="5"/>
      <c r="QNF719" s="5"/>
      <c r="QNG719" s="5"/>
      <c r="QNH719" s="5"/>
      <c r="QNI719" s="5"/>
      <c r="QNJ719" s="5"/>
      <c r="QNK719" s="5"/>
      <c r="QNL719" s="5"/>
      <c r="QNM719" s="5"/>
      <c r="QNN719" s="5"/>
      <c r="QNO719" s="5"/>
      <c r="QNP719" s="5"/>
      <c r="QNQ719" s="5"/>
      <c r="QNR719" s="5"/>
      <c r="QNS719" s="5"/>
      <c r="QNT719" s="5"/>
      <c r="QNU719" s="5"/>
      <c r="QNV719" s="5"/>
      <c r="QNW719" s="5"/>
      <c r="QNX719" s="5"/>
      <c r="QNY719" s="5"/>
      <c r="QNZ719" s="5"/>
      <c r="QOA719" s="5"/>
      <c r="QOB719" s="5"/>
      <c r="QOC719" s="5"/>
      <c r="QOD719" s="5"/>
      <c r="QOE719" s="5"/>
      <c r="QOF719" s="5"/>
      <c r="QOG719" s="5"/>
      <c r="QOH719" s="5"/>
      <c r="QOI719" s="5"/>
      <c r="QOJ719" s="5"/>
      <c r="QOK719" s="5"/>
      <c r="QOL719" s="5"/>
      <c r="QOM719" s="5"/>
      <c r="QON719" s="5"/>
      <c r="QOO719" s="5"/>
      <c r="QOP719" s="5"/>
      <c r="QOQ719" s="5"/>
      <c r="QOR719" s="5"/>
      <c r="QOS719" s="5"/>
      <c r="QOT719" s="5"/>
      <c r="QOU719" s="5"/>
      <c r="QOV719" s="5"/>
      <c r="QOW719" s="5"/>
      <c r="QOX719" s="5"/>
      <c r="QOY719" s="5"/>
      <c r="QOZ719" s="5"/>
      <c r="QPA719" s="5"/>
      <c r="QPB719" s="5"/>
      <c r="QPC719" s="5"/>
      <c r="QPD719" s="5"/>
      <c r="QPE719" s="5"/>
      <c r="QPF719" s="5"/>
      <c r="QPG719" s="5"/>
      <c r="QPH719" s="5"/>
      <c r="QPI719" s="5"/>
      <c r="QPJ719" s="5"/>
      <c r="QPK719" s="5"/>
      <c r="QPL719" s="5"/>
      <c r="QPM719" s="5"/>
      <c r="QPN719" s="5"/>
      <c r="QPO719" s="5"/>
      <c r="QPP719" s="5"/>
      <c r="QPQ719" s="5"/>
      <c r="QPR719" s="5"/>
      <c r="QPS719" s="5"/>
      <c r="QPT719" s="5"/>
      <c r="QPU719" s="5"/>
      <c r="QPV719" s="5"/>
      <c r="QPW719" s="5"/>
      <c r="QPX719" s="5"/>
      <c r="QPY719" s="5"/>
      <c r="QPZ719" s="5"/>
      <c r="QQA719" s="5"/>
      <c r="QQB719" s="5"/>
      <c r="QQC719" s="5"/>
      <c r="QQD719" s="5"/>
      <c r="QQE719" s="5"/>
      <c r="QQF719" s="5"/>
      <c r="QQG719" s="5"/>
      <c r="QQH719" s="5"/>
      <c r="QQI719" s="5"/>
      <c r="QQJ719" s="5"/>
      <c r="QQK719" s="5"/>
      <c r="QQL719" s="5"/>
      <c r="QQM719" s="5"/>
      <c r="QQN719" s="5"/>
      <c r="QQO719" s="5"/>
      <c r="QQP719" s="5"/>
      <c r="QQQ719" s="5"/>
      <c r="QQR719" s="5"/>
      <c r="QQS719" s="5"/>
      <c r="QQT719" s="5"/>
      <c r="QQU719" s="5"/>
      <c r="QQV719" s="5"/>
      <c r="QQW719" s="5"/>
      <c r="QQX719" s="5"/>
      <c r="QQY719" s="5"/>
      <c r="QQZ719" s="5"/>
      <c r="QRA719" s="5"/>
      <c r="QRB719" s="5"/>
      <c r="QRC719" s="5"/>
      <c r="QRD719" s="5"/>
      <c r="QRE719" s="5"/>
      <c r="QRF719" s="5"/>
      <c r="QRG719" s="5"/>
      <c r="QRH719" s="5"/>
      <c r="QRI719" s="5"/>
      <c r="QRJ719" s="5"/>
      <c r="QRK719" s="5"/>
      <c r="QRL719" s="5"/>
      <c r="QRM719" s="5"/>
      <c r="QRN719" s="5"/>
      <c r="QRO719" s="5"/>
      <c r="QRP719" s="5"/>
      <c r="QRQ719" s="5"/>
      <c r="QRR719" s="5"/>
      <c r="QRS719" s="5"/>
      <c r="QRT719" s="5"/>
      <c r="QRU719" s="5"/>
      <c r="QRV719" s="5"/>
      <c r="QRW719" s="5"/>
      <c r="QRX719" s="5"/>
      <c r="QRY719" s="5"/>
      <c r="QRZ719" s="5"/>
      <c r="QSA719" s="5"/>
      <c r="QSB719" s="5"/>
      <c r="QSC719" s="5"/>
      <c r="QSD719" s="5"/>
      <c r="QSE719" s="5"/>
      <c r="QSF719" s="5"/>
      <c r="QSG719" s="5"/>
      <c r="QSH719" s="5"/>
      <c r="QSI719" s="5"/>
      <c r="QSJ719" s="5"/>
      <c r="QSK719" s="5"/>
      <c r="QSL719" s="5"/>
      <c r="QSM719" s="5"/>
      <c r="QSN719" s="5"/>
      <c r="QSO719" s="5"/>
      <c r="QSP719" s="5"/>
      <c r="QSQ719" s="5"/>
      <c r="QSR719" s="5"/>
      <c r="QSS719" s="5"/>
      <c r="QST719" s="5"/>
      <c r="QSU719" s="5"/>
      <c r="QSV719" s="5"/>
      <c r="QSW719" s="5"/>
      <c r="QSX719" s="5"/>
      <c r="QSY719" s="5"/>
      <c r="QSZ719" s="5"/>
      <c r="QTA719" s="5"/>
      <c r="QTB719" s="5"/>
      <c r="QTC719" s="5"/>
      <c r="QTD719" s="5"/>
      <c r="QTE719" s="5"/>
      <c r="QTF719" s="5"/>
      <c r="QTG719" s="5"/>
      <c r="QTH719" s="5"/>
      <c r="QTI719" s="5"/>
      <c r="QTJ719" s="5"/>
      <c r="QTK719" s="5"/>
      <c r="QTL719" s="5"/>
      <c r="QTM719" s="5"/>
      <c r="QTN719" s="5"/>
      <c r="QTO719" s="5"/>
      <c r="QTP719" s="5"/>
      <c r="QTQ719" s="5"/>
      <c r="QTR719" s="5"/>
      <c r="QTS719" s="5"/>
      <c r="QTT719" s="5"/>
      <c r="QTU719" s="5"/>
      <c r="QTV719" s="5"/>
      <c r="QTW719" s="5"/>
      <c r="QTX719" s="5"/>
      <c r="QTY719" s="5"/>
      <c r="QTZ719" s="5"/>
      <c r="QUA719" s="5"/>
      <c r="QUB719" s="5"/>
      <c r="QUC719" s="5"/>
      <c r="QUD719" s="5"/>
      <c r="QUE719" s="5"/>
      <c r="QUF719" s="5"/>
      <c r="QUG719" s="5"/>
      <c r="QUH719" s="5"/>
      <c r="QUI719" s="5"/>
      <c r="QUJ719" s="5"/>
      <c r="QUK719" s="5"/>
      <c r="QUL719" s="5"/>
      <c r="QUM719" s="5"/>
      <c r="QUN719" s="5"/>
      <c r="QUO719" s="5"/>
      <c r="QUP719" s="5"/>
      <c r="QUQ719" s="5"/>
      <c r="QUR719" s="5"/>
      <c r="QUS719" s="5"/>
      <c r="QUT719" s="5"/>
      <c r="QUU719" s="5"/>
      <c r="QUV719" s="5"/>
      <c r="QUW719" s="5"/>
      <c r="QUX719" s="5"/>
      <c r="QUY719" s="5"/>
      <c r="QUZ719" s="5"/>
      <c r="QVA719" s="5"/>
      <c r="QVB719" s="5"/>
      <c r="QVC719" s="5"/>
      <c r="QVD719" s="5"/>
      <c r="QVE719" s="5"/>
      <c r="QVF719" s="5"/>
      <c r="QVG719" s="5"/>
      <c r="QVH719" s="5"/>
      <c r="QVI719" s="5"/>
      <c r="QVJ719" s="5"/>
      <c r="QVK719" s="5"/>
      <c r="QVL719" s="5"/>
      <c r="QVM719" s="5"/>
      <c r="QVN719" s="5"/>
      <c r="QVO719" s="5"/>
      <c r="QVP719" s="5"/>
      <c r="QVQ719" s="5"/>
      <c r="QVR719" s="5"/>
      <c r="QVS719" s="5"/>
      <c r="QVT719" s="5"/>
      <c r="QVU719" s="5"/>
      <c r="QVV719" s="5"/>
      <c r="QVW719" s="5"/>
      <c r="QVX719" s="5"/>
      <c r="QVY719" s="5"/>
      <c r="QVZ719" s="5"/>
      <c r="QWA719" s="5"/>
      <c r="QWB719" s="5"/>
      <c r="QWC719" s="5"/>
      <c r="QWD719" s="5"/>
      <c r="QWE719" s="5"/>
      <c r="QWF719" s="5"/>
      <c r="QWG719" s="5"/>
      <c r="QWH719" s="5"/>
      <c r="QWI719" s="5"/>
      <c r="QWJ719" s="5"/>
      <c r="QWK719" s="5"/>
      <c r="QWL719" s="5"/>
      <c r="QWM719" s="5"/>
      <c r="QWN719" s="5"/>
      <c r="QWO719" s="5"/>
      <c r="QWP719" s="5"/>
      <c r="QWQ719" s="5"/>
      <c r="QWR719" s="5"/>
      <c r="QWS719" s="5"/>
      <c r="QWT719" s="5"/>
      <c r="QWU719" s="5"/>
      <c r="QWV719" s="5"/>
      <c r="QWW719" s="5"/>
      <c r="QWX719" s="5"/>
      <c r="QWY719" s="5"/>
      <c r="QWZ719" s="5"/>
      <c r="QXA719" s="5"/>
      <c r="QXB719" s="5"/>
      <c r="QXC719" s="5"/>
      <c r="QXD719" s="5"/>
      <c r="QXE719" s="5"/>
      <c r="QXF719" s="5"/>
      <c r="QXG719" s="5"/>
      <c r="QXH719" s="5"/>
      <c r="QXI719" s="5"/>
      <c r="QXJ719" s="5"/>
      <c r="QXK719" s="5"/>
      <c r="QXL719" s="5"/>
      <c r="QXM719" s="5"/>
      <c r="QXN719" s="5"/>
      <c r="QXO719" s="5"/>
      <c r="QXP719" s="5"/>
      <c r="QXQ719" s="5"/>
      <c r="QXR719" s="5"/>
      <c r="QXS719" s="5"/>
      <c r="QXT719" s="5"/>
      <c r="QXU719" s="5"/>
      <c r="QXV719" s="5"/>
      <c r="QXW719" s="5"/>
      <c r="QXX719" s="5"/>
      <c r="QXY719" s="5"/>
      <c r="QXZ719" s="5"/>
      <c r="QYA719" s="5"/>
      <c r="QYB719" s="5"/>
      <c r="QYC719" s="5"/>
      <c r="QYD719" s="5"/>
      <c r="QYE719" s="5"/>
      <c r="QYF719" s="5"/>
      <c r="QYG719" s="5"/>
      <c r="QYH719" s="5"/>
      <c r="QYI719" s="5"/>
      <c r="QYJ719" s="5"/>
      <c r="QYK719" s="5"/>
      <c r="QYL719" s="5"/>
      <c r="QYM719" s="5"/>
      <c r="QYN719" s="5"/>
      <c r="QYO719" s="5"/>
      <c r="QYP719" s="5"/>
      <c r="QYQ719" s="5"/>
      <c r="QYR719" s="5"/>
      <c r="QYS719" s="5"/>
      <c r="QYT719" s="5"/>
      <c r="QYU719" s="5"/>
      <c r="QYV719" s="5"/>
      <c r="QYW719" s="5"/>
      <c r="QYX719" s="5"/>
      <c r="QYY719" s="5"/>
      <c r="QYZ719" s="5"/>
      <c r="QZA719" s="5"/>
      <c r="QZB719" s="5"/>
      <c r="QZC719" s="5"/>
      <c r="QZD719" s="5"/>
      <c r="QZE719" s="5"/>
      <c r="QZF719" s="5"/>
      <c r="QZG719" s="5"/>
      <c r="QZH719" s="5"/>
      <c r="QZI719" s="5"/>
      <c r="QZJ719" s="5"/>
      <c r="QZK719" s="5"/>
      <c r="QZL719" s="5"/>
      <c r="QZM719" s="5"/>
      <c r="QZN719" s="5"/>
      <c r="QZO719" s="5"/>
      <c r="QZP719" s="5"/>
      <c r="QZQ719" s="5"/>
      <c r="QZR719" s="5"/>
      <c r="QZS719" s="5"/>
      <c r="QZT719" s="5"/>
      <c r="QZU719" s="5"/>
      <c r="QZV719" s="5"/>
      <c r="QZW719" s="5"/>
      <c r="QZX719" s="5"/>
      <c r="QZY719" s="5"/>
      <c r="QZZ719" s="5"/>
      <c r="RAA719" s="5"/>
      <c r="RAB719" s="5"/>
      <c r="RAC719" s="5"/>
      <c r="RAD719" s="5"/>
      <c r="RAE719" s="5"/>
      <c r="RAF719" s="5"/>
      <c r="RAG719" s="5"/>
      <c r="RAH719" s="5"/>
      <c r="RAI719" s="5"/>
      <c r="RAJ719" s="5"/>
      <c r="RAK719" s="5"/>
      <c r="RAL719" s="5"/>
      <c r="RAM719" s="5"/>
      <c r="RAN719" s="5"/>
      <c r="RAO719" s="5"/>
      <c r="RAP719" s="5"/>
      <c r="RAQ719" s="5"/>
      <c r="RAR719" s="5"/>
      <c r="RAS719" s="5"/>
      <c r="RAT719" s="5"/>
      <c r="RAU719" s="5"/>
      <c r="RAV719" s="5"/>
      <c r="RAW719" s="5"/>
      <c r="RAX719" s="5"/>
      <c r="RAY719" s="5"/>
      <c r="RAZ719" s="5"/>
      <c r="RBA719" s="5"/>
      <c r="RBB719" s="5"/>
      <c r="RBC719" s="5"/>
      <c r="RBD719" s="5"/>
      <c r="RBE719" s="5"/>
      <c r="RBF719" s="5"/>
      <c r="RBG719" s="5"/>
      <c r="RBH719" s="5"/>
      <c r="RBI719" s="5"/>
      <c r="RBJ719" s="5"/>
      <c r="RBK719" s="5"/>
      <c r="RBL719" s="5"/>
      <c r="RBM719" s="5"/>
      <c r="RBN719" s="5"/>
      <c r="RBO719" s="5"/>
      <c r="RBP719" s="5"/>
      <c r="RBQ719" s="5"/>
      <c r="RBR719" s="5"/>
      <c r="RBS719" s="5"/>
      <c r="RBT719" s="5"/>
      <c r="RBU719" s="5"/>
      <c r="RBV719" s="5"/>
      <c r="RBW719" s="5"/>
      <c r="RBX719" s="5"/>
      <c r="RBY719" s="5"/>
      <c r="RBZ719" s="5"/>
      <c r="RCA719" s="5"/>
      <c r="RCB719" s="5"/>
      <c r="RCC719" s="5"/>
      <c r="RCD719" s="5"/>
      <c r="RCE719" s="5"/>
      <c r="RCF719" s="5"/>
      <c r="RCG719" s="5"/>
      <c r="RCH719" s="5"/>
      <c r="RCI719" s="5"/>
      <c r="RCJ719" s="5"/>
      <c r="RCK719" s="5"/>
      <c r="RCL719" s="5"/>
      <c r="RCM719" s="5"/>
      <c r="RCN719" s="5"/>
      <c r="RCO719" s="5"/>
      <c r="RCP719" s="5"/>
      <c r="RCQ719" s="5"/>
      <c r="RCR719" s="5"/>
      <c r="RCS719" s="5"/>
      <c r="RCT719" s="5"/>
      <c r="RCU719" s="5"/>
      <c r="RCV719" s="5"/>
      <c r="RCW719" s="5"/>
      <c r="RCX719" s="5"/>
      <c r="RCY719" s="5"/>
      <c r="RCZ719" s="5"/>
      <c r="RDA719" s="5"/>
      <c r="RDB719" s="5"/>
      <c r="RDC719" s="5"/>
      <c r="RDD719" s="5"/>
      <c r="RDE719" s="5"/>
      <c r="RDF719" s="5"/>
      <c r="RDG719" s="5"/>
      <c r="RDH719" s="5"/>
      <c r="RDI719" s="5"/>
      <c r="RDJ719" s="5"/>
      <c r="RDK719" s="5"/>
      <c r="RDL719" s="5"/>
      <c r="RDM719" s="5"/>
      <c r="RDN719" s="5"/>
      <c r="RDO719" s="5"/>
      <c r="RDP719" s="5"/>
      <c r="RDQ719" s="5"/>
      <c r="RDR719" s="5"/>
      <c r="RDS719" s="5"/>
      <c r="RDT719" s="5"/>
      <c r="RDU719" s="5"/>
      <c r="RDV719" s="5"/>
      <c r="RDW719" s="5"/>
      <c r="RDX719" s="5"/>
      <c r="RDY719" s="5"/>
      <c r="RDZ719" s="5"/>
      <c r="REA719" s="5"/>
      <c r="REB719" s="5"/>
      <c r="REC719" s="5"/>
      <c r="RED719" s="5"/>
      <c r="REE719" s="5"/>
      <c r="REF719" s="5"/>
      <c r="REG719" s="5"/>
      <c r="REH719" s="5"/>
      <c r="REI719" s="5"/>
      <c r="REJ719" s="5"/>
      <c r="REK719" s="5"/>
      <c r="REL719" s="5"/>
      <c r="REM719" s="5"/>
      <c r="REN719" s="5"/>
      <c r="REO719" s="5"/>
      <c r="REP719" s="5"/>
      <c r="REQ719" s="5"/>
      <c r="RER719" s="5"/>
      <c r="RES719" s="5"/>
      <c r="RET719" s="5"/>
      <c r="REU719" s="5"/>
      <c r="REV719" s="5"/>
      <c r="REW719" s="5"/>
      <c r="REX719" s="5"/>
      <c r="REY719" s="5"/>
      <c r="REZ719" s="5"/>
      <c r="RFA719" s="5"/>
      <c r="RFB719" s="5"/>
      <c r="RFC719" s="5"/>
      <c r="RFD719" s="5"/>
      <c r="RFE719" s="5"/>
      <c r="RFF719" s="5"/>
      <c r="RFG719" s="5"/>
      <c r="RFH719" s="5"/>
      <c r="RFI719" s="5"/>
      <c r="RFJ719" s="5"/>
      <c r="RFK719" s="5"/>
      <c r="RFL719" s="5"/>
      <c r="RFM719" s="5"/>
      <c r="RFN719" s="5"/>
      <c r="RFO719" s="5"/>
      <c r="RFP719" s="5"/>
      <c r="RFQ719" s="5"/>
      <c r="RFR719" s="5"/>
      <c r="RFS719" s="5"/>
      <c r="RFT719" s="5"/>
      <c r="RFU719" s="5"/>
      <c r="RFV719" s="5"/>
      <c r="RFW719" s="5"/>
      <c r="RFX719" s="5"/>
      <c r="RFY719" s="5"/>
      <c r="RFZ719" s="5"/>
      <c r="RGA719" s="5"/>
      <c r="RGB719" s="5"/>
      <c r="RGC719" s="5"/>
      <c r="RGD719" s="5"/>
      <c r="RGE719" s="5"/>
      <c r="RGF719" s="5"/>
      <c r="RGG719" s="5"/>
      <c r="RGH719" s="5"/>
      <c r="RGI719" s="5"/>
      <c r="RGJ719" s="5"/>
      <c r="RGK719" s="5"/>
      <c r="RGL719" s="5"/>
      <c r="RGM719" s="5"/>
      <c r="RGN719" s="5"/>
      <c r="RGO719" s="5"/>
      <c r="RGP719" s="5"/>
      <c r="RGQ719" s="5"/>
      <c r="RGR719" s="5"/>
      <c r="RGS719" s="5"/>
      <c r="RGT719" s="5"/>
      <c r="RGU719" s="5"/>
      <c r="RGV719" s="5"/>
      <c r="RGW719" s="5"/>
      <c r="RGX719" s="5"/>
      <c r="RGY719" s="5"/>
      <c r="RGZ719" s="5"/>
      <c r="RHA719" s="5"/>
      <c r="RHB719" s="5"/>
      <c r="RHC719" s="5"/>
      <c r="RHD719" s="5"/>
      <c r="RHE719" s="5"/>
      <c r="RHF719" s="5"/>
      <c r="RHG719" s="5"/>
      <c r="RHH719" s="5"/>
      <c r="RHI719" s="5"/>
      <c r="RHJ719" s="5"/>
      <c r="RHK719" s="5"/>
      <c r="RHL719" s="5"/>
      <c r="RHM719" s="5"/>
      <c r="RHN719" s="5"/>
      <c r="RHO719" s="5"/>
      <c r="RHP719" s="5"/>
      <c r="RHQ719" s="5"/>
      <c r="RHR719" s="5"/>
      <c r="RHS719" s="5"/>
      <c r="RHT719" s="5"/>
      <c r="RHU719" s="5"/>
      <c r="RHV719" s="5"/>
      <c r="RHW719" s="5"/>
      <c r="RHX719" s="5"/>
      <c r="RHY719" s="5"/>
      <c r="RHZ719" s="5"/>
      <c r="RIA719" s="5"/>
      <c r="RIB719" s="5"/>
      <c r="RIC719" s="5"/>
      <c r="RID719" s="5"/>
      <c r="RIE719" s="5"/>
      <c r="RIF719" s="5"/>
      <c r="RIG719" s="5"/>
      <c r="RIH719" s="5"/>
      <c r="RII719" s="5"/>
      <c r="RIJ719" s="5"/>
      <c r="RIK719" s="5"/>
      <c r="RIL719" s="5"/>
      <c r="RIM719" s="5"/>
      <c r="RIN719" s="5"/>
      <c r="RIO719" s="5"/>
      <c r="RIP719" s="5"/>
      <c r="RIQ719" s="5"/>
      <c r="RIR719" s="5"/>
      <c r="RIS719" s="5"/>
      <c r="RIT719" s="5"/>
      <c r="RIU719" s="5"/>
      <c r="RIV719" s="5"/>
      <c r="RIW719" s="5"/>
      <c r="RIX719" s="5"/>
      <c r="RIY719" s="5"/>
      <c r="RIZ719" s="5"/>
      <c r="RJA719" s="5"/>
      <c r="RJB719" s="5"/>
      <c r="RJC719" s="5"/>
      <c r="RJD719" s="5"/>
      <c r="RJE719" s="5"/>
      <c r="RJF719" s="5"/>
      <c r="RJG719" s="5"/>
      <c r="RJH719" s="5"/>
      <c r="RJI719" s="5"/>
      <c r="RJJ719" s="5"/>
      <c r="RJK719" s="5"/>
      <c r="RJL719" s="5"/>
      <c r="RJM719" s="5"/>
      <c r="RJN719" s="5"/>
      <c r="RJO719" s="5"/>
      <c r="RJP719" s="5"/>
      <c r="RJQ719" s="5"/>
      <c r="RJR719" s="5"/>
      <c r="RJS719" s="5"/>
      <c r="RJT719" s="5"/>
      <c r="RJU719" s="5"/>
      <c r="RJV719" s="5"/>
      <c r="RJW719" s="5"/>
      <c r="RJX719" s="5"/>
      <c r="RJY719" s="5"/>
      <c r="RJZ719" s="5"/>
      <c r="RKA719" s="5"/>
      <c r="RKB719" s="5"/>
      <c r="RKC719" s="5"/>
      <c r="RKD719" s="5"/>
      <c r="RKE719" s="5"/>
      <c r="RKF719" s="5"/>
      <c r="RKG719" s="5"/>
      <c r="RKH719" s="5"/>
      <c r="RKI719" s="5"/>
      <c r="RKJ719" s="5"/>
      <c r="RKK719" s="5"/>
      <c r="RKL719" s="5"/>
      <c r="RKM719" s="5"/>
      <c r="RKN719" s="5"/>
      <c r="RKO719" s="5"/>
      <c r="RKP719" s="5"/>
      <c r="RKQ719" s="5"/>
      <c r="RKR719" s="5"/>
      <c r="RKS719" s="5"/>
      <c r="RKT719" s="5"/>
      <c r="RKU719" s="5"/>
      <c r="RKV719" s="5"/>
      <c r="RKW719" s="5"/>
      <c r="RKX719" s="5"/>
      <c r="RKY719" s="5"/>
      <c r="RKZ719" s="5"/>
      <c r="RLA719" s="5"/>
      <c r="RLB719" s="5"/>
      <c r="RLC719" s="5"/>
      <c r="RLD719" s="5"/>
      <c r="RLE719" s="5"/>
      <c r="RLF719" s="5"/>
      <c r="RLG719" s="5"/>
      <c r="RLH719" s="5"/>
      <c r="RLI719" s="5"/>
      <c r="RLJ719" s="5"/>
      <c r="RLK719" s="5"/>
      <c r="RLL719" s="5"/>
      <c r="RLM719" s="5"/>
      <c r="RLN719" s="5"/>
      <c r="RLO719" s="5"/>
      <c r="RLP719" s="5"/>
      <c r="RLQ719" s="5"/>
      <c r="RLR719" s="5"/>
      <c r="RLS719" s="5"/>
      <c r="RLT719" s="5"/>
      <c r="RLU719" s="5"/>
      <c r="RLV719" s="5"/>
      <c r="RLW719" s="5"/>
      <c r="RLX719" s="5"/>
      <c r="RLY719" s="5"/>
      <c r="RLZ719" s="5"/>
      <c r="RMA719" s="5"/>
      <c r="RMB719" s="5"/>
      <c r="RMC719" s="5"/>
      <c r="RMD719" s="5"/>
      <c r="RME719" s="5"/>
      <c r="RMF719" s="5"/>
      <c r="RMG719" s="5"/>
      <c r="RMH719" s="5"/>
      <c r="RMI719" s="5"/>
      <c r="RMJ719" s="5"/>
      <c r="RMK719" s="5"/>
      <c r="RML719" s="5"/>
      <c r="RMM719" s="5"/>
      <c r="RMN719" s="5"/>
      <c r="RMO719" s="5"/>
      <c r="RMP719" s="5"/>
      <c r="RMQ719" s="5"/>
      <c r="RMR719" s="5"/>
      <c r="RMS719" s="5"/>
      <c r="RMT719" s="5"/>
      <c r="RMU719" s="5"/>
      <c r="RMV719" s="5"/>
      <c r="RMW719" s="5"/>
      <c r="RMX719" s="5"/>
      <c r="RMY719" s="5"/>
      <c r="RMZ719" s="5"/>
      <c r="RNA719" s="5"/>
      <c r="RNB719" s="5"/>
      <c r="RNC719" s="5"/>
      <c r="RND719" s="5"/>
      <c r="RNE719" s="5"/>
      <c r="RNF719" s="5"/>
      <c r="RNG719" s="5"/>
      <c r="RNH719" s="5"/>
      <c r="RNI719" s="5"/>
      <c r="RNJ719" s="5"/>
      <c r="RNK719" s="5"/>
      <c r="RNL719" s="5"/>
      <c r="RNM719" s="5"/>
      <c r="RNN719" s="5"/>
      <c r="RNO719" s="5"/>
      <c r="RNP719" s="5"/>
      <c r="RNQ719" s="5"/>
      <c r="RNR719" s="5"/>
      <c r="RNS719" s="5"/>
      <c r="RNT719" s="5"/>
      <c r="RNU719" s="5"/>
      <c r="RNV719" s="5"/>
      <c r="RNW719" s="5"/>
      <c r="RNX719" s="5"/>
      <c r="RNY719" s="5"/>
      <c r="RNZ719" s="5"/>
      <c r="ROA719" s="5"/>
      <c r="ROB719" s="5"/>
      <c r="ROC719" s="5"/>
      <c r="ROD719" s="5"/>
      <c r="ROE719" s="5"/>
      <c r="ROF719" s="5"/>
      <c r="ROG719" s="5"/>
      <c r="ROH719" s="5"/>
      <c r="ROI719" s="5"/>
      <c r="ROJ719" s="5"/>
      <c r="ROK719" s="5"/>
      <c r="ROL719" s="5"/>
      <c r="ROM719" s="5"/>
      <c r="RON719" s="5"/>
      <c r="ROO719" s="5"/>
      <c r="ROP719" s="5"/>
      <c r="ROQ719" s="5"/>
      <c r="ROR719" s="5"/>
      <c r="ROS719" s="5"/>
      <c r="ROT719" s="5"/>
      <c r="ROU719" s="5"/>
      <c r="ROV719" s="5"/>
      <c r="ROW719" s="5"/>
      <c r="ROX719" s="5"/>
      <c r="ROY719" s="5"/>
      <c r="ROZ719" s="5"/>
      <c r="RPA719" s="5"/>
      <c r="RPB719" s="5"/>
      <c r="RPC719" s="5"/>
      <c r="RPD719" s="5"/>
      <c r="RPE719" s="5"/>
      <c r="RPF719" s="5"/>
      <c r="RPG719" s="5"/>
      <c r="RPH719" s="5"/>
      <c r="RPI719" s="5"/>
      <c r="RPJ719" s="5"/>
      <c r="RPK719" s="5"/>
      <c r="RPL719" s="5"/>
      <c r="RPM719" s="5"/>
      <c r="RPN719" s="5"/>
      <c r="RPO719" s="5"/>
      <c r="RPP719" s="5"/>
      <c r="RPQ719" s="5"/>
      <c r="RPR719" s="5"/>
      <c r="RPS719" s="5"/>
      <c r="RPT719" s="5"/>
      <c r="RPU719" s="5"/>
      <c r="RPV719" s="5"/>
      <c r="RPW719" s="5"/>
      <c r="RPX719" s="5"/>
      <c r="RPY719" s="5"/>
      <c r="RPZ719" s="5"/>
      <c r="RQA719" s="5"/>
      <c r="RQB719" s="5"/>
      <c r="RQC719" s="5"/>
      <c r="RQD719" s="5"/>
      <c r="RQE719" s="5"/>
      <c r="RQF719" s="5"/>
      <c r="RQG719" s="5"/>
      <c r="RQH719" s="5"/>
      <c r="RQI719" s="5"/>
      <c r="RQJ719" s="5"/>
      <c r="RQK719" s="5"/>
      <c r="RQL719" s="5"/>
      <c r="RQM719" s="5"/>
      <c r="RQN719" s="5"/>
      <c r="RQO719" s="5"/>
      <c r="RQP719" s="5"/>
      <c r="RQQ719" s="5"/>
      <c r="RQR719" s="5"/>
      <c r="RQS719" s="5"/>
      <c r="RQT719" s="5"/>
      <c r="RQU719" s="5"/>
      <c r="RQV719" s="5"/>
      <c r="RQW719" s="5"/>
      <c r="RQX719" s="5"/>
      <c r="RQY719" s="5"/>
      <c r="RQZ719" s="5"/>
      <c r="RRA719" s="5"/>
      <c r="RRB719" s="5"/>
      <c r="RRC719" s="5"/>
      <c r="RRD719" s="5"/>
      <c r="RRE719" s="5"/>
      <c r="RRF719" s="5"/>
      <c r="RRG719" s="5"/>
      <c r="RRH719" s="5"/>
      <c r="RRI719" s="5"/>
      <c r="RRJ719" s="5"/>
      <c r="RRK719" s="5"/>
      <c r="RRL719" s="5"/>
      <c r="RRM719" s="5"/>
      <c r="RRN719" s="5"/>
      <c r="RRO719" s="5"/>
      <c r="RRP719" s="5"/>
      <c r="RRQ719" s="5"/>
      <c r="RRR719" s="5"/>
      <c r="RRS719" s="5"/>
      <c r="RRT719" s="5"/>
      <c r="RRU719" s="5"/>
      <c r="RRV719" s="5"/>
      <c r="RRW719" s="5"/>
      <c r="RRX719" s="5"/>
      <c r="RRY719" s="5"/>
      <c r="RRZ719" s="5"/>
      <c r="RSA719" s="5"/>
      <c r="RSB719" s="5"/>
      <c r="RSC719" s="5"/>
      <c r="RSD719" s="5"/>
      <c r="RSE719" s="5"/>
      <c r="RSF719" s="5"/>
      <c r="RSG719" s="5"/>
      <c r="RSH719" s="5"/>
      <c r="RSI719" s="5"/>
      <c r="RSJ719" s="5"/>
      <c r="RSK719" s="5"/>
      <c r="RSL719" s="5"/>
      <c r="RSM719" s="5"/>
      <c r="RSN719" s="5"/>
      <c r="RSO719" s="5"/>
      <c r="RSP719" s="5"/>
      <c r="RSQ719" s="5"/>
      <c r="RSR719" s="5"/>
      <c r="RSS719" s="5"/>
      <c r="RST719" s="5"/>
      <c r="RSU719" s="5"/>
      <c r="RSV719" s="5"/>
      <c r="RSW719" s="5"/>
      <c r="RSX719" s="5"/>
      <c r="RSY719" s="5"/>
      <c r="RSZ719" s="5"/>
      <c r="RTA719" s="5"/>
      <c r="RTB719" s="5"/>
      <c r="RTC719" s="5"/>
      <c r="RTD719" s="5"/>
      <c r="RTE719" s="5"/>
      <c r="RTF719" s="5"/>
      <c r="RTG719" s="5"/>
      <c r="RTH719" s="5"/>
      <c r="RTI719" s="5"/>
      <c r="RTJ719" s="5"/>
      <c r="RTK719" s="5"/>
      <c r="RTL719" s="5"/>
      <c r="RTM719" s="5"/>
      <c r="RTN719" s="5"/>
      <c r="RTO719" s="5"/>
      <c r="RTP719" s="5"/>
      <c r="RTQ719" s="5"/>
      <c r="RTR719" s="5"/>
      <c r="RTS719" s="5"/>
      <c r="RTT719" s="5"/>
      <c r="RTU719" s="5"/>
      <c r="RTV719" s="5"/>
      <c r="RTW719" s="5"/>
      <c r="RTX719" s="5"/>
      <c r="RTY719" s="5"/>
      <c r="RTZ719" s="5"/>
      <c r="RUA719" s="5"/>
      <c r="RUB719" s="5"/>
      <c r="RUC719" s="5"/>
      <c r="RUD719" s="5"/>
      <c r="RUE719" s="5"/>
      <c r="RUF719" s="5"/>
      <c r="RUG719" s="5"/>
      <c r="RUH719" s="5"/>
      <c r="RUI719" s="5"/>
      <c r="RUJ719" s="5"/>
      <c r="RUK719" s="5"/>
      <c r="RUL719" s="5"/>
      <c r="RUM719" s="5"/>
      <c r="RUN719" s="5"/>
      <c r="RUO719" s="5"/>
      <c r="RUP719" s="5"/>
      <c r="RUQ719" s="5"/>
      <c r="RUR719" s="5"/>
      <c r="RUS719" s="5"/>
      <c r="RUT719" s="5"/>
      <c r="RUU719" s="5"/>
      <c r="RUV719" s="5"/>
      <c r="RUW719" s="5"/>
      <c r="RUX719" s="5"/>
      <c r="RUY719" s="5"/>
      <c r="RUZ719" s="5"/>
      <c r="RVA719" s="5"/>
      <c r="RVB719" s="5"/>
      <c r="RVC719" s="5"/>
      <c r="RVD719" s="5"/>
      <c r="RVE719" s="5"/>
      <c r="RVF719" s="5"/>
      <c r="RVG719" s="5"/>
      <c r="RVH719" s="5"/>
      <c r="RVI719" s="5"/>
      <c r="RVJ719" s="5"/>
      <c r="RVK719" s="5"/>
      <c r="RVL719" s="5"/>
      <c r="RVM719" s="5"/>
      <c r="RVN719" s="5"/>
      <c r="RVO719" s="5"/>
      <c r="RVP719" s="5"/>
      <c r="RVQ719" s="5"/>
      <c r="RVR719" s="5"/>
      <c r="RVS719" s="5"/>
      <c r="RVT719" s="5"/>
      <c r="RVU719" s="5"/>
      <c r="RVV719" s="5"/>
      <c r="RVW719" s="5"/>
      <c r="RVX719" s="5"/>
      <c r="RVY719" s="5"/>
      <c r="RVZ719" s="5"/>
      <c r="RWA719" s="5"/>
      <c r="RWB719" s="5"/>
      <c r="RWC719" s="5"/>
      <c r="RWD719" s="5"/>
      <c r="RWE719" s="5"/>
      <c r="RWF719" s="5"/>
      <c r="RWG719" s="5"/>
      <c r="RWH719" s="5"/>
      <c r="RWI719" s="5"/>
      <c r="RWJ719" s="5"/>
      <c r="RWK719" s="5"/>
      <c r="RWL719" s="5"/>
      <c r="RWM719" s="5"/>
      <c r="RWN719" s="5"/>
      <c r="RWO719" s="5"/>
      <c r="RWP719" s="5"/>
      <c r="RWQ719" s="5"/>
      <c r="RWR719" s="5"/>
      <c r="RWS719" s="5"/>
      <c r="RWT719" s="5"/>
      <c r="RWU719" s="5"/>
      <c r="RWV719" s="5"/>
      <c r="RWW719" s="5"/>
      <c r="RWX719" s="5"/>
      <c r="RWY719" s="5"/>
      <c r="RWZ719" s="5"/>
      <c r="RXA719" s="5"/>
      <c r="RXB719" s="5"/>
      <c r="RXC719" s="5"/>
      <c r="RXD719" s="5"/>
      <c r="RXE719" s="5"/>
      <c r="RXF719" s="5"/>
      <c r="RXG719" s="5"/>
      <c r="RXH719" s="5"/>
      <c r="RXI719" s="5"/>
      <c r="RXJ719" s="5"/>
      <c r="RXK719" s="5"/>
      <c r="RXL719" s="5"/>
      <c r="RXM719" s="5"/>
      <c r="RXN719" s="5"/>
      <c r="RXO719" s="5"/>
      <c r="RXP719" s="5"/>
      <c r="RXQ719" s="5"/>
      <c r="RXR719" s="5"/>
      <c r="RXS719" s="5"/>
      <c r="RXT719" s="5"/>
      <c r="RXU719" s="5"/>
      <c r="RXV719" s="5"/>
      <c r="RXW719" s="5"/>
      <c r="RXX719" s="5"/>
      <c r="RXY719" s="5"/>
      <c r="RXZ719" s="5"/>
      <c r="RYA719" s="5"/>
      <c r="RYB719" s="5"/>
      <c r="RYC719" s="5"/>
      <c r="RYD719" s="5"/>
      <c r="RYE719" s="5"/>
      <c r="RYF719" s="5"/>
      <c r="RYG719" s="5"/>
      <c r="RYH719" s="5"/>
      <c r="RYI719" s="5"/>
      <c r="RYJ719" s="5"/>
      <c r="RYK719" s="5"/>
      <c r="RYL719" s="5"/>
      <c r="RYM719" s="5"/>
      <c r="RYN719" s="5"/>
      <c r="RYO719" s="5"/>
      <c r="RYP719" s="5"/>
      <c r="RYQ719" s="5"/>
      <c r="RYR719" s="5"/>
      <c r="RYS719" s="5"/>
      <c r="RYT719" s="5"/>
      <c r="RYU719" s="5"/>
      <c r="RYV719" s="5"/>
      <c r="RYW719" s="5"/>
      <c r="RYX719" s="5"/>
      <c r="RYY719" s="5"/>
      <c r="RYZ719" s="5"/>
      <c r="RZA719" s="5"/>
      <c r="RZB719" s="5"/>
      <c r="RZC719" s="5"/>
      <c r="RZD719" s="5"/>
      <c r="RZE719" s="5"/>
      <c r="RZF719" s="5"/>
      <c r="RZG719" s="5"/>
      <c r="RZH719" s="5"/>
      <c r="RZI719" s="5"/>
      <c r="RZJ719" s="5"/>
      <c r="RZK719" s="5"/>
      <c r="RZL719" s="5"/>
      <c r="RZM719" s="5"/>
      <c r="RZN719" s="5"/>
      <c r="RZO719" s="5"/>
      <c r="RZP719" s="5"/>
      <c r="RZQ719" s="5"/>
      <c r="RZR719" s="5"/>
      <c r="RZS719" s="5"/>
      <c r="RZT719" s="5"/>
      <c r="RZU719" s="5"/>
      <c r="RZV719" s="5"/>
      <c r="RZW719" s="5"/>
      <c r="RZX719" s="5"/>
      <c r="RZY719" s="5"/>
      <c r="RZZ719" s="5"/>
      <c r="SAA719" s="5"/>
      <c r="SAB719" s="5"/>
      <c r="SAC719" s="5"/>
      <c r="SAD719" s="5"/>
      <c r="SAE719" s="5"/>
      <c r="SAF719" s="5"/>
      <c r="SAG719" s="5"/>
      <c r="SAH719" s="5"/>
      <c r="SAI719" s="5"/>
      <c r="SAJ719" s="5"/>
      <c r="SAK719" s="5"/>
      <c r="SAL719" s="5"/>
      <c r="SAM719" s="5"/>
      <c r="SAN719" s="5"/>
      <c r="SAO719" s="5"/>
      <c r="SAP719" s="5"/>
      <c r="SAQ719" s="5"/>
      <c r="SAR719" s="5"/>
      <c r="SAS719" s="5"/>
      <c r="SAT719" s="5"/>
      <c r="SAU719" s="5"/>
      <c r="SAV719" s="5"/>
      <c r="SAW719" s="5"/>
      <c r="SAX719" s="5"/>
      <c r="SAY719" s="5"/>
      <c r="SAZ719" s="5"/>
      <c r="SBA719" s="5"/>
      <c r="SBB719" s="5"/>
      <c r="SBC719" s="5"/>
      <c r="SBD719" s="5"/>
      <c r="SBE719" s="5"/>
      <c r="SBF719" s="5"/>
      <c r="SBG719" s="5"/>
      <c r="SBH719" s="5"/>
      <c r="SBI719" s="5"/>
      <c r="SBJ719" s="5"/>
      <c r="SBK719" s="5"/>
      <c r="SBL719" s="5"/>
      <c r="SBM719" s="5"/>
      <c r="SBN719" s="5"/>
      <c r="SBO719" s="5"/>
      <c r="SBP719" s="5"/>
      <c r="SBQ719" s="5"/>
      <c r="SBR719" s="5"/>
      <c r="SBS719" s="5"/>
      <c r="SBT719" s="5"/>
      <c r="SBU719" s="5"/>
      <c r="SBV719" s="5"/>
      <c r="SBW719" s="5"/>
      <c r="SBX719" s="5"/>
      <c r="SBY719" s="5"/>
      <c r="SBZ719" s="5"/>
      <c r="SCA719" s="5"/>
      <c r="SCB719" s="5"/>
      <c r="SCC719" s="5"/>
      <c r="SCD719" s="5"/>
      <c r="SCE719" s="5"/>
      <c r="SCF719" s="5"/>
      <c r="SCG719" s="5"/>
      <c r="SCH719" s="5"/>
      <c r="SCI719" s="5"/>
      <c r="SCJ719" s="5"/>
      <c r="SCK719" s="5"/>
      <c r="SCL719" s="5"/>
      <c r="SCM719" s="5"/>
      <c r="SCN719" s="5"/>
      <c r="SCO719" s="5"/>
      <c r="SCP719" s="5"/>
      <c r="SCQ719" s="5"/>
      <c r="SCR719" s="5"/>
      <c r="SCS719" s="5"/>
      <c r="SCT719" s="5"/>
      <c r="SCU719" s="5"/>
      <c r="SCV719" s="5"/>
      <c r="SCW719" s="5"/>
      <c r="SCX719" s="5"/>
      <c r="SCY719" s="5"/>
      <c r="SCZ719" s="5"/>
      <c r="SDA719" s="5"/>
      <c r="SDB719" s="5"/>
      <c r="SDC719" s="5"/>
      <c r="SDD719" s="5"/>
      <c r="SDE719" s="5"/>
      <c r="SDF719" s="5"/>
      <c r="SDG719" s="5"/>
      <c r="SDH719" s="5"/>
      <c r="SDI719" s="5"/>
      <c r="SDJ719" s="5"/>
      <c r="SDK719" s="5"/>
      <c r="SDL719" s="5"/>
      <c r="SDM719" s="5"/>
      <c r="SDN719" s="5"/>
      <c r="SDO719" s="5"/>
      <c r="SDP719" s="5"/>
      <c r="SDQ719" s="5"/>
      <c r="SDR719" s="5"/>
      <c r="SDS719" s="5"/>
      <c r="SDT719" s="5"/>
      <c r="SDU719" s="5"/>
      <c r="SDV719" s="5"/>
      <c r="SDW719" s="5"/>
      <c r="SDX719" s="5"/>
      <c r="SDY719" s="5"/>
      <c r="SDZ719" s="5"/>
      <c r="SEA719" s="5"/>
      <c r="SEB719" s="5"/>
      <c r="SEC719" s="5"/>
      <c r="SED719" s="5"/>
      <c r="SEE719" s="5"/>
      <c r="SEF719" s="5"/>
      <c r="SEG719" s="5"/>
      <c r="SEH719" s="5"/>
      <c r="SEI719" s="5"/>
      <c r="SEJ719" s="5"/>
      <c r="SEK719" s="5"/>
      <c r="SEL719" s="5"/>
      <c r="SEM719" s="5"/>
      <c r="SEN719" s="5"/>
      <c r="SEO719" s="5"/>
      <c r="SEP719" s="5"/>
      <c r="SEQ719" s="5"/>
      <c r="SER719" s="5"/>
      <c r="SES719" s="5"/>
      <c r="SET719" s="5"/>
      <c r="SEU719" s="5"/>
      <c r="SEV719" s="5"/>
      <c r="SEW719" s="5"/>
      <c r="SEX719" s="5"/>
      <c r="SEY719" s="5"/>
      <c r="SEZ719" s="5"/>
      <c r="SFA719" s="5"/>
      <c r="SFB719" s="5"/>
      <c r="SFC719" s="5"/>
      <c r="SFD719" s="5"/>
      <c r="SFE719" s="5"/>
      <c r="SFF719" s="5"/>
      <c r="SFG719" s="5"/>
      <c r="SFH719" s="5"/>
      <c r="SFI719" s="5"/>
      <c r="SFJ719" s="5"/>
      <c r="SFK719" s="5"/>
      <c r="SFL719" s="5"/>
      <c r="SFM719" s="5"/>
      <c r="SFN719" s="5"/>
      <c r="SFO719" s="5"/>
      <c r="SFP719" s="5"/>
      <c r="SFQ719" s="5"/>
      <c r="SFR719" s="5"/>
      <c r="SFS719" s="5"/>
      <c r="SFT719" s="5"/>
      <c r="SFU719" s="5"/>
      <c r="SFV719" s="5"/>
      <c r="SFW719" s="5"/>
      <c r="SFX719" s="5"/>
      <c r="SFY719" s="5"/>
      <c r="SFZ719" s="5"/>
      <c r="SGA719" s="5"/>
      <c r="SGB719" s="5"/>
      <c r="SGC719" s="5"/>
      <c r="SGD719" s="5"/>
      <c r="SGE719" s="5"/>
      <c r="SGF719" s="5"/>
      <c r="SGG719" s="5"/>
      <c r="SGH719" s="5"/>
      <c r="SGI719" s="5"/>
      <c r="SGJ719" s="5"/>
      <c r="SGK719" s="5"/>
      <c r="SGL719" s="5"/>
      <c r="SGM719" s="5"/>
      <c r="SGN719" s="5"/>
      <c r="SGO719" s="5"/>
      <c r="SGP719" s="5"/>
      <c r="SGQ719" s="5"/>
      <c r="SGR719" s="5"/>
      <c r="SGS719" s="5"/>
      <c r="SGT719" s="5"/>
      <c r="SGU719" s="5"/>
      <c r="SGV719" s="5"/>
      <c r="SGW719" s="5"/>
      <c r="SGX719" s="5"/>
      <c r="SGY719" s="5"/>
      <c r="SGZ719" s="5"/>
      <c r="SHA719" s="5"/>
      <c r="SHB719" s="5"/>
      <c r="SHC719" s="5"/>
      <c r="SHD719" s="5"/>
      <c r="SHE719" s="5"/>
      <c r="SHF719" s="5"/>
      <c r="SHG719" s="5"/>
      <c r="SHH719" s="5"/>
      <c r="SHI719" s="5"/>
      <c r="SHJ719" s="5"/>
      <c r="SHK719" s="5"/>
      <c r="SHL719" s="5"/>
      <c r="SHM719" s="5"/>
      <c r="SHN719" s="5"/>
      <c r="SHO719" s="5"/>
      <c r="SHP719" s="5"/>
      <c r="SHQ719" s="5"/>
      <c r="SHR719" s="5"/>
      <c r="SHS719" s="5"/>
      <c r="SHT719" s="5"/>
      <c r="SHU719" s="5"/>
      <c r="SHV719" s="5"/>
      <c r="SHW719" s="5"/>
      <c r="SHX719" s="5"/>
      <c r="SHY719" s="5"/>
      <c r="SHZ719" s="5"/>
      <c r="SIA719" s="5"/>
      <c r="SIB719" s="5"/>
      <c r="SIC719" s="5"/>
      <c r="SID719" s="5"/>
      <c r="SIE719" s="5"/>
      <c r="SIF719" s="5"/>
      <c r="SIG719" s="5"/>
      <c r="SIH719" s="5"/>
      <c r="SII719" s="5"/>
      <c r="SIJ719" s="5"/>
      <c r="SIK719" s="5"/>
      <c r="SIL719" s="5"/>
      <c r="SIM719" s="5"/>
      <c r="SIN719" s="5"/>
      <c r="SIO719" s="5"/>
      <c r="SIP719" s="5"/>
      <c r="SIQ719" s="5"/>
      <c r="SIR719" s="5"/>
      <c r="SIS719" s="5"/>
      <c r="SIT719" s="5"/>
      <c r="SIU719" s="5"/>
      <c r="SIV719" s="5"/>
      <c r="SIW719" s="5"/>
      <c r="SIX719" s="5"/>
      <c r="SIY719" s="5"/>
      <c r="SIZ719" s="5"/>
      <c r="SJA719" s="5"/>
      <c r="SJB719" s="5"/>
      <c r="SJC719" s="5"/>
      <c r="SJD719" s="5"/>
      <c r="SJE719" s="5"/>
      <c r="SJF719" s="5"/>
      <c r="SJG719" s="5"/>
      <c r="SJH719" s="5"/>
      <c r="SJI719" s="5"/>
      <c r="SJJ719" s="5"/>
      <c r="SJK719" s="5"/>
      <c r="SJL719" s="5"/>
      <c r="SJM719" s="5"/>
      <c r="SJN719" s="5"/>
      <c r="SJO719" s="5"/>
      <c r="SJP719" s="5"/>
      <c r="SJQ719" s="5"/>
      <c r="SJR719" s="5"/>
      <c r="SJS719" s="5"/>
      <c r="SJT719" s="5"/>
      <c r="SJU719" s="5"/>
      <c r="SJV719" s="5"/>
      <c r="SJW719" s="5"/>
      <c r="SJX719" s="5"/>
      <c r="SJY719" s="5"/>
      <c r="SJZ719" s="5"/>
      <c r="SKA719" s="5"/>
      <c r="SKB719" s="5"/>
      <c r="SKC719" s="5"/>
      <c r="SKD719" s="5"/>
      <c r="SKE719" s="5"/>
      <c r="SKF719" s="5"/>
      <c r="SKG719" s="5"/>
      <c r="SKH719" s="5"/>
      <c r="SKI719" s="5"/>
      <c r="SKJ719" s="5"/>
      <c r="SKK719" s="5"/>
      <c r="SKL719" s="5"/>
      <c r="SKM719" s="5"/>
      <c r="SKN719" s="5"/>
      <c r="SKO719" s="5"/>
      <c r="SKP719" s="5"/>
      <c r="SKQ719" s="5"/>
      <c r="SKR719" s="5"/>
      <c r="SKS719" s="5"/>
      <c r="SKT719" s="5"/>
      <c r="SKU719" s="5"/>
      <c r="SKV719" s="5"/>
      <c r="SKW719" s="5"/>
      <c r="SKX719" s="5"/>
      <c r="SKY719" s="5"/>
      <c r="SKZ719" s="5"/>
      <c r="SLA719" s="5"/>
      <c r="SLB719" s="5"/>
      <c r="SLC719" s="5"/>
      <c r="SLD719" s="5"/>
      <c r="SLE719" s="5"/>
      <c r="SLF719" s="5"/>
      <c r="SLG719" s="5"/>
      <c r="SLH719" s="5"/>
      <c r="SLI719" s="5"/>
      <c r="SLJ719" s="5"/>
      <c r="SLK719" s="5"/>
      <c r="SLL719" s="5"/>
      <c r="SLM719" s="5"/>
      <c r="SLN719" s="5"/>
      <c r="SLO719" s="5"/>
      <c r="SLP719" s="5"/>
      <c r="SLQ719" s="5"/>
      <c r="SLR719" s="5"/>
      <c r="SLS719" s="5"/>
      <c r="SLT719" s="5"/>
      <c r="SLU719" s="5"/>
      <c r="SLV719" s="5"/>
      <c r="SLW719" s="5"/>
      <c r="SLX719" s="5"/>
      <c r="SLY719" s="5"/>
      <c r="SLZ719" s="5"/>
      <c r="SMA719" s="5"/>
      <c r="SMB719" s="5"/>
      <c r="SMC719" s="5"/>
      <c r="SMD719" s="5"/>
      <c r="SME719" s="5"/>
      <c r="SMF719" s="5"/>
      <c r="SMG719" s="5"/>
      <c r="SMH719" s="5"/>
      <c r="SMI719" s="5"/>
      <c r="SMJ719" s="5"/>
      <c r="SMK719" s="5"/>
      <c r="SML719" s="5"/>
      <c r="SMM719" s="5"/>
      <c r="SMN719" s="5"/>
      <c r="SMO719" s="5"/>
      <c r="SMP719" s="5"/>
      <c r="SMQ719" s="5"/>
      <c r="SMR719" s="5"/>
      <c r="SMS719" s="5"/>
      <c r="SMT719" s="5"/>
      <c r="SMU719" s="5"/>
      <c r="SMV719" s="5"/>
      <c r="SMW719" s="5"/>
      <c r="SMX719" s="5"/>
      <c r="SMY719" s="5"/>
      <c r="SMZ719" s="5"/>
      <c r="SNA719" s="5"/>
      <c r="SNB719" s="5"/>
      <c r="SNC719" s="5"/>
      <c r="SND719" s="5"/>
      <c r="SNE719" s="5"/>
      <c r="SNF719" s="5"/>
      <c r="SNG719" s="5"/>
      <c r="SNH719" s="5"/>
      <c r="SNI719" s="5"/>
      <c r="SNJ719" s="5"/>
      <c r="SNK719" s="5"/>
      <c r="SNL719" s="5"/>
      <c r="SNM719" s="5"/>
      <c r="SNN719" s="5"/>
      <c r="SNO719" s="5"/>
      <c r="SNP719" s="5"/>
      <c r="SNQ719" s="5"/>
      <c r="SNR719" s="5"/>
      <c r="SNS719" s="5"/>
      <c r="SNT719" s="5"/>
      <c r="SNU719" s="5"/>
      <c r="SNV719" s="5"/>
      <c r="SNW719" s="5"/>
      <c r="SNX719" s="5"/>
      <c r="SNY719" s="5"/>
      <c r="SNZ719" s="5"/>
      <c r="SOA719" s="5"/>
      <c r="SOB719" s="5"/>
      <c r="SOC719" s="5"/>
      <c r="SOD719" s="5"/>
      <c r="SOE719" s="5"/>
      <c r="SOF719" s="5"/>
      <c r="SOG719" s="5"/>
      <c r="SOH719" s="5"/>
      <c r="SOI719" s="5"/>
      <c r="SOJ719" s="5"/>
      <c r="SOK719" s="5"/>
      <c r="SOL719" s="5"/>
      <c r="SOM719" s="5"/>
      <c r="SON719" s="5"/>
      <c r="SOO719" s="5"/>
      <c r="SOP719" s="5"/>
      <c r="SOQ719" s="5"/>
      <c r="SOR719" s="5"/>
      <c r="SOS719" s="5"/>
      <c r="SOT719" s="5"/>
      <c r="SOU719" s="5"/>
      <c r="SOV719" s="5"/>
      <c r="SOW719" s="5"/>
      <c r="SOX719" s="5"/>
      <c r="SOY719" s="5"/>
      <c r="SOZ719" s="5"/>
      <c r="SPA719" s="5"/>
      <c r="SPB719" s="5"/>
      <c r="SPC719" s="5"/>
      <c r="SPD719" s="5"/>
      <c r="SPE719" s="5"/>
      <c r="SPF719" s="5"/>
      <c r="SPG719" s="5"/>
      <c r="SPH719" s="5"/>
      <c r="SPI719" s="5"/>
      <c r="SPJ719" s="5"/>
      <c r="SPK719" s="5"/>
      <c r="SPL719" s="5"/>
      <c r="SPM719" s="5"/>
      <c r="SPN719" s="5"/>
      <c r="SPO719" s="5"/>
      <c r="SPP719" s="5"/>
      <c r="SPQ719" s="5"/>
      <c r="SPR719" s="5"/>
      <c r="SPS719" s="5"/>
      <c r="SPT719" s="5"/>
      <c r="SPU719" s="5"/>
      <c r="SPV719" s="5"/>
      <c r="SPW719" s="5"/>
      <c r="SPX719" s="5"/>
      <c r="SPY719" s="5"/>
      <c r="SPZ719" s="5"/>
      <c r="SQA719" s="5"/>
      <c r="SQB719" s="5"/>
      <c r="SQC719" s="5"/>
      <c r="SQD719" s="5"/>
      <c r="SQE719" s="5"/>
      <c r="SQF719" s="5"/>
      <c r="SQG719" s="5"/>
      <c r="SQH719" s="5"/>
      <c r="SQI719" s="5"/>
      <c r="SQJ719" s="5"/>
      <c r="SQK719" s="5"/>
      <c r="SQL719" s="5"/>
      <c r="SQM719" s="5"/>
      <c r="SQN719" s="5"/>
      <c r="SQO719" s="5"/>
      <c r="SQP719" s="5"/>
      <c r="SQQ719" s="5"/>
      <c r="SQR719" s="5"/>
      <c r="SQS719" s="5"/>
      <c r="SQT719" s="5"/>
      <c r="SQU719" s="5"/>
      <c r="SQV719" s="5"/>
      <c r="SQW719" s="5"/>
      <c r="SQX719" s="5"/>
      <c r="SQY719" s="5"/>
      <c r="SQZ719" s="5"/>
      <c r="SRA719" s="5"/>
      <c r="SRB719" s="5"/>
      <c r="SRC719" s="5"/>
      <c r="SRD719" s="5"/>
      <c r="SRE719" s="5"/>
      <c r="SRF719" s="5"/>
      <c r="SRG719" s="5"/>
      <c r="SRH719" s="5"/>
      <c r="SRI719" s="5"/>
      <c r="SRJ719" s="5"/>
      <c r="SRK719" s="5"/>
      <c r="SRL719" s="5"/>
      <c r="SRM719" s="5"/>
      <c r="SRN719" s="5"/>
      <c r="SRO719" s="5"/>
      <c r="SRP719" s="5"/>
      <c r="SRQ719" s="5"/>
      <c r="SRR719" s="5"/>
      <c r="SRS719" s="5"/>
      <c r="SRT719" s="5"/>
      <c r="SRU719" s="5"/>
      <c r="SRV719" s="5"/>
      <c r="SRW719" s="5"/>
      <c r="SRX719" s="5"/>
      <c r="SRY719" s="5"/>
      <c r="SRZ719" s="5"/>
      <c r="SSA719" s="5"/>
      <c r="SSB719" s="5"/>
      <c r="SSC719" s="5"/>
      <c r="SSD719" s="5"/>
      <c r="SSE719" s="5"/>
      <c r="SSF719" s="5"/>
      <c r="SSG719" s="5"/>
      <c r="SSH719" s="5"/>
      <c r="SSI719" s="5"/>
      <c r="SSJ719" s="5"/>
      <c r="SSK719" s="5"/>
      <c r="SSL719" s="5"/>
      <c r="SSM719" s="5"/>
      <c r="SSN719" s="5"/>
      <c r="SSO719" s="5"/>
      <c r="SSP719" s="5"/>
      <c r="SSQ719" s="5"/>
      <c r="SSR719" s="5"/>
      <c r="SSS719" s="5"/>
      <c r="SST719" s="5"/>
      <c r="SSU719" s="5"/>
      <c r="SSV719" s="5"/>
      <c r="SSW719" s="5"/>
      <c r="SSX719" s="5"/>
      <c r="SSY719" s="5"/>
      <c r="SSZ719" s="5"/>
      <c r="STA719" s="5"/>
      <c r="STB719" s="5"/>
      <c r="STC719" s="5"/>
      <c r="STD719" s="5"/>
      <c r="STE719" s="5"/>
      <c r="STF719" s="5"/>
      <c r="STG719" s="5"/>
      <c r="STH719" s="5"/>
      <c r="STI719" s="5"/>
      <c r="STJ719" s="5"/>
      <c r="STK719" s="5"/>
      <c r="STL719" s="5"/>
      <c r="STM719" s="5"/>
      <c r="STN719" s="5"/>
      <c r="STO719" s="5"/>
      <c r="STP719" s="5"/>
      <c r="STQ719" s="5"/>
      <c r="STR719" s="5"/>
      <c r="STS719" s="5"/>
      <c r="STT719" s="5"/>
      <c r="STU719" s="5"/>
      <c r="STV719" s="5"/>
      <c r="STW719" s="5"/>
      <c r="STX719" s="5"/>
      <c r="STY719" s="5"/>
      <c r="STZ719" s="5"/>
      <c r="SUA719" s="5"/>
      <c r="SUB719" s="5"/>
      <c r="SUC719" s="5"/>
      <c r="SUD719" s="5"/>
      <c r="SUE719" s="5"/>
      <c r="SUF719" s="5"/>
      <c r="SUG719" s="5"/>
      <c r="SUH719" s="5"/>
      <c r="SUI719" s="5"/>
      <c r="SUJ719" s="5"/>
      <c r="SUK719" s="5"/>
      <c r="SUL719" s="5"/>
      <c r="SUM719" s="5"/>
      <c r="SUN719" s="5"/>
      <c r="SUO719" s="5"/>
      <c r="SUP719" s="5"/>
      <c r="SUQ719" s="5"/>
      <c r="SUR719" s="5"/>
      <c r="SUS719" s="5"/>
      <c r="SUT719" s="5"/>
      <c r="SUU719" s="5"/>
      <c r="SUV719" s="5"/>
      <c r="SUW719" s="5"/>
      <c r="SUX719" s="5"/>
      <c r="SUY719" s="5"/>
      <c r="SUZ719" s="5"/>
      <c r="SVA719" s="5"/>
      <c r="SVB719" s="5"/>
      <c r="SVC719" s="5"/>
      <c r="SVD719" s="5"/>
      <c r="SVE719" s="5"/>
      <c r="SVF719" s="5"/>
      <c r="SVG719" s="5"/>
      <c r="SVH719" s="5"/>
      <c r="SVI719" s="5"/>
      <c r="SVJ719" s="5"/>
      <c r="SVK719" s="5"/>
      <c r="SVL719" s="5"/>
      <c r="SVM719" s="5"/>
      <c r="SVN719" s="5"/>
      <c r="SVO719" s="5"/>
      <c r="SVP719" s="5"/>
      <c r="SVQ719" s="5"/>
      <c r="SVR719" s="5"/>
      <c r="SVS719" s="5"/>
      <c r="SVT719" s="5"/>
      <c r="SVU719" s="5"/>
      <c r="SVV719" s="5"/>
      <c r="SVW719" s="5"/>
      <c r="SVX719" s="5"/>
      <c r="SVY719" s="5"/>
      <c r="SVZ719" s="5"/>
      <c r="SWA719" s="5"/>
      <c r="SWB719" s="5"/>
      <c r="SWC719" s="5"/>
      <c r="SWD719" s="5"/>
      <c r="SWE719" s="5"/>
      <c r="SWF719" s="5"/>
      <c r="SWG719" s="5"/>
      <c r="SWH719" s="5"/>
      <c r="SWI719" s="5"/>
      <c r="SWJ719" s="5"/>
      <c r="SWK719" s="5"/>
      <c r="SWL719" s="5"/>
      <c r="SWM719" s="5"/>
      <c r="SWN719" s="5"/>
      <c r="SWO719" s="5"/>
      <c r="SWP719" s="5"/>
      <c r="SWQ719" s="5"/>
      <c r="SWR719" s="5"/>
      <c r="SWS719" s="5"/>
      <c r="SWT719" s="5"/>
      <c r="SWU719" s="5"/>
      <c r="SWV719" s="5"/>
      <c r="SWW719" s="5"/>
      <c r="SWX719" s="5"/>
      <c r="SWY719" s="5"/>
      <c r="SWZ719" s="5"/>
      <c r="SXA719" s="5"/>
      <c r="SXB719" s="5"/>
      <c r="SXC719" s="5"/>
      <c r="SXD719" s="5"/>
      <c r="SXE719" s="5"/>
      <c r="SXF719" s="5"/>
      <c r="SXG719" s="5"/>
      <c r="SXH719" s="5"/>
      <c r="SXI719" s="5"/>
      <c r="SXJ719" s="5"/>
      <c r="SXK719" s="5"/>
      <c r="SXL719" s="5"/>
      <c r="SXM719" s="5"/>
      <c r="SXN719" s="5"/>
      <c r="SXO719" s="5"/>
      <c r="SXP719" s="5"/>
      <c r="SXQ719" s="5"/>
      <c r="SXR719" s="5"/>
      <c r="SXS719" s="5"/>
      <c r="SXT719" s="5"/>
      <c r="SXU719" s="5"/>
      <c r="SXV719" s="5"/>
      <c r="SXW719" s="5"/>
      <c r="SXX719" s="5"/>
      <c r="SXY719" s="5"/>
      <c r="SXZ719" s="5"/>
      <c r="SYA719" s="5"/>
      <c r="SYB719" s="5"/>
      <c r="SYC719" s="5"/>
      <c r="SYD719" s="5"/>
      <c r="SYE719" s="5"/>
      <c r="SYF719" s="5"/>
      <c r="SYG719" s="5"/>
      <c r="SYH719" s="5"/>
      <c r="SYI719" s="5"/>
      <c r="SYJ719" s="5"/>
      <c r="SYK719" s="5"/>
      <c r="SYL719" s="5"/>
      <c r="SYM719" s="5"/>
      <c r="SYN719" s="5"/>
      <c r="SYO719" s="5"/>
      <c r="SYP719" s="5"/>
      <c r="SYQ719" s="5"/>
      <c r="SYR719" s="5"/>
      <c r="SYS719" s="5"/>
      <c r="SYT719" s="5"/>
      <c r="SYU719" s="5"/>
      <c r="SYV719" s="5"/>
      <c r="SYW719" s="5"/>
      <c r="SYX719" s="5"/>
      <c r="SYY719" s="5"/>
      <c r="SYZ719" s="5"/>
      <c r="SZA719" s="5"/>
      <c r="SZB719" s="5"/>
      <c r="SZC719" s="5"/>
      <c r="SZD719" s="5"/>
      <c r="SZE719" s="5"/>
      <c r="SZF719" s="5"/>
      <c r="SZG719" s="5"/>
      <c r="SZH719" s="5"/>
      <c r="SZI719" s="5"/>
      <c r="SZJ719" s="5"/>
      <c r="SZK719" s="5"/>
      <c r="SZL719" s="5"/>
      <c r="SZM719" s="5"/>
      <c r="SZN719" s="5"/>
      <c r="SZO719" s="5"/>
      <c r="SZP719" s="5"/>
      <c r="SZQ719" s="5"/>
      <c r="SZR719" s="5"/>
      <c r="SZS719" s="5"/>
      <c r="SZT719" s="5"/>
      <c r="SZU719" s="5"/>
      <c r="SZV719" s="5"/>
      <c r="SZW719" s="5"/>
      <c r="SZX719" s="5"/>
      <c r="SZY719" s="5"/>
      <c r="SZZ719" s="5"/>
      <c r="TAA719" s="5"/>
      <c r="TAB719" s="5"/>
      <c r="TAC719" s="5"/>
      <c r="TAD719" s="5"/>
      <c r="TAE719" s="5"/>
      <c r="TAF719" s="5"/>
      <c r="TAG719" s="5"/>
      <c r="TAH719" s="5"/>
      <c r="TAI719" s="5"/>
      <c r="TAJ719" s="5"/>
      <c r="TAK719" s="5"/>
      <c r="TAL719" s="5"/>
      <c r="TAM719" s="5"/>
      <c r="TAN719" s="5"/>
      <c r="TAO719" s="5"/>
      <c r="TAP719" s="5"/>
      <c r="TAQ719" s="5"/>
      <c r="TAR719" s="5"/>
      <c r="TAS719" s="5"/>
      <c r="TAT719" s="5"/>
      <c r="TAU719" s="5"/>
      <c r="TAV719" s="5"/>
      <c r="TAW719" s="5"/>
      <c r="TAX719" s="5"/>
      <c r="TAY719" s="5"/>
      <c r="TAZ719" s="5"/>
      <c r="TBA719" s="5"/>
      <c r="TBB719" s="5"/>
      <c r="TBC719" s="5"/>
      <c r="TBD719" s="5"/>
      <c r="TBE719" s="5"/>
      <c r="TBF719" s="5"/>
      <c r="TBG719" s="5"/>
      <c r="TBH719" s="5"/>
      <c r="TBI719" s="5"/>
      <c r="TBJ719" s="5"/>
      <c r="TBK719" s="5"/>
      <c r="TBL719" s="5"/>
      <c r="TBM719" s="5"/>
      <c r="TBN719" s="5"/>
      <c r="TBO719" s="5"/>
      <c r="TBP719" s="5"/>
      <c r="TBQ719" s="5"/>
      <c r="TBR719" s="5"/>
      <c r="TBS719" s="5"/>
      <c r="TBT719" s="5"/>
      <c r="TBU719" s="5"/>
      <c r="TBV719" s="5"/>
      <c r="TBW719" s="5"/>
      <c r="TBX719" s="5"/>
      <c r="TBY719" s="5"/>
      <c r="TBZ719" s="5"/>
      <c r="TCA719" s="5"/>
      <c r="TCB719" s="5"/>
      <c r="TCC719" s="5"/>
      <c r="TCD719" s="5"/>
      <c r="TCE719" s="5"/>
      <c r="TCF719" s="5"/>
      <c r="TCG719" s="5"/>
      <c r="TCH719" s="5"/>
      <c r="TCI719" s="5"/>
      <c r="TCJ719" s="5"/>
      <c r="TCK719" s="5"/>
      <c r="TCL719" s="5"/>
      <c r="TCM719" s="5"/>
      <c r="TCN719" s="5"/>
      <c r="TCO719" s="5"/>
      <c r="TCP719" s="5"/>
      <c r="TCQ719" s="5"/>
      <c r="TCR719" s="5"/>
      <c r="TCS719" s="5"/>
      <c r="TCT719" s="5"/>
      <c r="TCU719" s="5"/>
      <c r="TCV719" s="5"/>
      <c r="TCW719" s="5"/>
      <c r="TCX719" s="5"/>
      <c r="TCY719" s="5"/>
      <c r="TCZ719" s="5"/>
      <c r="TDA719" s="5"/>
      <c r="TDB719" s="5"/>
      <c r="TDC719" s="5"/>
      <c r="TDD719" s="5"/>
      <c r="TDE719" s="5"/>
      <c r="TDF719" s="5"/>
      <c r="TDG719" s="5"/>
      <c r="TDH719" s="5"/>
      <c r="TDI719" s="5"/>
      <c r="TDJ719" s="5"/>
      <c r="TDK719" s="5"/>
      <c r="TDL719" s="5"/>
      <c r="TDM719" s="5"/>
      <c r="TDN719" s="5"/>
      <c r="TDO719" s="5"/>
      <c r="TDP719" s="5"/>
      <c r="TDQ719" s="5"/>
      <c r="TDR719" s="5"/>
      <c r="TDS719" s="5"/>
      <c r="TDT719" s="5"/>
      <c r="TDU719" s="5"/>
      <c r="TDV719" s="5"/>
      <c r="TDW719" s="5"/>
      <c r="TDX719" s="5"/>
      <c r="TDY719" s="5"/>
      <c r="TDZ719" s="5"/>
      <c r="TEA719" s="5"/>
      <c r="TEB719" s="5"/>
      <c r="TEC719" s="5"/>
      <c r="TED719" s="5"/>
      <c r="TEE719" s="5"/>
      <c r="TEF719" s="5"/>
      <c r="TEG719" s="5"/>
      <c r="TEH719" s="5"/>
      <c r="TEI719" s="5"/>
      <c r="TEJ719" s="5"/>
      <c r="TEK719" s="5"/>
      <c r="TEL719" s="5"/>
      <c r="TEM719" s="5"/>
      <c r="TEN719" s="5"/>
      <c r="TEO719" s="5"/>
      <c r="TEP719" s="5"/>
      <c r="TEQ719" s="5"/>
      <c r="TER719" s="5"/>
      <c r="TES719" s="5"/>
      <c r="TET719" s="5"/>
      <c r="TEU719" s="5"/>
      <c r="TEV719" s="5"/>
      <c r="TEW719" s="5"/>
      <c r="TEX719" s="5"/>
      <c r="TEY719" s="5"/>
      <c r="TEZ719" s="5"/>
      <c r="TFA719" s="5"/>
      <c r="TFB719" s="5"/>
      <c r="TFC719" s="5"/>
      <c r="TFD719" s="5"/>
      <c r="TFE719" s="5"/>
      <c r="TFF719" s="5"/>
      <c r="TFG719" s="5"/>
      <c r="TFH719" s="5"/>
      <c r="TFI719" s="5"/>
      <c r="TFJ719" s="5"/>
      <c r="TFK719" s="5"/>
      <c r="TFL719" s="5"/>
      <c r="TFM719" s="5"/>
      <c r="TFN719" s="5"/>
      <c r="TFO719" s="5"/>
      <c r="TFP719" s="5"/>
      <c r="TFQ719" s="5"/>
      <c r="TFR719" s="5"/>
      <c r="TFS719" s="5"/>
      <c r="TFT719" s="5"/>
      <c r="TFU719" s="5"/>
      <c r="TFV719" s="5"/>
      <c r="TFW719" s="5"/>
      <c r="TFX719" s="5"/>
      <c r="TFY719" s="5"/>
      <c r="TFZ719" s="5"/>
      <c r="TGA719" s="5"/>
      <c r="TGB719" s="5"/>
      <c r="TGC719" s="5"/>
      <c r="TGD719" s="5"/>
      <c r="TGE719" s="5"/>
      <c r="TGF719" s="5"/>
      <c r="TGG719" s="5"/>
      <c r="TGH719" s="5"/>
      <c r="TGI719" s="5"/>
      <c r="TGJ719" s="5"/>
      <c r="TGK719" s="5"/>
      <c r="TGL719" s="5"/>
      <c r="TGM719" s="5"/>
      <c r="TGN719" s="5"/>
      <c r="TGO719" s="5"/>
      <c r="TGP719" s="5"/>
      <c r="TGQ719" s="5"/>
      <c r="TGR719" s="5"/>
      <c r="TGS719" s="5"/>
      <c r="TGT719" s="5"/>
      <c r="TGU719" s="5"/>
      <c r="TGV719" s="5"/>
      <c r="TGW719" s="5"/>
      <c r="TGX719" s="5"/>
      <c r="TGY719" s="5"/>
      <c r="TGZ719" s="5"/>
      <c r="THA719" s="5"/>
      <c r="THB719" s="5"/>
      <c r="THC719" s="5"/>
      <c r="THD719" s="5"/>
      <c r="THE719" s="5"/>
      <c r="THF719" s="5"/>
      <c r="THG719" s="5"/>
      <c r="THH719" s="5"/>
      <c r="THI719" s="5"/>
      <c r="THJ719" s="5"/>
      <c r="THK719" s="5"/>
      <c r="THL719" s="5"/>
      <c r="THM719" s="5"/>
      <c r="THN719" s="5"/>
      <c r="THO719" s="5"/>
      <c r="THP719" s="5"/>
      <c r="THQ719" s="5"/>
      <c r="THR719" s="5"/>
      <c r="THS719" s="5"/>
      <c r="THT719" s="5"/>
      <c r="THU719" s="5"/>
      <c r="THV719" s="5"/>
      <c r="THW719" s="5"/>
      <c r="THX719" s="5"/>
      <c r="THY719" s="5"/>
      <c r="THZ719" s="5"/>
      <c r="TIA719" s="5"/>
      <c r="TIB719" s="5"/>
      <c r="TIC719" s="5"/>
      <c r="TID719" s="5"/>
      <c r="TIE719" s="5"/>
      <c r="TIF719" s="5"/>
      <c r="TIG719" s="5"/>
      <c r="TIH719" s="5"/>
      <c r="TII719" s="5"/>
      <c r="TIJ719" s="5"/>
      <c r="TIK719" s="5"/>
      <c r="TIL719" s="5"/>
      <c r="TIM719" s="5"/>
      <c r="TIN719" s="5"/>
      <c r="TIO719" s="5"/>
      <c r="TIP719" s="5"/>
      <c r="TIQ719" s="5"/>
      <c r="TIR719" s="5"/>
      <c r="TIS719" s="5"/>
      <c r="TIT719" s="5"/>
      <c r="TIU719" s="5"/>
      <c r="TIV719" s="5"/>
      <c r="TIW719" s="5"/>
      <c r="TIX719" s="5"/>
      <c r="TIY719" s="5"/>
      <c r="TIZ719" s="5"/>
      <c r="TJA719" s="5"/>
      <c r="TJB719" s="5"/>
      <c r="TJC719" s="5"/>
      <c r="TJD719" s="5"/>
      <c r="TJE719" s="5"/>
      <c r="TJF719" s="5"/>
      <c r="TJG719" s="5"/>
      <c r="TJH719" s="5"/>
      <c r="TJI719" s="5"/>
      <c r="TJJ719" s="5"/>
      <c r="TJK719" s="5"/>
      <c r="TJL719" s="5"/>
      <c r="TJM719" s="5"/>
      <c r="TJN719" s="5"/>
      <c r="TJO719" s="5"/>
      <c r="TJP719" s="5"/>
      <c r="TJQ719" s="5"/>
      <c r="TJR719" s="5"/>
      <c r="TJS719" s="5"/>
      <c r="TJT719" s="5"/>
      <c r="TJU719" s="5"/>
      <c r="TJV719" s="5"/>
      <c r="TJW719" s="5"/>
      <c r="TJX719" s="5"/>
      <c r="TJY719" s="5"/>
      <c r="TJZ719" s="5"/>
      <c r="TKA719" s="5"/>
      <c r="TKB719" s="5"/>
      <c r="TKC719" s="5"/>
      <c r="TKD719" s="5"/>
      <c r="TKE719" s="5"/>
      <c r="TKF719" s="5"/>
      <c r="TKG719" s="5"/>
      <c r="TKH719" s="5"/>
      <c r="TKI719" s="5"/>
      <c r="TKJ719" s="5"/>
      <c r="TKK719" s="5"/>
      <c r="TKL719" s="5"/>
      <c r="TKM719" s="5"/>
      <c r="TKN719" s="5"/>
      <c r="TKO719" s="5"/>
      <c r="TKP719" s="5"/>
      <c r="TKQ719" s="5"/>
      <c r="TKR719" s="5"/>
      <c r="TKS719" s="5"/>
      <c r="TKT719" s="5"/>
      <c r="TKU719" s="5"/>
      <c r="TKV719" s="5"/>
      <c r="TKW719" s="5"/>
      <c r="TKX719" s="5"/>
      <c r="TKY719" s="5"/>
      <c r="TKZ719" s="5"/>
      <c r="TLA719" s="5"/>
      <c r="TLB719" s="5"/>
      <c r="TLC719" s="5"/>
      <c r="TLD719" s="5"/>
      <c r="TLE719" s="5"/>
      <c r="TLF719" s="5"/>
      <c r="TLG719" s="5"/>
      <c r="TLH719" s="5"/>
      <c r="TLI719" s="5"/>
      <c r="TLJ719" s="5"/>
      <c r="TLK719" s="5"/>
      <c r="TLL719" s="5"/>
      <c r="TLM719" s="5"/>
      <c r="TLN719" s="5"/>
      <c r="TLO719" s="5"/>
      <c r="TLP719" s="5"/>
      <c r="TLQ719" s="5"/>
      <c r="TLR719" s="5"/>
      <c r="TLS719" s="5"/>
      <c r="TLT719" s="5"/>
      <c r="TLU719" s="5"/>
      <c r="TLV719" s="5"/>
      <c r="TLW719" s="5"/>
      <c r="TLX719" s="5"/>
      <c r="TLY719" s="5"/>
      <c r="TLZ719" s="5"/>
      <c r="TMA719" s="5"/>
      <c r="TMB719" s="5"/>
      <c r="TMC719" s="5"/>
      <c r="TMD719" s="5"/>
      <c r="TME719" s="5"/>
      <c r="TMF719" s="5"/>
      <c r="TMG719" s="5"/>
      <c r="TMH719" s="5"/>
      <c r="TMI719" s="5"/>
      <c r="TMJ719" s="5"/>
      <c r="TMK719" s="5"/>
      <c r="TML719" s="5"/>
      <c r="TMM719" s="5"/>
      <c r="TMN719" s="5"/>
      <c r="TMO719" s="5"/>
      <c r="TMP719" s="5"/>
      <c r="TMQ719" s="5"/>
      <c r="TMR719" s="5"/>
      <c r="TMS719" s="5"/>
      <c r="TMT719" s="5"/>
      <c r="TMU719" s="5"/>
      <c r="TMV719" s="5"/>
      <c r="TMW719" s="5"/>
      <c r="TMX719" s="5"/>
      <c r="TMY719" s="5"/>
      <c r="TMZ719" s="5"/>
      <c r="TNA719" s="5"/>
      <c r="TNB719" s="5"/>
      <c r="TNC719" s="5"/>
      <c r="TND719" s="5"/>
      <c r="TNE719" s="5"/>
      <c r="TNF719" s="5"/>
      <c r="TNG719" s="5"/>
      <c r="TNH719" s="5"/>
      <c r="TNI719" s="5"/>
      <c r="TNJ719" s="5"/>
      <c r="TNK719" s="5"/>
      <c r="TNL719" s="5"/>
      <c r="TNM719" s="5"/>
      <c r="TNN719" s="5"/>
      <c r="TNO719" s="5"/>
      <c r="TNP719" s="5"/>
      <c r="TNQ719" s="5"/>
      <c r="TNR719" s="5"/>
      <c r="TNS719" s="5"/>
      <c r="TNT719" s="5"/>
      <c r="TNU719" s="5"/>
      <c r="TNV719" s="5"/>
      <c r="TNW719" s="5"/>
      <c r="TNX719" s="5"/>
      <c r="TNY719" s="5"/>
      <c r="TNZ719" s="5"/>
      <c r="TOA719" s="5"/>
      <c r="TOB719" s="5"/>
      <c r="TOC719" s="5"/>
      <c r="TOD719" s="5"/>
      <c r="TOE719" s="5"/>
      <c r="TOF719" s="5"/>
      <c r="TOG719" s="5"/>
      <c r="TOH719" s="5"/>
      <c r="TOI719" s="5"/>
      <c r="TOJ719" s="5"/>
      <c r="TOK719" s="5"/>
      <c r="TOL719" s="5"/>
      <c r="TOM719" s="5"/>
      <c r="TON719" s="5"/>
      <c r="TOO719" s="5"/>
      <c r="TOP719" s="5"/>
      <c r="TOQ719" s="5"/>
      <c r="TOR719" s="5"/>
      <c r="TOS719" s="5"/>
      <c r="TOT719" s="5"/>
      <c r="TOU719" s="5"/>
      <c r="TOV719" s="5"/>
      <c r="TOW719" s="5"/>
      <c r="TOX719" s="5"/>
      <c r="TOY719" s="5"/>
      <c r="TOZ719" s="5"/>
      <c r="TPA719" s="5"/>
      <c r="TPB719" s="5"/>
      <c r="TPC719" s="5"/>
      <c r="TPD719" s="5"/>
      <c r="TPE719" s="5"/>
      <c r="TPF719" s="5"/>
      <c r="TPG719" s="5"/>
      <c r="TPH719" s="5"/>
      <c r="TPI719" s="5"/>
      <c r="TPJ719" s="5"/>
      <c r="TPK719" s="5"/>
      <c r="TPL719" s="5"/>
      <c r="TPM719" s="5"/>
      <c r="TPN719" s="5"/>
      <c r="TPO719" s="5"/>
      <c r="TPP719" s="5"/>
      <c r="TPQ719" s="5"/>
      <c r="TPR719" s="5"/>
      <c r="TPS719" s="5"/>
      <c r="TPT719" s="5"/>
      <c r="TPU719" s="5"/>
      <c r="TPV719" s="5"/>
      <c r="TPW719" s="5"/>
      <c r="TPX719" s="5"/>
      <c r="TPY719" s="5"/>
      <c r="TPZ719" s="5"/>
      <c r="TQA719" s="5"/>
      <c r="TQB719" s="5"/>
      <c r="TQC719" s="5"/>
      <c r="TQD719" s="5"/>
      <c r="TQE719" s="5"/>
      <c r="TQF719" s="5"/>
      <c r="TQG719" s="5"/>
      <c r="TQH719" s="5"/>
      <c r="TQI719" s="5"/>
      <c r="TQJ719" s="5"/>
      <c r="TQK719" s="5"/>
      <c r="TQL719" s="5"/>
      <c r="TQM719" s="5"/>
      <c r="TQN719" s="5"/>
      <c r="TQO719" s="5"/>
      <c r="TQP719" s="5"/>
      <c r="TQQ719" s="5"/>
      <c r="TQR719" s="5"/>
      <c r="TQS719" s="5"/>
      <c r="TQT719" s="5"/>
      <c r="TQU719" s="5"/>
      <c r="TQV719" s="5"/>
      <c r="TQW719" s="5"/>
      <c r="TQX719" s="5"/>
      <c r="TQY719" s="5"/>
      <c r="TQZ719" s="5"/>
      <c r="TRA719" s="5"/>
      <c r="TRB719" s="5"/>
      <c r="TRC719" s="5"/>
      <c r="TRD719" s="5"/>
      <c r="TRE719" s="5"/>
      <c r="TRF719" s="5"/>
      <c r="TRG719" s="5"/>
      <c r="TRH719" s="5"/>
      <c r="TRI719" s="5"/>
      <c r="TRJ719" s="5"/>
      <c r="TRK719" s="5"/>
      <c r="TRL719" s="5"/>
      <c r="TRM719" s="5"/>
      <c r="TRN719" s="5"/>
      <c r="TRO719" s="5"/>
      <c r="TRP719" s="5"/>
      <c r="TRQ719" s="5"/>
      <c r="TRR719" s="5"/>
      <c r="TRS719" s="5"/>
      <c r="TRT719" s="5"/>
      <c r="TRU719" s="5"/>
      <c r="TRV719" s="5"/>
      <c r="TRW719" s="5"/>
      <c r="TRX719" s="5"/>
      <c r="TRY719" s="5"/>
      <c r="TRZ719" s="5"/>
      <c r="TSA719" s="5"/>
      <c r="TSB719" s="5"/>
      <c r="TSC719" s="5"/>
      <c r="TSD719" s="5"/>
      <c r="TSE719" s="5"/>
      <c r="TSF719" s="5"/>
      <c r="TSG719" s="5"/>
      <c r="TSH719" s="5"/>
      <c r="TSI719" s="5"/>
      <c r="TSJ719" s="5"/>
      <c r="TSK719" s="5"/>
      <c r="TSL719" s="5"/>
      <c r="TSM719" s="5"/>
      <c r="TSN719" s="5"/>
      <c r="TSO719" s="5"/>
      <c r="TSP719" s="5"/>
      <c r="TSQ719" s="5"/>
      <c r="TSR719" s="5"/>
      <c r="TSS719" s="5"/>
      <c r="TST719" s="5"/>
      <c r="TSU719" s="5"/>
      <c r="TSV719" s="5"/>
      <c r="TSW719" s="5"/>
      <c r="TSX719" s="5"/>
      <c r="TSY719" s="5"/>
      <c r="TSZ719" s="5"/>
      <c r="TTA719" s="5"/>
      <c r="TTB719" s="5"/>
      <c r="TTC719" s="5"/>
      <c r="TTD719" s="5"/>
      <c r="TTE719" s="5"/>
      <c r="TTF719" s="5"/>
      <c r="TTG719" s="5"/>
      <c r="TTH719" s="5"/>
      <c r="TTI719" s="5"/>
      <c r="TTJ719" s="5"/>
      <c r="TTK719" s="5"/>
      <c r="TTL719" s="5"/>
      <c r="TTM719" s="5"/>
      <c r="TTN719" s="5"/>
      <c r="TTO719" s="5"/>
      <c r="TTP719" s="5"/>
      <c r="TTQ719" s="5"/>
      <c r="TTR719" s="5"/>
      <c r="TTS719" s="5"/>
      <c r="TTT719" s="5"/>
      <c r="TTU719" s="5"/>
      <c r="TTV719" s="5"/>
      <c r="TTW719" s="5"/>
      <c r="TTX719" s="5"/>
      <c r="TTY719" s="5"/>
      <c r="TTZ719" s="5"/>
      <c r="TUA719" s="5"/>
      <c r="TUB719" s="5"/>
      <c r="TUC719" s="5"/>
      <c r="TUD719" s="5"/>
      <c r="TUE719" s="5"/>
      <c r="TUF719" s="5"/>
      <c r="TUG719" s="5"/>
      <c r="TUH719" s="5"/>
      <c r="TUI719" s="5"/>
      <c r="TUJ719" s="5"/>
      <c r="TUK719" s="5"/>
      <c r="TUL719" s="5"/>
      <c r="TUM719" s="5"/>
      <c r="TUN719" s="5"/>
      <c r="TUO719" s="5"/>
      <c r="TUP719" s="5"/>
      <c r="TUQ719" s="5"/>
      <c r="TUR719" s="5"/>
      <c r="TUS719" s="5"/>
      <c r="TUT719" s="5"/>
      <c r="TUU719" s="5"/>
      <c r="TUV719" s="5"/>
      <c r="TUW719" s="5"/>
      <c r="TUX719" s="5"/>
      <c r="TUY719" s="5"/>
      <c r="TUZ719" s="5"/>
      <c r="TVA719" s="5"/>
      <c r="TVB719" s="5"/>
      <c r="TVC719" s="5"/>
      <c r="TVD719" s="5"/>
      <c r="TVE719" s="5"/>
      <c r="TVF719" s="5"/>
      <c r="TVG719" s="5"/>
      <c r="TVH719" s="5"/>
      <c r="TVI719" s="5"/>
      <c r="TVJ719" s="5"/>
      <c r="TVK719" s="5"/>
      <c r="TVL719" s="5"/>
      <c r="TVM719" s="5"/>
      <c r="TVN719" s="5"/>
      <c r="TVO719" s="5"/>
      <c r="TVP719" s="5"/>
      <c r="TVQ719" s="5"/>
      <c r="TVR719" s="5"/>
      <c r="TVS719" s="5"/>
      <c r="TVT719" s="5"/>
      <c r="TVU719" s="5"/>
      <c r="TVV719" s="5"/>
      <c r="TVW719" s="5"/>
      <c r="TVX719" s="5"/>
      <c r="TVY719" s="5"/>
      <c r="TVZ719" s="5"/>
      <c r="TWA719" s="5"/>
      <c r="TWB719" s="5"/>
      <c r="TWC719" s="5"/>
      <c r="TWD719" s="5"/>
      <c r="TWE719" s="5"/>
      <c r="TWF719" s="5"/>
      <c r="TWG719" s="5"/>
      <c r="TWH719" s="5"/>
      <c r="TWI719" s="5"/>
      <c r="TWJ719" s="5"/>
      <c r="TWK719" s="5"/>
      <c r="TWL719" s="5"/>
      <c r="TWM719" s="5"/>
      <c r="TWN719" s="5"/>
      <c r="TWO719" s="5"/>
      <c r="TWP719" s="5"/>
      <c r="TWQ719" s="5"/>
      <c r="TWR719" s="5"/>
      <c r="TWS719" s="5"/>
      <c r="TWT719" s="5"/>
      <c r="TWU719" s="5"/>
      <c r="TWV719" s="5"/>
      <c r="TWW719" s="5"/>
      <c r="TWX719" s="5"/>
      <c r="TWY719" s="5"/>
      <c r="TWZ719" s="5"/>
      <c r="TXA719" s="5"/>
      <c r="TXB719" s="5"/>
      <c r="TXC719" s="5"/>
      <c r="TXD719" s="5"/>
      <c r="TXE719" s="5"/>
      <c r="TXF719" s="5"/>
      <c r="TXG719" s="5"/>
      <c r="TXH719" s="5"/>
      <c r="TXI719" s="5"/>
      <c r="TXJ719" s="5"/>
      <c r="TXK719" s="5"/>
      <c r="TXL719" s="5"/>
      <c r="TXM719" s="5"/>
      <c r="TXN719" s="5"/>
      <c r="TXO719" s="5"/>
      <c r="TXP719" s="5"/>
      <c r="TXQ719" s="5"/>
      <c r="TXR719" s="5"/>
      <c r="TXS719" s="5"/>
      <c r="TXT719" s="5"/>
      <c r="TXU719" s="5"/>
      <c r="TXV719" s="5"/>
      <c r="TXW719" s="5"/>
      <c r="TXX719" s="5"/>
      <c r="TXY719" s="5"/>
      <c r="TXZ719" s="5"/>
      <c r="TYA719" s="5"/>
      <c r="TYB719" s="5"/>
      <c r="TYC719" s="5"/>
      <c r="TYD719" s="5"/>
      <c r="TYE719" s="5"/>
      <c r="TYF719" s="5"/>
      <c r="TYG719" s="5"/>
      <c r="TYH719" s="5"/>
      <c r="TYI719" s="5"/>
      <c r="TYJ719" s="5"/>
      <c r="TYK719" s="5"/>
      <c r="TYL719" s="5"/>
      <c r="TYM719" s="5"/>
      <c r="TYN719" s="5"/>
      <c r="TYO719" s="5"/>
      <c r="TYP719" s="5"/>
      <c r="TYQ719" s="5"/>
      <c r="TYR719" s="5"/>
      <c r="TYS719" s="5"/>
      <c r="TYT719" s="5"/>
      <c r="TYU719" s="5"/>
      <c r="TYV719" s="5"/>
      <c r="TYW719" s="5"/>
      <c r="TYX719" s="5"/>
      <c r="TYY719" s="5"/>
      <c r="TYZ719" s="5"/>
      <c r="TZA719" s="5"/>
      <c r="TZB719" s="5"/>
      <c r="TZC719" s="5"/>
      <c r="TZD719" s="5"/>
      <c r="TZE719" s="5"/>
      <c r="TZF719" s="5"/>
      <c r="TZG719" s="5"/>
      <c r="TZH719" s="5"/>
      <c r="TZI719" s="5"/>
      <c r="TZJ719" s="5"/>
      <c r="TZK719" s="5"/>
      <c r="TZL719" s="5"/>
      <c r="TZM719" s="5"/>
      <c r="TZN719" s="5"/>
      <c r="TZO719" s="5"/>
      <c r="TZP719" s="5"/>
      <c r="TZQ719" s="5"/>
      <c r="TZR719" s="5"/>
      <c r="TZS719" s="5"/>
      <c r="TZT719" s="5"/>
      <c r="TZU719" s="5"/>
      <c r="TZV719" s="5"/>
      <c r="TZW719" s="5"/>
      <c r="TZX719" s="5"/>
      <c r="TZY719" s="5"/>
      <c r="TZZ719" s="5"/>
      <c r="UAA719" s="5"/>
      <c r="UAB719" s="5"/>
      <c r="UAC719" s="5"/>
      <c r="UAD719" s="5"/>
      <c r="UAE719" s="5"/>
      <c r="UAF719" s="5"/>
      <c r="UAG719" s="5"/>
      <c r="UAH719" s="5"/>
      <c r="UAI719" s="5"/>
      <c r="UAJ719" s="5"/>
      <c r="UAK719" s="5"/>
      <c r="UAL719" s="5"/>
      <c r="UAM719" s="5"/>
      <c r="UAN719" s="5"/>
      <c r="UAO719" s="5"/>
      <c r="UAP719" s="5"/>
      <c r="UAQ719" s="5"/>
      <c r="UAR719" s="5"/>
      <c r="UAS719" s="5"/>
      <c r="UAT719" s="5"/>
      <c r="UAU719" s="5"/>
      <c r="UAV719" s="5"/>
      <c r="UAW719" s="5"/>
      <c r="UAX719" s="5"/>
      <c r="UAY719" s="5"/>
      <c r="UAZ719" s="5"/>
      <c r="UBA719" s="5"/>
      <c r="UBB719" s="5"/>
      <c r="UBC719" s="5"/>
      <c r="UBD719" s="5"/>
      <c r="UBE719" s="5"/>
      <c r="UBF719" s="5"/>
      <c r="UBG719" s="5"/>
      <c r="UBH719" s="5"/>
      <c r="UBI719" s="5"/>
      <c r="UBJ719" s="5"/>
      <c r="UBK719" s="5"/>
      <c r="UBL719" s="5"/>
      <c r="UBM719" s="5"/>
      <c r="UBN719" s="5"/>
      <c r="UBO719" s="5"/>
      <c r="UBP719" s="5"/>
      <c r="UBQ719" s="5"/>
      <c r="UBR719" s="5"/>
      <c r="UBS719" s="5"/>
      <c r="UBT719" s="5"/>
      <c r="UBU719" s="5"/>
      <c r="UBV719" s="5"/>
      <c r="UBW719" s="5"/>
      <c r="UBX719" s="5"/>
      <c r="UBY719" s="5"/>
      <c r="UBZ719" s="5"/>
      <c r="UCA719" s="5"/>
      <c r="UCB719" s="5"/>
      <c r="UCC719" s="5"/>
      <c r="UCD719" s="5"/>
      <c r="UCE719" s="5"/>
      <c r="UCF719" s="5"/>
      <c r="UCG719" s="5"/>
      <c r="UCH719" s="5"/>
      <c r="UCI719" s="5"/>
      <c r="UCJ719" s="5"/>
      <c r="UCK719" s="5"/>
      <c r="UCL719" s="5"/>
      <c r="UCM719" s="5"/>
      <c r="UCN719" s="5"/>
      <c r="UCO719" s="5"/>
      <c r="UCP719" s="5"/>
      <c r="UCQ719" s="5"/>
      <c r="UCR719" s="5"/>
      <c r="UCS719" s="5"/>
      <c r="UCT719" s="5"/>
      <c r="UCU719" s="5"/>
      <c r="UCV719" s="5"/>
      <c r="UCW719" s="5"/>
      <c r="UCX719" s="5"/>
      <c r="UCY719" s="5"/>
      <c r="UCZ719" s="5"/>
      <c r="UDA719" s="5"/>
      <c r="UDB719" s="5"/>
      <c r="UDC719" s="5"/>
      <c r="UDD719" s="5"/>
      <c r="UDE719" s="5"/>
      <c r="UDF719" s="5"/>
      <c r="UDG719" s="5"/>
      <c r="UDH719" s="5"/>
      <c r="UDI719" s="5"/>
      <c r="UDJ719" s="5"/>
      <c r="UDK719" s="5"/>
      <c r="UDL719" s="5"/>
      <c r="UDM719" s="5"/>
      <c r="UDN719" s="5"/>
      <c r="UDO719" s="5"/>
      <c r="UDP719" s="5"/>
      <c r="UDQ719" s="5"/>
      <c r="UDR719" s="5"/>
      <c r="UDS719" s="5"/>
      <c r="UDT719" s="5"/>
      <c r="UDU719" s="5"/>
      <c r="UDV719" s="5"/>
      <c r="UDW719" s="5"/>
      <c r="UDX719" s="5"/>
      <c r="UDY719" s="5"/>
      <c r="UDZ719" s="5"/>
      <c r="UEA719" s="5"/>
      <c r="UEB719" s="5"/>
      <c r="UEC719" s="5"/>
      <c r="UED719" s="5"/>
      <c r="UEE719" s="5"/>
      <c r="UEF719" s="5"/>
      <c r="UEG719" s="5"/>
      <c r="UEH719" s="5"/>
      <c r="UEI719" s="5"/>
      <c r="UEJ719" s="5"/>
      <c r="UEK719" s="5"/>
      <c r="UEL719" s="5"/>
      <c r="UEM719" s="5"/>
      <c r="UEN719" s="5"/>
      <c r="UEO719" s="5"/>
      <c r="UEP719" s="5"/>
      <c r="UEQ719" s="5"/>
      <c r="UER719" s="5"/>
      <c r="UES719" s="5"/>
      <c r="UET719" s="5"/>
      <c r="UEU719" s="5"/>
      <c r="UEV719" s="5"/>
      <c r="UEW719" s="5"/>
      <c r="UEX719" s="5"/>
      <c r="UEY719" s="5"/>
      <c r="UEZ719" s="5"/>
      <c r="UFA719" s="5"/>
      <c r="UFB719" s="5"/>
      <c r="UFC719" s="5"/>
      <c r="UFD719" s="5"/>
      <c r="UFE719" s="5"/>
      <c r="UFF719" s="5"/>
      <c r="UFG719" s="5"/>
      <c r="UFH719" s="5"/>
      <c r="UFI719" s="5"/>
      <c r="UFJ719" s="5"/>
      <c r="UFK719" s="5"/>
      <c r="UFL719" s="5"/>
      <c r="UFM719" s="5"/>
      <c r="UFN719" s="5"/>
      <c r="UFO719" s="5"/>
      <c r="UFP719" s="5"/>
      <c r="UFQ719" s="5"/>
      <c r="UFR719" s="5"/>
      <c r="UFS719" s="5"/>
      <c r="UFT719" s="5"/>
      <c r="UFU719" s="5"/>
      <c r="UFV719" s="5"/>
      <c r="UFW719" s="5"/>
      <c r="UFX719" s="5"/>
      <c r="UFY719" s="5"/>
      <c r="UFZ719" s="5"/>
      <c r="UGA719" s="5"/>
      <c r="UGB719" s="5"/>
      <c r="UGC719" s="5"/>
      <c r="UGD719" s="5"/>
      <c r="UGE719" s="5"/>
      <c r="UGF719" s="5"/>
      <c r="UGG719" s="5"/>
      <c r="UGH719" s="5"/>
      <c r="UGI719" s="5"/>
      <c r="UGJ719" s="5"/>
      <c r="UGK719" s="5"/>
      <c r="UGL719" s="5"/>
      <c r="UGM719" s="5"/>
      <c r="UGN719" s="5"/>
      <c r="UGO719" s="5"/>
      <c r="UGP719" s="5"/>
      <c r="UGQ719" s="5"/>
      <c r="UGR719" s="5"/>
      <c r="UGS719" s="5"/>
      <c r="UGT719" s="5"/>
      <c r="UGU719" s="5"/>
      <c r="UGV719" s="5"/>
      <c r="UGW719" s="5"/>
      <c r="UGX719" s="5"/>
      <c r="UGY719" s="5"/>
      <c r="UGZ719" s="5"/>
      <c r="UHA719" s="5"/>
      <c r="UHB719" s="5"/>
      <c r="UHC719" s="5"/>
      <c r="UHD719" s="5"/>
      <c r="UHE719" s="5"/>
      <c r="UHF719" s="5"/>
      <c r="UHG719" s="5"/>
      <c r="UHH719" s="5"/>
      <c r="UHI719" s="5"/>
      <c r="UHJ719" s="5"/>
      <c r="UHK719" s="5"/>
      <c r="UHL719" s="5"/>
      <c r="UHM719" s="5"/>
      <c r="UHN719" s="5"/>
      <c r="UHO719" s="5"/>
      <c r="UHP719" s="5"/>
      <c r="UHQ719" s="5"/>
      <c r="UHR719" s="5"/>
      <c r="UHS719" s="5"/>
      <c r="UHT719" s="5"/>
      <c r="UHU719" s="5"/>
      <c r="UHV719" s="5"/>
      <c r="UHW719" s="5"/>
      <c r="UHX719" s="5"/>
      <c r="UHY719" s="5"/>
      <c r="UHZ719" s="5"/>
      <c r="UIA719" s="5"/>
      <c r="UIB719" s="5"/>
      <c r="UIC719" s="5"/>
      <c r="UID719" s="5"/>
      <c r="UIE719" s="5"/>
      <c r="UIF719" s="5"/>
      <c r="UIG719" s="5"/>
      <c r="UIH719" s="5"/>
      <c r="UII719" s="5"/>
      <c r="UIJ719" s="5"/>
      <c r="UIK719" s="5"/>
      <c r="UIL719" s="5"/>
      <c r="UIM719" s="5"/>
      <c r="UIN719" s="5"/>
      <c r="UIO719" s="5"/>
      <c r="UIP719" s="5"/>
      <c r="UIQ719" s="5"/>
      <c r="UIR719" s="5"/>
      <c r="UIS719" s="5"/>
      <c r="UIT719" s="5"/>
      <c r="UIU719" s="5"/>
      <c r="UIV719" s="5"/>
      <c r="UIW719" s="5"/>
      <c r="UIX719" s="5"/>
      <c r="UIY719" s="5"/>
      <c r="UIZ719" s="5"/>
      <c r="UJA719" s="5"/>
      <c r="UJB719" s="5"/>
      <c r="UJC719" s="5"/>
      <c r="UJD719" s="5"/>
      <c r="UJE719" s="5"/>
      <c r="UJF719" s="5"/>
      <c r="UJG719" s="5"/>
      <c r="UJH719" s="5"/>
      <c r="UJI719" s="5"/>
      <c r="UJJ719" s="5"/>
      <c r="UJK719" s="5"/>
      <c r="UJL719" s="5"/>
      <c r="UJM719" s="5"/>
      <c r="UJN719" s="5"/>
      <c r="UJO719" s="5"/>
      <c r="UJP719" s="5"/>
      <c r="UJQ719" s="5"/>
      <c r="UJR719" s="5"/>
      <c r="UJS719" s="5"/>
      <c r="UJT719" s="5"/>
      <c r="UJU719" s="5"/>
      <c r="UJV719" s="5"/>
      <c r="UJW719" s="5"/>
      <c r="UJX719" s="5"/>
      <c r="UJY719" s="5"/>
      <c r="UJZ719" s="5"/>
      <c r="UKA719" s="5"/>
      <c r="UKB719" s="5"/>
      <c r="UKC719" s="5"/>
      <c r="UKD719" s="5"/>
      <c r="UKE719" s="5"/>
      <c r="UKF719" s="5"/>
      <c r="UKG719" s="5"/>
      <c r="UKH719" s="5"/>
      <c r="UKI719" s="5"/>
      <c r="UKJ719" s="5"/>
      <c r="UKK719" s="5"/>
      <c r="UKL719" s="5"/>
      <c r="UKM719" s="5"/>
      <c r="UKN719" s="5"/>
      <c r="UKO719" s="5"/>
      <c r="UKP719" s="5"/>
      <c r="UKQ719" s="5"/>
      <c r="UKR719" s="5"/>
      <c r="UKS719" s="5"/>
      <c r="UKT719" s="5"/>
      <c r="UKU719" s="5"/>
      <c r="UKV719" s="5"/>
      <c r="UKW719" s="5"/>
      <c r="UKX719" s="5"/>
      <c r="UKY719" s="5"/>
      <c r="UKZ719" s="5"/>
      <c r="ULA719" s="5"/>
      <c r="ULB719" s="5"/>
      <c r="ULC719" s="5"/>
      <c r="ULD719" s="5"/>
      <c r="ULE719" s="5"/>
      <c r="ULF719" s="5"/>
      <c r="ULG719" s="5"/>
      <c r="ULH719" s="5"/>
      <c r="ULI719" s="5"/>
      <c r="ULJ719" s="5"/>
      <c r="ULK719" s="5"/>
      <c r="ULL719" s="5"/>
      <c r="ULM719" s="5"/>
      <c r="ULN719" s="5"/>
      <c r="ULO719" s="5"/>
      <c r="ULP719" s="5"/>
      <c r="ULQ719" s="5"/>
      <c r="ULR719" s="5"/>
      <c r="ULS719" s="5"/>
      <c r="ULT719" s="5"/>
      <c r="ULU719" s="5"/>
      <c r="ULV719" s="5"/>
      <c r="ULW719" s="5"/>
      <c r="ULX719" s="5"/>
      <c r="ULY719" s="5"/>
      <c r="ULZ719" s="5"/>
      <c r="UMA719" s="5"/>
      <c r="UMB719" s="5"/>
      <c r="UMC719" s="5"/>
      <c r="UMD719" s="5"/>
      <c r="UME719" s="5"/>
      <c r="UMF719" s="5"/>
      <c r="UMG719" s="5"/>
      <c r="UMH719" s="5"/>
      <c r="UMI719" s="5"/>
      <c r="UMJ719" s="5"/>
      <c r="UMK719" s="5"/>
      <c r="UML719" s="5"/>
      <c r="UMM719" s="5"/>
      <c r="UMN719" s="5"/>
      <c r="UMO719" s="5"/>
      <c r="UMP719" s="5"/>
      <c r="UMQ719" s="5"/>
      <c r="UMR719" s="5"/>
      <c r="UMS719" s="5"/>
      <c r="UMT719" s="5"/>
      <c r="UMU719" s="5"/>
      <c r="UMV719" s="5"/>
      <c r="UMW719" s="5"/>
      <c r="UMX719" s="5"/>
      <c r="UMY719" s="5"/>
      <c r="UMZ719" s="5"/>
      <c r="UNA719" s="5"/>
      <c r="UNB719" s="5"/>
      <c r="UNC719" s="5"/>
      <c r="UND719" s="5"/>
      <c r="UNE719" s="5"/>
      <c r="UNF719" s="5"/>
      <c r="UNG719" s="5"/>
      <c r="UNH719" s="5"/>
      <c r="UNI719" s="5"/>
      <c r="UNJ719" s="5"/>
      <c r="UNK719" s="5"/>
      <c r="UNL719" s="5"/>
      <c r="UNM719" s="5"/>
      <c r="UNN719" s="5"/>
      <c r="UNO719" s="5"/>
      <c r="UNP719" s="5"/>
      <c r="UNQ719" s="5"/>
      <c r="UNR719" s="5"/>
      <c r="UNS719" s="5"/>
      <c r="UNT719" s="5"/>
      <c r="UNU719" s="5"/>
      <c r="UNV719" s="5"/>
      <c r="UNW719" s="5"/>
      <c r="UNX719" s="5"/>
      <c r="UNY719" s="5"/>
      <c r="UNZ719" s="5"/>
      <c r="UOA719" s="5"/>
      <c r="UOB719" s="5"/>
      <c r="UOC719" s="5"/>
      <c r="UOD719" s="5"/>
      <c r="UOE719" s="5"/>
      <c r="UOF719" s="5"/>
      <c r="UOG719" s="5"/>
      <c r="UOH719" s="5"/>
      <c r="UOI719" s="5"/>
      <c r="UOJ719" s="5"/>
      <c r="UOK719" s="5"/>
      <c r="UOL719" s="5"/>
      <c r="UOM719" s="5"/>
      <c r="UON719" s="5"/>
      <c r="UOO719" s="5"/>
      <c r="UOP719" s="5"/>
      <c r="UOQ719" s="5"/>
      <c r="UOR719" s="5"/>
      <c r="UOS719" s="5"/>
      <c r="UOT719" s="5"/>
      <c r="UOU719" s="5"/>
      <c r="UOV719" s="5"/>
      <c r="UOW719" s="5"/>
      <c r="UOX719" s="5"/>
      <c r="UOY719" s="5"/>
      <c r="UOZ719" s="5"/>
      <c r="UPA719" s="5"/>
      <c r="UPB719" s="5"/>
      <c r="UPC719" s="5"/>
      <c r="UPD719" s="5"/>
      <c r="UPE719" s="5"/>
      <c r="UPF719" s="5"/>
      <c r="UPG719" s="5"/>
      <c r="UPH719" s="5"/>
      <c r="UPI719" s="5"/>
      <c r="UPJ719" s="5"/>
      <c r="UPK719" s="5"/>
      <c r="UPL719" s="5"/>
      <c r="UPM719" s="5"/>
      <c r="UPN719" s="5"/>
      <c r="UPO719" s="5"/>
      <c r="UPP719" s="5"/>
      <c r="UPQ719" s="5"/>
      <c r="UPR719" s="5"/>
      <c r="UPS719" s="5"/>
      <c r="UPT719" s="5"/>
      <c r="UPU719" s="5"/>
      <c r="UPV719" s="5"/>
      <c r="UPW719" s="5"/>
      <c r="UPX719" s="5"/>
      <c r="UPY719" s="5"/>
      <c r="UPZ719" s="5"/>
      <c r="UQA719" s="5"/>
      <c r="UQB719" s="5"/>
      <c r="UQC719" s="5"/>
      <c r="UQD719" s="5"/>
      <c r="UQE719" s="5"/>
      <c r="UQF719" s="5"/>
      <c r="UQG719" s="5"/>
      <c r="UQH719" s="5"/>
      <c r="UQI719" s="5"/>
      <c r="UQJ719" s="5"/>
      <c r="UQK719" s="5"/>
      <c r="UQL719" s="5"/>
      <c r="UQM719" s="5"/>
      <c r="UQN719" s="5"/>
      <c r="UQO719" s="5"/>
      <c r="UQP719" s="5"/>
      <c r="UQQ719" s="5"/>
      <c r="UQR719" s="5"/>
      <c r="UQS719" s="5"/>
      <c r="UQT719" s="5"/>
      <c r="UQU719" s="5"/>
      <c r="UQV719" s="5"/>
      <c r="UQW719" s="5"/>
      <c r="UQX719" s="5"/>
      <c r="UQY719" s="5"/>
      <c r="UQZ719" s="5"/>
      <c r="URA719" s="5"/>
      <c r="URB719" s="5"/>
      <c r="URC719" s="5"/>
      <c r="URD719" s="5"/>
      <c r="URE719" s="5"/>
      <c r="URF719" s="5"/>
      <c r="URG719" s="5"/>
      <c r="URH719" s="5"/>
      <c r="URI719" s="5"/>
      <c r="URJ719" s="5"/>
      <c r="URK719" s="5"/>
      <c r="URL719" s="5"/>
      <c r="URM719" s="5"/>
      <c r="URN719" s="5"/>
      <c r="URO719" s="5"/>
      <c r="URP719" s="5"/>
      <c r="URQ719" s="5"/>
      <c r="URR719" s="5"/>
      <c r="URS719" s="5"/>
      <c r="URT719" s="5"/>
      <c r="URU719" s="5"/>
      <c r="URV719" s="5"/>
      <c r="URW719" s="5"/>
      <c r="URX719" s="5"/>
      <c r="URY719" s="5"/>
      <c r="URZ719" s="5"/>
      <c r="USA719" s="5"/>
      <c r="USB719" s="5"/>
      <c r="USC719" s="5"/>
      <c r="USD719" s="5"/>
      <c r="USE719" s="5"/>
      <c r="USF719" s="5"/>
      <c r="USG719" s="5"/>
      <c r="USH719" s="5"/>
      <c r="USI719" s="5"/>
      <c r="USJ719" s="5"/>
      <c r="USK719" s="5"/>
      <c r="USL719" s="5"/>
      <c r="USM719" s="5"/>
      <c r="USN719" s="5"/>
      <c r="USO719" s="5"/>
      <c r="USP719" s="5"/>
      <c r="USQ719" s="5"/>
      <c r="USR719" s="5"/>
      <c r="USS719" s="5"/>
      <c r="UST719" s="5"/>
      <c r="USU719" s="5"/>
      <c r="USV719" s="5"/>
      <c r="USW719" s="5"/>
      <c r="USX719" s="5"/>
      <c r="USY719" s="5"/>
      <c r="USZ719" s="5"/>
      <c r="UTA719" s="5"/>
      <c r="UTB719" s="5"/>
      <c r="UTC719" s="5"/>
      <c r="UTD719" s="5"/>
      <c r="UTE719" s="5"/>
      <c r="UTF719" s="5"/>
      <c r="UTG719" s="5"/>
      <c r="UTH719" s="5"/>
      <c r="UTI719" s="5"/>
      <c r="UTJ719" s="5"/>
      <c r="UTK719" s="5"/>
      <c r="UTL719" s="5"/>
      <c r="UTM719" s="5"/>
      <c r="UTN719" s="5"/>
      <c r="UTO719" s="5"/>
      <c r="UTP719" s="5"/>
      <c r="UTQ719" s="5"/>
      <c r="UTR719" s="5"/>
      <c r="UTS719" s="5"/>
      <c r="UTT719" s="5"/>
      <c r="UTU719" s="5"/>
      <c r="UTV719" s="5"/>
      <c r="UTW719" s="5"/>
      <c r="UTX719" s="5"/>
      <c r="UTY719" s="5"/>
      <c r="UTZ719" s="5"/>
      <c r="UUA719" s="5"/>
      <c r="UUB719" s="5"/>
      <c r="UUC719" s="5"/>
      <c r="UUD719" s="5"/>
      <c r="UUE719" s="5"/>
      <c r="UUF719" s="5"/>
      <c r="UUG719" s="5"/>
      <c r="UUH719" s="5"/>
      <c r="UUI719" s="5"/>
      <c r="UUJ719" s="5"/>
      <c r="UUK719" s="5"/>
      <c r="UUL719" s="5"/>
      <c r="UUM719" s="5"/>
      <c r="UUN719" s="5"/>
      <c r="UUO719" s="5"/>
      <c r="UUP719" s="5"/>
      <c r="UUQ719" s="5"/>
      <c r="UUR719" s="5"/>
      <c r="UUS719" s="5"/>
      <c r="UUT719" s="5"/>
      <c r="UUU719" s="5"/>
      <c r="UUV719" s="5"/>
      <c r="UUW719" s="5"/>
      <c r="UUX719" s="5"/>
      <c r="UUY719" s="5"/>
      <c r="UUZ719" s="5"/>
      <c r="UVA719" s="5"/>
      <c r="UVB719" s="5"/>
      <c r="UVC719" s="5"/>
      <c r="UVD719" s="5"/>
      <c r="UVE719" s="5"/>
      <c r="UVF719" s="5"/>
      <c r="UVG719" s="5"/>
      <c r="UVH719" s="5"/>
      <c r="UVI719" s="5"/>
      <c r="UVJ719" s="5"/>
      <c r="UVK719" s="5"/>
      <c r="UVL719" s="5"/>
      <c r="UVM719" s="5"/>
      <c r="UVN719" s="5"/>
      <c r="UVO719" s="5"/>
      <c r="UVP719" s="5"/>
      <c r="UVQ719" s="5"/>
      <c r="UVR719" s="5"/>
      <c r="UVS719" s="5"/>
      <c r="UVT719" s="5"/>
      <c r="UVU719" s="5"/>
      <c r="UVV719" s="5"/>
      <c r="UVW719" s="5"/>
      <c r="UVX719" s="5"/>
      <c r="UVY719" s="5"/>
      <c r="UVZ719" s="5"/>
      <c r="UWA719" s="5"/>
      <c r="UWB719" s="5"/>
      <c r="UWC719" s="5"/>
      <c r="UWD719" s="5"/>
      <c r="UWE719" s="5"/>
      <c r="UWF719" s="5"/>
      <c r="UWG719" s="5"/>
      <c r="UWH719" s="5"/>
      <c r="UWI719" s="5"/>
      <c r="UWJ719" s="5"/>
      <c r="UWK719" s="5"/>
      <c r="UWL719" s="5"/>
      <c r="UWM719" s="5"/>
      <c r="UWN719" s="5"/>
      <c r="UWO719" s="5"/>
      <c r="UWP719" s="5"/>
      <c r="UWQ719" s="5"/>
      <c r="UWR719" s="5"/>
      <c r="UWS719" s="5"/>
      <c r="UWT719" s="5"/>
      <c r="UWU719" s="5"/>
      <c r="UWV719" s="5"/>
      <c r="UWW719" s="5"/>
      <c r="UWX719" s="5"/>
      <c r="UWY719" s="5"/>
      <c r="UWZ719" s="5"/>
      <c r="UXA719" s="5"/>
      <c r="UXB719" s="5"/>
      <c r="UXC719" s="5"/>
      <c r="UXD719" s="5"/>
      <c r="UXE719" s="5"/>
      <c r="UXF719" s="5"/>
      <c r="UXG719" s="5"/>
      <c r="UXH719" s="5"/>
      <c r="UXI719" s="5"/>
      <c r="UXJ719" s="5"/>
      <c r="UXK719" s="5"/>
      <c r="UXL719" s="5"/>
      <c r="UXM719" s="5"/>
      <c r="UXN719" s="5"/>
      <c r="UXO719" s="5"/>
      <c r="UXP719" s="5"/>
      <c r="UXQ719" s="5"/>
      <c r="UXR719" s="5"/>
      <c r="UXS719" s="5"/>
      <c r="UXT719" s="5"/>
      <c r="UXU719" s="5"/>
      <c r="UXV719" s="5"/>
      <c r="UXW719" s="5"/>
      <c r="UXX719" s="5"/>
      <c r="UXY719" s="5"/>
      <c r="UXZ719" s="5"/>
      <c r="UYA719" s="5"/>
      <c r="UYB719" s="5"/>
      <c r="UYC719" s="5"/>
      <c r="UYD719" s="5"/>
      <c r="UYE719" s="5"/>
      <c r="UYF719" s="5"/>
      <c r="UYG719" s="5"/>
      <c r="UYH719" s="5"/>
      <c r="UYI719" s="5"/>
      <c r="UYJ719" s="5"/>
      <c r="UYK719" s="5"/>
      <c r="UYL719" s="5"/>
      <c r="UYM719" s="5"/>
      <c r="UYN719" s="5"/>
      <c r="UYO719" s="5"/>
      <c r="UYP719" s="5"/>
      <c r="UYQ719" s="5"/>
      <c r="UYR719" s="5"/>
      <c r="UYS719" s="5"/>
      <c r="UYT719" s="5"/>
      <c r="UYU719" s="5"/>
      <c r="UYV719" s="5"/>
      <c r="UYW719" s="5"/>
      <c r="UYX719" s="5"/>
      <c r="UYY719" s="5"/>
      <c r="UYZ719" s="5"/>
      <c r="UZA719" s="5"/>
      <c r="UZB719" s="5"/>
      <c r="UZC719" s="5"/>
      <c r="UZD719" s="5"/>
      <c r="UZE719" s="5"/>
      <c r="UZF719" s="5"/>
      <c r="UZG719" s="5"/>
      <c r="UZH719" s="5"/>
      <c r="UZI719" s="5"/>
      <c r="UZJ719" s="5"/>
      <c r="UZK719" s="5"/>
      <c r="UZL719" s="5"/>
      <c r="UZM719" s="5"/>
      <c r="UZN719" s="5"/>
      <c r="UZO719" s="5"/>
      <c r="UZP719" s="5"/>
      <c r="UZQ719" s="5"/>
      <c r="UZR719" s="5"/>
      <c r="UZS719" s="5"/>
      <c r="UZT719" s="5"/>
      <c r="UZU719" s="5"/>
      <c r="UZV719" s="5"/>
      <c r="UZW719" s="5"/>
      <c r="UZX719" s="5"/>
      <c r="UZY719" s="5"/>
      <c r="UZZ719" s="5"/>
      <c r="VAA719" s="5"/>
      <c r="VAB719" s="5"/>
      <c r="VAC719" s="5"/>
      <c r="VAD719" s="5"/>
      <c r="VAE719" s="5"/>
      <c r="VAF719" s="5"/>
      <c r="VAG719" s="5"/>
      <c r="VAH719" s="5"/>
      <c r="VAI719" s="5"/>
      <c r="VAJ719" s="5"/>
      <c r="VAK719" s="5"/>
      <c r="VAL719" s="5"/>
      <c r="VAM719" s="5"/>
      <c r="VAN719" s="5"/>
      <c r="VAO719" s="5"/>
      <c r="VAP719" s="5"/>
      <c r="VAQ719" s="5"/>
      <c r="VAR719" s="5"/>
      <c r="VAS719" s="5"/>
      <c r="VAT719" s="5"/>
      <c r="VAU719" s="5"/>
      <c r="VAV719" s="5"/>
      <c r="VAW719" s="5"/>
      <c r="VAX719" s="5"/>
      <c r="VAY719" s="5"/>
      <c r="VAZ719" s="5"/>
      <c r="VBA719" s="5"/>
      <c r="VBB719" s="5"/>
      <c r="VBC719" s="5"/>
      <c r="VBD719" s="5"/>
      <c r="VBE719" s="5"/>
      <c r="VBF719" s="5"/>
      <c r="VBG719" s="5"/>
      <c r="VBH719" s="5"/>
      <c r="VBI719" s="5"/>
      <c r="VBJ719" s="5"/>
      <c r="VBK719" s="5"/>
      <c r="VBL719" s="5"/>
      <c r="VBM719" s="5"/>
      <c r="VBN719" s="5"/>
      <c r="VBO719" s="5"/>
      <c r="VBP719" s="5"/>
      <c r="VBQ719" s="5"/>
      <c r="VBR719" s="5"/>
      <c r="VBS719" s="5"/>
      <c r="VBT719" s="5"/>
      <c r="VBU719" s="5"/>
      <c r="VBV719" s="5"/>
      <c r="VBW719" s="5"/>
      <c r="VBX719" s="5"/>
      <c r="VBY719" s="5"/>
      <c r="VBZ719" s="5"/>
      <c r="VCA719" s="5"/>
      <c r="VCB719" s="5"/>
      <c r="VCC719" s="5"/>
      <c r="VCD719" s="5"/>
      <c r="VCE719" s="5"/>
      <c r="VCF719" s="5"/>
      <c r="VCG719" s="5"/>
      <c r="VCH719" s="5"/>
      <c r="VCI719" s="5"/>
      <c r="VCJ719" s="5"/>
      <c r="VCK719" s="5"/>
      <c r="VCL719" s="5"/>
      <c r="VCM719" s="5"/>
      <c r="VCN719" s="5"/>
      <c r="VCO719" s="5"/>
      <c r="VCP719" s="5"/>
      <c r="VCQ719" s="5"/>
      <c r="VCR719" s="5"/>
      <c r="VCS719" s="5"/>
      <c r="VCT719" s="5"/>
      <c r="VCU719" s="5"/>
      <c r="VCV719" s="5"/>
      <c r="VCW719" s="5"/>
      <c r="VCX719" s="5"/>
      <c r="VCY719" s="5"/>
      <c r="VCZ719" s="5"/>
      <c r="VDA719" s="5"/>
      <c r="VDB719" s="5"/>
      <c r="VDC719" s="5"/>
      <c r="VDD719" s="5"/>
      <c r="VDE719" s="5"/>
      <c r="VDF719" s="5"/>
      <c r="VDG719" s="5"/>
      <c r="VDH719" s="5"/>
      <c r="VDI719" s="5"/>
      <c r="VDJ719" s="5"/>
      <c r="VDK719" s="5"/>
      <c r="VDL719" s="5"/>
      <c r="VDM719" s="5"/>
      <c r="VDN719" s="5"/>
      <c r="VDO719" s="5"/>
      <c r="VDP719" s="5"/>
      <c r="VDQ719" s="5"/>
      <c r="VDR719" s="5"/>
      <c r="VDS719" s="5"/>
      <c r="VDT719" s="5"/>
      <c r="VDU719" s="5"/>
      <c r="VDV719" s="5"/>
      <c r="VDW719" s="5"/>
      <c r="VDX719" s="5"/>
      <c r="VDY719" s="5"/>
      <c r="VDZ719" s="5"/>
      <c r="VEA719" s="5"/>
      <c r="VEB719" s="5"/>
      <c r="VEC719" s="5"/>
      <c r="VED719" s="5"/>
      <c r="VEE719" s="5"/>
      <c r="VEF719" s="5"/>
      <c r="VEG719" s="5"/>
      <c r="VEH719" s="5"/>
      <c r="VEI719" s="5"/>
      <c r="VEJ719" s="5"/>
      <c r="VEK719" s="5"/>
      <c r="VEL719" s="5"/>
      <c r="VEM719" s="5"/>
      <c r="VEN719" s="5"/>
      <c r="VEO719" s="5"/>
      <c r="VEP719" s="5"/>
      <c r="VEQ719" s="5"/>
      <c r="VER719" s="5"/>
      <c r="VES719" s="5"/>
      <c r="VET719" s="5"/>
      <c r="VEU719" s="5"/>
      <c r="VEV719" s="5"/>
      <c r="VEW719" s="5"/>
      <c r="VEX719" s="5"/>
      <c r="VEY719" s="5"/>
      <c r="VEZ719" s="5"/>
      <c r="VFA719" s="5"/>
      <c r="VFB719" s="5"/>
      <c r="VFC719" s="5"/>
      <c r="VFD719" s="5"/>
      <c r="VFE719" s="5"/>
      <c r="VFF719" s="5"/>
      <c r="VFG719" s="5"/>
      <c r="VFH719" s="5"/>
      <c r="VFI719" s="5"/>
      <c r="VFJ719" s="5"/>
      <c r="VFK719" s="5"/>
      <c r="VFL719" s="5"/>
      <c r="VFM719" s="5"/>
      <c r="VFN719" s="5"/>
      <c r="VFO719" s="5"/>
      <c r="VFP719" s="5"/>
      <c r="VFQ719" s="5"/>
      <c r="VFR719" s="5"/>
      <c r="VFS719" s="5"/>
      <c r="VFT719" s="5"/>
      <c r="VFU719" s="5"/>
      <c r="VFV719" s="5"/>
      <c r="VFW719" s="5"/>
      <c r="VFX719" s="5"/>
      <c r="VFY719" s="5"/>
      <c r="VFZ719" s="5"/>
      <c r="VGA719" s="5"/>
      <c r="VGB719" s="5"/>
      <c r="VGC719" s="5"/>
      <c r="VGD719" s="5"/>
      <c r="VGE719" s="5"/>
      <c r="VGF719" s="5"/>
      <c r="VGG719" s="5"/>
      <c r="VGH719" s="5"/>
      <c r="VGI719" s="5"/>
      <c r="VGJ719" s="5"/>
      <c r="VGK719" s="5"/>
      <c r="VGL719" s="5"/>
      <c r="VGM719" s="5"/>
      <c r="VGN719" s="5"/>
      <c r="VGO719" s="5"/>
      <c r="VGP719" s="5"/>
      <c r="VGQ719" s="5"/>
      <c r="VGR719" s="5"/>
      <c r="VGS719" s="5"/>
      <c r="VGT719" s="5"/>
      <c r="VGU719" s="5"/>
      <c r="VGV719" s="5"/>
      <c r="VGW719" s="5"/>
      <c r="VGX719" s="5"/>
      <c r="VGY719" s="5"/>
      <c r="VGZ719" s="5"/>
      <c r="VHA719" s="5"/>
      <c r="VHB719" s="5"/>
      <c r="VHC719" s="5"/>
      <c r="VHD719" s="5"/>
      <c r="VHE719" s="5"/>
      <c r="VHF719" s="5"/>
      <c r="VHG719" s="5"/>
      <c r="VHH719" s="5"/>
      <c r="VHI719" s="5"/>
      <c r="VHJ719" s="5"/>
      <c r="VHK719" s="5"/>
      <c r="VHL719" s="5"/>
      <c r="VHM719" s="5"/>
      <c r="VHN719" s="5"/>
      <c r="VHO719" s="5"/>
      <c r="VHP719" s="5"/>
      <c r="VHQ719" s="5"/>
      <c r="VHR719" s="5"/>
      <c r="VHS719" s="5"/>
      <c r="VHT719" s="5"/>
      <c r="VHU719" s="5"/>
      <c r="VHV719" s="5"/>
      <c r="VHW719" s="5"/>
      <c r="VHX719" s="5"/>
      <c r="VHY719" s="5"/>
      <c r="VHZ719" s="5"/>
      <c r="VIA719" s="5"/>
      <c r="VIB719" s="5"/>
      <c r="VIC719" s="5"/>
      <c r="VID719" s="5"/>
      <c r="VIE719" s="5"/>
      <c r="VIF719" s="5"/>
      <c r="VIG719" s="5"/>
      <c r="VIH719" s="5"/>
      <c r="VII719" s="5"/>
      <c r="VIJ719" s="5"/>
      <c r="VIK719" s="5"/>
      <c r="VIL719" s="5"/>
      <c r="VIM719" s="5"/>
      <c r="VIN719" s="5"/>
      <c r="VIO719" s="5"/>
      <c r="VIP719" s="5"/>
      <c r="VIQ719" s="5"/>
      <c r="VIR719" s="5"/>
      <c r="VIS719" s="5"/>
      <c r="VIT719" s="5"/>
      <c r="VIU719" s="5"/>
      <c r="VIV719" s="5"/>
      <c r="VIW719" s="5"/>
      <c r="VIX719" s="5"/>
      <c r="VIY719" s="5"/>
      <c r="VIZ719" s="5"/>
      <c r="VJA719" s="5"/>
      <c r="VJB719" s="5"/>
      <c r="VJC719" s="5"/>
      <c r="VJD719" s="5"/>
      <c r="VJE719" s="5"/>
      <c r="VJF719" s="5"/>
      <c r="VJG719" s="5"/>
      <c r="VJH719" s="5"/>
      <c r="VJI719" s="5"/>
      <c r="VJJ719" s="5"/>
      <c r="VJK719" s="5"/>
      <c r="VJL719" s="5"/>
      <c r="VJM719" s="5"/>
      <c r="VJN719" s="5"/>
      <c r="VJO719" s="5"/>
      <c r="VJP719" s="5"/>
      <c r="VJQ719" s="5"/>
      <c r="VJR719" s="5"/>
      <c r="VJS719" s="5"/>
      <c r="VJT719" s="5"/>
      <c r="VJU719" s="5"/>
      <c r="VJV719" s="5"/>
      <c r="VJW719" s="5"/>
      <c r="VJX719" s="5"/>
      <c r="VJY719" s="5"/>
      <c r="VJZ719" s="5"/>
      <c r="VKA719" s="5"/>
      <c r="VKB719" s="5"/>
      <c r="VKC719" s="5"/>
      <c r="VKD719" s="5"/>
      <c r="VKE719" s="5"/>
      <c r="VKF719" s="5"/>
      <c r="VKG719" s="5"/>
      <c r="VKH719" s="5"/>
      <c r="VKI719" s="5"/>
      <c r="VKJ719" s="5"/>
      <c r="VKK719" s="5"/>
      <c r="VKL719" s="5"/>
      <c r="VKM719" s="5"/>
      <c r="VKN719" s="5"/>
      <c r="VKO719" s="5"/>
      <c r="VKP719" s="5"/>
      <c r="VKQ719" s="5"/>
      <c r="VKR719" s="5"/>
      <c r="VKS719" s="5"/>
      <c r="VKT719" s="5"/>
      <c r="VKU719" s="5"/>
      <c r="VKV719" s="5"/>
      <c r="VKW719" s="5"/>
      <c r="VKX719" s="5"/>
      <c r="VKY719" s="5"/>
      <c r="VKZ719" s="5"/>
      <c r="VLA719" s="5"/>
      <c r="VLB719" s="5"/>
      <c r="VLC719" s="5"/>
      <c r="VLD719" s="5"/>
      <c r="VLE719" s="5"/>
      <c r="VLF719" s="5"/>
      <c r="VLG719" s="5"/>
      <c r="VLH719" s="5"/>
      <c r="VLI719" s="5"/>
      <c r="VLJ719" s="5"/>
      <c r="VLK719" s="5"/>
      <c r="VLL719" s="5"/>
      <c r="VLM719" s="5"/>
      <c r="VLN719" s="5"/>
      <c r="VLO719" s="5"/>
      <c r="VLP719" s="5"/>
      <c r="VLQ719" s="5"/>
      <c r="VLR719" s="5"/>
      <c r="VLS719" s="5"/>
      <c r="VLT719" s="5"/>
      <c r="VLU719" s="5"/>
      <c r="VLV719" s="5"/>
      <c r="VLW719" s="5"/>
      <c r="VLX719" s="5"/>
      <c r="VLY719" s="5"/>
      <c r="VLZ719" s="5"/>
      <c r="VMA719" s="5"/>
      <c r="VMB719" s="5"/>
      <c r="VMC719" s="5"/>
      <c r="VMD719" s="5"/>
      <c r="VME719" s="5"/>
      <c r="VMF719" s="5"/>
      <c r="VMG719" s="5"/>
      <c r="VMH719" s="5"/>
      <c r="VMI719" s="5"/>
      <c r="VMJ719" s="5"/>
      <c r="VMK719" s="5"/>
      <c r="VML719" s="5"/>
      <c r="VMM719" s="5"/>
      <c r="VMN719" s="5"/>
      <c r="VMO719" s="5"/>
      <c r="VMP719" s="5"/>
      <c r="VMQ719" s="5"/>
      <c r="VMR719" s="5"/>
      <c r="VMS719" s="5"/>
      <c r="VMT719" s="5"/>
      <c r="VMU719" s="5"/>
      <c r="VMV719" s="5"/>
      <c r="VMW719" s="5"/>
      <c r="VMX719" s="5"/>
      <c r="VMY719" s="5"/>
      <c r="VMZ719" s="5"/>
      <c r="VNA719" s="5"/>
      <c r="VNB719" s="5"/>
      <c r="VNC719" s="5"/>
      <c r="VND719" s="5"/>
      <c r="VNE719" s="5"/>
      <c r="VNF719" s="5"/>
      <c r="VNG719" s="5"/>
      <c r="VNH719" s="5"/>
      <c r="VNI719" s="5"/>
      <c r="VNJ719" s="5"/>
      <c r="VNK719" s="5"/>
      <c r="VNL719" s="5"/>
      <c r="VNM719" s="5"/>
      <c r="VNN719" s="5"/>
      <c r="VNO719" s="5"/>
      <c r="VNP719" s="5"/>
      <c r="VNQ719" s="5"/>
      <c r="VNR719" s="5"/>
      <c r="VNS719" s="5"/>
      <c r="VNT719" s="5"/>
      <c r="VNU719" s="5"/>
      <c r="VNV719" s="5"/>
      <c r="VNW719" s="5"/>
      <c r="VNX719" s="5"/>
      <c r="VNY719" s="5"/>
      <c r="VNZ719" s="5"/>
      <c r="VOA719" s="5"/>
      <c r="VOB719" s="5"/>
      <c r="VOC719" s="5"/>
      <c r="VOD719" s="5"/>
      <c r="VOE719" s="5"/>
      <c r="VOF719" s="5"/>
      <c r="VOG719" s="5"/>
      <c r="VOH719" s="5"/>
      <c r="VOI719" s="5"/>
      <c r="VOJ719" s="5"/>
      <c r="VOK719" s="5"/>
      <c r="VOL719" s="5"/>
      <c r="VOM719" s="5"/>
      <c r="VON719" s="5"/>
      <c r="VOO719" s="5"/>
      <c r="VOP719" s="5"/>
      <c r="VOQ719" s="5"/>
      <c r="VOR719" s="5"/>
      <c r="VOS719" s="5"/>
      <c r="VOT719" s="5"/>
      <c r="VOU719" s="5"/>
      <c r="VOV719" s="5"/>
      <c r="VOW719" s="5"/>
      <c r="VOX719" s="5"/>
      <c r="VOY719" s="5"/>
      <c r="VOZ719" s="5"/>
      <c r="VPA719" s="5"/>
      <c r="VPB719" s="5"/>
      <c r="VPC719" s="5"/>
      <c r="VPD719" s="5"/>
      <c r="VPE719" s="5"/>
      <c r="VPF719" s="5"/>
      <c r="VPG719" s="5"/>
      <c r="VPH719" s="5"/>
      <c r="VPI719" s="5"/>
      <c r="VPJ719" s="5"/>
      <c r="VPK719" s="5"/>
      <c r="VPL719" s="5"/>
      <c r="VPM719" s="5"/>
      <c r="VPN719" s="5"/>
      <c r="VPO719" s="5"/>
      <c r="VPP719" s="5"/>
      <c r="VPQ719" s="5"/>
      <c r="VPR719" s="5"/>
      <c r="VPS719" s="5"/>
      <c r="VPT719" s="5"/>
      <c r="VPU719" s="5"/>
      <c r="VPV719" s="5"/>
      <c r="VPW719" s="5"/>
      <c r="VPX719" s="5"/>
      <c r="VPY719" s="5"/>
      <c r="VPZ719" s="5"/>
      <c r="VQA719" s="5"/>
      <c r="VQB719" s="5"/>
      <c r="VQC719" s="5"/>
      <c r="VQD719" s="5"/>
      <c r="VQE719" s="5"/>
      <c r="VQF719" s="5"/>
      <c r="VQG719" s="5"/>
      <c r="VQH719" s="5"/>
      <c r="VQI719" s="5"/>
      <c r="VQJ719" s="5"/>
      <c r="VQK719" s="5"/>
      <c r="VQL719" s="5"/>
      <c r="VQM719" s="5"/>
      <c r="VQN719" s="5"/>
      <c r="VQO719" s="5"/>
      <c r="VQP719" s="5"/>
      <c r="VQQ719" s="5"/>
      <c r="VQR719" s="5"/>
      <c r="VQS719" s="5"/>
      <c r="VQT719" s="5"/>
      <c r="VQU719" s="5"/>
      <c r="VQV719" s="5"/>
      <c r="VQW719" s="5"/>
      <c r="VQX719" s="5"/>
      <c r="VQY719" s="5"/>
      <c r="VQZ719" s="5"/>
      <c r="VRA719" s="5"/>
      <c r="VRB719" s="5"/>
      <c r="VRC719" s="5"/>
      <c r="VRD719" s="5"/>
      <c r="VRE719" s="5"/>
      <c r="VRF719" s="5"/>
      <c r="VRG719" s="5"/>
      <c r="VRH719" s="5"/>
      <c r="VRI719" s="5"/>
      <c r="VRJ719" s="5"/>
      <c r="VRK719" s="5"/>
      <c r="VRL719" s="5"/>
      <c r="VRM719" s="5"/>
      <c r="VRN719" s="5"/>
      <c r="VRO719" s="5"/>
      <c r="VRP719" s="5"/>
      <c r="VRQ719" s="5"/>
      <c r="VRR719" s="5"/>
      <c r="VRS719" s="5"/>
      <c r="VRT719" s="5"/>
      <c r="VRU719" s="5"/>
      <c r="VRV719" s="5"/>
      <c r="VRW719" s="5"/>
      <c r="VRX719" s="5"/>
      <c r="VRY719" s="5"/>
      <c r="VRZ719" s="5"/>
      <c r="VSA719" s="5"/>
      <c r="VSB719" s="5"/>
      <c r="VSC719" s="5"/>
      <c r="VSD719" s="5"/>
      <c r="VSE719" s="5"/>
      <c r="VSF719" s="5"/>
      <c r="VSG719" s="5"/>
      <c r="VSH719" s="5"/>
      <c r="VSI719" s="5"/>
      <c r="VSJ719" s="5"/>
      <c r="VSK719" s="5"/>
      <c r="VSL719" s="5"/>
      <c r="VSM719" s="5"/>
      <c r="VSN719" s="5"/>
      <c r="VSO719" s="5"/>
      <c r="VSP719" s="5"/>
      <c r="VSQ719" s="5"/>
      <c r="VSR719" s="5"/>
      <c r="VSS719" s="5"/>
      <c r="VST719" s="5"/>
      <c r="VSU719" s="5"/>
      <c r="VSV719" s="5"/>
      <c r="VSW719" s="5"/>
      <c r="VSX719" s="5"/>
      <c r="VSY719" s="5"/>
      <c r="VSZ719" s="5"/>
      <c r="VTA719" s="5"/>
      <c r="VTB719" s="5"/>
      <c r="VTC719" s="5"/>
      <c r="VTD719" s="5"/>
      <c r="VTE719" s="5"/>
      <c r="VTF719" s="5"/>
      <c r="VTG719" s="5"/>
      <c r="VTH719" s="5"/>
      <c r="VTI719" s="5"/>
      <c r="VTJ719" s="5"/>
      <c r="VTK719" s="5"/>
      <c r="VTL719" s="5"/>
      <c r="VTM719" s="5"/>
      <c r="VTN719" s="5"/>
      <c r="VTO719" s="5"/>
      <c r="VTP719" s="5"/>
      <c r="VTQ719" s="5"/>
      <c r="VTR719" s="5"/>
      <c r="VTS719" s="5"/>
      <c r="VTT719" s="5"/>
      <c r="VTU719" s="5"/>
      <c r="VTV719" s="5"/>
      <c r="VTW719" s="5"/>
      <c r="VTX719" s="5"/>
      <c r="VTY719" s="5"/>
      <c r="VTZ719" s="5"/>
      <c r="VUA719" s="5"/>
      <c r="VUB719" s="5"/>
      <c r="VUC719" s="5"/>
      <c r="VUD719" s="5"/>
      <c r="VUE719" s="5"/>
      <c r="VUF719" s="5"/>
      <c r="VUG719" s="5"/>
      <c r="VUH719" s="5"/>
      <c r="VUI719" s="5"/>
      <c r="VUJ719" s="5"/>
      <c r="VUK719" s="5"/>
      <c r="VUL719" s="5"/>
      <c r="VUM719" s="5"/>
      <c r="VUN719" s="5"/>
      <c r="VUO719" s="5"/>
      <c r="VUP719" s="5"/>
      <c r="VUQ719" s="5"/>
      <c r="VUR719" s="5"/>
      <c r="VUS719" s="5"/>
      <c r="VUT719" s="5"/>
      <c r="VUU719" s="5"/>
      <c r="VUV719" s="5"/>
      <c r="VUW719" s="5"/>
      <c r="VUX719" s="5"/>
      <c r="VUY719" s="5"/>
      <c r="VUZ719" s="5"/>
      <c r="VVA719" s="5"/>
      <c r="VVB719" s="5"/>
      <c r="VVC719" s="5"/>
      <c r="VVD719" s="5"/>
      <c r="VVE719" s="5"/>
      <c r="VVF719" s="5"/>
      <c r="VVG719" s="5"/>
      <c r="VVH719" s="5"/>
      <c r="VVI719" s="5"/>
      <c r="VVJ719" s="5"/>
      <c r="VVK719" s="5"/>
      <c r="VVL719" s="5"/>
      <c r="VVM719" s="5"/>
      <c r="VVN719" s="5"/>
      <c r="VVO719" s="5"/>
      <c r="VVP719" s="5"/>
      <c r="VVQ719" s="5"/>
      <c r="VVR719" s="5"/>
      <c r="VVS719" s="5"/>
      <c r="VVT719" s="5"/>
      <c r="VVU719" s="5"/>
      <c r="VVV719" s="5"/>
      <c r="VVW719" s="5"/>
      <c r="VVX719" s="5"/>
      <c r="VVY719" s="5"/>
      <c r="VVZ719" s="5"/>
      <c r="VWA719" s="5"/>
      <c r="VWB719" s="5"/>
      <c r="VWC719" s="5"/>
      <c r="VWD719" s="5"/>
      <c r="VWE719" s="5"/>
      <c r="VWF719" s="5"/>
      <c r="VWG719" s="5"/>
      <c r="VWH719" s="5"/>
      <c r="VWI719" s="5"/>
      <c r="VWJ719" s="5"/>
      <c r="VWK719" s="5"/>
      <c r="VWL719" s="5"/>
      <c r="VWM719" s="5"/>
      <c r="VWN719" s="5"/>
      <c r="VWO719" s="5"/>
      <c r="VWP719" s="5"/>
      <c r="VWQ719" s="5"/>
      <c r="VWR719" s="5"/>
      <c r="VWS719" s="5"/>
      <c r="VWT719" s="5"/>
      <c r="VWU719" s="5"/>
      <c r="VWV719" s="5"/>
      <c r="VWW719" s="5"/>
      <c r="VWX719" s="5"/>
      <c r="VWY719" s="5"/>
      <c r="VWZ719" s="5"/>
      <c r="VXA719" s="5"/>
      <c r="VXB719" s="5"/>
      <c r="VXC719" s="5"/>
      <c r="VXD719" s="5"/>
      <c r="VXE719" s="5"/>
      <c r="VXF719" s="5"/>
      <c r="VXG719" s="5"/>
      <c r="VXH719" s="5"/>
      <c r="VXI719" s="5"/>
      <c r="VXJ719" s="5"/>
      <c r="VXK719" s="5"/>
      <c r="VXL719" s="5"/>
      <c r="VXM719" s="5"/>
      <c r="VXN719" s="5"/>
      <c r="VXO719" s="5"/>
      <c r="VXP719" s="5"/>
      <c r="VXQ719" s="5"/>
      <c r="VXR719" s="5"/>
      <c r="VXS719" s="5"/>
      <c r="VXT719" s="5"/>
      <c r="VXU719" s="5"/>
      <c r="VXV719" s="5"/>
      <c r="VXW719" s="5"/>
      <c r="VXX719" s="5"/>
      <c r="VXY719" s="5"/>
      <c r="VXZ719" s="5"/>
      <c r="VYA719" s="5"/>
      <c r="VYB719" s="5"/>
      <c r="VYC719" s="5"/>
      <c r="VYD719" s="5"/>
      <c r="VYE719" s="5"/>
      <c r="VYF719" s="5"/>
      <c r="VYG719" s="5"/>
      <c r="VYH719" s="5"/>
      <c r="VYI719" s="5"/>
      <c r="VYJ719" s="5"/>
      <c r="VYK719" s="5"/>
      <c r="VYL719" s="5"/>
      <c r="VYM719" s="5"/>
      <c r="VYN719" s="5"/>
      <c r="VYO719" s="5"/>
      <c r="VYP719" s="5"/>
      <c r="VYQ719" s="5"/>
      <c r="VYR719" s="5"/>
      <c r="VYS719" s="5"/>
      <c r="VYT719" s="5"/>
      <c r="VYU719" s="5"/>
      <c r="VYV719" s="5"/>
      <c r="VYW719" s="5"/>
      <c r="VYX719" s="5"/>
      <c r="VYY719" s="5"/>
      <c r="VYZ719" s="5"/>
      <c r="VZA719" s="5"/>
      <c r="VZB719" s="5"/>
      <c r="VZC719" s="5"/>
      <c r="VZD719" s="5"/>
      <c r="VZE719" s="5"/>
      <c r="VZF719" s="5"/>
      <c r="VZG719" s="5"/>
      <c r="VZH719" s="5"/>
      <c r="VZI719" s="5"/>
      <c r="VZJ719" s="5"/>
      <c r="VZK719" s="5"/>
      <c r="VZL719" s="5"/>
      <c r="VZM719" s="5"/>
      <c r="VZN719" s="5"/>
      <c r="VZO719" s="5"/>
      <c r="VZP719" s="5"/>
      <c r="VZQ719" s="5"/>
      <c r="VZR719" s="5"/>
      <c r="VZS719" s="5"/>
      <c r="VZT719" s="5"/>
      <c r="VZU719" s="5"/>
      <c r="VZV719" s="5"/>
      <c r="VZW719" s="5"/>
      <c r="VZX719" s="5"/>
      <c r="VZY719" s="5"/>
      <c r="VZZ719" s="5"/>
      <c r="WAA719" s="5"/>
      <c r="WAB719" s="5"/>
      <c r="WAC719" s="5"/>
      <c r="WAD719" s="5"/>
      <c r="WAE719" s="5"/>
      <c r="WAF719" s="5"/>
      <c r="WAG719" s="5"/>
      <c r="WAH719" s="5"/>
      <c r="WAI719" s="5"/>
      <c r="WAJ719" s="5"/>
      <c r="WAK719" s="5"/>
      <c r="WAL719" s="5"/>
      <c r="WAM719" s="5"/>
      <c r="WAN719" s="5"/>
      <c r="WAO719" s="5"/>
      <c r="WAP719" s="5"/>
      <c r="WAQ719" s="5"/>
      <c r="WAR719" s="5"/>
      <c r="WAS719" s="5"/>
      <c r="WAT719" s="5"/>
      <c r="WAU719" s="5"/>
      <c r="WAV719" s="5"/>
      <c r="WAW719" s="5"/>
      <c r="WAX719" s="5"/>
      <c r="WAY719" s="5"/>
      <c r="WAZ719" s="5"/>
      <c r="WBA719" s="5"/>
      <c r="WBB719" s="5"/>
      <c r="WBC719" s="5"/>
      <c r="WBD719" s="5"/>
      <c r="WBE719" s="5"/>
      <c r="WBF719" s="5"/>
      <c r="WBG719" s="5"/>
      <c r="WBH719" s="5"/>
      <c r="WBI719" s="5"/>
      <c r="WBJ719" s="5"/>
      <c r="WBK719" s="5"/>
      <c r="WBL719" s="5"/>
      <c r="WBM719" s="5"/>
      <c r="WBN719" s="5"/>
      <c r="WBO719" s="5"/>
      <c r="WBP719" s="5"/>
      <c r="WBQ719" s="5"/>
      <c r="WBR719" s="5"/>
      <c r="WBS719" s="5"/>
      <c r="WBT719" s="5"/>
      <c r="WBU719" s="5"/>
      <c r="WBV719" s="5"/>
      <c r="WBW719" s="5"/>
      <c r="WBX719" s="5"/>
      <c r="WBY719" s="5"/>
      <c r="WBZ719" s="5"/>
      <c r="WCA719" s="5"/>
      <c r="WCB719" s="5"/>
      <c r="WCC719" s="5"/>
      <c r="WCD719" s="5"/>
      <c r="WCE719" s="5"/>
      <c r="WCF719" s="5"/>
      <c r="WCG719" s="5"/>
      <c r="WCH719" s="5"/>
      <c r="WCI719" s="5"/>
      <c r="WCJ719" s="5"/>
      <c r="WCK719" s="5"/>
      <c r="WCL719" s="5"/>
      <c r="WCM719" s="5"/>
      <c r="WCN719" s="5"/>
      <c r="WCO719" s="5"/>
      <c r="WCP719" s="5"/>
      <c r="WCQ719" s="5"/>
      <c r="WCR719" s="5"/>
      <c r="WCS719" s="5"/>
      <c r="WCT719" s="5"/>
      <c r="WCU719" s="5"/>
      <c r="WCV719" s="5"/>
      <c r="WCW719" s="5"/>
      <c r="WCX719" s="5"/>
      <c r="WCY719" s="5"/>
      <c r="WCZ719" s="5"/>
      <c r="WDA719" s="5"/>
      <c r="WDB719" s="5"/>
      <c r="WDC719" s="5"/>
      <c r="WDD719" s="5"/>
      <c r="WDE719" s="5"/>
      <c r="WDF719" s="5"/>
      <c r="WDG719" s="5"/>
      <c r="WDH719" s="5"/>
      <c r="WDI719" s="5"/>
      <c r="WDJ719" s="5"/>
      <c r="WDK719" s="5"/>
      <c r="WDL719" s="5"/>
      <c r="WDM719" s="5"/>
      <c r="WDN719" s="5"/>
      <c r="WDO719" s="5"/>
      <c r="WDP719" s="5"/>
      <c r="WDQ719" s="5"/>
      <c r="WDR719" s="5"/>
      <c r="WDS719" s="5"/>
      <c r="WDT719" s="5"/>
      <c r="WDU719" s="5"/>
      <c r="WDV719" s="5"/>
      <c r="WDW719" s="5"/>
      <c r="WDX719" s="5"/>
      <c r="WDY719" s="5"/>
      <c r="WDZ719" s="5"/>
      <c r="WEA719" s="5"/>
      <c r="WEB719" s="5"/>
      <c r="WEC719" s="5"/>
      <c r="WED719" s="5"/>
      <c r="WEE719" s="5"/>
      <c r="WEF719" s="5"/>
      <c r="WEG719" s="5"/>
      <c r="WEH719" s="5"/>
      <c r="WEI719" s="5"/>
      <c r="WEJ719" s="5"/>
      <c r="WEK719" s="5"/>
      <c r="WEL719" s="5"/>
      <c r="WEM719" s="5"/>
      <c r="WEN719" s="5"/>
      <c r="WEO719" s="5"/>
      <c r="WEP719" s="5"/>
      <c r="WEQ719" s="5"/>
      <c r="WER719" s="5"/>
      <c r="WES719" s="5"/>
      <c r="WET719" s="5"/>
      <c r="WEU719" s="5"/>
      <c r="WEV719" s="5"/>
      <c r="WEW719" s="5"/>
      <c r="WEX719" s="5"/>
      <c r="WEY719" s="5"/>
      <c r="WEZ719" s="5"/>
      <c r="WFA719" s="5"/>
      <c r="WFB719" s="5"/>
      <c r="WFC719" s="5"/>
      <c r="WFD719" s="5"/>
      <c r="WFE719" s="5"/>
      <c r="WFF719" s="5"/>
      <c r="WFG719" s="5"/>
      <c r="WFH719" s="5"/>
      <c r="WFI719" s="5"/>
      <c r="WFJ719" s="5"/>
      <c r="WFK719" s="5"/>
      <c r="WFL719" s="5"/>
      <c r="WFM719" s="5"/>
      <c r="WFN719" s="5"/>
      <c r="WFO719" s="5"/>
      <c r="WFP719" s="5"/>
      <c r="WFQ719" s="5"/>
      <c r="WFR719" s="5"/>
      <c r="WFS719" s="5"/>
      <c r="WFT719" s="5"/>
      <c r="WFU719" s="5"/>
      <c r="WFV719" s="5"/>
      <c r="WFW719" s="5"/>
      <c r="WFX719" s="5"/>
      <c r="WFY719" s="5"/>
      <c r="WFZ719" s="5"/>
      <c r="WGA719" s="5"/>
      <c r="WGB719" s="5"/>
      <c r="WGC719" s="5"/>
      <c r="WGD719" s="5"/>
      <c r="WGE719" s="5"/>
      <c r="WGF719" s="5"/>
      <c r="WGG719" s="5"/>
      <c r="WGH719" s="5"/>
      <c r="WGI719" s="5"/>
      <c r="WGJ719" s="5"/>
      <c r="WGK719" s="5"/>
      <c r="WGL719" s="5"/>
      <c r="WGM719" s="5"/>
      <c r="WGN719" s="5"/>
      <c r="WGO719" s="5"/>
      <c r="WGP719" s="5"/>
      <c r="WGQ719" s="5"/>
      <c r="WGR719" s="5"/>
      <c r="WGS719" s="5"/>
      <c r="WGT719" s="5"/>
      <c r="WGU719" s="5"/>
      <c r="WGV719" s="5"/>
      <c r="WGW719" s="5"/>
      <c r="WGX719" s="5"/>
      <c r="WGY719" s="5"/>
      <c r="WGZ719" s="5"/>
      <c r="WHA719" s="5"/>
      <c r="WHB719" s="5"/>
      <c r="WHC719" s="5"/>
      <c r="WHD719" s="5"/>
      <c r="WHE719" s="5"/>
      <c r="WHF719" s="5"/>
      <c r="WHG719" s="5"/>
      <c r="WHH719" s="5"/>
      <c r="WHI719" s="5"/>
      <c r="WHJ719" s="5"/>
      <c r="WHK719" s="5"/>
      <c r="WHL719" s="5"/>
      <c r="WHM719" s="5"/>
      <c r="WHN719" s="5"/>
      <c r="WHO719" s="5"/>
      <c r="WHP719" s="5"/>
      <c r="WHQ719" s="5"/>
      <c r="WHR719" s="5"/>
      <c r="WHS719" s="5"/>
      <c r="WHT719" s="5"/>
      <c r="WHU719" s="5"/>
      <c r="WHV719" s="5"/>
      <c r="WHW719" s="5"/>
      <c r="WHX719" s="5"/>
      <c r="WHY719" s="5"/>
      <c r="WHZ719" s="5"/>
      <c r="WIA719" s="5"/>
      <c r="WIB719" s="5"/>
      <c r="WIC719" s="5"/>
      <c r="WID719" s="5"/>
      <c r="WIE719" s="5"/>
      <c r="WIF719" s="5"/>
      <c r="WIG719" s="5"/>
      <c r="WIH719" s="5"/>
      <c r="WII719" s="5"/>
      <c r="WIJ719" s="5"/>
      <c r="WIK719" s="5"/>
      <c r="WIL719" s="5"/>
      <c r="WIM719" s="5"/>
      <c r="WIN719" s="5"/>
      <c r="WIO719" s="5"/>
      <c r="WIP719" s="5"/>
      <c r="WIQ719" s="5"/>
      <c r="WIR719" s="5"/>
      <c r="WIS719" s="5"/>
      <c r="WIT719" s="5"/>
      <c r="WIU719" s="5"/>
      <c r="WIV719" s="5"/>
      <c r="WIW719" s="5"/>
      <c r="WIX719" s="5"/>
      <c r="WIY719" s="5"/>
      <c r="WIZ719" s="5"/>
      <c r="WJA719" s="5"/>
      <c r="WJB719" s="5"/>
      <c r="WJC719" s="5"/>
      <c r="WJD719" s="5"/>
      <c r="WJE719" s="5"/>
      <c r="WJF719" s="5"/>
      <c r="WJG719" s="5"/>
      <c r="WJH719" s="5"/>
      <c r="WJI719" s="5"/>
      <c r="WJJ719" s="5"/>
      <c r="WJK719" s="5"/>
      <c r="WJL719" s="5"/>
      <c r="WJM719" s="5"/>
      <c r="WJN719" s="5"/>
      <c r="WJO719" s="5"/>
      <c r="WJP719" s="5"/>
      <c r="WJQ719" s="5"/>
      <c r="WJR719" s="5"/>
      <c r="WJS719" s="5"/>
      <c r="WJT719" s="5"/>
      <c r="WJU719" s="5"/>
      <c r="WJV719" s="5"/>
      <c r="WJW719" s="5"/>
      <c r="WJX719" s="5"/>
      <c r="WJY719" s="5"/>
      <c r="WJZ719" s="5"/>
      <c r="WKA719" s="5"/>
      <c r="WKB719" s="5"/>
      <c r="WKC719" s="5"/>
      <c r="WKD719" s="5"/>
      <c r="WKE719" s="5"/>
      <c r="WKF719" s="5"/>
      <c r="WKG719" s="5"/>
      <c r="WKH719" s="5"/>
      <c r="WKI719" s="5"/>
      <c r="WKJ719" s="5"/>
      <c r="WKK719" s="5"/>
      <c r="WKL719" s="5"/>
      <c r="WKM719" s="5"/>
      <c r="WKN719" s="5"/>
      <c r="WKO719" s="5"/>
      <c r="WKP719" s="5"/>
      <c r="WKQ719" s="5"/>
      <c r="WKR719" s="5"/>
      <c r="WKS719" s="5"/>
      <c r="WKT719" s="5"/>
      <c r="WKU719" s="5"/>
      <c r="WKV719" s="5"/>
      <c r="WKW719" s="5"/>
      <c r="WKX719" s="5"/>
      <c r="WKY719" s="5"/>
      <c r="WKZ719" s="5"/>
      <c r="WLA719" s="5"/>
      <c r="WLB719" s="5"/>
      <c r="WLC719" s="5"/>
      <c r="WLD719" s="5"/>
      <c r="WLE719" s="5"/>
      <c r="WLF719" s="5"/>
      <c r="WLG719" s="5"/>
      <c r="WLH719" s="5"/>
      <c r="WLI719" s="5"/>
      <c r="WLJ719" s="5"/>
      <c r="WLK719" s="5"/>
      <c r="WLL719" s="5"/>
      <c r="WLM719" s="5"/>
      <c r="WLN719" s="5"/>
      <c r="WLO719" s="5"/>
      <c r="WLP719" s="5"/>
      <c r="WLQ719" s="5"/>
      <c r="WLR719" s="5"/>
      <c r="WLS719" s="5"/>
      <c r="WLT719" s="5"/>
      <c r="WLU719" s="5"/>
      <c r="WLV719" s="5"/>
      <c r="WLW719" s="5"/>
      <c r="WLX719" s="5"/>
      <c r="WLY719" s="5"/>
      <c r="WLZ719" s="5"/>
      <c r="WMA719" s="5"/>
      <c r="WMB719" s="5"/>
      <c r="WMC719" s="5"/>
      <c r="WMD719" s="5"/>
      <c r="WME719" s="5"/>
      <c r="WMF719" s="5"/>
      <c r="WMG719" s="5"/>
      <c r="WMH719" s="5"/>
      <c r="WMI719" s="5"/>
      <c r="WMJ719" s="5"/>
      <c r="WMK719" s="5"/>
      <c r="WML719" s="5"/>
      <c r="WMM719" s="5"/>
      <c r="WMN719" s="5"/>
      <c r="WMO719" s="5"/>
      <c r="WMP719" s="5"/>
      <c r="WMQ719" s="5"/>
      <c r="WMR719" s="5"/>
      <c r="WMS719" s="5"/>
      <c r="WMT719" s="5"/>
      <c r="WMU719" s="5"/>
      <c r="WMV719" s="5"/>
      <c r="WMW719" s="5"/>
      <c r="WMX719" s="5"/>
      <c r="WMY719" s="5"/>
      <c r="WMZ719" s="5"/>
      <c r="WNA719" s="5"/>
      <c r="WNB719" s="5"/>
      <c r="WNC719" s="5"/>
      <c r="WND719" s="5"/>
      <c r="WNE719" s="5"/>
      <c r="WNF719" s="5"/>
      <c r="WNG719" s="5"/>
      <c r="WNH719" s="5"/>
      <c r="WNI719" s="5"/>
      <c r="WNJ719" s="5"/>
      <c r="WNK719" s="5"/>
      <c r="WNL719" s="5"/>
      <c r="WNM719" s="5"/>
      <c r="WNN719" s="5"/>
      <c r="WNO719" s="5"/>
      <c r="WNP719" s="5"/>
      <c r="WNQ719" s="5"/>
      <c r="WNR719" s="5"/>
      <c r="WNS719" s="5"/>
      <c r="WNT719" s="5"/>
      <c r="WNU719" s="5"/>
      <c r="WNV719" s="5"/>
      <c r="WNW719" s="5"/>
      <c r="WNX719" s="5"/>
      <c r="WNY719" s="5"/>
      <c r="WNZ719" s="5"/>
      <c r="WOA719" s="5"/>
      <c r="WOB719" s="5"/>
      <c r="WOC719" s="5"/>
      <c r="WOD719" s="5"/>
      <c r="WOE719" s="5"/>
      <c r="WOF719" s="5"/>
      <c r="WOG719" s="5"/>
      <c r="WOH719" s="5"/>
      <c r="WOI719" s="5"/>
      <c r="WOJ719" s="5"/>
      <c r="WOK719" s="5"/>
      <c r="WOL719" s="5"/>
      <c r="WOM719" s="5"/>
      <c r="WON719" s="5"/>
      <c r="WOO719" s="5"/>
      <c r="WOP719" s="5"/>
      <c r="WOQ719" s="5"/>
      <c r="WOR719" s="5"/>
      <c r="WOS719" s="5"/>
      <c r="WOT719" s="5"/>
      <c r="WOU719" s="5"/>
      <c r="WOV719" s="5"/>
      <c r="WOW719" s="5"/>
      <c r="WOX719" s="5"/>
      <c r="WOY719" s="5"/>
      <c r="WOZ719" s="5"/>
      <c r="WPA719" s="5"/>
      <c r="WPB719" s="5"/>
      <c r="WPC719" s="5"/>
      <c r="WPD719" s="5"/>
      <c r="WPE719" s="5"/>
      <c r="WPF719" s="5"/>
      <c r="WPG719" s="5"/>
      <c r="WPH719" s="5"/>
      <c r="WPI719" s="5"/>
      <c r="WPJ719" s="5"/>
      <c r="WPK719" s="5"/>
      <c r="WPL719" s="5"/>
      <c r="WPM719" s="5"/>
      <c r="WPN719" s="5"/>
      <c r="WPO719" s="5"/>
      <c r="WPP719" s="5"/>
      <c r="WPQ719" s="5"/>
      <c r="WPR719" s="5"/>
      <c r="WPS719" s="5"/>
      <c r="WPT719" s="5"/>
      <c r="WPU719" s="5"/>
      <c r="WPV719" s="5"/>
      <c r="WPW719" s="5"/>
      <c r="WPX719" s="5"/>
      <c r="WPY719" s="5"/>
      <c r="WPZ719" s="5"/>
      <c r="WQA719" s="5"/>
      <c r="WQB719" s="5"/>
      <c r="WQC719" s="5"/>
      <c r="WQD719" s="5"/>
      <c r="WQE719" s="5"/>
      <c r="WQF719" s="5"/>
      <c r="WQG719" s="5"/>
      <c r="WQH719" s="5"/>
      <c r="WQI719" s="5"/>
      <c r="WQJ719" s="5"/>
      <c r="WQK719" s="5"/>
      <c r="WQL719" s="5"/>
      <c r="WQM719" s="5"/>
      <c r="WQN719" s="5"/>
      <c r="WQO719" s="5"/>
      <c r="WQP719" s="5"/>
      <c r="WQQ719" s="5"/>
      <c r="WQR719" s="5"/>
      <c r="WQS719" s="5"/>
      <c r="WQT719" s="5"/>
      <c r="WQU719" s="5"/>
      <c r="WQV719" s="5"/>
      <c r="WQW719" s="5"/>
      <c r="WQX719" s="5"/>
      <c r="WQY719" s="5"/>
      <c r="WQZ719" s="5"/>
      <c r="WRA719" s="5"/>
      <c r="WRB719" s="5"/>
      <c r="WRC719" s="5"/>
      <c r="WRD719" s="5"/>
      <c r="WRE719" s="5"/>
      <c r="WRF719" s="5"/>
      <c r="WRG719" s="5"/>
      <c r="WRH719" s="5"/>
      <c r="WRI719" s="5"/>
      <c r="WRJ719" s="5"/>
      <c r="WRK719" s="5"/>
      <c r="WRL719" s="5"/>
      <c r="WRM719" s="5"/>
      <c r="WRN719" s="5"/>
      <c r="WRO719" s="5"/>
      <c r="WRP719" s="5"/>
      <c r="WRQ719" s="5"/>
      <c r="WRR719" s="5"/>
      <c r="WRS719" s="5"/>
      <c r="WRT719" s="5"/>
      <c r="WRU719" s="5"/>
      <c r="WRV719" s="5"/>
      <c r="WRW719" s="5"/>
      <c r="WRX719" s="5"/>
      <c r="WRY719" s="5"/>
      <c r="WRZ719" s="5"/>
      <c r="WSA719" s="5"/>
      <c r="WSB719" s="5"/>
      <c r="WSC719" s="5"/>
      <c r="WSD719" s="5"/>
      <c r="WSE719" s="5"/>
      <c r="WSF719" s="5"/>
      <c r="WSG719" s="5"/>
      <c r="WSH719" s="5"/>
      <c r="WSI719" s="5"/>
      <c r="WSJ719" s="5"/>
      <c r="WSK719" s="5"/>
      <c r="WSL719" s="5"/>
      <c r="WSM719" s="5"/>
      <c r="WSN719" s="5"/>
      <c r="WSO719" s="5"/>
      <c r="WSP719" s="5"/>
      <c r="WSQ719" s="5"/>
      <c r="WSR719" s="5"/>
      <c r="WSS719" s="5"/>
      <c r="WST719" s="5"/>
      <c r="WSU719" s="5"/>
      <c r="WSV719" s="5"/>
      <c r="WSW719" s="5"/>
      <c r="WSX719" s="5"/>
      <c r="WSY719" s="5"/>
      <c r="WSZ719" s="5"/>
      <c r="WTA719" s="5"/>
      <c r="WTB719" s="5"/>
      <c r="WTC719" s="5"/>
      <c r="WTD719" s="5"/>
      <c r="WTE719" s="5"/>
      <c r="WTF719" s="5"/>
      <c r="WTG719" s="5"/>
      <c r="WTH719" s="5"/>
      <c r="WTI719" s="5"/>
      <c r="WTJ719" s="5"/>
      <c r="WTK719" s="5"/>
      <c r="WTL719" s="5"/>
      <c r="WTM719" s="5"/>
      <c r="WTN719" s="5"/>
      <c r="WTO719" s="5"/>
      <c r="WTP719" s="5"/>
      <c r="WTQ719" s="5"/>
      <c r="WTR719" s="5"/>
      <c r="WTS719" s="5"/>
      <c r="WTT719" s="5"/>
      <c r="WTU719" s="5"/>
      <c r="WTV719" s="5"/>
      <c r="WTW719" s="5"/>
      <c r="WTX719" s="5"/>
      <c r="WTY719" s="5"/>
      <c r="WTZ719" s="5"/>
      <c r="WUA719" s="5"/>
      <c r="WUB719" s="5"/>
      <c r="WUC719" s="5"/>
      <c r="WUD719" s="5"/>
      <c r="WUE719" s="5"/>
      <c r="WUF719" s="5"/>
      <c r="WUG719" s="5"/>
      <c r="WUH719" s="5"/>
      <c r="WUI719" s="5"/>
      <c r="WUJ719" s="5"/>
      <c r="WUK719" s="5"/>
      <c r="WUL719" s="5"/>
      <c r="WUM719" s="5"/>
      <c r="WUN719" s="5"/>
      <c r="WUO719" s="5"/>
      <c r="WUP719" s="5"/>
      <c r="WUQ719" s="5"/>
      <c r="WUR719" s="5"/>
      <c r="WUS719" s="5"/>
      <c r="WUT719" s="5"/>
      <c r="WUU719" s="5"/>
      <c r="WUV719" s="5"/>
      <c r="WUW719" s="5"/>
      <c r="WUX719" s="5"/>
      <c r="WUY719" s="5"/>
      <c r="WUZ719" s="5"/>
      <c r="WVA719" s="5"/>
      <c r="WVB719" s="5"/>
      <c r="WVC719" s="5"/>
      <c r="WVD719" s="5"/>
      <c r="WVE719" s="5"/>
      <c r="WVF719" s="5"/>
      <c r="WVG719" s="5"/>
      <c r="WVH719" s="5"/>
      <c r="WVI719" s="5"/>
      <c r="WVJ719" s="5"/>
      <c r="WVK719" s="5"/>
      <c r="WVL719" s="5"/>
      <c r="WVM719" s="5"/>
      <c r="WVN719" s="5"/>
      <c r="WVO719" s="5"/>
      <c r="WVP719" s="5"/>
      <c r="WVQ719" s="5"/>
    </row>
    <row r="720" spans="1:16137" s="4" customFormat="1" x14ac:dyDescent="0.2">
      <c r="A720" s="13"/>
      <c r="B720" s="109"/>
      <c r="C720" s="119">
        <v>43981.37503628472</v>
      </c>
      <c r="D720" s="127" t="str">
        <f ca="1">'COMPARACIÓN 1H'!E713</f>
        <v>-</v>
      </c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106"/>
      <c r="Q720" s="20"/>
      <c r="R720" s="20"/>
      <c r="S720" s="20"/>
      <c r="T720" s="6"/>
      <c r="U720" s="6"/>
      <c r="V720" s="6"/>
      <c r="W720" s="11" t="e">
        <f t="shared" ca="1" si="75"/>
        <v>#VALUE!</v>
      </c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  <c r="AN720" s="5"/>
      <c r="AO720" s="5"/>
      <c r="AP720" s="5"/>
      <c r="AQ720" s="5"/>
      <c r="AR720" s="5"/>
      <c r="AS720" s="5"/>
      <c r="AT720" s="5"/>
      <c r="AU720" s="5"/>
      <c r="AV720" s="5"/>
      <c r="AW720" s="5"/>
      <c r="AX720" s="5"/>
      <c r="AY720" s="5"/>
      <c r="AZ720" s="5"/>
      <c r="BA720" s="5"/>
      <c r="BB720" s="5"/>
      <c r="BC720" s="5"/>
      <c r="BD720" s="5"/>
      <c r="BE720" s="5"/>
      <c r="BF720" s="5"/>
      <c r="BG720" s="5"/>
      <c r="BH720" s="5"/>
      <c r="BI720" s="5"/>
      <c r="BJ720" s="5"/>
      <c r="BK720" s="5"/>
      <c r="BL720" s="5"/>
      <c r="BM720" s="5"/>
      <c r="BN720" s="5"/>
      <c r="BO720" s="5"/>
      <c r="BP720" s="5"/>
      <c r="BQ720" s="5"/>
      <c r="BR720" s="5"/>
      <c r="BS720" s="5"/>
      <c r="BT720" s="5"/>
      <c r="BU720" s="5"/>
      <c r="BV720" s="5"/>
      <c r="BW720" s="5"/>
      <c r="BX720" s="5"/>
      <c r="BY720" s="5"/>
      <c r="BZ720" s="5"/>
      <c r="CA720" s="5"/>
      <c r="CB720" s="5"/>
      <c r="CC720" s="5"/>
      <c r="CD720" s="5"/>
      <c r="CE720" s="5"/>
      <c r="CF720" s="5"/>
      <c r="CG720" s="5"/>
      <c r="CH720" s="5"/>
      <c r="CI720" s="5"/>
      <c r="CJ720" s="5"/>
      <c r="CK720" s="5"/>
      <c r="CL720" s="5"/>
      <c r="CM720" s="5"/>
      <c r="CN720" s="5"/>
      <c r="CO720" s="5"/>
      <c r="CP720" s="5"/>
      <c r="CQ720" s="5"/>
      <c r="CR720" s="5"/>
      <c r="CS720" s="5"/>
      <c r="CT720" s="5"/>
      <c r="CU720" s="5"/>
      <c r="CV720" s="5"/>
      <c r="CW720" s="5"/>
      <c r="CX720" s="5"/>
      <c r="CY720" s="5"/>
      <c r="CZ720" s="5"/>
      <c r="DA720" s="5"/>
      <c r="DB720" s="5"/>
      <c r="DC720" s="5"/>
      <c r="DD720" s="5"/>
      <c r="DE720" s="5"/>
      <c r="DF720" s="5"/>
      <c r="DG720" s="5"/>
      <c r="DH720" s="5"/>
      <c r="DI720" s="5"/>
      <c r="DJ720" s="5"/>
      <c r="DK720" s="5"/>
      <c r="DL720" s="5"/>
      <c r="DM720" s="5"/>
      <c r="DN720" s="5"/>
      <c r="DO720" s="5"/>
      <c r="DP720" s="5"/>
      <c r="DQ720" s="5"/>
      <c r="DR720" s="5"/>
      <c r="DS720" s="5"/>
      <c r="DT720" s="5"/>
      <c r="DU720" s="5"/>
      <c r="DV720" s="5"/>
      <c r="DW720" s="5"/>
      <c r="DX720" s="5"/>
      <c r="DY720" s="5"/>
      <c r="DZ720" s="5"/>
      <c r="EA720" s="5"/>
      <c r="EB720" s="5"/>
      <c r="EC720" s="5"/>
      <c r="ED720" s="5"/>
      <c r="EE720" s="5"/>
      <c r="EF720" s="5"/>
      <c r="EG720" s="5"/>
      <c r="EH720" s="5"/>
      <c r="EI720" s="5"/>
      <c r="EJ720" s="5"/>
      <c r="EK720" s="5"/>
      <c r="EL720" s="5"/>
      <c r="EM720" s="5"/>
      <c r="EN720" s="5"/>
      <c r="EO720" s="5"/>
      <c r="EP720" s="5"/>
      <c r="EQ720" s="5"/>
      <c r="ER720" s="5"/>
      <c r="ES720" s="5"/>
      <c r="ET720" s="5"/>
      <c r="EU720" s="5"/>
      <c r="EV720" s="5"/>
      <c r="EW720" s="5"/>
      <c r="EX720" s="5"/>
      <c r="EY720" s="5"/>
      <c r="EZ720" s="5"/>
      <c r="FA720" s="5"/>
      <c r="FB720" s="5"/>
      <c r="FC720" s="5"/>
      <c r="FD720" s="5"/>
      <c r="FE720" s="5"/>
      <c r="FF720" s="5"/>
      <c r="FG720" s="5"/>
      <c r="FH720" s="5"/>
      <c r="FI720" s="5"/>
      <c r="FJ720" s="5"/>
      <c r="FK720" s="5"/>
      <c r="FL720" s="5"/>
      <c r="FM720" s="5"/>
      <c r="FN720" s="5"/>
      <c r="FO720" s="5"/>
      <c r="FP720" s="5"/>
      <c r="FQ720" s="5"/>
      <c r="FR720" s="5"/>
      <c r="FS720" s="5"/>
      <c r="FT720" s="5"/>
      <c r="FU720" s="5"/>
      <c r="FV720" s="5"/>
      <c r="FW720" s="5"/>
      <c r="FX720" s="5"/>
      <c r="FY720" s="5"/>
      <c r="FZ720" s="5"/>
      <c r="GA720" s="5"/>
      <c r="GB720" s="5"/>
      <c r="GC720" s="5"/>
      <c r="GD720" s="5"/>
      <c r="GE720" s="5"/>
      <c r="GF720" s="5"/>
      <c r="GG720" s="5"/>
      <c r="GH720" s="5"/>
      <c r="GI720" s="5"/>
      <c r="GJ720" s="5"/>
      <c r="GK720" s="5"/>
      <c r="GL720" s="5"/>
      <c r="GM720" s="5"/>
      <c r="GN720" s="5"/>
      <c r="GO720" s="5"/>
      <c r="GP720" s="5"/>
      <c r="GQ720" s="5"/>
      <c r="GR720" s="5"/>
      <c r="GS720" s="5"/>
      <c r="GT720" s="5"/>
      <c r="GU720" s="5"/>
      <c r="GV720" s="5"/>
      <c r="GW720" s="5"/>
      <c r="GX720" s="5"/>
      <c r="GY720" s="5"/>
      <c r="GZ720" s="5"/>
      <c r="HA720" s="5"/>
      <c r="HB720" s="5"/>
      <c r="HC720" s="5"/>
      <c r="HD720" s="5"/>
      <c r="HE720" s="5"/>
      <c r="HF720" s="5"/>
      <c r="HG720" s="5"/>
      <c r="HH720" s="5"/>
      <c r="HI720" s="5"/>
      <c r="HJ720" s="5"/>
      <c r="HK720" s="5"/>
      <c r="HL720" s="5"/>
      <c r="HM720" s="5"/>
      <c r="HN720" s="5"/>
      <c r="HO720" s="5"/>
      <c r="HP720" s="5"/>
      <c r="HQ720" s="5"/>
      <c r="HR720" s="5"/>
      <c r="HS720" s="5"/>
      <c r="HT720" s="5"/>
      <c r="HU720" s="5"/>
      <c r="HV720" s="5"/>
      <c r="HW720" s="5"/>
      <c r="HX720" s="5"/>
      <c r="HY720" s="5"/>
      <c r="HZ720" s="5"/>
      <c r="IA720" s="5"/>
      <c r="IB720" s="5"/>
      <c r="IC720" s="5"/>
      <c r="ID720" s="5"/>
      <c r="IE720" s="5"/>
      <c r="IF720" s="5"/>
      <c r="IG720" s="5"/>
      <c r="IH720" s="5"/>
      <c r="II720" s="5"/>
      <c r="IJ720" s="5"/>
      <c r="IK720" s="5"/>
      <c r="IL720" s="5"/>
      <c r="IM720" s="5"/>
      <c r="IN720" s="5"/>
      <c r="IO720" s="5"/>
      <c r="IP720" s="5"/>
      <c r="IQ720" s="5"/>
      <c r="IR720" s="5"/>
      <c r="IS720" s="5"/>
      <c r="IT720" s="5"/>
      <c r="IU720" s="5"/>
      <c r="IV720" s="5"/>
      <c r="IW720" s="5"/>
      <c r="IX720" s="5"/>
      <c r="IY720" s="5"/>
      <c r="IZ720" s="5"/>
      <c r="JA720" s="5"/>
      <c r="JB720" s="5"/>
      <c r="JC720" s="5"/>
      <c r="JD720" s="5"/>
      <c r="JE720" s="5"/>
      <c r="JF720" s="5"/>
      <c r="JG720" s="5"/>
      <c r="JH720" s="5"/>
      <c r="JI720" s="5"/>
      <c r="JJ720" s="5"/>
      <c r="JK720" s="5"/>
      <c r="JL720" s="5"/>
      <c r="JM720" s="5"/>
      <c r="JN720" s="5"/>
      <c r="JO720" s="5"/>
      <c r="JP720" s="5"/>
      <c r="JQ720" s="5"/>
      <c r="JR720" s="5"/>
      <c r="JS720" s="5"/>
      <c r="JT720" s="5"/>
      <c r="JU720" s="5"/>
      <c r="JV720" s="5"/>
      <c r="JW720" s="5"/>
      <c r="JX720" s="5"/>
      <c r="JY720" s="5"/>
      <c r="JZ720" s="5"/>
      <c r="KA720" s="5"/>
      <c r="KB720" s="5"/>
      <c r="KC720" s="5"/>
      <c r="KD720" s="5"/>
      <c r="KE720" s="5"/>
      <c r="KF720" s="5"/>
      <c r="KG720" s="5"/>
      <c r="KH720" s="5"/>
      <c r="KI720" s="5"/>
      <c r="KJ720" s="5"/>
      <c r="KK720" s="5"/>
      <c r="KL720" s="5"/>
      <c r="KM720" s="5"/>
      <c r="KN720" s="5"/>
      <c r="KO720" s="5"/>
      <c r="KP720" s="5"/>
      <c r="KQ720" s="5"/>
      <c r="KR720" s="5"/>
      <c r="KS720" s="5"/>
      <c r="KT720" s="5"/>
      <c r="KU720" s="5"/>
      <c r="KV720" s="5"/>
      <c r="KW720" s="5"/>
      <c r="KX720" s="5"/>
      <c r="KY720" s="5"/>
      <c r="KZ720" s="5"/>
      <c r="LA720" s="5"/>
      <c r="LB720" s="5"/>
      <c r="LC720" s="5"/>
      <c r="LD720" s="5"/>
      <c r="LE720" s="5"/>
      <c r="LF720" s="5"/>
      <c r="LG720" s="5"/>
      <c r="LH720" s="5"/>
      <c r="LI720" s="5"/>
      <c r="LJ720" s="5"/>
      <c r="LK720" s="5"/>
      <c r="LL720" s="5"/>
      <c r="LM720" s="5"/>
      <c r="LN720" s="5"/>
      <c r="LO720" s="5"/>
      <c r="LP720" s="5"/>
      <c r="LQ720" s="5"/>
      <c r="LR720" s="5"/>
      <c r="LS720" s="5"/>
      <c r="LT720" s="5"/>
      <c r="LU720" s="5"/>
      <c r="LV720" s="5"/>
      <c r="LW720" s="5"/>
      <c r="LX720" s="5"/>
      <c r="LY720" s="5"/>
      <c r="LZ720" s="5"/>
      <c r="MA720" s="5"/>
      <c r="MB720" s="5"/>
      <c r="MC720" s="5"/>
      <c r="MD720" s="5"/>
      <c r="ME720" s="5"/>
      <c r="MF720" s="5"/>
      <c r="MG720" s="5"/>
      <c r="MH720" s="5"/>
      <c r="MI720" s="5"/>
      <c r="MJ720" s="5"/>
      <c r="MK720" s="5"/>
      <c r="ML720" s="5"/>
      <c r="MM720" s="5"/>
      <c r="MN720" s="5"/>
      <c r="MO720" s="5"/>
      <c r="MP720" s="5"/>
      <c r="MQ720" s="5"/>
      <c r="MR720" s="5"/>
      <c r="MS720" s="5"/>
      <c r="MT720" s="5"/>
      <c r="MU720" s="5"/>
      <c r="MV720" s="5"/>
      <c r="MW720" s="5"/>
      <c r="MX720" s="5"/>
      <c r="MY720" s="5"/>
      <c r="MZ720" s="5"/>
      <c r="NA720" s="5"/>
      <c r="NB720" s="5"/>
      <c r="NC720" s="5"/>
      <c r="ND720" s="5"/>
      <c r="NE720" s="5"/>
      <c r="NF720" s="5"/>
      <c r="NG720" s="5"/>
      <c r="NH720" s="5"/>
      <c r="NI720" s="5"/>
      <c r="NJ720" s="5"/>
      <c r="NK720" s="5"/>
      <c r="NL720" s="5"/>
      <c r="NM720" s="5"/>
      <c r="NN720" s="5"/>
      <c r="NO720" s="5"/>
      <c r="NP720" s="5"/>
      <c r="NQ720" s="5"/>
      <c r="NR720" s="5"/>
      <c r="NS720" s="5"/>
      <c r="NT720" s="5"/>
      <c r="NU720" s="5"/>
      <c r="NV720" s="5"/>
      <c r="NW720" s="5"/>
      <c r="NX720" s="5"/>
      <c r="NY720" s="5"/>
      <c r="NZ720" s="5"/>
      <c r="OA720" s="5"/>
      <c r="OB720" s="5"/>
      <c r="OC720" s="5"/>
      <c r="OD720" s="5"/>
      <c r="OE720" s="5"/>
      <c r="OF720" s="5"/>
      <c r="OG720" s="5"/>
      <c r="OH720" s="5"/>
      <c r="OI720" s="5"/>
      <c r="OJ720" s="5"/>
      <c r="OK720" s="5"/>
      <c r="OL720" s="5"/>
      <c r="OM720" s="5"/>
      <c r="ON720" s="5"/>
      <c r="OO720" s="5"/>
      <c r="OP720" s="5"/>
      <c r="OQ720" s="5"/>
      <c r="OR720" s="5"/>
      <c r="OS720" s="5"/>
      <c r="OT720" s="5"/>
      <c r="OU720" s="5"/>
      <c r="OV720" s="5"/>
      <c r="OW720" s="5"/>
      <c r="OX720" s="5"/>
      <c r="OY720" s="5"/>
      <c r="OZ720" s="5"/>
      <c r="PA720" s="5"/>
      <c r="PB720" s="5"/>
      <c r="PC720" s="5"/>
      <c r="PD720" s="5"/>
      <c r="PE720" s="5"/>
      <c r="PF720" s="5"/>
      <c r="PG720" s="5"/>
      <c r="PH720" s="5"/>
      <c r="PI720" s="5"/>
      <c r="PJ720" s="5"/>
      <c r="PK720" s="5"/>
      <c r="PL720" s="5"/>
      <c r="PM720" s="5"/>
      <c r="PN720" s="5"/>
      <c r="PO720" s="5"/>
      <c r="PP720" s="5"/>
      <c r="PQ720" s="5"/>
      <c r="PR720" s="5"/>
      <c r="PS720" s="5"/>
      <c r="PT720" s="5"/>
      <c r="PU720" s="5"/>
      <c r="PV720" s="5"/>
      <c r="PW720" s="5"/>
      <c r="PX720" s="5"/>
      <c r="PY720" s="5"/>
      <c r="PZ720" s="5"/>
      <c r="QA720" s="5"/>
      <c r="QB720" s="5"/>
      <c r="QC720" s="5"/>
      <c r="QD720" s="5"/>
      <c r="QE720" s="5"/>
      <c r="QF720" s="5"/>
      <c r="QG720" s="5"/>
      <c r="QH720" s="5"/>
      <c r="QI720" s="5"/>
      <c r="QJ720" s="5"/>
      <c r="QK720" s="5"/>
      <c r="QL720" s="5"/>
      <c r="QM720" s="5"/>
      <c r="QN720" s="5"/>
      <c r="QO720" s="5"/>
      <c r="QP720" s="5"/>
      <c r="QQ720" s="5"/>
      <c r="QR720" s="5"/>
      <c r="QS720" s="5"/>
      <c r="QT720" s="5"/>
      <c r="QU720" s="5"/>
      <c r="QV720" s="5"/>
      <c r="QW720" s="5"/>
      <c r="QX720" s="5"/>
      <c r="QY720" s="5"/>
      <c r="QZ720" s="5"/>
      <c r="RA720" s="5"/>
      <c r="RB720" s="5"/>
      <c r="RC720" s="5"/>
      <c r="RD720" s="5"/>
      <c r="RE720" s="5"/>
      <c r="RF720" s="5"/>
      <c r="RG720" s="5"/>
      <c r="RH720" s="5"/>
      <c r="RI720" s="5"/>
      <c r="RJ720" s="5"/>
      <c r="RK720" s="5"/>
      <c r="RL720" s="5"/>
      <c r="RM720" s="5"/>
      <c r="RN720" s="5"/>
      <c r="RO720" s="5"/>
      <c r="RP720" s="5"/>
      <c r="RQ720" s="5"/>
      <c r="RR720" s="5"/>
      <c r="RS720" s="5"/>
      <c r="RT720" s="5"/>
      <c r="RU720" s="5"/>
      <c r="RV720" s="5"/>
      <c r="RW720" s="5"/>
      <c r="RX720" s="5"/>
      <c r="RY720" s="5"/>
      <c r="RZ720" s="5"/>
      <c r="SA720" s="5"/>
      <c r="SB720" s="5"/>
      <c r="SC720" s="5"/>
      <c r="SD720" s="5"/>
      <c r="SE720" s="5"/>
      <c r="SF720" s="5"/>
      <c r="SG720" s="5"/>
      <c r="SH720" s="5"/>
      <c r="SI720" s="5"/>
      <c r="SJ720" s="5"/>
      <c r="SK720" s="5"/>
      <c r="SL720" s="5"/>
      <c r="SM720" s="5"/>
      <c r="SN720" s="5"/>
      <c r="SO720" s="5"/>
      <c r="SP720" s="5"/>
      <c r="SQ720" s="5"/>
      <c r="SR720" s="5"/>
      <c r="SS720" s="5"/>
      <c r="ST720" s="5"/>
      <c r="SU720" s="5"/>
      <c r="SV720" s="5"/>
      <c r="SW720" s="5"/>
      <c r="SX720" s="5"/>
      <c r="SY720" s="5"/>
      <c r="SZ720" s="5"/>
      <c r="TA720" s="5"/>
      <c r="TB720" s="5"/>
      <c r="TC720" s="5"/>
      <c r="TD720" s="5"/>
      <c r="TE720" s="5"/>
      <c r="TF720" s="5"/>
      <c r="TG720" s="5"/>
      <c r="TH720" s="5"/>
      <c r="TI720" s="5"/>
      <c r="TJ720" s="5"/>
      <c r="TK720" s="5"/>
      <c r="TL720" s="5"/>
      <c r="TM720" s="5"/>
      <c r="TN720" s="5"/>
      <c r="TO720" s="5"/>
      <c r="TP720" s="5"/>
      <c r="TQ720" s="5"/>
      <c r="TR720" s="5"/>
      <c r="TS720" s="5"/>
      <c r="TT720" s="5"/>
      <c r="TU720" s="5"/>
      <c r="TV720" s="5"/>
      <c r="TW720" s="5"/>
      <c r="TX720" s="5"/>
      <c r="TY720" s="5"/>
      <c r="TZ720" s="5"/>
      <c r="UA720" s="5"/>
      <c r="UB720" s="5"/>
      <c r="UC720" s="5"/>
      <c r="UD720" s="5"/>
      <c r="UE720" s="5"/>
      <c r="UF720" s="5"/>
      <c r="UG720" s="5"/>
      <c r="UH720" s="5"/>
      <c r="UI720" s="5"/>
      <c r="UJ720" s="5"/>
      <c r="UK720" s="5"/>
      <c r="UL720" s="5"/>
      <c r="UM720" s="5"/>
      <c r="UN720" s="5"/>
      <c r="UO720" s="5"/>
      <c r="UP720" s="5"/>
      <c r="UQ720" s="5"/>
      <c r="UR720" s="5"/>
      <c r="US720" s="5"/>
      <c r="UT720" s="5"/>
      <c r="UU720" s="5"/>
      <c r="UV720" s="5"/>
      <c r="UW720" s="5"/>
      <c r="UX720" s="5"/>
      <c r="UY720" s="5"/>
      <c r="UZ720" s="5"/>
      <c r="VA720" s="5"/>
      <c r="VB720" s="5"/>
      <c r="VC720" s="5"/>
      <c r="VD720" s="5"/>
      <c r="VE720" s="5"/>
      <c r="VF720" s="5"/>
      <c r="VG720" s="5"/>
      <c r="VH720" s="5"/>
      <c r="VI720" s="5"/>
      <c r="VJ720" s="5"/>
      <c r="VK720" s="5"/>
      <c r="VL720" s="5"/>
      <c r="VM720" s="5"/>
      <c r="VN720" s="5"/>
      <c r="VO720" s="5"/>
      <c r="VP720" s="5"/>
      <c r="VQ720" s="5"/>
      <c r="VR720" s="5"/>
      <c r="VS720" s="5"/>
      <c r="VT720" s="5"/>
      <c r="VU720" s="5"/>
      <c r="VV720" s="5"/>
      <c r="VW720" s="5"/>
      <c r="VX720" s="5"/>
      <c r="VY720" s="5"/>
      <c r="VZ720" s="5"/>
      <c r="WA720" s="5"/>
      <c r="WB720" s="5"/>
      <c r="WC720" s="5"/>
      <c r="WD720" s="5"/>
      <c r="WE720" s="5"/>
      <c r="WF720" s="5"/>
      <c r="WG720" s="5"/>
      <c r="WH720" s="5"/>
      <c r="WI720" s="5"/>
      <c r="WJ720" s="5"/>
      <c r="WK720" s="5"/>
      <c r="WL720" s="5"/>
      <c r="WM720" s="5"/>
      <c r="WN720" s="5"/>
      <c r="WO720" s="5"/>
      <c r="WP720" s="5"/>
      <c r="WQ720" s="5"/>
      <c r="WR720" s="5"/>
      <c r="WS720" s="5"/>
      <c r="WT720" s="5"/>
      <c r="WU720" s="5"/>
      <c r="WV720" s="5"/>
      <c r="WW720" s="5"/>
      <c r="WX720" s="5"/>
      <c r="WY720" s="5"/>
      <c r="WZ720" s="5"/>
      <c r="XA720" s="5"/>
      <c r="XB720" s="5"/>
      <c r="XC720" s="5"/>
      <c r="XD720" s="5"/>
      <c r="XE720" s="5"/>
      <c r="XF720" s="5"/>
      <c r="XG720" s="5"/>
      <c r="XH720" s="5"/>
      <c r="XI720" s="5"/>
      <c r="XJ720" s="5"/>
      <c r="XK720" s="5"/>
      <c r="XL720" s="5"/>
      <c r="XM720" s="5"/>
      <c r="XN720" s="5"/>
      <c r="XO720" s="5"/>
      <c r="XP720" s="5"/>
      <c r="XQ720" s="5"/>
      <c r="XR720" s="5"/>
      <c r="XS720" s="5"/>
      <c r="XT720" s="5"/>
      <c r="XU720" s="5"/>
      <c r="XV720" s="5"/>
      <c r="XW720" s="5"/>
      <c r="XX720" s="5"/>
      <c r="XY720" s="5"/>
      <c r="XZ720" s="5"/>
      <c r="YA720" s="5"/>
      <c r="YB720" s="5"/>
      <c r="YC720" s="5"/>
      <c r="YD720" s="5"/>
      <c r="YE720" s="5"/>
      <c r="YF720" s="5"/>
      <c r="YG720" s="5"/>
      <c r="YH720" s="5"/>
      <c r="YI720" s="5"/>
      <c r="YJ720" s="5"/>
      <c r="YK720" s="5"/>
      <c r="YL720" s="5"/>
      <c r="YM720" s="5"/>
      <c r="YN720" s="5"/>
      <c r="YO720" s="5"/>
      <c r="YP720" s="5"/>
      <c r="YQ720" s="5"/>
      <c r="YR720" s="5"/>
      <c r="YS720" s="5"/>
      <c r="YT720" s="5"/>
      <c r="YU720" s="5"/>
      <c r="YV720" s="5"/>
      <c r="YW720" s="5"/>
      <c r="YX720" s="5"/>
      <c r="YY720" s="5"/>
      <c r="YZ720" s="5"/>
      <c r="ZA720" s="5"/>
      <c r="ZB720" s="5"/>
      <c r="ZC720" s="5"/>
      <c r="ZD720" s="5"/>
      <c r="ZE720" s="5"/>
      <c r="ZF720" s="5"/>
      <c r="ZG720" s="5"/>
      <c r="ZH720" s="5"/>
      <c r="ZI720" s="5"/>
      <c r="ZJ720" s="5"/>
      <c r="ZK720" s="5"/>
      <c r="ZL720" s="5"/>
      <c r="ZM720" s="5"/>
      <c r="ZN720" s="5"/>
      <c r="ZO720" s="5"/>
      <c r="ZP720" s="5"/>
      <c r="ZQ720" s="5"/>
      <c r="ZR720" s="5"/>
      <c r="ZS720" s="5"/>
      <c r="ZT720" s="5"/>
      <c r="ZU720" s="5"/>
      <c r="ZV720" s="5"/>
      <c r="ZW720" s="5"/>
      <c r="ZX720" s="5"/>
      <c r="ZY720" s="5"/>
      <c r="ZZ720" s="5"/>
      <c r="AAA720" s="5"/>
      <c r="AAB720" s="5"/>
      <c r="AAC720" s="5"/>
      <c r="AAD720" s="5"/>
      <c r="AAE720" s="5"/>
      <c r="AAF720" s="5"/>
      <c r="AAG720" s="5"/>
      <c r="AAH720" s="5"/>
      <c r="AAI720" s="5"/>
      <c r="AAJ720" s="5"/>
      <c r="AAK720" s="5"/>
      <c r="AAL720" s="5"/>
      <c r="AAM720" s="5"/>
      <c r="AAN720" s="5"/>
      <c r="AAO720" s="5"/>
      <c r="AAP720" s="5"/>
      <c r="AAQ720" s="5"/>
      <c r="AAR720" s="5"/>
      <c r="AAS720" s="5"/>
      <c r="AAT720" s="5"/>
      <c r="AAU720" s="5"/>
      <c r="AAV720" s="5"/>
      <c r="AAW720" s="5"/>
      <c r="AAX720" s="5"/>
      <c r="AAY720" s="5"/>
      <c r="AAZ720" s="5"/>
      <c r="ABA720" s="5"/>
      <c r="ABB720" s="5"/>
      <c r="ABC720" s="5"/>
      <c r="ABD720" s="5"/>
      <c r="ABE720" s="5"/>
      <c r="ABF720" s="5"/>
      <c r="ABG720" s="5"/>
      <c r="ABH720" s="5"/>
      <c r="ABI720" s="5"/>
      <c r="ABJ720" s="5"/>
      <c r="ABK720" s="5"/>
      <c r="ABL720" s="5"/>
      <c r="ABM720" s="5"/>
      <c r="ABN720" s="5"/>
      <c r="ABO720" s="5"/>
      <c r="ABP720" s="5"/>
      <c r="ABQ720" s="5"/>
      <c r="ABR720" s="5"/>
      <c r="ABS720" s="5"/>
      <c r="ABT720" s="5"/>
      <c r="ABU720" s="5"/>
      <c r="ABV720" s="5"/>
      <c r="ABW720" s="5"/>
      <c r="ABX720" s="5"/>
      <c r="ABY720" s="5"/>
      <c r="ABZ720" s="5"/>
      <c r="ACA720" s="5"/>
      <c r="ACB720" s="5"/>
      <c r="ACC720" s="5"/>
      <c r="ACD720" s="5"/>
      <c r="ACE720" s="5"/>
      <c r="ACF720" s="5"/>
      <c r="ACG720" s="5"/>
      <c r="ACH720" s="5"/>
      <c r="ACI720" s="5"/>
      <c r="ACJ720" s="5"/>
      <c r="ACK720" s="5"/>
      <c r="ACL720" s="5"/>
      <c r="ACM720" s="5"/>
      <c r="ACN720" s="5"/>
      <c r="ACO720" s="5"/>
      <c r="ACP720" s="5"/>
      <c r="ACQ720" s="5"/>
      <c r="ACR720" s="5"/>
      <c r="ACS720" s="5"/>
      <c r="ACT720" s="5"/>
      <c r="ACU720" s="5"/>
      <c r="ACV720" s="5"/>
      <c r="ACW720" s="5"/>
      <c r="ACX720" s="5"/>
      <c r="ACY720" s="5"/>
      <c r="ACZ720" s="5"/>
      <c r="ADA720" s="5"/>
      <c r="ADB720" s="5"/>
      <c r="ADC720" s="5"/>
      <c r="ADD720" s="5"/>
      <c r="ADE720" s="5"/>
      <c r="ADF720" s="5"/>
      <c r="ADG720" s="5"/>
      <c r="ADH720" s="5"/>
      <c r="ADI720" s="5"/>
      <c r="ADJ720" s="5"/>
      <c r="ADK720" s="5"/>
      <c r="ADL720" s="5"/>
      <c r="ADM720" s="5"/>
      <c r="ADN720" s="5"/>
      <c r="ADO720" s="5"/>
      <c r="ADP720" s="5"/>
      <c r="ADQ720" s="5"/>
      <c r="ADR720" s="5"/>
      <c r="ADS720" s="5"/>
      <c r="ADT720" s="5"/>
      <c r="ADU720" s="5"/>
      <c r="ADV720" s="5"/>
      <c r="ADW720" s="5"/>
      <c r="ADX720" s="5"/>
      <c r="ADY720" s="5"/>
      <c r="ADZ720" s="5"/>
      <c r="AEA720" s="5"/>
      <c r="AEB720" s="5"/>
      <c r="AEC720" s="5"/>
      <c r="AED720" s="5"/>
      <c r="AEE720" s="5"/>
      <c r="AEF720" s="5"/>
      <c r="AEG720" s="5"/>
      <c r="AEH720" s="5"/>
      <c r="AEI720" s="5"/>
      <c r="AEJ720" s="5"/>
      <c r="AEK720" s="5"/>
      <c r="AEL720" s="5"/>
      <c r="AEM720" s="5"/>
      <c r="AEN720" s="5"/>
      <c r="AEO720" s="5"/>
      <c r="AEP720" s="5"/>
      <c r="AEQ720" s="5"/>
      <c r="AER720" s="5"/>
      <c r="AES720" s="5"/>
      <c r="AET720" s="5"/>
      <c r="AEU720" s="5"/>
      <c r="AEV720" s="5"/>
      <c r="AEW720" s="5"/>
      <c r="AEX720" s="5"/>
      <c r="AEY720" s="5"/>
      <c r="AEZ720" s="5"/>
      <c r="AFA720" s="5"/>
      <c r="AFB720" s="5"/>
      <c r="AFC720" s="5"/>
      <c r="AFD720" s="5"/>
      <c r="AFE720" s="5"/>
      <c r="AFF720" s="5"/>
      <c r="AFG720" s="5"/>
      <c r="AFH720" s="5"/>
      <c r="AFI720" s="5"/>
      <c r="AFJ720" s="5"/>
      <c r="AFK720" s="5"/>
      <c r="AFL720" s="5"/>
      <c r="AFM720" s="5"/>
      <c r="AFN720" s="5"/>
      <c r="AFO720" s="5"/>
      <c r="AFP720" s="5"/>
      <c r="AFQ720" s="5"/>
      <c r="AFR720" s="5"/>
      <c r="AFS720" s="5"/>
      <c r="AFT720" s="5"/>
      <c r="AFU720" s="5"/>
      <c r="AFV720" s="5"/>
      <c r="AFW720" s="5"/>
      <c r="AFX720" s="5"/>
      <c r="AFY720" s="5"/>
      <c r="AFZ720" s="5"/>
      <c r="AGA720" s="5"/>
      <c r="AGB720" s="5"/>
      <c r="AGC720" s="5"/>
      <c r="AGD720" s="5"/>
      <c r="AGE720" s="5"/>
      <c r="AGF720" s="5"/>
      <c r="AGG720" s="5"/>
      <c r="AGH720" s="5"/>
      <c r="AGI720" s="5"/>
      <c r="AGJ720" s="5"/>
      <c r="AGK720" s="5"/>
      <c r="AGL720" s="5"/>
      <c r="AGM720" s="5"/>
      <c r="AGN720" s="5"/>
      <c r="AGO720" s="5"/>
      <c r="AGP720" s="5"/>
      <c r="AGQ720" s="5"/>
      <c r="AGR720" s="5"/>
      <c r="AGS720" s="5"/>
      <c r="AGT720" s="5"/>
      <c r="AGU720" s="5"/>
      <c r="AGV720" s="5"/>
      <c r="AGW720" s="5"/>
      <c r="AGX720" s="5"/>
      <c r="AGY720" s="5"/>
      <c r="AGZ720" s="5"/>
      <c r="AHA720" s="5"/>
      <c r="AHB720" s="5"/>
      <c r="AHC720" s="5"/>
      <c r="AHD720" s="5"/>
      <c r="AHE720" s="5"/>
      <c r="AHF720" s="5"/>
      <c r="AHG720" s="5"/>
      <c r="AHH720" s="5"/>
      <c r="AHI720" s="5"/>
      <c r="AHJ720" s="5"/>
      <c r="AHK720" s="5"/>
      <c r="AHL720" s="5"/>
      <c r="AHM720" s="5"/>
      <c r="AHN720" s="5"/>
      <c r="AHO720" s="5"/>
      <c r="AHP720" s="5"/>
      <c r="AHQ720" s="5"/>
      <c r="AHR720" s="5"/>
      <c r="AHS720" s="5"/>
      <c r="AHT720" s="5"/>
      <c r="AHU720" s="5"/>
      <c r="AHV720" s="5"/>
      <c r="AHW720" s="5"/>
      <c r="AHX720" s="5"/>
      <c r="AHY720" s="5"/>
      <c r="AHZ720" s="5"/>
      <c r="AIA720" s="5"/>
      <c r="AIB720" s="5"/>
      <c r="AIC720" s="5"/>
      <c r="AID720" s="5"/>
      <c r="AIE720" s="5"/>
      <c r="AIF720" s="5"/>
      <c r="AIG720" s="5"/>
      <c r="AIH720" s="5"/>
      <c r="AII720" s="5"/>
      <c r="AIJ720" s="5"/>
      <c r="AIK720" s="5"/>
      <c r="AIL720" s="5"/>
      <c r="AIM720" s="5"/>
      <c r="AIN720" s="5"/>
      <c r="AIO720" s="5"/>
      <c r="AIP720" s="5"/>
      <c r="AIQ720" s="5"/>
      <c r="AIR720" s="5"/>
      <c r="AIS720" s="5"/>
      <c r="AIT720" s="5"/>
      <c r="AIU720" s="5"/>
      <c r="AIV720" s="5"/>
      <c r="AIW720" s="5"/>
      <c r="AIX720" s="5"/>
      <c r="AIY720" s="5"/>
      <c r="AIZ720" s="5"/>
      <c r="AJA720" s="5"/>
      <c r="AJB720" s="5"/>
      <c r="AJC720" s="5"/>
      <c r="AJD720" s="5"/>
      <c r="AJE720" s="5"/>
      <c r="AJF720" s="5"/>
      <c r="AJG720" s="5"/>
      <c r="AJH720" s="5"/>
      <c r="AJI720" s="5"/>
      <c r="AJJ720" s="5"/>
      <c r="AJK720" s="5"/>
      <c r="AJL720" s="5"/>
      <c r="AJM720" s="5"/>
      <c r="AJN720" s="5"/>
      <c r="AJO720" s="5"/>
      <c r="AJP720" s="5"/>
      <c r="AJQ720" s="5"/>
      <c r="AJR720" s="5"/>
      <c r="AJS720" s="5"/>
      <c r="AJT720" s="5"/>
      <c r="AJU720" s="5"/>
      <c r="AJV720" s="5"/>
      <c r="AJW720" s="5"/>
      <c r="AJX720" s="5"/>
      <c r="AJY720" s="5"/>
      <c r="AJZ720" s="5"/>
      <c r="AKA720" s="5"/>
      <c r="AKB720" s="5"/>
      <c r="AKC720" s="5"/>
      <c r="AKD720" s="5"/>
      <c r="AKE720" s="5"/>
      <c r="AKF720" s="5"/>
      <c r="AKG720" s="5"/>
      <c r="AKH720" s="5"/>
      <c r="AKI720" s="5"/>
      <c r="AKJ720" s="5"/>
      <c r="AKK720" s="5"/>
      <c r="AKL720" s="5"/>
      <c r="AKM720" s="5"/>
      <c r="AKN720" s="5"/>
      <c r="AKO720" s="5"/>
      <c r="AKP720" s="5"/>
      <c r="AKQ720" s="5"/>
      <c r="AKR720" s="5"/>
      <c r="AKS720" s="5"/>
      <c r="AKT720" s="5"/>
      <c r="AKU720" s="5"/>
      <c r="AKV720" s="5"/>
      <c r="AKW720" s="5"/>
      <c r="AKX720" s="5"/>
      <c r="AKY720" s="5"/>
      <c r="AKZ720" s="5"/>
      <c r="ALA720" s="5"/>
      <c r="ALB720" s="5"/>
      <c r="ALC720" s="5"/>
      <c r="ALD720" s="5"/>
      <c r="ALE720" s="5"/>
      <c r="ALF720" s="5"/>
      <c r="ALG720" s="5"/>
      <c r="ALH720" s="5"/>
      <c r="ALI720" s="5"/>
      <c r="ALJ720" s="5"/>
      <c r="ALK720" s="5"/>
      <c r="ALL720" s="5"/>
      <c r="ALM720" s="5"/>
      <c r="ALN720" s="5"/>
      <c r="ALO720" s="5"/>
      <c r="ALP720" s="5"/>
      <c r="ALQ720" s="5"/>
      <c r="ALR720" s="5"/>
      <c r="ALS720" s="5"/>
      <c r="ALT720" s="5"/>
      <c r="ALU720" s="5"/>
      <c r="ALV720" s="5"/>
      <c r="ALW720" s="5"/>
      <c r="ALX720" s="5"/>
      <c r="ALY720" s="5"/>
      <c r="ALZ720" s="5"/>
      <c r="AMA720" s="5"/>
      <c r="AMB720" s="5"/>
      <c r="AMC720" s="5"/>
      <c r="AMD720" s="5"/>
      <c r="AME720" s="5"/>
      <c r="AMF720" s="5"/>
      <c r="AMG720" s="5"/>
      <c r="AMH720" s="5"/>
      <c r="AMI720" s="5"/>
      <c r="AMJ720" s="5"/>
      <c r="AMK720" s="5"/>
      <c r="AML720" s="5"/>
      <c r="AMM720" s="5"/>
      <c r="AMN720" s="5"/>
      <c r="AMO720" s="5"/>
      <c r="AMP720" s="5"/>
      <c r="AMQ720" s="5"/>
      <c r="AMR720" s="5"/>
      <c r="AMS720" s="5"/>
      <c r="AMT720" s="5"/>
      <c r="AMU720" s="5"/>
      <c r="AMV720" s="5"/>
      <c r="AMW720" s="5"/>
      <c r="AMX720" s="5"/>
      <c r="AMY720" s="5"/>
      <c r="AMZ720" s="5"/>
      <c r="ANA720" s="5"/>
      <c r="ANB720" s="5"/>
      <c r="ANC720" s="5"/>
      <c r="AND720" s="5"/>
      <c r="ANE720" s="5"/>
      <c r="ANF720" s="5"/>
      <c r="ANG720" s="5"/>
      <c r="ANH720" s="5"/>
      <c r="ANI720" s="5"/>
      <c r="ANJ720" s="5"/>
      <c r="ANK720" s="5"/>
      <c r="ANL720" s="5"/>
      <c r="ANM720" s="5"/>
      <c r="ANN720" s="5"/>
      <c r="ANO720" s="5"/>
      <c r="ANP720" s="5"/>
      <c r="ANQ720" s="5"/>
      <c r="ANR720" s="5"/>
      <c r="ANS720" s="5"/>
      <c r="ANT720" s="5"/>
      <c r="ANU720" s="5"/>
      <c r="ANV720" s="5"/>
      <c r="ANW720" s="5"/>
      <c r="ANX720" s="5"/>
      <c r="ANY720" s="5"/>
      <c r="ANZ720" s="5"/>
      <c r="AOA720" s="5"/>
      <c r="AOB720" s="5"/>
      <c r="AOC720" s="5"/>
      <c r="AOD720" s="5"/>
      <c r="AOE720" s="5"/>
      <c r="AOF720" s="5"/>
      <c r="AOG720" s="5"/>
      <c r="AOH720" s="5"/>
      <c r="AOI720" s="5"/>
      <c r="AOJ720" s="5"/>
      <c r="AOK720" s="5"/>
      <c r="AOL720" s="5"/>
      <c r="AOM720" s="5"/>
      <c r="AON720" s="5"/>
      <c r="AOO720" s="5"/>
      <c r="AOP720" s="5"/>
      <c r="AOQ720" s="5"/>
      <c r="AOR720" s="5"/>
      <c r="AOS720" s="5"/>
      <c r="AOT720" s="5"/>
      <c r="AOU720" s="5"/>
      <c r="AOV720" s="5"/>
      <c r="AOW720" s="5"/>
      <c r="AOX720" s="5"/>
      <c r="AOY720" s="5"/>
      <c r="AOZ720" s="5"/>
      <c r="APA720" s="5"/>
      <c r="APB720" s="5"/>
      <c r="APC720" s="5"/>
      <c r="APD720" s="5"/>
      <c r="APE720" s="5"/>
      <c r="APF720" s="5"/>
      <c r="APG720" s="5"/>
      <c r="APH720" s="5"/>
      <c r="API720" s="5"/>
      <c r="APJ720" s="5"/>
      <c r="APK720" s="5"/>
      <c r="APL720" s="5"/>
      <c r="APM720" s="5"/>
      <c r="APN720" s="5"/>
      <c r="APO720" s="5"/>
      <c r="APP720" s="5"/>
      <c r="APQ720" s="5"/>
      <c r="APR720" s="5"/>
      <c r="APS720" s="5"/>
      <c r="APT720" s="5"/>
      <c r="APU720" s="5"/>
      <c r="APV720" s="5"/>
      <c r="APW720" s="5"/>
      <c r="APX720" s="5"/>
      <c r="APY720" s="5"/>
      <c r="APZ720" s="5"/>
      <c r="AQA720" s="5"/>
      <c r="AQB720" s="5"/>
      <c r="AQC720" s="5"/>
      <c r="AQD720" s="5"/>
      <c r="AQE720" s="5"/>
      <c r="AQF720" s="5"/>
      <c r="AQG720" s="5"/>
      <c r="AQH720" s="5"/>
      <c r="AQI720" s="5"/>
      <c r="AQJ720" s="5"/>
      <c r="AQK720" s="5"/>
      <c r="AQL720" s="5"/>
      <c r="AQM720" s="5"/>
      <c r="AQN720" s="5"/>
      <c r="AQO720" s="5"/>
      <c r="AQP720" s="5"/>
      <c r="AQQ720" s="5"/>
      <c r="AQR720" s="5"/>
      <c r="AQS720" s="5"/>
      <c r="AQT720" s="5"/>
      <c r="AQU720" s="5"/>
      <c r="AQV720" s="5"/>
      <c r="AQW720" s="5"/>
      <c r="AQX720" s="5"/>
      <c r="AQY720" s="5"/>
      <c r="AQZ720" s="5"/>
      <c r="ARA720" s="5"/>
      <c r="ARB720" s="5"/>
      <c r="ARC720" s="5"/>
      <c r="ARD720" s="5"/>
      <c r="ARE720" s="5"/>
      <c r="ARF720" s="5"/>
      <c r="ARG720" s="5"/>
      <c r="ARH720" s="5"/>
      <c r="ARI720" s="5"/>
      <c r="ARJ720" s="5"/>
      <c r="ARK720" s="5"/>
      <c r="ARL720" s="5"/>
      <c r="ARM720" s="5"/>
      <c r="ARN720" s="5"/>
      <c r="ARO720" s="5"/>
      <c r="ARP720" s="5"/>
      <c r="ARQ720" s="5"/>
      <c r="ARR720" s="5"/>
      <c r="ARS720" s="5"/>
      <c r="ART720" s="5"/>
      <c r="ARU720" s="5"/>
      <c r="ARV720" s="5"/>
      <c r="ARW720" s="5"/>
      <c r="ARX720" s="5"/>
      <c r="ARY720" s="5"/>
      <c r="ARZ720" s="5"/>
      <c r="ASA720" s="5"/>
      <c r="ASB720" s="5"/>
      <c r="ASC720" s="5"/>
      <c r="ASD720" s="5"/>
      <c r="ASE720" s="5"/>
      <c r="ASF720" s="5"/>
      <c r="ASG720" s="5"/>
      <c r="ASH720" s="5"/>
      <c r="ASI720" s="5"/>
      <c r="ASJ720" s="5"/>
      <c r="ASK720" s="5"/>
      <c r="ASL720" s="5"/>
      <c r="ASM720" s="5"/>
      <c r="ASN720" s="5"/>
      <c r="ASO720" s="5"/>
      <c r="ASP720" s="5"/>
      <c r="ASQ720" s="5"/>
      <c r="ASR720" s="5"/>
      <c r="ASS720" s="5"/>
      <c r="AST720" s="5"/>
      <c r="ASU720" s="5"/>
      <c r="ASV720" s="5"/>
      <c r="ASW720" s="5"/>
      <c r="ASX720" s="5"/>
      <c r="ASY720" s="5"/>
      <c r="ASZ720" s="5"/>
      <c r="ATA720" s="5"/>
      <c r="ATB720" s="5"/>
      <c r="ATC720" s="5"/>
      <c r="ATD720" s="5"/>
      <c r="ATE720" s="5"/>
      <c r="ATF720" s="5"/>
      <c r="ATG720" s="5"/>
      <c r="ATH720" s="5"/>
      <c r="ATI720" s="5"/>
      <c r="ATJ720" s="5"/>
      <c r="ATK720" s="5"/>
      <c r="ATL720" s="5"/>
      <c r="ATM720" s="5"/>
      <c r="ATN720" s="5"/>
      <c r="ATO720" s="5"/>
      <c r="ATP720" s="5"/>
      <c r="ATQ720" s="5"/>
      <c r="ATR720" s="5"/>
      <c r="ATS720" s="5"/>
      <c r="ATT720" s="5"/>
      <c r="ATU720" s="5"/>
      <c r="ATV720" s="5"/>
      <c r="ATW720" s="5"/>
      <c r="ATX720" s="5"/>
      <c r="ATY720" s="5"/>
      <c r="ATZ720" s="5"/>
      <c r="AUA720" s="5"/>
      <c r="AUB720" s="5"/>
      <c r="AUC720" s="5"/>
      <c r="AUD720" s="5"/>
      <c r="AUE720" s="5"/>
      <c r="AUF720" s="5"/>
      <c r="AUG720" s="5"/>
      <c r="AUH720" s="5"/>
      <c r="AUI720" s="5"/>
      <c r="AUJ720" s="5"/>
      <c r="AUK720" s="5"/>
      <c r="AUL720" s="5"/>
      <c r="AUM720" s="5"/>
      <c r="AUN720" s="5"/>
      <c r="AUO720" s="5"/>
      <c r="AUP720" s="5"/>
      <c r="AUQ720" s="5"/>
      <c r="AUR720" s="5"/>
      <c r="AUS720" s="5"/>
      <c r="AUT720" s="5"/>
      <c r="AUU720" s="5"/>
      <c r="AUV720" s="5"/>
      <c r="AUW720" s="5"/>
      <c r="AUX720" s="5"/>
      <c r="AUY720" s="5"/>
      <c r="AUZ720" s="5"/>
      <c r="AVA720" s="5"/>
      <c r="AVB720" s="5"/>
      <c r="AVC720" s="5"/>
      <c r="AVD720" s="5"/>
      <c r="AVE720" s="5"/>
      <c r="AVF720" s="5"/>
      <c r="AVG720" s="5"/>
      <c r="AVH720" s="5"/>
      <c r="AVI720" s="5"/>
      <c r="AVJ720" s="5"/>
      <c r="AVK720" s="5"/>
      <c r="AVL720" s="5"/>
      <c r="AVM720" s="5"/>
      <c r="AVN720" s="5"/>
      <c r="AVO720" s="5"/>
      <c r="AVP720" s="5"/>
      <c r="AVQ720" s="5"/>
      <c r="AVR720" s="5"/>
      <c r="AVS720" s="5"/>
      <c r="AVT720" s="5"/>
      <c r="AVU720" s="5"/>
      <c r="AVV720" s="5"/>
      <c r="AVW720" s="5"/>
      <c r="AVX720" s="5"/>
      <c r="AVY720" s="5"/>
      <c r="AVZ720" s="5"/>
      <c r="AWA720" s="5"/>
      <c r="AWB720" s="5"/>
      <c r="AWC720" s="5"/>
      <c r="AWD720" s="5"/>
      <c r="AWE720" s="5"/>
      <c r="AWF720" s="5"/>
      <c r="AWG720" s="5"/>
      <c r="AWH720" s="5"/>
      <c r="AWI720" s="5"/>
      <c r="AWJ720" s="5"/>
      <c r="AWK720" s="5"/>
      <c r="AWL720" s="5"/>
      <c r="AWM720" s="5"/>
      <c r="AWN720" s="5"/>
      <c r="AWO720" s="5"/>
      <c r="AWP720" s="5"/>
      <c r="AWQ720" s="5"/>
      <c r="AWR720" s="5"/>
      <c r="AWS720" s="5"/>
      <c r="AWT720" s="5"/>
      <c r="AWU720" s="5"/>
      <c r="AWV720" s="5"/>
      <c r="AWW720" s="5"/>
      <c r="AWX720" s="5"/>
      <c r="AWY720" s="5"/>
      <c r="AWZ720" s="5"/>
      <c r="AXA720" s="5"/>
      <c r="AXB720" s="5"/>
      <c r="AXC720" s="5"/>
      <c r="AXD720" s="5"/>
      <c r="AXE720" s="5"/>
      <c r="AXF720" s="5"/>
      <c r="AXG720" s="5"/>
      <c r="AXH720" s="5"/>
      <c r="AXI720" s="5"/>
      <c r="AXJ720" s="5"/>
      <c r="AXK720" s="5"/>
      <c r="AXL720" s="5"/>
      <c r="AXM720" s="5"/>
      <c r="AXN720" s="5"/>
      <c r="AXO720" s="5"/>
      <c r="AXP720" s="5"/>
      <c r="AXQ720" s="5"/>
      <c r="AXR720" s="5"/>
      <c r="AXS720" s="5"/>
      <c r="AXT720" s="5"/>
      <c r="AXU720" s="5"/>
      <c r="AXV720" s="5"/>
      <c r="AXW720" s="5"/>
      <c r="AXX720" s="5"/>
      <c r="AXY720" s="5"/>
      <c r="AXZ720" s="5"/>
      <c r="AYA720" s="5"/>
      <c r="AYB720" s="5"/>
      <c r="AYC720" s="5"/>
      <c r="AYD720" s="5"/>
      <c r="AYE720" s="5"/>
      <c r="AYF720" s="5"/>
      <c r="AYG720" s="5"/>
      <c r="AYH720" s="5"/>
      <c r="AYI720" s="5"/>
      <c r="AYJ720" s="5"/>
      <c r="AYK720" s="5"/>
      <c r="AYL720" s="5"/>
      <c r="AYM720" s="5"/>
      <c r="AYN720" s="5"/>
      <c r="AYO720" s="5"/>
      <c r="AYP720" s="5"/>
      <c r="AYQ720" s="5"/>
      <c r="AYR720" s="5"/>
      <c r="AYS720" s="5"/>
      <c r="AYT720" s="5"/>
      <c r="AYU720" s="5"/>
      <c r="AYV720" s="5"/>
      <c r="AYW720" s="5"/>
      <c r="AYX720" s="5"/>
      <c r="AYY720" s="5"/>
      <c r="AYZ720" s="5"/>
      <c r="AZA720" s="5"/>
      <c r="AZB720" s="5"/>
      <c r="AZC720" s="5"/>
      <c r="AZD720" s="5"/>
      <c r="AZE720" s="5"/>
      <c r="AZF720" s="5"/>
      <c r="AZG720" s="5"/>
      <c r="AZH720" s="5"/>
      <c r="AZI720" s="5"/>
      <c r="AZJ720" s="5"/>
      <c r="AZK720" s="5"/>
      <c r="AZL720" s="5"/>
      <c r="AZM720" s="5"/>
      <c r="AZN720" s="5"/>
      <c r="AZO720" s="5"/>
      <c r="AZP720" s="5"/>
      <c r="AZQ720" s="5"/>
      <c r="AZR720" s="5"/>
      <c r="AZS720" s="5"/>
      <c r="AZT720" s="5"/>
      <c r="AZU720" s="5"/>
      <c r="AZV720" s="5"/>
      <c r="AZW720" s="5"/>
      <c r="AZX720" s="5"/>
      <c r="AZY720" s="5"/>
      <c r="AZZ720" s="5"/>
      <c r="BAA720" s="5"/>
      <c r="BAB720" s="5"/>
      <c r="BAC720" s="5"/>
      <c r="BAD720" s="5"/>
      <c r="BAE720" s="5"/>
      <c r="BAF720" s="5"/>
      <c r="BAG720" s="5"/>
      <c r="BAH720" s="5"/>
      <c r="BAI720" s="5"/>
      <c r="BAJ720" s="5"/>
      <c r="BAK720" s="5"/>
      <c r="BAL720" s="5"/>
      <c r="BAM720" s="5"/>
      <c r="BAN720" s="5"/>
      <c r="BAO720" s="5"/>
      <c r="BAP720" s="5"/>
      <c r="BAQ720" s="5"/>
      <c r="BAR720" s="5"/>
      <c r="BAS720" s="5"/>
      <c r="BAT720" s="5"/>
      <c r="BAU720" s="5"/>
      <c r="BAV720" s="5"/>
      <c r="BAW720" s="5"/>
      <c r="BAX720" s="5"/>
      <c r="BAY720" s="5"/>
      <c r="BAZ720" s="5"/>
      <c r="BBA720" s="5"/>
      <c r="BBB720" s="5"/>
      <c r="BBC720" s="5"/>
      <c r="BBD720" s="5"/>
      <c r="BBE720" s="5"/>
      <c r="BBF720" s="5"/>
      <c r="BBG720" s="5"/>
      <c r="BBH720" s="5"/>
      <c r="BBI720" s="5"/>
      <c r="BBJ720" s="5"/>
      <c r="BBK720" s="5"/>
      <c r="BBL720" s="5"/>
      <c r="BBM720" s="5"/>
      <c r="BBN720" s="5"/>
      <c r="BBO720" s="5"/>
      <c r="BBP720" s="5"/>
      <c r="BBQ720" s="5"/>
      <c r="BBR720" s="5"/>
      <c r="BBS720" s="5"/>
      <c r="BBT720" s="5"/>
      <c r="BBU720" s="5"/>
      <c r="BBV720" s="5"/>
      <c r="BBW720" s="5"/>
      <c r="BBX720" s="5"/>
      <c r="BBY720" s="5"/>
      <c r="BBZ720" s="5"/>
      <c r="BCA720" s="5"/>
      <c r="BCB720" s="5"/>
      <c r="BCC720" s="5"/>
      <c r="BCD720" s="5"/>
      <c r="BCE720" s="5"/>
      <c r="BCF720" s="5"/>
      <c r="BCG720" s="5"/>
      <c r="BCH720" s="5"/>
      <c r="BCI720" s="5"/>
      <c r="BCJ720" s="5"/>
      <c r="BCK720" s="5"/>
      <c r="BCL720" s="5"/>
      <c r="BCM720" s="5"/>
      <c r="BCN720" s="5"/>
      <c r="BCO720" s="5"/>
      <c r="BCP720" s="5"/>
      <c r="BCQ720" s="5"/>
      <c r="BCR720" s="5"/>
      <c r="BCS720" s="5"/>
      <c r="BCT720" s="5"/>
      <c r="BCU720" s="5"/>
      <c r="BCV720" s="5"/>
      <c r="BCW720" s="5"/>
      <c r="BCX720" s="5"/>
      <c r="BCY720" s="5"/>
      <c r="BCZ720" s="5"/>
      <c r="BDA720" s="5"/>
      <c r="BDB720" s="5"/>
      <c r="BDC720" s="5"/>
      <c r="BDD720" s="5"/>
      <c r="BDE720" s="5"/>
      <c r="BDF720" s="5"/>
      <c r="BDG720" s="5"/>
      <c r="BDH720" s="5"/>
      <c r="BDI720" s="5"/>
      <c r="BDJ720" s="5"/>
      <c r="BDK720" s="5"/>
      <c r="BDL720" s="5"/>
      <c r="BDM720" s="5"/>
      <c r="BDN720" s="5"/>
      <c r="BDO720" s="5"/>
      <c r="BDP720" s="5"/>
      <c r="BDQ720" s="5"/>
      <c r="BDR720" s="5"/>
      <c r="BDS720" s="5"/>
      <c r="BDT720" s="5"/>
      <c r="BDU720" s="5"/>
      <c r="BDV720" s="5"/>
      <c r="BDW720" s="5"/>
      <c r="BDX720" s="5"/>
      <c r="BDY720" s="5"/>
      <c r="BDZ720" s="5"/>
      <c r="BEA720" s="5"/>
      <c r="BEB720" s="5"/>
      <c r="BEC720" s="5"/>
      <c r="BED720" s="5"/>
      <c r="BEE720" s="5"/>
      <c r="BEF720" s="5"/>
      <c r="BEG720" s="5"/>
      <c r="BEH720" s="5"/>
      <c r="BEI720" s="5"/>
      <c r="BEJ720" s="5"/>
      <c r="BEK720" s="5"/>
      <c r="BEL720" s="5"/>
      <c r="BEM720" s="5"/>
      <c r="BEN720" s="5"/>
      <c r="BEO720" s="5"/>
      <c r="BEP720" s="5"/>
      <c r="BEQ720" s="5"/>
      <c r="BER720" s="5"/>
      <c r="BES720" s="5"/>
      <c r="BET720" s="5"/>
      <c r="BEU720" s="5"/>
      <c r="BEV720" s="5"/>
      <c r="BEW720" s="5"/>
      <c r="BEX720" s="5"/>
      <c r="BEY720" s="5"/>
      <c r="BEZ720" s="5"/>
      <c r="BFA720" s="5"/>
      <c r="BFB720" s="5"/>
      <c r="BFC720" s="5"/>
      <c r="BFD720" s="5"/>
      <c r="BFE720" s="5"/>
      <c r="BFF720" s="5"/>
      <c r="BFG720" s="5"/>
      <c r="BFH720" s="5"/>
      <c r="BFI720" s="5"/>
      <c r="BFJ720" s="5"/>
      <c r="BFK720" s="5"/>
      <c r="BFL720" s="5"/>
      <c r="BFM720" s="5"/>
      <c r="BFN720" s="5"/>
      <c r="BFO720" s="5"/>
      <c r="BFP720" s="5"/>
      <c r="BFQ720" s="5"/>
      <c r="BFR720" s="5"/>
      <c r="BFS720" s="5"/>
      <c r="BFT720" s="5"/>
      <c r="BFU720" s="5"/>
      <c r="BFV720" s="5"/>
      <c r="BFW720" s="5"/>
      <c r="BFX720" s="5"/>
      <c r="BFY720" s="5"/>
      <c r="BFZ720" s="5"/>
      <c r="BGA720" s="5"/>
      <c r="BGB720" s="5"/>
      <c r="BGC720" s="5"/>
      <c r="BGD720" s="5"/>
      <c r="BGE720" s="5"/>
      <c r="BGF720" s="5"/>
      <c r="BGG720" s="5"/>
      <c r="BGH720" s="5"/>
      <c r="BGI720" s="5"/>
      <c r="BGJ720" s="5"/>
      <c r="BGK720" s="5"/>
      <c r="BGL720" s="5"/>
      <c r="BGM720" s="5"/>
      <c r="BGN720" s="5"/>
      <c r="BGO720" s="5"/>
      <c r="BGP720" s="5"/>
      <c r="BGQ720" s="5"/>
      <c r="BGR720" s="5"/>
      <c r="BGS720" s="5"/>
      <c r="BGT720" s="5"/>
      <c r="BGU720" s="5"/>
      <c r="BGV720" s="5"/>
      <c r="BGW720" s="5"/>
      <c r="BGX720" s="5"/>
      <c r="BGY720" s="5"/>
      <c r="BGZ720" s="5"/>
      <c r="BHA720" s="5"/>
      <c r="BHB720" s="5"/>
      <c r="BHC720" s="5"/>
      <c r="BHD720" s="5"/>
      <c r="BHE720" s="5"/>
      <c r="BHF720" s="5"/>
      <c r="BHG720" s="5"/>
      <c r="BHH720" s="5"/>
      <c r="BHI720" s="5"/>
      <c r="BHJ720" s="5"/>
      <c r="BHK720" s="5"/>
      <c r="BHL720" s="5"/>
      <c r="BHM720" s="5"/>
      <c r="BHN720" s="5"/>
      <c r="BHO720" s="5"/>
      <c r="BHP720" s="5"/>
      <c r="BHQ720" s="5"/>
      <c r="BHR720" s="5"/>
      <c r="BHS720" s="5"/>
      <c r="BHT720" s="5"/>
      <c r="BHU720" s="5"/>
      <c r="BHV720" s="5"/>
      <c r="BHW720" s="5"/>
      <c r="BHX720" s="5"/>
      <c r="BHY720" s="5"/>
      <c r="BHZ720" s="5"/>
      <c r="BIA720" s="5"/>
      <c r="BIB720" s="5"/>
      <c r="BIC720" s="5"/>
      <c r="BID720" s="5"/>
      <c r="BIE720" s="5"/>
      <c r="BIF720" s="5"/>
      <c r="BIG720" s="5"/>
      <c r="BIH720" s="5"/>
      <c r="BII720" s="5"/>
      <c r="BIJ720" s="5"/>
      <c r="BIK720" s="5"/>
      <c r="BIL720" s="5"/>
      <c r="BIM720" s="5"/>
      <c r="BIN720" s="5"/>
      <c r="BIO720" s="5"/>
      <c r="BIP720" s="5"/>
      <c r="BIQ720" s="5"/>
      <c r="BIR720" s="5"/>
      <c r="BIS720" s="5"/>
      <c r="BIT720" s="5"/>
      <c r="BIU720" s="5"/>
      <c r="BIV720" s="5"/>
      <c r="BIW720" s="5"/>
      <c r="BIX720" s="5"/>
      <c r="BIY720" s="5"/>
      <c r="BIZ720" s="5"/>
      <c r="BJA720" s="5"/>
      <c r="BJB720" s="5"/>
      <c r="BJC720" s="5"/>
      <c r="BJD720" s="5"/>
      <c r="BJE720" s="5"/>
      <c r="BJF720" s="5"/>
      <c r="BJG720" s="5"/>
      <c r="BJH720" s="5"/>
      <c r="BJI720" s="5"/>
      <c r="BJJ720" s="5"/>
      <c r="BJK720" s="5"/>
      <c r="BJL720" s="5"/>
      <c r="BJM720" s="5"/>
      <c r="BJN720" s="5"/>
      <c r="BJO720" s="5"/>
      <c r="BJP720" s="5"/>
      <c r="BJQ720" s="5"/>
      <c r="BJR720" s="5"/>
      <c r="BJS720" s="5"/>
      <c r="BJT720" s="5"/>
      <c r="BJU720" s="5"/>
      <c r="BJV720" s="5"/>
      <c r="BJW720" s="5"/>
      <c r="BJX720" s="5"/>
      <c r="BJY720" s="5"/>
      <c r="BJZ720" s="5"/>
      <c r="BKA720" s="5"/>
      <c r="BKB720" s="5"/>
      <c r="BKC720" s="5"/>
      <c r="BKD720" s="5"/>
      <c r="BKE720" s="5"/>
      <c r="BKF720" s="5"/>
      <c r="BKG720" s="5"/>
      <c r="BKH720" s="5"/>
      <c r="BKI720" s="5"/>
      <c r="BKJ720" s="5"/>
      <c r="BKK720" s="5"/>
      <c r="BKL720" s="5"/>
      <c r="BKM720" s="5"/>
      <c r="BKN720" s="5"/>
      <c r="BKO720" s="5"/>
      <c r="BKP720" s="5"/>
      <c r="BKQ720" s="5"/>
      <c r="BKR720" s="5"/>
      <c r="BKS720" s="5"/>
      <c r="BKT720" s="5"/>
      <c r="BKU720" s="5"/>
      <c r="BKV720" s="5"/>
      <c r="BKW720" s="5"/>
      <c r="BKX720" s="5"/>
      <c r="BKY720" s="5"/>
      <c r="BKZ720" s="5"/>
      <c r="BLA720" s="5"/>
      <c r="BLB720" s="5"/>
      <c r="BLC720" s="5"/>
      <c r="BLD720" s="5"/>
      <c r="BLE720" s="5"/>
      <c r="BLF720" s="5"/>
      <c r="BLG720" s="5"/>
      <c r="BLH720" s="5"/>
      <c r="BLI720" s="5"/>
      <c r="BLJ720" s="5"/>
      <c r="BLK720" s="5"/>
      <c r="BLL720" s="5"/>
      <c r="BLM720" s="5"/>
      <c r="BLN720" s="5"/>
      <c r="BLO720" s="5"/>
      <c r="BLP720" s="5"/>
      <c r="BLQ720" s="5"/>
      <c r="BLR720" s="5"/>
      <c r="BLS720" s="5"/>
      <c r="BLT720" s="5"/>
      <c r="BLU720" s="5"/>
      <c r="BLV720" s="5"/>
      <c r="BLW720" s="5"/>
      <c r="BLX720" s="5"/>
      <c r="BLY720" s="5"/>
      <c r="BLZ720" s="5"/>
      <c r="BMA720" s="5"/>
      <c r="BMB720" s="5"/>
      <c r="BMC720" s="5"/>
      <c r="BMD720" s="5"/>
      <c r="BME720" s="5"/>
      <c r="BMF720" s="5"/>
      <c r="BMG720" s="5"/>
      <c r="BMH720" s="5"/>
      <c r="BMI720" s="5"/>
      <c r="BMJ720" s="5"/>
      <c r="BMK720" s="5"/>
      <c r="BML720" s="5"/>
      <c r="BMM720" s="5"/>
      <c r="BMN720" s="5"/>
      <c r="BMO720" s="5"/>
      <c r="BMP720" s="5"/>
      <c r="BMQ720" s="5"/>
      <c r="BMR720" s="5"/>
      <c r="BMS720" s="5"/>
      <c r="BMT720" s="5"/>
      <c r="BMU720" s="5"/>
      <c r="BMV720" s="5"/>
      <c r="BMW720" s="5"/>
      <c r="BMX720" s="5"/>
      <c r="BMY720" s="5"/>
      <c r="BMZ720" s="5"/>
      <c r="BNA720" s="5"/>
      <c r="BNB720" s="5"/>
      <c r="BNC720" s="5"/>
      <c r="BND720" s="5"/>
      <c r="BNE720" s="5"/>
      <c r="BNF720" s="5"/>
      <c r="BNG720" s="5"/>
      <c r="BNH720" s="5"/>
      <c r="BNI720" s="5"/>
      <c r="BNJ720" s="5"/>
      <c r="BNK720" s="5"/>
      <c r="BNL720" s="5"/>
      <c r="BNM720" s="5"/>
      <c r="BNN720" s="5"/>
      <c r="BNO720" s="5"/>
      <c r="BNP720" s="5"/>
      <c r="BNQ720" s="5"/>
      <c r="BNR720" s="5"/>
      <c r="BNS720" s="5"/>
      <c r="BNT720" s="5"/>
      <c r="BNU720" s="5"/>
      <c r="BNV720" s="5"/>
      <c r="BNW720" s="5"/>
      <c r="BNX720" s="5"/>
      <c r="BNY720" s="5"/>
      <c r="BNZ720" s="5"/>
      <c r="BOA720" s="5"/>
      <c r="BOB720" s="5"/>
      <c r="BOC720" s="5"/>
      <c r="BOD720" s="5"/>
      <c r="BOE720" s="5"/>
      <c r="BOF720" s="5"/>
      <c r="BOG720" s="5"/>
      <c r="BOH720" s="5"/>
      <c r="BOI720" s="5"/>
      <c r="BOJ720" s="5"/>
      <c r="BOK720" s="5"/>
      <c r="BOL720" s="5"/>
      <c r="BOM720" s="5"/>
      <c r="BON720" s="5"/>
      <c r="BOO720" s="5"/>
      <c r="BOP720" s="5"/>
      <c r="BOQ720" s="5"/>
      <c r="BOR720" s="5"/>
      <c r="BOS720" s="5"/>
      <c r="BOT720" s="5"/>
      <c r="BOU720" s="5"/>
      <c r="BOV720" s="5"/>
      <c r="BOW720" s="5"/>
      <c r="BOX720" s="5"/>
      <c r="BOY720" s="5"/>
      <c r="BOZ720" s="5"/>
      <c r="BPA720" s="5"/>
      <c r="BPB720" s="5"/>
      <c r="BPC720" s="5"/>
      <c r="BPD720" s="5"/>
      <c r="BPE720" s="5"/>
      <c r="BPF720" s="5"/>
      <c r="BPG720" s="5"/>
      <c r="BPH720" s="5"/>
      <c r="BPI720" s="5"/>
      <c r="BPJ720" s="5"/>
      <c r="BPK720" s="5"/>
      <c r="BPL720" s="5"/>
      <c r="BPM720" s="5"/>
      <c r="BPN720" s="5"/>
      <c r="BPO720" s="5"/>
      <c r="BPP720" s="5"/>
      <c r="BPQ720" s="5"/>
      <c r="BPR720" s="5"/>
      <c r="BPS720" s="5"/>
      <c r="BPT720" s="5"/>
      <c r="BPU720" s="5"/>
      <c r="BPV720" s="5"/>
      <c r="BPW720" s="5"/>
      <c r="BPX720" s="5"/>
      <c r="BPY720" s="5"/>
      <c r="BPZ720" s="5"/>
      <c r="BQA720" s="5"/>
      <c r="BQB720" s="5"/>
      <c r="BQC720" s="5"/>
      <c r="BQD720" s="5"/>
      <c r="BQE720" s="5"/>
      <c r="BQF720" s="5"/>
      <c r="BQG720" s="5"/>
      <c r="BQH720" s="5"/>
      <c r="BQI720" s="5"/>
      <c r="BQJ720" s="5"/>
      <c r="BQK720" s="5"/>
      <c r="BQL720" s="5"/>
      <c r="BQM720" s="5"/>
      <c r="BQN720" s="5"/>
      <c r="BQO720" s="5"/>
      <c r="BQP720" s="5"/>
      <c r="BQQ720" s="5"/>
      <c r="BQR720" s="5"/>
      <c r="BQS720" s="5"/>
      <c r="BQT720" s="5"/>
      <c r="BQU720" s="5"/>
      <c r="BQV720" s="5"/>
      <c r="BQW720" s="5"/>
      <c r="BQX720" s="5"/>
      <c r="BQY720" s="5"/>
      <c r="BQZ720" s="5"/>
      <c r="BRA720" s="5"/>
      <c r="BRB720" s="5"/>
      <c r="BRC720" s="5"/>
      <c r="BRD720" s="5"/>
      <c r="BRE720" s="5"/>
      <c r="BRF720" s="5"/>
      <c r="BRG720" s="5"/>
      <c r="BRH720" s="5"/>
      <c r="BRI720" s="5"/>
      <c r="BRJ720" s="5"/>
      <c r="BRK720" s="5"/>
      <c r="BRL720" s="5"/>
      <c r="BRM720" s="5"/>
      <c r="BRN720" s="5"/>
      <c r="BRO720" s="5"/>
      <c r="BRP720" s="5"/>
      <c r="BRQ720" s="5"/>
      <c r="BRR720" s="5"/>
      <c r="BRS720" s="5"/>
      <c r="BRT720" s="5"/>
      <c r="BRU720" s="5"/>
      <c r="BRV720" s="5"/>
      <c r="BRW720" s="5"/>
      <c r="BRX720" s="5"/>
      <c r="BRY720" s="5"/>
      <c r="BRZ720" s="5"/>
      <c r="BSA720" s="5"/>
      <c r="BSB720" s="5"/>
      <c r="BSC720" s="5"/>
      <c r="BSD720" s="5"/>
      <c r="BSE720" s="5"/>
      <c r="BSF720" s="5"/>
      <c r="BSG720" s="5"/>
      <c r="BSH720" s="5"/>
      <c r="BSI720" s="5"/>
      <c r="BSJ720" s="5"/>
      <c r="BSK720" s="5"/>
      <c r="BSL720" s="5"/>
      <c r="BSM720" s="5"/>
      <c r="BSN720" s="5"/>
      <c r="BSO720" s="5"/>
      <c r="BSP720" s="5"/>
      <c r="BSQ720" s="5"/>
      <c r="BSR720" s="5"/>
      <c r="BSS720" s="5"/>
      <c r="BST720" s="5"/>
      <c r="BSU720" s="5"/>
      <c r="BSV720" s="5"/>
      <c r="BSW720" s="5"/>
      <c r="BSX720" s="5"/>
      <c r="BSY720" s="5"/>
      <c r="BSZ720" s="5"/>
      <c r="BTA720" s="5"/>
      <c r="BTB720" s="5"/>
      <c r="BTC720" s="5"/>
      <c r="BTD720" s="5"/>
      <c r="BTE720" s="5"/>
      <c r="BTF720" s="5"/>
      <c r="BTG720" s="5"/>
      <c r="BTH720" s="5"/>
      <c r="BTI720" s="5"/>
      <c r="BTJ720" s="5"/>
      <c r="BTK720" s="5"/>
      <c r="BTL720" s="5"/>
      <c r="BTM720" s="5"/>
      <c r="BTN720" s="5"/>
      <c r="BTO720" s="5"/>
      <c r="BTP720" s="5"/>
      <c r="BTQ720" s="5"/>
      <c r="BTR720" s="5"/>
      <c r="BTS720" s="5"/>
      <c r="BTT720" s="5"/>
      <c r="BTU720" s="5"/>
      <c r="BTV720" s="5"/>
      <c r="BTW720" s="5"/>
      <c r="BTX720" s="5"/>
      <c r="BTY720" s="5"/>
      <c r="BTZ720" s="5"/>
      <c r="BUA720" s="5"/>
      <c r="BUB720" s="5"/>
      <c r="BUC720" s="5"/>
      <c r="BUD720" s="5"/>
      <c r="BUE720" s="5"/>
      <c r="BUF720" s="5"/>
      <c r="BUG720" s="5"/>
      <c r="BUH720" s="5"/>
      <c r="BUI720" s="5"/>
      <c r="BUJ720" s="5"/>
      <c r="BUK720" s="5"/>
      <c r="BUL720" s="5"/>
      <c r="BUM720" s="5"/>
      <c r="BUN720" s="5"/>
      <c r="BUO720" s="5"/>
      <c r="BUP720" s="5"/>
      <c r="BUQ720" s="5"/>
      <c r="BUR720" s="5"/>
      <c r="BUS720" s="5"/>
      <c r="BUT720" s="5"/>
      <c r="BUU720" s="5"/>
      <c r="BUV720" s="5"/>
      <c r="BUW720" s="5"/>
      <c r="BUX720" s="5"/>
      <c r="BUY720" s="5"/>
      <c r="BUZ720" s="5"/>
      <c r="BVA720" s="5"/>
      <c r="BVB720" s="5"/>
      <c r="BVC720" s="5"/>
      <c r="BVD720" s="5"/>
      <c r="BVE720" s="5"/>
      <c r="BVF720" s="5"/>
      <c r="BVG720" s="5"/>
      <c r="BVH720" s="5"/>
      <c r="BVI720" s="5"/>
      <c r="BVJ720" s="5"/>
      <c r="BVK720" s="5"/>
      <c r="BVL720" s="5"/>
      <c r="BVM720" s="5"/>
      <c r="BVN720" s="5"/>
      <c r="BVO720" s="5"/>
      <c r="BVP720" s="5"/>
      <c r="BVQ720" s="5"/>
      <c r="BVR720" s="5"/>
      <c r="BVS720" s="5"/>
      <c r="BVT720" s="5"/>
      <c r="BVU720" s="5"/>
      <c r="BVV720" s="5"/>
      <c r="BVW720" s="5"/>
      <c r="BVX720" s="5"/>
      <c r="BVY720" s="5"/>
      <c r="BVZ720" s="5"/>
      <c r="BWA720" s="5"/>
      <c r="BWB720" s="5"/>
      <c r="BWC720" s="5"/>
      <c r="BWD720" s="5"/>
      <c r="BWE720" s="5"/>
      <c r="BWF720" s="5"/>
      <c r="BWG720" s="5"/>
      <c r="BWH720" s="5"/>
      <c r="BWI720" s="5"/>
      <c r="BWJ720" s="5"/>
      <c r="BWK720" s="5"/>
      <c r="BWL720" s="5"/>
      <c r="BWM720" s="5"/>
      <c r="BWN720" s="5"/>
      <c r="BWO720" s="5"/>
      <c r="BWP720" s="5"/>
      <c r="BWQ720" s="5"/>
      <c r="BWR720" s="5"/>
      <c r="BWS720" s="5"/>
      <c r="BWT720" s="5"/>
      <c r="BWU720" s="5"/>
      <c r="BWV720" s="5"/>
      <c r="BWW720" s="5"/>
      <c r="BWX720" s="5"/>
      <c r="BWY720" s="5"/>
      <c r="BWZ720" s="5"/>
      <c r="BXA720" s="5"/>
      <c r="BXB720" s="5"/>
      <c r="BXC720" s="5"/>
      <c r="BXD720" s="5"/>
      <c r="BXE720" s="5"/>
      <c r="BXF720" s="5"/>
      <c r="BXG720" s="5"/>
      <c r="BXH720" s="5"/>
      <c r="BXI720" s="5"/>
      <c r="BXJ720" s="5"/>
      <c r="BXK720" s="5"/>
      <c r="BXL720" s="5"/>
      <c r="BXM720" s="5"/>
      <c r="BXN720" s="5"/>
      <c r="BXO720" s="5"/>
      <c r="BXP720" s="5"/>
      <c r="BXQ720" s="5"/>
      <c r="BXR720" s="5"/>
      <c r="BXS720" s="5"/>
      <c r="BXT720" s="5"/>
      <c r="BXU720" s="5"/>
      <c r="BXV720" s="5"/>
      <c r="BXW720" s="5"/>
      <c r="BXX720" s="5"/>
      <c r="BXY720" s="5"/>
      <c r="BXZ720" s="5"/>
      <c r="BYA720" s="5"/>
      <c r="BYB720" s="5"/>
      <c r="BYC720" s="5"/>
      <c r="BYD720" s="5"/>
      <c r="BYE720" s="5"/>
      <c r="BYF720" s="5"/>
      <c r="BYG720" s="5"/>
      <c r="BYH720" s="5"/>
      <c r="BYI720" s="5"/>
      <c r="BYJ720" s="5"/>
      <c r="BYK720" s="5"/>
      <c r="BYL720" s="5"/>
      <c r="BYM720" s="5"/>
      <c r="BYN720" s="5"/>
      <c r="BYO720" s="5"/>
      <c r="BYP720" s="5"/>
      <c r="BYQ720" s="5"/>
      <c r="BYR720" s="5"/>
      <c r="BYS720" s="5"/>
      <c r="BYT720" s="5"/>
      <c r="BYU720" s="5"/>
      <c r="BYV720" s="5"/>
      <c r="BYW720" s="5"/>
      <c r="BYX720" s="5"/>
      <c r="BYY720" s="5"/>
      <c r="BYZ720" s="5"/>
      <c r="BZA720" s="5"/>
      <c r="BZB720" s="5"/>
      <c r="BZC720" s="5"/>
      <c r="BZD720" s="5"/>
      <c r="BZE720" s="5"/>
      <c r="BZF720" s="5"/>
      <c r="BZG720" s="5"/>
      <c r="BZH720" s="5"/>
      <c r="BZI720" s="5"/>
      <c r="BZJ720" s="5"/>
      <c r="BZK720" s="5"/>
      <c r="BZL720" s="5"/>
      <c r="BZM720" s="5"/>
      <c r="BZN720" s="5"/>
      <c r="BZO720" s="5"/>
      <c r="BZP720" s="5"/>
      <c r="BZQ720" s="5"/>
      <c r="BZR720" s="5"/>
      <c r="BZS720" s="5"/>
      <c r="BZT720" s="5"/>
      <c r="BZU720" s="5"/>
      <c r="BZV720" s="5"/>
      <c r="BZW720" s="5"/>
      <c r="BZX720" s="5"/>
      <c r="BZY720" s="5"/>
      <c r="BZZ720" s="5"/>
      <c r="CAA720" s="5"/>
      <c r="CAB720" s="5"/>
      <c r="CAC720" s="5"/>
      <c r="CAD720" s="5"/>
      <c r="CAE720" s="5"/>
      <c r="CAF720" s="5"/>
      <c r="CAG720" s="5"/>
      <c r="CAH720" s="5"/>
      <c r="CAI720" s="5"/>
      <c r="CAJ720" s="5"/>
      <c r="CAK720" s="5"/>
      <c r="CAL720" s="5"/>
      <c r="CAM720" s="5"/>
      <c r="CAN720" s="5"/>
      <c r="CAO720" s="5"/>
      <c r="CAP720" s="5"/>
      <c r="CAQ720" s="5"/>
      <c r="CAR720" s="5"/>
      <c r="CAS720" s="5"/>
      <c r="CAT720" s="5"/>
      <c r="CAU720" s="5"/>
      <c r="CAV720" s="5"/>
      <c r="CAW720" s="5"/>
      <c r="CAX720" s="5"/>
      <c r="CAY720" s="5"/>
      <c r="CAZ720" s="5"/>
      <c r="CBA720" s="5"/>
      <c r="CBB720" s="5"/>
      <c r="CBC720" s="5"/>
      <c r="CBD720" s="5"/>
      <c r="CBE720" s="5"/>
      <c r="CBF720" s="5"/>
      <c r="CBG720" s="5"/>
      <c r="CBH720" s="5"/>
      <c r="CBI720" s="5"/>
      <c r="CBJ720" s="5"/>
      <c r="CBK720" s="5"/>
      <c r="CBL720" s="5"/>
      <c r="CBM720" s="5"/>
      <c r="CBN720" s="5"/>
      <c r="CBO720" s="5"/>
      <c r="CBP720" s="5"/>
      <c r="CBQ720" s="5"/>
      <c r="CBR720" s="5"/>
      <c r="CBS720" s="5"/>
      <c r="CBT720" s="5"/>
      <c r="CBU720" s="5"/>
      <c r="CBV720" s="5"/>
      <c r="CBW720" s="5"/>
      <c r="CBX720" s="5"/>
      <c r="CBY720" s="5"/>
      <c r="CBZ720" s="5"/>
      <c r="CCA720" s="5"/>
      <c r="CCB720" s="5"/>
      <c r="CCC720" s="5"/>
      <c r="CCD720" s="5"/>
      <c r="CCE720" s="5"/>
      <c r="CCF720" s="5"/>
      <c r="CCG720" s="5"/>
      <c r="CCH720" s="5"/>
      <c r="CCI720" s="5"/>
      <c r="CCJ720" s="5"/>
      <c r="CCK720" s="5"/>
      <c r="CCL720" s="5"/>
      <c r="CCM720" s="5"/>
      <c r="CCN720" s="5"/>
      <c r="CCO720" s="5"/>
      <c r="CCP720" s="5"/>
      <c r="CCQ720" s="5"/>
      <c r="CCR720" s="5"/>
      <c r="CCS720" s="5"/>
      <c r="CCT720" s="5"/>
      <c r="CCU720" s="5"/>
      <c r="CCV720" s="5"/>
      <c r="CCW720" s="5"/>
      <c r="CCX720" s="5"/>
      <c r="CCY720" s="5"/>
      <c r="CCZ720" s="5"/>
      <c r="CDA720" s="5"/>
      <c r="CDB720" s="5"/>
      <c r="CDC720" s="5"/>
      <c r="CDD720" s="5"/>
      <c r="CDE720" s="5"/>
      <c r="CDF720" s="5"/>
      <c r="CDG720" s="5"/>
      <c r="CDH720" s="5"/>
      <c r="CDI720" s="5"/>
      <c r="CDJ720" s="5"/>
      <c r="CDK720" s="5"/>
      <c r="CDL720" s="5"/>
      <c r="CDM720" s="5"/>
      <c r="CDN720" s="5"/>
      <c r="CDO720" s="5"/>
      <c r="CDP720" s="5"/>
      <c r="CDQ720" s="5"/>
      <c r="CDR720" s="5"/>
      <c r="CDS720" s="5"/>
      <c r="CDT720" s="5"/>
      <c r="CDU720" s="5"/>
      <c r="CDV720" s="5"/>
      <c r="CDW720" s="5"/>
      <c r="CDX720" s="5"/>
      <c r="CDY720" s="5"/>
      <c r="CDZ720" s="5"/>
      <c r="CEA720" s="5"/>
      <c r="CEB720" s="5"/>
      <c r="CEC720" s="5"/>
      <c r="CED720" s="5"/>
      <c r="CEE720" s="5"/>
      <c r="CEF720" s="5"/>
      <c r="CEG720" s="5"/>
      <c r="CEH720" s="5"/>
      <c r="CEI720" s="5"/>
      <c r="CEJ720" s="5"/>
      <c r="CEK720" s="5"/>
      <c r="CEL720" s="5"/>
      <c r="CEM720" s="5"/>
      <c r="CEN720" s="5"/>
      <c r="CEO720" s="5"/>
      <c r="CEP720" s="5"/>
      <c r="CEQ720" s="5"/>
      <c r="CER720" s="5"/>
      <c r="CES720" s="5"/>
      <c r="CET720" s="5"/>
      <c r="CEU720" s="5"/>
      <c r="CEV720" s="5"/>
      <c r="CEW720" s="5"/>
      <c r="CEX720" s="5"/>
      <c r="CEY720" s="5"/>
      <c r="CEZ720" s="5"/>
      <c r="CFA720" s="5"/>
      <c r="CFB720" s="5"/>
      <c r="CFC720" s="5"/>
      <c r="CFD720" s="5"/>
      <c r="CFE720" s="5"/>
      <c r="CFF720" s="5"/>
      <c r="CFG720" s="5"/>
      <c r="CFH720" s="5"/>
      <c r="CFI720" s="5"/>
      <c r="CFJ720" s="5"/>
      <c r="CFK720" s="5"/>
      <c r="CFL720" s="5"/>
      <c r="CFM720" s="5"/>
      <c r="CFN720" s="5"/>
      <c r="CFO720" s="5"/>
      <c r="CFP720" s="5"/>
      <c r="CFQ720" s="5"/>
      <c r="CFR720" s="5"/>
      <c r="CFS720" s="5"/>
      <c r="CFT720" s="5"/>
      <c r="CFU720" s="5"/>
      <c r="CFV720" s="5"/>
      <c r="CFW720" s="5"/>
      <c r="CFX720" s="5"/>
      <c r="CFY720" s="5"/>
      <c r="CFZ720" s="5"/>
      <c r="CGA720" s="5"/>
      <c r="CGB720" s="5"/>
      <c r="CGC720" s="5"/>
      <c r="CGD720" s="5"/>
      <c r="CGE720" s="5"/>
      <c r="CGF720" s="5"/>
      <c r="CGG720" s="5"/>
      <c r="CGH720" s="5"/>
      <c r="CGI720" s="5"/>
      <c r="CGJ720" s="5"/>
      <c r="CGK720" s="5"/>
      <c r="CGL720" s="5"/>
      <c r="CGM720" s="5"/>
      <c r="CGN720" s="5"/>
      <c r="CGO720" s="5"/>
      <c r="CGP720" s="5"/>
      <c r="CGQ720" s="5"/>
      <c r="CGR720" s="5"/>
      <c r="CGS720" s="5"/>
      <c r="CGT720" s="5"/>
      <c r="CGU720" s="5"/>
      <c r="CGV720" s="5"/>
      <c r="CGW720" s="5"/>
      <c r="CGX720" s="5"/>
      <c r="CGY720" s="5"/>
      <c r="CGZ720" s="5"/>
      <c r="CHA720" s="5"/>
      <c r="CHB720" s="5"/>
      <c r="CHC720" s="5"/>
      <c r="CHD720" s="5"/>
      <c r="CHE720" s="5"/>
      <c r="CHF720" s="5"/>
      <c r="CHG720" s="5"/>
      <c r="CHH720" s="5"/>
      <c r="CHI720" s="5"/>
      <c r="CHJ720" s="5"/>
      <c r="CHK720" s="5"/>
      <c r="CHL720" s="5"/>
      <c r="CHM720" s="5"/>
      <c r="CHN720" s="5"/>
      <c r="CHO720" s="5"/>
      <c r="CHP720" s="5"/>
      <c r="CHQ720" s="5"/>
      <c r="CHR720" s="5"/>
      <c r="CHS720" s="5"/>
      <c r="CHT720" s="5"/>
      <c r="CHU720" s="5"/>
      <c r="CHV720" s="5"/>
      <c r="CHW720" s="5"/>
      <c r="CHX720" s="5"/>
      <c r="CHY720" s="5"/>
      <c r="CHZ720" s="5"/>
      <c r="CIA720" s="5"/>
      <c r="CIB720" s="5"/>
      <c r="CIC720" s="5"/>
      <c r="CID720" s="5"/>
      <c r="CIE720" s="5"/>
      <c r="CIF720" s="5"/>
      <c r="CIG720" s="5"/>
      <c r="CIH720" s="5"/>
      <c r="CII720" s="5"/>
      <c r="CIJ720" s="5"/>
      <c r="CIK720" s="5"/>
      <c r="CIL720" s="5"/>
      <c r="CIM720" s="5"/>
      <c r="CIN720" s="5"/>
      <c r="CIO720" s="5"/>
      <c r="CIP720" s="5"/>
      <c r="CIQ720" s="5"/>
      <c r="CIR720" s="5"/>
      <c r="CIS720" s="5"/>
      <c r="CIT720" s="5"/>
      <c r="CIU720" s="5"/>
      <c r="CIV720" s="5"/>
      <c r="CIW720" s="5"/>
      <c r="CIX720" s="5"/>
      <c r="CIY720" s="5"/>
      <c r="CIZ720" s="5"/>
      <c r="CJA720" s="5"/>
      <c r="CJB720" s="5"/>
      <c r="CJC720" s="5"/>
      <c r="CJD720" s="5"/>
      <c r="CJE720" s="5"/>
      <c r="CJF720" s="5"/>
      <c r="CJG720" s="5"/>
      <c r="CJH720" s="5"/>
      <c r="CJI720" s="5"/>
      <c r="CJJ720" s="5"/>
      <c r="CJK720" s="5"/>
      <c r="CJL720" s="5"/>
      <c r="CJM720" s="5"/>
      <c r="CJN720" s="5"/>
      <c r="CJO720" s="5"/>
      <c r="CJP720" s="5"/>
      <c r="CJQ720" s="5"/>
      <c r="CJR720" s="5"/>
      <c r="CJS720" s="5"/>
      <c r="CJT720" s="5"/>
      <c r="CJU720" s="5"/>
      <c r="CJV720" s="5"/>
      <c r="CJW720" s="5"/>
      <c r="CJX720" s="5"/>
      <c r="CJY720" s="5"/>
      <c r="CJZ720" s="5"/>
      <c r="CKA720" s="5"/>
      <c r="CKB720" s="5"/>
      <c r="CKC720" s="5"/>
      <c r="CKD720" s="5"/>
      <c r="CKE720" s="5"/>
      <c r="CKF720" s="5"/>
      <c r="CKG720" s="5"/>
      <c r="CKH720" s="5"/>
      <c r="CKI720" s="5"/>
      <c r="CKJ720" s="5"/>
      <c r="CKK720" s="5"/>
      <c r="CKL720" s="5"/>
      <c r="CKM720" s="5"/>
      <c r="CKN720" s="5"/>
      <c r="CKO720" s="5"/>
      <c r="CKP720" s="5"/>
      <c r="CKQ720" s="5"/>
      <c r="CKR720" s="5"/>
      <c r="CKS720" s="5"/>
      <c r="CKT720" s="5"/>
      <c r="CKU720" s="5"/>
      <c r="CKV720" s="5"/>
      <c r="CKW720" s="5"/>
      <c r="CKX720" s="5"/>
      <c r="CKY720" s="5"/>
      <c r="CKZ720" s="5"/>
      <c r="CLA720" s="5"/>
      <c r="CLB720" s="5"/>
      <c r="CLC720" s="5"/>
      <c r="CLD720" s="5"/>
      <c r="CLE720" s="5"/>
      <c r="CLF720" s="5"/>
      <c r="CLG720" s="5"/>
      <c r="CLH720" s="5"/>
      <c r="CLI720" s="5"/>
      <c r="CLJ720" s="5"/>
      <c r="CLK720" s="5"/>
      <c r="CLL720" s="5"/>
      <c r="CLM720" s="5"/>
      <c r="CLN720" s="5"/>
      <c r="CLO720" s="5"/>
      <c r="CLP720" s="5"/>
      <c r="CLQ720" s="5"/>
      <c r="CLR720" s="5"/>
      <c r="CLS720" s="5"/>
      <c r="CLT720" s="5"/>
      <c r="CLU720" s="5"/>
      <c r="CLV720" s="5"/>
      <c r="CLW720" s="5"/>
      <c r="CLX720" s="5"/>
      <c r="CLY720" s="5"/>
      <c r="CLZ720" s="5"/>
      <c r="CMA720" s="5"/>
      <c r="CMB720" s="5"/>
      <c r="CMC720" s="5"/>
      <c r="CMD720" s="5"/>
      <c r="CME720" s="5"/>
      <c r="CMF720" s="5"/>
      <c r="CMG720" s="5"/>
      <c r="CMH720" s="5"/>
      <c r="CMI720" s="5"/>
      <c r="CMJ720" s="5"/>
      <c r="CMK720" s="5"/>
      <c r="CML720" s="5"/>
      <c r="CMM720" s="5"/>
      <c r="CMN720" s="5"/>
      <c r="CMO720" s="5"/>
      <c r="CMP720" s="5"/>
      <c r="CMQ720" s="5"/>
      <c r="CMR720" s="5"/>
      <c r="CMS720" s="5"/>
      <c r="CMT720" s="5"/>
      <c r="CMU720" s="5"/>
      <c r="CMV720" s="5"/>
      <c r="CMW720" s="5"/>
      <c r="CMX720" s="5"/>
      <c r="CMY720" s="5"/>
      <c r="CMZ720" s="5"/>
      <c r="CNA720" s="5"/>
      <c r="CNB720" s="5"/>
      <c r="CNC720" s="5"/>
      <c r="CND720" s="5"/>
      <c r="CNE720" s="5"/>
      <c r="CNF720" s="5"/>
      <c r="CNG720" s="5"/>
      <c r="CNH720" s="5"/>
      <c r="CNI720" s="5"/>
      <c r="CNJ720" s="5"/>
      <c r="CNK720" s="5"/>
      <c r="CNL720" s="5"/>
      <c r="CNM720" s="5"/>
      <c r="CNN720" s="5"/>
      <c r="CNO720" s="5"/>
      <c r="CNP720" s="5"/>
      <c r="CNQ720" s="5"/>
      <c r="CNR720" s="5"/>
      <c r="CNS720" s="5"/>
      <c r="CNT720" s="5"/>
      <c r="CNU720" s="5"/>
      <c r="CNV720" s="5"/>
      <c r="CNW720" s="5"/>
      <c r="CNX720" s="5"/>
      <c r="CNY720" s="5"/>
      <c r="CNZ720" s="5"/>
      <c r="COA720" s="5"/>
      <c r="COB720" s="5"/>
      <c r="COC720" s="5"/>
      <c r="COD720" s="5"/>
      <c r="COE720" s="5"/>
      <c r="COF720" s="5"/>
      <c r="COG720" s="5"/>
      <c r="COH720" s="5"/>
      <c r="COI720" s="5"/>
      <c r="COJ720" s="5"/>
      <c r="COK720" s="5"/>
      <c r="COL720" s="5"/>
      <c r="COM720" s="5"/>
      <c r="CON720" s="5"/>
      <c r="COO720" s="5"/>
      <c r="COP720" s="5"/>
      <c r="COQ720" s="5"/>
      <c r="COR720" s="5"/>
      <c r="COS720" s="5"/>
      <c r="COT720" s="5"/>
      <c r="COU720" s="5"/>
      <c r="COV720" s="5"/>
      <c r="COW720" s="5"/>
      <c r="COX720" s="5"/>
      <c r="COY720" s="5"/>
      <c r="COZ720" s="5"/>
      <c r="CPA720" s="5"/>
      <c r="CPB720" s="5"/>
      <c r="CPC720" s="5"/>
      <c r="CPD720" s="5"/>
      <c r="CPE720" s="5"/>
      <c r="CPF720" s="5"/>
      <c r="CPG720" s="5"/>
      <c r="CPH720" s="5"/>
      <c r="CPI720" s="5"/>
      <c r="CPJ720" s="5"/>
      <c r="CPK720" s="5"/>
      <c r="CPL720" s="5"/>
      <c r="CPM720" s="5"/>
      <c r="CPN720" s="5"/>
      <c r="CPO720" s="5"/>
      <c r="CPP720" s="5"/>
      <c r="CPQ720" s="5"/>
      <c r="CPR720" s="5"/>
      <c r="CPS720" s="5"/>
      <c r="CPT720" s="5"/>
      <c r="CPU720" s="5"/>
      <c r="CPV720" s="5"/>
      <c r="CPW720" s="5"/>
      <c r="CPX720" s="5"/>
      <c r="CPY720" s="5"/>
      <c r="CPZ720" s="5"/>
      <c r="CQA720" s="5"/>
      <c r="CQB720" s="5"/>
      <c r="CQC720" s="5"/>
      <c r="CQD720" s="5"/>
      <c r="CQE720" s="5"/>
      <c r="CQF720" s="5"/>
      <c r="CQG720" s="5"/>
      <c r="CQH720" s="5"/>
      <c r="CQI720" s="5"/>
      <c r="CQJ720" s="5"/>
      <c r="CQK720" s="5"/>
      <c r="CQL720" s="5"/>
      <c r="CQM720" s="5"/>
      <c r="CQN720" s="5"/>
      <c r="CQO720" s="5"/>
      <c r="CQP720" s="5"/>
      <c r="CQQ720" s="5"/>
      <c r="CQR720" s="5"/>
      <c r="CQS720" s="5"/>
      <c r="CQT720" s="5"/>
      <c r="CQU720" s="5"/>
      <c r="CQV720" s="5"/>
      <c r="CQW720" s="5"/>
      <c r="CQX720" s="5"/>
      <c r="CQY720" s="5"/>
      <c r="CQZ720" s="5"/>
      <c r="CRA720" s="5"/>
      <c r="CRB720" s="5"/>
      <c r="CRC720" s="5"/>
      <c r="CRD720" s="5"/>
      <c r="CRE720" s="5"/>
      <c r="CRF720" s="5"/>
      <c r="CRG720" s="5"/>
      <c r="CRH720" s="5"/>
      <c r="CRI720" s="5"/>
      <c r="CRJ720" s="5"/>
      <c r="CRK720" s="5"/>
      <c r="CRL720" s="5"/>
      <c r="CRM720" s="5"/>
      <c r="CRN720" s="5"/>
      <c r="CRO720" s="5"/>
      <c r="CRP720" s="5"/>
      <c r="CRQ720" s="5"/>
      <c r="CRR720" s="5"/>
      <c r="CRS720" s="5"/>
      <c r="CRT720" s="5"/>
      <c r="CRU720" s="5"/>
      <c r="CRV720" s="5"/>
      <c r="CRW720" s="5"/>
      <c r="CRX720" s="5"/>
      <c r="CRY720" s="5"/>
      <c r="CRZ720" s="5"/>
      <c r="CSA720" s="5"/>
      <c r="CSB720" s="5"/>
      <c r="CSC720" s="5"/>
      <c r="CSD720" s="5"/>
      <c r="CSE720" s="5"/>
      <c r="CSF720" s="5"/>
      <c r="CSG720" s="5"/>
      <c r="CSH720" s="5"/>
      <c r="CSI720" s="5"/>
      <c r="CSJ720" s="5"/>
      <c r="CSK720" s="5"/>
      <c r="CSL720" s="5"/>
      <c r="CSM720" s="5"/>
      <c r="CSN720" s="5"/>
      <c r="CSO720" s="5"/>
      <c r="CSP720" s="5"/>
      <c r="CSQ720" s="5"/>
      <c r="CSR720" s="5"/>
      <c r="CSS720" s="5"/>
      <c r="CST720" s="5"/>
      <c r="CSU720" s="5"/>
      <c r="CSV720" s="5"/>
      <c r="CSW720" s="5"/>
      <c r="CSX720" s="5"/>
      <c r="CSY720" s="5"/>
      <c r="CSZ720" s="5"/>
      <c r="CTA720" s="5"/>
      <c r="CTB720" s="5"/>
      <c r="CTC720" s="5"/>
      <c r="CTD720" s="5"/>
      <c r="CTE720" s="5"/>
      <c r="CTF720" s="5"/>
      <c r="CTG720" s="5"/>
      <c r="CTH720" s="5"/>
      <c r="CTI720" s="5"/>
      <c r="CTJ720" s="5"/>
      <c r="CTK720" s="5"/>
      <c r="CTL720" s="5"/>
      <c r="CTM720" s="5"/>
      <c r="CTN720" s="5"/>
      <c r="CTO720" s="5"/>
      <c r="CTP720" s="5"/>
      <c r="CTQ720" s="5"/>
      <c r="CTR720" s="5"/>
      <c r="CTS720" s="5"/>
      <c r="CTT720" s="5"/>
      <c r="CTU720" s="5"/>
      <c r="CTV720" s="5"/>
      <c r="CTW720" s="5"/>
      <c r="CTX720" s="5"/>
      <c r="CTY720" s="5"/>
      <c r="CTZ720" s="5"/>
      <c r="CUA720" s="5"/>
      <c r="CUB720" s="5"/>
      <c r="CUC720" s="5"/>
      <c r="CUD720" s="5"/>
      <c r="CUE720" s="5"/>
      <c r="CUF720" s="5"/>
      <c r="CUG720" s="5"/>
      <c r="CUH720" s="5"/>
      <c r="CUI720" s="5"/>
      <c r="CUJ720" s="5"/>
      <c r="CUK720" s="5"/>
      <c r="CUL720" s="5"/>
      <c r="CUM720" s="5"/>
      <c r="CUN720" s="5"/>
      <c r="CUO720" s="5"/>
      <c r="CUP720" s="5"/>
      <c r="CUQ720" s="5"/>
      <c r="CUR720" s="5"/>
      <c r="CUS720" s="5"/>
      <c r="CUT720" s="5"/>
      <c r="CUU720" s="5"/>
      <c r="CUV720" s="5"/>
      <c r="CUW720" s="5"/>
      <c r="CUX720" s="5"/>
      <c r="CUY720" s="5"/>
      <c r="CUZ720" s="5"/>
      <c r="CVA720" s="5"/>
      <c r="CVB720" s="5"/>
      <c r="CVC720" s="5"/>
      <c r="CVD720" s="5"/>
      <c r="CVE720" s="5"/>
      <c r="CVF720" s="5"/>
      <c r="CVG720" s="5"/>
      <c r="CVH720" s="5"/>
      <c r="CVI720" s="5"/>
      <c r="CVJ720" s="5"/>
      <c r="CVK720" s="5"/>
      <c r="CVL720" s="5"/>
      <c r="CVM720" s="5"/>
      <c r="CVN720" s="5"/>
      <c r="CVO720" s="5"/>
      <c r="CVP720" s="5"/>
      <c r="CVQ720" s="5"/>
      <c r="CVR720" s="5"/>
      <c r="CVS720" s="5"/>
      <c r="CVT720" s="5"/>
      <c r="CVU720" s="5"/>
      <c r="CVV720" s="5"/>
      <c r="CVW720" s="5"/>
      <c r="CVX720" s="5"/>
      <c r="CVY720" s="5"/>
      <c r="CVZ720" s="5"/>
      <c r="CWA720" s="5"/>
      <c r="CWB720" s="5"/>
      <c r="CWC720" s="5"/>
      <c r="CWD720" s="5"/>
      <c r="CWE720" s="5"/>
      <c r="CWF720" s="5"/>
      <c r="CWG720" s="5"/>
      <c r="CWH720" s="5"/>
      <c r="CWI720" s="5"/>
      <c r="CWJ720" s="5"/>
      <c r="CWK720" s="5"/>
      <c r="CWL720" s="5"/>
      <c r="CWM720" s="5"/>
      <c r="CWN720" s="5"/>
      <c r="CWO720" s="5"/>
      <c r="CWP720" s="5"/>
      <c r="CWQ720" s="5"/>
      <c r="CWR720" s="5"/>
      <c r="CWS720" s="5"/>
      <c r="CWT720" s="5"/>
      <c r="CWU720" s="5"/>
      <c r="CWV720" s="5"/>
      <c r="CWW720" s="5"/>
      <c r="CWX720" s="5"/>
      <c r="CWY720" s="5"/>
      <c r="CWZ720" s="5"/>
      <c r="CXA720" s="5"/>
      <c r="CXB720" s="5"/>
      <c r="CXC720" s="5"/>
      <c r="CXD720" s="5"/>
      <c r="CXE720" s="5"/>
      <c r="CXF720" s="5"/>
      <c r="CXG720" s="5"/>
      <c r="CXH720" s="5"/>
      <c r="CXI720" s="5"/>
      <c r="CXJ720" s="5"/>
      <c r="CXK720" s="5"/>
      <c r="CXL720" s="5"/>
      <c r="CXM720" s="5"/>
      <c r="CXN720" s="5"/>
      <c r="CXO720" s="5"/>
      <c r="CXP720" s="5"/>
      <c r="CXQ720" s="5"/>
      <c r="CXR720" s="5"/>
      <c r="CXS720" s="5"/>
      <c r="CXT720" s="5"/>
      <c r="CXU720" s="5"/>
      <c r="CXV720" s="5"/>
      <c r="CXW720" s="5"/>
      <c r="CXX720" s="5"/>
      <c r="CXY720" s="5"/>
      <c r="CXZ720" s="5"/>
      <c r="CYA720" s="5"/>
      <c r="CYB720" s="5"/>
      <c r="CYC720" s="5"/>
      <c r="CYD720" s="5"/>
      <c r="CYE720" s="5"/>
      <c r="CYF720" s="5"/>
      <c r="CYG720" s="5"/>
      <c r="CYH720" s="5"/>
      <c r="CYI720" s="5"/>
      <c r="CYJ720" s="5"/>
      <c r="CYK720" s="5"/>
      <c r="CYL720" s="5"/>
      <c r="CYM720" s="5"/>
      <c r="CYN720" s="5"/>
      <c r="CYO720" s="5"/>
      <c r="CYP720" s="5"/>
      <c r="CYQ720" s="5"/>
      <c r="CYR720" s="5"/>
      <c r="CYS720" s="5"/>
      <c r="CYT720" s="5"/>
      <c r="CYU720" s="5"/>
      <c r="CYV720" s="5"/>
      <c r="CYW720" s="5"/>
      <c r="CYX720" s="5"/>
      <c r="CYY720" s="5"/>
      <c r="CYZ720" s="5"/>
      <c r="CZA720" s="5"/>
      <c r="CZB720" s="5"/>
      <c r="CZC720" s="5"/>
      <c r="CZD720" s="5"/>
      <c r="CZE720" s="5"/>
      <c r="CZF720" s="5"/>
      <c r="CZG720" s="5"/>
      <c r="CZH720" s="5"/>
      <c r="CZI720" s="5"/>
      <c r="CZJ720" s="5"/>
      <c r="CZK720" s="5"/>
      <c r="CZL720" s="5"/>
      <c r="CZM720" s="5"/>
      <c r="CZN720" s="5"/>
      <c r="CZO720" s="5"/>
      <c r="CZP720" s="5"/>
      <c r="CZQ720" s="5"/>
      <c r="CZR720" s="5"/>
      <c r="CZS720" s="5"/>
      <c r="CZT720" s="5"/>
      <c r="CZU720" s="5"/>
      <c r="CZV720" s="5"/>
      <c r="CZW720" s="5"/>
      <c r="CZX720" s="5"/>
      <c r="CZY720" s="5"/>
      <c r="CZZ720" s="5"/>
      <c r="DAA720" s="5"/>
      <c r="DAB720" s="5"/>
      <c r="DAC720" s="5"/>
      <c r="DAD720" s="5"/>
      <c r="DAE720" s="5"/>
      <c r="DAF720" s="5"/>
      <c r="DAG720" s="5"/>
      <c r="DAH720" s="5"/>
      <c r="DAI720" s="5"/>
      <c r="DAJ720" s="5"/>
      <c r="DAK720" s="5"/>
      <c r="DAL720" s="5"/>
      <c r="DAM720" s="5"/>
      <c r="DAN720" s="5"/>
      <c r="DAO720" s="5"/>
      <c r="DAP720" s="5"/>
      <c r="DAQ720" s="5"/>
      <c r="DAR720" s="5"/>
      <c r="DAS720" s="5"/>
      <c r="DAT720" s="5"/>
      <c r="DAU720" s="5"/>
      <c r="DAV720" s="5"/>
      <c r="DAW720" s="5"/>
      <c r="DAX720" s="5"/>
      <c r="DAY720" s="5"/>
      <c r="DAZ720" s="5"/>
      <c r="DBA720" s="5"/>
      <c r="DBB720" s="5"/>
      <c r="DBC720" s="5"/>
      <c r="DBD720" s="5"/>
      <c r="DBE720" s="5"/>
      <c r="DBF720" s="5"/>
      <c r="DBG720" s="5"/>
      <c r="DBH720" s="5"/>
      <c r="DBI720" s="5"/>
      <c r="DBJ720" s="5"/>
      <c r="DBK720" s="5"/>
      <c r="DBL720" s="5"/>
      <c r="DBM720" s="5"/>
      <c r="DBN720" s="5"/>
      <c r="DBO720" s="5"/>
      <c r="DBP720" s="5"/>
      <c r="DBQ720" s="5"/>
      <c r="DBR720" s="5"/>
      <c r="DBS720" s="5"/>
      <c r="DBT720" s="5"/>
      <c r="DBU720" s="5"/>
      <c r="DBV720" s="5"/>
      <c r="DBW720" s="5"/>
      <c r="DBX720" s="5"/>
      <c r="DBY720" s="5"/>
      <c r="DBZ720" s="5"/>
      <c r="DCA720" s="5"/>
      <c r="DCB720" s="5"/>
      <c r="DCC720" s="5"/>
      <c r="DCD720" s="5"/>
      <c r="DCE720" s="5"/>
      <c r="DCF720" s="5"/>
      <c r="DCG720" s="5"/>
      <c r="DCH720" s="5"/>
      <c r="DCI720" s="5"/>
      <c r="DCJ720" s="5"/>
      <c r="DCK720" s="5"/>
      <c r="DCL720" s="5"/>
      <c r="DCM720" s="5"/>
      <c r="DCN720" s="5"/>
      <c r="DCO720" s="5"/>
      <c r="DCP720" s="5"/>
      <c r="DCQ720" s="5"/>
      <c r="DCR720" s="5"/>
      <c r="DCS720" s="5"/>
      <c r="DCT720" s="5"/>
      <c r="DCU720" s="5"/>
      <c r="DCV720" s="5"/>
      <c r="DCW720" s="5"/>
      <c r="DCX720" s="5"/>
      <c r="DCY720" s="5"/>
      <c r="DCZ720" s="5"/>
      <c r="DDA720" s="5"/>
      <c r="DDB720" s="5"/>
      <c r="DDC720" s="5"/>
      <c r="DDD720" s="5"/>
      <c r="DDE720" s="5"/>
      <c r="DDF720" s="5"/>
      <c r="DDG720" s="5"/>
      <c r="DDH720" s="5"/>
      <c r="DDI720" s="5"/>
      <c r="DDJ720" s="5"/>
      <c r="DDK720" s="5"/>
      <c r="DDL720" s="5"/>
      <c r="DDM720" s="5"/>
      <c r="DDN720" s="5"/>
      <c r="DDO720" s="5"/>
      <c r="DDP720" s="5"/>
      <c r="DDQ720" s="5"/>
      <c r="DDR720" s="5"/>
      <c r="DDS720" s="5"/>
      <c r="DDT720" s="5"/>
      <c r="DDU720" s="5"/>
      <c r="DDV720" s="5"/>
      <c r="DDW720" s="5"/>
      <c r="DDX720" s="5"/>
      <c r="DDY720" s="5"/>
      <c r="DDZ720" s="5"/>
      <c r="DEA720" s="5"/>
      <c r="DEB720" s="5"/>
      <c r="DEC720" s="5"/>
      <c r="DED720" s="5"/>
      <c r="DEE720" s="5"/>
      <c r="DEF720" s="5"/>
      <c r="DEG720" s="5"/>
      <c r="DEH720" s="5"/>
      <c r="DEI720" s="5"/>
      <c r="DEJ720" s="5"/>
      <c r="DEK720" s="5"/>
      <c r="DEL720" s="5"/>
      <c r="DEM720" s="5"/>
      <c r="DEN720" s="5"/>
      <c r="DEO720" s="5"/>
      <c r="DEP720" s="5"/>
      <c r="DEQ720" s="5"/>
      <c r="DER720" s="5"/>
      <c r="DES720" s="5"/>
      <c r="DET720" s="5"/>
      <c r="DEU720" s="5"/>
      <c r="DEV720" s="5"/>
      <c r="DEW720" s="5"/>
      <c r="DEX720" s="5"/>
      <c r="DEY720" s="5"/>
      <c r="DEZ720" s="5"/>
      <c r="DFA720" s="5"/>
      <c r="DFB720" s="5"/>
      <c r="DFC720" s="5"/>
      <c r="DFD720" s="5"/>
      <c r="DFE720" s="5"/>
      <c r="DFF720" s="5"/>
      <c r="DFG720" s="5"/>
      <c r="DFH720" s="5"/>
      <c r="DFI720" s="5"/>
      <c r="DFJ720" s="5"/>
      <c r="DFK720" s="5"/>
      <c r="DFL720" s="5"/>
      <c r="DFM720" s="5"/>
      <c r="DFN720" s="5"/>
      <c r="DFO720" s="5"/>
      <c r="DFP720" s="5"/>
      <c r="DFQ720" s="5"/>
      <c r="DFR720" s="5"/>
      <c r="DFS720" s="5"/>
      <c r="DFT720" s="5"/>
      <c r="DFU720" s="5"/>
      <c r="DFV720" s="5"/>
      <c r="DFW720" s="5"/>
      <c r="DFX720" s="5"/>
      <c r="DFY720" s="5"/>
      <c r="DFZ720" s="5"/>
      <c r="DGA720" s="5"/>
      <c r="DGB720" s="5"/>
      <c r="DGC720" s="5"/>
      <c r="DGD720" s="5"/>
      <c r="DGE720" s="5"/>
      <c r="DGF720" s="5"/>
      <c r="DGG720" s="5"/>
      <c r="DGH720" s="5"/>
      <c r="DGI720" s="5"/>
      <c r="DGJ720" s="5"/>
      <c r="DGK720" s="5"/>
      <c r="DGL720" s="5"/>
      <c r="DGM720" s="5"/>
      <c r="DGN720" s="5"/>
      <c r="DGO720" s="5"/>
      <c r="DGP720" s="5"/>
      <c r="DGQ720" s="5"/>
      <c r="DGR720" s="5"/>
      <c r="DGS720" s="5"/>
      <c r="DGT720" s="5"/>
      <c r="DGU720" s="5"/>
      <c r="DGV720" s="5"/>
      <c r="DGW720" s="5"/>
      <c r="DGX720" s="5"/>
      <c r="DGY720" s="5"/>
      <c r="DGZ720" s="5"/>
      <c r="DHA720" s="5"/>
      <c r="DHB720" s="5"/>
      <c r="DHC720" s="5"/>
      <c r="DHD720" s="5"/>
      <c r="DHE720" s="5"/>
      <c r="DHF720" s="5"/>
      <c r="DHG720" s="5"/>
      <c r="DHH720" s="5"/>
      <c r="DHI720" s="5"/>
      <c r="DHJ720" s="5"/>
      <c r="DHK720" s="5"/>
      <c r="DHL720" s="5"/>
      <c r="DHM720" s="5"/>
      <c r="DHN720" s="5"/>
      <c r="DHO720" s="5"/>
      <c r="DHP720" s="5"/>
      <c r="DHQ720" s="5"/>
      <c r="DHR720" s="5"/>
      <c r="DHS720" s="5"/>
      <c r="DHT720" s="5"/>
      <c r="DHU720" s="5"/>
      <c r="DHV720" s="5"/>
      <c r="DHW720" s="5"/>
      <c r="DHX720" s="5"/>
      <c r="DHY720" s="5"/>
      <c r="DHZ720" s="5"/>
      <c r="DIA720" s="5"/>
      <c r="DIB720" s="5"/>
      <c r="DIC720" s="5"/>
      <c r="DID720" s="5"/>
      <c r="DIE720" s="5"/>
      <c r="DIF720" s="5"/>
      <c r="DIG720" s="5"/>
      <c r="DIH720" s="5"/>
      <c r="DII720" s="5"/>
      <c r="DIJ720" s="5"/>
      <c r="DIK720" s="5"/>
      <c r="DIL720" s="5"/>
      <c r="DIM720" s="5"/>
      <c r="DIN720" s="5"/>
      <c r="DIO720" s="5"/>
      <c r="DIP720" s="5"/>
      <c r="DIQ720" s="5"/>
      <c r="DIR720" s="5"/>
      <c r="DIS720" s="5"/>
      <c r="DIT720" s="5"/>
      <c r="DIU720" s="5"/>
      <c r="DIV720" s="5"/>
      <c r="DIW720" s="5"/>
      <c r="DIX720" s="5"/>
      <c r="DIY720" s="5"/>
      <c r="DIZ720" s="5"/>
      <c r="DJA720" s="5"/>
      <c r="DJB720" s="5"/>
      <c r="DJC720" s="5"/>
      <c r="DJD720" s="5"/>
      <c r="DJE720" s="5"/>
      <c r="DJF720" s="5"/>
      <c r="DJG720" s="5"/>
      <c r="DJH720" s="5"/>
      <c r="DJI720" s="5"/>
      <c r="DJJ720" s="5"/>
      <c r="DJK720" s="5"/>
      <c r="DJL720" s="5"/>
      <c r="DJM720" s="5"/>
      <c r="DJN720" s="5"/>
      <c r="DJO720" s="5"/>
      <c r="DJP720" s="5"/>
      <c r="DJQ720" s="5"/>
      <c r="DJR720" s="5"/>
      <c r="DJS720" s="5"/>
      <c r="DJT720" s="5"/>
      <c r="DJU720" s="5"/>
      <c r="DJV720" s="5"/>
      <c r="DJW720" s="5"/>
      <c r="DJX720" s="5"/>
      <c r="DJY720" s="5"/>
      <c r="DJZ720" s="5"/>
      <c r="DKA720" s="5"/>
      <c r="DKB720" s="5"/>
      <c r="DKC720" s="5"/>
      <c r="DKD720" s="5"/>
      <c r="DKE720" s="5"/>
      <c r="DKF720" s="5"/>
      <c r="DKG720" s="5"/>
      <c r="DKH720" s="5"/>
      <c r="DKI720" s="5"/>
      <c r="DKJ720" s="5"/>
      <c r="DKK720" s="5"/>
      <c r="DKL720" s="5"/>
      <c r="DKM720" s="5"/>
      <c r="DKN720" s="5"/>
      <c r="DKO720" s="5"/>
      <c r="DKP720" s="5"/>
      <c r="DKQ720" s="5"/>
      <c r="DKR720" s="5"/>
      <c r="DKS720" s="5"/>
      <c r="DKT720" s="5"/>
      <c r="DKU720" s="5"/>
      <c r="DKV720" s="5"/>
      <c r="DKW720" s="5"/>
      <c r="DKX720" s="5"/>
      <c r="DKY720" s="5"/>
      <c r="DKZ720" s="5"/>
      <c r="DLA720" s="5"/>
      <c r="DLB720" s="5"/>
      <c r="DLC720" s="5"/>
      <c r="DLD720" s="5"/>
      <c r="DLE720" s="5"/>
      <c r="DLF720" s="5"/>
      <c r="DLG720" s="5"/>
      <c r="DLH720" s="5"/>
      <c r="DLI720" s="5"/>
      <c r="DLJ720" s="5"/>
      <c r="DLK720" s="5"/>
      <c r="DLL720" s="5"/>
      <c r="DLM720" s="5"/>
      <c r="DLN720" s="5"/>
      <c r="DLO720" s="5"/>
      <c r="DLP720" s="5"/>
      <c r="DLQ720" s="5"/>
      <c r="DLR720" s="5"/>
      <c r="DLS720" s="5"/>
      <c r="DLT720" s="5"/>
      <c r="DLU720" s="5"/>
      <c r="DLV720" s="5"/>
      <c r="DLW720" s="5"/>
      <c r="DLX720" s="5"/>
      <c r="DLY720" s="5"/>
      <c r="DLZ720" s="5"/>
      <c r="DMA720" s="5"/>
      <c r="DMB720" s="5"/>
      <c r="DMC720" s="5"/>
      <c r="DMD720" s="5"/>
      <c r="DME720" s="5"/>
      <c r="DMF720" s="5"/>
      <c r="DMG720" s="5"/>
      <c r="DMH720" s="5"/>
      <c r="DMI720" s="5"/>
      <c r="DMJ720" s="5"/>
      <c r="DMK720" s="5"/>
      <c r="DML720" s="5"/>
      <c r="DMM720" s="5"/>
      <c r="DMN720" s="5"/>
      <c r="DMO720" s="5"/>
      <c r="DMP720" s="5"/>
      <c r="DMQ720" s="5"/>
      <c r="DMR720" s="5"/>
      <c r="DMS720" s="5"/>
      <c r="DMT720" s="5"/>
      <c r="DMU720" s="5"/>
      <c r="DMV720" s="5"/>
      <c r="DMW720" s="5"/>
      <c r="DMX720" s="5"/>
      <c r="DMY720" s="5"/>
      <c r="DMZ720" s="5"/>
      <c r="DNA720" s="5"/>
      <c r="DNB720" s="5"/>
      <c r="DNC720" s="5"/>
      <c r="DND720" s="5"/>
      <c r="DNE720" s="5"/>
      <c r="DNF720" s="5"/>
      <c r="DNG720" s="5"/>
      <c r="DNH720" s="5"/>
      <c r="DNI720" s="5"/>
      <c r="DNJ720" s="5"/>
      <c r="DNK720" s="5"/>
      <c r="DNL720" s="5"/>
      <c r="DNM720" s="5"/>
      <c r="DNN720" s="5"/>
      <c r="DNO720" s="5"/>
      <c r="DNP720" s="5"/>
      <c r="DNQ720" s="5"/>
      <c r="DNR720" s="5"/>
      <c r="DNS720" s="5"/>
      <c r="DNT720" s="5"/>
      <c r="DNU720" s="5"/>
      <c r="DNV720" s="5"/>
      <c r="DNW720" s="5"/>
      <c r="DNX720" s="5"/>
      <c r="DNY720" s="5"/>
      <c r="DNZ720" s="5"/>
      <c r="DOA720" s="5"/>
      <c r="DOB720" s="5"/>
      <c r="DOC720" s="5"/>
      <c r="DOD720" s="5"/>
      <c r="DOE720" s="5"/>
      <c r="DOF720" s="5"/>
      <c r="DOG720" s="5"/>
      <c r="DOH720" s="5"/>
      <c r="DOI720" s="5"/>
      <c r="DOJ720" s="5"/>
      <c r="DOK720" s="5"/>
      <c r="DOL720" s="5"/>
      <c r="DOM720" s="5"/>
      <c r="DON720" s="5"/>
      <c r="DOO720" s="5"/>
      <c r="DOP720" s="5"/>
      <c r="DOQ720" s="5"/>
      <c r="DOR720" s="5"/>
      <c r="DOS720" s="5"/>
      <c r="DOT720" s="5"/>
      <c r="DOU720" s="5"/>
      <c r="DOV720" s="5"/>
      <c r="DOW720" s="5"/>
      <c r="DOX720" s="5"/>
      <c r="DOY720" s="5"/>
      <c r="DOZ720" s="5"/>
      <c r="DPA720" s="5"/>
      <c r="DPB720" s="5"/>
      <c r="DPC720" s="5"/>
      <c r="DPD720" s="5"/>
      <c r="DPE720" s="5"/>
      <c r="DPF720" s="5"/>
      <c r="DPG720" s="5"/>
      <c r="DPH720" s="5"/>
      <c r="DPI720" s="5"/>
      <c r="DPJ720" s="5"/>
      <c r="DPK720" s="5"/>
      <c r="DPL720" s="5"/>
      <c r="DPM720" s="5"/>
      <c r="DPN720" s="5"/>
      <c r="DPO720" s="5"/>
      <c r="DPP720" s="5"/>
      <c r="DPQ720" s="5"/>
      <c r="DPR720" s="5"/>
      <c r="DPS720" s="5"/>
      <c r="DPT720" s="5"/>
      <c r="DPU720" s="5"/>
      <c r="DPV720" s="5"/>
      <c r="DPW720" s="5"/>
      <c r="DPX720" s="5"/>
      <c r="DPY720" s="5"/>
      <c r="DPZ720" s="5"/>
      <c r="DQA720" s="5"/>
      <c r="DQB720" s="5"/>
      <c r="DQC720" s="5"/>
      <c r="DQD720" s="5"/>
      <c r="DQE720" s="5"/>
      <c r="DQF720" s="5"/>
      <c r="DQG720" s="5"/>
      <c r="DQH720" s="5"/>
      <c r="DQI720" s="5"/>
      <c r="DQJ720" s="5"/>
      <c r="DQK720" s="5"/>
      <c r="DQL720" s="5"/>
      <c r="DQM720" s="5"/>
      <c r="DQN720" s="5"/>
      <c r="DQO720" s="5"/>
      <c r="DQP720" s="5"/>
      <c r="DQQ720" s="5"/>
      <c r="DQR720" s="5"/>
      <c r="DQS720" s="5"/>
      <c r="DQT720" s="5"/>
      <c r="DQU720" s="5"/>
      <c r="DQV720" s="5"/>
      <c r="DQW720" s="5"/>
      <c r="DQX720" s="5"/>
      <c r="DQY720" s="5"/>
      <c r="DQZ720" s="5"/>
      <c r="DRA720" s="5"/>
      <c r="DRB720" s="5"/>
      <c r="DRC720" s="5"/>
      <c r="DRD720" s="5"/>
      <c r="DRE720" s="5"/>
      <c r="DRF720" s="5"/>
      <c r="DRG720" s="5"/>
      <c r="DRH720" s="5"/>
      <c r="DRI720" s="5"/>
      <c r="DRJ720" s="5"/>
      <c r="DRK720" s="5"/>
      <c r="DRL720" s="5"/>
      <c r="DRM720" s="5"/>
      <c r="DRN720" s="5"/>
      <c r="DRO720" s="5"/>
      <c r="DRP720" s="5"/>
      <c r="DRQ720" s="5"/>
      <c r="DRR720" s="5"/>
      <c r="DRS720" s="5"/>
      <c r="DRT720" s="5"/>
      <c r="DRU720" s="5"/>
      <c r="DRV720" s="5"/>
      <c r="DRW720" s="5"/>
      <c r="DRX720" s="5"/>
      <c r="DRY720" s="5"/>
      <c r="DRZ720" s="5"/>
      <c r="DSA720" s="5"/>
      <c r="DSB720" s="5"/>
      <c r="DSC720" s="5"/>
      <c r="DSD720" s="5"/>
      <c r="DSE720" s="5"/>
      <c r="DSF720" s="5"/>
      <c r="DSG720" s="5"/>
      <c r="DSH720" s="5"/>
      <c r="DSI720" s="5"/>
      <c r="DSJ720" s="5"/>
      <c r="DSK720" s="5"/>
      <c r="DSL720" s="5"/>
      <c r="DSM720" s="5"/>
      <c r="DSN720" s="5"/>
      <c r="DSO720" s="5"/>
      <c r="DSP720" s="5"/>
      <c r="DSQ720" s="5"/>
      <c r="DSR720" s="5"/>
      <c r="DSS720" s="5"/>
      <c r="DST720" s="5"/>
      <c r="DSU720" s="5"/>
      <c r="DSV720" s="5"/>
      <c r="DSW720" s="5"/>
      <c r="DSX720" s="5"/>
      <c r="DSY720" s="5"/>
      <c r="DSZ720" s="5"/>
      <c r="DTA720" s="5"/>
      <c r="DTB720" s="5"/>
      <c r="DTC720" s="5"/>
      <c r="DTD720" s="5"/>
      <c r="DTE720" s="5"/>
      <c r="DTF720" s="5"/>
      <c r="DTG720" s="5"/>
      <c r="DTH720" s="5"/>
      <c r="DTI720" s="5"/>
      <c r="DTJ720" s="5"/>
      <c r="DTK720" s="5"/>
      <c r="DTL720" s="5"/>
      <c r="DTM720" s="5"/>
      <c r="DTN720" s="5"/>
      <c r="DTO720" s="5"/>
      <c r="DTP720" s="5"/>
      <c r="DTQ720" s="5"/>
      <c r="DTR720" s="5"/>
      <c r="DTS720" s="5"/>
      <c r="DTT720" s="5"/>
      <c r="DTU720" s="5"/>
      <c r="DTV720" s="5"/>
      <c r="DTW720" s="5"/>
      <c r="DTX720" s="5"/>
      <c r="DTY720" s="5"/>
      <c r="DTZ720" s="5"/>
      <c r="DUA720" s="5"/>
      <c r="DUB720" s="5"/>
      <c r="DUC720" s="5"/>
      <c r="DUD720" s="5"/>
      <c r="DUE720" s="5"/>
      <c r="DUF720" s="5"/>
      <c r="DUG720" s="5"/>
      <c r="DUH720" s="5"/>
      <c r="DUI720" s="5"/>
      <c r="DUJ720" s="5"/>
      <c r="DUK720" s="5"/>
      <c r="DUL720" s="5"/>
      <c r="DUM720" s="5"/>
      <c r="DUN720" s="5"/>
      <c r="DUO720" s="5"/>
      <c r="DUP720" s="5"/>
      <c r="DUQ720" s="5"/>
      <c r="DUR720" s="5"/>
      <c r="DUS720" s="5"/>
      <c r="DUT720" s="5"/>
      <c r="DUU720" s="5"/>
      <c r="DUV720" s="5"/>
      <c r="DUW720" s="5"/>
      <c r="DUX720" s="5"/>
      <c r="DUY720" s="5"/>
      <c r="DUZ720" s="5"/>
      <c r="DVA720" s="5"/>
      <c r="DVB720" s="5"/>
      <c r="DVC720" s="5"/>
      <c r="DVD720" s="5"/>
      <c r="DVE720" s="5"/>
      <c r="DVF720" s="5"/>
      <c r="DVG720" s="5"/>
      <c r="DVH720" s="5"/>
      <c r="DVI720" s="5"/>
      <c r="DVJ720" s="5"/>
      <c r="DVK720" s="5"/>
      <c r="DVL720" s="5"/>
      <c r="DVM720" s="5"/>
      <c r="DVN720" s="5"/>
      <c r="DVO720" s="5"/>
      <c r="DVP720" s="5"/>
      <c r="DVQ720" s="5"/>
      <c r="DVR720" s="5"/>
      <c r="DVS720" s="5"/>
      <c r="DVT720" s="5"/>
      <c r="DVU720" s="5"/>
      <c r="DVV720" s="5"/>
      <c r="DVW720" s="5"/>
      <c r="DVX720" s="5"/>
      <c r="DVY720" s="5"/>
      <c r="DVZ720" s="5"/>
      <c r="DWA720" s="5"/>
      <c r="DWB720" s="5"/>
      <c r="DWC720" s="5"/>
      <c r="DWD720" s="5"/>
      <c r="DWE720" s="5"/>
      <c r="DWF720" s="5"/>
      <c r="DWG720" s="5"/>
      <c r="DWH720" s="5"/>
      <c r="DWI720" s="5"/>
      <c r="DWJ720" s="5"/>
      <c r="DWK720" s="5"/>
      <c r="DWL720" s="5"/>
      <c r="DWM720" s="5"/>
      <c r="DWN720" s="5"/>
      <c r="DWO720" s="5"/>
      <c r="DWP720" s="5"/>
      <c r="DWQ720" s="5"/>
      <c r="DWR720" s="5"/>
      <c r="DWS720" s="5"/>
      <c r="DWT720" s="5"/>
      <c r="DWU720" s="5"/>
      <c r="DWV720" s="5"/>
      <c r="DWW720" s="5"/>
      <c r="DWX720" s="5"/>
      <c r="DWY720" s="5"/>
      <c r="DWZ720" s="5"/>
      <c r="DXA720" s="5"/>
      <c r="DXB720" s="5"/>
      <c r="DXC720" s="5"/>
      <c r="DXD720" s="5"/>
      <c r="DXE720" s="5"/>
      <c r="DXF720" s="5"/>
      <c r="DXG720" s="5"/>
      <c r="DXH720" s="5"/>
      <c r="DXI720" s="5"/>
      <c r="DXJ720" s="5"/>
      <c r="DXK720" s="5"/>
      <c r="DXL720" s="5"/>
      <c r="DXM720" s="5"/>
      <c r="DXN720" s="5"/>
      <c r="DXO720" s="5"/>
      <c r="DXP720" s="5"/>
      <c r="DXQ720" s="5"/>
      <c r="DXR720" s="5"/>
      <c r="DXS720" s="5"/>
      <c r="DXT720" s="5"/>
      <c r="DXU720" s="5"/>
      <c r="DXV720" s="5"/>
      <c r="DXW720" s="5"/>
      <c r="DXX720" s="5"/>
      <c r="DXY720" s="5"/>
      <c r="DXZ720" s="5"/>
      <c r="DYA720" s="5"/>
      <c r="DYB720" s="5"/>
      <c r="DYC720" s="5"/>
      <c r="DYD720" s="5"/>
      <c r="DYE720" s="5"/>
      <c r="DYF720" s="5"/>
      <c r="DYG720" s="5"/>
      <c r="DYH720" s="5"/>
      <c r="DYI720" s="5"/>
      <c r="DYJ720" s="5"/>
      <c r="DYK720" s="5"/>
      <c r="DYL720" s="5"/>
      <c r="DYM720" s="5"/>
      <c r="DYN720" s="5"/>
      <c r="DYO720" s="5"/>
      <c r="DYP720" s="5"/>
      <c r="DYQ720" s="5"/>
      <c r="DYR720" s="5"/>
      <c r="DYS720" s="5"/>
      <c r="DYT720" s="5"/>
      <c r="DYU720" s="5"/>
      <c r="DYV720" s="5"/>
      <c r="DYW720" s="5"/>
      <c r="DYX720" s="5"/>
      <c r="DYY720" s="5"/>
      <c r="DYZ720" s="5"/>
      <c r="DZA720" s="5"/>
      <c r="DZB720" s="5"/>
      <c r="DZC720" s="5"/>
      <c r="DZD720" s="5"/>
      <c r="DZE720" s="5"/>
      <c r="DZF720" s="5"/>
      <c r="DZG720" s="5"/>
      <c r="DZH720" s="5"/>
      <c r="DZI720" s="5"/>
      <c r="DZJ720" s="5"/>
      <c r="DZK720" s="5"/>
      <c r="DZL720" s="5"/>
      <c r="DZM720" s="5"/>
      <c r="DZN720" s="5"/>
      <c r="DZO720" s="5"/>
      <c r="DZP720" s="5"/>
      <c r="DZQ720" s="5"/>
      <c r="DZR720" s="5"/>
      <c r="DZS720" s="5"/>
      <c r="DZT720" s="5"/>
      <c r="DZU720" s="5"/>
      <c r="DZV720" s="5"/>
      <c r="DZW720" s="5"/>
      <c r="DZX720" s="5"/>
      <c r="DZY720" s="5"/>
      <c r="DZZ720" s="5"/>
      <c r="EAA720" s="5"/>
      <c r="EAB720" s="5"/>
      <c r="EAC720" s="5"/>
      <c r="EAD720" s="5"/>
      <c r="EAE720" s="5"/>
      <c r="EAF720" s="5"/>
      <c r="EAG720" s="5"/>
      <c r="EAH720" s="5"/>
      <c r="EAI720" s="5"/>
      <c r="EAJ720" s="5"/>
      <c r="EAK720" s="5"/>
      <c r="EAL720" s="5"/>
      <c r="EAM720" s="5"/>
      <c r="EAN720" s="5"/>
      <c r="EAO720" s="5"/>
      <c r="EAP720" s="5"/>
      <c r="EAQ720" s="5"/>
      <c r="EAR720" s="5"/>
      <c r="EAS720" s="5"/>
      <c r="EAT720" s="5"/>
      <c r="EAU720" s="5"/>
      <c r="EAV720" s="5"/>
      <c r="EAW720" s="5"/>
      <c r="EAX720" s="5"/>
      <c r="EAY720" s="5"/>
      <c r="EAZ720" s="5"/>
      <c r="EBA720" s="5"/>
      <c r="EBB720" s="5"/>
      <c r="EBC720" s="5"/>
      <c r="EBD720" s="5"/>
      <c r="EBE720" s="5"/>
      <c r="EBF720" s="5"/>
      <c r="EBG720" s="5"/>
      <c r="EBH720" s="5"/>
      <c r="EBI720" s="5"/>
      <c r="EBJ720" s="5"/>
      <c r="EBK720" s="5"/>
      <c r="EBL720" s="5"/>
      <c r="EBM720" s="5"/>
      <c r="EBN720" s="5"/>
      <c r="EBO720" s="5"/>
      <c r="EBP720" s="5"/>
      <c r="EBQ720" s="5"/>
      <c r="EBR720" s="5"/>
      <c r="EBS720" s="5"/>
      <c r="EBT720" s="5"/>
      <c r="EBU720" s="5"/>
      <c r="EBV720" s="5"/>
      <c r="EBW720" s="5"/>
      <c r="EBX720" s="5"/>
      <c r="EBY720" s="5"/>
      <c r="EBZ720" s="5"/>
      <c r="ECA720" s="5"/>
      <c r="ECB720" s="5"/>
      <c r="ECC720" s="5"/>
      <c r="ECD720" s="5"/>
      <c r="ECE720" s="5"/>
      <c r="ECF720" s="5"/>
      <c r="ECG720" s="5"/>
      <c r="ECH720" s="5"/>
      <c r="ECI720" s="5"/>
      <c r="ECJ720" s="5"/>
      <c r="ECK720" s="5"/>
      <c r="ECL720" s="5"/>
      <c r="ECM720" s="5"/>
      <c r="ECN720" s="5"/>
      <c r="ECO720" s="5"/>
      <c r="ECP720" s="5"/>
      <c r="ECQ720" s="5"/>
      <c r="ECR720" s="5"/>
      <c r="ECS720" s="5"/>
      <c r="ECT720" s="5"/>
      <c r="ECU720" s="5"/>
      <c r="ECV720" s="5"/>
      <c r="ECW720" s="5"/>
      <c r="ECX720" s="5"/>
      <c r="ECY720" s="5"/>
      <c r="ECZ720" s="5"/>
      <c r="EDA720" s="5"/>
      <c r="EDB720" s="5"/>
      <c r="EDC720" s="5"/>
      <c r="EDD720" s="5"/>
      <c r="EDE720" s="5"/>
      <c r="EDF720" s="5"/>
      <c r="EDG720" s="5"/>
      <c r="EDH720" s="5"/>
      <c r="EDI720" s="5"/>
      <c r="EDJ720" s="5"/>
      <c r="EDK720" s="5"/>
      <c r="EDL720" s="5"/>
      <c r="EDM720" s="5"/>
      <c r="EDN720" s="5"/>
      <c r="EDO720" s="5"/>
      <c r="EDP720" s="5"/>
      <c r="EDQ720" s="5"/>
      <c r="EDR720" s="5"/>
      <c r="EDS720" s="5"/>
      <c r="EDT720" s="5"/>
      <c r="EDU720" s="5"/>
      <c r="EDV720" s="5"/>
      <c r="EDW720" s="5"/>
      <c r="EDX720" s="5"/>
      <c r="EDY720" s="5"/>
      <c r="EDZ720" s="5"/>
      <c r="EEA720" s="5"/>
      <c r="EEB720" s="5"/>
      <c r="EEC720" s="5"/>
      <c r="EED720" s="5"/>
      <c r="EEE720" s="5"/>
      <c r="EEF720" s="5"/>
      <c r="EEG720" s="5"/>
      <c r="EEH720" s="5"/>
      <c r="EEI720" s="5"/>
      <c r="EEJ720" s="5"/>
      <c r="EEK720" s="5"/>
      <c r="EEL720" s="5"/>
      <c r="EEM720" s="5"/>
      <c r="EEN720" s="5"/>
      <c r="EEO720" s="5"/>
      <c r="EEP720" s="5"/>
      <c r="EEQ720" s="5"/>
      <c r="EER720" s="5"/>
      <c r="EES720" s="5"/>
      <c r="EET720" s="5"/>
      <c r="EEU720" s="5"/>
      <c r="EEV720" s="5"/>
      <c r="EEW720" s="5"/>
      <c r="EEX720" s="5"/>
      <c r="EEY720" s="5"/>
      <c r="EEZ720" s="5"/>
      <c r="EFA720" s="5"/>
      <c r="EFB720" s="5"/>
      <c r="EFC720" s="5"/>
      <c r="EFD720" s="5"/>
      <c r="EFE720" s="5"/>
      <c r="EFF720" s="5"/>
      <c r="EFG720" s="5"/>
      <c r="EFH720" s="5"/>
      <c r="EFI720" s="5"/>
      <c r="EFJ720" s="5"/>
      <c r="EFK720" s="5"/>
      <c r="EFL720" s="5"/>
      <c r="EFM720" s="5"/>
      <c r="EFN720" s="5"/>
      <c r="EFO720" s="5"/>
      <c r="EFP720" s="5"/>
      <c r="EFQ720" s="5"/>
      <c r="EFR720" s="5"/>
      <c r="EFS720" s="5"/>
      <c r="EFT720" s="5"/>
      <c r="EFU720" s="5"/>
      <c r="EFV720" s="5"/>
      <c r="EFW720" s="5"/>
      <c r="EFX720" s="5"/>
      <c r="EFY720" s="5"/>
      <c r="EFZ720" s="5"/>
      <c r="EGA720" s="5"/>
      <c r="EGB720" s="5"/>
      <c r="EGC720" s="5"/>
      <c r="EGD720" s="5"/>
      <c r="EGE720" s="5"/>
      <c r="EGF720" s="5"/>
      <c r="EGG720" s="5"/>
      <c r="EGH720" s="5"/>
      <c r="EGI720" s="5"/>
      <c r="EGJ720" s="5"/>
      <c r="EGK720" s="5"/>
      <c r="EGL720" s="5"/>
      <c r="EGM720" s="5"/>
      <c r="EGN720" s="5"/>
      <c r="EGO720" s="5"/>
      <c r="EGP720" s="5"/>
      <c r="EGQ720" s="5"/>
      <c r="EGR720" s="5"/>
      <c r="EGS720" s="5"/>
      <c r="EGT720" s="5"/>
      <c r="EGU720" s="5"/>
      <c r="EGV720" s="5"/>
      <c r="EGW720" s="5"/>
      <c r="EGX720" s="5"/>
      <c r="EGY720" s="5"/>
      <c r="EGZ720" s="5"/>
      <c r="EHA720" s="5"/>
      <c r="EHB720" s="5"/>
      <c r="EHC720" s="5"/>
      <c r="EHD720" s="5"/>
      <c r="EHE720" s="5"/>
      <c r="EHF720" s="5"/>
      <c r="EHG720" s="5"/>
      <c r="EHH720" s="5"/>
      <c r="EHI720" s="5"/>
      <c r="EHJ720" s="5"/>
      <c r="EHK720" s="5"/>
      <c r="EHL720" s="5"/>
      <c r="EHM720" s="5"/>
      <c r="EHN720" s="5"/>
      <c r="EHO720" s="5"/>
      <c r="EHP720" s="5"/>
      <c r="EHQ720" s="5"/>
      <c r="EHR720" s="5"/>
      <c r="EHS720" s="5"/>
      <c r="EHT720" s="5"/>
      <c r="EHU720" s="5"/>
      <c r="EHV720" s="5"/>
      <c r="EHW720" s="5"/>
      <c r="EHX720" s="5"/>
      <c r="EHY720" s="5"/>
      <c r="EHZ720" s="5"/>
      <c r="EIA720" s="5"/>
      <c r="EIB720" s="5"/>
      <c r="EIC720" s="5"/>
      <c r="EID720" s="5"/>
      <c r="EIE720" s="5"/>
      <c r="EIF720" s="5"/>
      <c r="EIG720" s="5"/>
      <c r="EIH720" s="5"/>
      <c r="EII720" s="5"/>
      <c r="EIJ720" s="5"/>
      <c r="EIK720" s="5"/>
      <c r="EIL720" s="5"/>
      <c r="EIM720" s="5"/>
      <c r="EIN720" s="5"/>
      <c r="EIO720" s="5"/>
      <c r="EIP720" s="5"/>
      <c r="EIQ720" s="5"/>
      <c r="EIR720" s="5"/>
      <c r="EIS720" s="5"/>
      <c r="EIT720" s="5"/>
      <c r="EIU720" s="5"/>
      <c r="EIV720" s="5"/>
      <c r="EIW720" s="5"/>
      <c r="EIX720" s="5"/>
      <c r="EIY720" s="5"/>
      <c r="EIZ720" s="5"/>
      <c r="EJA720" s="5"/>
      <c r="EJB720" s="5"/>
      <c r="EJC720" s="5"/>
      <c r="EJD720" s="5"/>
      <c r="EJE720" s="5"/>
      <c r="EJF720" s="5"/>
      <c r="EJG720" s="5"/>
      <c r="EJH720" s="5"/>
      <c r="EJI720" s="5"/>
      <c r="EJJ720" s="5"/>
      <c r="EJK720" s="5"/>
      <c r="EJL720" s="5"/>
      <c r="EJM720" s="5"/>
      <c r="EJN720" s="5"/>
      <c r="EJO720" s="5"/>
      <c r="EJP720" s="5"/>
      <c r="EJQ720" s="5"/>
      <c r="EJR720" s="5"/>
      <c r="EJS720" s="5"/>
      <c r="EJT720" s="5"/>
      <c r="EJU720" s="5"/>
      <c r="EJV720" s="5"/>
      <c r="EJW720" s="5"/>
      <c r="EJX720" s="5"/>
      <c r="EJY720" s="5"/>
      <c r="EJZ720" s="5"/>
      <c r="EKA720" s="5"/>
      <c r="EKB720" s="5"/>
      <c r="EKC720" s="5"/>
      <c r="EKD720" s="5"/>
      <c r="EKE720" s="5"/>
      <c r="EKF720" s="5"/>
      <c r="EKG720" s="5"/>
      <c r="EKH720" s="5"/>
      <c r="EKI720" s="5"/>
      <c r="EKJ720" s="5"/>
      <c r="EKK720" s="5"/>
      <c r="EKL720" s="5"/>
      <c r="EKM720" s="5"/>
      <c r="EKN720" s="5"/>
      <c r="EKO720" s="5"/>
      <c r="EKP720" s="5"/>
      <c r="EKQ720" s="5"/>
      <c r="EKR720" s="5"/>
      <c r="EKS720" s="5"/>
      <c r="EKT720" s="5"/>
      <c r="EKU720" s="5"/>
      <c r="EKV720" s="5"/>
      <c r="EKW720" s="5"/>
      <c r="EKX720" s="5"/>
      <c r="EKY720" s="5"/>
      <c r="EKZ720" s="5"/>
      <c r="ELA720" s="5"/>
      <c r="ELB720" s="5"/>
      <c r="ELC720" s="5"/>
      <c r="ELD720" s="5"/>
      <c r="ELE720" s="5"/>
      <c r="ELF720" s="5"/>
      <c r="ELG720" s="5"/>
      <c r="ELH720" s="5"/>
      <c r="ELI720" s="5"/>
      <c r="ELJ720" s="5"/>
      <c r="ELK720" s="5"/>
      <c r="ELL720" s="5"/>
      <c r="ELM720" s="5"/>
      <c r="ELN720" s="5"/>
      <c r="ELO720" s="5"/>
      <c r="ELP720" s="5"/>
      <c r="ELQ720" s="5"/>
      <c r="ELR720" s="5"/>
      <c r="ELS720" s="5"/>
      <c r="ELT720" s="5"/>
      <c r="ELU720" s="5"/>
      <c r="ELV720" s="5"/>
      <c r="ELW720" s="5"/>
      <c r="ELX720" s="5"/>
      <c r="ELY720" s="5"/>
      <c r="ELZ720" s="5"/>
      <c r="EMA720" s="5"/>
      <c r="EMB720" s="5"/>
      <c r="EMC720" s="5"/>
      <c r="EMD720" s="5"/>
      <c r="EME720" s="5"/>
      <c r="EMF720" s="5"/>
      <c r="EMG720" s="5"/>
      <c r="EMH720" s="5"/>
      <c r="EMI720" s="5"/>
      <c r="EMJ720" s="5"/>
      <c r="EMK720" s="5"/>
      <c r="EML720" s="5"/>
      <c r="EMM720" s="5"/>
      <c r="EMN720" s="5"/>
      <c r="EMO720" s="5"/>
      <c r="EMP720" s="5"/>
      <c r="EMQ720" s="5"/>
      <c r="EMR720" s="5"/>
      <c r="EMS720" s="5"/>
      <c r="EMT720" s="5"/>
      <c r="EMU720" s="5"/>
      <c r="EMV720" s="5"/>
      <c r="EMW720" s="5"/>
      <c r="EMX720" s="5"/>
      <c r="EMY720" s="5"/>
      <c r="EMZ720" s="5"/>
      <c r="ENA720" s="5"/>
      <c r="ENB720" s="5"/>
      <c r="ENC720" s="5"/>
      <c r="END720" s="5"/>
      <c r="ENE720" s="5"/>
      <c r="ENF720" s="5"/>
      <c r="ENG720" s="5"/>
      <c r="ENH720" s="5"/>
      <c r="ENI720" s="5"/>
      <c r="ENJ720" s="5"/>
      <c r="ENK720" s="5"/>
      <c r="ENL720" s="5"/>
      <c r="ENM720" s="5"/>
      <c r="ENN720" s="5"/>
      <c r="ENO720" s="5"/>
      <c r="ENP720" s="5"/>
      <c r="ENQ720" s="5"/>
      <c r="ENR720" s="5"/>
      <c r="ENS720" s="5"/>
      <c r="ENT720" s="5"/>
      <c r="ENU720" s="5"/>
      <c r="ENV720" s="5"/>
      <c r="ENW720" s="5"/>
      <c r="ENX720" s="5"/>
      <c r="ENY720" s="5"/>
      <c r="ENZ720" s="5"/>
      <c r="EOA720" s="5"/>
      <c r="EOB720" s="5"/>
      <c r="EOC720" s="5"/>
      <c r="EOD720" s="5"/>
      <c r="EOE720" s="5"/>
      <c r="EOF720" s="5"/>
      <c r="EOG720" s="5"/>
      <c r="EOH720" s="5"/>
      <c r="EOI720" s="5"/>
      <c r="EOJ720" s="5"/>
      <c r="EOK720" s="5"/>
      <c r="EOL720" s="5"/>
      <c r="EOM720" s="5"/>
      <c r="EON720" s="5"/>
      <c r="EOO720" s="5"/>
      <c r="EOP720" s="5"/>
      <c r="EOQ720" s="5"/>
      <c r="EOR720" s="5"/>
      <c r="EOS720" s="5"/>
      <c r="EOT720" s="5"/>
      <c r="EOU720" s="5"/>
      <c r="EOV720" s="5"/>
      <c r="EOW720" s="5"/>
      <c r="EOX720" s="5"/>
      <c r="EOY720" s="5"/>
      <c r="EOZ720" s="5"/>
      <c r="EPA720" s="5"/>
      <c r="EPB720" s="5"/>
      <c r="EPC720" s="5"/>
      <c r="EPD720" s="5"/>
      <c r="EPE720" s="5"/>
      <c r="EPF720" s="5"/>
      <c r="EPG720" s="5"/>
      <c r="EPH720" s="5"/>
      <c r="EPI720" s="5"/>
      <c r="EPJ720" s="5"/>
      <c r="EPK720" s="5"/>
      <c r="EPL720" s="5"/>
      <c r="EPM720" s="5"/>
      <c r="EPN720" s="5"/>
      <c r="EPO720" s="5"/>
      <c r="EPP720" s="5"/>
      <c r="EPQ720" s="5"/>
      <c r="EPR720" s="5"/>
      <c r="EPS720" s="5"/>
      <c r="EPT720" s="5"/>
      <c r="EPU720" s="5"/>
      <c r="EPV720" s="5"/>
      <c r="EPW720" s="5"/>
      <c r="EPX720" s="5"/>
      <c r="EPY720" s="5"/>
      <c r="EPZ720" s="5"/>
      <c r="EQA720" s="5"/>
      <c r="EQB720" s="5"/>
      <c r="EQC720" s="5"/>
      <c r="EQD720" s="5"/>
      <c r="EQE720" s="5"/>
      <c r="EQF720" s="5"/>
      <c r="EQG720" s="5"/>
      <c r="EQH720" s="5"/>
      <c r="EQI720" s="5"/>
      <c r="EQJ720" s="5"/>
      <c r="EQK720" s="5"/>
      <c r="EQL720" s="5"/>
      <c r="EQM720" s="5"/>
      <c r="EQN720" s="5"/>
      <c r="EQO720" s="5"/>
      <c r="EQP720" s="5"/>
      <c r="EQQ720" s="5"/>
      <c r="EQR720" s="5"/>
      <c r="EQS720" s="5"/>
      <c r="EQT720" s="5"/>
      <c r="EQU720" s="5"/>
      <c r="EQV720" s="5"/>
      <c r="EQW720" s="5"/>
      <c r="EQX720" s="5"/>
      <c r="EQY720" s="5"/>
      <c r="EQZ720" s="5"/>
      <c r="ERA720" s="5"/>
      <c r="ERB720" s="5"/>
      <c r="ERC720" s="5"/>
      <c r="ERD720" s="5"/>
      <c r="ERE720" s="5"/>
      <c r="ERF720" s="5"/>
      <c r="ERG720" s="5"/>
      <c r="ERH720" s="5"/>
      <c r="ERI720" s="5"/>
      <c r="ERJ720" s="5"/>
      <c r="ERK720" s="5"/>
      <c r="ERL720" s="5"/>
      <c r="ERM720" s="5"/>
      <c r="ERN720" s="5"/>
      <c r="ERO720" s="5"/>
      <c r="ERP720" s="5"/>
      <c r="ERQ720" s="5"/>
      <c r="ERR720" s="5"/>
      <c r="ERS720" s="5"/>
      <c r="ERT720" s="5"/>
      <c r="ERU720" s="5"/>
      <c r="ERV720" s="5"/>
      <c r="ERW720" s="5"/>
      <c r="ERX720" s="5"/>
      <c r="ERY720" s="5"/>
      <c r="ERZ720" s="5"/>
      <c r="ESA720" s="5"/>
      <c r="ESB720" s="5"/>
      <c r="ESC720" s="5"/>
      <c r="ESD720" s="5"/>
      <c r="ESE720" s="5"/>
      <c r="ESF720" s="5"/>
      <c r="ESG720" s="5"/>
      <c r="ESH720" s="5"/>
      <c r="ESI720" s="5"/>
      <c r="ESJ720" s="5"/>
      <c r="ESK720" s="5"/>
      <c r="ESL720" s="5"/>
      <c r="ESM720" s="5"/>
      <c r="ESN720" s="5"/>
      <c r="ESO720" s="5"/>
      <c r="ESP720" s="5"/>
      <c r="ESQ720" s="5"/>
      <c r="ESR720" s="5"/>
      <c r="ESS720" s="5"/>
      <c r="EST720" s="5"/>
      <c r="ESU720" s="5"/>
      <c r="ESV720" s="5"/>
      <c r="ESW720" s="5"/>
      <c r="ESX720" s="5"/>
      <c r="ESY720" s="5"/>
      <c r="ESZ720" s="5"/>
      <c r="ETA720" s="5"/>
      <c r="ETB720" s="5"/>
      <c r="ETC720" s="5"/>
      <c r="ETD720" s="5"/>
      <c r="ETE720" s="5"/>
      <c r="ETF720" s="5"/>
      <c r="ETG720" s="5"/>
      <c r="ETH720" s="5"/>
      <c r="ETI720" s="5"/>
      <c r="ETJ720" s="5"/>
      <c r="ETK720" s="5"/>
      <c r="ETL720" s="5"/>
      <c r="ETM720" s="5"/>
      <c r="ETN720" s="5"/>
      <c r="ETO720" s="5"/>
      <c r="ETP720" s="5"/>
      <c r="ETQ720" s="5"/>
      <c r="ETR720" s="5"/>
      <c r="ETS720" s="5"/>
      <c r="ETT720" s="5"/>
      <c r="ETU720" s="5"/>
      <c r="ETV720" s="5"/>
      <c r="ETW720" s="5"/>
      <c r="ETX720" s="5"/>
      <c r="ETY720" s="5"/>
      <c r="ETZ720" s="5"/>
      <c r="EUA720" s="5"/>
      <c r="EUB720" s="5"/>
      <c r="EUC720" s="5"/>
      <c r="EUD720" s="5"/>
      <c r="EUE720" s="5"/>
      <c r="EUF720" s="5"/>
      <c r="EUG720" s="5"/>
      <c r="EUH720" s="5"/>
      <c r="EUI720" s="5"/>
      <c r="EUJ720" s="5"/>
      <c r="EUK720" s="5"/>
      <c r="EUL720" s="5"/>
      <c r="EUM720" s="5"/>
      <c r="EUN720" s="5"/>
      <c r="EUO720" s="5"/>
      <c r="EUP720" s="5"/>
      <c r="EUQ720" s="5"/>
      <c r="EUR720" s="5"/>
      <c r="EUS720" s="5"/>
      <c r="EUT720" s="5"/>
      <c r="EUU720" s="5"/>
      <c r="EUV720" s="5"/>
      <c r="EUW720" s="5"/>
      <c r="EUX720" s="5"/>
      <c r="EUY720" s="5"/>
      <c r="EUZ720" s="5"/>
      <c r="EVA720" s="5"/>
      <c r="EVB720" s="5"/>
      <c r="EVC720" s="5"/>
      <c r="EVD720" s="5"/>
      <c r="EVE720" s="5"/>
      <c r="EVF720" s="5"/>
      <c r="EVG720" s="5"/>
      <c r="EVH720" s="5"/>
      <c r="EVI720" s="5"/>
      <c r="EVJ720" s="5"/>
      <c r="EVK720" s="5"/>
      <c r="EVL720" s="5"/>
      <c r="EVM720" s="5"/>
      <c r="EVN720" s="5"/>
      <c r="EVO720" s="5"/>
      <c r="EVP720" s="5"/>
      <c r="EVQ720" s="5"/>
      <c r="EVR720" s="5"/>
      <c r="EVS720" s="5"/>
      <c r="EVT720" s="5"/>
      <c r="EVU720" s="5"/>
      <c r="EVV720" s="5"/>
      <c r="EVW720" s="5"/>
      <c r="EVX720" s="5"/>
      <c r="EVY720" s="5"/>
      <c r="EVZ720" s="5"/>
      <c r="EWA720" s="5"/>
      <c r="EWB720" s="5"/>
      <c r="EWC720" s="5"/>
      <c r="EWD720" s="5"/>
      <c r="EWE720" s="5"/>
      <c r="EWF720" s="5"/>
      <c r="EWG720" s="5"/>
      <c r="EWH720" s="5"/>
      <c r="EWI720" s="5"/>
      <c r="EWJ720" s="5"/>
      <c r="EWK720" s="5"/>
      <c r="EWL720" s="5"/>
      <c r="EWM720" s="5"/>
      <c r="EWN720" s="5"/>
      <c r="EWO720" s="5"/>
      <c r="EWP720" s="5"/>
      <c r="EWQ720" s="5"/>
      <c r="EWR720" s="5"/>
      <c r="EWS720" s="5"/>
      <c r="EWT720" s="5"/>
      <c r="EWU720" s="5"/>
      <c r="EWV720" s="5"/>
      <c r="EWW720" s="5"/>
      <c r="EWX720" s="5"/>
      <c r="EWY720" s="5"/>
      <c r="EWZ720" s="5"/>
      <c r="EXA720" s="5"/>
      <c r="EXB720" s="5"/>
      <c r="EXC720" s="5"/>
      <c r="EXD720" s="5"/>
      <c r="EXE720" s="5"/>
      <c r="EXF720" s="5"/>
      <c r="EXG720" s="5"/>
      <c r="EXH720" s="5"/>
      <c r="EXI720" s="5"/>
      <c r="EXJ720" s="5"/>
      <c r="EXK720" s="5"/>
      <c r="EXL720" s="5"/>
      <c r="EXM720" s="5"/>
      <c r="EXN720" s="5"/>
      <c r="EXO720" s="5"/>
      <c r="EXP720" s="5"/>
      <c r="EXQ720" s="5"/>
      <c r="EXR720" s="5"/>
      <c r="EXS720" s="5"/>
      <c r="EXT720" s="5"/>
      <c r="EXU720" s="5"/>
      <c r="EXV720" s="5"/>
      <c r="EXW720" s="5"/>
      <c r="EXX720" s="5"/>
      <c r="EXY720" s="5"/>
      <c r="EXZ720" s="5"/>
      <c r="EYA720" s="5"/>
      <c r="EYB720" s="5"/>
      <c r="EYC720" s="5"/>
      <c r="EYD720" s="5"/>
      <c r="EYE720" s="5"/>
      <c r="EYF720" s="5"/>
      <c r="EYG720" s="5"/>
      <c r="EYH720" s="5"/>
      <c r="EYI720" s="5"/>
      <c r="EYJ720" s="5"/>
      <c r="EYK720" s="5"/>
      <c r="EYL720" s="5"/>
      <c r="EYM720" s="5"/>
      <c r="EYN720" s="5"/>
      <c r="EYO720" s="5"/>
      <c r="EYP720" s="5"/>
      <c r="EYQ720" s="5"/>
      <c r="EYR720" s="5"/>
      <c r="EYS720" s="5"/>
      <c r="EYT720" s="5"/>
      <c r="EYU720" s="5"/>
      <c r="EYV720" s="5"/>
      <c r="EYW720" s="5"/>
      <c r="EYX720" s="5"/>
      <c r="EYY720" s="5"/>
      <c r="EYZ720" s="5"/>
      <c r="EZA720" s="5"/>
      <c r="EZB720" s="5"/>
      <c r="EZC720" s="5"/>
      <c r="EZD720" s="5"/>
      <c r="EZE720" s="5"/>
      <c r="EZF720" s="5"/>
      <c r="EZG720" s="5"/>
      <c r="EZH720" s="5"/>
      <c r="EZI720" s="5"/>
      <c r="EZJ720" s="5"/>
      <c r="EZK720" s="5"/>
      <c r="EZL720" s="5"/>
      <c r="EZM720" s="5"/>
      <c r="EZN720" s="5"/>
      <c r="EZO720" s="5"/>
      <c r="EZP720" s="5"/>
      <c r="EZQ720" s="5"/>
      <c r="EZR720" s="5"/>
      <c r="EZS720" s="5"/>
      <c r="EZT720" s="5"/>
      <c r="EZU720" s="5"/>
      <c r="EZV720" s="5"/>
      <c r="EZW720" s="5"/>
      <c r="EZX720" s="5"/>
      <c r="EZY720" s="5"/>
      <c r="EZZ720" s="5"/>
      <c r="FAA720" s="5"/>
      <c r="FAB720" s="5"/>
      <c r="FAC720" s="5"/>
      <c r="FAD720" s="5"/>
      <c r="FAE720" s="5"/>
      <c r="FAF720" s="5"/>
      <c r="FAG720" s="5"/>
      <c r="FAH720" s="5"/>
      <c r="FAI720" s="5"/>
      <c r="FAJ720" s="5"/>
      <c r="FAK720" s="5"/>
      <c r="FAL720" s="5"/>
      <c r="FAM720" s="5"/>
      <c r="FAN720" s="5"/>
      <c r="FAO720" s="5"/>
      <c r="FAP720" s="5"/>
      <c r="FAQ720" s="5"/>
      <c r="FAR720" s="5"/>
      <c r="FAS720" s="5"/>
      <c r="FAT720" s="5"/>
      <c r="FAU720" s="5"/>
      <c r="FAV720" s="5"/>
      <c r="FAW720" s="5"/>
      <c r="FAX720" s="5"/>
      <c r="FAY720" s="5"/>
      <c r="FAZ720" s="5"/>
      <c r="FBA720" s="5"/>
      <c r="FBB720" s="5"/>
      <c r="FBC720" s="5"/>
      <c r="FBD720" s="5"/>
      <c r="FBE720" s="5"/>
      <c r="FBF720" s="5"/>
      <c r="FBG720" s="5"/>
      <c r="FBH720" s="5"/>
      <c r="FBI720" s="5"/>
      <c r="FBJ720" s="5"/>
      <c r="FBK720" s="5"/>
      <c r="FBL720" s="5"/>
      <c r="FBM720" s="5"/>
      <c r="FBN720" s="5"/>
      <c r="FBO720" s="5"/>
      <c r="FBP720" s="5"/>
      <c r="FBQ720" s="5"/>
      <c r="FBR720" s="5"/>
      <c r="FBS720" s="5"/>
      <c r="FBT720" s="5"/>
      <c r="FBU720" s="5"/>
      <c r="FBV720" s="5"/>
      <c r="FBW720" s="5"/>
      <c r="FBX720" s="5"/>
      <c r="FBY720" s="5"/>
      <c r="FBZ720" s="5"/>
      <c r="FCA720" s="5"/>
      <c r="FCB720" s="5"/>
      <c r="FCC720" s="5"/>
      <c r="FCD720" s="5"/>
      <c r="FCE720" s="5"/>
      <c r="FCF720" s="5"/>
      <c r="FCG720" s="5"/>
      <c r="FCH720" s="5"/>
      <c r="FCI720" s="5"/>
      <c r="FCJ720" s="5"/>
      <c r="FCK720" s="5"/>
      <c r="FCL720" s="5"/>
      <c r="FCM720" s="5"/>
      <c r="FCN720" s="5"/>
      <c r="FCO720" s="5"/>
      <c r="FCP720" s="5"/>
      <c r="FCQ720" s="5"/>
      <c r="FCR720" s="5"/>
      <c r="FCS720" s="5"/>
      <c r="FCT720" s="5"/>
      <c r="FCU720" s="5"/>
      <c r="FCV720" s="5"/>
      <c r="FCW720" s="5"/>
      <c r="FCX720" s="5"/>
      <c r="FCY720" s="5"/>
      <c r="FCZ720" s="5"/>
      <c r="FDA720" s="5"/>
      <c r="FDB720" s="5"/>
      <c r="FDC720" s="5"/>
      <c r="FDD720" s="5"/>
      <c r="FDE720" s="5"/>
      <c r="FDF720" s="5"/>
      <c r="FDG720" s="5"/>
      <c r="FDH720" s="5"/>
      <c r="FDI720" s="5"/>
      <c r="FDJ720" s="5"/>
      <c r="FDK720" s="5"/>
      <c r="FDL720" s="5"/>
      <c r="FDM720" s="5"/>
      <c r="FDN720" s="5"/>
      <c r="FDO720" s="5"/>
      <c r="FDP720" s="5"/>
      <c r="FDQ720" s="5"/>
      <c r="FDR720" s="5"/>
      <c r="FDS720" s="5"/>
      <c r="FDT720" s="5"/>
      <c r="FDU720" s="5"/>
      <c r="FDV720" s="5"/>
      <c r="FDW720" s="5"/>
      <c r="FDX720" s="5"/>
      <c r="FDY720" s="5"/>
      <c r="FDZ720" s="5"/>
      <c r="FEA720" s="5"/>
      <c r="FEB720" s="5"/>
      <c r="FEC720" s="5"/>
      <c r="FED720" s="5"/>
      <c r="FEE720" s="5"/>
      <c r="FEF720" s="5"/>
      <c r="FEG720" s="5"/>
      <c r="FEH720" s="5"/>
      <c r="FEI720" s="5"/>
      <c r="FEJ720" s="5"/>
      <c r="FEK720" s="5"/>
      <c r="FEL720" s="5"/>
      <c r="FEM720" s="5"/>
      <c r="FEN720" s="5"/>
      <c r="FEO720" s="5"/>
      <c r="FEP720" s="5"/>
      <c r="FEQ720" s="5"/>
      <c r="FER720" s="5"/>
      <c r="FES720" s="5"/>
      <c r="FET720" s="5"/>
      <c r="FEU720" s="5"/>
      <c r="FEV720" s="5"/>
      <c r="FEW720" s="5"/>
      <c r="FEX720" s="5"/>
      <c r="FEY720" s="5"/>
      <c r="FEZ720" s="5"/>
      <c r="FFA720" s="5"/>
      <c r="FFB720" s="5"/>
      <c r="FFC720" s="5"/>
      <c r="FFD720" s="5"/>
      <c r="FFE720" s="5"/>
      <c r="FFF720" s="5"/>
      <c r="FFG720" s="5"/>
      <c r="FFH720" s="5"/>
      <c r="FFI720" s="5"/>
      <c r="FFJ720" s="5"/>
      <c r="FFK720" s="5"/>
      <c r="FFL720" s="5"/>
      <c r="FFM720" s="5"/>
      <c r="FFN720" s="5"/>
      <c r="FFO720" s="5"/>
      <c r="FFP720" s="5"/>
      <c r="FFQ720" s="5"/>
      <c r="FFR720" s="5"/>
      <c r="FFS720" s="5"/>
      <c r="FFT720" s="5"/>
      <c r="FFU720" s="5"/>
      <c r="FFV720" s="5"/>
      <c r="FFW720" s="5"/>
      <c r="FFX720" s="5"/>
      <c r="FFY720" s="5"/>
      <c r="FFZ720" s="5"/>
      <c r="FGA720" s="5"/>
      <c r="FGB720" s="5"/>
      <c r="FGC720" s="5"/>
      <c r="FGD720" s="5"/>
      <c r="FGE720" s="5"/>
      <c r="FGF720" s="5"/>
      <c r="FGG720" s="5"/>
      <c r="FGH720" s="5"/>
      <c r="FGI720" s="5"/>
      <c r="FGJ720" s="5"/>
      <c r="FGK720" s="5"/>
      <c r="FGL720" s="5"/>
      <c r="FGM720" s="5"/>
      <c r="FGN720" s="5"/>
      <c r="FGO720" s="5"/>
      <c r="FGP720" s="5"/>
      <c r="FGQ720" s="5"/>
      <c r="FGR720" s="5"/>
      <c r="FGS720" s="5"/>
      <c r="FGT720" s="5"/>
      <c r="FGU720" s="5"/>
      <c r="FGV720" s="5"/>
      <c r="FGW720" s="5"/>
      <c r="FGX720" s="5"/>
      <c r="FGY720" s="5"/>
      <c r="FGZ720" s="5"/>
      <c r="FHA720" s="5"/>
      <c r="FHB720" s="5"/>
      <c r="FHC720" s="5"/>
      <c r="FHD720" s="5"/>
      <c r="FHE720" s="5"/>
      <c r="FHF720" s="5"/>
      <c r="FHG720" s="5"/>
      <c r="FHH720" s="5"/>
      <c r="FHI720" s="5"/>
      <c r="FHJ720" s="5"/>
      <c r="FHK720" s="5"/>
      <c r="FHL720" s="5"/>
      <c r="FHM720" s="5"/>
      <c r="FHN720" s="5"/>
      <c r="FHO720" s="5"/>
      <c r="FHP720" s="5"/>
      <c r="FHQ720" s="5"/>
      <c r="FHR720" s="5"/>
      <c r="FHS720" s="5"/>
      <c r="FHT720" s="5"/>
      <c r="FHU720" s="5"/>
      <c r="FHV720" s="5"/>
      <c r="FHW720" s="5"/>
      <c r="FHX720" s="5"/>
      <c r="FHY720" s="5"/>
      <c r="FHZ720" s="5"/>
      <c r="FIA720" s="5"/>
      <c r="FIB720" s="5"/>
      <c r="FIC720" s="5"/>
      <c r="FID720" s="5"/>
      <c r="FIE720" s="5"/>
      <c r="FIF720" s="5"/>
      <c r="FIG720" s="5"/>
      <c r="FIH720" s="5"/>
      <c r="FII720" s="5"/>
      <c r="FIJ720" s="5"/>
      <c r="FIK720" s="5"/>
      <c r="FIL720" s="5"/>
      <c r="FIM720" s="5"/>
      <c r="FIN720" s="5"/>
      <c r="FIO720" s="5"/>
      <c r="FIP720" s="5"/>
      <c r="FIQ720" s="5"/>
      <c r="FIR720" s="5"/>
      <c r="FIS720" s="5"/>
      <c r="FIT720" s="5"/>
      <c r="FIU720" s="5"/>
      <c r="FIV720" s="5"/>
      <c r="FIW720" s="5"/>
      <c r="FIX720" s="5"/>
      <c r="FIY720" s="5"/>
      <c r="FIZ720" s="5"/>
      <c r="FJA720" s="5"/>
      <c r="FJB720" s="5"/>
      <c r="FJC720" s="5"/>
      <c r="FJD720" s="5"/>
      <c r="FJE720" s="5"/>
      <c r="FJF720" s="5"/>
      <c r="FJG720" s="5"/>
      <c r="FJH720" s="5"/>
      <c r="FJI720" s="5"/>
      <c r="FJJ720" s="5"/>
      <c r="FJK720" s="5"/>
      <c r="FJL720" s="5"/>
      <c r="FJM720" s="5"/>
      <c r="FJN720" s="5"/>
      <c r="FJO720" s="5"/>
      <c r="FJP720" s="5"/>
      <c r="FJQ720" s="5"/>
      <c r="FJR720" s="5"/>
      <c r="FJS720" s="5"/>
      <c r="FJT720" s="5"/>
      <c r="FJU720" s="5"/>
      <c r="FJV720" s="5"/>
      <c r="FJW720" s="5"/>
      <c r="FJX720" s="5"/>
      <c r="FJY720" s="5"/>
      <c r="FJZ720" s="5"/>
      <c r="FKA720" s="5"/>
      <c r="FKB720" s="5"/>
      <c r="FKC720" s="5"/>
      <c r="FKD720" s="5"/>
      <c r="FKE720" s="5"/>
      <c r="FKF720" s="5"/>
      <c r="FKG720" s="5"/>
      <c r="FKH720" s="5"/>
      <c r="FKI720" s="5"/>
      <c r="FKJ720" s="5"/>
      <c r="FKK720" s="5"/>
      <c r="FKL720" s="5"/>
      <c r="FKM720" s="5"/>
      <c r="FKN720" s="5"/>
      <c r="FKO720" s="5"/>
      <c r="FKP720" s="5"/>
      <c r="FKQ720" s="5"/>
      <c r="FKR720" s="5"/>
      <c r="FKS720" s="5"/>
      <c r="FKT720" s="5"/>
      <c r="FKU720" s="5"/>
      <c r="FKV720" s="5"/>
      <c r="FKW720" s="5"/>
      <c r="FKX720" s="5"/>
      <c r="FKY720" s="5"/>
      <c r="FKZ720" s="5"/>
      <c r="FLA720" s="5"/>
      <c r="FLB720" s="5"/>
      <c r="FLC720" s="5"/>
      <c r="FLD720" s="5"/>
      <c r="FLE720" s="5"/>
      <c r="FLF720" s="5"/>
      <c r="FLG720" s="5"/>
      <c r="FLH720" s="5"/>
      <c r="FLI720" s="5"/>
      <c r="FLJ720" s="5"/>
      <c r="FLK720" s="5"/>
      <c r="FLL720" s="5"/>
      <c r="FLM720" s="5"/>
      <c r="FLN720" s="5"/>
      <c r="FLO720" s="5"/>
      <c r="FLP720" s="5"/>
      <c r="FLQ720" s="5"/>
      <c r="FLR720" s="5"/>
      <c r="FLS720" s="5"/>
      <c r="FLT720" s="5"/>
      <c r="FLU720" s="5"/>
      <c r="FLV720" s="5"/>
      <c r="FLW720" s="5"/>
      <c r="FLX720" s="5"/>
      <c r="FLY720" s="5"/>
      <c r="FLZ720" s="5"/>
      <c r="FMA720" s="5"/>
      <c r="FMB720" s="5"/>
      <c r="FMC720" s="5"/>
      <c r="FMD720" s="5"/>
      <c r="FME720" s="5"/>
      <c r="FMF720" s="5"/>
      <c r="FMG720" s="5"/>
      <c r="FMH720" s="5"/>
      <c r="FMI720" s="5"/>
      <c r="FMJ720" s="5"/>
      <c r="FMK720" s="5"/>
      <c r="FML720" s="5"/>
      <c r="FMM720" s="5"/>
      <c r="FMN720" s="5"/>
      <c r="FMO720" s="5"/>
      <c r="FMP720" s="5"/>
      <c r="FMQ720" s="5"/>
      <c r="FMR720" s="5"/>
      <c r="FMS720" s="5"/>
      <c r="FMT720" s="5"/>
      <c r="FMU720" s="5"/>
      <c r="FMV720" s="5"/>
      <c r="FMW720" s="5"/>
      <c r="FMX720" s="5"/>
      <c r="FMY720" s="5"/>
      <c r="FMZ720" s="5"/>
      <c r="FNA720" s="5"/>
      <c r="FNB720" s="5"/>
      <c r="FNC720" s="5"/>
      <c r="FND720" s="5"/>
      <c r="FNE720" s="5"/>
      <c r="FNF720" s="5"/>
      <c r="FNG720" s="5"/>
      <c r="FNH720" s="5"/>
      <c r="FNI720" s="5"/>
      <c r="FNJ720" s="5"/>
      <c r="FNK720" s="5"/>
      <c r="FNL720" s="5"/>
      <c r="FNM720" s="5"/>
      <c r="FNN720" s="5"/>
      <c r="FNO720" s="5"/>
      <c r="FNP720" s="5"/>
      <c r="FNQ720" s="5"/>
      <c r="FNR720" s="5"/>
      <c r="FNS720" s="5"/>
      <c r="FNT720" s="5"/>
      <c r="FNU720" s="5"/>
      <c r="FNV720" s="5"/>
      <c r="FNW720" s="5"/>
      <c r="FNX720" s="5"/>
      <c r="FNY720" s="5"/>
      <c r="FNZ720" s="5"/>
      <c r="FOA720" s="5"/>
      <c r="FOB720" s="5"/>
      <c r="FOC720" s="5"/>
      <c r="FOD720" s="5"/>
      <c r="FOE720" s="5"/>
      <c r="FOF720" s="5"/>
      <c r="FOG720" s="5"/>
      <c r="FOH720" s="5"/>
      <c r="FOI720" s="5"/>
      <c r="FOJ720" s="5"/>
      <c r="FOK720" s="5"/>
      <c r="FOL720" s="5"/>
      <c r="FOM720" s="5"/>
      <c r="FON720" s="5"/>
      <c r="FOO720" s="5"/>
      <c r="FOP720" s="5"/>
      <c r="FOQ720" s="5"/>
      <c r="FOR720" s="5"/>
      <c r="FOS720" s="5"/>
      <c r="FOT720" s="5"/>
      <c r="FOU720" s="5"/>
      <c r="FOV720" s="5"/>
      <c r="FOW720" s="5"/>
      <c r="FOX720" s="5"/>
      <c r="FOY720" s="5"/>
      <c r="FOZ720" s="5"/>
      <c r="FPA720" s="5"/>
      <c r="FPB720" s="5"/>
      <c r="FPC720" s="5"/>
      <c r="FPD720" s="5"/>
      <c r="FPE720" s="5"/>
      <c r="FPF720" s="5"/>
      <c r="FPG720" s="5"/>
      <c r="FPH720" s="5"/>
      <c r="FPI720" s="5"/>
      <c r="FPJ720" s="5"/>
      <c r="FPK720" s="5"/>
      <c r="FPL720" s="5"/>
      <c r="FPM720" s="5"/>
      <c r="FPN720" s="5"/>
      <c r="FPO720" s="5"/>
      <c r="FPP720" s="5"/>
      <c r="FPQ720" s="5"/>
      <c r="FPR720" s="5"/>
      <c r="FPS720" s="5"/>
      <c r="FPT720" s="5"/>
      <c r="FPU720" s="5"/>
      <c r="FPV720" s="5"/>
      <c r="FPW720" s="5"/>
      <c r="FPX720" s="5"/>
      <c r="FPY720" s="5"/>
      <c r="FPZ720" s="5"/>
      <c r="FQA720" s="5"/>
      <c r="FQB720" s="5"/>
      <c r="FQC720" s="5"/>
      <c r="FQD720" s="5"/>
      <c r="FQE720" s="5"/>
      <c r="FQF720" s="5"/>
      <c r="FQG720" s="5"/>
      <c r="FQH720" s="5"/>
      <c r="FQI720" s="5"/>
      <c r="FQJ720" s="5"/>
      <c r="FQK720" s="5"/>
      <c r="FQL720" s="5"/>
      <c r="FQM720" s="5"/>
      <c r="FQN720" s="5"/>
      <c r="FQO720" s="5"/>
      <c r="FQP720" s="5"/>
      <c r="FQQ720" s="5"/>
      <c r="FQR720" s="5"/>
      <c r="FQS720" s="5"/>
      <c r="FQT720" s="5"/>
      <c r="FQU720" s="5"/>
      <c r="FQV720" s="5"/>
      <c r="FQW720" s="5"/>
      <c r="FQX720" s="5"/>
      <c r="FQY720" s="5"/>
      <c r="FQZ720" s="5"/>
      <c r="FRA720" s="5"/>
      <c r="FRB720" s="5"/>
      <c r="FRC720" s="5"/>
      <c r="FRD720" s="5"/>
      <c r="FRE720" s="5"/>
      <c r="FRF720" s="5"/>
      <c r="FRG720" s="5"/>
      <c r="FRH720" s="5"/>
      <c r="FRI720" s="5"/>
      <c r="FRJ720" s="5"/>
      <c r="FRK720" s="5"/>
      <c r="FRL720" s="5"/>
      <c r="FRM720" s="5"/>
      <c r="FRN720" s="5"/>
      <c r="FRO720" s="5"/>
      <c r="FRP720" s="5"/>
      <c r="FRQ720" s="5"/>
      <c r="FRR720" s="5"/>
      <c r="FRS720" s="5"/>
      <c r="FRT720" s="5"/>
      <c r="FRU720" s="5"/>
      <c r="FRV720" s="5"/>
      <c r="FRW720" s="5"/>
      <c r="FRX720" s="5"/>
      <c r="FRY720" s="5"/>
      <c r="FRZ720" s="5"/>
      <c r="FSA720" s="5"/>
      <c r="FSB720" s="5"/>
      <c r="FSC720" s="5"/>
      <c r="FSD720" s="5"/>
      <c r="FSE720" s="5"/>
      <c r="FSF720" s="5"/>
      <c r="FSG720" s="5"/>
      <c r="FSH720" s="5"/>
      <c r="FSI720" s="5"/>
      <c r="FSJ720" s="5"/>
      <c r="FSK720" s="5"/>
      <c r="FSL720" s="5"/>
      <c r="FSM720" s="5"/>
      <c r="FSN720" s="5"/>
      <c r="FSO720" s="5"/>
      <c r="FSP720" s="5"/>
      <c r="FSQ720" s="5"/>
      <c r="FSR720" s="5"/>
      <c r="FSS720" s="5"/>
      <c r="FST720" s="5"/>
      <c r="FSU720" s="5"/>
      <c r="FSV720" s="5"/>
      <c r="FSW720" s="5"/>
      <c r="FSX720" s="5"/>
      <c r="FSY720" s="5"/>
      <c r="FSZ720" s="5"/>
      <c r="FTA720" s="5"/>
      <c r="FTB720" s="5"/>
      <c r="FTC720" s="5"/>
      <c r="FTD720" s="5"/>
      <c r="FTE720" s="5"/>
      <c r="FTF720" s="5"/>
      <c r="FTG720" s="5"/>
      <c r="FTH720" s="5"/>
      <c r="FTI720" s="5"/>
      <c r="FTJ720" s="5"/>
      <c r="FTK720" s="5"/>
      <c r="FTL720" s="5"/>
      <c r="FTM720" s="5"/>
      <c r="FTN720" s="5"/>
      <c r="FTO720" s="5"/>
      <c r="FTP720" s="5"/>
      <c r="FTQ720" s="5"/>
      <c r="FTR720" s="5"/>
      <c r="FTS720" s="5"/>
      <c r="FTT720" s="5"/>
      <c r="FTU720" s="5"/>
      <c r="FTV720" s="5"/>
      <c r="FTW720" s="5"/>
      <c r="FTX720" s="5"/>
      <c r="FTY720" s="5"/>
      <c r="FTZ720" s="5"/>
      <c r="FUA720" s="5"/>
      <c r="FUB720" s="5"/>
      <c r="FUC720" s="5"/>
      <c r="FUD720" s="5"/>
      <c r="FUE720" s="5"/>
      <c r="FUF720" s="5"/>
      <c r="FUG720" s="5"/>
      <c r="FUH720" s="5"/>
      <c r="FUI720" s="5"/>
      <c r="FUJ720" s="5"/>
      <c r="FUK720" s="5"/>
      <c r="FUL720" s="5"/>
      <c r="FUM720" s="5"/>
      <c r="FUN720" s="5"/>
      <c r="FUO720" s="5"/>
      <c r="FUP720" s="5"/>
      <c r="FUQ720" s="5"/>
      <c r="FUR720" s="5"/>
      <c r="FUS720" s="5"/>
      <c r="FUT720" s="5"/>
      <c r="FUU720" s="5"/>
      <c r="FUV720" s="5"/>
      <c r="FUW720" s="5"/>
      <c r="FUX720" s="5"/>
      <c r="FUY720" s="5"/>
      <c r="FUZ720" s="5"/>
      <c r="FVA720" s="5"/>
      <c r="FVB720" s="5"/>
      <c r="FVC720" s="5"/>
      <c r="FVD720" s="5"/>
      <c r="FVE720" s="5"/>
      <c r="FVF720" s="5"/>
      <c r="FVG720" s="5"/>
      <c r="FVH720" s="5"/>
      <c r="FVI720" s="5"/>
      <c r="FVJ720" s="5"/>
      <c r="FVK720" s="5"/>
      <c r="FVL720" s="5"/>
      <c r="FVM720" s="5"/>
      <c r="FVN720" s="5"/>
      <c r="FVO720" s="5"/>
      <c r="FVP720" s="5"/>
      <c r="FVQ720" s="5"/>
      <c r="FVR720" s="5"/>
      <c r="FVS720" s="5"/>
      <c r="FVT720" s="5"/>
      <c r="FVU720" s="5"/>
      <c r="FVV720" s="5"/>
      <c r="FVW720" s="5"/>
      <c r="FVX720" s="5"/>
      <c r="FVY720" s="5"/>
      <c r="FVZ720" s="5"/>
      <c r="FWA720" s="5"/>
      <c r="FWB720" s="5"/>
      <c r="FWC720" s="5"/>
      <c r="FWD720" s="5"/>
      <c r="FWE720" s="5"/>
      <c r="FWF720" s="5"/>
      <c r="FWG720" s="5"/>
      <c r="FWH720" s="5"/>
      <c r="FWI720" s="5"/>
      <c r="FWJ720" s="5"/>
      <c r="FWK720" s="5"/>
      <c r="FWL720" s="5"/>
      <c r="FWM720" s="5"/>
      <c r="FWN720" s="5"/>
      <c r="FWO720" s="5"/>
      <c r="FWP720" s="5"/>
      <c r="FWQ720" s="5"/>
      <c r="FWR720" s="5"/>
      <c r="FWS720" s="5"/>
      <c r="FWT720" s="5"/>
      <c r="FWU720" s="5"/>
      <c r="FWV720" s="5"/>
      <c r="FWW720" s="5"/>
      <c r="FWX720" s="5"/>
      <c r="FWY720" s="5"/>
      <c r="FWZ720" s="5"/>
      <c r="FXA720" s="5"/>
      <c r="FXB720" s="5"/>
      <c r="FXC720" s="5"/>
      <c r="FXD720" s="5"/>
      <c r="FXE720" s="5"/>
      <c r="FXF720" s="5"/>
      <c r="FXG720" s="5"/>
      <c r="FXH720" s="5"/>
      <c r="FXI720" s="5"/>
      <c r="FXJ720" s="5"/>
      <c r="FXK720" s="5"/>
      <c r="FXL720" s="5"/>
      <c r="FXM720" s="5"/>
      <c r="FXN720" s="5"/>
      <c r="FXO720" s="5"/>
      <c r="FXP720" s="5"/>
      <c r="FXQ720" s="5"/>
      <c r="FXR720" s="5"/>
      <c r="FXS720" s="5"/>
      <c r="FXT720" s="5"/>
      <c r="FXU720" s="5"/>
      <c r="FXV720" s="5"/>
      <c r="FXW720" s="5"/>
      <c r="FXX720" s="5"/>
      <c r="FXY720" s="5"/>
      <c r="FXZ720" s="5"/>
      <c r="FYA720" s="5"/>
      <c r="FYB720" s="5"/>
      <c r="FYC720" s="5"/>
      <c r="FYD720" s="5"/>
      <c r="FYE720" s="5"/>
      <c r="FYF720" s="5"/>
      <c r="FYG720" s="5"/>
      <c r="FYH720" s="5"/>
      <c r="FYI720" s="5"/>
      <c r="FYJ720" s="5"/>
      <c r="FYK720" s="5"/>
      <c r="FYL720" s="5"/>
      <c r="FYM720" s="5"/>
      <c r="FYN720" s="5"/>
      <c r="FYO720" s="5"/>
      <c r="FYP720" s="5"/>
      <c r="FYQ720" s="5"/>
      <c r="FYR720" s="5"/>
      <c r="FYS720" s="5"/>
      <c r="FYT720" s="5"/>
      <c r="FYU720" s="5"/>
      <c r="FYV720" s="5"/>
      <c r="FYW720" s="5"/>
      <c r="FYX720" s="5"/>
      <c r="FYY720" s="5"/>
      <c r="FYZ720" s="5"/>
      <c r="FZA720" s="5"/>
      <c r="FZB720" s="5"/>
      <c r="FZC720" s="5"/>
      <c r="FZD720" s="5"/>
      <c r="FZE720" s="5"/>
      <c r="FZF720" s="5"/>
      <c r="FZG720" s="5"/>
      <c r="FZH720" s="5"/>
      <c r="FZI720" s="5"/>
      <c r="FZJ720" s="5"/>
      <c r="FZK720" s="5"/>
      <c r="FZL720" s="5"/>
      <c r="FZM720" s="5"/>
      <c r="FZN720" s="5"/>
      <c r="FZO720" s="5"/>
      <c r="FZP720" s="5"/>
      <c r="FZQ720" s="5"/>
      <c r="FZR720" s="5"/>
      <c r="FZS720" s="5"/>
      <c r="FZT720" s="5"/>
      <c r="FZU720" s="5"/>
      <c r="FZV720" s="5"/>
      <c r="FZW720" s="5"/>
      <c r="FZX720" s="5"/>
      <c r="FZY720" s="5"/>
      <c r="FZZ720" s="5"/>
      <c r="GAA720" s="5"/>
      <c r="GAB720" s="5"/>
      <c r="GAC720" s="5"/>
      <c r="GAD720" s="5"/>
      <c r="GAE720" s="5"/>
      <c r="GAF720" s="5"/>
      <c r="GAG720" s="5"/>
      <c r="GAH720" s="5"/>
      <c r="GAI720" s="5"/>
      <c r="GAJ720" s="5"/>
      <c r="GAK720" s="5"/>
      <c r="GAL720" s="5"/>
      <c r="GAM720" s="5"/>
      <c r="GAN720" s="5"/>
      <c r="GAO720" s="5"/>
      <c r="GAP720" s="5"/>
      <c r="GAQ720" s="5"/>
      <c r="GAR720" s="5"/>
      <c r="GAS720" s="5"/>
      <c r="GAT720" s="5"/>
      <c r="GAU720" s="5"/>
      <c r="GAV720" s="5"/>
      <c r="GAW720" s="5"/>
      <c r="GAX720" s="5"/>
      <c r="GAY720" s="5"/>
      <c r="GAZ720" s="5"/>
      <c r="GBA720" s="5"/>
      <c r="GBB720" s="5"/>
      <c r="GBC720" s="5"/>
      <c r="GBD720" s="5"/>
      <c r="GBE720" s="5"/>
      <c r="GBF720" s="5"/>
      <c r="GBG720" s="5"/>
      <c r="GBH720" s="5"/>
      <c r="GBI720" s="5"/>
      <c r="GBJ720" s="5"/>
      <c r="GBK720" s="5"/>
      <c r="GBL720" s="5"/>
      <c r="GBM720" s="5"/>
      <c r="GBN720" s="5"/>
      <c r="GBO720" s="5"/>
      <c r="GBP720" s="5"/>
      <c r="GBQ720" s="5"/>
      <c r="GBR720" s="5"/>
      <c r="GBS720" s="5"/>
      <c r="GBT720" s="5"/>
      <c r="GBU720" s="5"/>
      <c r="GBV720" s="5"/>
      <c r="GBW720" s="5"/>
      <c r="GBX720" s="5"/>
      <c r="GBY720" s="5"/>
      <c r="GBZ720" s="5"/>
      <c r="GCA720" s="5"/>
      <c r="GCB720" s="5"/>
      <c r="GCC720" s="5"/>
      <c r="GCD720" s="5"/>
      <c r="GCE720" s="5"/>
      <c r="GCF720" s="5"/>
      <c r="GCG720" s="5"/>
      <c r="GCH720" s="5"/>
      <c r="GCI720" s="5"/>
      <c r="GCJ720" s="5"/>
      <c r="GCK720" s="5"/>
      <c r="GCL720" s="5"/>
      <c r="GCM720" s="5"/>
      <c r="GCN720" s="5"/>
      <c r="GCO720" s="5"/>
      <c r="GCP720" s="5"/>
      <c r="GCQ720" s="5"/>
      <c r="GCR720" s="5"/>
      <c r="GCS720" s="5"/>
      <c r="GCT720" s="5"/>
      <c r="GCU720" s="5"/>
      <c r="GCV720" s="5"/>
      <c r="GCW720" s="5"/>
      <c r="GCX720" s="5"/>
      <c r="GCY720" s="5"/>
      <c r="GCZ720" s="5"/>
      <c r="GDA720" s="5"/>
      <c r="GDB720" s="5"/>
      <c r="GDC720" s="5"/>
      <c r="GDD720" s="5"/>
      <c r="GDE720" s="5"/>
      <c r="GDF720" s="5"/>
      <c r="GDG720" s="5"/>
      <c r="GDH720" s="5"/>
      <c r="GDI720" s="5"/>
      <c r="GDJ720" s="5"/>
      <c r="GDK720" s="5"/>
      <c r="GDL720" s="5"/>
      <c r="GDM720" s="5"/>
      <c r="GDN720" s="5"/>
      <c r="GDO720" s="5"/>
      <c r="GDP720" s="5"/>
      <c r="GDQ720" s="5"/>
      <c r="GDR720" s="5"/>
      <c r="GDS720" s="5"/>
      <c r="GDT720" s="5"/>
      <c r="GDU720" s="5"/>
      <c r="GDV720" s="5"/>
      <c r="GDW720" s="5"/>
      <c r="GDX720" s="5"/>
      <c r="GDY720" s="5"/>
      <c r="GDZ720" s="5"/>
      <c r="GEA720" s="5"/>
      <c r="GEB720" s="5"/>
      <c r="GEC720" s="5"/>
      <c r="GED720" s="5"/>
      <c r="GEE720" s="5"/>
      <c r="GEF720" s="5"/>
      <c r="GEG720" s="5"/>
      <c r="GEH720" s="5"/>
      <c r="GEI720" s="5"/>
      <c r="GEJ720" s="5"/>
      <c r="GEK720" s="5"/>
      <c r="GEL720" s="5"/>
      <c r="GEM720" s="5"/>
      <c r="GEN720" s="5"/>
      <c r="GEO720" s="5"/>
      <c r="GEP720" s="5"/>
      <c r="GEQ720" s="5"/>
      <c r="GER720" s="5"/>
      <c r="GES720" s="5"/>
      <c r="GET720" s="5"/>
      <c r="GEU720" s="5"/>
      <c r="GEV720" s="5"/>
      <c r="GEW720" s="5"/>
      <c r="GEX720" s="5"/>
      <c r="GEY720" s="5"/>
      <c r="GEZ720" s="5"/>
      <c r="GFA720" s="5"/>
      <c r="GFB720" s="5"/>
      <c r="GFC720" s="5"/>
      <c r="GFD720" s="5"/>
      <c r="GFE720" s="5"/>
      <c r="GFF720" s="5"/>
      <c r="GFG720" s="5"/>
      <c r="GFH720" s="5"/>
      <c r="GFI720" s="5"/>
      <c r="GFJ720" s="5"/>
      <c r="GFK720" s="5"/>
      <c r="GFL720" s="5"/>
      <c r="GFM720" s="5"/>
      <c r="GFN720" s="5"/>
      <c r="GFO720" s="5"/>
      <c r="GFP720" s="5"/>
      <c r="GFQ720" s="5"/>
      <c r="GFR720" s="5"/>
      <c r="GFS720" s="5"/>
      <c r="GFT720" s="5"/>
      <c r="GFU720" s="5"/>
      <c r="GFV720" s="5"/>
      <c r="GFW720" s="5"/>
      <c r="GFX720" s="5"/>
      <c r="GFY720" s="5"/>
      <c r="GFZ720" s="5"/>
      <c r="GGA720" s="5"/>
      <c r="GGB720" s="5"/>
      <c r="GGC720" s="5"/>
      <c r="GGD720" s="5"/>
      <c r="GGE720" s="5"/>
      <c r="GGF720" s="5"/>
      <c r="GGG720" s="5"/>
      <c r="GGH720" s="5"/>
      <c r="GGI720" s="5"/>
      <c r="GGJ720" s="5"/>
      <c r="GGK720" s="5"/>
      <c r="GGL720" s="5"/>
      <c r="GGM720" s="5"/>
      <c r="GGN720" s="5"/>
      <c r="GGO720" s="5"/>
      <c r="GGP720" s="5"/>
      <c r="GGQ720" s="5"/>
      <c r="GGR720" s="5"/>
      <c r="GGS720" s="5"/>
      <c r="GGT720" s="5"/>
      <c r="GGU720" s="5"/>
      <c r="GGV720" s="5"/>
      <c r="GGW720" s="5"/>
      <c r="GGX720" s="5"/>
      <c r="GGY720" s="5"/>
      <c r="GGZ720" s="5"/>
      <c r="GHA720" s="5"/>
      <c r="GHB720" s="5"/>
      <c r="GHC720" s="5"/>
      <c r="GHD720" s="5"/>
      <c r="GHE720" s="5"/>
      <c r="GHF720" s="5"/>
      <c r="GHG720" s="5"/>
      <c r="GHH720" s="5"/>
      <c r="GHI720" s="5"/>
      <c r="GHJ720" s="5"/>
      <c r="GHK720" s="5"/>
      <c r="GHL720" s="5"/>
      <c r="GHM720" s="5"/>
      <c r="GHN720" s="5"/>
      <c r="GHO720" s="5"/>
      <c r="GHP720" s="5"/>
      <c r="GHQ720" s="5"/>
      <c r="GHR720" s="5"/>
      <c r="GHS720" s="5"/>
      <c r="GHT720" s="5"/>
      <c r="GHU720" s="5"/>
      <c r="GHV720" s="5"/>
      <c r="GHW720" s="5"/>
      <c r="GHX720" s="5"/>
      <c r="GHY720" s="5"/>
      <c r="GHZ720" s="5"/>
      <c r="GIA720" s="5"/>
      <c r="GIB720" s="5"/>
      <c r="GIC720" s="5"/>
      <c r="GID720" s="5"/>
      <c r="GIE720" s="5"/>
      <c r="GIF720" s="5"/>
      <c r="GIG720" s="5"/>
      <c r="GIH720" s="5"/>
      <c r="GII720" s="5"/>
      <c r="GIJ720" s="5"/>
      <c r="GIK720" s="5"/>
      <c r="GIL720" s="5"/>
      <c r="GIM720" s="5"/>
      <c r="GIN720" s="5"/>
      <c r="GIO720" s="5"/>
      <c r="GIP720" s="5"/>
      <c r="GIQ720" s="5"/>
      <c r="GIR720" s="5"/>
      <c r="GIS720" s="5"/>
      <c r="GIT720" s="5"/>
      <c r="GIU720" s="5"/>
      <c r="GIV720" s="5"/>
      <c r="GIW720" s="5"/>
      <c r="GIX720" s="5"/>
      <c r="GIY720" s="5"/>
      <c r="GIZ720" s="5"/>
      <c r="GJA720" s="5"/>
      <c r="GJB720" s="5"/>
      <c r="GJC720" s="5"/>
      <c r="GJD720" s="5"/>
      <c r="GJE720" s="5"/>
      <c r="GJF720" s="5"/>
      <c r="GJG720" s="5"/>
      <c r="GJH720" s="5"/>
      <c r="GJI720" s="5"/>
      <c r="GJJ720" s="5"/>
      <c r="GJK720" s="5"/>
      <c r="GJL720" s="5"/>
      <c r="GJM720" s="5"/>
      <c r="GJN720" s="5"/>
      <c r="GJO720" s="5"/>
      <c r="GJP720" s="5"/>
      <c r="GJQ720" s="5"/>
      <c r="GJR720" s="5"/>
      <c r="GJS720" s="5"/>
      <c r="GJT720" s="5"/>
      <c r="GJU720" s="5"/>
      <c r="GJV720" s="5"/>
      <c r="GJW720" s="5"/>
      <c r="GJX720" s="5"/>
      <c r="GJY720" s="5"/>
      <c r="GJZ720" s="5"/>
      <c r="GKA720" s="5"/>
      <c r="GKB720" s="5"/>
      <c r="GKC720" s="5"/>
      <c r="GKD720" s="5"/>
      <c r="GKE720" s="5"/>
      <c r="GKF720" s="5"/>
      <c r="GKG720" s="5"/>
      <c r="GKH720" s="5"/>
      <c r="GKI720" s="5"/>
      <c r="GKJ720" s="5"/>
      <c r="GKK720" s="5"/>
      <c r="GKL720" s="5"/>
      <c r="GKM720" s="5"/>
      <c r="GKN720" s="5"/>
      <c r="GKO720" s="5"/>
      <c r="GKP720" s="5"/>
      <c r="GKQ720" s="5"/>
      <c r="GKR720" s="5"/>
      <c r="GKS720" s="5"/>
      <c r="GKT720" s="5"/>
      <c r="GKU720" s="5"/>
      <c r="GKV720" s="5"/>
      <c r="GKW720" s="5"/>
      <c r="GKX720" s="5"/>
      <c r="GKY720" s="5"/>
      <c r="GKZ720" s="5"/>
      <c r="GLA720" s="5"/>
      <c r="GLB720" s="5"/>
      <c r="GLC720" s="5"/>
      <c r="GLD720" s="5"/>
      <c r="GLE720" s="5"/>
      <c r="GLF720" s="5"/>
      <c r="GLG720" s="5"/>
      <c r="GLH720" s="5"/>
      <c r="GLI720" s="5"/>
      <c r="GLJ720" s="5"/>
      <c r="GLK720" s="5"/>
      <c r="GLL720" s="5"/>
      <c r="GLM720" s="5"/>
      <c r="GLN720" s="5"/>
      <c r="GLO720" s="5"/>
      <c r="GLP720" s="5"/>
      <c r="GLQ720" s="5"/>
      <c r="GLR720" s="5"/>
      <c r="GLS720" s="5"/>
      <c r="GLT720" s="5"/>
      <c r="GLU720" s="5"/>
      <c r="GLV720" s="5"/>
      <c r="GLW720" s="5"/>
      <c r="GLX720" s="5"/>
      <c r="GLY720" s="5"/>
      <c r="GLZ720" s="5"/>
      <c r="GMA720" s="5"/>
      <c r="GMB720" s="5"/>
      <c r="GMC720" s="5"/>
      <c r="GMD720" s="5"/>
      <c r="GME720" s="5"/>
      <c r="GMF720" s="5"/>
      <c r="GMG720" s="5"/>
      <c r="GMH720" s="5"/>
      <c r="GMI720" s="5"/>
      <c r="GMJ720" s="5"/>
      <c r="GMK720" s="5"/>
      <c r="GML720" s="5"/>
      <c r="GMM720" s="5"/>
      <c r="GMN720" s="5"/>
      <c r="GMO720" s="5"/>
      <c r="GMP720" s="5"/>
      <c r="GMQ720" s="5"/>
      <c r="GMR720" s="5"/>
      <c r="GMS720" s="5"/>
      <c r="GMT720" s="5"/>
      <c r="GMU720" s="5"/>
      <c r="GMV720" s="5"/>
      <c r="GMW720" s="5"/>
      <c r="GMX720" s="5"/>
      <c r="GMY720" s="5"/>
      <c r="GMZ720" s="5"/>
      <c r="GNA720" s="5"/>
      <c r="GNB720" s="5"/>
      <c r="GNC720" s="5"/>
      <c r="GND720" s="5"/>
      <c r="GNE720" s="5"/>
      <c r="GNF720" s="5"/>
      <c r="GNG720" s="5"/>
      <c r="GNH720" s="5"/>
      <c r="GNI720" s="5"/>
      <c r="GNJ720" s="5"/>
      <c r="GNK720" s="5"/>
      <c r="GNL720" s="5"/>
      <c r="GNM720" s="5"/>
      <c r="GNN720" s="5"/>
      <c r="GNO720" s="5"/>
      <c r="GNP720" s="5"/>
      <c r="GNQ720" s="5"/>
      <c r="GNR720" s="5"/>
      <c r="GNS720" s="5"/>
      <c r="GNT720" s="5"/>
      <c r="GNU720" s="5"/>
      <c r="GNV720" s="5"/>
      <c r="GNW720" s="5"/>
      <c r="GNX720" s="5"/>
      <c r="GNY720" s="5"/>
      <c r="GNZ720" s="5"/>
      <c r="GOA720" s="5"/>
      <c r="GOB720" s="5"/>
      <c r="GOC720" s="5"/>
      <c r="GOD720" s="5"/>
      <c r="GOE720" s="5"/>
      <c r="GOF720" s="5"/>
      <c r="GOG720" s="5"/>
      <c r="GOH720" s="5"/>
      <c r="GOI720" s="5"/>
      <c r="GOJ720" s="5"/>
      <c r="GOK720" s="5"/>
      <c r="GOL720" s="5"/>
      <c r="GOM720" s="5"/>
      <c r="GON720" s="5"/>
      <c r="GOO720" s="5"/>
      <c r="GOP720" s="5"/>
      <c r="GOQ720" s="5"/>
      <c r="GOR720" s="5"/>
      <c r="GOS720" s="5"/>
      <c r="GOT720" s="5"/>
      <c r="GOU720" s="5"/>
      <c r="GOV720" s="5"/>
      <c r="GOW720" s="5"/>
      <c r="GOX720" s="5"/>
      <c r="GOY720" s="5"/>
      <c r="GOZ720" s="5"/>
      <c r="GPA720" s="5"/>
      <c r="GPB720" s="5"/>
      <c r="GPC720" s="5"/>
      <c r="GPD720" s="5"/>
      <c r="GPE720" s="5"/>
      <c r="GPF720" s="5"/>
      <c r="GPG720" s="5"/>
      <c r="GPH720" s="5"/>
      <c r="GPI720" s="5"/>
      <c r="GPJ720" s="5"/>
      <c r="GPK720" s="5"/>
      <c r="GPL720" s="5"/>
      <c r="GPM720" s="5"/>
      <c r="GPN720" s="5"/>
      <c r="GPO720" s="5"/>
      <c r="GPP720" s="5"/>
      <c r="GPQ720" s="5"/>
      <c r="GPR720" s="5"/>
      <c r="GPS720" s="5"/>
      <c r="GPT720" s="5"/>
      <c r="GPU720" s="5"/>
      <c r="GPV720" s="5"/>
      <c r="GPW720" s="5"/>
      <c r="GPX720" s="5"/>
      <c r="GPY720" s="5"/>
      <c r="GPZ720" s="5"/>
      <c r="GQA720" s="5"/>
      <c r="GQB720" s="5"/>
      <c r="GQC720" s="5"/>
      <c r="GQD720" s="5"/>
      <c r="GQE720" s="5"/>
      <c r="GQF720" s="5"/>
      <c r="GQG720" s="5"/>
      <c r="GQH720" s="5"/>
      <c r="GQI720" s="5"/>
      <c r="GQJ720" s="5"/>
      <c r="GQK720" s="5"/>
      <c r="GQL720" s="5"/>
      <c r="GQM720" s="5"/>
      <c r="GQN720" s="5"/>
      <c r="GQO720" s="5"/>
      <c r="GQP720" s="5"/>
      <c r="GQQ720" s="5"/>
      <c r="GQR720" s="5"/>
      <c r="GQS720" s="5"/>
      <c r="GQT720" s="5"/>
      <c r="GQU720" s="5"/>
      <c r="GQV720" s="5"/>
      <c r="GQW720" s="5"/>
      <c r="GQX720" s="5"/>
      <c r="GQY720" s="5"/>
      <c r="GQZ720" s="5"/>
      <c r="GRA720" s="5"/>
      <c r="GRB720" s="5"/>
      <c r="GRC720" s="5"/>
      <c r="GRD720" s="5"/>
      <c r="GRE720" s="5"/>
      <c r="GRF720" s="5"/>
      <c r="GRG720" s="5"/>
      <c r="GRH720" s="5"/>
      <c r="GRI720" s="5"/>
      <c r="GRJ720" s="5"/>
      <c r="GRK720" s="5"/>
      <c r="GRL720" s="5"/>
      <c r="GRM720" s="5"/>
      <c r="GRN720" s="5"/>
      <c r="GRO720" s="5"/>
      <c r="GRP720" s="5"/>
      <c r="GRQ720" s="5"/>
      <c r="GRR720" s="5"/>
      <c r="GRS720" s="5"/>
      <c r="GRT720" s="5"/>
      <c r="GRU720" s="5"/>
      <c r="GRV720" s="5"/>
      <c r="GRW720" s="5"/>
      <c r="GRX720" s="5"/>
      <c r="GRY720" s="5"/>
      <c r="GRZ720" s="5"/>
      <c r="GSA720" s="5"/>
      <c r="GSB720" s="5"/>
      <c r="GSC720" s="5"/>
      <c r="GSD720" s="5"/>
      <c r="GSE720" s="5"/>
      <c r="GSF720" s="5"/>
      <c r="GSG720" s="5"/>
      <c r="GSH720" s="5"/>
      <c r="GSI720" s="5"/>
      <c r="GSJ720" s="5"/>
      <c r="GSK720" s="5"/>
      <c r="GSL720" s="5"/>
      <c r="GSM720" s="5"/>
      <c r="GSN720" s="5"/>
      <c r="GSO720" s="5"/>
      <c r="GSP720" s="5"/>
      <c r="GSQ720" s="5"/>
      <c r="GSR720" s="5"/>
      <c r="GSS720" s="5"/>
      <c r="GST720" s="5"/>
      <c r="GSU720" s="5"/>
      <c r="GSV720" s="5"/>
      <c r="GSW720" s="5"/>
      <c r="GSX720" s="5"/>
      <c r="GSY720" s="5"/>
      <c r="GSZ720" s="5"/>
      <c r="GTA720" s="5"/>
      <c r="GTB720" s="5"/>
      <c r="GTC720" s="5"/>
      <c r="GTD720" s="5"/>
      <c r="GTE720" s="5"/>
      <c r="GTF720" s="5"/>
      <c r="GTG720" s="5"/>
      <c r="GTH720" s="5"/>
      <c r="GTI720" s="5"/>
      <c r="GTJ720" s="5"/>
      <c r="GTK720" s="5"/>
      <c r="GTL720" s="5"/>
      <c r="GTM720" s="5"/>
      <c r="GTN720" s="5"/>
      <c r="GTO720" s="5"/>
      <c r="GTP720" s="5"/>
      <c r="GTQ720" s="5"/>
      <c r="GTR720" s="5"/>
      <c r="GTS720" s="5"/>
      <c r="GTT720" s="5"/>
      <c r="GTU720" s="5"/>
      <c r="GTV720" s="5"/>
      <c r="GTW720" s="5"/>
      <c r="GTX720" s="5"/>
      <c r="GTY720" s="5"/>
      <c r="GTZ720" s="5"/>
      <c r="GUA720" s="5"/>
      <c r="GUB720" s="5"/>
      <c r="GUC720" s="5"/>
      <c r="GUD720" s="5"/>
      <c r="GUE720" s="5"/>
      <c r="GUF720" s="5"/>
      <c r="GUG720" s="5"/>
      <c r="GUH720" s="5"/>
      <c r="GUI720" s="5"/>
      <c r="GUJ720" s="5"/>
      <c r="GUK720" s="5"/>
      <c r="GUL720" s="5"/>
      <c r="GUM720" s="5"/>
      <c r="GUN720" s="5"/>
      <c r="GUO720" s="5"/>
      <c r="GUP720" s="5"/>
      <c r="GUQ720" s="5"/>
      <c r="GUR720" s="5"/>
      <c r="GUS720" s="5"/>
      <c r="GUT720" s="5"/>
      <c r="GUU720" s="5"/>
      <c r="GUV720" s="5"/>
      <c r="GUW720" s="5"/>
      <c r="GUX720" s="5"/>
      <c r="GUY720" s="5"/>
      <c r="GUZ720" s="5"/>
      <c r="GVA720" s="5"/>
      <c r="GVB720" s="5"/>
      <c r="GVC720" s="5"/>
      <c r="GVD720" s="5"/>
      <c r="GVE720" s="5"/>
      <c r="GVF720" s="5"/>
      <c r="GVG720" s="5"/>
      <c r="GVH720" s="5"/>
      <c r="GVI720" s="5"/>
      <c r="GVJ720" s="5"/>
      <c r="GVK720" s="5"/>
      <c r="GVL720" s="5"/>
      <c r="GVM720" s="5"/>
      <c r="GVN720" s="5"/>
      <c r="GVO720" s="5"/>
      <c r="GVP720" s="5"/>
      <c r="GVQ720" s="5"/>
      <c r="GVR720" s="5"/>
      <c r="GVS720" s="5"/>
      <c r="GVT720" s="5"/>
      <c r="GVU720" s="5"/>
      <c r="GVV720" s="5"/>
      <c r="GVW720" s="5"/>
      <c r="GVX720" s="5"/>
      <c r="GVY720" s="5"/>
      <c r="GVZ720" s="5"/>
      <c r="GWA720" s="5"/>
      <c r="GWB720" s="5"/>
      <c r="GWC720" s="5"/>
      <c r="GWD720" s="5"/>
      <c r="GWE720" s="5"/>
      <c r="GWF720" s="5"/>
      <c r="GWG720" s="5"/>
      <c r="GWH720" s="5"/>
      <c r="GWI720" s="5"/>
      <c r="GWJ720" s="5"/>
      <c r="GWK720" s="5"/>
      <c r="GWL720" s="5"/>
      <c r="GWM720" s="5"/>
      <c r="GWN720" s="5"/>
      <c r="GWO720" s="5"/>
      <c r="GWP720" s="5"/>
      <c r="GWQ720" s="5"/>
      <c r="GWR720" s="5"/>
      <c r="GWS720" s="5"/>
      <c r="GWT720" s="5"/>
      <c r="GWU720" s="5"/>
      <c r="GWV720" s="5"/>
      <c r="GWW720" s="5"/>
      <c r="GWX720" s="5"/>
      <c r="GWY720" s="5"/>
      <c r="GWZ720" s="5"/>
      <c r="GXA720" s="5"/>
      <c r="GXB720" s="5"/>
      <c r="GXC720" s="5"/>
      <c r="GXD720" s="5"/>
      <c r="GXE720" s="5"/>
      <c r="GXF720" s="5"/>
      <c r="GXG720" s="5"/>
      <c r="GXH720" s="5"/>
      <c r="GXI720" s="5"/>
      <c r="GXJ720" s="5"/>
      <c r="GXK720" s="5"/>
      <c r="GXL720" s="5"/>
      <c r="GXM720" s="5"/>
      <c r="GXN720" s="5"/>
      <c r="GXO720" s="5"/>
      <c r="GXP720" s="5"/>
      <c r="GXQ720" s="5"/>
      <c r="GXR720" s="5"/>
      <c r="GXS720" s="5"/>
      <c r="GXT720" s="5"/>
      <c r="GXU720" s="5"/>
      <c r="GXV720" s="5"/>
      <c r="GXW720" s="5"/>
      <c r="GXX720" s="5"/>
      <c r="GXY720" s="5"/>
      <c r="GXZ720" s="5"/>
      <c r="GYA720" s="5"/>
      <c r="GYB720" s="5"/>
      <c r="GYC720" s="5"/>
      <c r="GYD720" s="5"/>
      <c r="GYE720" s="5"/>
      <c r="GYF720" s="5"/>
      <c r="GYG720" s="5"/>
      <c r="GYH720" s="5"/>
      <c r="GYI720" s="5"/>
      <c r="GYJ720" s="5"/>
      <c r="GYK720" s="5"/>
      <c r="GYL720" s="5"/>
      <c r="GYM720" s="5"/>
      <c r="GYN720" s="5"/>
      <c r="GYO720" s="5"/>
      <c r="GYP720" s="5"/>
      <c r="GYQ720" s="5"/>
      <c r="GYR720" s="5"/>
      <c r="GYS720" s="5"/>
      <c r="GYT720" s="5"/>
      <c r="GYU720" s="5"/>
      <c r="GYV720" s="5"/>
      <c r="GYW720" s="5"/>
      <c r="GYX720" s="5"/>
      <c r="GYY720" s="5"/>
      <c r="GYZ720" s="5"/>
      <c r="GZA720" s="5"/>
      <c r="GZB720" s="5"/>
      <c r="GZC720" s="5"/>
      <c r="GZD720" s="5"/>
      <c r="GZE720" s="5"/>
      <c r="GZF720" s="5"/>
      <c r="GZG720" s="5"/>
      <c r="GZH720" s="5"/>
      <c r="GZI720" s="5"/>
      <c r="GZJ720" s="5"/>
      <c r="GZK720" s="5"/>
      <c r="GZL720" s="5"/>
      <c r="GZM720" s="5"/>
      <c r="GZN720" s="5"/>
      <c r="GZO720" s="5"/>
      <c r="GZP720" s="5"/>
      <c r="GZQ720" s="5"/>
      <c r="GZR720" s="5"/>
      <c r="GZS720" s="5"/>
      <c r="GZT720" s="5"/>
      <c r="GZU720" s="5"/>
      <c r="GZV720" s="5"/>
      <c r="GZW720" s="5"/>
      <c r="GZX720" s="5"/>
      <c r="GZY720" s="5"/>
      <c r="GZZ720" s="5"/>
      <c r="HAA720" s="5"/>
      <c r="HAB720" s="5"/>
      <c r="HAC720" s="5"/>
      <c r="HAD720" s="5"/>
      <c r="HAE720" s="5"/>
      <c r="HAF720" s="5"/>
      <c r="HAG720" s="5"/>
      <c r="HAH720" s="5"/>
      <c r="HAI720" s="5"/>
      <c r="HAJ720" s="5"/>
      <c r="HAK720" s="5"/>
      <c r="HAL720" s="5"/>
      <c r="HAM720" s="5"/>
      <c r="HAN720" s="5"/>
      <c r="HAO720" s="5"/>
      <c r="HAP720" s="5"/>
      <c r="HAQ720" s="5"/>
      <c r="HAR720" s="5"/>
      <c r="HAS720" s="5"/>
      <c r="HAT720" s="5"/>
      <c r="HAU720" s="5"/>
      <c r="HAV720" s="5"/>
      <c r="HAW720" s="5"/>
      <c r="HAX720" s="5"/>
      <c r="HAY720" s="5"/>
      <c r="HAZ720" s="5"/>
      <c r="HBA720" s="5"/>
      <c r="HBB720" s="5"/>
      <c r="HBC720" s="5"/>
      <c r="HBD720" s="5"/>
      <c r="HBE720" s="5"/>
      <c r="HBF720" s="5"/>
      <c r="HBG720" s="5"/>
      <c r="HBH720" s="5"/>
      <c r="HBI720" s="5"/>
      <c r="HBJ720" s="5"/>
      <c r="HBK720" s="5"/>
      <c r="HBL720" s="5"/>
      <c r="HBM720" s="5"/>
      <c r="HBN720" s="5"/>
      <c r="HBO720" s="5"/>
      <c r="HBP720" s="5"/>
      <c r="HBQ720" s="5"/>
      <c r="HBR720" s="5"/>
      <c r="HBS720" s="5"/>
      <c r="HBT720" s="5"/>
      <c r="HBU720" s="5"/>
      <c r="HBV720" s="5"/>
      <c r="HBW720" s="5"/>
      <c r="HBX720" s="5"/>
      <c r="HBY720" s="5"/>
      <c r="HBZ720" s="5"/>
      <c r="HCA720" s="5"/>
      <c r="HCB720" s="5"/>
      <c r="HCC720" s="5"/>
      <c r="HCD720" s="5"/>
      <c r="HCE720" s="5"/>
      <c r="HCF720" s="5"/>
      <c r="HCG720" s="5"/>
      <c r="HCH720" s="5"/>
      <c r="HCI720" s="5"/>
      <c r="HCJ720" s="5"/>
      <c r="HCK720" s="5"/>
      <c r="HCL720" s="5"/>
      <c r="HCM720" s="5"/>
      <c r="HCN720" s="5"/>
      <c r="HCO720" s="5"/>
      <c r="HCP720" s="5"/>
      <c r="HCQ720" s="5"/>
      <c r="HCR720" s="5"/>
      <c r="HCS720" s="5"/>
      <c r="HCT720" s="5"/>
      <c r="HCU720" s="5"/>
      <c r="HCV720" s="5"/>
      <c r="HCW720" s="5"/>
      <c r="HCX720" s="5"/>
      <c r="HCY720" s="5"/>
      <c r="HCZ720" s="5"/>
      <c r="HDA720" s="5"/>
      <c r="HDB720" s="5"/>
      <c r="HDC720" s="5"/>
      <c r="HDD720" s="5"/>
      <c r="HDE720" s="5"/>
      <c r="HDF720" s="5"/>
      <c r="HDG720" s="5"/>
      <c r="HDH720" s="5"/>
      <c r="HDI720" s="5"/>
      <c r="HDJ720" s="5"/>
      <c r="HDK720" s="5"/>
      <c r="HDL720" s="5"/>
      <c r="HDM720" s="5"/>
      <c r="HDN720" s="5"/>
      <c r="HDO720" s="5"/>
      <c r="HDP720" s="5"/>
      <c r="HDQ720" s="5"/>
      <c r="HDR720" s="5"/>
      <c r="HDS720" s="5"/>
      <c r="HDT720" s="5"/>
      <c r="HDU720" s="5"/>
      <c r="HDV720" s="5"/>
      <c r="HDW720" s="5"/>
      <c r="HDX720" s="5"/>
      <c r="HDY720" s="5"/>
      <c r="HDZ720" s="5"/>
      <c r="HEA720" s="5"/>
      <c r="HEB720" s="5"/>
      <c r="HEC720" s="5"/>
      <c r="HED720" s="5"/>
      <c r="HEE720" s="5"/>
      <c r="HEF720" s="5"/>
      <c r="HEG720" s="5"/>
      <c r="HEH720" s="5"/>
      <c r="HEI720" s="5"/>
      <c r="HEJ720" s="5"/>
      <c r="HEK720" s="5"/>
      <c r="HEL720" s="5"/>
      <c r="HEM720" s="5"/>
      <c r="HEN720" s="5"/>
      <c r="HEO720" s="5"/>
      <c r="HEP720" s="5"/>
      <c r="HEQ720" s="5"/>
      <c r="HER720" s="5"/>
      <c r="HES720" s="5"/>
      <c r="HET720" s="5"/>
      <c r="HEU720" s="5"/>
      <c r="HEV720" s="5"/>
      <c r="HEW720" s="5"/>
      <c r="HEX720" s="5"/>
      <c r="HEY720" s="5"/>
      <c r="HEZ720" s="5"/>
      <c r="HFA720" s="5"/>
      <c r="HFB720" s="5"/>
      <c r="HFC720" s="5"/>
      <c r="HFD720" s="5"/>
      <c r="HFE720" s="5"/>
      <c r="HFF720" s="5"/>
      <c r="HFG720" s="5"/>
      <c r="HFH720" s="5"/>
      <c r="HFI720" s="5"/>
      <c r="HFJ720" s="5"/>
      <c r="HFK720" s="5"/>
      <c r="HFL720" s="5"/>
      <c r="HFM720" s="5"/>
      <c r="HFN720" s="5"/>
      <c r="HFO720" s="5"/>
      <c r="HFP720" s="5"/>
      <c r="HFQ720" s="5"/>
      <c r="HFR720" s="5"/>
      <c r="HFS720" s="5"/>
      <c r="HFT720" s="5"/>
      <c r="HFU720" s="5"/>
      <c r="HFV720" s="5"/>
      <c r="HFW720" s="5"/>
      <c r="HFX720" s="5"/>
      <c r="HFY720" s="5"/>
      <c r="HFZ720" s="5"/>
      <c r="HGA720" s="5"/>
      <c r="HGB720" s="5"/>
      <c r="HGC720" s="5"/>
      <c r="HGD720" s="5"/>
      <c r="HGE720" s="5"/>
      <c r="HGF720" s="5"/>
      <c r="HGG720" s="5"/>
      <c r="HGH720" s="5"/>
      <c r="HGI720" s="5"/>
      <c r="HGJ720" s="5"/>
      <c r="HGK720" s="5"/>
      <c r="HGL720" s="5"/>
      <c r="HGM720" s="5"/>
      <c r="HGN720" s="5"/>
      <c r="HGO720" s="5"/>
      <c r="HGP720" s="5"/>
      <c r="HGQ720" s="5"/>
      <c r="HGR720" s="5"/>
      <c r="HGS720" s="5"/>
      <c r="HGT720" s="5"/>
      <c r="HGU720" s="5"/>
      <c r="HGV720" s="5"/>
      <c r="HGW720" s="5"/>
      <c r="HGX720" s="5"/>
      <c r="HGY720" s="5"/>
      <c r="HGZ720" s="5"/>
      <c r="HHA720" s="5"/>
      <c r="HHB720" s="5"/>
      <c r="HHC720" s="5"/>
      <c r="HHD720" s="5"/>
      <c r="HHE720" s="5"/>
      <c r="HHF720" s="5"/>
      <c r="HHG720" s="5"/>
      <c r="HHH720" s="5"/>
      <c r="HHI720" s="5"/>
      <c r="HHJ720" s="5"/>
      <c r="HHK720" s="5"/>
      <c r="HHL720" s="5"/>
      <c r="HHM720" s="5"/>
      <c r="HHN720" s="5"/>
      <c r="HHO720" s="5"/>
      <c r="HHP720" s="5"/>
      <c r="HHQ720" s="5"/>
      <c r="HHR720" s="5"/>
      <c r="HHS720" s="5"/>
      <c r="HHT720" s="5"/>
      <c r="HHU720" s="5"/>
      <c r="HHV720" s="5"/>
      <c r="HHW720" s="5"/>
      <c r="HHX720" s="5"/>
      <c r="HHY720" s="5"/>
      <c r="HHZ720" s="5"/>
      <c r="HIA720" s="5"/>
      <c r="HIB720" s="5"/>
      <c r="HIC720" s="5"/>
      <c r="HID720" s="5"/>
      <c r="HIE720" s="5"/>
      <c r="HIF720" s="5"/>
      <c r="HIG720" s="5"/>
      <c r="HIH720" s="5"/>
      <c r="HII720" s="5"/>
      <c r="HIJ720" s="5"/>
      <c r="HIK720" s="5"/>
      <c r="HIL720" s="5"/>
      <c r="HIM720" s="5"/>
      <c r="HIN720" s="5"/>
      <c r="HIO720" s="5"/>
      <c r="HIP720" s="5"/>
      <c r="HIQ720" s="5"/>
      <c r="HIR720" s="5"/>
      <c r="HIS720" s="5"/>
      <c r="HIT720" s="5"/>
      <c r="HIU720" s="5"/>
      <c r="HIV720" s="5"/>
      <c r="HIW720" s="5"/>
      <c r="HIX720" s="5"/>
      <c r="HIY720" s="5"/>
      <c r="HIZ720" s="5"/>
      <c r="HJA720" s="5"/>
      <c r="HJB720" s="5"/>
      <c r="HJC720" s="5"/>
      <c r="HJD720" s="5"/>
      <c r="HJE720" s="5"/>
      <c r="HJF720" s="5"/>
      <c r="HJG720" s="5"/>
      <c r="HJH720" s="5"/>
      <c r="HJI720" s="5"/>
      <c r="HJJ720" s="5"/>
      <c r="HJK720" s="5"/>
      <c r="HJL720" s="5"/>
      <c r="HJM720" s="5"/>
      <c r="HJN720" s="5"/>
      <c r="HJO720" s="5"/>
      <c r="HJP720" s="5"/>
      <c r="HJQ720" s="5"/>
      <c r="HJR720" s="5"/>
      <c r="HJS720" s="5"/>
      <c r="HJT720" s="5"/>
      <c r="HJU720" s="5"/>
      <c r="HJV720" s="5"/>
      <c r="HJW720" s="5"/>
      <c r="HJX720" s="5"/>
      <c r="HJY720" s="5"/>
      <c r="HJZ720" s="5"/>
      <c r="HKA720" s="5"/>
      <c r="HKB720" s="5"/>
      <c r="HKC720" s="5"/>
      <c r="HKD720" s="5"/>
      <c r="HKE720" s="5"/>
      <c r="HKF720" s="5"/>
      <c r="HKG720" s="5"/>
      <c r="HKH720" s="5"/>
      <c r="HKI720" s="5"/>
      <c r="HKJ720" s="5"/>
      <c r="HKK720" s="5"/>
      <c r="HKL720" s="5"/>
      <c r="HKM720" s="5"/>
      <c r="HKN720" s="5"/>
      <c r="HKO720" s="5"/>
      <c r="HKP720" s="5"/>
      <c r="HKQ720" s="5"/>
      <c r="HKR720" s="5"/>
      <c r="HKS720" s="5"/>
      <c r="HKT720" s="5"/>
      <c r="HKU720" s="5"/>
      <c r="HKV720" s="5"/>
      <c r="HKW720" s="5"/>
      <c r="HKX720" s="5"/>
      <c r="HKY720" s="5"/>
      <c r="HKZ720" s="5"/>
      <c r="HLA720" s="5"/>
      <c r="HLB720" s="5"/>
      <c r="HLC720" s="5"/>
      <c r="HLD720" s="5"/>
      <c r="HLE720" s="5"/>
      <c r="HLF720" s="5"/>
      <c r="HLG720" s="5"/>
      <c r="HLH720" s="5"/>
      <c r="HLI720" s="5"/>
      <c r="HLJ720" s="5"/>
      <c r="HLK720" s="5"/>
      <c r="HLL720" s="5"/>
      <c r="HLM720" s="5"/>
      <c r="HLN720" s="5"/>
      <c r="HLO720" s="5"/>
      <c r="HLP720" s="5"/>
      <c r="HLQ720" s="5"/>
      <c r="HLR720" s="5"/>
      <c r="HLS720" s="5"/>
      <c r="HLT720" s="5"/>
      <c r="HLU720" s="5"/>
      <c r="HLV720" s="5"/>
      <c r="HLW720" s="5"/>
      <c r="HLX720" s="5"/>
      <c r="HLY720" s="5"/>
      <c r="HLZ720" s="5"/>
      <c r="HMA720" s="5"/>
      <c r="HMB720" s="5"/>
      <c r="HMC720" s="5"/>
      <c r="HMD720" s="5"/>
      <c r="HME720" s="5"/>
      <c r="HMF720" s="5"/>
      <c r="HMG720" s="5"/>
      <c r="HMH720" s="5"/>
      <c r="HMI720" s="5"/>
      <c r="HMJ720" s="5"/>
      <c r="HMK720" s="5"/>
      <c r="HML720" s="5"/>
      <c r="HMM720" s="5"/>
      <c r="HMN720" s="5"/>
      <c r="HMO720" s="5"/>
      <c r="HMP720" s="5"/>
      <c r="HMQ720" s="5"/>
      <c r="HMR720" s="5"/>
      <c r="HMS720" s="5"/>
      <c r="HMT720" s="5"/>
      <c r="HMU720" s="5"/>
      <c r="HMV720" s="5"/>
      <c r="HMW720" s="5"/>
      <c r="HMX720" s="5"/>
      <c r="HMY720" s="5"/>
      <c r="HMZ720" s="5"/>
      <c r="HNA720" s="5"/>
      <c r="HNB720" s="5"/>
      <c r="HNC720" s="5"/>
      <c r="HND720" s="5"/>
      <c r="HNE720" s="5"/>
      <c r="HNF720" s="5"/>
      <c r="HNG720" s="5"/>
      <c r="HNH720" s="5"/>
      <c r="HNI720" s="5"/>
      <c r="HNJ720" s="5"/>
      <c r="HNK720" s="5"/>
      <c r="HNL720" s="5"/>
      <c r="HNM720" s="5"/>
      <c r="HNN720" s="5"/>
      <c r="HNO720" s="5"/>
      <c r="HNP720" s="5"/>
      <c r="HNQ720" s="5"/>
      <c r="HNR720" s="5"/>
      <c r="HNS720" s="5"/>
      <c r="HNT720" s="5"/>
      <c r="HNU720" s="5"/>
      <c r="HNV720" s="5"/>
      <c r="HNW720" s="5"/>
      <c r="HNX720" s="5"/>
      <c r="HNY720" s="5"/>
      <c r="HNZ720" s="5"/>
      <c r="HOA720" s="5"/>
      <c r="HOB720" s="5"/>
      <c r="HOC720" s="5"/>
      <c r="HOD720" s="5"/>
      <c r="HOE720" s="5"/>
      <c r="HOF720" s="5"/>
      <c r="HOG720" s="5"/>
      <c r="HOH720" s="5"/>
      <c r="HOI720" s="5"/>
      <c r="HOJ720" s="5"/>
      <c r="HOK720" s="5"/>
      <c r="HOL720" s="5"/>
      <c r="HOM720" s="5"/>
      <c r="HON720" s="5"/>
      <c r="HOO720" s="5"/>
      <c r="HOP720" s="5"/>
      <c r="HOQ720" s="5"/>
      <c r="HOR720" s="5"/>
      <c r="HOS720" s="5"/>
      <c r="HOT720" s="5"/>
      <c r="HOU720" s="5"/>
      <c r="HOV720" s="5"/>
      <c r="HOW720" s="5"/>
      <c r="HOX720" s="5"/>
      <c r="HOY720" s="5"/>
      <c r="HOZ720" s="5"/>
      <c r="HPA720" s="5"/>
      <c r="HPB720" s="5"/>
      <c r="HPC720" s="5"/>
      <c r="HPD720" s="5"/>
      <c r="HPE720" s="5"/>
      <c r="HPF720" s="5"/>
      <c r="HPG720" s="5"/>
      <c r="HPH720" s="5"/>
      <c r="HPI720" s="5"/>
      <c r="HPJ720" s="5"/>
      <c r="HPK720" s="5"/>
      <c r="HPL720" s="5"/>
      <c r="HPM720" s="5"/>
      <c r="HPN720" s="5"/>
      <c r="HPO720" s="5"/>
      <c r="HPP720" s="5"/>
      <c r="HPQ720" s="5"/>
      <c r="HPR720" s="5"/>
      <c r="HPS720" s="5"/>
      <c r="HPT720" s="5"/>
      <c r="HPU720" s="5"/>
      <c r="HPV720" s="5"/>
      <c r="HPW720" s="5"/>
      <c r="HPX720" s="5"/>
      <c r="HPY720" s="5"/>
      <c r="HPZ720" s="5"/>
      <c r="HQA720" s="5"/>
      <c r="HQB720" s="5"/>
      <c r="HQC720" s="5"/>
      <c r="HQD720" s="5"/>
      <c r="HQE720" s="5"/>
      <c r="HQF720" s="5"/>
      <c r="HQG720" s="5"/>
      <c r="HQH720" s="5"/>
      <c r="HQI720" s="5"/>
      <c r="HQJ720" s="5"/>
      <c r="HQK720" s="5"/>
      <c r="HQL720" s="5"/>
      <c r="HQM720" s="5"/>
      <c r="HQN720" s="5"/>
      <c r="HQO720" s="5"/>
      <c r="HQP720" s="5"/>
      <c r="HQQ720" s="5"/>
      <c r="HQR720" s="5"/>
      <c r="HQS720" s="5"/>
      <c r="HQT720" s="5"/>
      <c r="HQU720" s="5"/>
      <c r="HQV720" s="5"/>
      <c r="HQW720" s="5"/>
      <c r="HQX720" s="5"/>
      <c r="HQY720" s="5"/>
      <c r="HQZ720" s="5"/>
      <c r="HRA720" s="5"/>
      <c r="HRB720" s="5"/>
      <c r="HRC720" s="5"/>
      <c r="HRD720" s="5"/>
      <c r="HRE720" s="5"/>
      <c r="HRF720" s="5"/>
      <c r="HRG720" s="5"/>
      <c r="HRH720" s="5"/>
      <c r="HRI720" s="5"/>
      <c r="HRJ720" s="5"/>
      <c r="HRK720" s="5"/>
      <c r="HRL720" s="5"/>
      <c r="HRM720" s="5"/>
      <c r="HRN720" s="5"/>
      <c r="HRO720" s="5"/>
      <c r="HRP720" s="5"/>
      <c r="HRQ720" s="5"/>
      <c r="HRR720" s="5"/>
      <c r="HRS720" s="5"/>
      <c r="HRT720" s="5"/>
      <c r="HRU720" s="5"/>
      <c r="HRV720" s="5"/>
      <c r="HRW720" s="5"/>
      <c r="HRX720" s="5"/>
      <c r="HRY720" s="5"/>
      <c r="HRZ720" s="5"/>
      <c r="HSA720" s="5"/>
      <c r="HSB720" s="5"/>
      <c r="HSC720" s="5"/>
      <c r="HSD720" s="5"/>
      <c r="HSE720" s="5"/>
      <c r="HSF720" s="5"/>
      <c r="HSG720" s="5"/>
      <c r="HSH720" s="5"/>
      <c r="HSI720" s="5"/>
      <c r="HSJ720" s="5"/>
      <c r="HSK720" s="5"/>
      <c r="HSL720" s="5"/>
      <c r="HSM720" s="5"/>
      <c r="HSN720" s="5"/>
      <c r="HSO720" s="5"/>
      <c r="HSP720" s="5"/>
      <c r="HSQ720" s="5"/>
      <c r="HSR720" s="5"/>
      <c r="HSS720" s="5"/>
      <c r="HST720" s="5"/>
      <c r="HSU720" s="5"/>
      <c r="HSV720" s="5"/>
      <c r="HSW720" s="5"/>
      <c r="HSX720" s="5"/>
      <c r="HSY720" s="5"/>
      <c r="HSZ720" s="5"/>
      <c r="HTA720" s="5"/>
      <c r="HTB720" s="5"/>
      <c r="HTC720" s="5"/>
      <c r="HTD720" s="5"/>
      <c r="HTE720" s="5"/>
      <c r="HTF720" s="5"/>
      <c r="HTG720" s="5"/>
      <c r="HTH720" s="5"/>
      <c r="HTI720" s="5"/>
      <c r="HTJ720" s="5"/>
      <c r="HTK720" s="5"/>
      <c r="HTL720" s="5"/>
      <c r="HTM720" s="5"/>
      <c r="HTN720" s="5"/>
      <c r="HTO720" s="5"/>
      <c r="HTP720" s="5"/>
      <c r="HTQ720" s="5"/>
      <c r="HTR720" s="5"/>
      <c r="HTS720" s="5"/>
      <c r="HTT720" s="5"/>
      <c r="HTU720" s="5"/>
      <c r="HTV720" s="5"/>
      <c r="HTW720" s="5"/>
      <c r="HTX720" s="5"/>
      <c r="HTY720" s="5"/>
      <c r="HTZ720" s="5"/>
      <c r="HUA720" s="5"/>
      <c r="HUB720" s="5"/>
      <c r="HUC720" s="5"/>
      <c r="HUD720" s="5"/>
      <c r="HUE720" s="5"/>
      <c r="HUF720" s="5"/>
      <c r="HUG720" s="5"/>
      <c r="HUH720" s="5"/>
      <c r="HUI720" s="5"/>
      <c r="HUJ720" s="5"/>
      <c r="HUK720" s="5"/>
      <c r="HUL720" s="5"/>
      <c r="HUM720" s="5"/>
      <c r="HUN720" s="5"/>
      <c r="HUO720" s="5"/>
      <c r="HUP720" s="5"/>
      <c r="HUQ720" s="5"/>
      <c r="HUR720" s="5"/>
      <c r="HUS720" s="5"/>
      <c r="HUT720" s="5"/>
      <c r="HUU720" s="5"/>
      <c r="HUV720" s="5"/>
      <c r="HUW720" s="5"/>
      <c r="HUX720" s="5"/>
      <c r="HUY720" s="5"/>
      <c r="HUZ720" s="5"/>
      <c r="HVA720" s="5"/>
      <c r="HVB720" s="5"/>
      <c r="HVC720" s="5"/>
      <c r="HVD720" s="5"/>
      <c r="HVE720" s="5"/>
      <c r="HVF720" s="5"/>
      <c r="HVG720" s="5"/>
      <c r="HVH720" s="5"/>
      <c r="HVI720" s="5"/>
      <c r="HVJ720" s="5"/>
      <c r="HVK720" s="5"/>
      <c r="HVL720" s="5"/>
      <c r="HVM720" s="5"/>
      <c r="HVN720" s="5"/>
      <c r="HVO720" s="5"/>
      <c r="HVP720" s="5"/>
      <c r="HVQ720" s="5"/>
      <c r="HVR720" s="5"/>
      <c r="HVS720" s="5"/>
      <c r="HVT720" s="5"/>
      <c r="HVU720" s="5"/>
      <c r="HVV720" s="5"/>
      <c r="HVW720" s="5"/>
      <c r="HVX720" s="5"/>
      <c r="HVY720" s="5"/>
      <c r="HVZ720" s="5"/>
      <c r="HWA720" s="5"/>
      <c r="HWB720" s="5"/>
      <c r="HWC720" s="5"/>
      <c r="HWD720" s="5"/>
      <c r="HWE720" s="5"/>
      <c r="HWF720" s="5"/>
      <c r="HWG720" s="5"/>
      <c r="HWH720" s="5"/>
      <c r="HWI720" s="5"/>
      <c r="HWJ720" s="5"/>
      <c r="HWK720" s="5"/>
      <c r="HWL720" s="5"/>
      <c r="HWM720" s="5"/>
      <c r="HWN720" s="5"/>
      <c r="HWO720" s="5"/>
      <c r="HWP720" s="5"/>
      <c r="HWQ720" s="5"/>
      <c r="HWR720" s="5"/>
      <c r="HWS720" s="5"/>
      <c r="HWT720" s="5"/>
      <c r="HWU720" s="5"/>
      <c r="HWV720" s="5"/>
      <c r="HWW720" s="5"/>
      <c r="HWX720" s="5"/>
      <c r="HWY720" s="5"/>
      <c r="HWZ720" s="5"/>
      <c r="HXA720" s="5"/>
      <c r="HXB720" s="5"/>
      <c r="HXC720" s="5"/>
      <c r="HXD720" s="5"/>
      <c r="HXE720" s="5"/>
      <c r="HXF720" s="5"/>
      <c r="HXG720" s="5"/>
      <c r="HXH720" s="5"/>
      <c r="HXI720" s="5"/>
      <c r="HXJ720" s="5"/>
      <c r="HXK720" s="5"/>
      <c r="HXL720" s="5"/>
      <c r="HXM720" s="5"/>
      <c r="HXN720" s="5"/>
      <c r="HXO720" s="5"/>
      <c r="HXP720" s="5"/>
      <c r="HXQ720" s="5"/>
      <c r="HXR720" s="5"/>
      <c r="HXS720" s="5"/>
      <c r="HXT720" s="5"/>
      <c r="HXU720" s="5"/>
      <c r="HXV720" s="5"/>
      <c r="HXW720" s="5"/>
      <c r="HXX720" s="5"/>
      <c r="HXY720" s="5"/>
      <c r="HXZ720" s="5"/>
      <c r="HYA720" s="5"/>
      <c r="HYB720" s="5"/>
      <c r="HYC720" s="5"/>
      <c r="HYD720" s="5"/>
      <c r="HYE720" s="5"/>
      <c r="HYF720" s="5"/>
      <c r="HYG720" s="5"/>
      <c r="HYH720" s="5"/>
      <c r="HYI720" s="5"/>
      <c r="HYJ720" s="5"/>
      <c r="HYK720" s="5"/>
      <c r="HYL720" s="5"/>
      <c r="HYM720" s="5"/>
      <c r="HYN720" s="5"/>
      <c r="HYO720" s="5"/>
      <c r="HYP720" s="5"/>
      <c r="HYQ720" s="5"/>
      <c r="HYR720" s="5"/>
      <c r="HYS720" s="5"/>
      <c r="HYT720" s="5"/>
      <c r="HYU720" s="5"/>
      <c r="HYV720" s="5"/>
      <c r="HYW720" s="5"/>
      <c r="HYX720" s="5"/>
      <c r="HYY720" s="5"/>
      <c r="HYZ720" s="5"/>
      <c r="HZA720" s="5"/>
      <c r="HZB720" s="5"/>
      <c r="HZC720" s="5"/>
      <c r="HZD720" s="5"/>
      <c r="HZE720" s="5"/>
      <c r="HZF720" s="5"/>
      <c r="HZG720" s="5"/>
      <c r="HZH720" s="5"/>
      <c r="HZI720" s="5"/>
      <c r="HZJ720" s="5"/>
      <c r="HZK720" s="5"/>
      <c r="HZL720" s="5"/>
      <c r="HZM720" s="5"/>
      <c r="HZN720" s="5"/>
      <c r="HZO720" s="5"/>
      <c r="HZP720" s="5"/>
      <c r="HZQ720" s="5"/>
      <c r="HZR720" s="5"/>
      <c r="HZS720" s="5"/>
      <c r="HZT720" s="5"/>
      <c r="HZU720" s="5"/>
      <c r="HZV720" s="5"/>
      <c r="HZW720" s="5"/>
      <c r="HZX720" s="5"/>
      <c r="HZY720" s="5"/>
      <c r="HZZ720" s="5"/>
      <c r="IAA720" s="5"/>
      <c r="IAB720" s="5"/>
      <c r="IAC720" s="5"/>
      <c r="IAD720" s="5"/>
      <c r="IAE720" s="5"/>
      <c r="IAF720" s="5"/>
      <c r="IAG720" s="5"/>
      <c r="IAH720" s="5"/>
      <c r="IAI720" s="5"/>
      <c r="IAJ720" s="5"/>
      <c r="IAK720" s="5"/>
      <c r="IAL720" s="5"/>
      <c r="IAM720" s="5"/>
      <c r="IAN720" s="5"/>
      <c r="IAO720" s="5"/>
      <c r="IAP720" s="5"/>
      <c r="IAQ720" s="5"/>
      <c r="IAR720" s="5"/>
      <c r="IAS720" s="5"/>
      <c r="IAT720" s="5"/>
      <c r="IAU720" s="5"/>
      <c r="IAV720" s="5"/>
      <c r="IAW720" s="5"/>
      <c r="IAX720" s="5"/>
      <c r="IAY720" s="5"/>
      <c r="IAZ720" s="5"/>
      <c r="IBA720" s="5"/>
      <c r="IBB720" s="5"/>
      <c r="IBC720" s="5"/>
      <c r="IBD720" s="5"/>
      <c r="IBE720" s="5"/>
      <c r="IBF720" s="5"/>
      <c r="IBG720" s="5"/>
      <c r="IBH720" s="5"/>
      <c r="IBI720" s="5"/>
      <c r="IBJ720" s="5"/>
      <c r="IBK720" s="5"/>
      <c r="IBL720" s="5"/>
      <c r="IBM720" s="5"/>
      <c r="IBN720" s="5"/>
      <c r="IBO720" s="5"/>
      <c r="IBP720" s="5"/>
      <c r="IBQ720" s="5"/>
      <c r="IBR720" s="5"/>
      <c r="IBS720" s="5"/>
      <c r="IBT720" s="5"/>
      <c r="IBU720" s="5"/>
      <c r="IBV720" s="5"/>
      <c r="IBW720" s="5"/>
      <c r="IBX720" s="5"/>
      <c r="IBY720" s="5"/>
      <c r="IBZ720" s="5"/>
      <c r="ICA720" s="5"/>
      <c r="ICB720" s="5"/>
      <c r="ICC720" s="5"/>
      <c r="ICD720" s="5"/>
      <c r="ICE720" s="5"/>
      <c r="ICF720" s="5"/>
      <c r="ICG720" s="5"/>
      <c r="ICH720" s="5"/>
      <c r="ICI720" s="5"/>
      <c r="ICJ720" s="5"/>
      <c r="ICK720" s="5"/>
      <c r="ICL720" s="5"/>
      <c r="ICM720" s="5"/>
      <c r="ICN720" s="5"/>
      <c r="ICO720" s="5"/>
      <c r="ICP720" s="5"/>
      <c r="ICQ720" s="5"/>
      <c r="ICR720" s="5"/>
      <c r="ICS720" s="5"/>
      <c r="ICT720" s="5"/>
      <c r="ICU720" s="5"/>
      <c r="ICV720" s="5"/>
      <c r="ICW720" s="5"/>
      <c r="ICX720" s="5"/>
      <c r="ICY720" s="5"/>
      <c r="ICZ720" s="5"/>
      <c r="IDA720" s="5"/>
      <c r="IDB720" s="5"/>
      <c r="IDC720" s="5"/>
      <c r="IDD720" s="5"/>
      <c r="IDE720" s="5"/>
      <c r="IDF720" s="5"/>
      <c r="IDG720" s="5"/>
      <c r="IDH720" s="5"/>
      <c r="IDI720" s="5"/>
      <c r="IDJ720" s="5"/>
      <c r="IDK720" s="5"/>
      <c r="IDL720" s="5"/>
      <c r="IDM720" s="5"/>
      <c r="IDN720" s="5"/>
      <c r="IDO720" s="5"/>
      <c r="IDP720" s="5"/>
      <c r="IDQ720" s="5"/>
      <c r="IDR720" s="5"/>
      <c r="IDS720" s="5"/>
      <c r="IDT720" s="5"/>
      <c r="IDU720" s="5"/>
      <c r="IDV720" s="5"/>
      <c r="IDW720" s="5"/>
      <c r="IDX720" s="5"/>
      <c r="IDY720" s="5"/>
      <c r="IDZ720" s="5"/>
      <c r="IEA720" s="5"/>
      <c r="IEB720" s="5"/>
      <c r="IEC720" s="5"/>
      <c r="IED720" s="5"/>
      <c r="IEE720" s="5"/>
      <c r="IEF720" s="5"/>
      <c r="IEG720" s="5"/>
      <c r="IEH720" s="5"/>
      <c r="IEI720" s="5"/>
      <c r="IEJ720" s="5"/>
      <c r="IEK720" s="5"/>
      <c r="IEL720" s="5"/>
      <c r="IEM720" s="5"/>
      <c r="IEN720" s="5"/>
      <c r="IEO720" s="5"/>
      <c r="IEP720" s="5"/>
      <c r="IEQ720" s="5"/>
      <c r="IER720" s="5"/>
      <c r="IES720" s="5"/>
      <c r="IET720" s="5"/>
      <c r="IEU720" s="5"/>
      <c r="IEV720" s="5"/>
      <c r="IEW720" s="5"/>
      <c r="IEX720" s="5"/>
      <c r="IEY720" s="5"/>
      <c r="IEZ720" s="5"/>
      <c r="IFA720" s="5"/>
      <c r="IFB720" s="5"/>
      <c r="IFC720" s="5"/>
      <c r="IFD720" s="5"/>
      <c r="IFE720" s="5"/>
      <c r="IFF720" s="5"/>
      <c r="IFG720" s="5"/>
      <c r="IFH720" s="5"/>
      <c r="IFI720" s="5"/>
      <c r="IFJ720" s="5"/>
      <c r="IFK720" s="5"/>
      <c r="IFL720" s="5"/>
      <c r="IFM720" s="5"/>
      <c r="IFN720" s="5"/>
      <c r="IFO720" s="5"/>
      <c r="IFP720" s="5"/>
      <c r="IFQ720" s="5"/>
      <c r="IFR720" s="5"/>
      <c r="IFS720" s="5"/>
      <c r="IFT720" s="5"/>
      <c r="IFU720" s="5"/>
      <c r="IFV720" s="5"/>
      <c r="IFW720" s="5"/>
      <c r="IFX720" s="5"/>
      <c r="IFY720" s="5"/>
      <c r="IFZ720" s="5"/>
      <c r="IGA720" s="5"/>
      <c r="IGB720" s="5"/>
      <c r="IGC720" s="5"/>
      <c r="IGD720" s="5"/>
      <c r="IGE720" s="5"/>
      <c r="IGF720" s="5"/>
      <c r="IGG720" s="5"/>
      <c r="IGH720" s="5"/>
      <c r="IGI720" s="5"/>
      <c r="IGJ720" s="5"/>
      <c r="IGK720" s="5"/>
      <c r="IGL720" s="5"/>
      <c r="IGM720" s="5"/>
      <c r="IGN720" s="5"/>
      <c r="IGO720" s="5"/>
      <c r="IGP720" s="5"/>
      <c r="IGQ720" s="5"/>
      <c r="IGR720" s="5"/>
      <c r="IGS720" s="5"/>
      <c r="IGT720" s="5"/>
      <c r="IGU720" s="5"/>
      <c r="IGV720" s="5"/>
      <c r="IGW720" s="5"/>
      <c r="IGX720" s="5"/>
      <c r="IGY720" s="5"/>
      <c r="IGZ720" s="5"/>
      <c r="IHA720" s="5"/>
      <c r="IHB720" s="5"/>
      <c r="IHC720" s="5"/>
      <c r="IHD720" s="5"/>
      <c r="IHE720" s="5"/>
      <c r="IHF720" s="5"/>
      <c r="IHG720" s="5"/>
      <c r="IHH720" s="5"/>
      <c r="IHI720" s="5"/>
      <c r="IHJ720" s="5"/>
      <c r="IHK720" s="5"/>
      <c r="IHL720" s="5"/>
      <c r="IHM720" s="5"/>
      <c r="IHN720" s="5"/>
      <c r="IHO720" s="5"/>
      <c r="IHP720" s="5"/>
      <c r="IHQ720" s="5"/>
      <c r="IHR720" s="5"/>
      <c r="IHS720" s="5"/>
      <c r="IHT720" s="5"/>
      <c r="IHU720" s="5"/>
      <c r="IHV720" s="5"/>
      <c r="IHW720" s="5"/>
      <c r="IHX720" s="5"/>
      <c r="IHY720" s="5"/>
      <c r="IHZ720" s="5"/>
      <c r="IIA720" s="5"/>
      <c r="IIB720" s="5"/>
      <c r="IIC720" s="5"/>
      <c r="IID720" s="5"/>
      <c r="IIE720" s="5"/>
      <c r="IIF720" s="5"/>
      <c r="IIG720" s="5"/>
      <c r="IIH720" s="5"/>
      <c r="III720" s="5"/>
      <c r="IIJ720" s="5"/>
      <c r="IIK720" s="5"/>
      <c r="IIL720" s="5"/>
      <c r="IIM720" s="5"/>
      <c r="IIN720" s="5"/>
      <c r="IIO720" s="5"/>
      <c r="IIP720" s="5"/>
      <c r="IIQ720" s="5"/>
      <c r="IIR720" s="5"/>
      <c r="IIS720" s="5"/>
      <c r="IIT720" s="5"/>
      <c r="IIU720" s="5"/>
      <c r="IIV720" s="5"/>
      <c r="IIW720" s="5"/>
      <c r="IIX720" s="5"/>
      <c r="IIY720" s="5"/>
      <c r="IIZ720" s="5"/>
      <c r="IJA720" s="5"/>
      <c r="IJB720" s="5"/>
      <c r="IJC720" s="5"/>
      <c r="IJD720" s="5"/>
      <c r="IJE720" s="5"/>
      <c r="IJF720" s="5"/>
      <c r="IJG720" s="5"/>
      <c r="IJH720" s="5"/>
      <c r="IJI720" s="5"/>
      <c r="IJJ720" s="5"/>
      <c r="IJK720" s="5"/>
      <c r="IJL720" s="5"/>
      <c r="IJM720" s="5"/>
      <c r="IJN720" s="5"/>
      <c r="IJO720" s="5"/>
      <c r="IJP720" s="5"/>
      <c r="IJQ720" s="5"/>
      <c r="IJR720" s="5"/>
      <c r="IJS720" s="5"/>
      <c r="IJT720" s="5"/>
      <c r="IJU720" s="5"/>
      <c r="IJV720" s="5"/>
      <c r="IJW720" s="5"/>
      <c r="IJX720" s="5"/>
      <c r="IJY720" s="5"/>
      <c r="IJZ720" s="5"/>
      <c r="IKA720" s="5"/>
      <c r="IKB720" s="5"/>
      <c r="IKC720" s="5"/>
      <c r="IKD720" s="5"/>
      <c r="IKE720" s="5"/>
      <c r="IKF720" s="5"/>
      <c r="IKG720" s="5"/>
      <c r="IKH720" s="5"/>
      <c r="IKI720" s="5"/>
      <c r="IKJ720" s="5"/>
      <c r="IKK720" s="5"/>
      <c r="IKL720" s="5"/>
      <c r="IKM720" s="5"/>
      <c r="IKN720" s="5"/>
      <c r="IKO720" s="5"/>
      <c r="IKP720" s="5"/>
      <c r="IKQ720" s="5"/>
      <c r="IKR720" s="5"/>
      <c r="IKS720" s="5"/>
      <c r="IKT720" s="5"/>
      <c r="IKU720" s="5"/>
      <c r="IKV720" s="5"/>
      <c r="IKW720" s="5"/>
      <c r="IKX720" s="5"/>
      <c r="IKY720" s="5"/>
      <c r="IKZ720" s="5"/>
      <c r="ILA720" s="5"/>
      <c r="ILB720" s="5"/>
      <c r="ILC720" s="5"/>
      <c r="ILD720" s="5"/>
      <c r="ILE720" s="5"/>
      <c r="ILF720" s="5"/>
      <c r="ILG720" s="5"/>
      <c r="ILH720" s="5"/>
      <c r="ILI720" s="5"/>
      <c r="ILJ720" s="5"/>
      <c r="ILK720" s="5"/>
      <c r="ILL720" s="5"/>
      <c r="ILM720" s="5"/>
      <c r="ILN720" s="5"/>
      <c r="ILO720" s="5"/>
      <c r="ILP720" s="5"/>
      <c r="ILQ720" s="5"/>
      <c r="ILR720" s="5"/>
      <c r="ILS720" s="5"/>
      <c r="ILT720" s="5"/>
      <c r="ILU720" s="5"/>
      <c r="ILV720" s="5"/>
      <c r="ILW720" s="5"/>
      <c r="ILX720" s="5"/>
      <c r="ILY720" s="5"/>
      <c r="ILZ720" s="5"/>
      <c r="IMA720" s="5"/>
      <c r="IMB720" s="5"/>
      <c r="IMC720" s="5"/>
      <c r="IMD720" s="5"/>
      <c r="IME720" s="5"/>
      <c r="IMF720" s="5"/>
      <c r="IMG720" s="5"/>
      <c r="IMH720" s="5"/>
      <c r="IMI720" s="5"/>
      <c r="IMJ720" s="5"/>
      <c r="IMK720" s="5"/>
      <c r="IML720" s="5"/>
      <c r="IMM720" s="5"/>
      <c r="IMN720" s="5"/>
      <c r="IMO720" s="5"/>
      <c r="IMP720" s="5"/>
      <c r="IMQ720" s="5"/>
      <c r="IMR720" s="5"/>
      <c r="IMS720" s="5"/>
      <c r="IMT720" s="5"/>
      <c r="IMU720" s="5"/>
      <c r="IMV720" s="5"/>
      <c r="IMW720" s="5"/>
      <c r="IMX720" s="5"/>
      <c r="IMY720" s="5"/>
      <c r="IMZ720" s="5"/>
      <c r="INA720" s="5"/>
      <c r="INB720" s="5"/>
      <c r="INC720" s="5"/>
      <c r="IND720" s="5"/>
      <c r="INE720" s="5"/>
      <c r="INF720" s="5"/>
      <c r="ING720" s="5"/>
      <c r="INH720" s="5"/>
      <c r="INI720" s="5"/>
      <c r="INJ720" s="5"/>
      <c r="INK720" s="5"/>
      <c r="INL720" s="5"/>
      <c r="INM720" s="5"/>
      <c r="INN720" s="5"/>
      <c r="INO720" s="5"/>
      <c r="INP720" s="5"/>
      <c r="INQ720" s="5"/>
      <c r="INR720" s="5"/>
      <c r="INS720" s="5"/>
      <c r="INT720" s="5"/>
      <c r="INU720" s="5"/>
      <c r="INV720" s="5"/>
      <c r="INW720" s="5"/>
      <c r="INX720" s="5"/>
      <c r="INY720" s="5"/>
      <c r="INZ720" s="5"/>
      <c r="IOA720" s="5"/>
      <c r="IOB720" s="5"/>
      <c r="IOC720" s="5"/>
      <c r="IOD720" s="5"/>
      <c r="IOE720" s="5"/>
      <c r="IOF720" s="5"/>
      <c r="IOG720" s="5"/>
      <c r="IOH720" s="5"/>
      <c r="IOI720" s="5"/>
      <c r="IOJ720" s="5"/>
      <c r="IOK720" s="5"/>
      <c r="IOL720" s="5"/>
      <c r="IOM720" s="5"/>
      <c r="ION720" s="5"/>
      <c r="IOO720" s="5"/>
      <c r="IOP720" s="5"/>
      <c r="IOQ720" s="5"/>
      <c r="IOR720" s="5"/>
      <c r="IOS720" s="5"/>
      <c r="IOT720" s="5"/>
      <c r="IOU720" s="5"/>
      <c r="IOV720" s="5"/>
      <c r="IOW720" s="5"/>
      <c r="IOX720" s="5"/>
      <c r="IOY720" s="5"/>
      <c r="IOZ720" s="5"/>
      <c r="IPA720" s="5"/>
      <c r="IPB720" s="5"/>
      <c r="IPC720" s="5"/>
      <c r="IPD720" s="5"/>
      <c r="IPE720" s="5"/>
      <c r="IPF720" s="5"/>
      <c r="IPG720" s="5"/>
      <c r="IPH720" s="5"/>
      <c r="IPI720" s="5"/>
      <c r="IPJ720" s="5"/>
      <c r="IPK720" s="5"/>
      <c r="IPL720" s="5"/>
      <c r="IPM720" s="5"/>
      <c r="IPN720" s="5"/>
      <c r="IPO720" s="5"/>
      <c r="IPP720" s="5"/>
      <c r="IPQ720" s="5"/>
      <c r="IPR720" s="5"/>
      <c r="IPS720" s="5"/>
      <c r="IPT720" s="5"/>
      <c r="IPU720" s="5"/>
      <c r="IPV720" s="5"/>
      <c r="IPW720" s="5"/>
      <c r="IPX720" s="5"/>
      <c r="IPY720" s="5"/>
      <c r="IPZ720" s="5"/>
      <c r="IQA720" s="5"/>
      <c r="IQB720" s="5"/>
      <c r="IQC720" s="5"/>
      <c r="IQD720" s="5"/>
      <c r="IQE720" s="5"/>
      <c r="IQF720" s="5"/>
      <c r="IQG720" s="5"/>
      <c r="IQH720" s="5"/>
      <c r="IQI720" s="5"/>
      <c r="IQJ720" s="5"/>
      <c r="IQK720" s="5"/>
      <c r="IQL720" s="5"/>
      <c r="IQM720" s="5"/>
      <c r="IQN720" s="5"/>
      <c r="IQO720" s="5"/>
      <c r="IQP720" s="5"/>
      <c r="IQQ720" s="5"/>
      <c r="IQR720" s="5"/>
      <c r="IQS720" s="5"/>
      <c r="IQT720" s="5"/>
      <c r="IQU720" s="5"/>
      <c r="IQV720" s="5"/>
      <c r="IQW720" s="5"/>
      <c r="IQX720" s="5"/>
      <c r="IQY720" s="5"/>
      <c r="IQZ720" s="5"/>
      <c r="IRA720" s="5"/>
      <c r="IRB720" s="5"/>
      <c r="IRC720" s="5"/>
      <c r="IRD720" s="5"/>
      <c r="IRE720" s="5"/>
      <c r="IRF720" s="5"/>
      <c r="IRG720" s="5"/>
      <c r="IRH720" s="5"/>
      <c r="IRI720" s="5"/>
      <c r="IRJ720" s="5"/>
      <c r="IRK720" s="5"/>
      <c r="IRL720" s="5"/>
      <c r="IRM720" s="5"/>
      <c r="IRN720" s="5"/>
      <c r="IRO720" s="5"/>
      <c r="IRP720" s="5"/>
      <c r="IRQ720" s="5"/>
      <c r="IRR720" s="5"/>
      <c r="IRS720" s="5"/>
      <c r="IRT720" s="5"/>
      <c r="IRU720" s="5"/>
      <c r="IRV720" s="5"/>
      <c r="IRW720" s="5"/>
      <c r="IRX720" s="5"/>
      <c r="IRY720" s="5"/>
      <c r="IRZ720" s="5"/>
      <c r="ISA720" s="5"/>
      <c r="ISB720" s="5"/>
      <c r="ISC720" s="5"/>
      <c r="ISD720" s="5"/>
      <c r="ISE720" s="5"/>
      <c r="ISF720" s="5"/>
      <c r="ISG720" s="5"/>
      <c r="ISH720" s="5"/>
      <c r="ISI720" s="5"/>
      <c r="ISJ720" s="5"/>
      <c r="ISK720" s="5"/>
      <c r="ISL720" s="5"/>
      <c r="ISM720" s="5"/>
      <c r="ISN720" s="5"/>
      <c r="ISO720" s="5"/>
      <c r="ISP720" s="5"/>
      <c r="ISQ720" s="5"/>
      <c r="ISR720" s="5"/>
      <c r="ISS720" s="5"/>
      <c r="IST720" s="5"/>
      <c r="ISU720" s="5"/>
      <c r="ISV720" s="5"/>
      <c r="ISW720" s="5"/>
      <c r="ISX720" s="5"/>
      <c r="ISY720" s="5"/>
      <c r="ISZ720" s="5"/>
      <c r="ITA720" s="5"/>
      <c r="ITB720" s="5"/>
      <c r="ITC720" s="5"/>
      <c r="ITD720" s="5"/>
      <c r="ITE720" s="5"/>
      <c r="ITF720" s="5"/>
      <c r="ITG720" s="5"/>
      <c r="ITH720" s="5"/>
      <c r="ITI720" s="5"/>
      <c r="ITJ720" s="5"/>
      <c r="ITK720" s="5"/>
      <c r="ITL720" s="5"/>
      <c r="ITM720" s="5"/>
      <c r="ITN720" s="5"/>
      <c r="ITO720" s="5"/>
      <c r="ITP720" s="5"/>
      <c r="ITQ720" s="5"/>
      <c r="ITR720" s="5"/>
      <c r="ITS720" s="5"/>
      <c r="ITT720" s="5"/>
      <c r="ITU720" s="5"/>
      <c r="ITV720" s="5"/>
      <c r="ITW720" s="5"/>
      <c r="ITX720" s="5"/>
      <c r="ITY720" s="5"/>
      <c r="ITZ720" s="5"/>
      <c r="IUA720" s="5"/>
      <c r="IUB720" s="5"/>
      <c r="IUC720" s="5"/>
      <c r="IUD720" s="5"/>
      <c r="IUE720" s="5"/>
      <c r="IUF720" s="5"/>
      <c r="IUG720" s="5"/>
      <c r="IUH720" s="5"/>
      <c r="IUI720" s="5"/>
      <c r="IUJ720" s="5"/>
      <c r="IUK720" s="5"/>
      <c r="IUL720" s="5"/>
      <c r="IUM720" s="5"/>
      <c r="IUN720" s="5"/>
      <c r="IUO720" s="5"/>
      <c r="IUP720" s="5"/>
      <c r="IUQ720" s="5"/>
      <c r="IUR720" s="5"/>
      <c r="IUS720" s="5"/>
      <c r="IUT720" s="5"/>
      <c r="IUU720" s="5"/>
      <c r="IUV720" s="5"/>
      <c r="IUW720" s="5"/>
      <c r="IUX720" s="5"/>
      <c r="IUY720" s="5"/>
      <c r="IUZ720" s="5"/>
      <c r="IVA720" s="5"/>
      <c r="IVB720" s="5"/>
      <c r="IVC720" s="5"/>
      <c r="IVD720" s="5"/>
      <c r="IVE720" s="5"/>
      <c r="IVF720" s="5"/>
      <c r="IVG720" s="5"/>
      <c r="IVH720" s="5"/>
      <c r="IVI720" s="5"/>
      <c r="IVJ720" s="5"/>
      <c r="IVK720" s="5"/>
      <c r="IVL720" s="5"/>
      <c r="IVM720" s="5"/>
      <c r="IVN720" s="5"/>
      <c r="IVO720" s="5"/>
      <c r="IVP720" s="5"/>
      <c r="IVQ720" s="5"/>
      <c r="IVR720" s="5"/>
      <c r="IVS720" s="5"/>
      <c r="IVT720" s="5"/>
      <c r="IVU720" s="5"/>
      <c r="IVV720" s="5"/>
      <c r="IVW720" s="5"/>
      <c r="IVX720" s="5"/>
      <c r="IVY720" s="5"/>
      <c r="IVZ720" s="5"/>
      <c r="IWA720" s="5"/>
      <c r="IWB720" s="5"/>
      <c r="IWC720" s="5"/>
      <c r="IWD720" s="5"/>
      <c r="IWE720" s="5"/>
      <c r="IWF720" s="5"/>
      <c r="IWG720" s="5"/>
      <c r="IWH720" s="5"/>
      <c r="IWI720" s="5"/>
      <c r="IWJ720" s="5"/>
      <c r="IWK720" s="5"/>
      <c r="IWL720" s="5"/>
      <c r="IWM720" s="5"/>
      <c r="IWN720" s="5"/>
      <c r="IWO720" s="5"/>
      <c r="IWP720" s="5"/>
      <c r="IWQ720" s="5"/>
      <c r="IWR720" s="5"/>
      <c r="IWS720" s="5"/>
      <c r="IWT720" s="5"/>
      <c r="IWU720" s="5"/>
      <c r="IWV720" s="5"/>
      <c r="IWW720" s="5"/>
      <c r="IWX720" s="5"/>
      <c r="IWY720" s="5"/>
      <c r="IWZ720" s="5"/>
      <c r="IXA720" s="5"/>
      <c r="IXB720" s="5"/>
      <c r="IXC720" s="5"/>
      <c r="IXD720" s="5"/>
      <c r="IXE720" s="5"/>
      <c r="IXF720" s="5"/>
      <c r="IXG720" s="5"/>
      <c r="IXH720" s="5"/>
      <c r="IXI720" s="5"/>
      <c r="IXJ720" s="5"/>
      <c r="IXK720" s="5"/>
      <c r="IXL720" s="5"/>
      <c r="IXM720" s="5"/>
      <c r="IXN720" s="5"/>
      <c r="IXO720" s="5"/>
      <c r="IXP720" s="5"/>
      <c r="IXQ720" s="5"/>
      <c r="IXR720" s="5"/>
      <c r="IXS720" s="5"/>
      <c r="IXT720" s="5"/>
      <c r="IXU720" s="5"/>
      <c r="IXV720" s="5"/>
      <c r="IXW720" s="5"/>
      <c r="IXX720" s="5"/>
      <c r="IXY720" s="5"/>
      <c r="IXZ720" s="5"/>
      <c r="IYA720" s="5"/>
      <c r="IYB720" s="5"/>
      <c r="IYC720" s="5"/>
      <c r="IYD720" s="5"/>
      <c r="IYE720" s="5"/>
      <c r="IYF720" s="5"/>
      <c r="IYG720" s="5"/>
      <c r="IYH720" s="5"/>
      <c r="IYI720" s="5"/>
      <c r="IYJ720" s="5"/>
      <c r="IYK720" s="5"/>
      <c r="IYL720" s="5"/>
      <c r="IYM720" s="5"/>
      <c r="IYN720" s="5"/>
      <c r="IYO720" s="5"/>
      <c r="IYP720" s="5"/>
      <c r="IYQ720" s="5"/>
      <c r="IYR720" s="5"/>
      <c r="IYS720" s="5"/>
      <c r="IYT720" s="5"/>
      <c r="IYU720" s="5"/>
      <c r="IYV720" s="5"/>
      <c r="IYW720" s="5"/>
      <c r="IYX720" s="5"/>
      <c r="IYY720" s="5"/>
      <c r="IYZ720" s="5"/>
      <c r="IZA720" s="5"/>
      <c r="IZB720" s="5"/>
      <c r="IZC720" s="5"/>
      <c r="IZD720" s="5"/>
      <c r="IZE720" s="5"/>
      <c r="IZF720" s="5"/>
      <c r="IZG720" s="5"/>
      <c r="IZH720" s="5"/>
      <c r="IZI720" s="5"/>
      <c r="IZJ720" s="5"/>
      <c r="IZK720" s="5"/>
      <c r="IZL720" s="5"/>
      <c r="IZM720" s="5"/>
      <c r="IZN720" s="5"/>
      <c r="IZO720" s="5"/>
      <c r="IZP720" s="5"/>
      <c r="IZQ720" s="5"/>
      <c r="IZR720" s="5"/>
      <c r="IZS720" s="5"/>
      <c r="IZT720" s="5"/>
      <c r="IZU720" s="5"/>
      <c r="IZV720" s="5"/>
      <c r="IZW720" s="5"/>
      <c r="IZX720" s="5"/>
      <c r="IZY720" s="5"/>
      <c r="IZZ720" s="5"/>
      <c r="JAA720" s="5"/>
      <c r="JAB720" s="5"/>
      <c r="JAC720" s="5"/>
      <c r="JAD720" s="5"/>
      <c r="JAE720" s="5"/>
      <c r="JAF720" s="5"/>
      <c r="JAG720" s="5"/>
      <c r="JAH720" s="5"/>
      <c r="JAI720" s="5"/>
      <c r="JAJ720" s="5"/>
      <c r="JAK720" s="5"/>
      <c r="JAL720" s="5"/>
      <c r="JAM720" s="5"/>
      <c r="JAN720" s="5"/>
      <c r="JAO720" s="5"/>
      <c r="JAP720" s="5"/>
      <c r="JAQ720" s="5"/>
      <c r="JAR720" s="5"/>
      <c r="JAS720" s="5"/>
      <c r="JAT720" s="5"/>
      <c r="JAU720" s="5"/>
      <c r="JAV720" s="5"/>
      <c r="JAW720" s="5"/>
      <c r="JAX720" s="5"/>
      <c r="JAY720" s="5"/>
      <c r="JAZ720" s="5"/>
      <c r="JBA720" s="5"/>
      <c r="JBB720" s="5"/>
      <c r="JBC720" s="5"/>
      <c r="JBD720" s="5"/>
      <c r="JBE720" s="5"/>
      <c r="JBF720" s="5"/>
      <c r="JBG720" s="5"/>
      <c r="JBH720" s="5"/>
      <c r="JBI720" s="5"/>
      <c r="JBJ720" s="5"/>
      <c r="JBK720" s="5"/>
      <c r="JBL720" s="5"/>
      <c r="JBM720" s="5"/>
      <c r="JBN720" s="5"/>
      <c r="JBO720" s="5"/>
      <c r="JBP720" s="5"/>
      <c r="JBQ720" s="5"/>
      <c r="JBR720" s="5"/>
      <c r="JBS720" s="5"/>
      <c r="JBT720" s="5"/>
      <c r="JBU720" s="5"/>
      <c r="JBV720" s="5"/>
      <c r="JBW720" s="5"/>
      <c r="JBX720" s="5"/>
      <c r="JBY720" s="5"/>
      <c r="JBZ720" s="5"/>
      <c r="JCA720" s="5"/>
      <c r="JCB720" s="5"/>
      <c r="JCC720" s="5"/>
      <c r="JCD720" s="5"/>
      <c r="JCE720" s="5"/>
      <c r="JCF720" s="5"/>
      <c r="JCG720" s="5"/>
      <c r="JCH720" s="5"/>
      <c r="JCI720" s="5"/>
      <c r="JCJ720" s="5"/>
      <c r="JCK720" s="5"/>
      <c r="JCL720" s="5"/>
      <c r="JCM720" s="5"/>
      <c r="JCN720" s="5"/>
      <c r="JCO720" s="5"/>
      <c r="JCP720" s="5"/>
      <c r="JCQ720" s="5"/>
      <c r="JCR720" s="5"/>
      <c r="JCS720" s="5"/>
      <c r="JCT720" s="5"/>
      <c r="JCU720" s="5"/>
      <c r="JCV720" s="5"/>
      <c r="JCW720" s="5"/>
      <c r="JCX720" s="5"/>
      <c r="JCY720" s="5"/>
      <c r="JCZ720" s="5"/>
      <c r="JDA720" s="5"/>
      <c r="JDB720" s="5"/>
      <c r="JDC720" s="5"/>
      <c r="JDD720" s="5"/>
      <c r="JDE720" s="5"/>
      <c r="JDF720" s="5"/>
      <c r="JDG720" s="5"/>
      <c r="JDH720" s="5"/>
      <c r="JDI720" s="5"/>
      <c r="JDJ720" s="5"/>
      <c r="JDK720" s="5"/>
      <c r="JDL720" s="5"/>
      <c r="JDM720" s="5"/>
      <c r="JDN720" s="5"/>
      <c r="JDO720" s="5"/>
      <c r="JDP720" s="5"/>
      <c r="JDQ720" s="5"/>
      <c r="JDR720" s="5"/>
      <c r="JDS720" s="5"/>
      <c r="JDT720" s="5"/>
      <c r="JDU720" s="5"/>
      <c r="JDV720" s="5"/>
      <c r="JDW720" s="5"/>
      <c r="JDX720" s="5"/>
      <c r="JDY720" s="5"/>
      <c r="JDZ720" s="5"/>
      <c r="JEA720" s="5"/>
      <c r="JEB720" s="5"/>
      <c r="JEC720" s="5"/>
      <c r="JED720" s="5"/>
      <c r="JEE720" s="5"/>
      <c r="JEF720" s="5"/>
      <c r="JEG720" s="5"/>
      <c r="JEH720" s="5"/>
      <c r="JEI720" s="5"/>
      <c r="JEJ720" s="5"/>
      <c r="JEK720" s="5"/>
      <c r="JEL720" s="5"/>
      <c r="JEM720" s="5"/>
      <c r="JEN720" s="5"/>
      <c r="JEO720" s="5"/>
      <c r="JEP720" s="5"/>
      <c r="JEQ720" s="5"/>
      <c r="JER720" s="5"/>
      <c r="JES720" s="5"/>
      <c r="JET720" s="5"/>
      <c r="JEU720" s="5"/>
      <c r="JEV720" s="5"/>
      <c r="JEW720" s="5"/>
      <c r="JEX720" s="5"/>
      <c r="JEY720" s="5"/>
      <c r="JEZ720" s="5"/>
      <c r="JFA720" s="5"/>
      <c r="JFB720" s="5"/>
      <c r="JFC720" s="5"/>
      <c r="JFD720" s="5"/>
      <c r="JFE720" s="5"/>
      <c r="JFF720" s="5"/>
      <c r="JFG720" s="5"/>
      <c r="JFH720" s="5"/>
      <c r="JFI720" s="5"/>
      <c r="JFJ720" s="5"/>
      <c r="JFK720" s="5"/>
      <c r="JFL720" s="5"/>
      <c r="JFM720" s="5"/>
      <c r="JFN720" s="5"/>
      <c r="JFO720" s="5"/>
      <c r="JFP720" s="5"/>
      <c r="JFQ720" s="5"/>
      <c r="JFR720" s="5"/>
      <c r="JFS720" s="5"/>
      <c r="JFT720" s="5"/>
      <c r="JFU720" s="5"/>
      <c r="JFV720" s="5"/>
      <c r="JFW720" s="5"/>
      <c r="JFX720" s="5"/>
      <c r="JFY720" s="5"/>
      <c r="JFZ720" s="5"/>
      <c r="JGA720" s="5"/>
      <c r="JGB720" s="5"/>
      <c r="JGC720" s="5"/>
      <c r="JGD720" s="5"/>
      <c r="JGE720" s="5"/>
      <c r="JGF720" s="5"/>
      <c r="JGG720" s="5"/>
      <c r="JGH720" s="5"/>
      <c r="JGI720" s="5"/>
      <c r="JGJ720" s="5"/>
      <c r="JGK720" s="5"/>
      <c r="JGL720" s="5"/>
      <c r="JGM720" s="5"/>
      <c r="JGN720" s="5"/>
      <c r="JGO720" s="5"/>
      <c r="JGP720" s="5"/>
      <c r="JGQ720" s="5"/>
      <c r="JGR720" s="5"/>
      <c r="JGS720" s="5"/>
      <c r="JGT720" s="5"/>
      <c r="JGU720" s="5"/>
      <c r="JGV720" s="5"/>
      <c r="JGW720" s="5"/>
      <c r="JGX720" s="5"/>
      <c r="JGY720" s="5"/>
      <c r="JGZ720" s="5"/>
      <c r="JHA720" s="5"/>
      <c r="JHB720" s="5"/>
      <c r="JHC720" s="5"/>
      <c r="JHD720" s="5"/>
      <c r="JHE720" s="5"/>
      <c r="JHF720" s="5"/>
      <c r="JHG720" s="5"/>
      <c r="JHH720" s="5"/>
      <c r="JHI720" s="5"/>
      <c r="JHJ720" s="5"/>
      <c r="JHK720" s="5"/>
      <c r="JHL720" s="5"/>
      <c r="JHM720" s="5"/>
      <c r="JHN720" s="5"/>
      <c r="JHO720" s="5"/>
      <c r="JHP720" s="5"/>
      <c r="JHQ720" s="5"/>
      <c r="JHR720" s="5"/>
      <c r="JHS720" s="5"/>
      <c r="JHT720" s="5"/>
      <c r="JHU720" s="5"/>
      <c r="JHV720" s="5"/>
      <c r="JHW720" s="5"/>
      <c r="JHX720" s="5"/>
      <c r="JHY720" s="5"/>
      <c r="JHZ720" s="5"/>
      <c r="JIA720" s="5"/>
      <c r="JIB720" s="5"/>
      <c r="JIC720" s="5"/>
      <c r="JID720" s="5"/>
      <c r="JIE720" s="5"/>
      <c r="JIF720" s="5"/>
      <c r="JIG720" s="5"/>
      <c r="JIH720" s="5"/>
      <c r="JII720" s="5"/>
      <c r="JIJ720" s="5"/>
      <c r="JIK720" s="5"/>
      <c r="JIL720" s="5"/>
      <c r="JIM720" s="5"/>
      <c r="JIN720" s="5"/>
      <c r="JIO720" s="5"/>
      <c r="JIP720" s="5"/>
      <c r="JIQ720" s="5"/>
      <c r="JIR720" s="5"/>
      <c r="JIS720" s="5"/>
      <c r="JIT720" s="5"/>
      <c r="JIU720" s="5"/>
      <c r="JIV720" s="5"/>
      <c r="JIW720" s="5"/>
      <c r="JIX720" s="5"/>
      <c r="JIY720" s="5"/>
      <c r="JIZ720" s="5"/>
      <c r="JJA720" s="5"/>
      <c r="JJB720" s="5"/>
      <c r="JJC720" s="5"/>
      <c r="JJD720" s="5"/>
      <c r="JJE720" s="5"/>
      <c r="JJF720" s="5"/>
      <c r="JJG720" s="5"/>
      <c r="JJH720" s="5"/>
      <c r="JJI720" s="5"/>
      <c r="JJJ720" s="5"/>
      <c r="JJK720" s="5"/>
      <c r="JJL720" s="5"/>
      <c r="JJM720" s="5"/>
      <c r="JJN720" s="5"/>
      <c r="JJO720" s="5"/>
      <c r="JJP720" s="5"/>
      <c r="JJQ720" s="5"/>
      <c r="JJR720" s="5"/>
      <c r="JJS720" s="5"/>
      <c r="JJT720" s="5"/>
      <c r="JJU720" s="5"/>
      <c r="JJV720" s="5"/>
      <c r="JJW720" s="5"/>
      <c r="JJX720" s="5"/>
      <c r="JJY720" s="5"/>
      <c r="JJZ720" s="5"/>
      <c r="JKA720" s="5"/>
      <c r="JKB720" s="5"/>
      <c r="JKC720" s="5"/>
      <c r="JKD720" s="5"/>
      <c r="JKE720" s="5"/>
      <c r="JKF720" s="5"/>
      <c r="JKG720" s="5"/>
      <c r="JKH720" s="5"/>
      <c r="JKI720" s="5"/>
      <c r="JKJ720" s="5"/>
      <c r="JKK720" s="5"/>
      <c r="JKL720" s="5"/>
      <c r="JKM720" s="5"/>
      <c r="JKN720" s="5"/>
      <c r="JKO720" s="5"/>
      <c r="JKP720" s="5"/>
      <c r="JKQ720" s="5"/>
      <c r="JKR720" s="5"/>
      <c r="JKS720" s="5"/>
      <c r="JKT720" s="5"/>
      <c r="JKU720" s="5"/>
      <c r="JKV720" s="5"/>
      <c r="JKW720" s="5"/>
      <c r="JKX720" s="5"/>
      <c r="JKY720" s="5"/>
      <c r="JKZ720" s="5"/>
      <c r="JLA720" s="5"/>
      <c r="JLB720" s="5"/>
      <c r="JLC720" s="5"/>
      <c r="JLD720" s="5"/>
      <c r="JLE720" s="5"/>
      <c r="JLF720" s="5"/>
      <c r="JLG720" s="5"/>
      <c r="JLH720" s="5"/>
      <c r="JLI720" s="5"/>
      <c r="JLJ720" s="5"/>
      <c r="JLK720" s="5"/>
      <c r="JLL720" s="5"/>
      <c r="JLM720" s="5"/>
      <c r="JLN720" s="5"/>
      <c r="JLO720" s="5"/>
      <c r="JLP720" s="5"/>
      <c r="JLQ720" s="5"/>
      <c r="JLR720" s="5"/>
      <c r="JLS720" s="5"/>
      <c r="JLT720" s="5"/>
      <c r="JLU720" s="5"/>
      <c r="JLV720" s="5"/>
      <c r="JLW720" s="5"/>
      <c r="JLX720" s="5"/>
      <c r="JLY720" s="5"/>
      <c r="JLZ720" s="5"/>
      <c r="JMA720" s="5"/>
      <c r="JMB720" s="5"/>
      <c r="JMC720" s="5"/>
      <c r="JMD720" s="5"/>
      <c r="JME720" s="5"/>
      <c r="JMF720" s="5"/>
      <c r="JMG720" s="5"/>
      <c r="JMH720" s="5"/>
      <c r="JMI720" s="5"/>
      <c r="JMJ720" s="5"/>
      <c r="JMK720" s="5"/>
      <c r="JML720" s="5"/>
      <c r="JMM720" s="5"/>
      <c r="JMN720" s="5"/>
      <c r="JMO720" s="5"/>
      <c r="JMP720" s="5"/>
      <c r="JMQ720" s="5"/>
      <c r="JMR720" s="5"/>
      <c r="JMS720" s="5"/>
      <c r="JMT720" s="5"/>
      <c r="JMU720" s="5"/>
      <c r="JMV720" s="5"/>
      <c r="JMW720" s="5"/>
      <c r="JMX720" s="5"/>
      <c r="JMY720" s="5"/>
      <c r="JMZ720" s="5"/>
      <c r="JNA720" s="5"/>
      <c r="JNB720" s="5"/>
      <c r="JNC720" s="5"/>
      <c r="JND720" s="5"/>
      <c r="JNE720" s="5"/>
      <c r="JNF720" s="5"/>
      <c r="JNG720" s="5"/>
      <c r="JNH720" s="5"/>
      <c r="JNI720" s="5"/>
      <c r="JNJ720" s="5"/>
      <c r="JNK720" s="5"/>
      <c r="JNL720" s="5"/>
      <c r="JNM720" s="5"/>
      <c r="JNN720" s="5"/>
      <c r="JNO720" s="5"/>
      <c r="JNP720" s="5"/>
      <c r="JNQ720" s="5"/>
      <c r="JNR720" s="5"/>
      <c r="JNS720" s="5"/>
      <c r="JNT720" s="5"/>
      <c r="JNU720" s="5"/>
      <c r="JNV720" s="5"/>
      <c r="JNW720" s="5"/>
      <c r="JNX720" s="5"/>
      <c r="JNY720" s="5"/>
      <c r="JNZ720" s="5"/>
      <c r="JOA720" s="5"/>
      <c r="JOB720" s="5"/>
      <c r="JOC720" s="5"/>
      <c r="JOD720" s="5"/>
      <c r="JOE720" s="5"/>
      <c r="JOF720" s="5"/>
      <c r="JOG720" s="5"/>
      <c r="JOH720" s="5"/>
      <c r="JOI720" s="5"/>
      <c r="JOJ720" s="5"/>
      <c r="JOK720" s="5"/>
      <c r="JOL720" s="5"/>
      <c r="JOM720" s="5"/>
      <c r="JON720" s="5"/>
      <c r="JOO720" s="5"/>
      <c r="JOP720" s="5"/>
      <c r="JOQ720" s="5"/>
      <c r="JOR720" s="5"/>
      <c r="JOS720" s="5"/>
      <c r="JOT720" s="5"/>
      <c r="JOU720" s="5"/>
      <c r="JOV720" s="5"/>
      <c r="JOW720" s="5"/>
      <c r="JOX720" s="5"/>
      <c r="JOY720" s="5"/>
      <c r="JOZ720" s="5"/>
      <c r="JPA720" s="5"/>
      <c r="JPB720" s="5"/>
      <c r="JPC720" s="5"/>
      <c r="JPD720" s="5"/>
      <c r="JPE720" s="5"/>
      <c r="JPF720" s="5"/>
      <c r="JPG720" s="5"/>
      <c r="JPH720" s="5"/>
      <c r="JPI720" s="5"/>
      <c r="JPJ720" s="5"/>
      <c r="JPK720" s="5"/>
      <c r="JPL720" s="5"/>
      <c r="JPM720" s="5"/>
      <c r="JPN720" s="5"/>
      <c r="JPO720" s="5"/>
      <c r="JPP720" s="5"/>
      <c r="JPQ720" s="5"/>
      <c r="JPR720" s="5"/>
      <c r="JPS720" s="5"/>
      <c r="JPT720" s="5"/>
      <c r="JPU720" s="5"/>
      <c r="JPV720" s="5"/>
      <c r="JPW720" s="5"/>
      <c r="JPX720" s="5"/>
      <c r="JPY720" s="5"/>
      <c r="JPZ720" s="5"/>
      <c r="JQA720" s="5"/>
      <c r="JQB720" s="5"/>
      <c r="JQC720" s="5"/>
      <c r="JQD720" s="5"/>
      <c r="JQE720" s="5"/>
      <c r="JQF720" s="5"/>
      <c r="JQG720" s="5"/>
      <c r="JQH720" s="5"/>
      <c r="JQI720" s="5"/>
      <c r="JQJ720" s="5"/>
      <c r="JQK720" s="5"/>
      <c r="JQL720" s="5"/>
      <c r="JQM720" s="5"/>
      <c r="JQN720" s="5"/>
      <c r="JQO720" s="5"/>
      <c r="JQP720" s="5"/>
      <c r="JQQ720" s="5"/>
      <c r="JQR720" s="5"/>
      <c r="JQS720" s="5"/>
      <c r="JQT720" s="5"/>
      <c r="JQU720" s="5"/>
      <c r="JQV720" s="5"/>
      <c r="JQW720" s="5"/>
      <c r="JQX720" s="5"/>
      <c r="JQY720" s="5"/>
      <c r="JQZ720" s="5"/>
      <c r="JRA720" s="5"/>
      <c r="JRB720" s="5"/>
      <c r="JRC720" s="5"/>
      <c r="JRD720" s="5"/>
      <c r="JRE720" s="5"/>
      <c r="JRF720" s="5"/>
      <c r="JRG720" s="5"/>
      <c r="JRH720" s="5"/>
      <c r="JRI720" s="5"/>
      <c r="JRJ720" s="5"/>
      <c r="JRK720" s="5"/>
      <c r="JRL720" s="5"/>
      <c r="JRM720" s="5"/>
      <c r="JRN720" s="5"/>
      <c r="JRO720" s="5"/>
      <c r="JRP720" s="5"/>
      <c r="JRQ720" s="5"/>
      <c r="JRR720" s="5"/>
      <c r="JRS720" s="5"/>
      <c r="JRT720" s="5"/>
      <c r="JRU720" s="5"/>
      <c r="JRV720" s="5"/>
      <c r="JRW720" s="5"/>
      <c r="JRX720" s="5"/>
      <c r="JRY720" s="5"/>
      <c r="JRZ720" s="5"/>
      <c r="JSA720" s="5"/>
      <c r="JSB720" s="5"/>
      <c r="JSC720" s="5"/>
      <c r="JSD720" s="5"/>
      <c r="JSE720" s="5"/>
      <c r="JSF720" s="5"/>
      <c r="JSG720" s="5"/>
      <c r="JSH720" s="5"/>
      <c r="JSI720" s="5"/>
      <c r="JSJ720" s="5"/>
      <c r="JSK720" s="5"/>
      <c r="JSL720" s="5"/>
      <c r="JSM720" s="5"/>
      <c r="JSN720" s="5"/>
      <c r="JSO720" s="5"/>
      <c r="JSP720" s="5"/>
      <c r="JSQ720" s="5"/>
      <c r="JSR720" s="5"/>
      <c r="JSS720" s="5"/>
      <c r="JST720" s="5"/>
      <c r="JSU720" s="5"/>
      <c r="JSV720" s="5"/>
      <c r="JSW720" s="5"/>
      <c r="JSX720" s="5"/>
      <c r="JSY720" s="5"/>
      <c r="JSZ720" s="5"/>
      <c r="JTA720" s="5"/>
      <c r="JTB720" s="5"/>
      <c r="JTC720" s="5"/>
      <c r="JTD720" s="5"/>
      <c r="JTE720" s="5"/>
      <c r="JTF720" s="5"/>
      <c r="JTG720" s="5"/>
      <c r="JTH720" s="5"/>
      <c r="JTI720" s="5"/>
      <c r="JTJ720" s="5"/>
      <c r="JTK720" s="5"/>
      <c r="JTL720" s="5"/>
      <c r="JTM720" s="5"/>
      <c r="JTN720" s="5"/>
      <c r="JTO720" s="5"/>
      <c r="JTP720" s="5"/>
      <c r="JTQ720" s="5"/>
      <c r="JTR720" s="5"/>
      <c r="JTS720" s="5"/>
      <c r="JTT720" s="5"/>
      <c r="JTU720" s="5"/>
      <c r="JTV720" s="5"/>
      <c r="JTW720" s="5"/>
      <c r="JTX720" s="5"/>
      <c r="JTY720" s="5"/>
      <c r="JTZ720" s="5"/>
      <c r="JUA720" s="5"/>
      <c r="JUB720" s="5"/>
      <c r="JUC720" s="5"/>
      <c r="JUD720" s="5"/>
      <c r="JUE720" s="5"/>
      <c r="JUF720" s="5"/>
      <c r="JUG720" s="5"/>
      <c r="JUH720" s="5"/>
      <c r="JUI720" s="5"/>
      <c r="JUJ720" s="5"/>
      <c r="JUK720" s="5"/>
      <c r="JUL720" s="5"/>
      <c r="JUM720" s="5"/>
      <c r="JUN720" s="5"/>
      <c r="JUO720" s="5"/>
      <c r="JUP720" s="5"/>
      <c r="JUQ720" s="5"/>
      <c r="JUR720" s="5"/>
      <c r="JUS720" s="5"/>
      <c r="JUT720" s="5"/>
      <c r="JUU720" s="5"/>
      <c r="JUV720" s="5"/>
      <c r="JUW720" s="5"/>
      <c r="JUX720" s="5"/>
      <c r="JUY720" s="5"/>
      <c r="JUZ720" s="5"/>
      <c r="JVA720" s="5"/>
      <c r="JVB720" s="5"/>
      <c r="JVC720" s="5"/>
      <c r="JVD720" s="5"/>
      <c r="JVE720" s="5"/>
      <c r="JVF720" s="5"/>
      <c r="JVG720" s="5"/>
      <c r="JVH720" s="5"/>
      <c r="JVI720" s="5"/>
      <c r="JVJ720" s="5"/>
      <c r="JVK720" s="5"/>
      <c r="JVL720" s="5"/>
      <c r="JVM720" s="5"/>
      <c r="JVN720" s="5"/>
      <c r="JVO720" s="5"/>
      <c r="JVP720" s="5"/>
      <c r="JVQ720" s="5"/>
      <c r="JVR720" s="5"/>
      <c r="JVS720" s="5"/>
      <c r="JVT720" s="5"/>
      <c r="JVU720" s="5"/>
      <c r="JVV720" s="5"/>
      <c r="JVW720" s="5"/>
      <c r="JVX720" s="5"/>
      <c r="JVY720" s="5"/>
      <c r="JVZ720" s="5"/>
      <c r="JWA720" s="5"/>
      <c r="JWB720" s="5"/>
      <c r="JWC720" s="5"/>
      <c r="JWD720" s="5"/>
      <c r="JWE720" s="5"/>
      <c r="JWF720" s="5"/>
      <c r="JWG720" s="5"/>
      <c r="JWH720" s="5"/>
      <c r="JWI720" s="5"/>
      <c r="JWJ720" s="5"/>
      <c r="JWK720" s="5"/>
      <c r="JWL720" s="5"/>
      <c r="JWM720" s="5"/>
      <c r="JWN720" s="5"/>
      <c r="JWO720" s="5"/>
      <c r="JWP720" s="5"/>
      <c r="JWQ720" s="5"/>
      <c r="JWR720" s="5"/>
      <c r="JWS720" s="5"/>
      <c r="JWT720" s="5"/>
      <c r="JWU720" s="5"/>
      <c r="JWV720" s="5"/>
      <c r="JWW720" s="5"/>
      <c r="JWX720" s="5"/>
      <c r="JWY720" s="5"/>
      <c r="JWZ720" s="5"/>
      <c r="JXA720" s="5"/>
      <c r="JXB720" s="5"/>
      <c r="JXC720" s="5"/>
      <c r="JXD720" s="5"/>
      <c r="JXE720" s="5"/>
      <c r="JXF720" s="5"/>
      <c r="JXG720" s="5"/>
      <c r="JXH720" s="5"/>
      <c r="JXI720" s="5"/>
      <c r="JXJ720" s="5"/>
      <c r="JXK720" s="5"/>
      <c r="JXL720" s="5"/>
      <c r="JXM720" s="5"/>
      <c r="JXN720" s="5"/>
      <c r="JXO720" s="5"/>
      <c r="JXP720" s="5"/>
      <c r="JXQ720" s="5"/>
      <c r="JXR720" s="5"/>
      <c r="JXS720" s="5"/>
      <c r="JXT720" s="5"/>
      <c r="JXU720" s="5"/>
      <c r="JXV720" s="5"/>
      <c r="JXW720" s="5"/>
      <c r="JXX720" s="5"/>
      <c r="JXY720" s="5"/>
      <c r="JXZ720" s="5"/>
      <c r="JYA720" s="5"/>
      <c r="JYB720" s="5"/>
      <c r="JYC720" s="5"/>
      <c r="JYD720" s="5"/>
      <c r="JYE720" s="5"/>
      <c r="JYF720" s="5"/>
      <c r="JYG720" s="5"/>
      <c r="JYH720" s="5"/>
      <c r="JYI720" s="5"/>
      <c r="JYJ720" s="5"/>
      <c r="JYK720" s="5"/>
      <c r="JYL720" s="5"/>
      <c r="JYM720" s="5"/>
      <c r="JYN720" s="5"/>
      <c r="JYO720" s="5"/>
      <c r="JYP720" s="5"/>
      <c r="JYQ720" s="5"/>
      <c r="JYR720" s="5"/>
      <c r="JYS720" s="5"/>
      <c r="JYT720" s="5"/>
      <c r="JYU720" s="5"/>
      <c r="JYV720" s="5"/>
      <c r="JYW720" s="5"/>
      <c r="JYX720" s="5"/>
      <c r="JYY720" s="5"/>
      <c r="JYZ720" s="5"/>
      <c r="JZA720" s="5"/>
      <c r="JZB720" s="5"/>
      <c r="JZC720" s="5"/>
      <c r="JZD720" s="5"/>
      <c r="JZE720" s="5"/>
      <c r="JZF720" s="5"/>
      <c r="JZG720" s="5"/>
      <c r="JZH720" s="5"/>
      <c r="JZI720" s="5"/>
      <c r="JZJ720" s="5"/>
      <c r="JZK720" s="5"/>
      <c r="JZL720" s="5"/>
      <c r="JZM720" s="5"/>
      <c r="JZN720" s="5"/>
      <c r="JZO720" s="5"/>
      <c r="JZP720" s="5"/>
      <c r="JZQ720" s="5"/>
      <c r="JZR720" s="5"/>
      <c r="JZS720" s="5"/>
      <c r="JZT720" s="5"/>
      <c r="JZU720" s="5"/>
      <c r="JZV720" s="5"/>
      <c r="JZW720" s="5"/>
      <c r="JZX720" s="5"/>
      <c r="JZY720" s="5"/>
      <c r="JZZ720" s="5"/>
      <c r="KAA720" s="5"/>
      <c r="KAB720" s="5"/>
      <c r="KAC720" s="5"/>
      <c r="KAD720" s="5"/>
      <c r="KAE720" s="5"/>
      <c r="KAF720" s="5"/>
      <c r="KAG720" s="5"/>
      <c r="KAH720" s="5"/>
      <c r="KAI720" s="5"/>
      <c r="KAJ720" s="5"/>
      <c r="KAK720" s="5"/>
      <c r="KAL720" s="5"/>
      <c r="KAM720" s="5"/>
      <c r="KAN720" s="5"/>
      <c r="KAO720" s="5"/>
      <c r="KAP720" s="5"/>
      <c r="KAQ720" s="5"/>
      <c r="KAR720" s="5"/>
      <c r="KAS720" s="5"/>
      <c r="KAT720" s="5"/>
      <c r="KAU720" s="5"/>
      <c r="KAV720" s="5"/>
      <c r="KAW720" s="5"/>
      <c r="KAX720" s="5"/>
      <c r="KAY720" s="5"/>
      <c r="KAZ720" s="5"/>
      <c r="KBA720" s="5"/>
      <c r="KBB720" s="5"/>
      <c r="KBC720" s="5"/>
      <c r="KBD720" s="5"/>
      <c r="KBE720" s="5"/>
      <c r="KBF720" s="5"/>
      <c r="KBG720" s="5"/>
      <c r="KBH720" s="5"/>
      <c r="KBI720" s="5"/>
      <c r="KBJ720" s="5"/>
      <c r="KBK720" s="5"/>
      <c r="KBL720" s="5"/>
      <c r="KBM720" s="5"/>
      <c r="KBN720" s="5"/>
      <c r="KBO720" s="5"/>
      <c r="KBP720" s="5"/>
      <c r="KBQ720" s="5"/>
      <c r="KBR720" s="5"/>
      <c r="KBS720" s="5"/>
      <c r="KBT720" s="5"/>
      <c r="KBU720" s="5"/>
      <c r="KBV720" s="5"/>
      <c r="KBW720" s="5"/>
      <c r="KBX720" s="5"/>
      <c r="KBY720" s="5"/>
      <c r="KBZ720" s="5"/>
      <c r="KCA720" s="5"/>
      <c r="KCB720" s="5"/>
      <c r="KCC720" s="5"/>
      <c r="KCD720" s="5"/>
      <c r="KCE720" s="5"/>
      <c r="KCF720" s="5"/>
      <c r="KCG720" s="5"/>
      <c r="KCH720" s="5"/>
      <c r="KCI720" s="5"/>
      <c r="KCJ720" s="5"/>
      <c r="KCK720" s="5"/>
      <c r="KCL720" s="5"/>
      <c r="KCM720" s="5"/>
      <c r="KCN720" s="5"/>
      <c r="KCO720" s="5"/>
      <c r="KCP720" s="5"/>
      <c r="KCQ720" s="5"/>
      <c r="KCR720" s="5"/>
      <c r="KCS720" s="5"/>
      <c r="KCT720" s="5"/>
      <c r="KCU720" s="5"/>
      <c r="KCV720" s="5"/>
      <c r="KCW720" s="5"/>
      <c r="KCX720" s="5"/>
      <c r="KCY720" s="5"/>
      <c r="KCZ720" s="5"/>
      <c r="KDA720" s="5"/>
      <c r="KDB720" s="5"/>
      <c r="KDC720" s="5"/>
      <c r="KDD720" s="5"/>
      <c r="KDE720" s="5"/>
      <c r="KDF720" s="5"/>
      <c r="KDG720" s="5"/>
      <c r="KDH720" s="5"/>
      <c r="KDI720" s="5"/>
      <c r="KDJ720" s="5"/>
      <c r="KDK720" s="5"/>
      <c r="KDL720" s="5"/>
      <c r="KDM720" s="5"/>
      <c r="KDN720" s="5"/>
      <c r="KDO720" s="5"/>
      <c r="KDP720" s="5"/>
      <c r="KDQ720" s="5"/>
      <c r="KDR720" s="5"/>
      <c r="KDS720" s="5"/>
      <c r="KDT720" s="5"/>
      <c r="KDU720" s="5"/>
      <c r="KDV720" s="5"/>
      <c r="KDW720" s="5"/>
      <c r="KDX720" s="5"/>
      <c r="KDY720" s="5"/>
      <c r="KDZ720" s="5"/>
      <c r="KEA720" s="5"/>
      <c r="KEB720" s="5"/>
      <c r="KEC720" s="5"/>
      <c r="KED720" s="5"/>
      <c r="KEE720" s="5"/>
      <c r="KEF720" s="5"/>
      <c r="KEG720" s="5"/>
      <c r="KEH720" s="5"/>
      <c r="KEI720" s="5"/>
      <c r="KEJ720" s="5"/>
      <c r="KEK720" s="5"/>
      <c r="KEL720" s="5"/>
      <c r="KEM720" s="5"/>
      <c r="KEN720" s="5"/>
      <c r="KEO720" s="5"/>
      <c r="KEP720" s="5"/>
      <c r="KEQ720" s="5"/>
      <c r="KER720" s="5"/>
      <c r="KES720" s="5"/>
      <c r="KET720" s="5"/>
      <c r="KEU720" s="5"/>
      <c r="KEV720" s="5"/>
      <c r="KEW720" s="5"/>
      <c r="KEX720" s="5"/>
      <c r="KEY720" s="5"/>
      <c r="KEZ720" s="5"/>
      <c r="KFA720" s="5"/>
      <c r="KFB720" s="5"/>
      <c r="KFC720" s="5"/>
      <c r="KFD720" s="5"/>
      <c r="KFE720" s="5"/>
      <c r="KFF720" s="5"/>
      <c r="KFG720" s="5"/>
      <c r="KFH720" s="5"/>
      <c r="KFI720" s="5"/>
      <c r="KFJ720" s="5"/>
      <c r="KFK720" s="5"/>
      <c r="KFL720" s="5"/>
      <c r="KFM720" s="5"/>
      <c r="KFN720" s="5"/>
      <c r="KFO720" s="5"/>
      <c r="KFP720" s="5"/>
      <c r="KFQ720" s="5"/>
      <c r="KFR720" s="5"/>
      <c r="KFS720" s="5"/>
      <c r="KFT720" s="5"/>
      <c r="KFU720" s="5"/>
      <c r="KFV720" s="5"/>
      <c r="KFW720" s="5"/>
      <c r="KFX720" s="5"/>
      <c r="KFY720" s="5"/>
      <c r="KFZ720" s="5"/>
      <c r="KGA720" s="5"/>
      <c r="KGB720" s="5"/>
      <c r="KGC720" s="5"/>
      <c r="KGD720" s="5"/>
      <c r="KGE720" s="5"/>
      <c r="KGF720" s="5"/>
      <c r="KGG720" s="5"/>
      <c r="KGH720" s="5"/>
      <c r="KGI720" s="5"/>
      <c r="KGJ720" s="5"/>
      <c r="KGK720" s="5"/>
      <c r="KGL720" s="5"/>
      <c r="KGM720" s="5"/>
      <c r="KGN720" s="5"/>
      <c r="KGO720" s="5"/>
      <c r="KGP720" s="5"/>
      <c r="KGQ720" s="5"/>
      <c r="KGR720" s="5"/>
      <c r="KGS720" s="5"/>
      <c r="KGT720" s="5"/>
      <c r="KGU720" s="5"/>
      <c r="KGV720" s="5"/>
      <c r="KGW720" s="5"/>
      <c r="KGX720" s="5"/>
      <c r="KGY720" s="5"/>
      <c r="KGZ720" s="5"/>
      <c r="KHA720" s="5"/>
      <c r="KHB720" s="5"/>
      <c r="KHC720" s="5"/>
      <c r="KHD720" s="5"/>
      <c r="KHE720" s="5"/>
      <c r="KHF720" s="5"/>
      <c r="KHG720" s="5"/>
      <c r="KHH720" s="5"/>
      <c r="KHI720" s="5"/>
      <c r="KHJ720" s="5"/>
      <c r="KHK720" s="5"/>
      <c r="KHL720" s="5"/>
      <c r="KHM720" s="5"/>
      <c r="KHN720" s="5"/>
      <c r="KHO720" s="5"/>
      <c r="KHP720" s="5"/>
      <c r="KHQ720" s="5"/>
      <c r="KHR720" s="5"/>
      <c r="KHS720" s="5"/>
      <c r="KHT720" s="5"/>
      <c r="KHU720" s="5"/>
      <c r="KHV720" s="5"/>
      <c r="KHW720" s="5"/>
      <c r="KHX720" s="5"/>
      <c r="KHY720" s="5"/>
      <c r="KHZ720" s="5"/>
      <c r="KIA720" s="5"/>
      <c r="KIB720" s="5"/>
      <c r="KIC720" s="5"/>
      <c r="KID720" s="5"/>
      <c r="KIE720" s="5"/>
      <c r="KIF720" s="5"/>
      <c r="KIG720" s="5"/>
      <c r="KIH720" s="5"/>
      <c r="KII720" s="5"/>
      <c r="KIJ720" s="5"/>
      <c r="KIK720" s="5"/>
      <c r="KIL720" s="5"/>
      <c r="KIM720" s="5"/>
      <c r="KIN720" s="5"/>
      <c r="KIO720" s="5"/>
      <c r="KIP720" s="5"/>
      <c r="KIQ720" s="5"/>
      <c r="KIR720" s="5"/>
      <c r="KIS720" s="5"/>
      <c r="KIT720" s="5"/>
      <c r="KIU720" s="5"/>
      <c r="KIV720" s="5"/>
      <c r="KIW720" s="5"/>
      <c r="KIX720" s="5"/>
      <c r="KIY720" s="5"/>
      <c r="KIZ720" s="5"/>
      <c r="KJA720" s="5"/>
      <c r="KJB720" s="5"/>
      <c r="KJC720" s="5"/>
      <c r="KJD720" s="5"/>
      <c r="KJE720" s="5"/>
      <c r="KJF720" s="5"/>
      <c r="KJG720" s="5"/>
      <c r="KJH720" s="5"/>
      <c r="KJI720" s="5"/>
      <c r="KJJ720" s="5"/>
      <c r="KJK720" s="5"/>
      <c r="KJL720" s="5"/>
      <c r="KJM720" s="5"/>
      <c r="KJN720" s="5"/>
      <c r="KJO720" s="5"/>
      <c r="KJP720" s="5"/>
      <c r="KJQ720" s="5"/>
      <c r="KJR720" s="5"/>
      <c r="KJS720" s="5"/>
      <c r="KJT720" s="5"/>
      <c r="KJU720" s="5"/>
      <c r="KJV720" s="5"/>
      <c r="KJW720" s="5"/>
      <c r="KJX720" s="5"/>
      <c r="KJY720" s="5"/>
      <c r="KJZ720" s="5"/>
      <c r="KKA720" s="5"/>
      <c r="KKB720" s="5"/>
      <c r="KKC720" s="5"/>
      <c r="KKD720" s="5"/>
      <c r="KKE720" s="5"/>
      <c r="KKF720" s="5"/>
      <c r="KKG720" s="5"/>
      <c r="KKH720" s="5"/>
      <c r="KKI720" s="5"/>
      <c r="KKJ720" s="5"/>
      <c r="KKK720" s="5"/>
      <c r="KKL720" s="5"/>
      <c r="KKM720" s="5"/>
      <c r="KKN720" s="5"/>
      <c r="KKO720" s="5"/>
      <c r="KKP720" s="5"/>
      <c r="KKQ720" s="5"/>
      <c r="KKR720" s="5"/>
      <c r="KKS720" s="5"/>
      <c r="KKT720" s="5"/>
      <c r="KKU720" s="5"/>
      <c r="KKV720" s="5"/>
      <c r="KKW720" s="5"/>
      <c r="KKX720" s="5"/>
      <c r="KKY720" s="5"/>
      <c r="KKZ720" s="5"/>
      <c r="KLA720" s="5"/>
      <c r="KLB720" s="5"/>
      <c r="KLC720" s="5"/>
      <c r="KLD720" s="5"/>
      <c r="KLE720" s="5"/>
      <c r="KLF720" s="5"/>
      <c r="KLG720" s="5"/>
      <c r="KLH720" s="5"/>
      <c r="KLI720" s="5"/>
      <c r="KLJ720" s="5"/>
      <c r="KLK720" s="5"/>
      <c r="KLL720" s="5"/>
      <c r="KLM720" s="5"/>
      <c r="KLN720" s="5"/>
      <c r="KLO720" s="5"/>
      <c r="KLP720" s="5"/>
      <c r="KLQ720" s="5"/>
      <c r="KLR720" s="5"/>
      <c r="KLS720" s="5"/>
      <c r="KLT720" s="5"/>
      <c r="KLU720" s="5"/>
      <c r="KLV720" s="5"/>
      <c r="KLW720" s="5"/>
      <c r="KLX720" s="5"/>
      <c r="KLY720" s="5"/>
      <c r="KLZ720" s="5"/>
      <c r="KMA720" s="5"/>
      <c r="KMB720" s="5"/>
      <c r="KMC720" s="5"/>
      <c r="KMD720" s="5"/>
      <c r="KME720" s="5"/>
      <c r="KMF720" s="5"/>
      <c r="KMG720" s="5"/>
      <c r="KMH720" s="5"/>
      <c r="KMI720" s="5"/>
      <c r="KMJ720" s="5"/>
      <c r="KMK720" s="5"/>
      <c r="KML720" s="5"/>
      <c r="KMM720" s="5"/>
      <c r="KMN720" s="5"/>
      <c r="KMO720" s="5"/>
      <c r="KMP720" s="5"/>
      <c r="KMQ720" s="5"/>
      <c r="KMR720" s="5"/>
      <c r="KMS720" s="5"/>
      <c r="KMT720" s="5"/>
      <c r="KMU720" s="5"/>
      <c r="KMV720" s="5"/>
      <c r="KMW720" s="5"/>
      <c r="KMX720" s="5"/>
      <c r="KMY720" s="5"/>
      <c r="KMZ720" s="5"/>
      <c r="KNA720" s="5"/>
      <c r="KNB720" s="5"/>
      <c r="KNC720" s="5"/>
      <c r="KND720" s="5"/>
      <c r="KNE720" s="5"/>
      <c r="KNF720" s="5"/>
      <c r="KNG720" s="5"/>
      <c r="KNH720" s="5"/>
      <c r="KNI720" s="5"/>
      <c r="KNJ720" s="5"/>
      <c r="KNK720" s="5"/>
      <c r="KNL720" s="5"/>
      <c r="KNM720" s="5"/>
      <c r="KNN720" s="5"/>
      <c r="KNO720" s="5"/>
      <c r="KNP720" s="5"/>
      <c r="KNQ720" s="5"/>
      <c r="KNR720" s="5"/>
      <c r="KNS720" s="5"/>
      <c r="KNT720" s="5"/>
      <c r="KNU720" s="5"/>
      <c r="KNV720" s="5"/>
      <c r="KNW720" s="5"/>
      <c r="KNX720" s="5"/>
      <c r="KNY720" s="5"/>
      <c r="KNZ720" s="5"/>
      <c r="KOA720" s="5"/>
      <c r="KOB720" s="5"/>
      <c r="KOC720" s="5"/>
      <c r="KOD720" s="5"/>
      <c r="KOE720" s="5"/>
      <c r="KOF720" s="5"/>
      <c r="KOG720" s="5"/>
      <c r="KOH720" s="5"/>
      <c r="KOI720" s="5"/>
      <c r="KOJ720" s="5"/>
      <c r="KOK720" s="5"/>
      <c r="KOL720" s="5"/>
      <c r="KOM720" s="5"/>
      <c r="KON720" s="5"/>
      <c r="KOO720" s="5"/>
      <c r="KOP720" s="5"/>
      <c r="KOQ720" s="5"/>
      <c r="KOR720" s="5"/>
      <c r="KOS720" s="5"/>
      <c r="KOT720" s="5"/>
      <c r="KOU720" s="5"/>
      <c r="KOV720" s="5"/>
      <c r="KOW720" s="5"/>
      <c r="KOX720" s="5"/>
      <c r="KOY720" s="5"/>
      <c r="KOZ720" s="5"/>
      <c r="KPA720" s="5"/>
      <c r="KPB720" s="5"/>
      <c r="KPC720" s="5"/>
      <c r="KPD720" s="5"/>
      <c r="KPE720" s="5"/>
      <c r="KPF720" s="5"/>
      <c r="KPG720" s="5"/>
      <c r="KPH720" s="5"/>
      <c r="KPI720" s="5"/>
      <c r="KPJ720" s="5"/>
      <c r="KPK720" s="5"/>
      <c r="KPL720" s="5"/>
      <c r="KPM720" s="5"/>
      <c r="KPN720" s="5"/>
      <c r="KPO720" s="5"/>
      <c r="KPP720" s="5"/>
      <c r="KPQ720" s="5"/>
      <c r="KPR720" s="5"/>
      <c r="KPS720" s="5"/>
      <c r="KPT720" s="5"/>
      <c r="KPU720" s="5"/>
      <c r="KPV720" s="5"/>
      <c r="KPW720" s="5"/>
      <c r="KPX720" s="5"/>
      <c r="KPY720" s="5"/>
      <c r="KPZ720" s="5"/>
      <c r="KQA720" s="5"/>
      <c r="KQB720" s="5"/>
      <c r="KQC720" s="5"/>
      <c r="KQD720" s="5"/>
      <c r="KQE720" s="5"/>
      <c r="KQF720" s="5"/>
      <c r="KQG720" s="5"/>
      <c r="KQH720" s="5"/>
      <c r="KQI720" s="5"/>
      <c r="KQJ720" s="5"/>
      <c r="KQK720" s="5"/>
      <c r="KQL720" s="5"/>
      <c r="KQM720" s="5"/>
      <c r="KQN720" s="5"/>
      <c r="KQO720" s="5"/>
      <c r="KQP720" s="5"/>
      <c r="KQQ720" s="5"/>
      <c r="KQR720" s="5"/>
      <c r="KQS720" s="5"/>
      <c r="KQT720" s="5"/>
      <c r="KQU720" s="5"/>
      <c r="KQV720" s="5"/>
      <c r="KQW720" s="5"/>
      <c r="KQX720" s="5"/>
      <c r="KQY720" s="5"/>
      <c r="KQZ720" s="5"/>
      <c r="KRA720" s="5"/>
      <c r="KRB720" s="5"/>
      <c r="KRC720" s="5"/>
      <c r="KRD720" s="5"/>
      <c r="KRE720" s="5"/>
      <c r="KRF720" s="5"/>
      <c r="KRG720" s="5"/>
      <c r="KRH720" s="5"/>
      <c r="KRI720" s="5"/>
      <c r="KRJ720" s="5"/>
      <c r="KRK720" s="5"/>
      <c r="KRL720" s="5"/>
      <c r="KRM720" s="5"/>
      <c r="KRN720" s="5"/>
      <c r="KRO720" s="5"/>
      <c r="KRP720" s="5"/>
      <c r="KRQ720" s="5"/>
      <c r="KRR720" s="5"/>
      <c r="KRS720" s="5"/>
      <c r="KRT720" s="5"/>
      <c r="KRU720" s="5"/>
      <c r="KRV720" s="5"/>
      <c r="KRW720" s="5"/>
      <c r="KRX720" s="5"/>
      <c r="KRY720" s="5"/>
      <c r="KRZ720" s="5"/>
      <c r="KSA720" s="5"/>
      <c r="KSB720" s="5"/>
      <c r="KSC720" s="5"/>
      <c r="KSD720" s="5"/>
      <c r="KSE720" s="5"/>
      <c r="KSF720" s="5"/>
      <c r="KSG720" s="5"/>
      <c r="KSH720" s="5"/>
      <c r="KSI720" s="5"/>
      <c r="KSJ720" s="5"/>
      <c r="KSK720" s="5"/>
      <c r="KSL720" s="5"/>
      <c r="KSM720" s="5"/>
      <c r="KSN720" s="5"/>
      <c r="KSO720" s="5"/>
      <c r="KSP720" s="5"/>
      <c r="KSQ720" s="5"/>
      <c r="KSR720" s="5"/>
      <c r="KSS720" s="5"/>
      <c r="KST720" s="5"/>
      <c r="KSU720" s="5"/>
      <c r="KSV720" s="5"/>
      <c r="KSW720" s="5"/>
      <c r="KSX720" s="5"/>
      <c r="KSY720" s="5"/>
      <c r="KSZ720" s="5"/>
      <c r="KTA720" s="5"/>
      <c r="KTB720" s="5"/>
      <c r="KTC720" s="5"/>
      <c r="KTD720" s="5"/>
      <c r="KTE720" s="5"/>
      <c r="KTF720" s="5"/>
      <c r="KTG720" s="5"/>
      <c r="KTH720" s="5"/>
      <c r="KTI720" s="5"/>
      <c r="KTJ720" s="5"/>
      <c r="KTK720" s="5"/>
      <c r="KTL720" s="5"/>
      <c r="KTM720" s="5"/>
      <c r="KTN720" s="5"/>
      <c r="KTO720" s="5"/>
      <c r="KTP720" s="5"/>
      <c r="KTQ720" s="5"/>
      <c r="KTR720" s="5"/>
      <c r="KTS720" s="5"/>
      <c r="KTT720" s="5"/>
      <c r="KTU720" s="5"/>
      <c r="KTV720" s="5"/>
      <c r="KTW720" s="5"/>
      <c r="KTX720" s="5"/>
      <c r="KTY720" s="5"/>
      <c r="KTZ720" s="5"/>
      <c r="KUA720" s="5"/>
      <c r="KUB720" s="5"/>
      <c r="KUC720" s="5"/>
      <c r="KUD720" s="5"/>
      <c r="KUE720" s="5"/>
      <c r="KUF720" s="5"/>
      <c r="KUG720" s="5"/>
      <c r="KUH720" s="5"/>
      <c r="KUI720" s="5"/>
      <c r="KUJ720" s="5"/>
      <c r="KUK720" s="5"/>
      <c r="KUL720" s="5"/>
      <c r="KUM720" s="5"/>
      <c r="KUN720" s="5"/>
      <c r="KUO720" s="5"/>
      <c r="KUP720" s="5"/>
      <c r="KUQ720" s="5"/>
      <c r="KUR720" s="5"/>
      <c r="KUS720" s="5"/>
      <c r="KUT720" s="5"/>
      <c r="KUU720" s="5"/>
      <c r="KUV720" s="5"/>
      <c r="KUW720" s="5"/>
      <c r="KUX720" s="5"/>
      <c r="KUY720" s="5"/>
      <c r="KUZ720" s="5"/>
      <c r="KVA720" s="5"/>
      <c r="KVB720" s="5"/>
      <c r="KVC720" s="5"/>
      <c r="KVD720" s="5"/>
      <c r="KVE720" s="5"/>
      <c r="KVF720" s="5"/>
      <c r="KVG720" s="5"/>
      <c r="KVH720" s="5"/>
      <c r="KVI720" s="5"/>
      <c r="KVJ720" s="5"/>
      <c r="KVK720" s="5"/>
      <c r="KVL720" s="5"/>
      <c r="KVM720" s="5"/>
      <c r="KVN720" s="5"/>
      <c r="KVO720" s="5"/>
      <c r="KVP720" s="5"/>
      <c r="KVQ720" s="5"/>
      <c r="KVR720" s="5"/>
      <c r="KVS720" s="5"/>
      <c r="KVT720" s="5"/>
      <c r="KVU720" s="5"/>
      <c r="KVV720" s="5"/>
      <c r="KVW720" s="5"/>
      <c r="KVX720" s="5"/>
      <c r="KVY720" s="5"/>
      <c r="KVZ720" s="5"/>
      <c r="KWA720" s="5"/>
      <c r="KWB720" s="5"/>
      <c r="KWC720" s="5"/>
      <c r="KWD720" s="5"/>
      <c r="KWE720" s="5"/>
      <c r="KWF720" s="5"/>
      <c r="KWG720" s="5"/>
      <c r="KWH720" s="5"/>
      <c r="KWI720" s="5"/>
      <c r="KWJ720" s="5"/>
      <c r="KWK720" s="5"/>
      <c r="KWL720" s="5"/>
      <c r="KWM720" s="5"/>
      <c r="KWN720" s="5"/>
      <c r="KWO720" s="5"/>
      <c r="KWP720" s="5"/>
      <c r="KWQ720" s="5"/>
      <c r="KWR720" s="5"/>
      <c r="KWS720" s="5"/>
      <c r="KWT720" s="5"/>
      <c r="KWU720" s="5"/>
      <c r="KWV720" s="5"/>
      <c r="KWW720" s="5"/>
      <c r="KWX720" s="5"/>
      <c r="KWY720" s="5"/>
      <c r="KWZ720" s="5"/>
      <c r="KXA720" s="5"/>
      <c r="KXB720" s="5"/>
      <c r="KXC720" s="5"/>
      <c r="KXD720" s="5"/>
      <c r="KXE720" s="5"/>
      <c r="KXF720" s="5"/>
      <c r="KXG720" s="5"/>
      <c r="KXH720" s="5"/>
      <c r="KXI720" s="5"/>
      <c r="KXJ720" s="5"/>
      <c r="KXK720" s="5"/>
      <c r="KXL720" s="5"/>
      <c r="KXM720" s="5"/>
      <c r="KXN720" s="5"/>
      <c r="KXO720" s="5"/>
      <c r="KXP720" s="5"/>
      <c r="KXQ720" s="5"/>
      <c r="KXR720" s="5"/>
      <c r="KXS720" s="5"/>
      <c r="KXT720" s="5"/>
      <c r="KXU720" s="5"/>
      <c r="KXV720" s="5"/>
      <c r="KXW720" s="5"/>
      <c r="KXX720" s="5"/>
      <c r="KXY720" s="5"/>
      <c r="KXZ720" s="5"/>
      <c r="KYA720" s="5"/>
      <c r="KYB720" s="5"/>
      <c r="KYC720" s="5"/>
      <c r="KYD720" s="5"/>
      <c r="KYE720" s="5"/>
      <c r="KYF720" s="5"/>
      <c r="KYG720" s="5"/>
      <c r="KYH720" s="5"/>
      <c r="KYI720" s="5"/>
      <c r="KYJ720" s="5"/>
      <c r="KYK720" s="5"/>
      <c r="KYL720" s="5"/>
      <c r="KYM720" s="5"/>
      <c r="KYN720" s="5"/>
      <c r="KYO720" s="5"/>
      <c r="KYP720" s="5"/>
      <c r="KYQ720" s="5"/>
      <c r="KYR720" s="5"/>
      <c r="KYS720" s="5"/>
      <c r="KYT720" s="5"/>
      <c r="KYU720" s="5"/>
      <c r="KYV720" s="5"/>
      <c r="KYW720" s="5"/>
      <c r="KYX720" s="5"/>
      <c r="KYY720" s="5"/>
      <c r="KYZ720" s="5"/>
      <c r="KZA720" s="5"/>
      <c r="KZB720" s="5"/>
      <c r="KZC720" s="5"/>
      <c r="KZD720" s="5"/>
      <c r="KZE720" s="5"/>
      <c r="KZF720" s="5"/>
      <c r="KZG720" s="5"/>
      <c r="KZH720" s="5"/>
      <c r="KZI720" s="5"/>
      <c r="KZJ720" s="5"/>
      <c r="KZK720" s="5"/>
      <c r="KZL720" s="5"/>
      <c r="KZM720" s="5"/>
      <c r="KZN720" s="5"/>
      <c r="KZO720" s="5"/>
      <c r="KZP720" s="5"/>
      <c r="KZQ720" s="5"/>
      <c r="KZR720" s="5"/>
      <c r="KZS720" s="5"/>
      <c r="KZT720" s="5"/>
      <c r="KZU720" s="5"/>
      <c r="KZV720" s="5"/>
      <c r="KZW720" s="5"/>
      <c r="KZX720" s="5"/>
      <c r="KZY720" s="5"/>
      <c r="KZZ720" s="5"/>
      <c r="LAA720" s="5"/>
      <c r="LAB720" s="5"/>
      <c r="LAC720" s="5"/>
      <c r="LAD720" s="5"/>
      <c r="LAE720" s="5"/>
      <c r="LAF720" s="5"/>
      <c r="LAG720" s="5"/>
      <c r="LAH720" s="5"/>
      <c r="LAI720" s="5"/>
      <c r="LAJ720" s="5"/>
      <c r="LAK720" s="5"/>
      <c r="LAL720" s="5"/>
      <c r="LAM720" s="5"/>
      <c r="LAN720" s="5"/>
      <c r="LAO720" s="5"/>
      <c r="LAP720" s="5"/>
      <c r="LAQ720" s="5"/>
      <c r="LAR720" s="5"/>
      <c r="LAS720" s="5"/>
      <c r="LAT720" s="5"/>
      <c r="LAU720" s="5"/>
      <c r="LAV720" s="5"/>
      <c r="LAW720" s="5"/>
      <c r="LAX720" s="5"/>
      <c r="LAY720" s="5"/>
      <c r="LAZ720" s="5"/>
      <c r="LBA720" s="5"/>
      <c r="LBB720" s="5"/>
      <c r="LBC720" s="5"/>
      <c r="LBD720" s="5"/>
      <c r="LBE720" s="5"/>
      <c r="LBF720" s="5"/>
      <c r="LBG720" s="5"/>
      <c r="LBH720" s="5"/>
      <c r="LBI720" s="5"/>
      <c r="LBJ720" s="5"/>
      <c r="LBK720" s="5"/>
      <c r="LBL720" s="5"/>
      <c r="LBM720" s="5"/>
      <c r="LBN720" s="5"/>
      <c r="LBO720" s="5"/>
      <c r="LBP720" s="5"/>
      <c r="LBQ720" s="5"/>
      <c r="LBR720" s="5"/>
      <c r="LBS720" s="5"/>
      <c r="LBT720" s="5"/>
      <c r="LBU720" s="5"/>
      <c r="LBV720" s="5"/>
      <c r="LBW720" s="5"/>
      <c r="LBX720" s="5"/>
      <c r="LBY720" s="5"/>
      <c r="LBZ720" s="5"/>
      <c r="LCA720" s="5"/>
      <c r="LCB720" s="5"/>
      <c r="LCC720" s="5"/>
      <c r="LCD720" s="5"/>
      <c r="LCE720" s="5"/>
      <c r="LCF720" s="5"/>
      <c r="LCG720" s="5"/>
      <c r="LCH720" s="5"/>
      <c r="LCI720" s="5"/>
      <c r="LCJ720" s="5"/>
      <c r="LCK720" s="5"/>
      <c r="LCL720" s="5"/>
      <c r="LCM720" s="5"/>
      <c r="LCN720" s="5"/>
      <c r="LCO720" s="5"/>
      <c r="LCP720" s="5"/>
      <c r="LCQ720" s="5"/>
      <c r="LCR720" s="5"/>
      <c r="LCS720" s="5"/>
      <c r="LCT720" s="5"/>
      <c r="LCU720" s="5"/>
      <c r="LCV720" s="5"/>
      <c r="LCW720" s="5"/>
      <c r="LCX720" s="5"/>
      <c r="LCY720" s="5"/>
      <c r="LCZ720" s="5"/>
      <c r="LDA720" s="5"/>
      <c r="LDB720" s="5"/>
      <c r="LDC720" s="5"/>
      <c r="LDD720" s="5"/>
      <c r="LDE720" s="5"/>
      <c r="LDF720" s="5"/>
      <c r="LDG720" s="5"/>
      <c r="LDH720" s="5"/>
      <c r="LDI720" s="5"/>
      <c r="LDJ720" s="5"/>
      <c r="LDK720" s="5"/>
      <c r="LDL720" s="5"/>
      <c r="LDM720" s="5"/>
      <c r="LDN720" s="5"/>
      <c r="LDO720" s="5"/>
      <c r="LDP720" s="5"/>
      <c r="LDQ720" s="5"/>
      <c r="LDR720" s="5"/>
      <c r="LDS720" s="5"/>
      <c r="LDT720" s="5"/>
      <c r="LDU720" s="5"/>
      <c r="LDV720" s="5"/>
      <c r="LDW720" s="5"/>
      <c r="LDX720" s="5"/>
      <c r="LDY720" s="5"/>
      <c r="LDZ720" s="5"/>
      <c r="LEA720" s="5"/>
      <c r="LEB720" s="5"/>
      <c r="LEC720" s="5"/>
      <c r="LED720" s="5"/>
      <c r="LEE720" s="5"/>
      <c r="LEF720" s="5"/>
      <c r="LEG720" s="5"/>
      <c r="LEH720" s="5"/>
      <c r="LEI720" s="5"/>
      <c r="LEJ720" s="5"/>
      <c r="LEK720" s="5"/>
      <c r="LEL720" s="5"/>
      <c r="LEM720" s="5"/>
      <c r="LEN720" s="5"/>
      <c r="LEO720" s="5"/>
      <c r="LEP720" s="5"/>
      <c r="LEQ720" s="5"/>
      <c r="LER720" s="5"/>
      <c r="LES720" s="5"/>
      <c r="LET720" s="5"/>
      <c r="LEU720" s="5"/>
      <c r="LEV720" s="5"/>
      <c r="LEW720" s="5"/>
      <c r="LEX720" s="5"/>
      <c r="LEY720" s="5"/>
      <c r="LEZ720" s="5"/>
      <c r="LFA720" s="5"/>
      <c r="LFB720" s="5"/>
      <c r="LFC720" s="5"/>
      <c r="LFD720" s="5"/>
      <c r="LFE720" s="5"/>
      <c r="LFF720" s="5"/>
      <c r="LFG720" s="5"/>
      <c r="LFH720" s="5"/>
      <c r="LFI720" s="5"/>
      <c r="LFJ720" s="5"/>
      <c r="LFK720" s="5"/>
      <c r="LFL720" s="5"/>
      <c r="LFM720" s="5"/>
      <c r="LFN720" s="5"/>
      <c r="LFO720" s="5"/>
      <c r="LFP720" s="5"/>
      <c r="LFQ720" s="5"/>
      <c r="LFR720" s="5"/>
      <c r="LFS720" s="5"/>
      <c r="LFT720" s="5"/>
      <c r="LFU720" s="5"/>
      <c r="LFV720" s="5"/>
      <c r="LFW720" s="5"/>
      <c r="LFX720" s="5"/>
      <c r="LFY720" s="5"/>
      <c r="LFZ720" s="5"/>
      <c r="LGA720" s="5"/>
      <c r="LGB720" s="5"/>
      <c r="LGC720" s="5"/>
      <c r="LGD720" s="5"/>
      <c r="LGE720" s="5"/>
      <c r="LGF720" s="5"/>
      <c r="LGG720" s="5"/>
      <c r="LGH720" s="5"/>
      <c r="LGI720" s="5"/>
      <c r="LGJ720" s="5"/>
      <c r="LGK720" s="5"/>
      <c r="LGL720" s="5"/>
      <c r="LGM720" s="5"/>
      <c r="LGN720" s="5"/>
      <c r="LGO720" s="5"/>
      <c r="LGP720" s="5"/>
      <c r="LGQ720" s="5"/>
      <c r="LGR720" s="5"/>
      <c r="LGS720" s="5"/>
      <c r="LGT720" s="5"/>
      <c r="LGU720" s="5"/>
      <c r="LGV720" s="5"/>
      <c r="LGW720" s="5"/>
      <c r="LGX720" s="5"/>
      <c r="LGY720" s="5"/>
      <c r="LGZ720" s="5"/>
      <c r="LHA720" s="5"/>
      <c r="LHB720" s="5"/>
      <c r="LHC720" s="5"/>
      <c r="LHD720" s="5"/>
      <c r="LHE720" s="5"/>
      <c r="LHF720" s="5"/>
      <c r="LHG720" s="5"/>
      <c r="LHH720" s="5"/>
      <c r="LHI720" s="5"/>
      <c r="LHJ720" s="5"/>
      <c r="LHK720" s="5"/>
      <c r="LHL720" s="5"/>
      <c r="LHM720" s="5"/>
      <c r="LHN720" s="5"/>
      <c r="LHO720" s="5"/>
      <c r="LHP720" s="5"/>
      <c r="LHQ720" s="5"/>
      <c r="LHR720" s="5"/>
      <c r="LHS720" s="5"/>
      <c r="LHT720" s="5"/>
      <c r="LHU720" s="5"/>
      <c r="LHV720" s="5"/>
      <c r="LHW720" s="5"/>
      <c r="LHX720" s="5"/>
      <c r="LHY720" s="5"/>
      <c r="LHZ720" s="5"/>
      <c r="LIA720" s="5"/>
      <c r="LIB720" s="5"/>
      <c r="LIC720" s="5"/>
      <c r="LID720" s="5"/>
      <c r="LIE720" s="5"/>
      <c r="LIF720" s="5"/>
      <c r="LIG720" s="5"/>
      <c r="LIH720" s="5"/>
      <c r="LII720" s="5"/>
      <c r="LIJ720" s="5"/>
      <c r="LIK720" s="5"/>
      <c r="LIL720" s="5"/>
      <c r="LIM720" s="5"/>
      <c r="LIN720" s="5"/>
      <c r="LIO720" s="5"/>
      <c r="LIP720" s="5"/>
      <c r="LIQ720" s="5"/>
      <c r="LIR720" s="5"/>
      <c r="LIS720" s="5"/>
      <c r="LIT720" s="5"/>
      <c r="LIU720" s="5"/>
      <c r="LIV720" s="5"/>
      <c r="LIW720" s="5"/>
      <c r="LIX720" s="5"/>
      <c r="LIY720" s="5"/>
      <c r="LIZ720" s="5"/>
      <c r="LJA720" s="5"/>
      <c r="LJB720" s="5"/>
      <c r="LJC720" s="5"/>
      <c r="LJD720" s="5"/>
      <c r="LJE720" s="5"/>
      <c r="LJF720" s="5"/>
      <c r="LJG720" s="5"/>
      <c r="LJH720" s="5"/>
      <c r="LJI720" s="5"/>
      <c r="LJJ720" s="5"/>
      <c r="LJK720" s="5"/>
      <c r="LJL720" s="5"/>
      <c r="LJM720" s="5"/>
      <c r="LJN720" s="5"/>
      <c r="LJO720" s="5"/>
      <c r="LJP720" s="5"/>
      <c r="LJQ720" s="5"/>
      <c r="LJR720" s="5"/>
      <c r="LJS720" s="5"/>
      <c r="LJT720" s="5"/>
      <c r="LJU720" s="5"/>
      <c r="LJV720" s="5"/>
      <c r="LJW720" s="5"/>
      <c r="LJX720" s="5"/>
      <c r="LJY720" s="5"/>
      <c r="LJZ720" s="5"/>
      <c r="LKA720" s="5"/>
      <c r="LKB720" s="5"/>
      <c r="LKC720" s="5"/>
      <c r="LKD720" s="5"/>
      <c r="LKE720" s="5"/>
      <c r="LKF720" s="5"/>
      <c r="LKG720" s="5"/>
      <c r="LKH720" s="5"/>
      <c r="LKI720" s="5"/>
      <c r="LKJ720" s="5"/>
      <c r="LKK720" s="5"/>
      <c r="LKL720" s="5"/>
      <c r="LKM720" s="5"/>
      <c r="LKN720" s="5"/>
      <c r="LKO720" s="5"/>
      <c r="LKP720" s="5"/>
      <c r="LKQ720" s="5"/>
      <c r="LKR720" s="5"/>
      <c r="LKS720" s="5"/>
      <c r="LKT720" s="5"/>
      <c r="LKU720" s="5"/>
      <c r="LKV720" s="5"/>
      <c r="LKW720" s="5"/>
      <c r="LKX720" s="5"/>
      <c r="LKY720" s="5"/>
      <c r="LKZ720" s="5"/>
      <c r="LLA720" s="5"/>
      <c r="LLB720" s="5"/>
      <c r="LLC720" s="5"/>
      <c r="LLD720" s="5"/>
      <c r="LLE720" s="5"/>
      <c r="LLF720" s="5"/>
      <c r="LLG720" s="5"/>
      <c r="LLH720" s="5"/>
      <c r="LLI720" s="5"/>
      <c r="LLJ720" s="5"/>
      <c r="LLK720" s="5"/>
      <c r="LLL720" s="5"/>
      <c r="LLM720" s="5"/>
      <c r="LLN720" s="5"/>
      <c r="LLO720" s="5"/>
      <c r="LLP720" s="5"/>
      <c r="LLQ720" s="5"/>
      <c r="LLR720" s="5"/>
      <c r="LLS720" s="5"/>
      <c r="LLT720" s="5"/>
      <c r="LLU720" s="5"/>
      <c r="LLV720" s="5"/>
      <c r="LLW720" s="5"/>
      <c r="LLX720" s="5"/>
      <c r="LLY720" s="5"/>
      <c r="LLZ720" s="5"/>
      <c r="LMA720" s="5"/>
      <c r="LMB720" s="5"/>
      <c r="LMC720" s="5"/>
      <c r="LMD720" s="5"/>
      <c r="LME720" s="5"/>
      <c r="LMF720" s="5"/>
      <c r="LMG720" s="5"/>
      <c r="LMH720" s="5"/>
      <c r="LMI720" s="5"/>
      <c r="LMJ720" s="5"/>
      <c r="LMK720" s="5"/>
      <c r="LML720" s="5"/>
      <c r="LMM720" s="5"/>
      <c r="LMN720" s="5"/>
      <c r="LMO720" s="5"/>
      <c r="LMP720" s="5"/>
      <c r="LMQ720" s="5"/>
      <c r="LMR720" s="5"/>
      <c r="LMS720" s="5"/>
      <c r="LMT720" s="5"/>
      <c r="LMU720" s="5"/>
      <c r="LMV720" s="5"/>
      <c r="LMW720" s="5"/>
      <c r="LMX720" s="5"/>
      <c r="LMY720" s="5"/>
      <c r="LMZ720" s="5"/>
      <c r="LNA720" s="5"/>
      <c r="LNB720" s="5"/>
      <c r="LNC720" s="5"/>
      <c r="LND720" s="5"/>
      <c r="LNE720" s="5"/>
      <c r="LNF720" s="5"/>
      <c r="LNG720" s="5"/>
      <c r="LNH720" s="5"/>
      <c r="LNI720" s="5"/>
      <c r="LNJ720" s="5"/>
      <c r="LNK720" s="5"/>
      <c r="LNL720" s="5"/>
      <c r="LNM720" s="5"/>
      <c r="LNN720" s="5"/>
      <c r="LNO720" s="5"/>
      <c r="LNP720" s="5"/>
      <c r="LNQ720" s="5"/>
      <c r="LNR720" s="5"/>
      <c r="LNS720" s="5"/>
      <c r="LNT720" s="5"/>
      <c r="LNU720" s="5"/>
      <c r="LNV720" s="5"/>
      <c r="LNW720" s="5"/>
      <c r="LNX720" s="5"/>
      <c r="LNY720" s="5"/>
      <c r="LNZ720" s="5"/>
      <c r="LOA720" s="5"/>
      <c r="LOB720" s="5"/>
      <c r="LOC720" s="5"/>
      <c r="LOD720" s="5"/>
      <c r="LOE720" s="5"/>
      <c r="LOF720" s="5"/>
      <c r="LOG720" s="5"/>
      <c r="LOH720" s="5"/>
      <c r="LOI720" s="5"/>
      <c r="LOJ720" s="5"/>
      <c r="LOK720" s="5"/>
      <c r="LOL720" s="5"/>
      <c r="LOM720" s="5"/>
      <c r="LON720" s="5"/>
      <c r="LOO720" s="5"/>
      <c r="LOP720" s="5"/>
      <c r="LOQ720" s="5"/>
      <c r="LOR720" s="5"/>
      <c r="LOS720" s="5"/>
      <c r="LOT720" s="5"/>
      <c r="LOU720" s="5"/>
      <c r="LOV720" s="5"/>
      <c r="LOW720" s="5"/>
      <c r="LOX720" s="5"/>
      <c r="LOY720" s="5"/>
      <c r="LOZ720" s="5"/>
      <c r="LPA720" s="5"/>
      <c r="LPB720" s="5"/>
      <c r="LPC720" s="5"/>
      <c r="LPD720" s="5"/>
      <c r="LPE720" s="5"/>
      <c r="LPF720" s="5"/>
      <c r="LPG720" s="5"/>
      <c r="LPH720" s="5"/>
      <c r="LPI720" s="5"/>
      <c r="LPJ720" s="5"/>
      <c r="LPK720" s="5"/>
      <c r="LPL720" s="5"/>
      <c r="LPM720" s="5"/>
      <c r="LPN720" s="5"/>
      <c r="LPO720" s="5"/>
      <c r="LPP720" s="5"/>
      <c r="LPQ720" s="5"/>
      <c r="LPR720" s="5"/>
      <c r="LPS720" s="5"/>
      <c r="LPT720" s="5"/>
      <c r="LPU720" s="5"/>
      <c r="LPV720" s="5"/>
      <c r="LPW720" s="5"/>
      <c r="LPX720" s="5"/>
      <c r="LPY720" s="5"/>
      <c r="LPZ720" s="5"/>
      <c r="LQA720" s="5"/>
      <c r="LQB720" s="5"/>
      <c r="LQC720" s="5"/>
      <c r="LQD720" s="5"/>
      <c r="LQE720" s="5"/>
      <c r="LQF720" s="5"/>
      <c r="LQG720" s="5"/>
      <c r="LQH720" s="5"/>
      <c r="LQI720" s="5"/>
      <c r="LQJ720" s="5"/>
      <c r="LQK720" s="5"/>
      <c r="LQL720" s="5"/>
      <c r="LQM720" s="5"/>
      <c r="LQN720" s="5"/>
      <c r="LQO720" s="5"/>
      <c r="LQP720" s="5"/>
      <c r="LQQ720" s="5"/>
      <c r="LQR720" s="5"/>
      <c r="LQS720" s="5"/>
      <c r="LQT720" s="5"/>
      <c r="LQU720" s="5"/>
      <c r="LQV720" s="5"/>
      <c r="LQW720" s="5"/>
      <c r="LQX720" s="5"/>
      <c r="LQY720" s="5"/>
      <c r="LQZ720" s="5"/>
      <c r="LRA720" s="5"/>
      <c r="LRB720" s="5"/>
      <c r="LRC720" s="5"/>
      <c r="LRD720" s="5"/>
      <c r="LRE720" s="5"/>
      <c r="LRF720" s="5"/>
      <c r="LRG720" s="5"/>
      <c r="LRH720" s="5"/>
      <c r="LRI720" s="5"/>
      <c r="LRJ720" s="5"/>
      <c r="LRK720" s="5"/>
      <c r="LRL720" s="5"/>
      <c r="LRM720" s="5"/>
      <c r="LRN720" s="5"/>
      <c r="LRO720" s="5"/>
      <c r="LRP720" s="5"/>
      <c r="LRQ720" s="5"/>
      <c r="LRR720" s="5"/>
      <c r="LRS720" s="5"/>
      <c r="LRT720" s="5"/>
      <c r="LRU720" s="5"/>
      <c r="LRV720" s="5"/>
      <c r="LRW720" s="5"/>
      <c r="LRX720" s="5"/>
      <c r="LRY720" s="5"/>
      <c r="LRZ720" s="5"/>
      <c r="LSA720" s="5"/>
      <c r="LSB720" s="5"/>
      <c r="LSC720" s="5"/>
      <c r="LSD720" s="5"/>
      <c r="LSE720" s="5"/>
      <c r="LSF720" s="5"/>
      <c r="LSG720" s="5"/>
      <c r="LSH720" s="5"/>
      <c r="LSI720" s="5"/>
      <c r="LSJ720" s="5"/>
      <c r="LSK720" s="5"/>
      <c r="LSL720" s="5"/>
      <c r="LSM720" s="5"/>
      <c r="LSN720" s="5"/>
      <c r="LSO720" s="5"/>
      <c r="LSP720" s="5"/>
      <c r="LSQ720" s="5"/>
      <c r="LSR720" s="5"/>
      <c r="LSS720" s="5"/>
      <c r="LST720" s="5"/>
      <c r="LSU720" s="5"/>
      <c r="LSV720" s="5"/>
      <c r="LSW720" s="5"/>
      <c r="LSX720" s="5"/>
      <c r="LSY720" s="5"/>
      <c r="LSZ720" s="5"/>
      <c r="LTA720" s="5"/>
      <c r="LTB720" s="5"/>
      <c r="LTC720" s="5"/>
      <c r="LTD720" s="5"/>
      <c r="LTE720" s="5"/>
      <c r="LTF720" s="5"/>
      <c r="LTG720" s="5"/>
      <c r="LTH720" s="5"/>
      <c r="LTI720" s="5"/>
      <c r="LTJ720" s="5"/>
      <c r="LTK720" s="5"/>
      <c r="LTL720" s="5"/>
      <c r="LTM720" s="5"/>
      <c r="LTN720" s="5"/>
      <c r="LTO720" s="5"/>
      <c r="LTP720" s="5"/>
      <c r="LTQ720" s="5"/>
      <c r="LTR720" s="5"/>
      <c r="LTS720" s="5"/>
      <c r="LTT720" s="5"/>
      <c r="LTU720" s="5"/>
      <c r="LTV720" s="5"/>
      <c r="LTW720" s="5"/>
      <c r="LTX720" s="5"/>
      <c r="LTY720" s="5"/>
      <c r="LTZ720" s="5"/>
      <c r="LUA720" s="5"/>
      <c r="LUB720" s="5"/>
      <c r="LUC720" s="5"/>
      <c r="LUD720" s="5"/>
      <c r="LUE720" s="5"/>
      <c r="LUF720" s="5"/>
      <c r="LUG720" s="5"/>
      <c r="LUH720" s="5"/>
      <c r="LUI720" s="5"/>
      <c r="LUJ720" s="5"/>
      <c r="LUK720" s="5"/>
      <c r="LUL720" s="5"/>
      <c r="LUM720" s="5"/>
      <c r="LUN720" s="5"/>
      <c r="LUO720" s="5"/>
      <c r="LUP720" s="5"/>
      <c r="LUQ720" s="5"/>
      <c r="LUR720" s="5"/>
      <c r="LUS720" s="5"/>
      <c r="LUT720" s="5"/>
      <c r="LUU720" s="5"/>
      <c r="LUV720" s="5"/>
      <c r="LUW720" s="5"/>
      <c r="LUX720" s="5"/>
      <c r="LUY720" s="5"/>
      <c r="LUZ720" s="5"/>
      <c r="LVA720" s="5"/>
      <c r="LVB720" s="5"/>
      <c r="LVC720" s="5"/>
      <c r="LVD720" s="5"/>
      <c r="LVE720" s="5"/>
      <c r="LVF720" s="5"/>
      <c r="LVG720" s="5"/>
      <c r="LVH720" s="5"/>
      <c r="LVI720" s="5"/>
      <c r="LVJ720" s="5"/>
      <c r="LVK720" s="5"/>
      <c r="LVL720" s="5"/>
      <c r="LVM720" s="5"/>
      <c r="LVN720" s="5"/>
      <c r="LVO720" s="5"/>
      <c r="LVP720" s="5"/>
      <c r="LVQ720" s="5"/>
      <c r="LVR720" s="5"/>
      <c r="LVS720" s="5"/>
      <c r="LVT720" s="5"/>
      <c r="LVU720" s="5"/>
      <c r="LVV720" s="5"/>
      <c r="LVW720" s="5"/>
      <c r="LVX720" s="5"/>
      <c r="LVY720" s="5"/>
      <c r="LVZ720" s="5"/>
      <c r="LWA720" s="5"/>
      <c r="LWB720" s="5"/>
      <c r="LWC720" s="5"/>
      <c r="LWD720" s="5"/>
      <c r="LWE720" s="5"/>
      <c r="LWF720" s="5"/>
      <c r="LWG720" s="5"/>
      <c r="LWH720" s="5"/>
      <c r="LWI720" s="5"/>
      <c r="LWJ720" s="5"/>
      <c r="LWK720" s="5"/>
      <c r="LWL720" s="5"/>
      <c r="LWM720" s="5"/>
      <c r="LWN720" s="5"/>
      <c r="LWO720" s="5"/>
      <c r="LWP720" s="5"/>
      <c r="LWQ720" s="5"/>
      <c r="LWR720" s="5"/>
      <c r="LWS720" s="5"/>
      <c r="LWT720" s="5"/>
      <c r="LWU720" s="5"/>
      <c r="LWV720" s="5"/>
      <c r="LWW720" s="5"/>
      <c r="LWX720" s="5"/>
      <c r="LWY720" s="5"/>
      <c r="LWZ720" s="5"/>
      <c r="LXA720" s="5"/>
      <c r="LXB720" s="5"/>
      <c r="LXC720" s="5"/>
      <c r="LXD720" s="5"/>
      <c r="LXE720" s="5"/>
      <c r="LXF720" s="5"/>
      <c r="LXG720" s="5"/>
      <c r="LXH720" s="5"/>
      <c r="LXI720" s="5"/>
      <c r="LXJ720" s="5"/>
      <c r="LXK720" s="5"/>
      <c r="LXL720" s="5"/>
      <c r="LXM720" s="5"/>
      <c r="LXN720" s="5"/>
      <c r="LXO720" s="5"/>
      <c r="LXP720" s="5"/>
      <c r="LXQ720" s="5"/>
      <c r="LXR720" s="5"/>
      <c r="LXS720" s="5"/>
      <c r="LXT720" s="5"/>
      <c r="LXU720" s="5"/>
      <c r="LXV720" s="5"/>
      <c r="LXW720" s="5"/>
      <c r="LXX720" s="5"/>
      <c r="LXY720" s="5"/>
      <c r="LXZ720" s="5"/>
      <c r="LYA720" s="5"/>
      <c r="LYB720" s="5"/>
      <c r="LYC720" s="5"/>
      <c r="LYD720" s="5"/>
      <c r="LYE720" s="5"/>
      <c r="LYF720" s="5"/>
      <c r="LYG720" s="5"/>
      <c r="LYH720" s="5"/>
      <c r="LYI720" s="5"/>
      <c r="LYJ720" s="5"/>
      <c r="LYK720" s="5"/>
      <c r="LYL720" s="5"/>
      <c r="LYM720" s="5"/>
      <c r="LYN720" s="5"/>
      <c r="LYO720" s="5"/>
      <c r="LYP720" s="5"/>
      <c r="LYQ720" s="5"/>
      <c r="LYR720" s="5"/>
      <c r="LYS720" s="5"/>
      <c r="LYT720" s="5"/>
      <c r="LYU720" s="5"/>
      <c r="LYV720" s="5"/>
      <c r="LYW720" s="5"/>
      <c r="LYX720" s="5"/>
      <c r="LYY720" s="5"/>
      <c r="LYZ720" s="5"/>
      <c r="LZA720" s="5"/>
      <c r="LZB720" s="5"/>
      <c r="LZC720" s="5"/>
      <c r="LZD720" s="5"/>
      <c r="LZE720" s="5"/>
      <c r="LZF720" s="5"/>
      <c r="LZG720" s="5"/>
      <c r="LZH720" s="5"/>
      <c r="LZI720" s="5"/>
      <c r="LZJ720" s="5"/>
      <c r="LZK720" s="5"/>
      <c r="LZL720" s="5"/>
      <c r="LZM720" s="5"/>
      <c r="LZN720" s="5"/>
      <c r="LZO720" s="5"/>
      <c r="LZP720" s="5"/>
      <c r="LZQ720" s="5"/>
      <c r="LZR720" s="5"/>
      <c r="LZS720" s="5"/>
      <c r="LZT720" s="5"/>
      <c r="LZU720" s="5"/>
      <c r="LZV720" s="5"/>
      <c r="LZW720" s="5"/>
      <c r="LZX720" s="5"/>
      <c r="LZY720" s="5"/>
      <c r="LZZ720" s="5"/>
      <c r="MAA720" s="5"/>
      <c r="MAB720" s="5"/>
      <c r="MAC720" s="5"/>
      <c r="MAD720" s="5"/>
      <c r="MAE720" s="5"/>
      <c r="MAF720" s="5"/>
      <c r="MAG720" s="5"/>
      <c r="MAH720" s="5"/>
      <c r="MAI720" s="5"/>
      <c r="MAJ720" s="5"/>
      <c r="MAK720" s="5"/>
      <c r="MAL720" s="5"/>
      <c r="MAM720" s="5"/>
      <c r="MAN720" s="5"/>
      <c r="MAO720" s="5"/>
      <c r="MAP720" s="5"/>
      <c r="MAQ720" s="5"/>
      <c r="MAR720" s="5"/>
      <c r="MAS720" s="5"/>
      <c r="MAT720" s="5"/>
      <c r="MAU720" s="5"/>
      <c r="MAV720" s="5"/>
      <c r="MAW720" s="5"/>
      <c r="MAX720" s="5"/>
      <c r="MAY720" s="5"/>
      <c r="MAZ720" s="5"/>
      <c r="MBA720" s="5"/>
      <c r="MBB720" s="5"/>
      <c r="MBC720" s="5"/>
      <c r="MBD720" s="5"/>
      <c r="MBE720" s="5"/>
      <c r="MBF720" s="5"/>
      <c r="MBG720" s="5"/>
      <c r="MBH720" s="5"/>
      <c r="MBI720" s="5"/>
      <c r="MBJ720" s="5"/>
      <c r="MBK720" s="5"/>
      <c r="MBL720" s="5"/>
      <c r="MBM720" s="5"/>
      <c r="MBN720" s="5"/>
      <c r="MBO720" s="5"/>
      <c r="MBP720" s="5"/>
      <c r="MBQ720" s="5"/>
      <c r="MBR720" s="5"/>
      <c r="MBS720" s="5"/>
      <c r="MBT720" s="5"/>
      <c r="MBU720" s="5"/>
      <c r="MBV720" s="5"/>
      <c r="MBW720" s="5"/>
      <c r="MBX720" s="5"/>
      <c r="MBY720" s="5"/>
      <c r="MBZ720" s="5"/>
      <c r="MCA720" s="5"/>
      <c r="MCB720" s="5"/>
      <c r="MCC720" s="5"/>
      <c r="MCD720" s="5"/>
      <c r="MCE720" s="5"/>
      <c r="MCF720" s="5"/>
      <c r="MCG720" s="5"/>
      <c r="MCH720" s="5"/>
      <c r="MCI720" s="5"/>
      <c r="MCJ720" s="5"/>
      <c r="MCK720" s="5"/>
      <c r="MCL720" s="5"/>
      <c r="MCM720" s="5"/>
      <c r="MCN720" s="5"/>
      <c r="MCO720" s="5"/>
      <c r="MCP720" s="5"/>
      <c r="MCQ720" s="5"/>
      <c r="MCR720" s="5"/>
      <c r="MCS720" s="5"/>
      <c r="MCT720" s="5"/>
      <c r="MCU720" s="5"/>
      <c r="MCV720" s="5"/>
      <c r="MCW720" s="5"/>
      <c r="MCX720" s="5"/>
      <c r="MCY720" s="5"/>
      <c r="MCZ720" s="5"/>
      <c r="MDA720" s="5"/>
      <c r="MDB720" s="5"/>
      <c r="MDC720" s="5"/>
      <c r="MDD720" s="5"/>
      <c r="MDE720" s="5"/>
      <c r="MDF720" s="5"/>
      <c r="MDG720" s="5"/>
      <c r="MDH720" s="5"/>
      <c r="MDI720" s="5"/>
      <c r="MDJ720" s="5"/>
      <c r="MDK720" s="5"/>
      <c r="MDL720" s="5"/>
      <c r="MDM720" s="5"/>
      <c r="MDN720" s="5"/>
      <c r="MDO720" s="5"/>
      <c r="MDP720" s="5"/>
      <c r="MDQ720" s="5"/>
      <c r="MDR720" s="5"/>
      <c r="MDS720" s="5"/>
      <c r="MDT720" s="5"/>
      <c r="MDU720" s="5"/>
      <c r="MDV720" s="5"/>
      <c r="MDW720" s="5"/>
      <c r="MDX720" s="5"/>
      <c r="MDY720" s="5"/>
      <c r="MDZ720" s="5"/>
      <c r="MEA720" s="5"/>
      <c r="MEB720" s="5"/>
      <c r="MEC720" s="5"/>
      <c r="MED720" s="5"/>
      <c r="MEE720" s="5"/>
      <c r="MEF720" s="5"/>
      <c r="MEG720" s="5"/>
      <c r="MEH720" s="5"/>
      <c r="MEI720" s="5"/>
      <c r="MEJ720" s="5"/>
      <c r="MEK720" s="5"/>
      <c r="MEL720" s="5"/>
      <c r="MEM720" s="5"/>
      <c r="MEN720" s="5"/>
      <c r="MEO720" s="5"/>
      <c r="MEP720" s="5"/>
      <c r="MEQ720" s="5"/>
      <c r="MER720" s="5"/>
      <c r="MES720" s="5"/>
      <c r="MET720" s="5"/>
      <c r="MEU720" s="5"/>
      <c r="MEV720" s="5"/>
      <c r="MEW720" s="5"/>
      <c r="MEX720" s="5"/>
      <c r="MEY720" s="5"/>
      <c r="MEZ720" s="5"/>
      <c r="MFA720" s="5"/>
      <c r="MFB720" s="5"/>
      <c r="MFC720" s="5"/>
      <c r="MFD720" s="5"/>
      <c r="MFE720" s="5"/>
      <c r="MFF720" s="5"/>
      <c r="MFG720" s="5"/>
      <c r="MFH720" s="5"/>
      <c r="MFI720" s="5"/>
      <c r="MFJ720" s="5"/>
      <c r="MFK720" s="5"/>
      <c r="MFL720" s="5"/>
      <c r="MFM720" s="5"/>
      <c r="MFN720" s="5"/>
      <c r="MFO720" s="5"/>
      <c r="MFP720" s="5"/>
      <c r="MFQ720" s="5"/>
      <c r="MFR720" s="5"/>
      <c r="MFS720" s="5"/>
      <c r="MFT720" s="5"/>
      <c r="MFU720" s="5"/>
      <c r="MFV720" s="5"/>
      <c r="MFW720" s="5"/>
      <c r="MFX720" s="5"/>
      <c r="MFY720" s="5"/>
      <c r="MFZ720" s="5"/>
      <c r="MGA720" s="5"/>
      <c r="MGB720" s="5"/>
      <c r="MGC720" s="5"/>
      <c r="MGD720" s="5"/>
      <c r="MGE720" s="5"/>
      <c r="MGF720" s="5"/>
      <c r="MGG720" s="5"/>
      <c r="MGH720" s="5"/>
      <c r="MGI720" s="5"/>
      <c r="MGJ720" s="5"/>
      <c r="MGK720" s="5"/>
      <c r="MGL720" s="5"/>
      <c r="MGM720" s="5"/>
      <c r="MGN720" s="5"/>
      <c r="MGO720" s="5"/>
      <c r="MGP720" s="5"/>
      <c r="MGQ720" s="5"/>
      <c r="MGR720" s="5"/>
      <c r="MGS720" s="5"/>
      <c r="MGT720" s="5"/>
      <c r="MGU720" s="5"/>
      <c r="MGV720" s="5"/>
      <c r="MGW720" s="5"/>
      <c r="MGX720" s="5"/>
      <c r="MGY720" s="5"/>
      <c r="MGZ720" s="5"/>
      <c r="MHA720" s="5"/>
      <c r="MHB720" s="5"/>
      <c r="MHC720" s="5"/>
      <c r="MHD720" s="5"/>
      <c r="MHE720" s="5"/>
      <c r="MHF720" s="5"/>
      <c r="MHG720" s="5"/>
      <c r="MHH720" s="5"/>
      <c r="MHI720" s="5"/>
      <c r="MHJ720" s="5"/>
      <c r="MHK720" s="5"/>
      <c r="MHL720" s="5"/>
      <c r="MHM720" s="5"/>
      <c r="MHN720" s="5"/>
      <c r="MHO720" s="5"/>
      <c r="MHP720" s="5"/>
      <c r="MHQ720" s="5"/>
      <c r="MHR720" s="5"/>
      <c r="MHS720" s="5"/>
      <c r="MHT720" s="5"/>
      <c r="MHU720" s="5"/>
      <c r="MHV720" s="5"/>
      <c r="MHW720" s="5"/>
      <c r="MHX720" s="5"/>
      <c r="MHY720" s="5"/>
      <c r="MHZ720" s="5"/>
      <c r="MIA720" s="5"/>
      <c r="MIB720" s="5"/>
      <c r="MIC720" s="5"/>
      <c r="MID720" s="5"/>
      <c r="MIE720" s="5"/>
      <c r="MIF720" s="5"/>
      <c r="MIG720" s="5"/>
      <c r="MIH720" s="5"/>
      <c r="MII720" s="5"/>
      <c r="MIJ720" s="5"/>
      <c r="MIK720" s="5"/>
      <c r="MIL720" s="5"/>
      <c r="MIM720" s="5"/>
      <c r="MIN720" s="5"/>
      <c r="MIO720" s="5"/>
      <c r="MIP720" s="5"/>
      <c r="MIQ720" s="5"/>
      <c r="MIR720" s="5"/>
      <c r="MIS720" s="5"/>
      <c r="MIT720" s="5"/>
      <c r="MIU720" s="5"/>
      <c r="MIV720" s="5"/>
      <c r="MIW720" s="5"/>
      <c r="MIX720" s="5"/>
      <c r="MIY720" s="5"/>
      <c r="MIZ720" s="5"/>
      <c r="MJA720" s="5"/>
      <c r="MJB720" s="5"/>
      <c r="MJC720" s="5"/>
      <c r="MJD720" s="5"/>
      <c r="MJE720" s="5"/>
      <c r="MJF720" s="5"/>
      <c r="MJG720" s="5"/>
      <c r="MJH720" s="5"/>
      <c r="MJI720" s="5"/>
      <c r="MJJ720" s="5"/>
      <c r="MJK720" s="5"/>
      <c r="MJL720" s="5"/>
      <c r="MJM720" s="5"/>
      <c r="MJN720" s="5"/>
      <c r="MJO720" s="5"/>
      <c r="MJP720" s="5"/>
      <c r="MJQ720" s="5"/>
      <c r="MJR720" s="5"/>
      <c r="MJS720" s="5"/>
      <c r="MJT720" s="5"/>
      <c r="MJU720" s="5"/>
      <c r="MJV720" s="5"/>
      <c r="MJW720" s="5"/>
      <c r="MJX720" s="5"/>
      <c r="MJY720" s="5"/>
      <c r="MJZ720" s="5"/>
      <c r="MKA720" s="5"/>
      <c r="MKB720" s="5"/>
      <c r="MKC720" s="5"/>
      <c r="MKD720" s="5"/>
      <c r="MKE720" s="5"/>
      <c r="MKF720" s="5"/>
      <c r="MKG720" s="5"/>
      <c r="MKH720" s="5"/>
      <c r="MKI720" s="5"/>
      <c r="MKJ720" s="5"/>
      <c r="MKK720" s="5"/>
      <c r="MKL720" s="5"/>
      <c r="MKM720" s="5"/>
      <c r="MKN720" s="5"/>
      <c r="MKO720" s="5"/>
      <c r="MKP720" s="5"/>
      <c r="MKQ720" s="5"/>
      <c r="MKR720" s="5"/>
      <c r="MKS720" s="5"/>
      <c r="MKT720" s="5"/>
      <c r="MKU720" s="5"/>
      <c r="MKV720" s="5"/>
      <c r="MKW720" s="5"/>
      <c r="MKX720" s="5"/>
      <c r="MKY720" s="5"/>
      <c r="MKZ720" s="5"/>
      <c r="MLA720" s="5"/>
      <c r="MLB720" s="5"/>
      <c r="MLC720" s="5"/>
      <c r="MLD720" s="5"/>
      <c r="MLE720" s="5"/>
      <c r="MLF720" s="5"/>
      <c r="MLG720" s="5"/>
      <c r="MLH720" s="5"/>
      <c r="MLI720" s="5"/>
      <c r="MLJ720" s="5"/>
      <c r="MLK720" s="5"/>
      <c r="MLL720" s="5"/>
      <c r="MLM720" s="5"/>
      <c r="MLN720" s="5"/>
      <c r="MLO720" s="5"/>
      <c r="MLP720" s="5"/>
      <c r="MLQ720" s="5"/>
      <c r="MLR720" s="5"/>
      <c r="MLS720" s="5"/>
      <c r="MLT720" s="5"/>
      <c r="MLU720" s="5"/>
      <c r="MLV720" s="5"/>
      <c r="MLW720" s="5"/>
      <c r="MLX720" s="5"/>
      <c r="MLY720" s="5"/>
      <c r="MLZ720" s="5"/>
      <c r="MMA720" s="5"/>
      <c r="MMB720" s="5"/>
      <c r="MMC720" s="5"/>
      <c r="MMD720" s="5"/>
      <c r="MME720" s="5"/>
      <c r="MMF720" s="5"/>
      <c r="MMG720" s="5"/>
      <c r="MMH720" s="5"/>
      <c r="MMI720" s="5"/>
      <c r="MMJ720" s="5"/>
      <c r="MMK720" s="5"/>
      <c r="MML720" s="5"/>
      <c r="MMM720" s="5"/>
      <c r="MMN720" s="5"/>
      <c r="MMO720" s="5"/>
      <c r="MMP720" s="5"/>
      <c r="MMQ720" s="5"/>
      <c r="MMR720" s="5"/>
      <c r="MMS720" s="5"/>
      <c r="MMT720" s="5"/>
      <c r="MMU720" s="5"/>
      <c r="MMV720" s="5"/>
      <c r="MMW720" s="5"/>
      <c r="MMX720" s="5"/>
      <c r="MMY720" s="5"/>
      <c r="MMZ720" s="5"/>
      <c r="MNA720" s="5"/>
      <c r="MNB720" s="5"/>
      <c r="MNC720" s="5"/>
      <c r="MND720" s="5"/>
      <c r="MNE720" s="5"/>
      <c r="MNF720" s="5"/>
      <c r="MNG720" s="5"/>
      <c r="MNH720" s="5"/>
      <c r="MNI720" s="5"/>
      <c r="MNJ720" s="5"/>
      <c r="MNK720" s="5"/>
      <c r="MNL720" s="5"/>
      <c r="MNM720" s="5"/>
      <c r="MNN720" s="5"/>
      <c r="MNO720" s="5"/>
      <c r="MNP720" s="5"/>
      <c r="MNQ720" s="5"/>
      <c r="MNR720" s="5"/>
      <c r="MNS720" s="5"/>
      <c r="MNT720" s="5"/>
      <c r="MNU720" s="5"/>
      <c r="MNV720" s="5"/>
      <c r="MNW720" s="5"/>
      <c r="MNX720" s="5"/>
      <c r="MNY720" s="5"/>
      <c r="MNZ720" s="5"/>
      <c r="MOA720" s="5"/>
      <c r="MOB720" s="5"/>
      <c r="MOC720" s="5"/>
      <c r="MOD720" s="5"/>
      <c r="MOE720" s="5"/>
      <c r="MOF720" s="5"/>
      <c r="MOG720" s="5"/>
      <c r="MOH720" s="5"/>
      <c r="MOI720" s="5"/>
      <c r="MOJ720" s="5"/>
      <c r="MOK720" s="5"/>
      <c r="MOL720" s="5"/>
      <c r="MOM720" s="5"/>
      <c r="MON720" s="5"/>
      <c r="MOO720" s="5"/>
      <c r="MOP720" s="5"/>
      <c r="MOQ720" s="5"/>
      <c r="MOR720" s="5"/>
      <c r="MOS720" s="5"/>
      <c r="MOT720" s="5"/>
      <c r="MOU720" s="5"/>
      <c r="MOV720" s="5"/>
      <c r="MOW720" s="5"/>
      <c r="MOX720" s="5"/>
      <c r="MOY720" s="5"/>
      <c r="MOZ720" s="5"/>
      <c r="MPA720" s="5"/>
      <c r="MPB720" s="5"/>
      <c r="MPC720" s="5"/>
      <c r="MPD720" s="5"/>
      <c r="MPE720" s="5"/>
      <c r="MPF720" s="5"/>
      <c r="MPG720" s="5"/>
      <c r="MPH720" s="5"/>
      <c r="MPI720" s="5"/>
      <c r="MPJ720" s="5"/>
      <c r="MPK720" s="5"/>
      <c r="MPL720" s="5"/>
      <c r="MPM720" s="5"/>
      <c r="MPN720" s="5"/>
      <c r="MPO720" s="5"/>
      <c r="MPP720" s="5"/>
      <c r="MPQ720" s="5"/>
      <c r="MPR720" s="5"/>
      <c r="MPS720" s="5"/>
      <c r="MPT720" s="5"/>
      <c r="MPU720" s="5"/>
      <c r="MPV720" s="5"/>
      <c r="MPW720" s="5"/>
      <c r="MPX720" s="5"/>
      <c r="MPY720" s="5"/>
      <c r="MPZ720" s="5"/>
      <c r="MQA720" s="5"/>
      <c r="MQB720" s="5"/>
      <c r="MQC720" s="5"/>
      <c r="MQD720" s="5"/>
      <c r="MQE720" s="5"/>
      <c r="MQF720" s="5"/>
      <c r="MQG720" s="5"/>
      <c r="MQH720" s="5"/>
      <c r="MQI720" s="5"/>
      <c r="MQJ720" s="5"/>
      <c r="MQK720" s="5"/>
      <c r="MQL720" s="5"/>
      <c r="MQM720" s="5"/>
      <c r="MQN720" s="5"/>
      <c r="MQO720" s="5"/>
      <c r="MQP720" s="5"/>
      <c r="MQQ720" s="5"/>
      <c r="MQR720" s="5"/>
      <c r="MQS720" s="5"/>
      <c r="MQT720" s="5"/>
      <c r="MQU720" s="5"/>
      <c r="MQV720" s="5"/>
      <c r="MQW720" s="5"/>
      <c r="MQX720" s="5"/>
      <c r="MQY720" s="5"/>
      <c r="MQZ720" s="5"/>
      <c r="MRA720" s="5"/>
      <c r="MRB720" s="5"/>
      <c r="MRC720" s="5"/>
      <c r="MRD720" s="5"/>
      <c r="MRE720" s="5"/>
      <c r="MRF720" s="5"/>
      <c r="MRG720" s="5"/>
      <c r="MRH720" s="5"/>
      <c r="MRI720" s="5"/>
      <c r="MRJ720" s="5"/>
      <c r="MRK720" s="5"/>
      <c r="MRL720" s="5"/>
      <c r="MRM720" s="5"/>
      <c r="MRN720" s="5"/>
      <c r="MRO720" s="5"/>
      <c r="MRP720" s="5"/>
      <c r="MRQ720" s="5"/>
      <c r="MRR720" s="5"/>
      <c r="MRS720" s="5"/>
      <c r="MRT720" s="5"/>
      <c r="MRU720" s="5"/>
      <c r="MRV720" s="5"/>
      <c r="MRW720" s="5"/>
      <c r="MRX720" s="5"/>
      <c r="MRY720" s="5"/>
      <c r="MRZ720" s="5"/>
      <c r="MSA720" s="5"/>
      <c r="MSB720" s="5"/>
      <c r="MSC720" s="5"/>
      <c r="MSD720" s="5"/>
      <c r="MSE720" s="5"/>
      <c r="MSF720" s="5"/>
      <c r="MSG720" s="5"/>
      <c r="MSH720" s="5"/>
      <c r="MSI720" s="5"/>
      <c r="MSJ720" s="5"/>
      <c r="MSK720" s="5"/>
      <c r="MSL720" s="5"/>
      <c r="MSM720" s="5"/>
      <c r="MSN720" s="5"/>
      <c r="MSO720" s="5"/>
      <c r="MSP720" s="5"/>
      <c r="MSQ720" s="5"/>
      <c r="MSR720" s="5"/>
      <c r="MSS720" s="5"/>
      <c r="MST720" s="5"/>
      <c r="MSU720" s="5"/>
      <c r="MSV720" s="5"/>
      <c r="MSW720" s="5"/>
      <c r="MSX720" s="5"/>
      <c r="MSY720" s="5"/>
      <c r="MSZ720" s="5"/>
      <c r="MTA720" s="5"/>
      <c r="MTB720" s="5"/>
      <c r="MTC720" s="5"/>
      <c r="MTD720" s="5"/>
      <c r="MTE720" s="5"/>
      <c r="MTF720" s="5"/>
      <c r="MTG720" s="5"/>
      <c r="MTH720" s="5"/>
      <c r="MTI720" s="5"/>
      <c r="MTJ720" s="5"/>
      <c r="MTK720" s="5"/>
      <c r="MTL720" s="5"/>
      <c r="MTM720" s="5"/>
      <c r="MTN720" s="5"/>
      <c r="MTO720" s="5"/>
      <c r="MTP720" s="5"/>
      <c r="MTQ720" s="5"/>
      <c r="MTR720" s="5"/>
      <c r="MTS720" s="5"/>
      <c r="MTT720" s="5"/>
      <c r="MTU720" s="5"/>
      <c r="MTV720" s="5"/>
      <c r="MTW720" s="5"/>
      <c r="MTX720" s="5"/>
      <c r="MTY720" s="5"/>
      <c r="MTZ720" s="5"/>
      <c r="MUA720" s="5"/>
      <c r="MUB720" s="5"/>
      <c r="MUC720" s="5"/>
      <c r="MUD720" s="5"/>
      <c r="MUE720" s="5"/>
      <c r="MUF720" s="5"/>
      <c r="MUG720" s="5"/>
      <c r="MUH720" s="5"/>
      <c r="MUI720" s="5"/>
      <c r="MUJ720" s="5"/>
      <c r="MUK720" s="5"/>
      <c r="MUL720" s="5"/>
      <c r="MUM720" s="5"/>
      <c r="MUN720" s="5"/>
      <c r="MUO720" s="5"/>
      <c r="MUP720" s="5"/>
      <c r="MUQ720" s="5"/>
      <c r="MUR720" s="5"/>
      <c r="MUS720" s="5"/>
      <c r="MUT720" s="5"/>
      <c r="MUU720" s="5"/>
      <c r="MUV720" s="5"/>
      <c r="MUW720" s="5"/>
      <c r="MUX720" s="5"/>
      <c r="MUY720" s="5"/>
      <c r="MUZ720" s="5"/>
      <c r="MVA720" s="5"/>
      <c r="MVB720" s="5"/>
      <c r="MVC720" s="5"/>
      <c r="MVD720" s="5"/>
      <c r="MVE720" s="5"/>
      <c r="MVF720" s="5"/>
      <c r="MVG720" s="5"/>
      <c r="MVH720" s="5"/>
      <c r="MVI720" s="5"/>
      <c r="MVJ720" s="5"/>
      <c r="MVK720" s="5"/>
      <c r="MVL720" s="5"/>
      <c r="MVM720" s="5"/>
      <c r="MVN720" s="5"/>
      <c r="MVO720" s="5"/>
      <c r="MVP720" s="5"/>
      <c r="MVQ720" s="5"/>
      <c r="MVR720" s="5"/>
      <c r="MVS720" s="5"/>
      <c r="MVT720" s="5"/>
      <c r="MVU720" s="5"/>
      <c r="MVV720" s="5"/>
      <c r="MVW720" s="5"/>
      <c r="MVX720" s="5"/>
      <c r="MVY720" s="5"/>
      <c r="MVZ720" s="5"/>
      <c r="MWA720" s="5"/>
      <c r="MWB720" s="5"/>
      <c r="MWC720" s="5"/>
      <c r="MWD720" s="5"/>
      <c r="MWE720" s="5"/>
      <c r="MWF720" s="5"/>
      <c r="MWG720" s="5"/>
      <c r="MWH720" s="5"/>
      <c r="MWI720" s="5"/>
      <c r="MWJ720" s="5"/>
      <c r="MWK720" s="5"/>
      <c r="MWL720" s="5"/>
      <c r="MWM720" s="5"/>
      <c r="MWN720" s="5"/>
      <c r="MWO720" s="5"/>
      <c r="MWP720" s="5"/>
      <c r="MWQ720" s="5"/>
      <c r="MWR720" s="5"/>
      <c r="MWS720" s="5"/>
      <c r="MWT720" s="5"/>
      <c r="MWU720" s="5"/>
      <c r="MWV720" s="5"/>
      <c r="MWW720" s="5"/>
      <c r="MWX720" s="5"/>
      <c r="MWY720" s="5"/>
      <c r="MWZ720" s="5"/>
      <c r="MXA720" s="5"/>
      <c r="MXB720" s="5"/>
      <c r="MXC720" s="5"/>
      <c r="MXD720" s="5"/>
      <c r="MXE720" s="5"/>
      <c r="MXF720" s="5"/>
      <c r="MXG720" s="5"/>
      <c r="MXH720" s="5"/>
      <c r="MXI720" s="5"/>
      <c r="MXJ720" s="5"/>
      <c r="MXK720" s="5"/>
      <c r="MXL720" s="5"/>
      <c r="MXM720" s="5"/>
      <c r="MXN720" s="5"/>
      <c r="MXO720" s="5"/>
      <c r="MXP720" s="5"/>
      <c r="MXQ720" s="5"/>
      <c r="MXR720" s="5"/>
      <c r="MXS720" s="5"/>
      <c r="MXT720" s="5"/>
      <c r="MXU720" s="5"/>
      <c r="MXV720" s="5"/>
      <c r="MXW720" s="5"/>
      <c r="MXX720" s="5"/>
      <c r="MXY720" s="5"/>
      <c r="MXZ720" s="5"/>
      <c r="MYA720" s="5"/>
      <c r="MYB720" s="5"/>
      <c r="MYC720" s="5"/>
      <c r="MYD720" s="5"/>
      <c r="MYE720" s="5"/>
      <c r="MYF720" s="5"/>
      <c r="MYG720" s="5"/>
      <c r="MYH720" s="5"/>
      <c r="MYI720" s="5"/>
      <c r="MYJ720" s="5"/>
      <c r="MYK720" s="5"/>
      <c r="MYL720" s="5"/>
      <c r="MYM720" s="5"/>
      <c r="MYN720" s="5"/>
      <c r="MYO720" s="5"/>
      <c r="MYP720" s="5"/>
      <c r="MYQ720" s="5"/>
      <c r="MYR720" s="5"/>
      <c r="MYS720" s="5"/>
      <c r="MYT720" s="5"/>
      <c r="MYU720" s="5"/>
      <c r="MYV720" s="5"/>
      <c r="MYW720" s="5"/>
      <c r="MYX720" s="5"/>
      <c r="MYY720" s="5"/>
      <c r="MYZ720" s="5"/>
      <c r="MZA720" s="5"/>
      <c r="MZB720" s="5"/>
      <c r="MZC720" s="5"/>
      <c r="MZD720" s="5"/>
      <c r="MZE720" s="5"/>
      <c r="MZF720" s="5"/>
      <c r="MZG720" s="5"/>
      <c r="MZH720" s="5"/>
      <c r="MZI720" s="5"/>
      <c r="MZJ720" s="5"/>
      <c r="MZK720" s="5"/>
      <c r="MZL720" s="5"/>
      <c r="MZM720" s="5"/>
      <c r="MZN720" s="5"/>
      <c r="MZO720" s="5"/>
      <c r="MZP720" s="5"/>
      <c r="MZQ720" s="5"/>
      <c r="MZR720" s="5"/>
      <c r="MZS720" s="5"/>
      <c r="MZT720" s="5"/>
      <c r="MZU720" s="5"/>
      <c r="MZV720" s="5"/>
      <c r="MZW720" s="5"/>
      <c r="MZX720" s="5"/>
      <c r="MZY720" s="5"/>
      <c r="MZZ720" s="5"/>
      <c r="NAA720" s="5"/>
      <c r="NAB720" s="5"/>
      <c r="NAC720" s="5"/>
      <c r="NAD720" s="5"/>
      <c r="NAE720" s="5"/>
      <c r="NAF720" s="5"/>
      <c r="NAG720" s="5"/>
      <c r="NAH720" s="5"/>
      <c r="NAI720" s="5"/>
      <c r="NAJ720" s="5"/>
      <c r="NAK720" s="5"/>
      <c r="NAL720" s="5"/>
      <c r="NAM720" s="5"/>
      <c r="NAN720" s="5"/>
      <c r="NAO720" s="5"/>
      <c r="NAP720" s="5"/>
      <c r="NAQ720" s="5"/>
      <c r="NAR720" s="5"/>
      <c r="NAS720" s="5"/>
      <c r="NAT720" s="5"/>
      <c r="NAU720" s="5"/>
      <c r="NAV720" s="5"/>
      <c r="NAW720" s="5"/>
      <c r="NAX720" s="5"/>
      <c r="NAY720" s="5"/>
      <c r="NAZ720" s="5"/>
      <c r="NBA720" s="5"/>
      <c r="NBB720" s="5"/>
      <c r="NBC720" s="5"/>
      <c r="NBD720" s="5"/>
      <c r="NBE720" s="5"/>
      <c r="NBF720" s="5"/>
      <c r="NBG720" s="5"/>
      <c r="NBH720" s="5"/>
      <c r="NBI720" s="5"/>
      <c r="NBJ720" s="5"/>
      <c r="NBK720" s="5"/>
      <c r="NBL720" s="5"/>
      <c r="NBM720" s="5"/>
      <c r="NBN720" s="5"/>
      <c r="NBO720" s="5"/>
      <c r="NBP720" s="5"/>
      <c r="NBQ720" s="5"/>
      <c r="NBR720" s="5"/>
      <c r="NBS720" s="5"/>
      <c r="NBT720" s="5"/>
      <c r="NBU720" s="5"/>
      <c r="NBV720" s="5"/>
      <c r="NBW720" s="5"/>
      <c r="NBX720" s="5"/>
      <c r="NBY720" s="5"/>
      <c r="NBZ720" s="5"/>
      <c r="NCA720" s="5"/>
      <c r="NCB720" s="5"/>
      <c r="NCC720" s="5"/>
      <c r="NCD720" s="5"/>
      <c r="NCE720" s="5"/>
      <c r="NCF720" s="5"/>
      <c r="NCG720" s="5"/>
      <c r="NCH720" s="5"/>
      <c r="NCI720" s="5"/>
      <c r="NCJ720" s="5"/>
      <c r="NCK720" s="5"/>
      <c r="NCL720" s="5"/>
      <c r="NCM720" s="5"/>
      <c r="NCN720" s="5"/>
      <c r="NCO720" s="5"/>
      <c r="NCP720" s="5"/>
      <c r="NCQ720" s="5"/>
      <c r="NCR720" s="5"/>
      <c r="NCS720" s="5"/>
      <c r="NCT720" s="5"/>
      <c r="NCU720" s="5"/>
      <c r="NCV720" s="5"/>
      <c r="NCW720" s="5"/>
      <c r="NCX720" s="5"/>
      <c r="NCY720" s="5"/>
      <c r="NCZ720" s="5"/>
      <c r="NDA720" s="5"/>
      <c r="NDB720" s="5"/>
      <c r="NDC720" s="5"/>
      <c r="NDD720" s="5"/>
      <c r="NDE720" s="5"/>
      <c r="NDF720" s="5"/>
      <c r="NDG720" s="5"/>
      <c r="NDH720" s="5"/>
      <c r="NDI720" s="5"/>
      <c r="NDJ720" s="5"/>
      <c r="NDK720" s="5"/>
      <c r="NDL720" s="5"/>
      <c r="NDM720" s="5"/>
      <c r="NDN720" s="5"/>
      <c r="NDO720" s="5"/>
      <c r="NDP720" s="5"/>
      <c r="NDQ720" s="5"/>
      <c r="NDR720" s="5"/>
      <c r="NDS720" s="5"/>
      <c r="NDT720" s="5"/>
      <c r="NDU720" s="5"/>
      <c r="NDV720" s="5"/>
      <c r="NDW720" s="5"/>
      <c r="NDX720" s="5"/>
      <c r="NDY720" s="5"/>
      <c r="NDZ720" s="5"/>
      <c r="NEA720" s="5"/>
      <c r="NEB720" s="5"/>
      <c r="NEC720" s="5"/>
      <c r="NED720" s="5"/>
      <c r="NEE720" s="5"/>
      <c r="NEF720" s="5"/>
      <c r="NEG720" s="5"/>
      <c r="NEH720" s="5"/>
      <c r="NEI720" s="5"/>
      <c r="NEJ720" s="5"/>
      <c r="NEK720" s="5"/>
      <c r="NEL720" s="5"/>
      <c r="NEM720" s="5"/>
      <c r="NEN720" s="5"/>
      <c r="NEO720" s="5"/>
      <c r="NEP720" s="5"/>
      <c r="NEQ720" s="5"/>
      <c r="NER720" s="5"/>
      <c r="NES720" s="5"/>
      <c r="NET720" s="5"/>
      <c r="NEU720" s="5"/>
      <c r="NEV720" s="5"/>
      <c r="NEW720" s="5"/>
      <c r="NEX720" s="5"/>
      <c r="NEY720" s="5"/>
      <c r="NEZ720" s="5"/>
      <c r="NFA720" s="5"/>
      <c r="NFB720" s="5"/>
      <c r="NFC720" s="5"/>
      <c r="NFD720" s="5"/>
      <c r="NFE720" s="5"/>
      <c r="NFF720" s="5"/>
      <c r="NFG720" s="5"/>
      <c r="NFH720" s="5"/>
      <c r="NFI720" s="5"/>
      <c r="NFJ720" s="5"/>
      <c r="NFK720" s="5"/>
      <c r="NFL720" s="5"/>
      <c r="NFM720" s="5"/>
      <c r="NFN720" s="5"/>
      <c r="NFO720" s="5"/>
      <c r="NFP720" s="5"/>
      <c r="NFQ720" s="5"/>
      <c r="NFR720" s="5"/>
      <c r="NFS720" s="5"/>
      <c r="NFT720" s="5"/>
      <c r="NFU720" s="5"/>
      <c r="NFV720" s="5"/>
      <c r="NFW720" s="5"/>
      <c r="NFX720" s="5"/>
      <c r="NFY720" s="5"/>
      <c r="NFZ720" s="5"/>
      <c r="NGA720" s="5"/>
      <c r="NGB720" s="5"/>
      <c r="NGC720" s="5"/>
      <c r="NGD720" s="5"/>
      <c r="NGE720" s="5"/>
      <c r="NGF720" s="5"/>
      <c r="NGG720" s="5"/>
      <c r="NGH720" s="5"/>
      <c r="NGI720" s="5"/>
      <c r="NGJ720" s="5"/>
      <c r="NGK720" s="5"/>
      <c r="NGL720" s="5"/>
      <c r="NGM720" s="5"/>
      <c r="NGN720" s="5"/>
      <c r="NGO720" s="5"/>
      <c r="NGP720" s="5"/>
      <c r="NGQ720" s="5"/>
      <c r="NGR720" s="5"/>
      <c r="NGS720" s="5"/>
      <c r="NGT720" s="5"/>
      <c r="NGU720" s="5"/>
      <c r="NGV720" s="5"/>
      <c r="NGW720" s="5"/>
      <c r="NGX720" s="5"/>
      <c r="NGY720" s="5"/>
      <c r="NGZ720" s="5"/>
      <c r="NHA720" s="5"/>
      <c r="NHB720" s="5"/>
      <c r="NHC720" s="5"/>
      <c r="NHD720" s="5"/>
      <c r="NHE720" s="5"/>
      <c r="NHF720" s="5"/>
      <c r="NHG720" s="5"/>
      <c r="NHH720" s="5"/>
      <c r="NHI720" s="5"/>
      <c r="NHJ720" s="5"/>
      <c r="NHK720" s="5"/>
      <c r="NHL720" s="5"/>
      <c r="NHM720" s="5"/>
      <c r="NHN720" s="5"/>
      <c r="NHO720" s="5"/>
      <c r="NHP720" s="5"/>
      <c r="NHQ720" s="5"/>
      <c r="NHR720" s="5"/>
      <c r="NHS720" s="5"/>
      <c r="NHT720" s="5"/>
      <c r="NHU720" s="5"/>
      <c r="NHV720" s="5"/>
      <c r="NHW720" s="5"/>
      <c r="NHX720" s="5"/>
      <c r="NHY720" s="5"/>
      <c r="NHZ720" s="5"/>
      <c r="NIA720" s="5"/>
      <c r="NIB720" s="5"/>
      <c r="NIC720" s="5"/>
      <c r="NID720" s="5"/>
      <c r="NIE720" s="5"/>
      <c r="NIF720" s="5"/>
      <c r="NIG720" s="5"/>
      <c r="NIH720" s="5"/>
      <c r="NII720" s="5"/>
      <c r="NIJ720" s="5"/>
      <c r="NIK720" s="5"/>
      <c r="NIL720" s="5"/>
      <c r="NIM720" s="5"/>
      <c r="NIN720" s="5"/>
      <c r="NIO720" s="5"/>
      <c r="NIP720" s="5"/>
      <c r="NIQ720" s="5"/>
      <c r="NIR720" s="5"/>
      <c r="NIS720" s="5"/>
      <c r="NIT720" s="5"/>
      <c r="NIU720" s="5"/>
      <c r="NIV720" s="5"/>
      <c r="NIW720" s="5"/>
      <c r="NIX720" s="5"/>
      <c r="NIY720" s="5"/>
      <c r="NIZ720" s="5"/>
      <c r="NJA720" s="5"/>
      <c r="NJB720" s="5"/>
      <c r="NJC720" s="5"/>
      <c r="NJD720" s="5"/>
      <c r="NJE720" s="5"/>
      <c r="NJF720" s="5"/>
      <c r="NJG720" s="5"/>
      <c r="NJH720" s="5"/>
      <c r="NJI720" s="5"/>
      <c r="NJJ720" s="5"/>
      <c r="NJK720" s="5"/>
      <c r="NJL720" s="5"/>
      <c r="NJM720" s="5"/>
      <c r="NJN720" s="5"/>
      <c r="NJO720" s="5"/>
      <c r="NJP720" s="5"/>
      <c r="NJQ720" s="5"/>
      <c r="NJR720" s="5"/>
      <c r="NJS720" s="5"/>
      <c r="NJT720" s="5"/>
      <c r="NJU720" s="5"/>
      <c r="NJV720" s="5"/>
      <c r="NJW720" s="5"/>
      <c r="NJX720" s="5"/>
      <c r="NJY720" s="5"/>
      <c r="NJZ720" s="5"/>
      <c r="NKA720" s="5"/>
      <c r="NKB720" s="5"/>
      <c r="NKC720" s="5"/>
      <c r="NKD720" s="5"/>
      <c r="NKE720" s="5"/>
      <c r="NKF720" s="5"/>
      <c r="NKG720" s="5"/>
      <c r="NKH720" s="5"/>
      <c r="NKI720" s="5"/>
      <c r="NKJ720" s="5"/>
      <c r="NKK720" s="5"/>
      <c r="NKL720" s="5"/>
      <c r="NKM720" s="5"/>
      <c r="NKN720" s="5"/>
      <c r="NKO720" s="5"/>
      <c r="NKP720" s="5"/>
      <c r="NKQ720" s="5"/>
      <c r="NKR720" s="5"/>
      <c r="NKS720" s="5"/>
      <c r="NKT720" s="5"/>
      <c r="NKU720" s="5"/>
      <c r="NKV720" s="5"/>
      <c r="NKW720" s="5"/>
      <c r="NKX720" s="5"/>
      <c r="NKY720" s="5"/>
      <c r="NKZ720" s="5"/>
      <c r="NLA720" s="5"/>
      <c r="NLB720" s="5"/>
      <c r="NLC720" s="5"/>
      <c r="NLD720" s="5"/>
      <c r="NLE720" s="5"/>
      <c r="NLF720" s="5"/>
      <c r="NLG720" s="5"/>
      <c r="NLH720" s="5"/>
      <c r="NLI720" s="5"/>
      <c r="NLJ720" s="5"/>
      <c r="NLK720" s="5"/>
      <c r="NLL720" s="5"/>
      <c r="NLM720" s="5"/>
      <c r="NLN720" s="5"/>
      <c r="NLO720" s="5"/>
      <c r="NLP720" s="5"/>
      <c r="NLQ720" s="5"/>
      <c r="NLR720" s="5"/>
      <c r="NLS720" s="5"/>
      <c r="NLT720" s="5"/>
      <c r="NLU720" s="5"/>
      <c r="NLV720" s="5"/>
      <c r="NLW720" s="5"/>
      <c r="NLX720" s="5"/>
      <c r="NLY720" s="5"/>
      <c r="NLZ720" s="5"/>
      <c r="NMA720" s="5"/>
      <c r="NMB720" s="5"/>
      <c r="NMC720" s="5"/>
      <c r="NMD720" s="5"/>
      <c r="NME720" s="5"/>
      <c r="NMF720" s="5"/>
      <c r="NMG720" s="5"/>
      <c r="NMH720" s="5"/>
      <c r="NMI720" s="5"/>
      <c r="NMJ720" s="5"/>
      <c r="NMK720" s="5"/>
      <c r="NML720" s="5"/>
      <c r="NMM720" s="5"/>
      <c r="NMN720" s="5"/>
      <c r="NMO720" s="5"/>
      <c r="NMP720" s="5"/>
      <c r="NMQ720" s="5"/>
      <c r="NMR720" s="5"/>
      <c r="NMS720" s="5"/>
      <c r="NMT720" s="5"/>
      <c r="NMU720" s="5"/>
      <c r="NMV720" s="5"/>
      <c r="NMW720" s="5"/>
      <c r="NMX720" s="5"/>
      <c r="NMY720" s="5"/>
      <c r="NMZ720" s="5"/>
      <c r="NNA720" s="5"/>
      <c r="NNB720" s="5"/>
      <c r="NNC720" s="5"/>
      <c r="NND720" s="5"/>
      <c r="NNE720" s="5"/>
      <c r="NNF720" s="5"/>
      <c r="NNG720" s="5"/>
      <c r="NNH720" s="5"/>
      <c r="NNI720" s="5"/>
      <c r="NNJ720" s="5"/>
      <c r="NNK720" s="5"/>
      <c r="NNL720" s="5"/>
      <c r="NNM720" s="5"/>
      <c r="NNN720" s="5"/>
      <c r="NNO720" s="5"/>
      <c r="NNP720" s="5"/>
      <c r="NNQ720" s="5"/>
      <c r="NNR720" s="5"/>
      <c r="NNS720" s="5"/>
      <c r="NNT720" s="5"/>
      <c r="NNU720" s="5"/>
      <c r="NNV720" s="5"/>
      <c r="NNW720" s="5"/>
      <c r="NNX720" s="5"/>
      <c r="NNY720" s="5"/>
      <c r="NNZ720" s="5"/>
      <c r="NOA720" s="5"/>
      <c r="NOB720" s="5"/>
      <c r="NOC720" s="5"/>
      <c r="NOD720" s="5"/>
      <c r="NOE720" s="5"/>
      <c r="NOF720" s="5"/>
      <c r="NOG720" s="5"/>
      <c r="NOH720" s="5"/>
      <c r="NOI720" s="5"/>
      <c r="NOJ720" s="5"/>
      <c r="NOK720" s="5"/>
      <c r="NOL720" s="5"/>
      <c r="NOM720" s="5"/>
      <c r="NON720" s="5"/>
      <c r="NOO720" s="5"/>
      <c r="NOP720" s="5"/>
      <c r="NOQ720" s="5"/>
      <c r="NOR720" s="5"/>
      <c r="NOS720" s="5"/>
      <c r="NOT720" s="5"/>
      <c r="NOU720" s="5"/>
      <c r="NOV720" s="5"/>
      <c r="NOW720" s="5"/>
      <c r="NOX720" s="5"/>
      <c r="NOY720" s="5"/>
      <c r="NOZ720" s="5"/>
      <c r="NPA720" s="5"/>
      <c r="NPB720" s="5"/>
      <c r="NPC720" s="5"/>
      <c r="NPD720" s="5"/>
      <c r="NPE720" s="5"/>
      <c r="NPF720" s="5"/>
      <c r="NPG720" s="5"/>
      <c r="NPH720" s="5"/>
      <c r="NPI720" s="5"/>
      <c r="NPJ720" s="5"/>
      <c r="NPK720" s="5"/>
      <c r="NPL720" s="5"/>
      <c r="NPM720" s="5"/>
      <c r="NPN720" s="5"/>
      <c r="NPO720" s="5"/>
      <c r="NPP720" s="5"/>
      <c r="NPQ720" s="5"/>
      <c r="NPR720" s="5"/>
      <c r="NPS720" s="5"/>
      <c r="NPT720" s="5"/>
      <c r="NPU720" s="5"/>
      <c r="NPV720" s="5"/>
      <c r="NPW720" s="5"/>
      <c r="NPX720" s="5"/>
      <c r="NPY720" s="5"/>
      <c r="NPZ720" s="5"/>
      <c r="NQA720" s="5"/>
      <c r="NQB720" s="5"/>
      <c r="NQC720" s="5"/>
      <c r="NQD720" s="5"/>
      <c r="NQE720" s="5"/>
      <c r="NQF720" s="5"/>
      <c r="NQG720" s="5"/>
      <c r="NQH720" s="5"/>
      <c r="NQI720" s="5"/>
      <c r="NQJ720" s="5"/>
      <c r="NQK720" s="5"/>
      <c r="NQL720" s="5"/>
      <c r="NQM720" s="5"/>
      <c r="NQN720" s="5"/>
      <c r="NQO720" s="5"/>
      <c r="NQP720" s="5"/>
      <c r="NQQ720" s="5"/>
      <c r="NQR720" s="5"/>
      <c r="NQS720" s="5"/>
      <c r="NQT720" s="5"/>
      <c r="NQU720" s="5"/>
      <c r="NQV720" s="5"/>
      <c r="NQW720" s="5"/>
      <c r="NQX720" s="5"/>
      <c r="NQY720" s="5"/>
      <c r="NQZ720" s="5"/>
      <c r="NRA720" s="5"/>
      <c r="NRB720" s="5"/>
      <c r="NRC720" s="5"/>
      <c r="NRD720" s="5"/>
      <c r="NRE720" s="5"/>
      <c r="NRF720" s="5"/>
      <c r="NRG720" s="5"/>
      <c r="NRH720" s="5"/>
      <c r="NRI720" s="5"/>
      <c r="NRJ720" s="5"/>
      <c r="NRK720" s="5"/>
      <c r="NRL720" s="5"/>
      <c r="NRM720" s="5"/>
      <c r="NRN720" s="5"/>
      <c r="NRO720" s="5"/>
      <c r="NRP720" s="5"/>
      <c r="NRQ720" s="5"/>
      <c r="NRR720" s="5"/>
      <c r="NRS720" s="5"/>
      <c r="NRT720" s="5"/>
      <c r="NRU720" s="5"/>
      <c r="NRV720" s="5"/>
      <c r="NRW720" s="5"/>
      <c r="NRX720" s="5"/>
      <c r="NRY720" s="5"/>
      <c r="NRZ720" s="5"/>
      <c r="NSA720" s="5"/>
      <c r="NSB720" s="5"/>
      <c r="NSC720" s="5"/>
      <c r="NSD720" s="5"/>
      <c r="NSE720" s="5"/>
      <c r="NSF720" s="5"/>
      <c r="NSG720" s="5"/>
      <c r="NSH720" s="5"/>
      <c r="NSI720" s="5"/>
      <c r="NSJ720" s="5"/>
      <c r="NSK720" s="5"/>
      <c r="NSL720" s="5"/>
      <c r="NSM720" s="5"/>
      <c r="NSN720" s="5"/>
      <c r="NSO720" s="5"/>
      <c r="NSP720" s="5"/>
      <c r="NSQ720" s="5"/>
      <c r="NSR720" s="5"/>
      <c r="NSS720" s="5"/>
      <c r="NST720" s="5"/>
      <c r="NSU720" s="5"/>
      <c r="NSV720" s="5"/>
      <c r="NSW720" s="5"/>
      <c r="NSX720" s="5"/>
      <c r="NSY720" s="5"/>
      <c r="NSZ720" s="5"/>
      <c r="NTA720" s="5"/>
      <c r="NTB720" s="5"/>
      <c r="NTC720" s="5"/>
      <c r="NTD720" s="5"/>
      <c r="NTE720" s="5"/>
      <c r="NTF720" s="5"/>
      <c r="NTG720" s="5"/>
      <c r="NTH720" s="5"/>
      <c r="NTI720" s="5"/>
      <c r="NTJ720" s="5"/>
      <c r="NTK720" s="5"/>
      <c r="NTL720" s="5"/>
      <c r="NTM720" s="5"/>
      <c r="NTN720" s="5"/>
      <c r="NTO720" s="5"/>
      <c r="NTP720" s="5"/>
      <c r="NTQ720" s="5"/>
      <c r="NTR720" s="5"/>
      <c r="NTS720" s="5"/>
      <c r="NTT720" s="5"/>
      <c r="NTU720" s="5"/>
      <c r="NTV720" s="5"/>
      <c r="NTW720" s="5"/>
      <c r="NTX720" s="5"/>
      <c r="NTY720" s="5"/>
      <c r="NTZ720" s="5"/>
      <c r="NUA720" s="5"/>
      <c r="NUB720" s="5"/>
      <c r="NUC720" s="5"/>
      <c r="NUD720" s="5"/>
      <c r="NUE720" s="5"/>
      <c r="NUF720" s="5"/>
      <c r="NUG720" s="5"/>
      <c r="NUH720" s="5"/>
      <c r="NUI720" s="5"/>
      <c r="NUJ720" s="5"/>
      <c r="NUK720" s="5"/>
      <c r="NUL720" s="5"/>
      <c r="NUM720" s="5"/>
      <c r="NUN720" s="5"/>
      <c r="NUO720" s="5"/>
      <c r="NUP720" s="5"/>
      <c r="NUQ720" s="5"/>
      <c r="NUR720" s="5"/>
      <c r="NUS720" s="5"/>
      <c r="NUT720" s="5"/>
      <c r="NUU720" s="5"/>
      <c r="NUV720" s="5"/>
      <c r="NUW720" s="5"/>
      <c r="NUX720" s="5"/>
      <c r="NUY720" s="5"/>
      <c r="NUZ720" s="5"/>
      <c r="NVA720" s="5"/>
      <c r="NVB720" s="5"/>
      <c r="NVC720" s="5"/>
      <c r="NVD720" s="5"/>
      <c r="NVE720" s="5"/>
      <c r="NVF720" s="5"/>
      <c r="NVG720" s="5"/>
      <c r="NVH720" s="5"/>
      <c r="NVI720" s="5"/>
      <c r="NVJ720" s="5"/>
      <c r="NVK720" s="5"/>
      <c r="NVL720" s="5"/>
      <c r="NVM720" s="5"/>
      <c r="NVN720" s="5"/>
      <c r="NVO720" s="5"/>
      <c r="NVP720" s="5"/>
      <c r="NVQ720" s="5"/>
      <c r="NVR720" s="5"/>
      <c r="NVS720" s="5"/>
      <c r="NVT720" s="5"/>
      <c r="NVU720" s="5"/>
      <c r="NVV720" s="5"/>
      <c r="NVW720" s="5"/>
      <c r="NVX720" s="5"/>
      <c r="NVY720" s="5"/>
      <c r="NVZ720" s="5"/>
      <c r="NWA720" s="5"/>
      <c r="NWB720" s="5"/>
      <c r="NWC720" s="5"/>
      <c r="NWD720" s="5"/>
      <c r="NWE720" s="5"/>
      <c r="NWF720" s="5"/>
      <c r="NWG720" s="5"/>
      <c r="NWH720" s="5"/>
      <c r="NWI720" s="5"/>
      <c r="NWJ720" s="5"/>
      <c r="NWK720" s="5"/>
      <c r="NWL720" s="5"/>
      <c r="NWM720" s="5"/>
      <c r="NWN720" s="5"/>
      <c r="NWO720" s="5"/>
      <c r="NWP720" s="5"/>
      <c r="NWQ720" s="5"/>
      <c r="NWR720" s="5"/>
      <c r="NWS720" s="5"/>
      <c r="NWT720" s="5"/>
      <c r="NWU720" s="5"/>
      <c r="NWV720" s="5"/>
      <c r="NWW720" s="5"/>
      <c r="NWX720" s="5"/>
      <c r="NWY720" s="5"/>
      <c r="NWZ720" s="5"/>
      <c r="NXA720" s="5"/>
      <c r="NXB720" s="5"/>
      <c r="NXC720" s="5"/>
      <c r="NXD720" s="5"/>
      <c r="NXE720" s="5"/>
      <c r="NXF720" s="5"/>
      <c r="NXG720" s="5"/>
      <c r="NXH720" s="5"/>
      <c r="NXI720" s="5"/>
      <c r="NXJ720" s="5"/>
      <c r="NXK720" s="5"/>
      <c r="NXL720" s="5"/>
      <c r="NXM720" s="5"/>
      <c r="NXN720" s="5"/>
      <c r="NXO720" s="5"/>
      <c r="NXP720" s="5"/>
      <c r="NXQ720" s="5"/>
      <c r="NXR720" s="5"/>
      <c r="NXS720" s="5"/>
      <c r="NXT720" s="5"/>
      <c r="NXU720" s="5"/>
      <c r="NXV720" s="5"/>
      <c r="NXW720" s="5"/>
      <c r="NXX720" s="5"/>
      <c r="NXY720" s="5"/>
      <c r="NXZ720" s="5"/>
      <c r="NYA720" s="5"/>
      <c r="NYB720" s="5"/>
      <c r="NYC720" s="5"/>
      <c r="NYD720" s="5"/>
      <c r="NYE720" s="5"/>
      <c r="NYF720" s="5"/>
      <c r="NYG720" s="5"/>
      <c r="NYH720" s="5"/>
      <c r="NYI720" s="5"/>
      <c r="NYJ720" s="5"/>
      <c r="NYK720" s="5"/>
      <c r="NYL720" s="5"/>
      <c r="NYM720" s="5"/>
      <c r="NYN720" s="5"/>
      <c r="NYO720" s="5"/>
      <c r="NYP720" s="5"/>
      <c r="NYQ720" s="5"/>
      <c r="NYR720" s="5"/>
      <c r="NYS720" s="5"/>
      <c r="NYT720" s="5"/>
      <c r="NYU720" s="5"/>
      <c r="NYV720" s="5"/>
      <c r="NYW720" s="5"/>
      <c r="NYX720" s="5"/>
      <c r="NYY720" s="5"/>
      <c r="NYZ720" s="5"/>
      <c r="NZA720" s="5"/>
      <c r="NZB720" s="5"/>
      <c r="NZC720" s="5"/>
      <c r="NZD720" s="5"/>
      <c r="NZE720" s="5"/>
      <c r="NZF720" s="5"/>
      <c r="NZG720" s="5"/>
      <c r="NZH720" s="5"/>
      <c r="NZI720" s="5"/>
      <c r="NZJ720" s="5"/>
      <c r="NZK720" s="5"/>
      <c r="NZL720" s="5"/>
      <c r="NZM720" s="5"/>
      <c r="NZN720" s="5"/>
      <c r="NZO720" s="5"/>
      <c r="NZP720" s="5"/>
      <c r="NZQ720" s="5"/>
      <c r="NZR720" s="5"/>
      <c r="NZS720" s="5"/>
      <c r="NZT720" s="5"/>
      <c r="NZU720" s="5"/>
      <c r="NZV720" s="5"/>
      <c r="NZW720" s="5"/>
      <c r="NZX720" s="5"/>
      <c r="NZY720" s="5"/>
      <c r="NZZ720" s="5"/>
      <c r="OAA720" s="5"/>
      <c r="OAB720" s="5"/>
      <c r="OAC720" s="5"/>
      <c r="OAD720" s="5"/>
      <c r="OAE720" s="5"/>
      <c r="OAF720" s="5"/>
      <c r="OAG720" s="5"/>
      <c r="OAH720" s="5"/>
      <c r="OAI720" s="5"/>
      <c r="OAJ720" s="5"/>
      <c r="OAK720" s="5"/>
      <c r="OAL720" s="5"/>
      <c r="OAM720" s="5"/>
      <c r="OAN720" s="5"/>
      <c r="OAO720" s="5"/>
      <c r="OAP720" s="5"/>
      <c r="OAQ720" s="5"/>
      <c r="OAR720" s="5"/>
      <c r="OAS720" s="5"/>
      <c r="OAT720" s="5"/>
      <c r="OAU720" s="5"/>
      <c r="OAV720" s="5"/>
      <c r="OAW720" s="5"/>
      <c r="OAX720" s="5"/>
      <c r="OAY720" s="5"/>
      <c r="OAZ720" s="5"/>
      <c r="OBA720" s="5"/>
      <c r="OBB720" s="5"/>
      <c r="OBC720" s="5"/>
      <c r="OBD720" s="5"/>
      <c r="OBE720" s="5"/>
      <c r="OBF720" s="5"/>
      <c r="OBG720" s="5"/>
      <c r="OBH720" s="5"/>
      <c r="OBI720" s="5"/>
      <c r="OBJ720" s="5"/>
      <c r="OBK720" s="5"/>
      <c r="OBL720" s="5"/>
      <c r="OBM720" s="5"/>
      <c r="OBN720" s="5"/>
      <c r="OBO720" s="5"/>
      <c r="OBP720" s="5"/>
      <c r="OBQ720" s="5"/>
      <c r="OBR720" s="5"/>
      <c r="OBS720" s="5"/>
      <c r="OBT720" s="5"/>
      <c r="OBU720" s="5"/>
      <c r="OBV720" s="5"/>
      <c r="OBW720" s="5"/>
      <c r="OBX720" s="5"/>
      <c r="OBY720" s="5"/>
      <c r="OBZ720" s="5"/>
      <c r="OCA720" s="5"/>
      <c r="OCB720" s="5"/>
      <c r="OCC720" s="5"/>
      <c r="OCD720" s="5"/>
      <c r="OCE720" s="5"/>
      <c r="OCF720" s="5"/>
      <c r="OCG720" s="5"/>
      <c r="OCH720" s="5"/>
      <c r="OCI720" s="5"/>
      <c r="OCJ720" s="5"/>
      <c r="OCK720" s="5"/>
      <c r="OCL720" s="5"/>
      <c r="OCM720" s="5"/>
      <c r="OCN720" s="5"/>
      <c r="OCO720" s="5"/>
      <c r="OCP720" s="5"/>
      <c r="OCQ720" s="5"/>
      <c r="OCR720" s="5"/>
      <c r="OCS720" s="5"/>
      <c r="OCT720" s="5"/>
      <c r="OCU720" s="5"/>
      <c r="OCV720" s="5"/>
      <c r="OCW720" s="5"/>
      <c r="OCX720" s="5"/>
      <c r="OCY720" s="5"/>
      <c r="OCZ720" s="5"/>
      <c r="ODA720" s="5"/>
      <c r="ODB720" s="5"/>
      <c r="ODC720" s="5"/>
      <c r="ODD720" s="5"/>
      <c r="ODE720" s="5"/>
      <c r="ODF720" s="5"/>
      <c r="ODG720" s="5"/>
      <c r="ODH720" s="5"/>
      <c r="ODI720" s="5"/>
      <c r="ODJ720" s="5"/>
      <c r="ODK720" s="5"/>
      <c r="ODL720" s="5"/>
      <c r="ODM720" s="5"/>
      <c r="ODN720" s="5"/>
      <c r="ODO720" s="5"/>
      <c r="ODP720" s="5"/>
      <c r="ODQ720" s="5"/>
      <c r="ODR720" s="5"/>
      <c r="ODS720" s="5"/>
      <c r="ODT720" s="5"/>
      <c r="ODU720" s="5"/>
      <c r="ODV720" s="5"/>
      <c r="ODW720" s="5"/>
      <c r="ODX720" s="5"/>
      <c r="ODY720" s="5"/>
      <c r="ODZ720" s="5"/>
      <c r="OEA720" s="5"/>
      <c r="OEB720" s="5"/>
      <c r="OEC720" s="5"/>
      <c r="OED720" s="5"/>
      <c r="OEE720" s="5"/>
      <c r="OEF720" s="5"/>
      <c r="OEG720" s="5"/>
      <c r="OEH720" s="5"/>
      <c r="OEI720" s="5"/>
      <c r="OEJ720" s="5"/>
      <c r="OEK720" s="5"/>
      <c r="OEL720" s="5"/>
      <c r="OEM720" s="5"/>
      <c r="OEN720" s="5"/>
      <c r="OEO720" s="5"/>
      <c r="OEP720" s="5"/>
      <c r="OEQ720" s="5"/>
      <c r="OER720" s="5"/>
      <c r="OES720" s="5"/>
      <c r="OET720" s="5"/>
      <c r="OEU720" s="5"/>
      <c r="OEV720" s="5"/>
      <c r="OEW720" s="5"/>
      <c r="OEX720" s="5"/>
      <c r="OEY720" s="5"/>
      <c r="OEZ720" s="5"/>
      <c r="OFA720" s="5"/>
      <c r="OFB720" s="5"/>
      <c r="OFC720" s="5"/>
      <c r="OFD720" s="5"/>
      <c r="OFE720" s="5"/>
      <c r="OFF720" s="5"/>
      <c r="OFG720" s="5"/>
      <c r="OFH720" s="5"/>
      <c r="OFI720" s="5"/>
      <c r="OFJ720" s="5"/>
      <c r="OFK720" s="5"/>
      <c r="OFL720" s="5"/>
      <c r="OFM720" s="5"/>
      <c r="OFN720" s="5"/>
      <c r="OFO720" s="5"/>
      <c r="OFP720" s="5"/>
      <c r="OFQ720" s="5"/>
      <c r="OFR720" s="5"/>
      <c r="OFS720" s="5"/>
      <c r="OFT720" s="5"/>
      <c r="OFU720" s="5"/>
      <c r="OFV720" s="5"/>
      <c r="OFW720" s="5"/>
      <c r="OFX720" s="5"/>
      <c r="OFY720" s="5"/>
      <c r="OFZ720" s="5"/>
      <c r="OGA720" s="5"/>
      <c r="OGB720" s="5"/>
      <c r="OGC720" s="5"/>
      <c r="OGD720" s="5"/>
      <c r="OGE720" s="5"/>
      <c r="OGF720" s="5"/>
      <c r="OGG720" s="5"/>
      <c r="OGH720" s="5"/>
      <c r="OGI720" s="5"/>
      <c r="OGJ720" s="5"/>
      <c r="OGK720" s="5"/>
      <c r="OGL720" s="5"/>
      <c r="OGM720" s="5"/>
      <c r="OGN720" s="5"/>
      <c r="OGO720" s="5"/>
      <c r="OGP720" s="5"/>
      <c r="OGQ720" s="5"/>
      <c r="OGR720" s="5"/>
      <c r="OGS720" s="5"/>
      <c r="OGT720" s="5"/>
      <c r="OGU720" s="5"/>
      <c r="OGV720" s="5"/>
      <c r="OGW720" s="5"/>
      <c r="OGX720" s="5"/>
      <c r="OGY720" s="5"/>
      <c r="OGZ720" s="5"/>
      <c r="OHA720" s="5"/>
      <c r="OHB720" s="5"/>
      <c r="OHC720" s="5"/>
      <c r="OHD720" s="5"/>
      <c r="OHE720" s="5"/>
      <c r="OHF720" s="5"/>
      <c r="OHG720" s="5"/>
      <c r="OHH720" s="5"/>
      <c r="OHI720" s="5"/>
      <c r="OHJ720" s="5"/>
      <c r="OHK720" s="5"/>
      <c r="OHL720" s="5"/>
      <c r="OHM720" s="5"/>
      <c r="OHN720" s="5"/>
      <c r="OHO720" s="5"/>
      <c r="OHP720" s="5"/>
      <c r="OHQ720" s="5"/>
      <c r="OHR720" s="5"/>
      <c r="OHS720" s="5"/>
      <c r="OHT720" s="5"/>
      <c r="OHU720" s="5"/>
      <c r="OHV720" s="5"/>
      <c r="OHW720" s="5"/>
      <c r="OHX720" s="5"/>
      <c r="OHY720" s="5"/>
      <c r="OHZ720" s="5"/>
      <c r="OIA720" s="5"/>
      <c r="OIB720" s="5"/>
      <c r="OIC720" s="5"/>
      <c r="OID720" s="5"/>
      <c r="OIE720" s="5"/>
      <c r="OIF720" s="5"/>
      <c r="OIG720" s="5"/>
      <c r="OIH720" s="5"/>
      <c r="OII720" s="5"/>
      <c r="OIJ720" s="5"/>
      <c r="OIK720" s="5"/>
      <c r="OIL720" s="5"/>
      <c r="OIM720" s="5"/>
      <c r="OIN720" s="5"/>
      <c r="OIO720" s="5"/>
      <c r="OIP720" s="5"/>
      <c r="OIQ720" s="5"/>
      <c r="OIR720" s="5"/>
      <c r="OIS720" s="5"/>
      <c r="OIT720" s="5"/>
      <c r="OIU720" s="5"/>
      <c r="OIV720" s="5"/>
      <c r="OIW720" s="5"/>
      <c r="OIX720" s="5"/>
      <c r="OIY720" s="5"/>
      <c r="OIZ720" s="5"/>
      <c r="OJA720" s="5"/>
      <c r="OJB720" s="5"/>
      <c r="OJC720" s="5"/>
      <c r="OJD720" s="5"/>
      <c r="OJE720" s="5"/>
      <c r="OJF720" s="5"/>
      <c r="OJG720" s="5"/>
      <c r="OJH720" s="5"/>
      <c r="OJI720" s="5"/>
      <c r="OJJ720" s="5"/>
      <c r="OJK720" s="5"/>
      <c r="OJL720" s="5"/>
      <c r="OJM720" s="5"/>
      <c r="OJN720" s="5"/>
      <c r="OJO720" s="5"/>
      <c r="OJP720" s="5"/>
      <c r="OJQ720" s="5"/>
      <c r="OJR720" s="5"/>
      <c r="OJS720" s="5"/>
      <c r="OJT720" s="5"/>
      <c r="OJU720" s="5"/>
      <c r="OJV720" s="5"/>
      <c r="OJW720" s="5"/>
      <c r="OJX720" s="5"/>
      <c r="OJY720" s="5"/>
      <c r="OJZ720" s="5"/>
      <c r="OKA720" s="5"/>
      <c r="OKB720" s="5"/>
      <c r="OKC720" s="5"/>
      <c r="OKD720" s="5"/>
      <c r="OKE720" s="5"/>
      <c r="OKF720" s="5"/>
      <c r="OKG720" s="5"/>
      <c r="OKH720" s="5"/>
      <c r="OKI720" s="5"/>
      <c r="OKJ720" s="5"/>
      <c r="OKK720" s="5"/>
      <c r="OKL720" s="5"/>
      <c r="OKM720" s="5"/>
      <c r="OKN720" s="5"/>
      <c r="OKO720" s="5"/>
      <c r="OKP720" s="5"/>
      <c r="OKQ720" s="5"/>
      <c r="OKR720" s="5"/>
      <c r="OKS720" s="5"/>
      <c r="OKT720" s="5"/>
      <c r="OKU720" s="5"/>
      <c r="OKV720" s="5"/>
      <c r="OKW720" s="5"/>
      <c r="OKX720" s="5"/>
      <c r="OKY720" s="5"/>
      <c r="OKZ720" s="5"/>
      <c r="OLA720" s="5"/>
      <c r="OLB720" s="5"/>
      <c r="OLC720" s="5"/>
      <c r="OLD720" s="5"/>
      <c r="OLE720" s="5"/>
      <c r="OLF720" s="5"/>
      <c r="OLG720" s="5"/>
      <c r="OLH720" s="5"/>
      <c r="OLI720" s="5"/>
      <c r="OLJ720" s="5"/>
      <c r="OLK720" s="5"/>
      <c r="OLL720" s="5"/>
      <c r="OLM720" s="5"/>
      <c r="OLN720" s="5"/>
      <c r="OLO720" s="5"/>
      <c r="OLP720" s="5"/>
      <c r="OLQ720" s="5"/>
      <c r="OLR720" s="5"/>
      <c r="OLS720" s="5"/>
      <c r="OLT720" s="5"/>
      <c r="OLU720" s="5"/>
      <c r="OLV720" s="5"/>
      <c r="OLW720" s="5"/>
      <c r="OLX720" s="5"/>
      <c r="OLY720" s="5"/>
      <c r="OLZ720" s="5"/>
      <c r="OMA720" s="5"/>
      <c r="OMB720" s="5"/>
      <c r="OMC720" s="5"/>
      <c r="OMD720" s="5"/>
      <c r="OME720" s="5"/>
      <c r="OMF720" s="5"/>
      <c r="OMG720" s="5"/>
      <c r="OMH720" s="5"/>
      <c r="OMI720" s="5"/>
      <c r="OMJ720" s="5"/>
      <c r="OMK720" s="5"/>
      <c r="OML720" s="5"/>
      <c r="OMM720" s="5"/>
      <c r="OMN720" s="5"/>
      <c r="OMO720" s="5"/>
      <c r="OMP720" s="5"/>
      <c r="OMQ720" s="5"/>
      <c r="OMR720" s="5"/>
      <c r="OMS720" s="5"/>
      <c r="OMT720" s="5"/>
      <c r="OMU720" s="5"/>
      <c r="OMV720" s="5"/>
      <c r="OMW720" s="5"/>
      <c r="OMX720" s="5"/>
      <c r="OMY720" s="5"/>
      <c r="OMZ720" s="5"/>
      <c r="ONA720" s="5"/>
      <c r="ONB720" s="5"/>
      <c r="ONC720" s="5"/>
      <c r="OND720" s="5"/>
      <c r="ONE720" s="5"/>
      <c r="ONF720" s="5"/>
      <c r="ONG720" s="5"/>
      <c r="ONH720" s="5"/>
      <c r="ONI720" s="5"/>
      <c r="ONJ720" s="5"/>
      <c r="ONK720" s="5"/>
      <c r="ONL720" s="5"/>
      <c r="ONM720" s="5"/>
      <c r="ONN720" s="5"/>
      <c r="ONO720" s="5"/>
      <c r="ONP720" s="5"/>
      <c r="ONQ720" s="5"/>
      <c r="ONR720" s="5"/>
      <c r="ONS720" s="5"/>
      <c r="ONT720" s="5"/>
      <c r="ONU720" s="5"/>
      <c r="ONV720" s="5"/>
      <c r="ONW720" s="5"/>
      <c r="ONX720" s="5"/>
      <c r="ONY720" s="5"/>
      <c r="ONZ720" s="5"/>
      <c r="OOA720" s="5"/>
      <c r="OOB720" s="5"/>
      <c r="OOC720" s="5"/>
      <c r="OOD720" s="5"/>
      <c r="OOE720" s="5"/>
      <c r="OOF720" s="5"/>
      <c r="OOG720" s="5"/>
      <c r="OOH720" s="5"/>
      <c r="OOI720" s="5"/>
      <c r="OOJ720" s="5"/>
      <c r="OOK720" s="5"/>
      <c r="OOL720" s="5"/>
      <c r="OOM720" s="5"/>
      <c r="OON720" s="5"/>
      <c r="OOO720" s="5"/>
      <c r="OOP720" s="5"/>
      <c r="OOQ720" s="5"/>
      <c r="OOR720" s="5"/>
      <c r="OOS720" s="5"/>
      <c r="OOT720" s="5"/>
      <c r="OOU720" s="5"/>
      <c r="OOV720" s="5"/>
      <c r="OOW720" s="5"/>
      <c r="OOX720" s="5"/>
      <c r="OOY720" s="5"/>
      <c r="OOZ720" s="5"/>
      <c r="OPA720" s="5"/>
      <c r="OPB720" s="5"/>
      <c r="OPC720" s="5"/>
      <c r="OPD720" s="5"/>
      <c r="OPE720" s="5"/>
      <c r="OPF720" s="5"/>
      <c r="OPG720" s="5"/>
      <c r="OPH720" s="5"/>
      <c r="OPI720" s="5"/>
      <c r="OPJ720" s="5"/>
      <c r="OPK720" s="5"/>
      <c r="OPL720" s="5"/>
      <c r="OPM720" s="5"/>
      <c r="OPN720" s="5"/>
      <c r="OPO720" s="5"/>
      <c r="OPP720" s="5"/>
      <c r="OPQ720" s="5"/>
      <c r="OPR720" s="5"/>
      <c r="OPS720" s="5"/>
      <c r="OPT720" s="5"/>
      <c r="OPU720" s="5"/>
      <c r="OPV720" s="5"/>
      <c r="OPW720" s="5"/>
      <c r="OPX720" s="5"/>
      <c r="OPY720" s="5"/>
      <c r="OPZ720" s="5"/>
      <c r="OQA720" s="5"/>
      <c r="OQB720" s="5"/>
      <c r="OQC720" s="5"/>
      <c r="OQD720" s="5"/>
      <c r="OQE720" s="5"/>
      <c r="OQF720" s="5"/>
      <c r="OQG720" s="5"/>
      <c r="OQH720" s="5"/>
      <c r="OQI720" s="5"/>
      <c r="OQJ720" s="5"/>
      <c r="OQK720" s="5"/>
      <c r="OQL720" s="5"/>
      <c r="OQM720" s="5"/>
      <c r="OQN720" s="5"/>
      <c r="OQO720" s="5"/>
      <c r="OQP720" s="5"/>
      <c r="OQQ720" s="5"/>
      <c r="OQR720" s="5"/>
      <c r="OQS720" s="5"/>
      <c r="OQT720" s="5"/>
      <c r="OQU720" s="5"/>
      <c r="OQV720" s="5"/>
      <c r="OQW720" s="5"/>
      <c r="OQX720" s="5"/>
      <c r="OQY720" s="5"/>
      <c r="OQZ720" s="5"/>
      <c r="ORA720" s="5"/>
      <c r="ORB720" s="5"/>
      <c r="ORC720" s="5"/>
      <c r="ORD720" s="5"/>
      <c r="ORE720" s="5"/>
      <c r="ORF720" s="5"/>
      <c r="ORG720" s="5"/>
      <c r="ORH720" s="5"/>
      <c r="ORI720" s="5"/>
      <c r="ORJ720" s="5"/>
      <c r="ORK720" s="5"/>
      <c r="ORL720" s="5"/>
      <c r="ORM720" s="5"/>
      <c r="ORN720" s="5"/>
      <c r="ORO720" s="5"/>
      <c r="ORP720" s="5"/>
      <c r="ORQ720" s="5"/>
      <c r="ORR720" s="5"/>
      <c r="ORS720" s="5"/>
      <c r="ORT720" s="5"/>
      <c r="ORU720" s="5"/>
      <c r="ORV720" s="5"/>
      <c r="ORW720" s="5"/>
      <c r="ORX720" s="5"/>
      <c r="ORY720" s="5"/>
      <c r="ORZ720" s="5"/>
      <c r="OSA720" s="5"/>
      <c r="OSB720" s="5"/>
      <c r="OSC720" s="5"/>
      <c r="OSD720" s="5"/>
      <c r="OSE720" s="5"/>
      <c r="OSF720" s="5"/>
      <c r="OSG720" s="5"/>
      <c r="OSH720" s="5"/>
      <c r="OSI720" s="5"/>
      <c r="OSJ720" s="5"/>
      <c r="OSK720" s="5"/>
      <c r="OSL720" s="5"/>
      <c r="OSM720" s="5"/>
      <c r="OSN720" s="5"/>
      <c r="OSO720" s="5"/>
      <c r="OSP720" s="5"/>
      <c r="OSQ720" s="5"/>
      <c r="OSR720" s="5"/>
      <c r="OSS720" s="5"/>
      <c r="OST720" s="5"/>
      <c r="OSU720" s="5"/>
      <c r="OSV720" s="5"/>
      <c r="OSW720" s="5"/>
      <c r="OSX720" s="5"/>
      <c r="OSY720" s="5"/>
      <c r="OSZ720" s="5"/>
      <c r="OTA720" s="5"/>
      <c r="OTB720" s="5"/>
      <c r="OTC720" s="5"/>
      <c r="OTD720" s="5"/>
      <c r="OTE720" s="5"/>
      <c r="OTF720" s="5"/>
      <c r="OTG720" s="5"/>
      <c r="OTH720" s="5"/>
      <c r="OTI720" s="5"/>
      <c r="OTJ720" s="5"/>
      <c r="OTK720" s="5"/>
      <c r="OTL720" s="5"/>
      <c r="OTM720" s="5"/>
      <c r="OTN720" s="5"/>
      <c r="OTO720" s="5"/>
      <c r="OTP720" s="5"/>
      <c r="OTQ720" s="5"/>
      <c r="OTR720" s="5"/>
      <c r="OTS720" s="5"/>
      <c r="OTT720" s="5"/>
      <c r="OTU720" s="5"/>
      <c r="OTV720" s="5"/>
      <c r="OTW720" s="5"/>
      <c r="OTX720" s="5"/>
      <c r="OTY720" s="5"/>
      <c r="OTZ720" s="5"/>
      <c r="OUA720" s="5"/>
      <c r="OUB720" s="5"/>
      <c r="OUC720" s="5"/>
      <c r="OUD720" s="5"/>
      <c r="OUE720" s="5"/>
      <c r="OUF720" s="5"/>
      <c r="OUG720" s="5"/>
      <c r="OUH720" s="5"/>
      <c r="OUI720" s="5"/>
      <c r="OUJ720" s="5"/>
      <c r="OUK720" s="5"/>
      <c r="OUL720" s="5"/>
      <c r="OUM720" s="5"/>
      <c r="OUN720" s="5"/>
      <c r="OUO720" s="5"/>
      <c r="OUP720" s="5"/>
      <c r="OUQ720" s="5"/>
      <c r="OUR720" s="5"/>
      <c r="OUS720" s="5"/>
      <c r="OUT720" s="5"/>
      <c r="OUU720" s="5"/>
      <c r="OUV720" s="5"/>
      <c r="OUW720" s="5"/>
      <c r="OUX720" s="5"/>
      <c r="OUY720" s="5"/>
      <c r="OUZ720" s="5"/>
      <c r="OVA720" s="5"/>
      <c r="OVB720" s="5"/>
      <c r="OVC720" s="5"/>
      <c r="OVD720" s="5"/>
      <c r="OVE720" s="5"/>
      <c r="OVF720" s="5"/>
      <c r="OVG720" s="5"/>
      <c r="OVH720" s="5"/>
      <c r="OVI720" s="5"/>
      <c r="OVJ720" s="5"/>
      <c r="OVK720" s="5"/>
      <c r="OVL720" s="5"/>
      <c r="OVM720" s="5"/>
      <c r="OVN720" s="5"/>
      <c r="OVO720" s="5"/>
      <c r="OVP720" s="5"/>
      <c r="OVQ720" s="5"/>
      <c r="OVR720" s="5"/>
      <c r="OVS720" s="5"/>
      <c r="OVT720" s="5"/>
      <c r="OVU720" s="5"/>
      <c r="OVV720" s="5"/>
      <c r="OVW720" s="5"/>
      <c r="OVX720" s="5"/>
      <c r="OVY720" s="5"/>
      <c r="OVZ720" s="5"/>
      <c r="OWA720" s="5"/>
      <c r="OWB720" s="5"/>
      <c r="OWC720" s="5"/>
      <c r="OWD720" s="5"/>
      <c r="OWE720" s="5"/>
      <c r="OWF720" s="5"/>
      <c r="OWG720" s="5"/>
      <c r="OWH720" s="5"/>
      <c r="OWI720" s="5"/>
      <c r="OWJ720" s="5"/>
      <c r="OWK720" s="5"/>
      <c r="OWL720" s="5"/>
      <c r="OWM720" s="5"/>
      <c r="OWN720" s="5"/>
      <c r="OWO720" s="5"/>
      <c r="OWP720" s="5"/>
      <c r="OWQ720" s="5"/>
      <c r="OWR720" s="5"/>
      <c r="OWS720" s="5"/>
      <c r="OWT720" s="5"/>
      <c r="OWU720" s="5"/>
      <c r="OWV720" s="5"/>
      <c r="OWW720" s="5"/>
      <c r="OWX720" s="5"/>
      <c r="OWY720" s="5"/>
      <c r="OWZ720" s="5"/>
      <c r="OXA720" s="5"/>
      <c r="OXB720" s="5"/>
      <c r="OXC720" s="5"/>
      <c r="OXD720" s="5"/>
      <c r="OXE720" s="5"/>
      <c r="OXF720" s="5"/>
      <c r="OXG720" s="5"/>
      <c r="OXH720" s="5"/>
      <c r="OXI720" s="5"/>
      <c r="OXJ720" s="5"/>
      <c r="OXK720" s="5"/>
      <c r="OXL720" s="5"/>
      <c r="OXM720" s="5"/>
      <c r="OXN720" s="5"/>
      <c r="OXO720" s="5"/>
      <c r="OXP720" s="5"/>
      <c r="OXQ720" s="5"/>
      <c r="OXR720" s="5"/>
      <c r="OXS720" s="5"/>
      <c r="OXT720" s="5"/>
      <c r="OXU720" s="5"/>
      <c r="OXV720" s="5"/>
      <c r="OXW720" s="5"/>
      <c r="OXX720" s="5"/>
      <c r="OXY720" s="5"/>
      <c r="OXZ720" s="5"/>
      <c r="OYA720" s="5"/>
      <c r="OYB720" s="5"/>
      <c r="OYC720" s="5"/>
      <c r="OYD720" s="5"/>
      <c r="OYE720" s="5"/>
      <c r="OYF720" s="5"/>
      <c r="OYG720" s="5"/>
      <c r="OYH720" s="5"/>
      <c r="OYI720" s="5"/>
      <c r="OYJ720" s="5"/>
      <c r="OYK720" s="5"/>
      <c r="OYL720" s="5"/>
      <c r="OYM720" s="5"/>
      <c r="OYN720" s="5"/>
      <c r="OYO720" s="5"/>
      <c r="OYP720" s="5"/>
      <c r="OYQ720" s="5"/>
      <c r="OYR720" s="5"/>
      <c r="OYS720" s="5"/>
      <c r="OYT720" s="5"/>
      <c r="OYU720" s="5"/>
      <c r="OYV720" s="5"/>
      <c r="OYW720" s="5"/>
      <c r="OYX720" s="5"/>
      <c r="OYY720" s="5"/>
      <c r="OYZ720" s="5"/>
      <c r="OZA720" s="5"/>
      <c r="OZB720" s="5"/>
      <c r="OZC720" s="5"/>
      <c r="OZD720" s="5"/>
      <c r="OZE720" s="5"/>
      <c r="OZF720" s="5"/>
      <c r="OZG720" s="5"/>
      <c r="OZH720" s="5"/>
      <c r="OZI720" s="5"/>
      <c r="OZJ720" s="5"/>
      <c r="OZK720" s="5"/>
      <c r="OZL720" s="5"/>
      <c r="OZM720" s="5"/>
      <c r="OZN720" s="5"/>
      <c r="OZO720" s="5"/>
      <c r="OZP720" s="5"/>
      <c r="OZQ720" s="5"/>
      <c r="OZR720" s="5"/>
      <c r="OZS720" s="5"/>
      <c r="OZT720" s="5"/>
      <c r="OZU720" s="5"/>
      <c r="OZV720" s="5"/>
      <c r="OZW720" s="5"/>
      <c r="OZX720" s="5"/>
      <c r="OZY720" s="5"/>
      <c r="OZZ720" s="5"/>
      <c r="PAA720" s="5"/>
      <c r="PAB720" s="5"/>
      <c r="PAC720" s="5"/>
      <c r="PAD720" s="5"/>
      <c r="PAE720" s="5"/>
      <c r="PAF720" s="5"/>
      <c r="PAG720" s="5"/>
      <c r="PAH720" s="5"/>
      <c r="PAI720" s="5"/>
      <c r="PAJ720" s="5"/>
      <c r="PAK720" s="5"/>
      <c r="PAL720" s="5"/>
      <c r="PAM720" s="5"/>
      <c r="PAN720" s="5"/>
      <c r="PAO720" s="5"/>
      <c r="PAP720" s="5"/>
      <c r="PAQ720" s="5"/>
      <c r="PAR720" s="5"/>
      <c r="PAS720" s="5"/>
      <c r="PAT720" s="5"/>
      <c r="PAU720" s="5"/>
      <c r="PAV720" s="5"/>
      <c r="PAW720" s="5"/>
      <c r="PAX720" s="5"/>
      <c r="PAY720" s="5"/>
      <c r="PAZ720" s="5"/>
      <c r="PBA720" s="5"/>
      <c r="PBB720" s="5"/>
      <c r="PBC720" s="5"/>
      <c r="PBD720" s="5"/>
      <c r="PBE720" s="5"/>
      <c r="PBF720" s="5"/>
      <c r="PBG720" s="5"/>
      <c r="PBH720" s="5"/>
      <c r="PBI720" s="5"/>
      <c r="PBJ720" s="5"/>
      <c r="PBK720" s="5"/>
      <c r="PBL720" s="5"/>
      <c r="PBM720" s="5"/>
      <c r="PBN720" s="5"/>
      <c r="PBO720" s="5"/>
      <c r="PBP720" s="5"/>
      <c r="PBQ720" s="5"/>
      <c r="PBR720" s="5"/>
      <c r="PBS720" s="5"/>
      <c r="PBT720" s="5"/>
      <c r="PBU720" s="5"/>
      <c r="PBV720" s="5"/>
      <c r="PBW720" s="5"/>
      <c r="PBX720" s="5"/>
      <c r="PBY720" s="5"/>
      <c r="PBZ720" s="5"/>
      <c r="PCA720" s="5"/>
      <c r="PCB720" s="5"/>
      <c r="PCC720" s="5"/>
      <c r="PCD720" s="5"/>
      <c r="PCE720" s="5"/>
      <c r="PCF720" s="5"/>
      <c r="PCG720" s="5"/>
      <c r="PCH720" s="5"/>
      <c r="PCI720" s="5"/>
      <c r="PCJ720" s="5"/>
      <c r="PCK720" s="5"/>
      <c r="PCL720" s="5"/>
      <c r="PCM720" s="5"/>
      <c r="PCN720" s="5"/>
      <c r="PCO720" s="5"/>
      <c r="PCP720" s="5"/>
      <c r="PCQ720" s="5"/>
      <c r="PCR720" s="5"/>
      <c r="PCS720" s="5"/>
      <c r="PCT720" s="5"/>
      <c r="PCU720" s="5"/>
      <c r="PCV720" s="5"/>
      <c r="PCW720" s="5"/>
      <c r="PCX720" s="5"/>
      <c r="PCY720" s="5"/>
      <c r="PCZ720" s="5"/>
      <c r="PDA720" s="5"/>
      <c r="PDB720" s="5"/>
      <c r="PDC720" s="5"/>
      <c r="PDD720" s="5"/>
      <c r="PDE720" s="5"/>
      <c r="PDF720" s="5"/>
      <c r="PDG720" s="5"/>
      <c r="PDH720" s="5"/>
      <c r="PDI720" s="5"/>
      <c r="PDJ720" s="5"/>
      <c r="PDK720" s="5"/>
      <c r="PDL720" s="5"/>
      <c r="PDM720" s="5"/>
      <c r="PDN720" s="5"/>
      <c r="PDO720" s="5"/>
      <c r="PDP720" s="5"/>
      <c r="PDQ720" s="5"/>
      <c r="PDR720" s="5"/>
      <c r="PDS720" s="5"/>
      <c r="PDT720" s="5"/>
      <c r="PDU720" s="5"/>
      <c r="PDV720" s="5"/>
      <c r="PDW720" s="5"/>
      <c r="PDX720" s="5"/>
      <c r="PDY720" s="5"/>
      <c r="PDZ720" s="5"/>
      <c r="PEA720" s="5"/>
      <c r="PEB720" s="5"/>
      <c r="PEC720" s="5"/>
      <c r="PED720" s="5"/>
      <c r="PEE720" s="5"/>
      <c r="PEF720" s="5"/>
      <c r="PEG720" s="5"/>
      <c r="PEH720" s="5"/>
      <c r="PEI720" s="5"/>
      <c r="PEJ720" s="5"/>
      <c r="PEK720" s="5"/>
      <c r="PEL720" s="5"/>
      <c r="PEM720" s="5"/>
      <c r="PEN720" s="5"/>
      <c r="PEO720" s="5"/>
      <c r="PEP720" s="5"/>
      <c r="PEQ720" s="5"/>
      <c r="PER720" s="5"/>
      <c r="PES720" s="5"/>
      <c r="PET720" s="5"/>
      <c r="PEU720" s="5"/>
      <c r="PEV720" s="5"/>
      <c r="PEW720" s="5"/>
      <c r="PEX720" s="5"/>
      <c r="PEY720" s="5"/>
      <c r="PEZ720" s="5"/>
      <c r="PFA720" s="5"/>
      <c r="PFB720" s="5"/>
      <c r="PFC720" s="5"/>
      <c r="PFD720" s="5"/>
      <c r="PFE720" s="5"/>
      <c r="PFF720" s="5"/>
      <c r="PFG720" s="5"/>
      <c r="PFH720" s="5"/>
      <c r="PFI720" s="5"/>
      <c r="PFJ720" s="5"/>
      <c r="PFK720" s="5"/>
      <c r="PFL720" s="5"/>
      <c r="PFM720" s="5"/>
      <c r="PFN720" s="5"/>
      <c r="PFO720" s="5"/>
      <c r="PFP720" s="5"/>
      <c r="PFQ720" s="5"/>
      <c r="PFR720" s="5"/>
      <c r="PFS720" s="5"/>
      <c r="PFT720" s="5"/>
      <c r="PFU720" s="5"/>
      <c r="PFV720" s="5"/>
      <c r="PFW720" s="5"/>
      <c r="PFX720" s="5"/>
      <c r="PFY720" s="5"/>
      <c r="PFZ720" s="5"/>
      <c r="PGA720" s="5"/>
      <c r="PGB720" s="5"/>
      <c r="PGC720" s="5"/>
      <c r="PGD720" s="5"/>
      <c r="PGE720" s="5"/>
      <c r="PGF720" s="5"/>
      <c r="PGG720" s="5"/>
      <c r="PGH720" s="5"/>
      <c r="PGI720" s="5"/>
      <c r="PGJ720" s="5"/>
      <c r="PGK720" s="5"/>
      <c r="PGL720" s="5"/>
      <c r="PGM720" s="5"/>
      <c r="PGN720" s="5"/>
      <c r="PGO720" s="5"/>
      <c r="PGP720" s="5"/>
      <c r="PGQ720" s="5"/>
      <c r="PGR720" s="5"/>
      <c r="PGS720" s="5"/>
      <c r="PGT720" s="5"/>
      <c r="PGU720" s="5"/>
      <c r="PGV720" s="5"/>
      <c r="PGW720" s="5"/>
      <c r="PGX720" s="5"/>
      <c r="PGY720" s="5"/>
      <c r="PGZ720" s="5"/>
      <c r="PHA720" s="5"/>
      <c r="PHB720" s="5"/>
      <c r="PHC720" s="5"/>
      <c r="PHD720" s="5"/>
      <c r="PHE720" s="5"/>
      <c r="PHF720" s="5"/>
      <c r="PHG720" s="5"/>
      <c r="PHH720" s="5"/>
      <c r="PHI720" s="5"/>
      <c r="PHJ720" s="5"/>
      <c r="PHK720" s="5"/>
      <c r="PHL720" s="5"/>
      <c r="PHM720" s="5"/>
      <c r="PHN720" s="5"/>
      <c r="PHO720" s="5"/>
      <c r="PHP720" s="5"/>
      <c r="PHQ720" s="5"/>
      <c r="PHR720" s="5"/>
      <c r="PHS720" s="5"/>
      <c r="PHT720" s="5"/>
      <c r="PHU720" s="5"/>
      <c r="PHV720" s="5"/>
      <c r="PHW720" s="5"/>
      <c r="PHX720" s="5"/>
      <c r="PHY720" s="5"/>
      <c r="PHZ720" s="5"/>
      <c r="PIA720" s="5"/>
      <c r="PIB720" s="5"/>
      <c r="PIC720" s="5"/>
      <c r="PID720" s="5"/>
      <c r="PIE720" s="5"/>
      <c r="PIF720" s="5"/>
      <c r="PIG720" s="5"/>
      <c r="PIH720" s="5"/>
      <c r="PII720" s="5"/>
      <c r="PIJ720" s="5"/>
      <c r="PIK720" s="5"/>
      <c r="PIL720" s="5"/>
      <c r="PIM720" s="5"/>
      <c r="PIN720" s="5"/>
      <c r="PIO720" s="5"/>
      <c r="PIP720" s="5"/>
      <c r="PIQ720" s="5"/>
      <c r="PIR720" s="5"/>
      <c r="PIS720" s="5"/>
      <c r="PIT720" s="5"/>
      <c r="PIU720" s="5"/>
      <c r="PIV720" s="5"/>
      <c r="PIW720" s="5"/>
      <c r="PIX720" s="5"/>
      <c r="PIY720" s="5"/>
      <c r="PIZ720" s="5"/>
      <c r="PJA720" s="5"/>
      <c r="PJB720" s="5"/>
      <c r="PJC720" s="5"/>
      <c r="PJD720" s="5"/>
      <c r="PJE720" s="5"/>
      <c r="PJF720" s="5"/>
      <c r="PJG720" s="5"/>
      <c r="PJH720" s="5"/>
      <c r="PJI720" s="5"/>
      <c r="PJJ720" s="5"/>
      <c r="PJK720" s="5"/>
      <c r="PJL720" s="5"/>
      <c r="PJM720" s="5"/>
      <c r="PJN720" s="5"/>
      <c r="PJO720" s="5"/>
      <c r="PJP720" s="5"/>
      <c r="PJQ720" s="5"/>
      <c r="PJR720" s="5"/>
      <c r="PJS720" s="5"/>
      <c r="PJT720" s="5"/>
      <c r="PJU720" s="5"/>
      <c r="PJV720" s="5"/>
      <c r="PJW720" s="5"/>
      <c r="PJX720" s="5"/>
      <c r="PJY720" s="5"/>
      <c r="PJZ720" s="5"/>
      <c r="PKA720" s="5"/>
      <c r="PKB720" s="5"/>
      <c r="PKC720" s="5"/>
      <c r="PKD720" s="5"/>
      <c r="PKE720" s="5"/>
      <c r="PKF720" s="5"/>
      <c r="PKG720" s="5"/>
      <c r="PKH720" s="5"/>
      <c r="PKI720" s="5"/>
      <c r="PKJ720" s="5"/>
      <c r="PKK720" s="5"/>
      <c r="PKL720" s="5"/>
      <c r="PKM720" s="5"/>
      <c r="PKN720" s="5"/>
      <c r="PKO720" s="5"/>
      <c r="PKP720" s="5"/>
      <c r="PKQ720" s="5"/>
      <c r="PKR720" s="5"/>
      <c r="PKS720" s="5"/>
      <c r="PKT720" s="5"/>
      <c r="PKU720" s="5"/>
      <c r="PKV720" s="5"/>
      <c r="PKW720" s="5"/>
      <c r="PKX720" s="5"/>
      <c r="PKY720" s="5"/>
      <c r="PKZ720" s="5"/>
      <c r="PLA720" s="5"/>
      <c r="PLB720" s="5"/>
      <c r="PLC720" s="5"/>
      <c r="PLD720" s="5"/>
      <c r="PLE720" s="5"/>
      <c r="PLF720" s="5"/>
      <c r="PLG720" s="5"/>
      <c r="PLH720" s="5"/>
      <c r="PLI720" s="5"/>
      <c r="PLJ720" s="5"/>
      <c r="PLK720" s="5"/>
      <c r="PLL720" s="5"/>
      <c r="PLM720" s="5"/>
      <c r="PLN720" s="5"/>
      <c r="PLO720" s="5"/>
      <c r="PLP720" s="5"/>
      <c r="PLQ720" s="5"/>
      <c r="PLR720" s="5"/>
      <c r="PLS720" s="5"/>
      <c r="PLT720" s="5"/>
      <c r="PLU720" s="5"/>
      <c r="PLV720" s="5"/>
      <c r="PLW720" s="5"/>
      <c r="PLX720" s="5"/>
      <c r="PLY720" s="5"/>
      <c r="PLZ720" s="5"/>
      <c r="PMA720" s="5"/>
      <c r="PMB720" s="5"/>
      <c r="PMC720" s="5"/>
      <c r="PMD720" s="5"/>
      <c r="PME720" s="5"/>
      <c r="PMF720" s="5"/>
      <c r="PMG720" s="5"/>
      <c r="PMH720" s="5"/>
      <c r="PMI720" s="5"/>
      <c r="PMJ720" s="5"/>
      <c r="PMK720" s="5"/>
      <c r="PML720" s="5"/>
      <c r="PMM720" s="5"/>
      <c r="PMN720" s="5"/>
      <c r="PMO720" s="5"/>
      <c r="PMP720" s="5"/>
      <c r="PMQ720" s="5"/>
      <c r="PMR720" s="5"/>
      <c r="PMS720" s="5"/>
      <c r="PMT720" s="5"/>
      <c r="PMU720" s="5"/>
      <c r="PMV720" s="5"/>
      <c r="PMW720" s="5"/>
      <c r="PMX720" s="5"/>
      <c r="PMY720" s="5"/>
      <c r="PMZ720" s="5"/>
      <c r="PNA720" s="5"/>
      <c r="PNB720" s="5"/>
      <c r="PNC720" s="5"/>
      <c r="PND720" s="5"/>
      <c r="PNE720" s="5"/>
      <c r="PNF720" s="5"/>
      <c r="PNG720" s="5"/>
      <c r="PNH720" s="5"/>
      <c r="PNI720" s="5"/>
      <c r="PNJ720" s="5"/>
      <c r="PNK720" s="5"/>
      <c r="PNL720" s="5"/>
      <c r="PNM720" s="5"/>
      <c r="PNN720" s="5"/>
      <c r="PNO720" s="5"/>
      <c r="PNP720" s="5"/>
      <c r="PNQ720" s="5"/>
      <c r="PNR720" s="5"/>
      <c r="PNS720" s="5"/>
      <c r="PNT720" s="5"/>
      <c r="PNU720" s="5"/>
      <c r="PNV720" s="5"/>
      <c r="PNW720" s="5"/>
      <c r="PNX720" s="5"/>
      <c r="PNY720" s="5"/>
      <c r="PNZ720" s="5"/>
      <c r="POA720" s="5"/>
      <c r="POB720" s="5"/>
      <c r="POC720" s="5"/>
      <c r="POD720" s="5"/>
      <c r="POE720" s="5"/>
      <c r="POF720" s="5"/>
      <c r="POG720" s="5"/>
      <c r="POH720" s="5"/>
      <c r="POI720" s="5"/>
      <c r="POJ720" s="5"/>
      <c r="POK720" s="5"/>
      <c r="POL720" s="5"/>
      <c r="POM720" s="5"/>
      <c r="PON720" s="5"/>
      <c r="POO720" s="5"/>
      <c r="POP720" s="5"/>
      <c r="POQ720" s="5"/>
      <c r="POR720" s="5"/>
      <c r="POS720" s="5"/>
      <c r="POT720" s="5"/>
      <c r="POU720" s="5"/>
      <c r="POV720" s="5"/>
      <c r="POW720" s="5"/>
      <c r="POX720" s="5"/>
      <c r="POY720" s="5"/>
      <c r="POZ720" s="5"/>
      <c r="PPA720" s="5"/>
      <c r="PPB720" s="5"/>
      <c r="PPC720" s="5"/>
      <c r="PPD720" s="5"/>
      <c r="PPE720" s="5"/>
      <c r="PPF720" s="5"/>
      <c r="PPG720" s="5"/>
      <c r="PPH720" s="5"/>
      <c r="PPI720" s="5"/>
      <c r="PPJ720" s="5"/>
      <c r="PPK720" s="5"/>
      <c r="PPL720" s="5"/>
      <c r="PPM720" s="5"/>
      <c r="PPN720" s="5"/>
      <c r="PPO720" s="5"/>
      <c r="PPP720" s="5"/>
      <c r="PPQ720" s="5"/>
      <c r="PPR720" s="5"/>
      <c r="PPS720" s="5"/>
      <c r="PPT720" s="5"/>
      <c r="PPU720" s="5"/>
      <c r="PPV720" s="5"/>
      <c r="PPW720" s="5"/>
      <c r="PPX720" s="5"/>
      <c r="PPY720" s="5"/>
      <c r="PPZ720" s="5"/>
      <c r="PQA720" s="5"/>
      <c r="PQB720" s="5"/>
      <c r="PQC720" s="5"/>
      <c r="PQD720" s="5"/>
      <c r="PQE720" s="5"/>
      <c r="PQF720" s="5"/>
      <c r="PQG720" s="5"/>
      <c r="PQH720" s="5"/>
      <c r="PQI720" s="5"/>
      <c r="PQJ720" s="5"/>
      <c r="PQK720" s="5"/>
      <c r="PQL720" s="5"/>
      <c r="PQM720" s="5"/>
      <c r="PQN720" s="5"/>
      <c r="PQO720" s="5"/>
      <c r="PQP720" s="5"/>
      <c r="PQQ720" s="5"/>
      <c r="PQR720" s="5"/>
      <c r="PQS720" s="5"/>
      <c r="PQT720" s="5"/>
      <c r="PQU720" s="5"/>
      <c r="PQV720" s="5"/>
      <c r="PQW720" s="5"/>
      <c r="PQX720" s="5"/>
      <c r="PQY720" s="5"/>
      <c r="PQZ720" s="5"/>
      <c r="PRA720" s="5"/>
      <c r="PRB720" s="5"/>
      <c r="PRC720" s="5"/>
      <c r="PRD720" s="5"/>
      <c r="PRE720" s="5"/>
      <c r="PRF720" s="5"/>
      <c r="PRG720" s="5"/>
      <c r="PRH720" s="5"/>
      <c r="PRI720" s="5"/>
      <c r="PRJ720" s="5"/>
      <c r="PRK720" s="5"/>
      <c r="PRL720" s="5"/>
      <c r="PRM720" s="5"/>
      <c r="PRN720" s="5"/>
      <c r="PRO720" s="5"/>
      <c r="PRP720" s="5"/>
      <c r="PRQ720" s="5"/>
      <c r="PRR720" s="5"/>
      <c r="PRS720" s="5"/>
      <c r="PRT720" s="5"/>
      <c r="PRU720" s="5"/>
      <c r="PRV720" s="5"/>
      <c r="PRW720" s="5"/>
      <c r="PRX720" s="5"/>
      <c r="PRY720" s="5"/>
      <c r="PRZ720" s="5"/>
      <c r="PSA720" s="5"/>
      <c r="PSB720" s="5"/>
      <c r="PSC720" s="5"/>
      <c r="PSD720" s="5"/>
      <c r="PSE720" s="5"/>
      <c r="PSF720" s="5"/>
      <c r="PSG720" s="5"/>
      <c r="PSH720" s="5"/>
      <c r="PSI720" s="5"/>
      <c r="PSJ720" s="5"/>
      <c r="PSK720" s="5"/>
      <c r="PSL720" s="5"/>
      <c r="PSM720" s="5"/>
      <c r="PSN720" s="5"/>
      <c r="PSO720" s="5"/>
      <c r="PSP720" s="5"/>
      <c r="PSQ720" s="5"/>
      <c r="PSR720" s="5"/>
      <c r="PSS720" s="5"/>
      <c r="PST720" s="5"/>
      <c r="PSU720" s="5"/>
      <c r="PSV720" s="5"/>
      <c r="PSW720" s="5"/>
      <c r="PSX720" s="5"/>
      <c r="PSY720" s="5"/>
      <c r="PSZ720" s="5"/>
      <c r="PTA720" s="5"/>
      <c r="PTB720" s="5"/>
      <c r="PTC720" s="5"/>
      <c r="PTD720" s="5"/>
      <c r="PTE720" s="5"/>
      <c r="PTF720" s="5"/>
      <c r="PTG720" s="5"/>
      <c r="PTH720" s="5"/>
      <c r="PTI720" s="5"/>
      <c r="PTJ720" s="5"/>
      <c r="PTK720" s="5"/>
      <c r="PTL720" s="5"/>
      <c r="PTM720" s="5"/>
      <c r="PTN720" s="5"/>
      <c r="PTO720" s="5"/>
      <c r="PTP720" s="5"/>
      <c r="PTQ720" s="5"/>
      <c r="PTR720" s="5"/>
      <c r="PTS720" s="5"/>
      <c r="PTT720" s="5"/>
      <c r="PTU720" s="5"/>
      <c r="PTV720" s="5"/>
      <c r="PTW720" s="5"/>
      <c r="PTX720" s="5"/>
      <c r="PTY720" s="5"/>
      <c r="PTZ720" s="5"/>
      <c r="PUA720" s="5"/>
      <c r="PUB720" s="5"/>
      <c r="PUC720" s="5"/>
      <c r="PUD720" s="5"/>
      <c r="PUE720" s="5"/>
      <c r="PUF720" s="5"/>
      <c r="PUG720" s="5"/>
      <c r="PUH720" s="5"/>
      <c r="PUI720" s="5"/>
      <c r="PUJ720" s="5"/>
      <c r="PUK720" s="5"/>
      <c r="PUL720" s="5"/>
      <c r="PUM720" s="5"/>
      <c r="PUN720" s="5"/>
      <c r="PUO720" s="5"/>
      <c r="PUP720" s="5"/>
      <c r="PUQ720" s="5"/>
      <c r="PUR720" s="5"/>
      <c r="PUS720" s="5"/>
      <c r="PUT720" s="5"/>
      <c r="PUU720" s="5"/>
      <c r="PUV720" s="5"/>
      <c r="PUW720" s="5"/>
      <c r="PUX720" s="5"/>
      <c r="PUY720" s="5"/>
      <c r="PUZ720" s="5"/>
      <c r="PVA720" s="5"/>
      <c r="PVB720" s="5"/>
      <c r="PVC720" s="5"/>
      <c r="PVD720" s="5"/>
      <c r="PVE720" s="5"/>
      <c r="PVF720" s="5"/>
      <c r="PVG720" s="5"/>
      <c r="PVH720" s="5"/>
      <c r="PVI720" s="5"/>
      <c r="PVJ720" s="5"/>
      <c r="PVK720" s="5"/>
      <c r="PVL720" s="5"/>
      <c r="PVM720" s="5"/>
      <c r="PVN720" s="5"/>
      <c r="PVO720" s="5"/>
      <c r="PVP720" s="5"/>
      <c r="PVQ720" s="5"/>
      <c r="PVR720" s="5"/>
      <c r="PVS720" s="5"/>
      <c r="PVT720" s="5"/>
      <c r="PVU720" s="5"/>
      <c r="PVV720" s="5"/>
      <c r="PVW720" s="5"/>
      <c r="PVX720" s="5"/>
      <c r="PVY720" s="5"/>
      <c r="PVZ720" s="5"/>
      <c r="PWA720" s="5"/>
      <c r="PWB720" s="5"/>
      <c r="PWC720" s="5"/>
      <c r="PWD720" s="5"/>
      <c r="PWE720" s="5"/>
      <c r="PWF720" s="5"/>
      <c r="PWG720" s="5"/>
      <c r="PWH720" s="5"/>
      <c r="PWI720" s="5"/>
      <c r="PWJ720" s="5"/>
      <c r="PWK720" s="5"/>
      <c r="PWL720" s="5"/>
      <c r="PWM720" s="5"/>
      <c r="PWN720" s="5"/>
      <c r="PWO720" s="5"/>
      <c r="PWP720" s="5"/>
      <c r="PWQ720" s="5"/>
      <c r="PWR720" s="5"/>
      <c r="PWS720" s="5"/>
      <c r="PWT720" s="5"/>
      <c r="PWU720" s="5"/>
      <c r="PWV720" s="5"/>
      <c r="PWW720" s="5"/>
      <c r="PWX720" s="5"/>
      <c r="PWY720" s="5"/>
      <c r="PWZ720" s="5"/>
      <c r="PXA720" s="5"/>
      <c r="PXB720" s="5"/>
      <c r="PXC720" s="5"/>
      <c r="PXD720" s="5"/>
      <c r="PXE720" s="5"/>
      <c r="PXF720" s="5"/>
      <c r="PXG720" s="5"/>
      <c r="PXH720" s="5"/>
      <c r="PXI720" s="5"/>
      <c r="PXJ720" s="5"/>
      <c r="PXK720" s="5"/>
      <c r="PXL720" s="5"/>
      <c r="PXM720" s="5"/>
      <c r="PXN720" s="5"/>
      <c r="PXO720" s="5"/>
      <c r="PXP720" s="5"/>
      <c r="PXQ720" s="5"/>
      <c r="PXR720" s="5"/>
      <c r="PXS720" s="5"/>
      <c r="PXT720" s="5"/>
      <c r="PXU720" s="5"/>
      <c r="PXV720" s="5"/>
      <c r="PXW720" s="5"/>
      <c r="PXX720" s="5"/>
      <c r="PXY720" s="5"/>
      <c r="PXZ720" s="5"/>
      <c r="PYA720" s="5"/>
      <c r="PYB720" s="5"/>
      <c r="PYC720" s="5"/>
      <c r="PYD720" s="5"/>
      <c r="PYE720" s="5"/>
      <c r="PYF720" s="5"/>
      <c r="PYG720" s="5"/>
      <c r="PYH720" s="5"/>
      <c r="PYI720" s="5"/>
      <c r="PYJ720" s="5"/>
      <c r="PYK720" s="5"/>
      <c r="PYL720" s="5"/>
      <c r="PYM720" s="5"/>
      <c r="PYN720" s="5"/>
      <c r="PYO720" s="5"/>
      <c r="PYP720" s="5"/>
      <c r="PYQ720" s="5"/>
      <c r="PYR720" s="5"/>
      <c r="PYS720" s="5"/>
      <c r="PYT720" s="5"/>
      <c r="PYU720" s="5"/>
      <c r="PYV720" s="5"/>
      <c r="PYW720" s="5"/>
      <c r="PYX720" s="5"/>
      <c r="PYY720" s="5"/>
      <c r="PYZ720" s="5"/>
      <c r="PZA720" s="5"/>
      <c r="PZB720" s="5"/>
      <c r="PZC720" s="5"/>
      <c r="PZD720" s="5"/>
      <c r="PZE720" s="5"/>
      <c r="PZF720" s="5"/>
      <c r="PZG720" s="5"/>
      <c r="PZH720" s="5"/>
      <c r="PZI720" s="5"/>
      <c r="PZJ720" s="5"/>
      <c r="PZK720" s="5"/>
      <c r="PZL720" s="5"/>
      <c r="PZM720" s="5"/>
      <c r="PZN720" s="5"/>
      <c r="PZO720" s="5"/>
      <c r="PZP720" s="5"/>
      <c r="PZQ720" s="5"/>
      <c r="PZR720" s="5"/>
      <c r="PZS720" s="5"/>
      <c r="PZT720" s="5"/>
      <c r="PZU720" s="5"/>
      <c r="PZV720" s="5"/>
      <c r="PZW720" s="5"/>
      <c r="PZX720" s="5"/>
      <c r="PZY720" s="5"/>
      <c r="PZZ720" s="5"/>
      <c r="QAA720" s="5"/>
      <c r="QAB720" s="5"/>
      <c r="QAC720" s="5"/>
      <c r="QAD720" s="5"/>
      <c r="QAE720" s="5"/>
      <c r="QAF720" s="5"/>
      <c r="QAG720" s="5"/>
      <c r="QAH720" s="5"/>
      <c r="QAI720" s="5"/>
      <c r="QAJ720" s="5"/>
      <c r="QAK720" s="5"/>
      <c r="QAL720" s="5"/>
      <c r="QAM720" s="5"/>
      <c r="QAN720" s="5"/>
      <c r="QAO720" s="5"/>
      <c r="QAP720" s="5"/>
      <c r="QAQ720" s="5"/>
      <c r="QAR720" s="5"/>
      <c r="QAS720" s="5"/>
      <c r="QAT720" s="5"/>
      <c r="QAU720" s="5"/>
      <c r="QAV720" s="5"/>
      <c r="QAW720" s="5"/>
      <c r="QAX720" s="5"/>
      <c r="QAY720" s="5"/>
      <c r="QAZ720" s="5"/>
      <c r="QBA720" s="5"/>
      <c r="QBB720" s="5"/>
      <c r="QBC720" s="5"/>
      <c r="QBD720" s="5"/>
      <c r="QBE720" s="5"/>
      <c r="QBF720" s="5"/>
      <c r="QBG720" s="5"/>
      <c r="QBH720" s="5"/>
      <c r="QBI720" s="5"/>
      <c r="QBJ720" s="5"/>
      <c r="QBK720" s="5"/>
      <c r="QBL720" s="5"/>
      <c r="QBM720" s="5"/>
      <c r="QBN720" s="5"/>
      <c r="QBO720" s="5"/>
      <c r="QBP720" s="5"/>
      <c r="QBQ720" s="5"/>
      <c r="QBR720" s="5"/>
      <c r="QBS720" s="5"/>
      <c r="QBT720" s="5"/>
      <c r="QBU720" s="5"/>
      <c r="QBV720" s="5"/>
      <c r="QBW720" s="5"/>
      <c r="QBX720" s="5"/>
      <c r="QBY720" s="5"/>
      <c r="QBZ720" s="5"/>
      <c r="QCA720" s="5"/>
      <c r="QCB720" s="5"/>
      <c r="QCC720" s="5"/>
      <c r="QCD720" s="5"/>
      <c r="QCE720" s="5"/>
      <c r="QCF720" s="5"/>
      <c r="QCG720" s="5"/>
      <c r="QCH720" s="5"/>
      <c r="QCI720" s="5"/>
      <c r="QCJ720" s="5"/>
      <c r="QCK720" s="5"/>
      <c r="QCL720" s="5"/>
      <c r="QCM720" s="5"/>
      <c r="QCN720" s="5"/>
      <c r="QCO720" s="5"/>
      <c r="QCP720" s="5"/>
      <c r="QCQ720" s="5"/>
      <c r="QCR720" s="5"/>
      <c r="QCS720" s="5"/>
      <c r="QCT720" s="5"/>
      <c r="QCU720" s="5"/>
      <c r="QCV720" s="5"/>
      <c r="QCW720" s="5"/>
      <c r="QCX720" s="5"/>
      <c r="QCY720" s="5"/>
      <c r="QCZ720" s="5"/>
      <c r="QDA720" s="5"/>
      <c r="QDB720" s="5"/>
      <c r="QDC720" s="5"/>
      <c r="QDD720" s="5"/>
      <c r="QDE720" s="5"/>
      <c r="QDF720" s="5"/>
      <c r="QDG720" s="5"/>
      <c r="QDH720" s="5"/>
      <c r="QDI720" s="5"/>
      <c r="QDJ720" s="5"/>
      <c r="QDK720" s="5"/>
      <c r="QDL720" s="5"/>
      <c r="QDM720" s="5"/>
      <c r="QDN720" s="5"/>
      <c r="QDO720" s="5"/>
      <c r="QDP720" s="5"/>
      <c r="QDQ720" s="5"/>
      <c r="QDR720" s="5"/>
      <c r="QDS720" s="5"/>
      <c r="QDT720" s="5"/>
      <c r="QDU720" s="5"/>
      <c r="QDV720" s="5"/>
      <c r="QDW720" s="5"/>
      <c r="QDX720" s="5"/>
      <c r="QDY720" s="5"/>
      <c r="QDZ720" s="5"/>
      <c r="QEA720" s="5"/>
      <c r="QEB720" s="5"/>
      <c r="QEC720" s="5"/>
      <c r="QED720" s="5"/>
      <c r="QEE720" s="5"/>
      <c r="QEF720" s="5"/>
      <c r="QEG720" s="5"/>
      <c r="QEH720" s="5"/>
      <c r="QEI720" s="5"/>
      <c r="QEJ720" s="5"/>
      <c r="QEK720" s="5"/>
      <c r="QEL720" s="5"/>
      <c r="QEM720" s="5"/>
      <c r="QEN720" s="5"/>
      <c r="QEO720" s="5"/>
      <c r="QEP720" s="5"/>
      <c r="QEQ720" s="5"/>
      <c r="QER720" s="5"/>
      <c r="QES720" s="5"/>
      <c r="QET720" s="5"/>
      <c r="QEU720" s="5"/>
      <c r="QEV720" s="5"/>
      <c r="QEW720" s="5"/>
      <c r="QEX720" s="5"/>
      <c r="QEY720" s="5"/>
      <c r="QEZ720" s="5"/>
      <c r="QFA720" s="5"/>
      <c r="QFB720" s="5"/>
      <c r="QFC720" s="5"/>
      <c r="QFD720" s="5"/>
      <c r="QFE720" s="5"/>
      <c r="QFF720" s="5"/>
      <c r="QFG720" s="5"/>
      <c r="QFH720" s="5"/>
      <c r="QFI720" s="5"/>
      <c r="QFJ720" s="5"/>
      <c r="QFK720" s="5"/>
      <c r="QFL720" s="5"/>
      <c r="QFM720" s="5"/>
      <c r="QFN720" s="5"/>
      <c r="QFO720" s="5"/>
      <c r="QFP720" s="5"/>
      <c r="QFQ720" s="5"/>
      <c r="QFR720" s="5"/>
      <c r="QFS720" s="5"/>
      <c r="QFT720" s="5"/>
      <c r="QFU720" s="5"/>
      <c r="QFV720" s="5"/>
      <c r="QFW720" s="5"/>
      <c r="QFX720" s="5"/>
      <c r="QFY720" s="5"/>
      <c r="QFZ720" s="5"/>
      <c r="QGA720" s="5"/>
      <c r="QGB720" s="5"/>
      <c r="QGC720" s="5"/>
      <c r="QGD720" s="5"/>
      <c r="QGE720" s="5"/>
      <c r="QGF720" s="5"/>
      <c r="QGG720" s="5"/>
      <c r="QGH720" s="5"/>
      <c r="QGI720" s="5"/>
      <c r="QGJ720" s="5"/>
      <c r="QGK720" s="5"/>
      <c r="QGL720" s="5"/>
      <c r="QGM720" s="5"/>
      <c r="QGN720" s="5"/>
      <c r="QGO720" s="5"/>
      <c r="QGP720" s="5"/>
      <c r="QGQ720" s="5"/>
      <c r="QGR720" s="5"/>
      <c r="QGS720" s="5"/>
      <c r="QGT720" s="5"/>
      <c r="QGU720" s="5"/>
      <c r="QGV720" s="5"/>
      <c r="QGW720" s="5"/>
      <c r="QGX720" s="5"/>
      <c r="QGY720" s="5"/>
      <c r="QGZ720" s="5"/>
      <c r="QHA720" s="5"/>
      <c r="QHB720" s="5"/>
      <c r="QHC720" s="5"/>
      <c r="QHD720" s="5"/>
      <c r="QHE720" s="5"/>
      <c r="QHF720" s="5"/>
      <c r="QHG720" s="5"/>
      <c r="QHH720" s="5"/>
      <c r="QHI720" s="5"/>
      <c r="QHJ720" s="5"/>
      <c r="QHK720" s="5"/>
      <c r="QHL720" s="5"/>
      <c r="QHM720" s="5"/>
      <c r="QHN720" s="5"/>
      <c r="QHO720" s="5"/>
      <c r="QHP720" s="5"/>
      <c r="QHQ720" s="5"/>
      <c r="QHR720" s="5"/>
      <c r="QHS720" s="5"/>
      <c r="QHT720" s="5"/>
      <c r="QHU720" s="5"/>
      <c r="QHV720" s="5"/>
      <c r="QHW720" s="5"/>
      <c r="QHX720" s="5"/>
      <c r="QHY720" s="5"/>
      <c r="QHZ720" s="5"/>
      <c r="QIA720" s="5"/>
      <c r="QIB720" s="5"/>
      <c r="QIC720" s="5"/>
      <c r="QID720" s="5"/>
      <c r="QIE720" s="5"/>
      <c r="QIF720" s="5"/>
      <c r="QIG720" s="5"/>
      <c r="QIH720" s="5"/>
      <c r="QII720" s="5"/>
      <c r="QIJ720" s="5"/>
      <c r="QIK720" s="5"/>
      <c r="QIL720" s="5"/>
      <c r="QIM720" s="5"/>
      <c r="QIN720" s="5"/>
      <c r="QIO720" s="5"/>
      <c r="QIP720" s="5"/>
      <c r="QIQ720" s="5"/>
      <c r="QIR720" s="5"/>
      <c r="QIS720" s="5"/>
      <c r="QIT720" s="5"/>
      <c r="QIU720" s="5"/>
      <c r="QIV720" s="5"/>
      <c r="QIW720" s="5"/>
      <c r="QIX720" s="5"/>
      <c r="QIY720" s="5"/>
      <c r="QIZ720" s="5"/>
      <c r="QJA720" s="5"/>
      <c r="QJB720" s="5"/>
      <c r="QJC720" s="5"/>
      <c r="QJD720" s="5"/>
      <c r="QJE720" s="5"/>
      <c r="QJF720" s="5"/>
      <c r="QJG720" s="5"/>
      <c r="QJH720" s="5"/>
      <c r="QJI720" s="5"/>
      <c r="QJJ720" s="5"/>
      <c r="QJK720" s="5"/>
      <c r="QJL720" s="5"/>
      <c r="QJM720" s="5"/>
      <c r="QJN720" s="5"/>
      <c r="QJO720" s="5"/>
      <c r="QJP720" s="5"/>
      <c r="QJQ720" s="5"/>
      <c r="QJR720" s="5"/>
      <c r="QJS720" s="5"/>
      <c r="QJT720" s="5"/>
      <c r="QJU720" s="5"/>
      <c r="QJV720" s="5"/>
      <c r="QJW720" s="5"/>
      <c r="QJX720" s="5"/>
      <c r="QJY720" s="5"/>
      <c r="QJZ720" s="5"/>
      <c r="QKA720" s="5"/>
      <c r="QKB720" s="5"/>
      <c r="QKC720" s="5"/>
      <c r="QKD720" s="5"/>
      <c r="QKE720" s="5"/>
      <c r="QKF720" s="5"/>
      <c r="QKG720" s="5"/>
      <c r="QKH720" s="5"/>
      <c r="QKI720" s="5"/>
      <c r="QKJ720" s="5"/>
      <c r="QKK720" s="5"/>
      <c r="QKL720" s="5"/>
      <c r="QKM720" s="5"/>
      <c r="QKN720" s="5"/>
      <c r="QKO720" s="5"/>
      <c r="QKP720" s="5"/>
      <c r="QKQ720" s="5"/>
      <c r="QKR720" s="5"/>
      <c r="QKS720" s="5"/>
      <c r="QKT720" s="5"/>
      <c r="QKU720" s="5"/>
      <c r="QKV720" s="5"/>
      <c r="QKW720" s="5"/>
      <c r="QKX720" s="5"/>
      <c r="QKY720" s="5"/>
      <c r="QKZ720" s="5"/>
      <c r="QLA720" s="5"/>
      <c r="QLB720" s="5"/>
      <c r="QLC720" s="5"/>
      <c r="QLD720" s="5"/>
      <c r="QLE720" s="5"/>
      <c r="QLF720" s="5"/>
      <c r="QLG720" s="5"/>
      <c r="QLH720" s="5"/>
      <c r="QLI720" s="5"/>
      <c r="QLJ720" s="5"/>
      <c r="QLK720" s="5"/>
      <c r="QLL720" s="5"/>
      <c r="QLM720" s="5"/>
      <c r="QLN720" s="5"/>
      <c r="QLO720" s="5"/>
      <c r="QLP720" s="5"/>
      <c r="QLQ720" s="5"/>
      <c r="QLR720" s="5"/>
      <c r="QLS720" s="5"/>
      <c r="QLT720" s="5"/>
      <c r="QLU720" s="5"/>
      <c r="QLV720" s="5"/>
      <c r="QLW720" s="5"/>
      <c r="QLX720" s="5"/>
      <c r="QLY720" s="5"/>
      <c r="QLZ720" s="5"/>
      <c r="QMA720" s="5"/>
      <c r="QMB720" s="5"/>
      <c r="QMC720" s="5"/>
      <c r="QMD720" s="5"/>
      <c r="QME720" s="5"/>
      <c r="QMF720" s="5"/>
      <c r="QMG720" s="5"/>
      <c r="QMH720" s="5"/>
      <c r="QMI720" s="5"/>
      <c r="QMJ720" s="5"/>
      <c r="QMK720" s="5"/>
      <c r="QML720" s="5"/>
      <c r="QMM720" s="5"/>
      <c r="QMN720" s="5"/>
      <c r="QMO720" s="5"/>
      <c r="QMP720" s="5"/>
      <c r="QMQ720" s="5"/>
      <c r="QMR720" s="5"/>
      <c r="QMS720" s="5"/>
      <c r="QMT720" s="5"/>
      <c r="QMU720" s="5"/>
      <c r="QMV720" s="5"/>
      <c r="QMW720" s="5"/>
      <c r="QMX720" s="5"/>
      <c r="QMY720" s="5"/>
      <c r="QMZ720" s="5"/>
      <c r="QNA720" s="5"/>
      <c r="QNB720" s="5"/>
      <c r="QNC720" s="5"/>
      <c r="QND720" s="5"/>
      <c r="QNE720" s="5"/>
      <c r="QNF720" s="5"/>
      <c r="QNG720" s="5"/>
      <c r="QNH720" s="5"/>
      <c r="QNI720" s="5"/>
      <c r="QNJ720" s="5"/>
      <c r="QNK720" s="5"/>
      <c r="QNL720" s="5"/>
      <c r="QNM720" s="5"/>
      <c r="QNN720" s="5"/>
      <c r="QNO720" s="5"/>
      <c r="QNP720" s="5"/>
      <c r="QNQ720" s="5"/>
      <c r="QNR720" s="5"/>
      <c r="QNS720" s="5"/>
      <c r="QNT720" s="5"/>
      <c r="QNU720" s="5"/>
      <c r="QNV720" s="5"/>
      <c r="QNW720" s="5"/>
      <c r="QNX720" s="5"/>
      <c r="QNY720" s="5"/>
      <c r="QNZ720" s="5"/>
      <c r="QOA720" s="5"/>
      <c r="QOB720" s="5"/>
      <c r="QOC720" s="5"/>
      <c r="QOD720" s="5"/>
      <c r="QOE720" s="5"/>
      <c r="QOF720" s="5"/>
      <c r="QOG720" s="5"/>
      <c r="QOH720" s="5"/>
      <c r="QOI720" s="5"/>
      <c r="QOJ720" s="5"/>
      <c r="QOK720" s="5"/>
      <c r="QOL720" s="5"/>
      <c r="QOM720" s="5"/>
      <c r="QON720" s="5"/>
      <c r="QOO720" s="5"/>
      <c r="QOP720" s="5"/>
      <c r="QOQ720" s="5"/>
      <c r="QOR720" s="5"/>
      <c r="QOS720" s="5"/>
      <c r="QOT720" s="5"/>
      <c r="QOU720" s="5"/>
      <c r="QOV720" s="5"/>
      <c r="QOW720" s="5"/>
      <c r="QOX720" s="5"/>
      <c r="QOY720" s="5"/>
      <c r="QOZ720" s="5"/>
      <c r="QPA720" s="5"/>
      <c r="QPB720" s="5"/>
      <c r="QPC720" s="5"/>
      <c r="QPD720" s="5"/>
      <c r="QPE720" s="5"/>
      <c r="QPF720" s="5"/>
      <c r="QPG720" s="5"/>
      <c r="QPH720" s="5"/>
      <c r="QPI720" s="5"/>
      <c r="QPJ720" s="5"/>
      <c r="QPK720" s="5"/>
      <c r="QPL720" s="5"/>
      <c r="QPM720" s="5"/>
      <c r="QPN720" s="5"/>
      <c r="QPO720" s="5"/>
      <c r="QPP720" s="5"/>
      <c r="QPQ720" s="5"/>
      <c r="QPR720" s="5"/>
      <c r="QPS720" s="5"/>
      <c r="QPT720" s="5"/>
      <c r="QPU720" s="5"/>
      <c r="QPV720" s="5"/>
      <c r="QPW720" s="5"/>
      <c r="QPX720" s="5"/>
      <c r="QPY720" s="5"/>
      <c r="QPZ720" s="5"/>
      <c r="QQA720" s="5"/>
      <c r="QQB720" s="5"/>
      <c r="QQC720" s="5"/>
      <c r="QQD720" s="5"/>
      <c r="QQE720" s="5"/>
      <c r="QQF720" s="5"/>
      <c r="QQG720" s="5"/>
      <c r="QQH720" s="5"/>
      <c r="QQI720" s="5"/>
      <c r="QQJ720" s="5"/>
      <c r="QQK720" s="5"/>
      <c r="QQL720" s="5"/>
      <c r="QQM720" s="5"/>
      <c r="QQN720" s="5"/>
      <c r="QQO720" s="5"/>
      <c r="QQP720" s="5"/>
      <c r="QQQ720" s="5"/>
      <c r="QQR720" s="5"/>
      <c r="QQS720" s="5"/>
      <c r="QQT720" s="5"/>
      <c r="QQU720" s="5"/>
      <c r="QQV720" s="5"/>
      <c r="QQW720" s="5"/>
      <c r="QQX720" s="5"/>
      <c r="QQY720" s="5"/>
      <c r="QQZ720" s="5"/>
      <c r="QRA720" s="5"/>
      <c r="QRB720" s="5"/>
      <c r="QRC720" s="5"/>
      <c r="QRD720" s="5"/>
      <c r="QRE720" s="5"/>
      <c r="QRF720" s="5"/>
      <c r="QRG720" s="5"/>
      <c r="QRH720" s="5"/>
      <c r="QRI720" s="5"/>
      <c r="QRJ720" s="5"/>
      <c r="QRK720" s="5"/>
      <c r="QRL720" s="5"/>
      <c r="QRM720" s="5"/>
      <c r="QRN720" s="5"/>
      <c r="QRO720" s="5"/>
      <c r="QRP720" s="5"/>
      <c r="QRQ720" s="5"/>
      <c r="QRR720" s="5"/>
      <c r="QRS720" s="5"/>
      <c r="QRT720" s="5"/>
      <c r="QRU720" s="5"/>
      <c r="QRV720" s="5"/>
      <c r="QRW720" s="5"/>
      <c r="QRX720" s="5"/>
      <c r="QRY720" s="5"/>
      <c r="QRZ720" s="5"/>
      <c r="QSA720" s="5"/>
      <c r="QSB720" s="5"/>
      <c r="QSC720" s="5"/>
      <c r="QSD720" s="5"/>
      <c r="QSE720" s="5"/>
      <c r="QSF720" s="5"/>
      <c r="QSG720" s="5"/>
      <c r="QSH720" s="5"/>
      <c r="QSI720" s="5"/>
      <c r="QSJ720" s="5"/>
      <c r="QSK720" s="5"/>
      <c r="QSL720" s="5"/>
      <c r="QSM720" s="5"/>
      <c r="QSN720" s="5"/>
      <c r="QSO720" s="5"/>
      <c r="QSP720" s="5"/>
      <c r="QSQ720" s="5"/>
      <c r="QSR720" s="5"/>
      <c r="QSS720" s="5"/>
      <c r="QST720" s="5"/>
      <c r="QSU720" s="5"/>
      <c r="QSV720" s="5"/>
      <c r="QSW720" s="5"/>
      <c r="QSX720" s="5"/>
      <c r="QSY720" s="5"/>
      <c r="QSZ720" s="5"/>
      <c r="QTA720" s="5"/>
      <c r="QTB720" s="5"/>
      <c r="QTC720" s="5"/>
      <c r="QTD720" s="5"/>
      <c r="QTE720" s="5"/>
      <c r="QTF720" s="5"/>
      <c r="QTG720" s="5"/>
      <c r="QTH720" s="5"/>
      <c r="QTI720" s="5"/>
      <c r="QTJ720" s="5"/>
      <c r="QTK720" s="5"/>
      <c r="QTL720" s="5"/>
      <c r="QTM720" s="5"/>
      <c r="QTN720" s="5"/>
      <c r="QTO720" s="5"/>
      <c r="QTP720" s="5"/>
      <c r="QTQ720" s="5"/>
      <c r="QTR720" s="5"/>
      <c r="QTS720" s="5"/>
      <c r="QTT720" s="5"/>
      <c r="QTU720" s="5"/>
      <c r="QTV720" s="5"/>
      <c r="QTW720" s="5"/>
      <c r="QTX720" s="5"/>
      <c r="QTY720" s="5"/>
      <c r="QTZ720" s="5"/>
      <c r="QUA720" s="5"/>
      <c r="QUB720" s="5"/>
      <c r="QUC720" s="5"/>
      <c r="QUD720" s="5"/>
      <c r="QUE720" s="5"/>
      <c r="QUF720" s="5"/>
      <c r="QUG720" s="5"/>
      <c r="QUH720" s="5"/>
      <c r="QUI720" s="5"/>
      <c r="QUJ720" s="5"/>
      <c r="QUK720" s="5"/>
      <c r="QUL720" s="5"/>
      <c r="QUM720" s="5"/>
      <c r="QUN720" s="5"/>
      <c r="QUO720" s="5"/>
      <c r="QUP720" s="5"/>
      <c r="QUQ720" s="5"/>
      <c r="QUR720" s="5"/>
      <c r="QUS720" s="5"/>
      <c r="QUT720" s="5"/>
      <c r="QUU720" s="5"/>
      <c r="QUV720" s="5"/>
      <c r="QUW720" s="5"/>
      <c r="QUX720" s="5"/>
      <c r="QUY720" s="5"/>
      <c r="QUZ720" s="5"/>
      <c r="QVA720" s="5"/>
      <c r="QVB720" s="5"/>
      <c r="QVC720" s="5"/>
      <c r="QVD720" s="5"/>
      <c r="QVE720" s="5"/>
      <c r="QVF720" s="5"/>
      <c r="QVG720" s="5"/>
      <c r="QVH720" s="5"/>
      <c r="QVI720" s="5"/>
      <c r="QVJ720" s="5"/>
      <c r="QVK720" s="5"/>
      <c r="QVL720" s="5"/>
      <c r="QVM720" s="5"/>
      <c r="QVN720" s="5"/>
      <c r="QVO720" s="5"/>
      <c r="QVP720" s="5"/>
      <c r="QVQ720" s="5"/>
      <c r="QVR720" s="5"/>
      <c r="QVS720" s="5"/>
      <c r="QVT720" s="5"/>
      <c r="QVU720" s="5"/>
      <c r="QVV720" s="5"/>
      <c r="QVW720" s="5"/>
      <c r="QVX720" s="5"/>
      <c r="QVY720" s="5"/>
      <c r="QVZ720" s="5"/>
      <c r="QWA720" s="5"/>
      <c r="QWB720" s="5"/>
      <c r="QWC720" s="5"/>
      <c r="QWD720" s="5"/>
      <c r="QWE720" s="5"/>
      <c r="QWF720" s="5"/>
      <c r="QWG720" s="5"/>
      <c r="QWH720" s="5"/>
      <c r="QWI720" s="5"/>
      <c r="QWJ720" s="5"/>
      <c r="QWK720" s="5"/>
      <c r="QWL720" s="5"/>
      <c r="QWM720" s="5"/>
      <c r="QWN720" s="5"/>
      <c r="QWO720" s="5"/>
      <c r="QWP720" s="5"/>
      <c r="QWQ720" s="5"/>
      <c r="QWR720" s="5"/>
      <c r="QWS720" s="5"/>
      <c r="QWT720" s="5"/>
      <c r="QWU720" s="5"/>
      <c r="QWV720" s="5"/>
      <c r="QWW720" s="5"/>
      <c r="QWX720" s="5"/>
      <c r="QWY720" s="5"/>
      <c r="QWZ720" s="5"/>
      <c r="QXA720" s="5"/>
      <c r="QXB720" s="5"/>
      <c r="QXC720" s="5"/>
      <c r="QXD720" s="5"/>
      <c r="QXE720" s="5"/>
      <c r="QXF720" s="5"/>
      <c r="QXG720" s="5"/>
      <c r="QXH720" s="5"/>
      <c r="QXI720" s="5"/>
      <c r="QXJ720" s="5"/>
      <c r="QXK720" s="5"/>
      <c r="QXL720" s="5"/>
      <c r="QXM720" s="5"/>
      <c r="QXN720" s="5"/>
      <c r="QXO720" s="5"/>
      <c r="QXP720" s="5"/>
      <c r="QXQ720" s="5"/>
      <c r="QXR720" s="5"/>
      <c r="QXS720" s="5"/>
      <c r="QXT720" s="5"/>
      <c r="QXU720" s="5"/>
      <c r="QXV720" s="5"/>
      <c r="QXW720" s="5"/>
      <c r="QXX720" s="5"/>
      <c r="QXY720" s="5"/>
      <c r="QXZ720" s="5"/>
      <c r="QYA720" s="5"/>
      <c r="QYB720" s="5"/>
      <c r="QYC720" s="5"/>
      <c r="QYD720" s="5"/>
      <c r="QYE720" s="5"/>
      <c r="QYF720" s="5"/>
      <c r="QYG720" s="5"/>
      <c r="QYH720" s="5"/>
      <c r="QYI720" s="5"/>
      <c r="QYJ720" s="5"/>
      <c r="QYK720" s="5"/>
      <c r="QYL720" s="5"/>
      <c r="QYM720" s="5"/>
      <c r="QYN720" s="5"/>
      <c r="QYO720" s="5"/>
      <c r="QYP720" s="5"/>
      <c r="QYQ720" s="5"/>
      <c r="QYR720" s="5"/>
      <c r="QYS720" s="5"/>
      <c r="QYT720" s="5"/>
      <c r="QYU720" s="5"/>
      <c r="QYV720" s="5"/>
      <c r="QYW720" s="5"/>
      <c r="QYX720" s="5"/>
      <c r="QYY720" s="5"/>
      <c r="QYZ720" s="5"/>
      <c r="QZA720" s="5"/>
      <c r="QZB720" s="5"/>
      <c r="QZC720" s="5"/>
      <c r="QZD720" s="5"/>
      <c r="QZE720" s="5"/>
      <c r="QZF720" s="5"/>
      <c r="QZG720" s="5"/>
      <c r="QZH720" s="5"/>
      <c r="QZI720" s="5"/>
      <c r="QZJ720" s="5"/>
      <c r="QZK720" s="5"/>
      <c r="QZL720" s="5"/>
      <c r="QZM720" s="5"/>
      <c r="QZN720" s="5"/>
      <c r="QZO720" s="5"/>
      <c r="QZP720" s="5"/>
      <c r="QZQ720" s="5"/>
      <c r="QZR720" s="5"/>
      <c r="QZS720" s="5"/>
      <c r="QZT720" s="5"/>
      <c r="QZU720" s="5"/>
      <c r="QZV720" s="5"/>
      <c r="QZW720" s="5"/>
      <c r="QZX720" s="5"/>
      <c r="QZY720" s="5"/>
      <c r="QZZ720" s="5"/>
      <c r="RAA720" s="5"/>
      <c r="RAB720" s="5"/>
      <c r="RAC720" s="5"/>
      <c r="RAD720" s="5"/>
      <c r="RAE720" s="5"/>
      <c r="RAF720" s="5"/>
      <c r="RAG720" s="5"/>
      <c r="RAH720" s="5"/>
      <c r="RAI720" s="5"/>
      <c r="RAJ720" s="5"/>
      <c r="RAK720" s="5"/>
      <c r="RAL720" s="5"/>
      <c r="RAM720" s="5"/>
      <c r="RAN720" s="5"/>
      <c r="RAO720" s="5"/>
      <c r="RAP720" s="5"/>
      <c r="RAQ720" s="5"/>
      <c r="RAR720" s="5"/>
      <c r="RAS720" s="5"/>
      <c r="RAT720" s="5"/>
      <c r="RAU720" s="5"/>
      <c r="RAV720" s="5"/>
      <c r="RAW720" s="5"/>
      <c r="RAX720" s="5"/>
      <c r="RAY720" s="5"/>
      <c r="RAZ720" s="5"/>
      <c r="RBA720" s="5"/>
      <c r="RBB720" s="5"/>
      <c r="RBC720" s="5"/>
      <c r="RBD720" s="5"/>
      <c r="RBE720" s="5"/>
      <c r="RBF720" s="5"/>
      <c r="RBG720" s="5"/>
      <c r="RBH720" s="5"/>
      <c r="RBI720" s="5"/>
      <c r="RBJ720" s="5"/>
      <c r="RBK720" s="5"/>
      <c r="RBL720" s="5"/>
      <c r="RBM720" s="5"/>
      <c r="RBN720" s="5"/>
      <c r="RBO720" s="5"/>
      <c r="RBP720" s="5"/>
      <c r="RBQ720" s="5"/>
      <c r="RBR720" s="5"/>
      <c r="RBS720" s="5"/>
      <c r="RBT720" s="5"/>
      <c r="RBU720" s="5"/>
      <c r="RBV720" s="5"/>
      <c r="RBW720" s="5"/>
      <c r="RBX720" s="5"/>
      <c r="RBY720" s="5"/>
      <c r="RBZ720" s="5"/>
      <c r="RCA720" s="5"/>
      <c r="RCB720" s="5"/>
      <c r="RCC720" s="5"/>
      <c r="RCD720" s="5"/>
      <c r="RCE720" s="5"/>
      <c r="RCF720" s="5"/>
      <c r="RCG720" s="5"/>
      <c r="RCH720" s="5"/>
      <c r="RCI720" s="5"/>
      <c r="RCJ720" s="5"/>
      <c r="RCK720" s="5"/>
      <c r="RCL720" s="5"/>
      <c r="RCM720" s="5"/>
      <c r="RCN720" s="5"/>
      <c r="RCO720" s="5"/>
      <c r="RCP720" s="5"/>
      <c r="RCQ720" s="5"/>
      <c r="RCR720" s="5"/>
      <c r="RCS720" s="5"/>
      <c r="RCT720" s="5"/>
      <c r="RCU720" s="5"/>
      <c r="RCV720" s="5"/>
      <c r="RCW720" s="5"/>
      <c r="RCX720" s="5"/>
      <c r="RCY720" s="5"/>
      <c r="RCZ720" s="5"/>
      <c r="RDA720" s="5"/>
      <c r="RDB720" s="5"/>
      <c r="RDC720" s="5"/>
      <c r="RDD720" s="5"/>
      <c r="RDE720" s="5"/>
      <c r="RDF720" s="5"/>
      <c r="RDG720" s="5"/>
      <c r="RDH720" s="5"/>
      <c r="RDI720" s="5"/>
      <c r="RDJ720" s="5"/>
      <c r="RDK720" s="5"/>
      <c r="RDL720" s="5"/>
      <c r="RDM720" s="5"/>
      <c r="RDN720" s="5"/>
      <c r="RDO720" s="5"/>
      <c r="RDP720" s="5"/>
      <c r="RDQ720" s="5"/>
      <c r="RDR720" s="5"/>
      <c r="RDS720" s="5"/>
      <c r="RDT720" s="5"/>
      <c r="RDU720" s="5"/>
      <c r="RDV720" s="5"/>
      <c r="RDW720" s="5"/>
      <c r="RDX720" s="5"/>
      <c r="RDY720" s="5"/>
      <c r="RDZ720" s="5"/>
      <c r="REA720" s="5"/>
      <c r="REB720" s="5"/>
      <c r="REC720" s="5"/>
      <c r="RED720" s="5"/>
      <c r="REE720" s="5"/>
      <c r="REF720" s="5"/>
      <c r="REG720" s="5"/>
      <c r="REH720" s="5"/>
      <c r="REI720" s="5"/>
      <c r="REJ720" s="5"/>
      <c r="REK720" s="5"/>
      <c r="REL720" s="5"/>
      <c r="REM720" s="5"/>
      <c r="REN720" s="5"/>
      <c r="REO720" s="5"/>
      <c r="REP720" s="5"/>
      <c r="REQ720" s="5"/>
      <c r="RER720" s="5"/>
      <c r="RES720" s="5"/>
      <c r="RET720" s="5"/>
      <c r="REU720" s="5"/>
      <c r="REV720" s="5"/>
      <c r="REW720" s="5"/>
      <c r="REX720" s="5"/>
      <c r="REY720" s="5"/>
      <c r="REZ720" s="5"/>
      <c r="RFA720" s="5"/>
      <c r="RFB720" s="5"/>
      <c r="RFC720" s="5"/>
      <c r="RFD720" s="5"/>
      <c r="RFE720" s="5"/>
      <c r="RFF720" s="5"/>
      <c r="RFG720" s="5"/>
      <c r="RFH720" s="5"/>
      <c r="RFI720" s="5"/>
      <c r="RFJ720" s="5"/>
      <c r="RFK720" s="5"/>
      <c r="RFL720" s="5"/>
      <c r="RFM720" s="5"/>
      <c r="RFN720" s="5"/>
      <c r="RFO720" s="5"/>
      <c r="RFP720" s="5"/>
      <c r="RFQ720" s="5"/>
      <c r="RFR720" s="5"/>
      <c r="RFS720" s="5"/>
      <c r="RFT720" s="5"/>
      <c r="RFU720" s="5"/>
      <c r="RFV720" s="5"/>
      <c r="RFW720" s="5"/>
      <c r="RFX720" s="5"/>
      <c r="RFY720" s="5"/>
      <c r="RFZ720" s="5"/>
      <c r="RGA720" s="5"/>
      <c r="RGB720" s="5"/>
      <c r="RGC720" s="5"/>
      <c r="RGD720" s="5"/>
      <c r="RGE720" s="5"/>
      <c r="RGF720" s="5"/>
      <c r="RGG720" s="5"/>
      <c r="RGH720" s="5"/>
      <c r="RGI720" s="5"/>
      <c r="RGJ720" s="5"/>
      <c r="RGK720" s="5"/>
      <c r="RGL720" s="5"/>
      <c r="RGM720" s="5"/>
      <c r="RGN720" s="5"/>
      <c r="RGO720" s="5"/>
      <c r="RGP720" s="5"/>
      <c r="RGQ720" s="5"/>
      <c r="RGR720" s="5"/>
      <c r="RGS720" s="5"/>
      <c r="RGT720" s="5"/>
      <c r="RGU720" s="5"/>
      <c r="RGV720" s="5"/>
      <c r="RGW720" s="5"/>
      <c r="RGX720" s="5"/>
      <c r="RGY720" s="5"/>
      <c r="RGZ720" s="5"/>
      <c r="RHA720" s="5"/>
      <c r="RHB720" s="5"/>
      <c r="RHC720" s="5"/>
      <c r="RHD720" s="5"/>
      <c r="RHE720" s="5"/>
      <c r="RHF720" s="5"/>
      <c r="RHG720" s="5"/>
      <c r="RHH720" s="5"/>
      <c r="RHI720" s="5"/>
      <c r="RHJ720" s="5"/>
      <c r="RHK720" s="5"/>
      <c r="RHL720" s="5"/>
      <c r="RHM720" s="5"/>
      <c r="RHN720" s="5"/>
      <c r="RHO720" s="5"/>
      <c r="RHP720" s="5"/>
      <c r="RHQ720" s="5"/>
      <c r="RHR720" s="5"/>
      <c r="RHS720" s="5"/>
      <c r="RHT720" s="5"/>
      <c r="RHU720" s="5"/>
      <c r="RHV720" s="5"/>
      <c r="RHW720" s="5"/>
      <c r="RHX720" s="5"/>
      <c r="RHY720" s="5"/>
      <c r="RHZ720" s="5"/>
      <c r="RIA720" s="5"/>
      <c r="RIB720" s="5"/>
      <c r="RIC720" s="5"/>
      <c r="RID720" s="5"/>
      <c r="RIE720" s="5"/>
      <c r="RIF720" s="5"/>
      <c r="RIG720" s="5"/>
      <c r="RIH720" s="5"/>
      <c r="RII720" s="5"/>
      <c r="RIJ720" s="5"/>
      <c r="RIK720" s="5"/>
      <c r="RIL720" s="5"/>
      <c r="RIM720" s="5"/>
      <c r="RIN720" s="5"/>
      <c r="RIO720" s="5"/>
      <c r="RIP720" s="5"/>
      <c r="RIQ720" s="5"/>
      <c r="RIR720" s="5"/>
      <c r="RIS720" s="5"/>
      <c r="RIT720" s="5"/>
      <c r="RIU720" s="5"/>
      <c r="RIV720" s="5"/>
      <c r="RIW720" s="5"/>
      <c r="RIX720" s="5"/>
      <c r="RIY720" s="5"/>
      <c r="RIZ720" s="5"/>
      <c r="RJA720" s="5"/>
      <c r="RJB720" s="5"/>
      <c r="RJC720" s="5"/>
      <c r="RJD720" s="5"/>
      <c r="RJE720" s="5"/>
      <c r="RJF720" s="5"/>
      <c r="RJG720" s="5"/>
      <c r="RJH720" s="5"/>
      <c r="RJI720" s="5"/>
      <c r="RJJ720" s="5"/>
      <c r="RJK720" s="5"/>
      <c r="RJL720" s="5"/>
      <c r="RJM720" s="5"/>
      <c r="RJN720" s="5"/>
      <c r="RJO720" s="5"/>
      <c r="RJP720" s="5"/>
      <c r="RJQ720" s="5"/>
      <c r="RJR720" s="5"/>
      <c r="RJS720" s="5"/>
      <c r="RJT720" s="5"/>
      <c r="RJU720" s="5"/>
      <c r="RJV720" s="5"/>
      <c r="RJW720" s="5"/>
      <c r="RJX720" s="5"/>
      <c r="RJY720" s="5"/>
      <c r="RJZ720" s="5"/>
      <c r="RKA720" s="5"/>
      <c r="RKB720" s="5"/>
      <c r="RKC720" s="5"/>
      <c r="RKD720" s="5"/>
      <c r="RKE720" s="5"/>
      <c r="RKF720" s="5"/>
      <c r="RKG720" s="5"/>
      <c r="RKH720" s="5"/>
      <c r="RKI720" s="5"/>
      <c r="RKJ720" s="5"/>
      <c r="RKK720" s="5"/>
      <c r="RKL720" s="5"/>
      <c r="RKM720" s="5"/>
      <c r="RKN720" s="5"/>
      <c r="RKO720" s="5"/>
      <c r="RKP720" s="5"/>
      <c r="RKQ720" s="5"/>
      <c r="RKR720" s="5"/>
      <c r="RKS720" s="5"/>
      <c r="RKT720" s="5"/>
      <c r="RKU720" s="5"/>
      <c r="RKV720" s="5"/>
      <c r="RKW720" s="5"/>
      <c r="RKX720" s="5"/>
      <c r="RKY720" s="5"/>
      <c r="RKZ720" s="5"/>
      <c r="RLA720" s="5"/>
      <c r="RLB720" s="5"/>
      <c r="RLC720" s="5"/>
      <c r="RLD720" s="5"/>
      <c r="RLE720" s="5"/>
      <c r="RLF720" s="5"/>
      <c r="RLG720" s="5"/>
      <c r="RLH720" s="5"/>
      <c r="RLI720" s="5"/>
      <c r="RLJ720" s="5"/>
      <c r="RLK720" s="5"/>
      <c r="RLL720" s="5"/>
      <c r="RLM720" s="5"/>
      <c r="RLN720" s="5"/>
      <c r="RLO720" s="5"/>
      <c r="RLP720" s="5"/>
      <c r="RLQ720" s="5"/>
      <c r="RLR720" s="5"/>
      <c r="RLS720" s="5"/>
      <c r="RLT720" s="5"/>
      <c r="RLU720" s="5"/>
      <c r="RLV720" s="5"/>
      <c r="RLW720" s="5"/>
      <c r="RLX720" s="5"/>
      <c r="RLY720" s="5"/>
      <c r="RLZ720" s="5"/>
      <c r="RMA720" s="5"/>
      <c r="RMB720" s="5"/>
      <c r="RMC720" s="5"/>
      <c r="RMD720" s="5"/>
      <c r="RME720" s="5"/>
      <c r="RMF720" s="5"/>
      <c r="RMG720" s="5"/>
      <c r="RMH720" s="5"/>
      <c r="RMI720" s="5"/>
      <c r="RMJ720" s="5"/>
      <c r="RMK720" s="5"/>
      <c r="RML720" s="5"/>
      <c r="RMM720" s="5"/>
      <c r="RMN720" s="5"/>
      <c r="RMO720" s="5"/>
      <c r="RMP720" s="5"/>
      <c r="RMQ720" s="5"/>
      <c r="RMR720" s="5"/>
      <c r="RMS720" s="5"/>
      <c r="RMT720" s="5"/>
      <c r="RMU720" s="5"/>
      <c r="RMV720" s="5"/>
      <c r="RMW720" s="5"/>
      <c r="RMX720" s="5"/>
      <c r="RMY720" s="5"/>
      <c r="RMZ720" s="5"/>
      <c r="RNA720" s="5"/>
      <c r="RNB720" s="5"/>
      <c r="RNC720" s="5"/>
      <c r="RND720" s="5"/>
      <c r="RNE720" s="5"/>
      <c r="RNF720" s="5"/>
      <c r="RNG720" s="5"/>
      <c r="RNH720" s="5"/>
      <c r="RNI720" s="5"/>
      <c r="RNJ720" s="5"/>
      <c r="RNK720" s="5"/>
      <c r="RNL720" s="5"/>
      <c r="RNM720" s="5"/>
      <c r="RNN720" s="5"/>
      <c r="RNO720" s="5"/>
      <c r="RNP720" s="5"/>
      <c r="RNQ720" s="5"/>
      <c r="RNR720" s="5"/>
      <c r="RNS720" s="5"/>
      <c r="RNT720" s="5"/>
      <c r="RNU720" s="5"/>
      <c r="RNV720" s="5"/>
      <c r="RNW720" s="5"/>
      <c r="RNX720" s="5"/>
      <c r="RNY720" s="5"/>
      <c r="RNZ720" s="5"/>
      <c r="ROA720" s="5"/>
      <c r="ROB720" s="5"/>
      <c r="ROC720" s="5"/>
      <c r="ROD720" s="5"/>
      <c r="ROE720" s="5"/>
      <c r="ROF720" s="5"/>
      <c r="ROG720" s="5"/>
      <c r="ROH720" s="5"/>
      <c r="ROI720" s="5"/>
      <c r="ROJ720" s="5"/>
      <c r="ROK720" s="5"/>
      <c r="ROL720" s="5"/>
      <c r="ROM720" s="5"/>
      <c r="RON720" s="5"/>
      <c r="ROO720" s="5"/>
      <c r="ROP720" s="5"/>
      <c r="ROQ720" s="5"/>
      <c r="ROR720" s="5"/>
      <c r="ROS720" s="5"/>
      <c r="ROT720" s="5"/>
      <c r="ROU720" s="5"/>
      <c r="ROV720" s="5"/>
      <c r="ROW720" s="5"/>
      <c r="ROX720" s="5"/>
      <c r="ROY720" s="5"/>
      <c r="ROZ720" s="5"/>
      <c r="RPA720" s="5"/>
      <c r="RPB720" s="5"/>
      <c r="RPC720" s="5"/>
      <c r="RPD720" s="5"/>
      <c r="RPE720" s="5"/>
      <c r="RPF720" s="5"/>
      <c r="RPG720" s="5"/>
      <c r="RPH720" s="5"/>
      <c r="RPI720" s="5"/>
      <c r="RPJ720" s="5"/>
      <c r="RPK720" s="5"/>
      <c r="RPL720" s="5"/>
      <c r="RPM720" s="5"/>
      <c r="RPN720" s="5"/>
      <c r="RPO720" s="5"/>
      <c r="RPP720" s="5"/>
      <c r="RPQ720" s="5"/>
      <c r="RPR720" s="5"/>
      <c r="RPS720" s="5"/>
      <c r="RPT720" s="5"/>
      <c r="RPU720" s="5"/>
      <c r="RPV720" s="5"/>
      <c r="RPW720" s="5"/>
      <c r="RPX720" s="5"/>
      <c r="RPY720" s="5"/>
      <c r="RPZ720" s="5"/>
      <c r="RQA720" s="5"/>
      <c r="RQB720" s="5"/>
      <c r="RQC720" s="5"/>
      <c r="RQD720" s="5"/>
      <c r="RQE720" s="5"/>
      <c r="RQF720" s="5"/>
      <c r="RQG720" s="5"/>
      <c r="RQH720" s="5"/>
      <c r="RQI720" s="5"/>
      <c r="RQJ720" s="5"/>
      <c r="RQK720" s="5"/>
      <c r="RQL720" s="5"/>
      <c r="RQM720" s="5"/>
      <c r="RQN720" s="5"/>
      <c r="RQO720" s="5"/>
      <c r="RQP720" s="5"/>
      <c r="RQQ720" s="5"/>
      <c r="RQR720" s="5"/>
      <c r="RQS720" s="5"/>
      <c r="RQT720" s="5"/>
      <c r="RQU720" s="5"/>
      <c r="RQV720" s="5"/>
      <c r="RQW720" s="5"/>
      <c r="RQX720" s="5"/>
      <c r="RQY720" s="5"/>
      <c r="RQZ720" s="5"/>
      <c r="RRA720" s="5"/>
      <c r="RRB720" s="5"/>
      <c r="RRC720" s="5"/>
      <c r="RRD720" s="5"/>
      <c r="RRE720" s="5"/>
      <c r="RRF720" s="5"/>
      <c r="RRG720" s="5"/>
      <c r="RRH720" s="5"/>
      <c r="RRI720" s="5"/>
      <c r="RRJ720" s="5"/>
      <c r="RRK720" s="5"/>
      <c r="RRL720" s="5"/>
      <c r="RRM720" s="5"/>
      <c r="RRN720" s="5"/>
      <c r="RRO720" s="5"/>
      <c r="RRP720" s="5"/>
      <c r="RRQ720" s="5"/>
      <c r="RRR720" s="5"/>
      <c r="RRS720" s="5"/>
      <c r="RRT720" s="5"/>
      <c r="RRU720" s="5"/>
      <c r="RRV720" s="5"/>
      <c r="RRW720" s="5"/>
      <c r="RRX720" s="5"/>
      <c r="RRY720" s="5"/>
      <c r="RRZ720" s="5"/>
      <c r="RSA720" s="5"/>
      <c r="RSB720" s="5"/>
      <c r="RSC720" s="5"/>
      <c r="RSD720" s="5"/>
      <c r="RSE720" s="5"/>
      <c r="RSF720" s="5"/>
      <c r="RSG720" s="5"/>
      <c r="RSH720" s="5"/>
      <c r="RSI720" s="5"/>
      <c r="RSJ720" s="5"/>
      <c r="RSK720" s="5"/>
      <c r="RSL720" s="5"/>
      <c r="RSM720" s="5"/>
      <c r="RSN720" s="5"/>
      <c r="RSO720" s="5"/>
      <c r="RSP720" s="5"/>
      <c r="RSQ720" s="5"/>
      <c r="RSR720" s="5"/>
      <c r="RSS720" s="5"/>
      <c r="RST720" s="5"/>
      <c r="RSU720" s="5"/>
      <c r="RSV720" s="5"/>
      <c r="RSW720" s="5"/>
      <c r="RSX720" s="5"/>
      <c r="RSY720" s="5"/>
      <c r="RSZ720" s="5"/>
      <c r="RTA720" s="5"/>
      <c r="RTB720" s="5"/>
      <c r="RTC720" s="5"/>
      <c r="RTD720" s="5"/>
      <c r="RTE720" s="5"/>
      <c r="RTF720" s="5"/>
      <c r="RTG720" s="5"/>
      <c r="RTH720" s="5"/>
      <c r="RTI720" s="5"/>
      <c r="RTJ720" s="5"/>
      <c r="RTK720" s="5"/>
      <c r="RTL720" s="5"/>
      <c r="RTM720" s="5"/>
      <c r="RTN720" s="5"/>
      <c r="RTO720" s="5"/>
      <c r="RTP720" s="5"/>
      <c r="RTQ720" s="5"/>
      <c r="RTR720" s="5"/>
      <c r="RTS720" s="5"/>
      <c r="RTT720" s="5"/>
      <c r="RTU720" s="5"/>
      <c r="RTV720" s="5"/>
      <c r="RTW720" s="5"/>
      <c r="RTX720" s="5"/>
      <c r="RTY720" s="5"/>
      <c r="RTZ720" s="5"/>
      <c r="RUA720" s="5"/>
      <c r="RUB720" s="5"/>
      <c r="RUC720" s="5"/>
      <c r="RUD720" s="5"/>
      <c r="RUE720" s="5"/>
      <c r="RUF720" s="5"/>
      <c r="RUG720" s="5"/>
      <c r="RUH720" s="5"/>
      <c r="RUI720" s="5"/>
      <c r="RUJ720" s="5"/>
      <c r="RUK720" s="5"/>
      <c r="RUL720" s="5"/>
      <c r="RUM720" s="5"/>
      <c r="RUN720" s="5"/>
      <c r="RUO720" s="5"/>
      <c r="RUP720" s="5"/>
      <c r="RUQ720" s="5"/>
      <c r="RUR720" s="5"/>
      <c r="RUS720" s="5"/>
      <c r="RUT720" s="5"/>
      <c r="RUU720" s="5"/>
      <c r="RUV720" s="5"/>
      <c r="RUW720" s="5"/>
      <c r="RUX720" s="5"/>
      <c r="RUY720" s="5"/>
      <c r="RUZ720" s="5"/>
      <c r="RVA720" s="5"/>
      <c r="RVB720" s="5"/>
      <c r="RVC720" s="5"/>
      <c r="RVD720" s="5"/>
      <c r="RVE720" s="5"/>
      <c r="RVF720" s="5"/>
      <c r="RVG720" s="5"/>
      <c r="RVH720" s="5"/>
      <c r="RVI720" s="5"/>
      <c r="RVJ720" s="5"/>
      <c r="RVK720" s="5"/>
      <c r="RVL720" s="5"/>
      <c r="RVM720" s="5"/>
      <c r="RVN720" s="5"/>
      <c r="RVO720" s="5"/>
      <c r="RVP720" s="5"/>
      <c r="RVQ720" s="5"/>
      <c r="RVR720" s="5"/>
      <c r="RVS720" s="5"/>
      <c r="RVT720" s="5"/>
      <c r="RVU720" s="5"/>
      <c r="RVV720" s="5"/>
      <c r="RVW720" s="5"/>
      <c r="RVX720" s="5"/>
      <c r="RVY720" s="5"/>
      <c r="RVZ720" s="5"/>
      <c r="RWA720" s="5"/>
      <c r="RWB720" s="5"/>
      <c r="RWC720" s="5"/>
      <c r="RWD720" s="5"/>
      <c r="RWE720" s="5"/>
      <c r="RWF720" s="5"/>
      <c r="RWG720" s="5"/>
      <c r="RWH720" s="5"/>
      <c r="RWI720" s="5"/>
      <c r="RWJ720" s="5"/>
      <c r="RWK720" s="5"/>
      <c r="RWL720" s="5"/>
      <c r="RWM720" s="5"/>
      <c r="RWN720" s="5"/>
      <c r="RWO720" s="5"/>
      <c r="RWP720" s="5"/>
      <c r="RWQ720" s="5"/>
      <c r="RWR720" s="5"/>
      <c r="RWS720" s="5"/>
      <c r="RWT720" s="5"/>
      <c r="RWU720" s="5"/>
      <c r="RWV720" s="5"/>
      <c r="RWW720" s="5"/>
      <c r="RWX720" s="5"/>
      <c r="RWY720" s="5"/>
      <c r="RWZ720" s="5"/>
      <c r="RXA720" s="5"/>
      <c r="RXB720" s="5"/>
      <c r="RXC720" s="5"/>
      <c r="RXD720" s="5"/>
      <c r="RXE720" s="5"/>
      <c r="RXF720" s="5"/>
      <c r="RXG720" s="5"/>
      <c r="RXH720" s="5"/>
      <c r="RXI720" s="5"/>
      <c r="RXJ720" s="5"/>
      <c r="RXK720" s="5"/>
      <c r="RXL720" s="5"/>
      <c r="RXM720" s="5"/>
      <c r="RXN720" s="5"/>
      <c r="RXO720" s="5"/>
      <c r="RXP720" s="5"/>
      <c r="RXQ720" s="5"/>
      <c r="RXR720" s="5"/>
      <c r="RXS720" s="5"/>
      <c r="RXT720" s="5"/>
      <c r="RXU720" s="5"/>
      <c r="RXV720" s="5"/>
      <c r="RXW720" s="5"/>
      <c r="RXX720" s="5"/>
      <c r="RXY720" s="5"/>
      <c r="RXZ720" s="5"/>
      <c r="RYA720" s="5"/>
      <c r="RYB720" s="5"/>
      <c r="RYC720" s="5"/>
      <c r="RYD720" s="5"/>
      <c r="RYE720" s="5"/>
      <c r="RYF720" s="5"/>
      <c r="RYG720" s="5"/>
      <c r="RYH720" s="5"/>
      <c r="RYI720" s="5"/>
      <c r="RYJ720" s="5"/>
      <c r="RYK720" s="5"/>
      <c r="RYL720" s="5"/>
      <c r="RYM720" s="5"/>
      <c r="RYN720" s="5"/>
      <c r="RYO720" s="5"/>
      <c r="RYP720" s="5"/>
      <c r="RYQ720" s="5"/>
      <c r="RYR720" s="5"/>
      <c r="RYS720" s="5"/>
      <c r="RYT720" s="5"/>
      <c r="RYU720" s="5"/>
      <c r="RYV720" s="5"/>
      <c r="RYW720" s="5"/>
      <c r="RYX720" s="5"/>
      <c r="RYY720" s="5"/>
      <c r="RYZ720" s="5"/>
      <c r="RZA720" s="5"/>
      <c r="RZB720" s="5"/>
      <c r="RZC720" s="5"/>
      <c r="RZD720" s="5"/>
      <c r="RZE720" s="5"/>
      <c r="RZF720" s="5"/>
      <c r="RZG720" s="5"/>
      <c r="RZH720" s="5"/>
      <c r="RZI720" s="5"/>
      <c r="RZJ720" s="5"/>
      <c r="RZK720" s="5"/>
      <c r="RZL720" s="5"/>
      <c r="RZM720" s="5"/>
      <c r="RZN720" s="5"/>
      <c r="RZO720" s="5"/>
      <c r="RZP720" s="5"/>
      <c r="RZQ720" s="5"/>
      <c r="RZR720" s="5"/>
      <c r="RZS720" s="5"/>
      <c r="RZT720" s="5"/>
      <c r="RZU720" s="5"/>
      <c r="RZV720" s="5"/>
      <c r="RZW720" s="5"/>
      <c r="RZX720" s="5"/>
      <c r="RZY720" s="5"/>
      <c r="RZZ720" s="5"/>
      <c r="SAA720" s="5"/>
      <c r="SAB720" s="5"/>
      <c r="SAC720" s="5"/>
      <c r="SAD720" s="5"/>
      <c r="SAE720" s="5"/>
      <c r="SAF720" s="5"/>
      <c r="SAG720" s="5"/>
      <c r="SAH720" s="5"/>
      <c r="SAI720" s="5"/>
      <c r="SAJ720" s="5"/>
      <c r="SAK720" s="5"/>
      <c r="SAL720" s="5"/>
      <c r="SAM720" s="5"/>
      <c r="SAN720" s="5"/>
      <c r="SAO720" s="5"/>
      <c r="SAP720" s="5"/>
      <c r="SAQ720" s="5"/>
      <c r="SAR720" s="5"/>
      <c r="SAS720" s="5"/>
      <c r="SAT720" s="5"/>
      <c r="SAU720" s="5"/>
      <c r="SAV720" s="5"/>
      <c r="SAW720" s="5"/>
      <c r="SAX720" s="5"/>
      <c r="SAY720" s="5"/>
      <c r="SAZ720" s="5"/>
      <c r="SBA720" s="5"/>
      <c r="SBB720" s="5"/>
      <c r="SBC720" s="5"/>
      <c r="SBD720" s="5"/>
      <c r="SBE720" s="5"/>
      <c r="SBF720" s="5"/>
      <c r="SBG720" s="5"/>
      <c r="SBH720" s="5"/>
      <c r="SBI720" s="5"/>
      <c r="SBJ720" s="5"/>
      <c r="SBK720" s="5"/>
      <c r="SBL720" s="5"/>
      <c r="SBM720" s="5"/>
      <c r="SBN720" s="5"/>
      <c r="SBO720" s="5"/>
      <c r="SBP720" s="5"/>
      <c r="SBQ720" s="5"/>
      <c r="SBR720" s="5"/>
      <c r="SBS720" s="5"/>
      <c r="SBT720" s="5"/>
      <c r="SBU720" s="5"/>
      <c r="SBV720" s="5"/>
      <c r="SBW720" s="5"/>
      <c r="SBX720" s="5"/>
      <c r="SBY720" s="5"/>
      <c r="SBZ720" s="5"/>
      <c r="SCA720" s="5"/>
      <c r="SCB720" s="5"/>
      <c r="SCC720" s="5"/>
      <c r="SCD720" s="5"/>
      <c r="SCE720" s="5"/>
      <c r="SCF720" s="5"/>
      <c r="SCG720" s="5"/>
      <c r="SCH720" s="5"/>
      <c r="SCI720" s="5"/>
      <c r="SCJ720" s="5"/>
      <c r="SCK720" s="5"/>
      <c r="SCL720" s="5"/>
      <c r="SCM720" s="5"/>
      <c r="SCN720" s="5"/>
      <c r="SCO720" s="5"/>
      <c r="SCP720" s="5"/>
      <c r="SCQ720" s="5"/>
      <c r="SCR720" s="5"/>
      <c r="SCS720" s="5"/>
      <c r="SCT720" s="5"/>
      <c r="SCU720" s="5"/>
      <c r="SCV720" s="5"/>
      <c r="SCW720" s="5"/>
      <c r="SCX720" s="5"/>
      <c r="SCY720" s="5"/>
      <c r="SCZ720" s="5"/>
      <c r="SDA720" s="5"/>
      <c r="SDB720" s="5"/>
      <c r="SDC720" s="5"/>
      <c r="SDD720" s="5"/>
      <c r="SDE720" s="5"/>
      <c r="SDF720" s="5"/>
      <c r="SDG720" s="5"/>
      <c r="SDH720" s="5"/>
      <c r="SDI720" s="5"/>
      <c r="SDJ720" s="5"/>
      <c r="SDK720" s="5"/>
      <c r="SDL720" s="5"/>
      <c r="SDM720" s="5"/>
      <c r="SDN720" s="5"/>
      <c r="SDO720" s="5"/>
      <c r="SDP720" s="5"/>
      <c r="SDQ720" s="5"/>
      <c r="SDR720" s="5"/>
      <c r="SDS720" s="5"/>
      <c r="SDT720" s="5"/>
      <c r="SDU720" s="5"/>
      <c r="SDV720" s="5"/>
      <c r="SDW720" s="5"/>
      <c r="SDX720" s="5"/>
      <c r="SDY720" s="5"/>
      <c r="SDZ720" s="5"/>
      <c r="SEA720" s="5"/>
      <c r="SEB720" s="5"/>
      <c r="SEC720" s="5"/>
      <c r="SED720" s="5"/>
      <c r="SEE720" s="5"/>
      <c r="SEF720" s="5"/>
      <c r="SEG720" s="5"/>
      <c r="SEH720" s="5"/>
      <c r="SEI720" s="5"/>
      <c r="SEJ720" s="5"/>
      <c r="SEK720" s="5"/>
      <c r="SEL720" s="5"/>
      <c r="SEM720" s="5"/>
      <c r="SEN720" s="5"/>
      <c r="SEO720" s="5"/>
      <c r="SEP720" s="5"/>
      <c r="SEQ720" s="5"/>
      <c r="SER720" s="5"/>
      <c r="SES720" s="5"/>
      <c r="SET720" s="5"/>
      <c r="SEU720" s="5"/>
      <c r="SEV720" s="5"/>
      <c r="SEW720" s="5"/>
      <c r="SEX720" s="5"/>
      <c r="SEY720" s="5"/>
      <c r="SEZ720" s="5"/>
      <c r="SFA720" s="5"/>
      <c r="SFB720" s="5"/>
      <c r="SFC720" s="5"/>
      <c r="SFD720" s="5"/>
      <c r="SFE720" s="5"/>
      <c r="SFF720" s="5"/>
      <c r="SFG720" s="5"/>
      <c r="SFH720" s="5"/>
      <c r="SFI720" s="5"/>
      <c r="SFJ720" s="5"/>
      <c r="SFK720" s="5"/>
      <c r="SFL720" s="5"/>
      <c r="SFM720" s="5"/>
      <c r="SFN720" s="5"/>
      <c r="SFO720" s="5"/>
      <c r="SFP720" s="5"/>
      <c r="SFQ720" s="5"/>
      <c r="SFR720" s="5"/>
      <c r="SFS720" s="5"/>
      <c r="SFT720" s="5"/>
      <c r="SFU720" s="5"/>
      <c r="SFV720" s="5"/>
      <c r="SFW720" s="5"/>
      <c r="SFX720" s="5"/>
      <c r="SFY720" s="5"/>
      <c r="SFZ720" s="5"/>
      <c r="SGA720" s="5"/>
      <c r="SGB720" s="5"/>
      <c r="SGC720" s="5"/>
      <c r="SGD720" s="5"/>
      <c r="SGE720" s="5"/>
      <c r="SGF720" s="5"/>
      <c r="SGG720" s="5"/>
      <c r="SGH720" s="5"/>
      <c r="SGI720" s="5"/>
      <c r="SGJ720" s="5"/>
      <c r="SGK720" s="5"/>
      <c r="SGL720" s="5"/>
      <c r="SGM720" s="5"/>
      <c r="SGN720" s="5"/>
      <c r="SGO720" s="5"/>
      <c r="SGP720" s="5"/>
      <c r="SGQ720" s="5"/>
      <c r="SGR720" s="5"/>
      <c r="SGS720" s="5"/>
      <c r="SGT720" s="5"/>
      <c r="SGU720" s="5"/>
      <c r="SGV720" s="5"/>
      <c r="SGW720" s="5"/>
      <c r="SGX720" s="5"/>
      <c r="SGY720" s="5"/>
      <c r="SGZ720" s="5"/>
      <c r="SHA720" s="5"/>
      <c r="SHB720" s="5"/>
      <c r="SHC720" s="5"/>
      <c r="SHD720" s="5"/>
      <c r="SHE720" s="5"/>
      <c r="SHF720" s="5"/>
      <c r="SHG720" s="5"/>
      <c r="SHH720" s="5"/>
      <c r="SHI720" s="5"/>
      <c r="SHJ720" s="5"/>
      <c r="SHK720" s="5"/>
      <c r="SHL720" s="5"/>
      <c r="SHM720" s="5"/>
      <c r="SHN720" s="5"/>
      <c r="SHO720" s="5"/>
      <c r="SHP720" s="5"/>
      <c r="SHQ720" s="5"/>
      <c r="SHR720" s="5"/>
      <c r="SHS720" s="5"/>
      <c r="SHT720" s="5"/>
      <c r="SHU720" s="5"/>
      <c r="SHV720" s="5"/>
      <c r="SHW720" s="5"/>
      <c r="SHX720" s="5"/>
      <c r="SHY720" s="5"/>
      <c r="SHZ720" s="5"/>
      <c r="SIA720" s="5"/>
      <c r="SIB720" s="5"/>
      <c r="SIC720" s="5"/>
      <c r="SID720" s="5"/>
      <c r="SIE720" s="5"/>
      <c r="SIF720" s="5"/>
      <c r="SIG720" s="5"/>
      <c r="SIH720" s="5"/>
      <c r="SII720" s="5"/>
      <c r="SIJ720" s="5"/>
      <c r="SIK720" s="5"/>
      <c r="SIL720" s="5"/>
      <c r="SIM720" s="5"/>
      <c r="SIN720" s="5"/>
      <c r="SIO720" s="5"/>
      <c r="SIP720" s="5"/>
      <c r="SIQ720" s="5"/>
      <c r="SIR720" s="5"/>
      <c r="SIS720" s="5"/>
      <c r="SIT720" s="5"/>
      <c r="SIU720" s="5"/>
      <c r="SIV720" s="5"/>
      <c r="SIW720" s="5"/>
      <c r="SIX720" s="5"/>
      <c r="SIY720" s="5"/>
      <c r="SIZ720" s="5"/>
      <c r="SJA720" s="5"/>
      <c r="SJB720" s="5"/>
      <c r="SJC720" s="5"/>
      <c r="SJD720" s="5"/>
      <c r="SJE720" s="5"/>
      <c r="SJF720" s="5"/>
      <c r="SJG720" s="5"/>
      <c r="SJH720" s="5"/>
      <c r="SJI720" s="5"/>
      <c r="SJJ720" s="5"/>
      <c r="SJK720" s="5"/>
      <c r="SJL720" s="5"/>
      <c r="SJM720" s="5"/>
      <c r="SJN720" s="5"/>
      <c r="SJO720" s="5"/>
      <c r="SJP720" s="5"/>
      <c r="SJQ720" s="5"/>
      <c r="SJR720" s="5"/>
      <c r="SJS720" s="5"/>
      <c r="SJT720" s="5"/>
      <c r="SJU720" s="5"/>
      <c r="SJV720" s="5"/>
      <c r="SJW720" s="5"/>
      <c r="SJX720" s="5"/>
      <c r="SJY720" s="5"/>
      <c r="SJZ720" s="5"/>
      <c r="SKA720" s="5"/>
      <c r="SKB720" s="5"/>
      <c r="SKC720" s="5"/>
      <c r="SKD720" s="5"/>
      <c r="SKE720" s="5"/>
      <c r="SKF720" s="5"/>
      <c r="SKG720" s="5"/>
      <c r="SKH720" s="5"/>
      <c r="SKI720" s="5"/>
      <c r="SKJ720" s="5"/>
      <c r="SKK720" s="5"/>
      <c r="SKL720" s="5"/>
      <c r="SKM720" s="5"/>
      <c r="SKN720" s="5"/>
      <c r="SKO720" s="5"/>
      <c r="SKP720" s="5"/>
      <c r="SKQ720" s="5"/>
      <c r="SKR720" s="5"/>
      <c r="SKS720" s="5"/>
      <c r="SKT720" s="5"/>
      <c r="SKU720" s="5"/>
      <c r="SKV720" s="5"/>
      <c r="SKW720" s="5"/>
      <c r="SKX720" s="5"/>
      <c r="SKY720" s="5"/>
      <c r="SKZ720" s="5"/>
      <c r="SLA720" s="5"/>
      <c r="SLB720" s="5"/>
      <c r="SLC720" s="5"/>
      <c r="SLD720" s="5"/>
      <c r="SLE720" s="5"/>
      <c r="SLF720" s="5"/>
      <c r="SLG720" s="5"/>
      <c r="SLH720" s="5"/>
      <c r="SLI720" s="5"/>
      <c r="SLJ720" s="5"/>
      <c r="SLK720" s="5"/>
      <c r="SLL720" s="5"/>
      <c r="SLM720" s="5"/>
      <c r="SLN720" s="5"/>
      <c r="SLO720" s="5"/>
      <c r="SLP720" s="5"/>
      <c r="SLQ720" s="5"/>
      <c r="SLR720" s="5"/>
      <c r="SLS720" s="5"/>
      <c r="SLT720" s="5"/>
      <c r="SLU720" s="5"/>
      <c r="SLV720" s="5"/>
      <c r="SLW720" s="5"/>
      <c r="SLX720" s="5"/>
      <c r="SLY720" s="5"/>
      <c r="SLZ720" s="5"/>
      <c r="SMA720" s="5"/>
      <c r="SMB720" s="5"/>
      <c r="SMC720" s="5"/>
      <c r="SMD720" s="5"/>
      <c r="SME720" s="5"/>
      <c r="SMF720" s="5"/>
      <c r="SMG720" s="5"/>
      <c r="SMH720" s="5"/>
      <c r="SMI720" s="5"/>
      <c r="SMJ720" s="5"/>
      <c r="SMK720" s="5"/>
      <c r="SML720" s="5"/>
      <c r="SMM720" s="5"/>
      <c r="SMN720" s="5"/>
      <c r="SMO720" s="5"/>
      <c r="SMP720" s="5"/>
      <c r="SMQ720" s="5"/>
      <c r="SMR720" s="5"/>
      <c r="SMS720" s="5"/>
      <c r="SMT720" s="5"/>
      <c r="SMU720" s="5"/>
      <c r="SMV720" s="5"/>
      <c r="SMW720" s="5"/>
      <c r="SMX720" s="5"/>
      <c r="SMY720" s="5"/>
      <c r="SMZ720" s="5"/>
      <c r="SNA720" s="5"/>
      <c r="SNB720" s="5"/>
      <c r="SNC720" s="5"/>
      <c r="SND720" s="5"/>
      <c r="SNE720" s="5"/>
      <c r="SNF720" s="5"/>
      <c r="SNG720" s="5"/>
      <c r="SNH720" s="5"/>
      <c r="SNI720" s="5"/>
      <c r="SNJ720" s="5"/>
      <c r="SNK720" s="5"/>
      <c r="SNL720" s="5"/>
      <c r="SNM720" s="5"/>
      <c r="SNN720" s="5"/>
      <c r="SNO720" s="5"/>
      <c r="SNP720" s="5"/>
      <c r="SNQ720" s="5"/>
      <c r="SNR720" s="5"/>
      <c r="SNS720" s="5"/>
      <c r="SNT720" s="5"/>
      <c r="SNU720" s="5"/>
      <c r="SNV720" s="5"/>
      <c r="SNW720" s="5"/>
      <c r="SNX720" s="5"/>
      <c r="SNY720" s="5"/>
      <c r="SNZ720" s="5"/>
      <c r="SOA720" s="5"/>
      <c r="SOB720" s="5"/>
      <c r="SOC720" s="5"/>
      <c r="SOD720" s="5"/>
      <c r="SOE720" s="5"/>
      <c r="SOF720" s="5"/>
      <c r="SOG720" s="5"/>
      <c r="SOH720" s="5"/>
      <c r="SOI720" s="5"/>
      <c r="SOJ720" s="5"/>
      <c r="SOK720" s="5"/>
      <c r="SOL720" s="5"/>
      <c r="SOM720" s="5"/>
      <c r="SON720" s="5"/>
      <c r="SOO720" s="5"/>
      <c r="SOP720" s="5"/>
      <c r="SOQ720" s="5"/>
      <c r="SOR720" s="5"/>
      <c r="SOS720" s="5"/>
      <c r="SOT720" s="5"/>
      <c r="SOU720" s="5"/>
      <c r="SOV720" s="5"/>
      <c r="SOW720" s="5"/>
      <c r="SOX720" s="5"/>
      <c r="SOY720" s="5"/>
      <c r="SOZ720" s="5"/>
      <c r="SPA720" s="5"/>
      <c r="SPB720" s="5"/>
      <c r="SPC720" s="5"/>
      <c r="SPD720" s="5"/>
      <c r="SPE720" s="5"/>
      <c r="SPF720" s="5"/>
      <c r="SPG720" s="5"/>
      <c r="SPH720" s="5"/>
      <c r="SPI720" s="5"/>
      <c r="SPJ720" s="5"/>
      <c r="SPK720" s="5"/>
      <c r="SPL720" s="5"/>
      <c r="SPM720" s="5"/>
      <c r="SPN720" s="5"/>
      <c r="SPO720" s="5"/>
      <c r="SPP720" s="5"/>
      <c r="SPQ720" s="5"/>
      <c r="SPR720" s="5"/>
      <c r="SPS720" s="5"/>
      <c r="SPT720" s="5"/>
      <c r="SPU720" s="5"/>
      <c r="SPV720" s="5"/>
      <c r="SPW720" s="5"/>
      <c r="SPX720" s="5"/>
      <c r="SPY720" s="5"/>
      <c r="SPZ720" s="5"/>
      <c r="SQA720" s="5"/>
      <c r="SQB720" s="5"/>
      <c r="SQC720" s="5"/>
      <c r="SQD720" s="5"/>
      <c r="SQE720" s="5"/>
      <c r="SQF720" s="5"/>
      <c r="SQG720" s="5"/>
      <c r="SQH720" s="5"/>
      <c r="SQI720" s="5"/>
      <c r="SQJ720" s="5"/>
      <c r="SQK720" s="5"/>
      <c r="SQL720" s="5"/>
      <c r="SQM720" s="5"/>
      <c r="SQN720" s="5"/>
      <c r="SQO720" s="5"/>
      <c r="SQP720" s="5"/>
      <c r="SQQ720" s="5"/>
      <c r="SQR720" s="5"/>
      <c r="SQS720" s="5"/>
      <c r="SQT720" s="5"/>
      <c r="SQU720" s="5"/>
      <c r="SQV720" s="5"/>
      <c r="SQW720" s="5"/>
      <c r="SQX720" s="5"/>
      <c r="SQY720" s="5"/>
      <c r="SQZ720" s="5"/>
      <c r="SRA720" s="5"/>
      <c r="SRB720" s="5"/>
      <c r="SRC720" s="5"/>
      <c r="SRD720" s="5"/>
      <c r="SRE720" s="5"/>
      <c r="SRF720" s="5"/>
      <c r="SRG720" s="5"/>
      <c r="SRH720" s="5"/>
      <c r="SRI720" s="5"/>
      <c r="SRJ720" s="5"/>
      <c r="SRK720" s="5"/>
      <c r="SRL720" s="5"/>
      <c r="SRM720" s="5"/>
      <c r="SRN720" s="5"/>
      <c r="SRO720" s="5"/>
      <c r="SRP720" s="5"/>
      <c r="SRQ720" s="5"/>
      <c r="SRR720" s="5"/>
      <c r="SRS720" s="5"/>
      <c r="SRT720" s="5"/>
      <c r="SRU720" s="5"/>
      <c r="SRV720" s="5"/>
      <c r="SRW720" s="5"/>
      <c r="SRX720" s="5"/>
      <c r="SRY720" s="5"/>
      <c r="SRZ720" s="5"/>
      <c r="SSA720" s="5"/>
      <c r="SSB720" s="5"/>
      <c r="SSC720" s="5"/>
      <c r="SSD720" s="5"/>
      <c r="SSE720" s="5"/>
      <c r="SSF720" s="5"/>
      <c r="SSG720" s="5"/>
      <c r="SSH720" s="5"/>
      <c r="SSI720" s="5"/>
      <c r="SSJ720" s="5"/>
      <c r="SSK720" s="5"/>
      <c r="SSL720" s="5"/>
      <c r="SSM720" s="5"/>
      <c r="SSN720" s="5"/>
      <c r="SSO720" s="5"/>
      <c r="SSP720" s="5"/>
      <c r="SSQ720" s="5"/>
      <c r="SSR720" s="5"/>
      <c r="SSS720" s="5"/>
      <c r="SST720" s="5"/>
      <c r="SSU720" s="5"/>
      <c r="SSV720" s="5"/>
      <c r="SSW720" s="5"/>
      <c r="SSX720" s="5"/>
      <c r="SSY720" s="5"/>
      <c r="SSZ720" s="5"/>
      <c r="STA720" s="5"/>
      <c r="STB720" s="5"/>
      <c r="STC720" s="5"/>
      <c r="STD720" s="5"/>
      <c r="STE720" s="5"/>
      <c r="STF720" s="5"/>
      <c r="STG720" s="5"/>
      <c r="STH720" s="5"/>
      <c r="STI720" s="5"/>
      <c r="STJ720" s="5"/>
      <c r="STK720" s="5"/>
      <c r="STL720" s="5"/>
      <c r="STM720" s="5"/>
      <c r="STN720" s="5"/>
      <c r="STO720" s="5"/>
      <c r="STP720" s="5"/>
      <c r="STQ720" s="5"/>
      <c r="STR720" s="5"/>
      <c r="STS720" s="5"/>
      <c r="STT720" s="5"/>
      <c r="STU720" s="5"/>
      <c r="STV720" s="5"/>
      <c r="STW720" s="5"/>
      <c r="STX720" s="5"/>
      <c r="STY720" s="5"/>
      <c r="STZ720" s="5"/>
      <c r="SUA720" s="5"/>
      <c r="SUB720" s="5"/>
      <c r="SUC720" s="5"/>
      <c r="SUD720" s="5"/>
      <c r="SUE720" s="5"/>
      <c r="SUF720" s="5"/>
      <c r="SUG720" s="5"/>
      <c r="SUH720" s="5"/>
      <c r="SUI720" s="5"/>
      <c r="SUJ720" s="5"/>
      <c r="SUK720" s="5"/>
      <c r="SUL720" s="5"/>
      <c r="SUM720" s="5"/>
      <c r="SUN720" s="5"/>
      <c r="SUO720" s="5"/>
      <c r="SUP720" s="5"/>
      <c r="SUQ720" s="5"/>
      <c r="SUR720" s="5"/>
      <c r="SUS720" s="5"/>
      <c r="SUT720" s="5"/>
      <c r="SUU720" s="5"/>
      <c r="SUV720" s="5"/>
      <c r="SUW720" s="5"/>
      <c r="SUX720" s="5"/>
      <c r="SUY720" s="5"/>
      <c r="SUZ720" s="5"/>
      <c r="SVA720" s="5"/>
      <c r="SVB720" s="5"/>
      <c r="SVC720" s="5"/>
      <c r="SVD720" s="5"/>
      <c r="SVE720" s="5"/>
      <c r="SVF720" s="5"/>
      <c r="SVG720" s="5"/>
      <c r="SVH720" s="5"/>
      <c r="SVI720" s="5"/>
      <c r="SVJ720" s="5"/>
      <c r="SVK720" s="5"/>
      <c r="SVL720" s="5"/>
      <c r="SVM720" s="5"/>
      <c r="SVN720" s="5"/>
      <c r="SVO720" s="5"/>
      <c r="SVP720" s="5"/>
      <c r="SVQ720" s="5"/>
      <c r="SVR720" s="5"/>
      <c r="SVS720" s="5"/>
      <c r="SVT720" s="5"/>
      <c r="SVU720" s="5"/>
      <c r="SVV720" s="5"/>
      <c r="SVW720" s="5"/>
      <c r="SVX720" s="5"/>
      <c r="SVY720" s="5"/>
      <c r="SVZ720" s="5"/>
      <c r="SWA720" s="5"/>
      <c r="SWB720" s="5"/>
      <c r="SWC720" s="5"/>
      <c r="SWD720" s="5"/>
      <c r="SWE720" s="5"/>
      <c r="SWF720" s="5"/>
      <c r="SWG720" s="5"/>
      <c r="SWH720" s="5"/>
      <c r="SWI720" s="5"/>
      <c r="SWJ720" s="5"/>
      <c r="SWK720" s="5"/>
      <c r="SWL720" s="5"/>
      <c r="SWM720" s="5"/>
      <c r="SWN720" s="5"/>
      <c r="SWO720" s="5"/>
      <c r="SWP720" s="5"/>
      <c r="SWQ720" s="5"/>
      <c r="SWR720" s="5"/>
      <c r="SWS720" s="5"/>
      <c r="SWT720" s="5"/>
      <c r="SWU720" s="5"/>
      <c r="SWV720" s="5"/>
      <c r="SWW720" s="5"/>
      <c r="SWX720" s="5"/>
      <c r="SWY720" s="5"/>
      <c r="SWZ720" s="5"/>
      <c r="SXA720" s="5"/>
      <c r="SXB720" s="5"/>
      <c r="SXC720" s="5"/>
      <c r="SXD720" s="5"/>
      <c r="SXE720" s="5"/>
      <c r="SXF720" s="5"/>
      <c r="SXG720" s="5"/>
      <c r="SXH720" s="5"/>
      <c r="SXI720" s="5"/>
      <c r="SXJ720" s="5"/>
      <c r="SXK720" s="5"/>
      <c r="SXL720" s="5"/>
      <c r="SXM720" s="5"/>
      <c r="SXN720" s="5"/>
      <c r="SXO720" s="5"/>
      <c r="SXP720" s="5"/>
      <c r="SXQ720" s="5"/>
      <c r="SXR720" s="5"/>
      <c r="SXS720" s="5"/>
      <c r="SXT720" s="5"/>
      <c r="SXU720" s="5"/>
      <c r="SXV720" s="5"/>
      <c r="SXW720" s="5"/>
      <c r="SXX720" s="5"/>
      <c r="SXY720" s="5"/>
      <c r="SXZ720" s="5"/>
      <c r="SYA720" s="5"/>
      <c r="SYB720" s="5"/>
      <c r="SYC720" s="5"/>
      <c r="SYD720" s="5"/>
      <c r="SYE720" s="5"/>
      <c r="SYF720" s="5"/>
      <c r="SYG720" s="5"/>
      <c r="SYH720" s="5"/>
      <c r="SYI720" s="5"/>
      <c r="SYJ720" s="5"/>
      <c r="SYK720" s="5"/>
      <c r="SYL720" s="5"/>
      <c r="SYM720" s="5"/>
      <c r="SYN720" s="5"/>
      <c r="SYO720" s="5"/>
      <c r="SYP720" s="5"/>
      <c r="SYQ720" s="5"/>
      <c r="SYR720" s="5"/>
      <c r="SYS720" s="5"/>
      <c r="SYT720" s="5"/>
      <c r="SYU720" s="5"/>
      <c r="SYV720" s="5"/>
      <c r="SYW720" s="5"/>
      <c r="SYX720" s="5"/>
      <c r="SYY720" s="5"/>
      <c r="SYZ720" s="5"/>
      <c r="SZA720" s="5"/>
      <c r="SZB720" s="5"/>
      <c r="SZC720" s="5"/>
      <c r="SZD720" s="5"/>
      <c r="SZE720" s="5"/>
      <c r="SZF720" s="5"/>
      <c r="SZG720" s="5"/>
      <c r="SZH720" s="5"/>
      <c r="SZI720" s="5"/>
      <c r="SZJ720" s="5"/>
      <c r="SZK720" s="5"/>
      <c r="SZL720" s="5"/>
      <c r="SZM720" s="5"/>
      <c r="SZN720" s="5"/>
      <c r="SZO720" s="5"/>
      <c r="SZP720" s="5"/>
      <c r="SZQ720" s="5"/>
      <c r="SZR720" s="5"/>
      <c r="SZS720" s="5"/>
      <c r="SZT720" s="5"/>
      <c r="SZU720" s="5"/>
      <c r="SZV720" s="5"/>
      <c r="SZW720" s="5"/>
      <c r="SZX720" s="5"/>
      <c r="SZY720" s="5"/>
      <c r="SZZ720" s="5"/>
      <c r="TAA720" s="5"/>
      <c r="TAB720" s="5"/>
      <c r="TAC720" s="5"/>
      <c r="TAD720" s="5"/>
      <c r="TAE720" s="5"/>
      <c r="TAF720" s="5"/>
      <c r="TAG720" s="5"/>
      <c r="TAH720" s="5"/>
      <c r="TAI720" s="5"/>
      <c r="TAJ720" s="5"/>
      <c r="TAK720" s="5"/>
      <c r="TAL720" s="5"/>
      <c r="TAM720" s="5"/>
      <c r="TAN720" s="5"/>
      <c r="TAO720" s="5"/>
      <c r="TAP720" s="5"/>
      <c r="TAQ720" s="5"/>
      <c r="TAR720" s="5"/>
      <c r="TAS720" s="5"/>
      <c r="TAT720" s="5"/>
      <c r="TAU720" s="5"/>
      <c r="TAV720" s="5"/>
      <c r="TAW720" s="5"/>
      <c r="TAX720" s="5"/>
      <c r="TAY720" s="5"/>
      <c r="TAZ720" s="5"/>
      <c r="TBA720" s="5"/>
      <c r="TBB720" s="5"/>
      <c r="TBC720" s="5"/>
      <c r="TBD720" s="5"/>
      <c r="TBE720" s="5"/>
      <c r="TBF720" s="5"/>
      <c r="TBG720" s="5"/>
      <c r="TBH720" s="5"/>
      <c r="TBI720" s="5"/>
      <c r="TBJ720" s="5"/>
      <c r="TBK720" s="5"/>
      <c r="TBL720" s="5"/>
      <c r="TBM720" s="5"/>
      <c r="TBN720" s="5"/>
      <c r="TBO720" s="5"/>
      <c r="TBP720" s="5"/>
      <c r="TBQ720" s="5"/>
      <c r="TBR720" s="5"/>
      <c r="TBS720" s="5"/>
      <c r="TBT720" s="5"/>
      <c r="TBU720" s="5"/>
      <c r="TBV720" s="5"/>
      <c r="TBW720" s="5"/>
      <c r="TBX720" s="5"/>
      <c r="TBY720" s="5"/>
      <c r="TBZ720" s="5"/>
      <c r="TCA720" s="5"/>
      <c r="TCB720" s="5"/>
      <c r="TCC720" s="5"/>
      <c r="TCD720" s="5"/>
      <c r="TCE720" s="5"/>
      <c r="TCF720" s="5"/>
      <c r="TCG720" s="5"/>
      <c r="TCH720" s="5"/>
      <c r="TCI720" s="5"/>
      <c r="TCJ720" s="5"/>
      <c r="TCK720" s="5"/>
      <c r="TCL720" s="5"/>
      <c r="TCM720" s="5"/>
      <c r="TCN720" s="5"/>
      <c r="TCO720" s="5"/>
      <c r="TCP720" s="5"/>
      <c r="TCQ720" s="5"/>
      <c r="TCR720" s="5"/>
      <c r="TCS720" s="5"/>
      <c r="TCT720" s="5"/>
      <c r="TCU720" s="5"/>
      <c r="TCV720" s="5"/>
      <c r="TCW720" s="5"/>
      <c r="TCX720" s="5"/>
      <c r="TCY720" s="5"/>
      <c r="TCZ720" s="5"/>
      <c r="TDA720" s="5"/>
      <c r="TDB720" s="5"/>
      <c r="TDC720" s="5"/>
      <c r="TDD720" s="5"/>
      <c r="TDE720" s="5"/>
      <c r="TDF720" s="5"/>
      <c r="TDG720" s="5"/>
      <c r="TDH720" s="5"/>
      <c r="TDI720" s="5"/>
      <c r="TDJ720" s="5"/>
      <c r="TDK720" s="5"/>
      <c r="TDL720" s="5"/>
      <c r="TDM720" s="5"/>
      <c r="TDN720" s="5"/>
      <c r="TDO720" s="5"/>
      <c r="TDP720" s="5"/>
      <c r="TDQ720" s="5"/>
      <c r="TDR720" s="5"/>
      <c r="TDS720" s="5"/>
      <c r="TDT720" s="5"/>
      <c r="TDU720" s="5"/>
      <c r="TDV720" s="5"/>
      <c r="TDW720" s="5"/>
      <c r="TDX720" s="5"/>
      <c r="TDY720" s="5"/>
      <c r="TDZ720" s="5"/>
      <c r="TEA720" s="5"/>
      <c r="TEB720" s="5"/>
      <c r="TEC720" s="5"/>
      <c r="TED720" s="5"/>
      <c r="TEE720" s="5"/>
      <c r="TEF720" s="5"/>
      <c r="TEG720" s="5"/>
      <c r="TEH720" s="5"/>
      <c r="TEI720" s="5"/>
      <c r="TEJ720" s="5"/>
      <c r="TEK720" s="5"/>
      <c r="TEL720" s="5"/>
      <c r="TEM720" s="5"/>
      <c r="TEN720" s="5"/>
      <c r="TEO720" s="5"/>
      <c r="TEP720" s="5"/>
      <c r="TEQ720" s="5"/>
      <c r="TER720" s="5"/>
      <c r="TES720" s="5"/>
      <c r="TET720" s="5"/>
      <c r="TEU720" s="5"/>
      <c r="TEV720" s="5"/>
      <c r="TEW720" s="5"/>
      <c r="TEX720" s="5"/>
      <c r="TEY720" s="5"/>
      <c r="TEZ720" s="5"/>
      <c r="TFA720" s="5"/>
      <c r="TFB720" s="5"/>
      <c r="TFC720" s="5"/>
      <c r="TFD720" s="5"/>
      <c r="TFE720" s="5"/>
      <c r="TFF720" s="5"/>
      <c r="TFG720" s="5"/>
      <c r="TFH720" s="5"/>
      <c r="TFI720" s="5"/>
      <c r="TFJ720" s="5"/>
      <c r="TFK720" s="5"/>
      <c r="TFL720" s="5"/>
      <c r="TFM720" s="5"/>
      <c r="TFN720" s="5"/>
      <c r="TFO720" s="5"/>
      <c r="TFP720" s="5"/>
      <c r="TFQ720" s="5"/>
      <c r="TFR720" s="5"/>
      <c r="TFS720" s="5"/>
      <c r="TFT720" s="5"/>
      <c r="TFU720" s="5"/>
      <c r="TFV720" s="5"/>
      <c r="TFW720" s="5"/>
      <c r="TFX720" s="5"/>
      <c r="TFY720" s="5"/>
      <c r="TFZ720" s="5"/>
      <c r="TGA720" s="5"/>
      <c r="TGB720" s="5"/>
      <c r="TGC720" s="5"/>
      <c r="TGD720" s="5"/>
      <c r="TGE720" s="5"/>
      <c r="TGF720" s="5"/>
      <c r="TGG720" s="5"/>
      <c r="TGH720" s="5"/>
      <c r="TGI720" s="5"/>
      <c r="TGJ720" s="5"/>
      <c r="TGK720" s="5"/>
      <c r="TGL720" s="5"/>
      <c r="TGM720" s="5"/>
      <c r="TGN720" s="5"/>
      <c r="TGO720" s="5"/>
      <c r="TGP720" s="5"/>
      <c r="TGQ720" s="5"/>
      <c r="TGR720" s="5"/>
      <c r="TGS720" s="5"/>
      <c r="TGT720" s="5"/>
      <c r="TGU720" s="5"/>
      <c r="TGV720" s="5"/>
      <c r="TGW720" s="5"/>
      <c r="TGX720" s="5"/>
      <c r="TGY720" s="5"/>
      <c r="TGZ720" s="5"/>
      <c r="THA720" s="5"/>
      <c r="THB720" s="5"/>
      <c r="THC720" s="5"/>
      <c r="THD720" s="5"/>
      <c r="THE720" s="5"/>
      <c r="THF720" s="5"/>
      <c r="THG720" s="5"/>
      <c r="THH720" s="5"/>
      <c r="THI720" s="5"/>
      <c r="THJ720" s="5"/>
      <c r="THK720" s="5"/>
      <c r="THL720" s="5"/>
      <c r="THM720" s="5"/>
      <c r="THN720" s="5"/>
      <c r="THO720" s="5"/>
      <c r="THP720" s="5"/>
      <c r="THQ720" s="5"/>
      <c r="THR720" s="5"/>
      <c r="THS720" s="5"/>
      <c r="THT720" s="5"/>
      <c r="THU720" s="5"/>
      <c r="THV720" s="5"/>
      <c r="THW720" s="5"/>
      <c r="THX720" s="5"/>
      <c r="THY720" s="5"/>
      <c r="THZ720" s="5"/>
      <c r="TIA720" s="5"/>
      <c r="TIB720" s="5"/>
      <c r="TIC720" s="5"/>
      <c r="TID720" s="5"/>
      <c r="TIE720" s="5"/>
      <c r="TIF720" s="5"/>
      <c r="TIG720" s="5"/>
      <c r="TIH720" s="5"/>
      <c r="TII720" s="5"/>
      <c r="TIJ720" s="5"/>
      <c r="TIK720" s="5"/>
      <c r="TIL720" s="5"/>
      <c r="TIM720" s="5"/>
      <c r="TIN720" s="5"/>
      <c r="TIO720" s="5"/>
      <c r="TIP720" s="5"/>
      <c r="TIQ720" s="5"/>
      <c r="TIR720" s="5"/>
      <c r="TIS720" s="5"/>
      <c r="TIT720" s="5"/>
      <c r="TIU720" s="5"/>
      <c r="TIV720" s="5"/>
      <c r="TIW720" s="5"/>
      <c r="TIX720" s="5"/>
      <c r="TIY720" s="5"/>
      <c r="TIZ720" s="5"/>
      <c r="TJA720" s="5"/>
      <c r="TJB720" s="5"/>
      <c r="TJC720" s="5"/>
      <c r="TJD720" s="5"/>
      <c r="TJE720" s="5"/>
      <c r="TJF720" s="5"/>
      <c r="TJG720" s="5"/>
      <c r="TJH720" s="5"/>
      <c r="TJI720" s="5"/>
      <c r="TJJ720" s="5"/>
      <c r="TJK720" s="5"/>
      <c r="TJL720" s="5"/>
      <c r="TJM720" s="5"/>
      <c r="TJN720" s="5"/>
      <c r="TJO720" s="5"/>
      <c r="TJP720" s="5"/>
      <c r="TJQ720" s="5"/>
      <c r="TJR720" s="5"/>
      <c r="TJS720" s="5"/>
      <c r="TJT720" s="5"/>
      <c r="TJU720" s="5"/>
      <c r="TJV720" s="5"/>
      <c r="TJW720" s="5"/>
      <c r="TJX720" s="5"/>
      <c r="TJY720" s="5"/>
      <c r="TJZ720" s="5"/>
      <c r="TKA720" s="5"/>
      <c r="TKB720" s="5"/>
      <c r="TKC720" s="5"/>
      <c r="TKD720" s="5"/>
      <c r="TKE720" s="5"/>
      <c r="TKF720" s="5"/>
      <c r="TKG720" s="5"/>
      <c r="TKH720" s="5"/>
      <c r="TKI720" s="5"/>
      <c r="TKJ720" s="5"/>
      <c r="TKK720" s="5"/>
      <c r="TKL720" s="5"/>
      <c r="TKM720" s="5"/>
      <c r="TKN720" s="5"/>
      <c r="TKO720" s="5"/>
      <c r="TKP720" s="5"/>
      <c r="TKQ720" s="5"/>
      <c r="TKR720" s="5"/>
      <c r="TKS720" s="5"/>
      <c r="TKT720" s="5"/>
      <c r="TKU720" s="5"/>
      <c r="TKV720" s="5"/>
      <c r="TKW720" s="5"/>
      <c r="TKX720" s="5"/>
      <c r="TKY720" s="5"/>
      <c r="TKZ720" s="5"/>
      <c r="TLA720" s="5"/>
      <c r="TLB720" s="5"/>
      <c r="TLC720" s="5"/>
      <c r="TLD720" s="5"/>
      <c r="TLE720" s="5"/>
      <c r="TLF720" s="5"/>
      <c r="TLG720" s="5"/>
      <c r="TLH720" s="5"/>
      <c r="TLI720" s="5"/>
      <c r="TLJ720" s="5"/>
      <c r="TLK720" s="5"/>
      <c r="TLL720" s="5"/>
      <c r="TLM720" s="5"/>
      <c r="TLN720" s="5"/>
      <c r="TLO720" s="5"/>
      <c r="TLP720" s="5"/>
      <c r="TLQ720" s="5"/>
      <c r="TLR720" s="5"/>
      <c r="TLS720" s="5"/>
      <c r="TLT720" s="5"/>
      <c r="TLU720" s="5"/>
      <c r="TLV720" s="5"/>
      <c r="TLW720" s="5"/>
      <c r="TLX720" s="5"/>
      <c r="TLY720" s="5"/>
      <c r="TLZ720" s="5"/>
      <c r="TMA720" s="5"/>
      <c r="TMB720" s="5"/>
      <c r="TMC720" s="5"/>
      <c r="TMD720" s="5"/>
      <c r="TME720" s="5"/>
      <c r="TMF720" s="5"/>
      <c r="TMG720" s="5"/>
      <c r="TMH720" s="5"/>
      <c r="TMI720" s="5"/>
      <c r="TMJ720" s="5"/>
      <c r="TMK720" s="5"/>
      <c r="TML720" s="5"/>
      <c r="TMM720" s="5"/>
      <c r="TMN720" s="5"/>
      <c r="TMO720" s="5"/>
      <c r="TMP720" s="5"/>
      <c r="TMQ720" s="5"/>
      <c r="TMR720" s="5"/>
      <c r="TMS720" s="5"/>
      <c r="TMT720" s="5"/>
      <c r="TMU720" s="5"/>
      <c r="TMV720" s="5"/>
      <c r="TMW720" s="5"/>
      <c r="TMX720" s="5"/>
      <c r="TMY720" s="5"/>
      <c r="TMZ720" s="5"/>
      <c r="TNA720" s="5"/>
      <c r="TNB720" s="5"/>
      <c r="TNC720" s="5"/>
      <c r="TND720" s="5"/>
      <c r="TNE720" s="5"/>
      <c r="TNF720" s="5"/>
      <c r="TNG720" s="5"/>
      <c r="TNH720" s="5"/>
      <c r="TNI720" s="5"/>
      <c r="TNJ720" s="5"/>
      <c r="TNK720" s="5"/>
      <c r="TNL720" s="5"/>
      <c r="TNM720" s="5"/>
      <c r="TNN720" s="5"/>
      <c r="TNO720" s="5"/>
      <c r="TNP720" s="5"/>
      <c r="TNQ720" s="5"/>
      <c r="TNR720" s="5"/>
      <c r="TNS720" s="5"/>
      <c r="TNT720" s="5"/>
      <c r="TNU720" s="5"/>
      <c r="TNV720" s="5"/>
      <c r="TNW720" s="5"/>
      <c r="TNX720" s="5"/>
      <c r="TNY720" s="5"/>
      <c r="TNZ720" s="5"/>
      <c r="TOA720" s="5"/>
      <c r="TOB720" s="5"/>
      <c r="TOC720" s="5"/>
      <c r="TOD720" s="5"/>
      <c r="TOE720" s="5"/>
      <c r="TOF720" s="5"/>
      <c r="TOG720" s="5"/>
      <c r="TOH720" s="5"/>
      <c r="TOI720" s="5"/>
      <c r="TOJ720" s="5"/>
      <c r="TOK720" s="5"/>
      <c r="TOL720" s="5"/>
      <c r="TOM720" s="5"/>
      <c r="TON720" s="5"/>
      <c r="TOO720" s="5"/>
      <c r="TOP720" s="5"/>
      <c r="TOQ720" s="5"/>
      <c r="TOR720" s="5"/>
      <c r="TOS720" s="5"/>
      <c r="TOT720" s="5"/>
      <c r="TOU720" s="5"/>
      <c r="TOV720" s="5"/>
      <c r="TOW720" s="5"/>
      <c r="TOX720" s="5"/>
      <c r="TOY720" s="5"/>
      <c r="TOZ720" s="5"/>
      <c r="TPA720" s="5"/>
      <c r="TPB720" s="5"/>
      <c r="TPC720" s="5"/>
      <c r="TPD720" s="5"/>
      <c r="TPE720" s="5"/>
      <c r="TPF720" s="5"/>
      <c r="TPG720" s="5"/>
      <c r="TPH720" s="5"/>
      <c r="TPI720" s="5"/>
      <c r="TPJ720" s="5"/>
      <c r="TPK720" s="5"/>
      <c r="TPL720" s="5"/>
      <c r="TPM720" s="5"/>
      <c r="TPN720" s="5"/>
      <c r="TPO720" s="5"/>
      <c r="TPP720" s="5"/>
      <c r="TPQ720" s="5"/>
      <c r="TPR720" s="5"/>
      <c r="TPS720" s="5"/>
      <c r="TPT720" s="5"/>
      <c r="TPU720" s="5"/>
      <c r="TPV720" s="5"/>
      <c r="TPW720" s="5"/>
      <c r="TPX720" s="5"/>
      <c r="TPY720" s="5"/>
      <c r="TPZ720" s="5"/>
      <c r="TQA720" s="5"/>
      <c r="TQB720" s="5"/>
      <c r="TQC720" s="5"/>
      <c r="TQD720" s="5"/>
      <c r="TQE720" s="5"/>
      <c r="TQF720" s="5"/>
      <c r="TQG720" s="5"/>
      <c r="TQH720" s="5"/>
      <c r="TQI720" s="5"/>
      <c r="TQJ720" s="5"/>
      <c r="TQK720" s="5"/>
      <c r="TQL720" s="5"/>
      <c r="TQM720" s="5"/>
      <c r="TQN720" s="5"/>
      <c r="TQO720" s="5"/>
      <c r="TQP720" s="5"/>
      <c r="TQQ720" s="5"/>
      <c r="TQR720" s="5"/>
      <c r="TQS720" s="5"/>
      <c r="TQT720" s="5"/>
      <c r="TQU720" s="5"/>
      <c r="TQV720" s="5"/>
      <c r="TQW720" s="5"/>
      <c r="TQX720" s="5"/>
      <c r="TQY720" s="5"/>
      <c r="TQZ720" s="5"/>
      <c r="TRA720" s="5"/>
      <c r="TRB720" s="5"/>
      <c r="TRC720" s="5"/>
      <c r="TRD720" s="5"/>
      <c r="TRE720" s="5"/>
      <c r="TRF720" s="5"/>
      <c r="TRG720" s="5"/>
      <c r="TRH720" s="5"/>
      <c r="TRI720" s="5"/>
      <c r="TRJ720" s="5"/>
      <c r="TRK720" s="5"/>
      <c r="TRL720" s="5"/>
      <c r="TRM720" s="5"/>
      <c r="TRN720" s="5"/>
      <c r="TRO720" s="5"/>
      <c r="TRP720" s="5"/>
      <c r="TRQ720" s="5"/>
      <c r="TRR720" s="5"/>
      <c r="TRS720" s="5"/>
      <c r="TRT720" s="5"/>
      <c r="TRU720" s="5"/>
      <c r="TRV720" s="5"/>
      <c r="TRW720" s="5"/>
      <c r="TRX720" s="5"/>
      <c r="TRY720" s="5"/>
      <c r="TRZ720" s="5"/>
      <c r="TSA720" s="5"/>
      <c r="TSB720" s="5"/>
      <c r="TSC720" s="5"/>
      <c r="TSD720" s="5"/>
      <c r="TSE720" s="5"/>
      <c r="TSF720" s="5"/>
      <c r="TSG720" s="5"/>
      <c r="TSH720" s="5"/>
      <c r="TSI720" s="5"/>
      <c r="TSJ720" s="5"/>
      <c r="TSK720" s="5"/>
      <c r="TSL720" s="5"/>
      <c r="TSM720" s="5"/>
      <c r="TSN720" s="5"/>
      <c r="TSO720" s="5"/>
      <c r="TSP720" s="5"/>
      <c r="TSQ720" s="5"/>
      <c r="TSR720" s="5"/>
      <c r="TSS720" s="5"/>
      <c r="TST720" s="5"/>
      <c r="TSU720" s="5"/>
      <c r="TSV720" s="5"/>
      <c r="TSW720" s="5"/>
      <c r="TSX720" s="5"/>
      <c r="TSY720" s="5"/>
      <c r="TSZ720" s="5"/>
      <c r="TTA720" s="5"/>
      <c r="TTB720" s="5"/>
      <c r="TTC720" s="5"/>
      <c r="TTD720" s="5"/>
      <c r="TTE720" s="5"/>
      <c r="TTF720" s="5"/>
      <c r="TTG720" s="5"/>
      <c r="TTH720" s="5"/>
      <c r="TTI720" s="5"/>
      <c r="TTJ720" s="5"/>
      <c r="TTK720" s="5"/>
      <c r="TTL720" s="5"/>
      <c r="TTM720" s="5"/>
      <c r="TTN720" s="5"/>
      <c r="TTO720" s="5"/>
      <c r="TTP720" s="5"/>
      <c r="TTQ720" s="5"/>
      <c r="TTR720" s="5"/>
      <c r="TTS720" s="5"/>
      <c r="TTT720" s="5"/>
      <c r="TTU720" s="5"/>
      <c r="TTV720" s="5"/>
      <c r="TTW720" s="5"/>
      <c r="TTX720" s="5"/>
      <c r="TTY720" s="5"/>
      <c r="TTZ720" s="5"/>
      <c r="TUA720" s="5"/>
      <c r="TUB720" s="5"/>
      <c r="TUC720" s="5"/>
      <c r="TUD720" s="5"/>
      <c r="TUE720" s="5"/>
      <c r="TUF720" s="5"/>
      <c r="TUG720" s="5"/>
      <c r="TUH720" s="5"/>
      <c r="TUI720" s="5"/>
      <c r="TUJ720" s="5"/>
      <c r="TUK720" s="5"/>
      <c r="TUL720" s="5"/>
      <c r="TUM720" s="5"/>
      <c r="TUN720" s="5"/>
      <c r="TUO720" s="5"/>
      <c r="TUP720" s="5"/>
      <c r="TUQ720" s="5"/>
      <c r="TUR720" s="5"/>
      <c r="TUS720" s="5"/>
      <c r="TUT720" s="5"/>
      <c r="TUU720" s="5"/>
      <c r="TUV720" s="5"/>
      <c r="TUW720" s="5"/>
      <c r="TUX720" s="5"/>
      <c r="TUY720" s="5"/>
      <c r="TUZ720" s="5"/>
      <c r="TVA720" s="5"/>
      <c r="TVB720" s="5"/>
      <c r="TVC720" s="5"/>
      <c r="TVD720" s="5"/>
      <c r="TVE720" s="5"/>
      <c r="TVF720" s="5"/>
      <c r="TVG720" s="5"/>
      <c r="TVH720" s="5"/>
      <c r="TVI720" s="5"/>
      <c r="TVJ720" s="5"/>
      <c r="TVK720" s="5"/>
      <c r="TVL720" s="5"/>
      <c r="TVM720" s="5"/>
      <c r="TVN720" s="5"/>
      <c r="TVO720" s="5"/>
      <c r="TVP720" s="5"/>
      <c r="TVQ720" s="5"/>
      <c r="TVR720" s="5"/>
      <c r="TVS720" s="5"/>
      <c r="TVT720" s="5"/>
      <c r="TVU720" s="5"/>
      <c r="TVV720" s="5"/>
      <c r="TVW720" s="5"/>
      <c r="TVX720" s="5"/>
      <c r="TVY720" s="5"/>
      <c r="TVZ720" s="5"/>
      <c r="TWA720" s="5"/>
      <c r="TWB720" s="5"/>
      <c r="TWC720" s="5"/>
      <c r="TWD720" s="5"/>
      <c r="TWE720" s="5"/>
      <c r="TWF720" s="5"/>
      <c r="TWG720" s="5"/>
      <c r="TWH720" s="5"/>
      <c r="TWI720" s="5"/>
      <c r="TWJ720" s="5"/>
      <c r="TWK720" s="5"/>
      <c r="TWL720" s="5"/>
      <c r="TWM720" s="5"/>
      <c r="TWN720" s="5"/>
      <c r="TWO720" s="5"/>
      <c r="TWP720" s="5"/>
      <c r="TWQ720" s="5"/>
      <c r="TWR720" s="5"/>
      <c r="TWS720" s="5"/>
      <c r="TWT720" s="5"/>
      <c r="TWU720" s="5"/>
      <c r="TWV720" s="5"/>
      <c r="TWW720" s="5"/>
      <c r="TWX720" s="5"/>
      <c r="TWY720" s="5"/>
      <c r="TWZ720" s="5"/>
      <c r="TXA720" s="5"/>
      <c r="TXB720" s="5"/>
      <c r="TXC720" s="5"/>
      <c r="TXD720" s="5"/>
      <c r="TXE720" s="5"/>
      <c r="TXF720" s="5"/>
      <c r="TXG720" s="5"/>
      <c r="TXH720" s="5"/>
      <c r="TXI720" s="5"/>
      <c r="TXJ720" s="5"/>
      <c r="TXK720" s="5"/>
      <c r="TXL720" s="5"/>
      <c r="TXM720" s="5"/>
      <c r="TXN720" s="5"/>
      <c r="TXO720" s="5"/>
      <c r="TXP720" s="5"/>
      <c r="TXQ720" s="5"/>
      <c r="TXR720" s="5"/>
      <c r="TXS720" s="5"/>
      <c r="TXT720" s="5"/>
      <c r="TXU720" s="5"/>
      <c r="TXV720" s="5"/>
      <c r="TXW720" s="5"/>
      <c r="TXX720" s="5"/>
      <c r="TXY720" s="5"/>
      <c r="TXZ720" s="5"/>
      <c r="TYA720" s="5"/>
      <c r="TYB720" s="5"/>
      <c r="TYC720" s="5"/>
      <c r="TYD720" s="5"/>
      <c r="TYE720" s="5"/>
      <c r="TYF720" s="5"/>
      <c r="TYG720" s="5"/>
      <c r="TYH720" s="5"/>
      <c r="TYI720" s="5"/>
      <c r="TYJ720" s="5"/>
      <c r="TYK720" s="5"/>
      <c r="TYL720" s="5"/>
      <c r="TYM720" s="5"/>
      <c r="TYN720" s="5"/>
      <c r="TYO720" s="5"/>
      <c r="TYP720" s="5"/>
      <c r="TYQ720" s="5"/>
      <c r="TYR720" s="5"/>
      <c r="TYS720" s="5"/>
      <c r="TYT720" s="5"/>
      <c r="TYU720" s="5"/>
      <c r="TYV720" s="5"/>
      <c r="TYW720" s="5"/>
      <c r="TYX720" s="5"/>
      <c r="TYY720" s="5"/>
      <c r="TYZ720" s="5"/>
      <c r="TZA720" s="5"/>
      <c r="TZB720" s="5"/>
      <c r="TZC720" s="5"/>
      <c r="TZD720" s="5"/>
      <c r="TZE720" s="5"/>
      <c r="TZF720" s="5"/>
      <c r="TZG720" s="5"/>
      <c r="TZH720" s="5"/>
      <c r="TZI720" s="5"/>
      <c r="TZJ720" s="5"/>
      <c r="TZK720" s="5"/>
      <c r="TZL720" s="5"/>
      <c r="TZM720" s="5"/>
      <c r="TZN720" s="5"/>
      <c r="TZO720" s="5"/>
      <c r="TZP720" s="5"/>
      <c r="TZQ720" s="5"/>
      <c r="TZR720" s="5"/>
      <c r="TZS720" s="5"/>
      <c r="TZT720" s="5"/>
      <c r="TZU720" s="5"/>
      <c r="TZV720" s="5"/>
      <c r="TZW720" s="5"/>
      <c r="TZX720" s="5"/>
      <c r="TZY720" s="5"/>
      <c r="TZZ720" s="5"/>
      <c r="UAA720" s="5"/>
      <c r="UAB720" s="5"/>
      <c r="UAC720" s="5"/>
      <c r="UAD720" s="5"/>
      <c r="UAE720" s="5"/>
      <c r="UAF720" s="5"/>
      <c r="UAG720" s="5"/>
      <c r="UAH720" s="5"/>
      <c r="UAI720" s="5"/>
      <c r="UAJ720" s="5"/>
      <c r="UAK720" s="5"/>
      <c r="UAL720" s="5"/>
      <c r="UAM720" s="5"/>
      <c r="UAN720" s="5"/>
      <c r="UAO720" s="5"/>
      <c r="UAP720" s="5"/>
      <c r="UAQ720" s="5"/>
      <c r="UAR720" s="5"/>
      <c r="UAS720" s="5"/>
      <c r="UAT720" s="5"/>
      <c r="UAU720" s="5"/>
      <c r="UAV720" s="5"/>
      <c r="UAW720" s="5"/>
      <c r="UAX720" s="5"/>
      <c r="UAY720" s="5"/>
      <c r="UAZ720" s="5"/>
      <c r="UBA720" s="5"/>
      <c r="UBB720" s="5"/>
      <c r="UBC720" s="5"/>
      <c r="UBD720" s="5"/>
      <c r="UBE720" s="5"/>
      <c r="UBF720" s="5"/>
      <c r="UBG720" s="5"/>
      <c r="UBH720" s="5"/>
      <c r="UBI720" s="5"/>
      <c r="UBJ720" s="5"/>
      <c r="UBK720" s="5"/>
      <c r="UBL720" s="5"/>
      <c r="UBM720" s="5"/>
      <c r="UBN720" s="5"/>
      <c r="UBO720" s="5"/>
      <c r="UBP720" s="5"/>
      <c r="UBQ720" s="5"/>
      <c r="UBR720" s="5"/>
      <c r="UBS720" s="5"/>
      <c r="UBT720" s="5"/>
      <c r="UBU720" s="5"/>
      <c r="UBV720" s="5"/>
      <c r="UBW720" s="5"/>
      <c r="UBX720" s="5"/>
      <c r="UBY720" s="5"/>
      <c r="UBZ720" s="5"/>
      <c r="UCA720" s="5"/>
      <c r="UCB720" s="5"/>
      <c r="UCC720" s="5"/>
      <c r="UCD720" s="5"/>
      <c r="UCE720" s="5"/>
      <c r="UCF720" s="5"/>
      <c r="UCG720" s="5"/>
      <c r="UCH720" s="5"/>
      <c r="UCI720" s="5"/>
      <c r="UCJ720" s="5"/>
      <c r="UCK720" s="5"/>
      <c r="UCL720" s="5"/>
      <c r="UCM720" s="5"/>
      <c r="UCN720" s="5"/>
      <c r="UCO720" s="5"/>
      <c r="UCP720" s="5"/>
      <c r="UCQ720" s="5"/>
      <c r="UCR720" s="5"/>
      <c r="UCS720" s="5"/>
      <c r="UCT720" s="5"/>
      <c r="UCU720" s="5"/>
      <c r="UCV720" s="5"/>
      <c r="UCW720" s="5"/>
      <c r="UCX720" s="5"/>
      <c r="UCY720" s="5"/>
      <c r="UCZ720" s="5"/>
      <c r="UDA720" s="5"/>
      <c r="UDB720" s="5"/>
      <c r="UDC720" s="5"/>
      <c r="UDD720" s="5"/>
      <c r="UDE720" s="5"/>
      <c r="UDF720" s="5"/>
      <c r="UDG720" s="5"/>
      <c r="UDH720" s="5"/>
      <c r="UDI720" s="5"/>
      <c r="UDJ720" s="5"/>
      <c r="UDK720" s="5"/>
      <c r="UDL720" s="5"/>
      <c r="UDM720" s="5"/>
      <c r="UDN720" s="5"/>
      <c r="UDO720" s="5"/>
      <c r="UDP720" s="5"/>
      <c r="UDQ720" s="5"/>
      <c r="UDR720" s="5"/>
      <c r="UDS720" s="5"/>
      <c r="UDT720" s="5"/>
      <c r="UDU720" s="5"/>
      <c r="UDV720" s="5"/>
      <c r="UDW720" s="5"/>
      <c r="UDX720" s="5"/>
      <c r="UDY720" s="5"/>
      <c r="UDZ720" s="5"/>
      <c r="UEA720" s="5"/>
      <c r="UEB720" s="5"/>
      <c r="UEC720" s="5"/>
      <c r="UED720" s="5"/>
      <c r="UEE720" s="5"/>
      <c r="UEF720" s="5"/>
      <c r="UEG720" s="5"/>
      <c r="UEH720" s="5"/>
      <c r="UEI720" s="5"/>
      <c r="UEJ720" s="5"/>
      <c r="UEK720" s="5"/>
      <c r="UEL720" s="5"/>
      <c r="UEM720" s="5"/>
      <c r="UEN720" s="5"/>
      <c r="UEO720" s="5"/>
      <c r="UEP720" s="5"/>
      <c r="UEQ720" s="5"/>
      <c r="UER720" s="5"/>
      <c r="UES720" s="5"/>
      <c r="UET720" s="5"/>
      <c r="UEU720" s="5"/>
      <c r="UEV720" s="5"/>
      <c r="UEW720" s="5"/>
      <c r="UEX720" s="5"/>
      <c r="UEY720" s="5"/>
      <c r="UEZ720" s="5"/>
      <c r="UFA720" s="5"/>
      <c r="UFB720" s="5"/>
      <c r="UFC720" s="5"/>
      <c r="UFD720" s="5"/>
      <c r="UFE720" s="5"/>
      <c r="UFF720" s="5"/>
      <c r="UFG720" s="5"/>
      <c r="UFH720" s="5"/>
      <c r="UFI720" s="5"/>
      <c r="UFJ720" s="5"/>
      <c r="UFK720" s="5"/>
      <c r="UFL720" s="5"/>
      <c r="UFM720" s="5"/>
      <c r="UFN720" s="5"/>
      <c r="UFO720" s="5"/>
      <c r="UFP720" s="5"/>
      <c r="UFQ720" s="5"/>
      <c r="UFR720" s="5"/>
      <c r="UFS720" s="5"/>
      <c r="UFT720" s="5"/>
      <c r="UFU720" s="5"/>
      <c r="UFV720" s="5"/>
      <c r="UFW720" s="5"/>
      <c r="UFX720" s="5"/>
      <c r="UFY720" s="5"/>
      <c r="UFZ720" s="5"/>
      <c r="UGA720" s="5"/>
      <c r="UGB720" s="5"/>
      <c r="UGC720" s="5"/>
      <c r="UGD720" s="5"/>
      <c r="UGE720" s="5"/>
      <c r="UGF720" s="5"/>
      <c r="UGG720" s="5"/>
      <c r="UGH720" s="5"/>
      <c r="UGI720" s="5"/>
      <c r="UGJ720" s="5"/>
      <c r="UGK720" s="5"/>
      <c r="UGL720" s="5"/>
      <c r="UGM720" s="5"/>
      <c r="UGN720" s="5"/>
      <c r="UGO720" s="5"/>
      <c r="UGP720" s="5"/>
      <c r="UGQ720" s="5"/>
      <c r="UGR720" s="5"/>
      <c r="UGS720" s="5"/>
      <c r="UGT720" s="5"/>
      <c r="UGU720" s="5"/>
      <c r="UGV720" s="5"/>
      <c r="UGW720" s="5"/>
      <c r="UGX720" s="5"/>
      <c r="UGY720" s="5"/>
      <c r="UGZ720" s="5"/>
      <c r="UHA720" s="5"/>
      <c r="UHB720" s="5"/>
      <c r="UHC720" s="5"/>
      <c r="UHD720" s="5"/>
      <c r="UHE720" s="5"/>
      <c r="UHF720" s="5"/>
      <c r="UHG720" s="5"/>
      <c r="UHH720" s="5"/>
      <c r="UHI720" s="5"/>
      <c r="UHJ720" s="5"/>
      <c r="UHK720" s="5"/>
      <c r="UHL720" s="5"/>
      <c r="UHM720" s="5"/>
      <c r="UHN720" s="5"/>
      <c r="UHO720" s="5"/>
      <c r="UHP720" s="5"/>
      <c r="UHQ720" s="5"/>
      <c r="UHR720" s="5"/>
      <c r="UHS720" s="5"/>
      <c r="UHT720" s="5"/>
      <c r="UHU720" s="5"/>
      <c r="UHV720" s="5"/>
      <c r="UHW720" s="5"/>
      <c r="UHX720" s="5"/>
      <c r="UHY720" s="5"/>
      <c r="UHZ720" s="5"/>
      <c r="UIA720" s="5"/>
      <c r="UIB720" s="5"/>
      <c r="UIC720" s="5"/>
      <c r="UID720" s="5"/>
      <c r="UIE720" s="5"/>
      <c r="UIF720" s="5"/>
      <c r="UIG720" s="5"/>
      <c r="UIH720" s="5"/>
      <c r="UII720" s="5"/>
      <c r="UIJ720" s="5"/>
      <c r="UIK720" s="5"/>
      <c r="UIL720" s="5"/>
      <c r="UIM720" s="5"/>
      <c r="UIN720" s="5"/>
      <c r="UIO720" s="5"/>
      <c r="UIP720" s="5"/>
      <c r="UIQ720" s="5"/>
      <c r="UIR720" s="5"/>
      <c r="UIS720" s="5"/>
      <c r="UIT720" s="5"/>
      <c r="UIU720" s="5"/>
      <c r="UIV720" s="5"/>
      <c r="UIW720" s="5"/>
      <c r="UIX720" s="5"/>
      <c r="UIY720" s="5"/>
      <c r="UIZ720" s="5"/>
      <c r="UJA720" s="5"/>
      <c r="UJB720" s="5"/>
      <c r="UJC720" s="5"/>
      <c r="UJD720" s="5"/>
      <c r="UJE720" s="5"/>
      <c r="UJF720" s="5"/>
      <c r="UJG720" s="5"/>
      <c r="UJH720" s="5"/>
      <c r="UJI720" s="5"/>
      <c r="UJJ720" s="5"/>
      <c r="UJK720" s="5"/>
      <c r="UJL720" s="5"/>
      <c r="UJM720" s="5"/>
      <c r="UJN720" s="5"/>
      <c r="UJO720" s="5"/>
      <c r="UJP720" s="5"/>
      <c r="UJQ720" s="5"/>
      <c r="UJR720" s="5"/>
      <c r="UJS720" s="5"/>
      <c r="UJT720" s="5"/>
      <c r="UJU720" s="5"/>
      <c r="UJV720" s="5"/>
      <c r="UJW720" s="5"/>
      <c r="UJX720" s="5"/>
      <c r="UJY720" s="5"/>
      <c r="UJZ720" s="5"/>
      <c r="UKA720" s="5"/>
      <c r="UKB720" s="5"/>
      <c r="UKC720" s="5"/>
      <c r="UKD720" s="5"/>
      <c r="UKE720" s="5"/>
      <c r="UKF720" s="5"/>
      <c r="UKG720" s="5"/>
      <c r="UKH720" s="5"/>
      <c r="UKI720" s="5"/>
      <c r="UKJ720" s="5"/>
      <c r="UKK720" s="5"/>
      <c r="UKL720" s="5"/>
      <c r="UKM720" s="5"/>
      <c r="UKN720" s="5"/>
      <c r="UKO720" s="5"/>
      <c r="UKP720" s="5"/>
      <c r="UKQ720" s="5"/>
      <c r="UKR720" s="5"/>
      <c r="UKS720" s="5"/>
      <c r="UKT720" s="5"/>
      <c r="UKU720" s="5"/>
      <c r="UKV720" s="5"/>
      <c r="UKW720" s="5"/>
      <c r="UKX720" s="5"/>
      <c r="UKY720" s="5"/>
      <c r="UKZ720" s="5"/>
      <c r="ULA720" s="5"/>
      <c r="ULB720" s="5"/>
      <c r="ULC720" s="5"/>
      <c r="ULD720" s="5"/>
      <c r="ULE720" s="5"/>
      <c r="ULF720" s="5"/>
      <c r="ULG720" s="5"/>
      <c r="ULH720" s="5"/>
      <c r="ULI720" s="5"/>
      <c r="ULJ720" s="5"/>
      <c r="ULK720" s="5"/>
      <c r="ULL720" s="5"/>
      <c r="ULM720" s="5"/>
      <c r="ULN720" s="5"/>
      <c r="ULO720" s="5"/>
      <c r="ULP720" s="5"/>
      <c r="ULQ720" s="5"/>
      <c r="ULR720" s="5"/>
      <c r="ULS720" s="5"/>
      <c r="ULT720" s="5"/>
      <c r="ULU720" s="5"/>
      <c r="ULV720" s="5"/>
      <c r="ULW720" s="5"/>
      <c r="ULX720" s="5"/>
      <c r="ULY720" s="5"/>
      <c r="ULZ720" s="5"/>
      <c r="UMA720" s="5"/>
      <c r="UMB720" s="5"/>
      <c r="UMC720" s="5"/>
      <c r="UMD720" s="5"/>
      <c r="UME720" s="5"/>
      <c r="UMF720" s="5"/>
      <c r="UMG720" s="5"/>
      <c r="UMH720" s="5"/>
      <c r="UMI720" s="5"/>
      <c r="UMJ720" s="5"/>
      <c r="UMK720" s="5"/>
      <c r="UML720" s="5"/>
      <c r="UMM720" s="5"/>
      <c r="UMN720" s="5"/>
      <c r="UMO720" s="5"/>
      <c r="UMP720" s="5"/>
      <c r="UMQ720" s="5"/>
      <c r="UMR720" s="5"/>
      <c r="UMS720" s="5"/>
      <c r="UMT720" s="5"/>
      <c r="UMU720" s="5"/>
      <c r="UMV720" s="5"/>
      <c r="UMW720" s="5"/>
      <c r="UMX720" s="5"/>
      <c r="UMY720" s="5"/>
      <c r="UMZ720" s="5"/>
      <c r="UNA720" s="5"/>
      <c r="UNB720" s="5"/>
      <c r="UNC720" s="5"/>
      <c r="UND720" s="5"/>
      <c r="UNE720" s="5"/>
      <c r="UNF720" s="5"/>
      <c r="UNG720" s="5"/>
      <c r="UNH720" s="5"/>
      <c r="UNI720" s="5"/>
      <c r="UNJ720" s="5"/>
      <c r="UNK720" s="5"/>
      <c r="UNL720" s="5"/>
      <c r="UNM720" s="5"/>
      <c r="UNN720" s="5"/>
      <c r="UNO720" s="5"/>
      <c r="UNP720" s="5"/>
      <c r="UNQ720" s="5"/>
      <c r="UNR720" s="5"/>
      <c r="UNS720" s="5"/>
      <c r="UNT720" s="5"/>
      <c r="UNU720" s="5"/>
      <c r="UNV720" s="5"/>
      <c r="UNW720" s="5"/>
      <c r="UNX720" s="5"/>
      <c r="UNY720" s="5"/>
      <c r="UNZ720" s="5"/>
      <c r="UOA720" s="5"/>
      <c r="UOB720" s="5"/>
      <c r="UOC720" s="5"/>
      <c r="UOD720" s="5"/>
      <c r="UOE720" s="5"/>
      <c r="UOF720" s="5"/>
      <c r="UOG720" s="5"/>
      <c r="UOH720" s="5"/>
      <c r="UOI720" s="5"/>
      <c r="UOJ720" s="5"/>
      <c r="UOK720" s="5"/>
      <c r="UOL720" s="5"/>
      <c r="UOM720" s="5"/>
      <c r="UON720" s="5"/>
      <c r="UOO720" s="5"/>
      <c r="UOP720" s="5"/>
      <c r="UOQ720" s="5"/>
      <c r="UOR720" s="5"/>
      <c r="UOS720" s="5"/>
      <c r="UOT720" s="5"/>
      <c r="UOU720" s="5"/>
      <c r="UOV720" s="5"/>
      <c r="UOW720" s="5"/>
      <c r="UOX720" s="5"/>
      <c r="UOY720" s="5"/>
      <c r="UOZ720" s="5"/>
      <c r="UPA720" s="5"/>
      <c r="UPB720" s="5"/>
      <c r="UPC720" s="5"/>
      <c r="UPD720" s="5"/>
      <c r="UPE720" s="5"/>
      <c r="UPF720" s="5"/>
      <c r="UPG720" s="5"/>
      <c r="UPH720" s="5"/>
      <c r="UPI720" s="5"/>
      <c r="UPJ720" s="5"/>
      <c r="UPK720" s="5"/>
      <c r="UPL720" s="5"/>
      <c r="UPM720" s="5"/>
      <c r="UPN720" s="5"/>
      <c r="UPO720" s="5"/>
      <c r="UPP720" s="5"/>
      <c r="UPQ720" s="5"/>
      <c r="UPR720" s="5"/>
      <c r="UPS720" s="5"/>
      <c r="UPT720" s="5"/>
      <c r="UPU720" s="5"/>
      <c r="UPV720" s="5"/>
      <c r="UPW720" s="5"/>
      <c r="UPX720" s="5"/>
      <c r="UPY720" s="5"/>
      <c r="UPZ720" s="5"/>
      <c r="UQA720" s="5"/>
      <c r="UQB720" s="5"/>
      <c r="UQC720" s="5"/>
      <c r="UQD720" s="5"/>
      <c r="UQE720" s="5"/>
      <c r="UQF720" s="5"/>
      <c r="UQG720" s="5"/>
      <c r="UQH720" s="5"/>
      <c r="UQI720" s="5"/>
      <c r="UQJ720" s="5"/>
      <c r="UQK720" s="5"/>
      <c r="UQL720" s="5"/>
      <c r="UQM720" s="5"/>
      <c r="UQN720" s="5"/>
      <c r="UQO720" s="5"/>
      <c r="UQP720" s="5"/>
      <c r="UQQ720" s="5"/>
      <c r="UQR720" s="5"/>
      <c r="UQS720" s="5"/>
      <c r="UQT720" s="5"/>
      <c r="UQU720" s="5"/>
      <c r="UQV720" s="5"/>
      <c r="UQW720" s="5"/>
      <c r="UQX720" s="5"/>
      <c r="UQY720" s="5"/>
      <c r="UQZ720" s="5"/>
      <c r="URA720" s="5"/>
      <c r="URB720" s="5"/>
      <c r="URC720" s="5"/>
      <c r="URD720" s="5"/>
      <c r="URE720" s="5"/>
      <c r="URF720" s="5"/>
      <c r="URG720" s="5"/>
      <c r="URH720" s="5"/>
      <c r="URI720" s="5"/>
      <c r="URJ720" s="5"/>
      <c r="URK720" s="5"/>
      <c r="URL720" s="5"/>
      <c r="URM720" s="5"/>
      <c r="URN720" s="5"/>
      <c r="URO720" s="5"/>
      <c r="URP720" s="5"/>
      <c r="URQ720" s="5"/>
      <c r="URR720" s="5"/>
      <c r="URS720" s="5"/>
      <c r="URT720" s="5"/>
      <c r="URU720" s="5"/>
      <c r="URV720" s="5"/>
      <c r="URW720" s="5"/>
      <c r="URX720" s="5"/>
      <c r="URY720" s="5"/>
      <c r="URZ720" s="5"/>
      <c r="USA720" s="5"/>
      <c r="USB720" s="5"/>
      <c r="USC720" s="5"/>
      <c r="USD720" s="5"/>
      <c r="USE720" s="5"/>
      <c r="USF720" s="5"/>
      <c r="USG720" s="5"/>
      <c r="USH720" s="5"/>
      <c r="USI720" s="5"/>
      <c r="USJ720" s="5"/>
      <c r="USK720" s="5"/>
      <c r="USL720" s="5"/>
      <c r="USM720" s="5"/>
      <c r="USN720" s="5"/>
      <c r="USO720" s="5"/>
      <c r="USP720" s="5"/>
      <c r="USQ720" s="5"/>
      <c r="USR720" s="5"/>
      <c r="USS720" s="5"/>
      <c r="UST720" s="5"/>
      <c r="USU720" s="5"/>
      <c r="USV720" s="5"/>
      <c r="USW720" s="5"/>
      <c r="USX720" s="5"/>
      <c r="USY720" s="5"/>
      <c r="USZ720" s="5"/>
      <c r="UTA720" s="5"/>
      <c r="UTB720" s="5"/>
      <c r="UTC720" s="5"/>
      <c r="UTD720" s="5"/>
      <c r="UTE720" s="5"/>
      <c r="UTF720" s="5"/>
      <c r="UTG720" s="5"/>
      <c r="UTH720" s="5"/>
      <c r="UTI720" s="5"/>
      <c r="UTJ720" s="5"/>
      <c r="UTK720" s="5"/>
      <c r="UTL720" s="5"/>
      <c r="UTM720" s="5"/>
      <c r="UTN720" s="5"/>
      <c r="UTO720" s="5"/>
      <c r="UTP720" s="5"/>
      <c r="UTQ720" s="5"/>
      <c r="UTR720" s="5"/>
      <c r="UTS720" s="5"/>
      <c r="UTT720" s="5"/>
      <c r="UTU720" s="5"/>
      <c r="UTV720" s="5"/>
      <c r="UTW720" s="5"/>
      <c r="UTX720" s="5"/>
      <c r="UTY720" s="5"/>
      <c r="UTZ720" s="5"/>
      <c r="UUA720" s="5"/>
      <c r="UUB720" s="5"/>
      <c r="UUC720" s="5"/>
      <c r="UUD720" s="5"/>
      <c r="UUE720" s="5"/>
      <c r="UUF720" s="5"/>
      <c r="UUG720" s="5"/>
      <c r="UUH720" s="5"/>
      <c r="UUI720" s="5"/>
      <c r="UUJ720" s="5"/>
      <c r="UUK720" s="5"/>
      <c r="UUL720" s="5"/>
      <c r="UUM720" s="5"/>
      <c r="UUN720" s="5"/>
      <c r="UUO720" s="5"/>
      <c r="UUP720" s="5"/>
      <c r="UUQ720" s="5"/>
      <c r="UUR720" s="5"/>
      <c r="UUS720" s="5"/>
      <c r="UUT720" s="5"/>
      <c r="UUU720" s="5"/>
      <c r="UUV720" s="5"/>
      <c r="UUW720" s="5"/>
      <c r="UUX720" s="5"/>
      <c r="UUY720" s="5"/>
      <c r="UUZ720" s="5"/>
      <c r="UVA720" s="5"/>
      <c r="UVB720" s="5"/>
      <c r="UVC720" s="5"/>
      <c r="UVD720" s="5"/>
      <c r="UVE720" s="5"/>
      <c r="UVF720" s="5"/>
      <c r="UVG720" s="5"/>
      <c r="UVH720" s="5"/>
      <c r="UVI720" s="5"/>
      <c r="UVJ720" s="5"/>
      <c r="UVK720" s="5"/>
      <c r="UVL720" s="5"/>
      <c r="UVM720" s="5"/>
      <c r="UVN720" s="5"/>
      <c r="UVO720" s="5"/>
      <c r="UVP720" s="5"/>
      <c r="UVQ720" s="5"/>
      <c r="UVR720" s="5"/>
      <c r="UVS720" s="5"/>
      <c r="UVT720" s="5"/>
      <c r="UVU720" s="5"/>
      <c r="UVV720" s="5"/>
      <c r="UVW720" s="5"/>
      <c r="UVX720" s="5"/>
      <c r="UVY720" s="5"/>
      <c r="UVZ720" s="5"/>
      <c r="UWA720" s="5"/>
      <c r="UWB720" s="5"/>
      <c r="UWC720" s="5"/>
      <c r="UWD720" s="5"/>
      <c r="UWE720" s="5"/>
      <c r="UWF720" s="5"/>
      <c r="UWG720" s="5"/>
      <c r="UWH720" s="5"/>
      <c r="UWI720" s="5"/>
      <c r="UWJ720" s="5"/>
      <c r="UWK720" s="5"/>
      <c r="UWL720" s="5"/>
      <c r="UWM720" s="5"/>
      <c r="UWN720" s="5"/>
      <c r="UWO720" s="5"/>
      <c r="UWP720" s="5"/>
      <c r="UWQ720" s="5"/>
      <c r="UWR720" s="5"/>
      <c r="UWS720" s="5"/>
      <c r="UWT720" s="5"/>
      <c r="UWU720" s="5"/>
      <c r="UWV720" s="5"/>
      <c r="UWW720" s="5"/>
      <c r="UWX720" s="5"/>
      <c r="UWY720" s="5"/>
      <c r="UWZ720" s="5"/>
      <c r="UXA720" s="5"/>
      <c r="UXB720" s="5"/>
      <c r="UXC720" s="5"/>
      <c r="UXD720" s="5"/>
      <c r="UXE720" s="5"/>
      <c r="UXF720" s="5"/>
      <c r="UXG720" s="5"/>
      <c r="UXH720" s="5"/>
      <c r="UXI720" s="5"/>
      <c r="UXJ720" s="5"/>
      <c r="UXK720" s="5"/>
      <c r="UXL720" s="5"/>
      <c r="UXM720" s="5"/>
      <c r="UXN720" s="5"/>
      <c r="UXO720" s="5"/>
      <c r="UXP720" s="5"/>
      <c r="UXQ720" s="5"/>
      <c r="UXR720" s="5"/>
      <c r="UXS720" s="5"/>
      <c r="UXT720" s="5"/>
      <c r="UXU720" s="5"/>
      <c r="UXV720" s="5"/>
      <c r="UXW720" s="5"/>
      <c r="UXX720" s="5"/>
      <c r="UXY720" s="5"/>
      <c r="UXZ720" s="5"/>
      <c r="UYA720" s="5"/>
      <c r="UYB720" s="5"/>
      <c r="UYC720" s="5"/>
      <c r="UYD720" s="5"/>
      <c r="UYE720" s="5"/>
      <c r="UYF720" s="5"/>
      <c r="UYG720" s="5"/>
      <c r="UYH720" s="5"/>
      <c r="UYI720" s="5"/>
      <c r="UYJ720" s="5"/>
      <c r="UYK720" s="5"/>
      <c r="UYL720" s="5"/>
      <c r="UYM720" s="5"/>
      <c r="UYN720" s="5"/>
      <c r="UYO720" s="5"/>
      <c r="UYP720" s="5"/>
      <c r="UYQ720" s="5"/>
      <c r="UYR720" s="5"/>
      <c r="UYS720" s="5"/>
      <c r="UYT720" s="5"/>
      <c r="UYU720" s="5"/>
      <c r="UYV720" s="5"/>
      <c r="UYW720" s="5"/>
      <c r="UYX720" s="5"/>
      <c r="UYY720" s="5"/>
      <c r="UYZ720" s="5"/>
      <c r="UZA720" s="5"/>
      <c r="UZB720" s="5"/>
      <c r="UZC720" s="5"/>
      <c r="UZD720" s="5"/>
      <c r="UZE720" s="5"/>
      <c r="UZF720" s="5"/>
      <c r="UZG720" s="5"/>
      <c r="UZH720" s="5"/>
      <c r="UZI720" s="5"/>
      <c r="UZJ720" s="5"/>
      <c r="UZK720" s="5"/>
      <c r="UZL720" s="5"/>
      <c r="UZM720" s="5"/>
      <c r="UZN720" s="5"/>
      <c r="UZO720" s="5"/>
      <c r="UZP720" s="5"/>
      <c r="UZQ720" s="5"/>
      <c r="UZR720" s="5"/>
      <c r="UZS720" s="5"/>
      <c r="UZT720" s="5"/>
      <c r="UZU720" s="5"/>
      <c r="UZV720" s="5"/>
      <c r="UZW720" s="5"/>
      <c r="UZX720" s="5"/>
      <c r="UZY720" s="5"/>
      <c r="UZZ720" s="5"/>
      <c r="VAA720" s="5"/>
      <c r="VAB720" s="5"/>
      <c r="VAC720" s="5"/>
      <c r="VAD720" s="5"/>
      <c r="VAE720" s="5"/>
      <c r="VAF720" s="5"/>
      <c r="VAG720" s="5"/>
      <c r="VAH720" s="5"/>
      <c r="VAI720" s="5"/>
      <c r="VAJ720" s="5"/>
      <c r="VAK720" s="5"/>
      <c r="VAL720" s="5"/>
      <c r="VAM720" s="5"/>
      <c r="VAN720" s="5"/>
      <c r="VAO720" s="5"/>
      <c r="VAP720" s="5"/>
      <c r="VAQ720" s="5"/>
      <c r="VAR720" s="5"/>
      <c r="VAS720" s="5"/>
      <c r="VAT720" s="5"/>
      <c r="VAU720" s="5"/>
      <c r="VAV720" s="5"/>
      <c r="VAW720" s="5"/>
      <c r="VAX720" s="5"/>
      <c r="VAY720" s="5"/>
      <c r="VAZ720" s="5"/>
      <c r="VBA720" s="5"/>
      <c r="VBB720" s="5"/>
      <c r="VBC720" s="5"/>
      <c r="VBD720" s="5"/>
      <c r="VBE720" s="5"/>
      <c r="VBF720" s="5"/>
      <c r="VBG720" s="5"/>
      <c r="VBH720" s="5"/>
      <c r="VBI720" s="5"/>
      <c r="VBJ720" s="5"/>
      <c r="VBK720" s="5"/>
      <c r="VBL720" s="5"/>
      <c r="VBM720" s="5"/>
      <c r="VBN720" s="5"/>
      <c r="VBO720" s="5"/>
      <c r="VBP720" s="5"/>
      <c r="VBQ720" s="5"/>
      <c r="VBR720" s="5"/>
      <c r="VBS720" s="5"/>
      <c r="VBT720" s="5"/>
      <c r="VBU720" s="5"/>
      <c r="VBV720" s="5"/>
      <c r="VBW720" s="5"/>
      <c r="VBX720" s="5"/>
      <c r="VBY720" s="5"/>
      <c r="VBZ720" s="5"/>
      <c r="VCA720" s="5"/>
      <c r="VCB720" s="5"/>
      <c r="VCC720" s="5"/>
      <c r="VCD720" s="5"/>
      <c r="VCE720" s="5"/>
      <c r="VCF720" s="5"/>
      <c r="VCG720" s="5"/>
      <c r="VCH720" s="5"/>
      <c r="VCI720" s="5"/>
      <c r="VCJ720" s="5"/>
      <c r="VCK720" s="5"/>
      <c r="VCL720" s="5"/>
      <c r="VCM720" s="5"/>
      <c r="VCN720" s="5"/>
      <c r="VCO720" s="5"/>
      <c r="VCP720" s="5"/>
      <c r="VCQ720" s="5"/>
      <c r="VCR720" s="5"/>
      <c r="VCS720" s="5"/>
      <c r="VCT720" s="5"/>
      <c r="VCU720" s="5"/>
      <c r="VCV720" s="5"/>
      <c r="VCW720" s="5"/>
      <c r="VCX720" s="5"/>
      <c r="VCY720" s="5"/>
      <c r="VCZ720" s="5"/>
      <c r="VDA720" s="5"/>
      <c r="VDB720" s="5"/>
      <c r="VDC720" s="5"/>
      <c r="VDD720" s="5"/>
      <c r="VDE720" s="5"/>
      <c r="VDF720" s="5"/>
      <c r="VDG720" s="5"/>
      <c r="VDH720" s="5"/>
      <c r="VDI720" s="5"/>
      <c r="VDJ720" s="5"/>
      <c r="VDK720" s="5"/>
      <c r="VDL720" s="5"/>
      <c r="VDM720" s="5"/>
      <c r="VDN720" s="5"/>
      <c r="VDO720" s="5"/>
      <c r="VDP720" s="5"/>
      <c r="VDQ720" s="5"/>
      <c r="VDR720" s="5"/>
      <c r="VDS720" s="5"/>
      <c r="VDT720" s="5"/>
      <c r="VDU720" s="5"/>
      <c r="VDV720" s="5"/>
      <c r="VDW720" s="5"/>
      <c r="VDX720" s="5"/>
      <c r="VDY720" s="5"/>
      <c r="VDZ720" s="5"/>
      <c r="VEA720" s="5"/>
      <c r="VEB720" s="5"/>
      <c r="VEC720" s="5"/>
      <c r="VED720" s="5"/>
      <c r="VEE720" s="5"/>
      <c r="VEF720" s="5"/>
      <c r="VEG720" s="5"/>
      <c r="VEH720" s="5"/>
      <c r="VEI720" s="5"/>
      <c r="VEJ720" s="5"/>
      <c r="VEK720" s="5"/>
      <c r="VEL720" s="5"/>
      <c r="VEM720" s="5"/>
      <c r="VEN720" s="5"/>
      <c r="VEO720" s="5"/>
      <c r="VEP720" s="5"/>
      <c r="VEQ720" s="5"/>
      <c r="VER720" s="5"/>
      <c r="VES720" s="5"/>
      <c r="VET720" s="5"/>
      <c r="VEU720" s="5"/>
      <c r="VEV720" s="5"/>
      <c r="VEW720" s="5"/>
      <c r="VEX720" s="5"/>
      <c r="VEY720" s="5"/>
      <c r="VEZ720" s="5"/>
      <c r="VFA720" s="5"/>
      <c r="VFB720" s="5"/>
      <c r="VFC720" s="5"/>
      <c r="VFD720" s="5"/>
      <c r="VFE720" s="5"/>
      <c r="VFF720" s="5"/>
      <c r="VFG720" s="5"/>
      <c r="VFH720" s="5"/>
      <c r="VFI720" s="5"/>
      <c r="VFJ720" s="5"/>
      <c r="VFK720" s="5"/>
      <c r="VFL720" s="5"/>
      <c r="VFM720" s="5"/>
      <c r="VFN720" s="5"/>
      <c r="VFO720" s="5"/>
      <c r="VFP720" s="5"/>
      <c r="VFQ720" s="5"/>
      <c r="VFR720" s="5"/>
      <c r="VFS720" s="5"/>
      <c r="VFT720" s="5"/>
      <c r="VFU720" s="5"/>
      <c r="VFV720" s="5"/>
      <c r="VFW720" s="5"/>
      <c r="VFX720" s="5"/>
      <c r="VFY720" s="5"/>
      <c r="VFZ720" s="5"/>
      <c r="VGA720" s="5"/>
      <c r="VGB720" s="5"/>
      <c r="VGC720" s="5"/>
      <c r="VGD720" s="5"/>
      <c r="VGE720" s="5"/>
      <c r="VGF720" s="5"/>
      <c r="VGG720" s="5"/>
      <c r="VGH720" s="5"/>
      <c r="VGI720" s="5"/>
      <c r="VGJ720" s="5"/>
      <c r="VGK720" s="5"/>
      <c r="VGL720" s="5"/>
      <c r="VGM720" s="5"/>
      <c r="VGN720" s="5"/>
      <c r="VGO720" s="5"/>
      <c r="VGP720" s="5"/>
      <c r="VGQ720" s="5"/>
      <c r="VGR720" s="5"/>
      <c r="VGS720" s="5"/>
      <c r="VGT720" s="5"/>
      <c r="VGU720" s="5"/>
      <c r="VGV720" s="5"/>
      <c r="VGW720" s="5"/>
      <c r="VGX720" s="5"/>
      <c r="VGY720" s="5"/>
      <c r="VGZ720" s="5"/>
      <c r="VHA720" s="5"/>
      <c r="VHB720" s="5"/>
      <c r="VHC720" s="5"/>
      <c r="VHD720" s="5"/>
      <c r="VHE720" s="5"/>
      <c r="VHF720" s="5"/>
      <c r="VHG720" s="5"/>
      <c r="VHH720" s="5"/>
      <c r="VHI720" s="5"/>
      <c r="VHJ720" s="5"/>
      <c r="VHK720" s="5"/>
      <c r="VHL720" s="5"/>
      <c r="VHM720" s="5"/>
      <c r="VHN720" s="5"/>
      <c r="VHO720" s="5"/>
      <c r="VHP720" s="5"/>
      <c r="VHQ720" s="5"/>
      <c r="VHR720" s="5"/>
      <c r="VHS720" s="5"/>
      <c r="VHT720" s="5"/>
      <c r="VHU720" s="5"/>
      <c r="VHV720" s="5"/>
      <c r="VHW720" s="5"/>
      <c r="VHX720" s="5"/>
      <c r="VHY720" s="5"/>
      <c r="VHZ720" s="5"/>
      <c r="VIA720" s="5"/>
      <c r="VIB720" s="5"/>
      <c r="VIC720" s="5"/>
      <c r="VID720" s="5"/>
      <c r="VIE720" s="5"/>
      <c r="VIF720" s="5"/>
      <c r="VIG720" s="5"/>
      <c r="VIH720" s="5"/>
      <c r="VII720" s="5"/>
      <c r="VIJ720" s="5"/>
      <c r="VIK720" s="5"/>
      <c r="VIL720" s="5"/>
      <c r="VIM720" s="5"/>
      <c r="VIN720" s="5"/>
      <c r="VIO720" s="5"/>
      <c r="VIP720" s="5"/>
      <c r="VIQ720" s="5"/>
      <c r="VIR720" s="5"/>
      <c r="VIS720" s="5"/>
      <c r="VIT720" s="5"/>
      <c r="VIU720" s="5"/>
      <c r="VIV720" s="5"/>
      <c r="VIW720" s="5"/>
      <c r="VIX720" s="5"/>
      <c r="VIY720" s="5"/>
      <c r="VIZ720" s="5"/>
      <c r="VJA720" s="5"/>
      <c r="VJB720" s="5"/>
      <c r="VJC720" s="5"/>
      <c r="VJD720" s="5"/>
      <c r="VJE720" s="5"/>
      <c r="VJF720" s="5"/>
      <c r="VJG720" s="5"/>
      <c r="VJH720" s="5"/>
      <c r="VJI720" s="5"/>
      <c r="VJJ720" s="5"/>
      <c r="VJK720" s="5"/>
      <c r="VJL720" s="5"/>
      <c r="VJM720" s="5"/>
      <c r="VJN720" s="5"/>
      <c r="VJO720" s="5"/>
      <c r="VJP720" s="5"/>
      <c r="VJQ720" s="5"/>
      <c r="VJR720" s="5"/>
      <c r="VJS720" s="5"/>
      <c r="VJT720" s="5"/>
      <c r="VJU720" s="5"/>
      <c r="VJV720" s="5"/>
      <c r="VJW720" s="5"/>
      <c r="VJX720" s="5"/>
      <c r="VJY720" s="5"/>
      <c r="VJZ720" s="5"/>
      <c r="VKA720" s="5"/>
      <c r="VKB720" s="5"/>
      <c r="VKC720" s="5"/>
      <c r="VKD720" s="5"/>
      <c r="VKE720" s="5"/>
      <c r="VKF720" s="5"/>
      <c r="VKG720" s="5"/>
      <c r="VKH720" s="5"/>
      <c r="VKI720" s="5"/>
      <c r="VKJ720" s="5"/>
      <c r="VKK720" s="5"/>
      <c r="VKL720" s="5"/>
      <c r="VKM720" s="5"/>
      <c r="VKN720" s="5"/>
      <c r="VKO720" s="5"/>
      <c r="VKP720" s="5"/>
      <c r="VKQ720" s="5"/>
      <c r="VKR720" s="5"/>
      <c r="VKS720" s="5"/>
      <c r="VKT720" s="5"/>
      <c r="VKU720" s="5"/>
      <c r="VKV720" s="5"/>
      <c r="VKW720" s="5"/>
      <c r="VKX720" s="5"/>
      <c r="VKY720" s="5"/>
      <c r="VKZ720" s="5"/>
      <c r="VLA720" s="5"/>
      <c r="VLB720" s="5"/>
      <c r="VLC720" s="5"/>
      <c r="VLD720" s="5"/>
      <c r="VLE720" s="5"/>
      <c r="VLF720" s="5"/>
      <c r="VLG720" s="5"/>
      <c r="VLH720" s="5"/>
      <c r="VLI720" s="5"/>
      <c r="VLJ720" s="5"/>
      <c r="VLK720" s="5"/>
      <c r="VLL720" s="5"/>
      <c r="VLM720" s="5"/>
      <c r="VLN720" s="5"/>
      <c r="VLO720" s="5"/>
      <c r="VLP720" s="5"/>
      <c r="VLQ720" s="5"/>
      <c r="VLR720" s="5"/>
      <c r="VLS720" s="5"/>
      <c r="VLT720" s="5"/>
      <c r="VLU720" s="5"/>
      <c r="VLV720" s="5"/>
      <c r="VLW720" s="5"/>
      <c r="VLX720" s="5"/>
      <c r="VLY720" s="5"/>
      <c r="VLZ720" s="5"/>
      <c r="VMA720" s="5"/>
      <c r="VMB720" s="5"/>
      <c r="VMC720" s="5"/>
      <c r="VMD720" s="5"/>
      <c r="VME720" s="5"/>
      <c r="VMF720" s="5"/>
      <c r="VMG720" s="5"/>
      <c r="VMH720" s="5"/>
      <c r="VMI720" s="5"/>
      <c r="VMJ720" s="5"/>
      <c r="VMK720" s="5"/>
      <c r="VML720" s="5"/>
      <c r="VMM720" s="5"/>
      <c r="VMN720" s="5"/>
      <c r="VMO720" s="5"/>
      <c r="VMP720" s="5"/>
      <c r="VMQ720" s="5"/>
      <c r="VMR720" s="5"/>
      <c r="VMS720" s="5"/>
      <c r="VMT720" s="5"/>
      <c r="VMU720" s="5"/>
      <c r="VMV720" s="5"/>
      <c r="VMW720" s="5"/>
      <c r="VMX720" s="5"/>
      <c r="VMY720" s="5"/>
      <c r="VMZ720" s="5"/>
      <c r="VNA720" s="5"/>
      <c r="VNB720" s="5"/>
      <c r="VNC720" s="5"/>
      <c r="VND720" s="5"/>
      <c r="VNE720" s="5"/>
      <c r="VNF720" s="5"/>
      <c r="VNG720" s="5"/>
      <c r="VNH720" s="5"/>
      <c r="VNI720" s="5"/>
      <c r="VNJ720" s="5"/>
      <c r="VNK720" s="5"/>
      <c r="VNL720" s="5"/>
      <c r="VNM720" s="5"/>
      <c r="VNN720" s="5"/>
      <c r="VNO720" s="5"/>
      <c r="VNP720" s="5"/>
      <c r="VNQ720" s="5"/>
      <c r="VNR720" s="5"/>
      <c r="VNS720" s="5"/>
      <c r="VNT720" s="5"/>
      <c r="VNU720" s="5"/>
      <c r="VNV720" s="5"/>
      <c r="VNW720" s="5"/>
      <c r="VNX720" s="5"/>
      <c r="VNY720" s="5"/>
      <c r="VNZ720" s="5"/>
      <c r="VOA720" s="5"/>
      <c r="VOB720" s="5"/>
      <c r="VOC720" s="5"/>
      <c r="VOD720" s="5"/>
      <c r="VOE720" s="5"/>
      <c r="VOF720" s="5"/>
      <c r="VOG720" s="5"/>
      <c r="VOH720" s="5"/>
      <c r="VOI720" s="5"/>
      <c r="VOJ720" s="5"/>
      <c r="VOK720" s="5"/>
      <c r="VOL720" s="5"/>
      <c r="VOM720" s="5"/>
      <c r="VON720" s="5"/>
      <c r="VOO720" s="5"/>
      <c r="VOP720" s="5"/>
      <c r="VOQ720" s="5"/>
      <c r="VOR720" s="5"/>
      <c r="VOS720" s="5"/>
      <c r="VOT720" s="5"/>
      <c r="VOU720" s="5"/>
      <c r="VOV720" s="5"/>
      <c r="VOW720" s="5"/>
      <c r="VOX720" s="5"/>
      <c r="VOY720" s="5"/>
      <c r="VOZ720" s="5"/>
      <c r="VPA720" s="5"/>
      <c r="VPB720" s="5"/>
      <c r="VPC720" s="5"/>
      <c r="VPD720" s="5"/>
      <c r="VPE720" s="5"/>
      <c r="VPF720" s="5"/>
      <c r="VPG720" s="5"/>
      <c r="VPH720" s="5"/>
      <c r="VPI720" s="5"/>
      <c r="VPJ720" s="5"/>
      <c r="VPK720" s="5"/>
      <c r="VPL720" s="5"/>
      <c r="VPM720" s="5"/>
      <c r="VPN720" s="5"/>
      <c r="VPO720" s="5"/>
      <c r="VPP720" s="5"/>
      <c r="VPQ720" s="5"/>
      <c r="VPR720" s="5"/>
      <c r="VPS720" s="5"/>
      <c r="VPT720" s="5"/>
      <c r="VPU720" s="5"/>
      <c r="VPV720" s="5"/>
      <c r="VPW720" s="5"/>
      <c r="VPX720" s="5"/>
      <c r="VPY720" s="5"/>
      <c r="VPZ720" s="5"/>
      <c r="VQA720" s="5"/>
      <c r="VQB720" s="5"/>
      <c r="VQC720" s="5"/>
      <c r="VQD720" s="5"/>
      <c r="VQE720" s="5"/>
      <c r="VQF720" s="5"/>
      <c r="VQG720" s="5"/>
      <c r="VQH720" s="5"/>
      <c r="VQI720" s="5"/>
      <c r="VQJ720" s="5"/>
      <c r="VQK720" s="5"/>
      <c r="VQL720" s="5"/>
      <c r="VQM720" s="5"/>
      <c r="VQN720" s="5"/>
      <c r="VQO720" s="5"/>
      <c r="VQP720" s="5"/>
      <c r="VQQ720" s="5"/>
      <c r="VQR720" s="5"/>
      <c r="VQS720" s="5"/>
      <c r="VQT720" s="5"/>
      <c r="VQU720" s="5"/>
      <c r="VQV720" s="5"/>
      <c r="VQW720" s="5"/>
      <c r="VQX720" s="5"/>
      <c r="VQY720" s="5"/>
      <c r="VQZ720" s="5"/>
      <c r="VRA720" s="5"/>
      <c r="VRB720" s="5"/>
      <c r="VRC720" s="5"/>
      <c r="VRD720" s="5"/>
      <c r="VRE720" s="5"/>
      <c r="VRF720" s="5"/>
      <c r="VRG720" s="5"/>
      <c r="VRH720" s="5"/>
      <c r="VRI720" s="5"/>
      <c r="VRJ720" s="5"/>
      <c r="VRK720" s="5"/>
      <c r="VRL720" s="5"/>
      <c r="VRM720" s="5"/>
      <c r="VRN720" s="5"/>
      <c r="VRO720" s="5"/>
      <c r="VRP720" s="5"/>
      <c r="VRQ720" s="5"/>
      <c r="VRR720" s="5"/>
      <c r="VRS720" s="5"/>
      <c r="VRT720" s="5"/>
      <c r="VRU720" s="5"/>
      <c r="VRV720" s="5"/>
      <c r="VRW720" s="5"/>
      <c r="VRX720" s="5"/>
      <c r="VRY720" s="5"/>
      <c r="VRZ720" s="5"/>
      <c r="VSA720" s="5"/>
      <c r="VSB720" s="5"/>
      <c r="VSC720" s="5"/>
      <c r="VSD720" s="5"/>
      <c r="VSE720" s="5"/>
      <c r="VSF720" s="5"/>
      <c r="VSG720" s="5"/>
      <c r="VSH720" s="5"/>
      <c r="VSI720" s="5"/>
      <c r="VSJ720" s="5"/>
      <c r="VSK720" s="5"/>
      <c r="VSL720" s="5"/>
      <c r="VSM720" s="5"/>
      <c r="VSN720" s="5"/>
      <c r="VSO720" s="5"/>
      <c r="VSP720" s="5"/>
      <c r="VSQ720" s="5"/>
      <c r="VSR720" s="5"/>
      <c r="VSS720" s="5"/>
      <c r="VST720" s="5"/>
      <c r="VSU720" s="5"/>
      <c r="VSV720" s="5"/>
      <c r="VSW720" s="5"/>
      <c r="VSX720" s="5"/>
      <c r="VSY720" s="5"/>
      <c r="VSZ720" s="5"/>
      <c r="VTA720" s="5"/>
      <c r="VTB720" s="5"/>
      <c r="VTC720" s="5"/>
      <c r="VTD720" s="5"/>
      <c r="VTE720" s="5"/>
      <c r="VTF720" s="5"/>
      <c r="VTG720" s="5"/>
      <c r="VTH720" s="5"/>
      <c r="VTI720" s="5"/>
      <c r="VTJ720" s="5"/>
      <c r="VTK720" s="5"/>
      <c r="VTL720" s="5"/>
      <c r="VTM720" s="5"/>
      <c r="VTN720" s="5"/>
      <c r="VTO720" s="5"/>
      <c r="VTP720" s="5"/>
      <c r="VTQ720" s="5"/>
      <c r="VTR720" s="5"/>
      <c r="VTS720" s="5"/>
      <c r="VTT720" s="5"/>
      <c r="VTU720" s="5"/>
      <c r="VTV720" s="5"/>
      <c r="VTW720" s="5"/>
      <c r="VTX720" s="5"/>
      <c r="VTY720" s="5"/>
      <c r="VTZ720" s="5"/>
      <c r="VUA720" s="5"/>
      <c r="VUB720" s="5"/>
      <c r="VUC720" s="5"/>
      <c r="VUD720" s="5"/>
      <c r="VUE720" s="5"/>
      <c r="VUF720" s="5"/>
      <c r="VUG720" s="5"/>
      <c r="VUH720" s="5"/>
      <c r="VUI720" s="5"/>
      <c r="VUJ720" s="5"/>
      <c r="VUK720" s="5"/>
      <c r="VUL720" s="5"/>
      <c r="VUM720" s="5"/>
      <c r="VUN720" s="5"/>
      <c r="VUO720" s="5"/>
      <c r="VUP720" s="5"/>
      <c r="VUQ720" s="5"/>
      <c r="VUR720" s="5"/>
      <c r="VUS720" s="5"/>
      <c r="VUT720" s="5"/>
      <c r="VUU720" s="5"/>
      <c r="VUV720" s="5"/>
      <c r="VUW720" s="5"/>
      <c r="VUX720" s="5"/>
      <c r="VUY720" s="5"/>
      <c r="VUZ720" s="5"/>
      <c r="VVA720" s="5"/>
      <c r="VVB720" s="5"/>
      <c r="VVC720" s="5"/>
      <c r="VVD720" s="5"/>
      <c r="VVE720" s="5"/>
      <c r="VVF720" s="5"/>
      <c r="VVG720" s="5"/>
      <c r="VVH720" s="5"/>
      <c r="VVI720" s="5"/>
      <c r="VVJ720" s="5"/>
      <c r="VVK720" s="5"/>
      <c r="VVL720" s="5"/>
      <c r="VVM720" s="5"/>
      <c r="VVN720" s="5"/>
      <c r="VVO720" s="5"/>
      <c r="VVP720" s="5"/>
      <c r="VVQ720" s="5"/>
      <c r="VVR720" s="5"/>
      <c r="VVS720" s="5"/>
      <c r="VVT720" s="5"/>
      <c r="VVU720" s="5"/>
      <c r="VVV720" s="5"/>
      <c r="VVW720" s="5"/>
      <c r="VVX720" s="5"/>
      <c r="VVY720" s="5"/>
      <c r="VVZ720" s="5"/>
      <c r="VWA720" s="5"/>
      <c r="VWB720" s="5"/>
      <c r="VWC720" s="5"/>
      <c r="VWD720" s="5"/>
      <c r="VWE720" s="5"/>
      <c r="VWF720" s="5"/>
      <c r="VWG720" s="5"/>
      <c r="VWH720" s="5"/>
      <c r="VWI720" s="5"/>
      <c r="VWJ720" s="5"/>
      <c r="VWK720" s="5"/>
      <c r="VWL720" s="5"/>
      <c r="VWM720" s="5"/>
      <c r="VWN720" s="5"/>
      <c r="VWO720" s="5"/>
      <c r="VWP720" s="5"/>
      <c r="VWQ720" s="5"/>
      <c r="VWR720" s="5"/>
      <c r="VWS720" s="5"/>
      <c r="VWT720" s="5"/>
      <c r="VWU720" s="5"/>
      <c r="VWV720" s="5"/>
      <c r="VWW720" s="5"/>
      <c r="VWX720" s="5"/>
      <c r="VWY720" s="5"/>
      <c r="VWZ720" s="5"/>
      <c r="VXA720" s="5"/>
      <c r="VXB720" s="5"/>
      <c r="VXC720" s="5"/>
      <c r="VXD720" s="5"/>
      <c r="VXE720" s="5"/>
      <c r="VXF720" s="5"/>
      <c r="VXG720" s="5"/>
      <c r="VXH720" s="5"/>
      <c r="VXI720" s="5"/>
      <c r="VXJ720" s="5"/>
      <c r="VXK720" s="5"/>
      <c r="VXL720" s="5"/>
      <c r="VXM720" s="5"/>
      <c r="VXN720" s="5"/>
      <c r="VXO720" s="5"/>
      <c r="VXP720" s="5"/>
      <c r="VXQ720" s="5"/>
      <c r="VXR720" s="5"/>
      <c r="VXS720" s="5"/>
      <c r="VXT720" s="5"/>
      <c r="VXU720" s="5"/>
      <c r="VXV720" s="5"/>
      <c r="VXW720" s="5"/>
      <c r="VXX720" s="5"/>
      <c r="VXY720" s="5"/>
      <c r="VXZ720" s="5"/>
      <c r="VYA720" s="5"/>
      <c r="VYB720" s="5"/>
      <c r="VYC720" s="5"/>
      <c r="VYD720" s="5"/>
      <c r="VYE720" s="5"/>
      <c r="VYF720" s="5"/>
      <c r="VYG720" s="5"/>
      <c r="VYH720" s="5"/>
      <c r="VYI720" s="5"/>
      <c r="VYJ720" s="5"/>
      <c r="VYK720" s="5"/>
      <c r="VYL720" s="5"/>
      <c r="VYM720" s="5"/>
      <c r="VYN720" s="5"/>
      <c r="VYO720" s="5"/>
      <c r="VYP720" s="5"/>
      <c r="VYQ720" s="5"/>
      <c r="VYR720" s="5"/>
      <c r="VYS720" s="5"/>
      <c r="VYT720" s="5"/>
      <c r="VYU720" s="5"/>
      <c r="VYV720" s="5"/>
      <c r="VYW720" s="5"/>
      <c r="VYX720" s="5"/>
      <c r="VYY720" s="5"/>
      <c r="VYZ720" s="5"/>
      <c r="VZA720" s="5"/>
      <c r="VZB720" s="5"/>
      <c r="VZC720" s="5"/>
      <c r="VZD720" s="5"/>
      <c r="VZE720" s="5"/>
      <c r="VZF720" s="5"/>
      <c r="VZG720" s="5"/>
      <c r="VZH720" s="5"/>
      <c r="VZI720" s="5"/>
      <c r="VZJ720" s="5"/>
      <c r="VZK720" s="5"/>
      <c r="VZL720" s="5"/>
      <c r="VZM720" s="5"/>
      <c r="VZN720" s="5"/>
      <c r="VZO720" s="5"/>
      <c r="VZP720" s="5"/>
      <c r="VZQ720" s="5"/>
      <c r="VZR720" s="5"/>
      <c r="VZS720" s="5"/>
      <c r="VZT720" s="5"/>
      <c r="VZU720" s="5"/>
      <c r="VZV720" s="5"/>
      <c r="VZW720" s="5"/>
      <c r="VZX720" s="5"/>
      <c r="VZY720" s="5"/>
      <c r="VZZ720" s="5"/>
      <c r="WAA720" s="5"/>
      <c r="WAB720" s="5"/>
      <c r="WAC720" s="5"/>
      <c r="WAD720" s="5"/>
      <c r="WAE720" s="5"/>
      <c r="WAF720" s="5"/>
      <c r="WAG720" s="5"/>
      <c r="WAH720" s="5"/>
      <c r="WAI720" s="5"/>
      <c r="WAJ720" s="5"/>
      <c r="WAK720" s="5"/>
      <c r="WAL720" s="5"/>
      <c r="WAM720" s="5"/>
      <c r="WAN720" s="5"/>
      <c r="WAO720" s="5"/>
      <c r="WAP720" s="5"/>
      <c r="WAQ720" s="5"/>
      <c r="WAR720" s="5"/>
      <c r="WAS720" s="5"/>
      <c r="WAT720" s="5"/>
      <c r="WAU720" s="5"/>
      <c r="WAV720" s="5"/>
      <c r="WAW720" s="5"/>
      <c r="WAX720" s="5"/>
      <c r="WAY720" s="5"/>
      <c r="WAZ720" s="5"/>
      <c r="WBA720" s="5"/>
      <c r="WBB720" s="5"/>
      <c r="WBC720" s="5"/>
      <c r="WBD720" s="5"/>
      <c r="WBE720" s="5"/>
      <c r="WBF720" s="5"/>
      <c r="WBG720" s="5"/>
      <c r="WBH720" s="5"/>
      <c r="WBI720" s="5"/>
      <c r="WBJ720" s="5"/>
      <c r="WBK720" s="5"/>
      <c r="WBL720" s="5"/>
      <c r="WBM720" s="5"/>
      <c r="WBN720" s="5"/>
      <c r="WBO720" s="5"/>
      <c r="WBP720" s="5"/>
      <c r="WBQ720" s="5"/>
      <c r="WBR720" s="5"/>
      <c r="WBS720" s="5"/>
      <c r="WBT720" s="5"/>
      <c r="WBU720" s="5"/>
      <c r="WBV720" s="5"/>
      <c r="WBW720" s="5"/>
      <c r="WBX720" s="5"/>
      <c r="WBY720" s="5"/>
      <c r="WBZ720" s="5"/>
      <c r="WCA720" s="5"/>
      <c r="WCB720" s="5"/>
      <c r="WCC720" s="5"/>
      <c r="WCD720" s="5"/>
      <c r="WCE720" s="5"/>
      <c r="WCF720" s="5"/>
      <c r="WCG720" s="5"/>
      <c r="WCH720" s="5"/>
      <c r="WCI720" s="5"/>
      <c r="WCJ720" s="5"/>
      <c r="WCK720" s="5"/>
      <c r="WCL720" s="5"/>
      <c r="WCM720" s="5"/>
      <c r="WCN720" s="5"/>
      <c r="WCO720" s="5"/>
      <c r="WCP720" s="5"/>
      <c r="WCQ720" s="5"/>
      <c r="WCR720" s="5"/>
      <c r="WCS720" s="5"/>
      <c r="WCT720" s="5"/>
      <c r="WCU720" s="5"/>
      <c r="WCV720" s="5"/>
      <c r="WCW720" s="5"/>
      <c r="WCX720" s="5"/>
      <c r="WCY720" s="5"/>
      <c r="WCZ720" s="5"/>
      <c r="WDA720" s="5"/>
      <c r="WDB720" s="5"/>
      <c r="WDC720" s="5"/>
      <c r="WDD720" s="5"/>
      <c r="WDE720" s="5"/>
      <c r="WDF720" s="5"/>
      <c r="WDG720" s="5"/>
      <c r="WDH720" s="5"/>
      <c r="WDI720" s="5"/>
      <c r="WDJ720" s="5"/>
      <c r="WDK720" s="5"/>
      <c r="WDL720" s="5"/>
      <c r="WDM720" s="5"/>
      <c r="WDN720" s="5"/>
      <c r="WDO720" s="5"/>
      <c r="WDP720" s="5"/>
      <c r="WDQ720" s="5"/>
      <c r="WDR720" s="5"/>
      <c r="WDS720" s="5"/>
      <c r="WDT720" s="5"/>
      <c r="WDU720" s="5"/>
      <c r="WDV720" s="5"/>
      <c r="WDW720" s="5"/>
      <c r="WDX720" s="5"/>
      <c r="WDY720" s="5"/>
      <c r="WDZ720" s="5"/>
      <c r="WEA720" s="5"/>
      <c r="WEB720" s="5"/>
      <c r="WEC720" s="5"/>
      <c r="WED720" s="5"/>
      <c r="WEE720" s="5"/>
      <c r="WEF720" s="5"/>
      <c r="WEG720" s="5"/>
      <c r="WEH720" s="5"/>
      <c r="WEI720" s="5"/>
      <c r="WEJ720" s="5"/>
      <c r="WEK720" s="5"/>
      <c r="WEL720" s="5"/>
      <c r="WEM720" s="5"/>
      <c r="WEN720" s="5"/>
      <c r="WEO720" s="5"/>
      <c r="WEP720" s="5"/>
      <c r="WEQ720" s="5"/>
      <c r="WER720" s="5"/>
      <c r="WES720" s="5"/>
      <c r="WET720" s="5"/>
      <c r="WEU720" s="5"/>
      <c r="WEV720" s="5"/>
      <c r="WEW720" s="5"/>
      <c r="WEX720" s="5"/>
      <c r="WEY720" s="5"/>
      <c r="WEZ720" s="5"/>
      <c r="WFA720" s="5"/>
      <c r="WFB720" s="5"/>
      <c r="WFC720" s="5"/>
      <c r="WFD720" s="5"/>
      <c r="WFE720" s="5"/>
      <c r="WFF720" s="5"/>
      <c r="WFG720" s="5"/>
      <c r="WFH720" s="5"/>
      <c r="WFI720" s="5"/>
      <c r="WFJ720" s="5"/>
      <c r="WFK720" s="5"/>
      <c r="WFL720" s="5"/>
      <c r="WFM720" s="5"/>
      <c r="WFN720" s="5"/>
      <c r="WFO720" s="5"/>
      <c r="WFP720" s="5"/>
      <c r="WFQ720" s="5"/>
      <c r="WFR720" s="5"/>
      <c r="WFS720" s="5"/>
      <c r="WFT720" s="5"/>
      <c r="WFU720" s="5"/>
      <c r="WFV720" s="5"/>
      <c r="WFW720" s="5"/>
      <c r="WFX720" s="5"/>
      <c r="WFY720" s="5"/>
      <c r="WFZ720" s="5"/>
      <c r="WGA720" s="5"/>
      <c r="WGB720" s="5"/>
      <c r="WGC720" s="5"/>
      <c r="WGD720" s="5"/>
      <c r="WGE720" s="5"/>
      <c r="WGF720" s="5"/>
      <c r="WGG720" s="5"/>
      <c r="WGH720" s="5"/>
      <c r="WGI720" s="5"/>
      <c r="WGJ720" s="5"/>
      <c r="WGK720" s="5"/>
      <c r="WGL720" s="5"/>
      <c r="WGM720" s="5"/>
      <c r="WGN720" s="5"/>
      <c r="WGO720" s="5"/>
      <c r="WGP720" s="5"/>
      <c r="WGQ720" s="5"/>
      <c r="WGR720" s="5"/>
      <c r="WGS720" s="5"/>
      <c r="WGT720" s="5"/>
      <c r="WGU720" s="5"/>
      <c r="WGV720" s="5"/>
      <c r="WGW720" s="5"/>
      <c r="WGX720" s="5"/>
      <c r="WGY720" s="5"/>
      <c r="WGZ720" s="5"/>
      <c r="WHA720" s="5"/>
      <c r="WHB720" s="5"/>
      <c r="WHC720" s="5"/>
      <c r="WHD720" s="5"/>
      <c r="WHE720" s="5"/>
      <c r="WHF720" s="5"/>
      <c r="WHG720" s="5"/>
      <c r="WHH720" s="5"/>
      <c r="WHI720" s="5"/>
      <c r="WHJ720" s="5"/>
      <c r="WHK720" s="5"/>
      <c r="WHL720" s="5"/>
      <c r="WHM720" s="5"/>
      <c r="WHN720" s="5"/>
      <c r="WHO720" s="5"/>
      <c r="WHP720" s="5"/>
      <c r="WHQ720" s="5"/>
      <c r="WHR720" s="5"/>
      <c r="WHS720" s="5"/>
      <c r="WHT720" s="5"/>
      <c r="WHU720" s="5"/>
      <c r="WHV720" s="5"/>
      <c r="WHW720" s="5"/>
      <c r="WHX720" s="5"/>
      <c r="WHY720" s="5"/>
      <c r="WHZ720" s="5"/>
      <c r="WIA720" s="5"/>
      <c r="WIB720" s="5"/>
      <c r="WIC720" s="5"/>
      <c r="WID720" s="5"/>
      <c r="WIE720" s="5"/>
      <c r="WIF720" s="5"/>
      <c r="WIG720" s="5"/>
      <c r="WIH720" s="5"/>
      <c r="WII720" s="5"/>
      <c r="WIJ720" s="5"/>
      <c r="WIK720" s="5"/>
      <c r="WIL720" s="5"/>
      <c r="WIM720" s="5"/>
      <c r="WIN720" s="5"/>
      <c r="WIO720" s="5"/>
      <c r="WIP720" s="5"/>
      <c r="WIQ720" s="5"/>
      <c r="WIR720" s="5"/>
      <c r="WIS720" s="5"/>
      <c r="WIT720" s="5"/>
      <c r="WIU720" s="5"/>
      <c r="WIV720" s="5"/>
      <c r="WIW720" s="5"/>
      <c r="WIX720" s="5"/>
      <c r="WIY720" s="5"/>
      <c r="WIZ720" s="5"/>
      <c r="WJA720" s="5"/>
      <c r="WJB720" s="5"/>
      <c r="WJC720" s="5"/>
      <c r="WJD720" s="5"/>
      <c r="WJE720" s="5"/>
      <c r="WJF720" s="5"/>
      <c r="WJG720" s="5"/>
      <c r="WJH720" s="5"/>
      <c r="WJI720" s="5"/>
      <c r="WJJ720" s="5"/>
      <c r="WJK720" s="5"/>
      <c r="WJL720" s="5"/>
      <c r="WJM720" s="5"/>
      <c r="WJN720" s="5"/>
      <c r="WJO720" s="5"/>
      <c r="WJP720" s="5"/>
      <c r="WJQ720" s="5"/>
      <c r="WJR720" s="5"/>
      <c r="WJS720" s="5"/>
      <c r="WJT720" s="5"/>
      <c r="WJU720" s="5"/>
      <c r="WJV720" s="5"/>
      <c r="WJW720" s="5"/>
      <c r="WJX720" s="5"/>
      <c r="WJY720" s="5"/>
      <c r="WJZ720" s="5"/>
      <c r="WKA720" s="5"/>
      <c r="WKB720" s="5"/>
      <c r="WKC720" s="5"/>
      <c r="WKD720" s="5"/>
      <c r="WKE720" s="5"/>
      <c r="WKF720" s="5"/>
      <c r="WKG720" s="5"/>
      <c r="WKH720" s="5"/>
      <c r="WKI720" s="5"/>
      <c r="WKJ720" s="5"/>
      <c r="WKK720" s="5"/>
      <c r="WKL720" s="5"/>
      <c r="WKM720" s="5"/>
      <c r="WKN720" s="5"/>
      <c r="WKO720" s="5"/>
      <c r="WKP720" s="5"/>
      <c r="WKQ720" s="5"/>
      <c r="WKR720" s="5"/>
      <c r="WKS720" s="5"/>
      <c r="WKT720" s="5"/>
      <c r="WKU720" s="5"/>
      <c r="WKV720" s="5"/>
      <c r="WKW720" s="5"/>
      <c r="WKX720" s="5"/>
      <c r="WKY720" s="5"/>
      <c r="WKZ720" s="5"/>
      <c r="WLA720" s="5"/>
      <c r="WLB720" s="5"/>
      <c r="WLC720" s="5"/>
      <c r="WLD720" s="5"/>
      <c r="WLE720" s="5"/>
      <c r="WLF720" s="5"/>
      <c r="WLG720" s="5"/>
      <c r="WLH720" s="5"/>
      <c r="WLI720" s="5"/>
      <c r="WLJ720" s="5"/>
      <c r="WLK720" s="5"/>
      <c r="WLL720" s="5"/>
      <c r="WLM720" s="5"/>
      <c r="WLN720" s="5"/>
      <c r="WLO720" s="5"/>
      <c r="WLP720" s="5"/>
      <c r="WLQ720" s="5"/>
      <c r="WLR720" s="5"/>
      <c r="WLS720" s="5"/>
      <c r="WLT720" s="5"/>
      <c r="WLU720" s="5"/>
      <c r="WLV720" s="5"/>
      <c r="WLW720" s="5"/>
      <c r="WLX720" s="5"/>
      <c r="WLY720" s="5"/>
      <c r="WLZ720" s="5"/>
      <c r="WMA720" s="5"/>
      <c r="WMB720" s="5"/>
      <c r="WMC720" s="5"/>
      <c r="WMD720" s="5"/>
      <c r="WME720" s="5"/>
      <c r="WMF720" s="5"/>
      <c r="WMG720" s="5"/>
      <c r="WMH720" s="5"/>
      <c r="WMI720" s="5"/>
      <c r="WMJ720" s="5"/>
      <c r="WMK720" s="5"/>
      <c r="WML720" s="5"/>
      <c r="WMM720" s="5"/>
      <c r="WMN720" s="5"/>
      <c r="WMO720" s="5"/>
      <c r="WMP720" s="5"/>
      <c r="WMQ720" s="5"/>
      <c r="WMR720" s="5"/>
      <c r="WMS720" s="5"/>
      <c r="WMT720" s="5"/>
      <c r="WMU720" s="5"/>
      <c r="WMV720" s="5"/>
      <c r="WMW720" s="5"/>
      <c r="WMX720" s="5"/>
      <c r="WMY720" s="5"/>
      <c r="WMZ720" s="5"/>
      <c r="WNA720" s="5"/>
      <c r="WNB720" s="5"/>
      <c r="WNC720" s="5"/>
      <c r="WND720" s="5"/>
      <c r="WNE720" s="5"/>
      <c r="WNF720" s="5"/>
      <c r="WNG720" s="5"/>
      <c r="WNH720" s="5"/>
      <c r="WNI720" s="5"/>
      <c r="WNJ720" s="5"/>
      <c r="WNK720" s="5"/>
      <c r="WNL720" s="5"/>
      <c r="WNM720" s="5"/>
      <c r="WNN720" s="5"/>
      <c r="WNO720" s="5"/>
      <c r="WNP720" s="5"/>
      <c r="WNQ720" s="5"/>
      <c r="WNR720" s="5"/>
      <c r="WNS720" s="5"/>
      <c r="WNT720" s="5"/>
      <c r="WNU720" s="5"/>
      <c r="WNV720" s="5"/>
      <c r="WNW720" s="5"/>
      <c r="WNX720" s="5"/>
      <c r="WNY720" s="5"/>
      <c r="WNZ720" s="5"/>
      <c r="WOA720" s="5"/>
      <c r="WOB720" s="5"/>
      <c r="WOC720" s="5"/>
      <c r="WOD720" s="5"/>
      <c r="WOE720" s="5"/>
      <c r="WOF720" s="5"/>
      <c r="WOG720" s="5"/>
      <c r="WOH720" s="5"/>
      <c r="WOI720" s="5"/>
      <c r="WOJ720" s="5"/>
      <c r="WOK720" s="5"/>
      <c r="WOL720" s="5"/>
      <c r="WOM720" s="5"/>
      <c r="WON720" s="5"/>
      <c r="WOO720" s="5"/>
      <c r="WOP720" s="5"/>
      <c r="WOQ720" s="5"/>
      <c r="WOR720" s="5"/>
      <c r="WOS720" s="5"/>
      <c r="WOT720" s="5"/>
      <c r="WOU720" s="5"/>
      <c r="WOV720" s="5"/>
      <c r="WOW720" s="5"/>
      <c r="WOX720" s="5"/>
      <c r="WOY720" s="5"/>
      <c r="WOZ720" s="5"/>
      <c r="WPA720" s="5"/>
      <c r="WPB720" s="5"/>
      <c r="WPC720" s="5"/>
      <c r="WPD720" s="5"/>
      <c r="WPE720" s="5"/>
      <c r="WPF720" s="5"/>
      <c r="WPG720" s="5"/>
      <c r="WPH720" s="5"/>
      <c r="WPI720" s="5"/>
      <c r="WPJ720" s="5"/>
      <c r="WPK720" s="5"/>
      <c r="WPL720" s="5"/>
      <c r="WPM720" s="5"/>
      <c r="WPN720" s="5"/>
      <c r="WPO720" s="5"/>
      <c r="WPP720" s="5"/>
      <c r="WPQ720" s="5"/>
      <c r="WPR720" s="5"/>
      <c r="WPS720" s="5"/>
      <c r="WPT720" s="5"/>
      <c r="WPU720" s="5"/>
      <c r="WPV720" s="5"/>
      <c r="WPW720" s="5"/>
      <c r="WPX720" s="5"/>
      <c r="WPY720" s="5"/>
      <c r="WPZ720" s="5"/>
      <c r="WQA720" s="5"/>
      <c r="WQB720" s="5"/>
      <c r="WQC720" s="5"/>
      <c r="WQD720" s="5"/>
      <c r="WQE720" s="5"/>
      <c r="WQF720" s="5"/>
      <c r="WQG720" s="5"/>
      <c r="WQH720" s="5"/>
      <c r="WQI720" s="5"/>
      <c r="WQJ720" s="5"/>
      <c r="WQK720" s="5"/>
      <c r="WQL720" s="5"/>
      <c r="WQM720" s="5"/>
      <c r="WQN720" s="5"/>
      <c r="WQO720" s="5"/>
      <c r="WQP720" s="5"/>
      <c r="WQQ720" s="5"/>
      <c r="WQR720" s="5"/>
      <c r="WQS720" s="5"/>
      <c r="WQT720" s="5"/>
      <c r="WQU720" s="5"/>
      <c r="WQV720" s="5"/>
      <c r="WQW720" s="5"/>
      <c r="WQX720" s="5"/>
      <c r="WQY720" s="5"/>
      <c r="WQZ720" s="5"/>
      <c r="WRA720" s="5"/>
      <c r="WRB720" s="5"/>
      <c r="WRC720" s="5"/>
      <c r="WRD720" s="5"/>
      <c r="WRE720" s="5"/>
      <c r="WRF720" s="5"/>
      <c r="WRG720" s="5"/>
      <c r="WRH720" s="5"/>
      <c r="WRI720" s="5"/>
      <c r="WRJ720" s="5"/>
      <c r="WRK720" s="5"/>
      <c r="WRL720" s="5"/>
      <c r="WRM720" s="5"/>
      <c r="WRN720" s="5"/>
      <c r="WRO720" s="5"/>
      <c r="WRP720" s="5"/>
      <c r="WRQ720" s="5"/>
      <c r="WRR720" s="5"/>
      <c r="WRS720" s="5"/>
      <c r="WRT720" s="5"/>
      <c r="WRU720" s="5"/>
      <c r="WRV720" s="5"/>
      <c r="WRW720" s="5"/>
      <c r="WRX720" s="5"/>
      <c r="WRY720" s="5"/>
      <c r="WRZ720" s="5"/>
      <c r="WSA720" s="5"/>
      <c r="WSB720" s="5"/>
      <c r="WSC720" s="5"/>
      <c r="WSD720" s="5"/>
      <c r="WSE720" s="5"/>
      <c r="WSF720" s="5"/>
      <c r="WSG720" s="5"/>
      <c r="WSH720" s="5"/>
      <c r="WSI720" s="5"/>
      <c r="WSJ720" s="5"/>
      <c r="WSK720" s="5"/>
      <c r="WSL720" s="5"/>
      <c r="WSM720" s="5"/>
      <c r="WSN720" s="5"/>
      <c r="WSO720" s="5"/>
      <c r="WSP720" s="5"/>
      <c r="WSQ720" s="5"/>
      <c r="WSR720" s="5"/>
      <c r="WSS720" s="5"/>
      <c r="WST720" s="5"/>
      <c r="WSU720" s="5"/>
      <c r="WSV720" s="5"/>
      <c r="WSW720" s="5"/>
      <c r="WSX720" s="5"/>
      <c r="WSY720" s="5"/>
      <c r="WSZ720" s="5"/>
      <c r="WTA720" s="5"/>
      <c r="WTB720" s="5"/>
      <c r="WTC720" s="5"/>
      <c r="WTD720" s="5"/>
      <c r="WTE720" s="5"/>
      <c r="WTF720" s="5"/>
      <c r="WTG720" s="5"/>
      <c r="WTH720" s="5"/>
      <c r="WTI720" s="5"/>
      <c r="WTJ720" s="5"/>
      <c r="WTK720" s="5"/>
      <c r="WTL720" s="5"/>
      <c r="WTM720" s="5"/>
      <c r="WTN720" s="5"/>
      <c r="WTO720" s="5"/>
      <c r="WTP720" s="5"/>
      <c r="WTQ720" s="5"/>
      <c r="WTR720" s="5"/>
      <c r="WTS720" s="5"/>
      <c r="WTT720" s="5"/>
      <c r="WTU720" s="5"/>
      <c r="WTV720" s="5"/>
      <c r="WTW720" s="5"/>
      <c r="WTX720" s="5"/>
      <c r="WTY720" s="5"/>
      <c r="WTZ720" s="5"/>
      <c r="WUA720" s="5"/>
      <c r="WUB720" s="5"/>
      <c r="WUC720" s="5"/>
      <c r="WUD720" s="5"/>
      <c r="WUE720" s="5"/>
      <c r="WUF720" s="5"/>
      <c r="WUG720" s="5"/>
      <c r="WUH720" s="5"/>
      <c r="WUI720" s="5"/>
      <c r="WUJ720" s="5"/>
      <c r="WUK720" s="5"/>
      <c r="WUL720" s="5"/>
      <c r="WUM720" s="5"/>
      <c r="WUN720" s="5"/>
      <c r="WUO720" s="5"/>
      <c r="WUP720" s="5"/>
      <c r="WUQ720" s="5"/>
      <c r="WUR720" s="5"/>
      <c r="WUS720" s="5"/>
      <c r="WUT720" s="5"/>
      <c r="WUU720" s="5"/>
      <c r="WUV720" s="5"/>
      <c r="WUW720" s="5"/>
      <c r="WUX720" s="5"/>
      <c r="WUY720" s="5"/>
      <c r="WUZ720" s="5"/>
      <c r="WVA720" s="5"/>
      <c r="WVB720" s="5"/>
      <c r="WVC720" s="5"/>
      <c r="WVD720" s="5"/>
      <c r="WVE720" s="5"/>
      <c r="WVF720" s="5"/>
      <c r="WVG720" s="5"/>
      <c r="WVH720" s="5"/>
      <c r="WVI720" s="5"/>
      <c r="WVJ720" s="5"/>
      <c r="WVK720" s="5"/>
      <c r="WVL720" s="5"/>
      <c r="WVM720" s="5"/>
      <c r="WVN720" s="5"/>
      <c r="WVO720" s="5"/>
      <c r="WVP720" s="5"/>
      <c r="WVQ720" s="5"/>
    </row>
    <row r="721" spans="2:23" x14ac:dyDescent="0.2">
      <c r="B721" s="105"/>
      <c r="C721" s="119">
        <v>43981.416703009258</v>
      </c>
      <c r="D721" s="127" t="str">
        <f ca="1">'COMPARACIÓN 1H'!E714</f>
        <v>-</v>
      </c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106"/>
      <c r="W721" s="11" t="e">
        <f t="shared" ca="1" si="75"/>
        <v>#VALUE!</v>
      </c>
    </row>
    <row r="722" spans="2:23" x14ac:dyDescent="0.2">
      <c r="B722" s="105"/>
      <c r="C722" s="119">
        <v>43981.458369733795</v>
      </c>
      <c r="D722" s="127" t="str">
        <f ca="1">'COMPARACIÓN 1H'!E715</f>
        <v>-</v>
      </c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106"/>
      <c r="W722" s="11" t="e">
        <f t="shared" ca="1" si="75"/>
        <v>#VALUE!</v>
      </c>
    </row>
    <row r="723" spans="2:23" x14ac:dyDescent="0.2">
      <c r="B723" s="105"/>
      <c r="C723" s="119">
        <v>43981.500036458332</v>
      </c>
      <c r="D723" s="127" t="str">
        <f ca="1">'COMPARACIÓN 1H'!E716</f>
        <v>-</v>
      </c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106"/>
      <c r="W723" s="11" t="e">
        <f t="shared" ca="1" si="75"/>
        <v>#VALUE!</v>
      </c>
    </row>
    <row r="724" spans="2:23" x14ac:dyDescent="0.2">
      <c r="B724" s="105"/>
      <c r="C724" s="119">
        <v>43981.541703182869</v>
      </c>
      <c r="D724" s="127" t="str">
        <f ca="1">'COMPARACIÓN 1H'!E717</f>
        <v>-</v>
      </c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106"/>
      <c r="W724" s="11" t="e">
        <f t="shared" ca="1" si="75"/>
        <v>#VALUE!</v>
      </c>
    </row>
    <row r="725" spans="2:23" x14ac:dyDescent="0.2">
      <c r="B725" s="105"/>
      <c r="C725" s="119">
        <v>43981.583369907406</v>
      </c>
      <c r="D725" s="127" t="str">
        <f ca="1">'COMPARACIÓN 1H'!E718</f>
        <v>-</v>
      </c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106"/>
      <c r="W725" s="11" t="e">
        <f t="shared" ca="1" si="75"/>
        <v>#VALUE!</v>
      </c>
    </row>
    <row r="726" spans="2:23" x14ac:dyDescent="0.2">
      <c r="B726" s="105"/>
      <c r="C726" s="119">
        <v>43981.625036631944</v>
      </c>
      <c r="D726" s="127" t="str">
        <f ca="1">'COMPARACIÓN 1H'!E719</f>
        <v>-</v>
      </c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106"/>
      <c r="W726" s="11" t="e">
        <f t="shared" ca="1" si="75"/>
        <v>#VALUE!</v>
      </c>
    </row>
    <row r="727" spans="2:23" x14ac:dyDescent="0.2">
      <c r="B727" s="105"/>
      <c r="C727" s="119">
        <v>43981.666703356481</v>
      </c>
      <c r="D727" s="127" t="str">
        <f ca="1">'COMPARACIÓN 1H'!E720</f>
        <v>-</v>
      </c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106"/>
      <c r="W727" s="11" t="e">
        <f t="shared" ca="1" si="75"/>
        <v>#VALUE!</v>
      </c>
    </row>
    <row r="728" spans="2:23" x14ac:dyDescent="0.2">
      <c r="B728" s="105"/>
      <c r="C728" s="119">
        <v>43981.708370081018</v>
      </c>
      <c r="D728" s="127" t="str">
        <f ca="1">'COMPARACIÓN 1H'!E721</f>
        <v>-</v>
      </c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106"/>
      <c r="W728" s="11" t="e">
        <f t="shared" ca="1" si="75"/>
        <v>#VALUE!</v>
      </c>
    </row>
    <row r="729" spans="2:23" x14ac:dyDescent="0.2">
      <c r="B729" s="105"/>
      <c r="C729" s="119">
        <v>43981.750036805555</v>
      </c>
      <c r="D729" s="127" t="str">
        <f ca="1">'COMPARACIÓN 1H'!E722</f>
        <v>-</v>
      </c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106"/>
      <c r="W729" s="11" t="e">
        <f t="shared" ca="1" si="75"/>
        <v>#VALUE!</v>
      </c>
    </row>
    <row r="730" spans="2:23" x14ac:dyDescent="0.2">
      <c r="B730" s="105"/>
      <c r="C730" s="119">
        <v>43981.791703530092</v>
      </c>
      <c r="D730" s="127" t="str">
        <f ca="1">'COMPARACIÓN 1H'!E723</f>
        <v>-</v>
      </c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106"/>
      <c r="W730" s="11" t="e">
        <f t="shared" ca="1" si="75"/>
        <v>#VALUE!</v>
      </c>
    </row>
    <row r="731" spans="2:23" x14ac:dyDescent="0.2">
      <c r="B731" s="105"/>
      <c r="C731" s="119">
        <v>43981.83337025463</v>
      </c>
      <c r="D731" s="127" t="str">
        <f ca="1">'COMPARACIÓN 1H'!E724</f>
        <v>-</v>
      </c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106"/>
      <c r="W731" s="11" t="e">
        <f t="shared" ca="1" si="75"/>
        <v>#VALUE!</v>
      </c>
    </row>
    <row r="732" spans="2:23" x14ac:dyDescent="0.2">
      <c r="B732" s="105"/>
      <c r="C732" s="119">
        <v>43981.875036979167</v>
      </c>
      <c r="D732" s="127" t="str">
        <f ca="1">'COMPARACIÓN 1H'!E725</f>
        <v>-</v>
      </c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106"/>
      <c r="W732" s="11" t="e">
        <f t="shared" ca="1" si="75"/>
        <v>#VALUE!</v>
      </c>
    </row>
    <row r="733" spans="2:23" x14ac:dyDescent="0.2">
      <c r="B733" s="105"/>
      <c r="C733" s="119">
        <v>43981.916703703704</v>
      </c>
      <c r="D733" s="127" t="str">
        <f ca="1">'COMPARACIÓN 1H'!E726</f>
        <v>-</v>
      </c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106"/>
      <c r="W733" s="11" t="e">
        <f t="shared" ca="1" si="75"/>
        <v>#VALUE!</v>
      </c>
    </row>
    <row r="734" spans="2:23" x14ac:dyDescent="0.2">
      <c r="B734" s="105"/>
      <c r="C734" s="119">
        <v>43981.958370428241</v>
      </c>
      <c r="D734" s="127" t="str">
        <f ca="1">'COMPARACIÓN 1H'!E727</f>
        <v>-</v>
      </c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106"/>
      <c r="W734" s="11" t="e">
        <f t="shared" ca="1" si="75"/>
        <v>#VALUE!</v>
      </c>
    </row>
    <row r="735" spans="2:23" x14ac:dyDescent="0.2">
      <c r="B735" s="105"/>
      <c r="C735" s="119">
        <v>43982.000037152779</v>
      </c>
      <c r="D735" s="127" t="str">
        <f ca="1">'COMPARACIÓN 1H'!E728</f>
        <v>-</v>
      </c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106"/>
      <c r="W735" s="11" t="e">
        <f t="shared" ca="1" si="75"/>
        <v>#VALUE!</v>
      </c>
    </row>
    <row r="736" spans="2:23" x14ac:dyDescent="0.2">
      <c r="B736" s="105"/>
      <c r="C736" s="119">
        <v>43982.041703877316</v>
      </c>
      <c r="D736" s="127" t="str">
        <f ca="1">'COMPARACIÓN 1H'!E729</f>
        <v>-</v>
      </c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106"/>
      <c r="W736" s="11" t="e">
        <f t="shared" ca="1" si="75"/>
        <v>#VALUE!</v>
      </c>
    </row>
    <row r="737" spans="2:23" x14ac:dyDescent="0.2">
      <c r="B737" s="105"/>
      <c r="C737" s="119">
        <v>43982.083370601853</v>
      </c>
      <c r="D737" s="127" t="str">
        <f ca="1">'COMPARACIÓN 1H'!E730</f>
        <v>-</v>
      </c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106"/>
      <c r="W737" s="11" t="e">
        <f t="shared" ca="1" si="75"/>
        <v>#VALUE!</v>
      </c>
    </row>
    <row r="738" spans="2:23" x14ac:dyDescent="0.2">
      <c r="B738" s="105"/>
      <c r="C738" s="119">
        <v>43982.12503732639</v>
      </c>
      <c r="D738" s="127" t="str">
        <f ca="1">'COMPARACIÓN 1H'!E731</f>
        <v>-</v>
      </c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106"/>
      <c r="W738" s="11" t="e">
        <f t="shared" ca="1" si="75"/>
        <v>#VALUE!</v>
      </c>
    </row>
    <row r="739" spans="2:23" x14ac:dyDescent="0.2">
      <c r="B739" s="105"/>
      <c r="C739" s="119">
        <v>43982.166704050927</v>
      </c>
      <c r="D739" s="127" t="str">
        <f ca="1">'COMPARACIÓN 1H'!E732</f>
        <v>-</v>
      </c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106"/>
      <c r="W739" s="11" t="e">
        <f t="shared" ca="1" si="75"/>
        <v>#VALUE!</v>
      </c>
    </row>
    <row r="740" spans="2:23" x14ac:dyDescent="0.2">
      <c r="B740" s="105"/>
      <c r="C740" s="119">
        <v>43982.208370775465</v>
      </c>
      <c r="D740" s="127" t="str">
        <f ca="1">'COMPARACIÓN 1H'!E733</f>
        <v>-</v>
      </c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106"/>
      <c r="W740" s="11" t="e">
        <f t="shared" ca="1" si="75"/>
        <v>#VALUE!</v>
      </c>
    </row>
    <row r="741" spans="2:23" x14ac:dyDescent="0.2">
      <c r="B741" s="105"/>
      <c r="C741" s="119">
        <v>43982.250037500002</v>
      </c>
      <c r="D741" s="127" t="str">
        <f ca="1">'COMPARACIÓN 1H'!E734</f>
        <v>-</v>
      </c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106"/>
      <c r="W741" s="11" t="e">
        <f t="shared" ca="1" si="75"/>
        <v>#VALUE!</v>
      </c>
    </row>
    <row r="742" spans="2:23" x14ac:dyDescent="0.2">
      <c r="B742" s="105"/>
      <c r="C742" s="119">
        <v>43982.291704224539</v>
      </c>
      <c r="D742" s="127" t="str">
        <f ca="1">'COMPARACIÓN 1H'!E735</f>
        <v>-</v>
      </c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106"/>
      <c r="W742" s="11" t="e">
        <f t="shared" ca="1" si="75"/>
        <v>#VALUE!</v>
      </c>
    </row>
    <row r="743" spans="2:23" x14ac:dyDescent="0.2">
      <c r="B743" s="105"/>
      <c r="C743" s="119">
        <v>43982.333370949076</v>
      </c>
      <c r="D743" s="127" t="str">
        <f ca="1">'COMPARACIÓN 1H'!E736</f>
        <v>-</v>
      </c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106"/>
      <c r="W743" s="11" t="e">
        <f t="shared" ref="W743:W758" ca="1" si="78">+IF(P143&lt;=50.99,$J$712,IF(P143&lt;=100.99,$J$713,IF(P143&lt;=150.99,$J$714,IF(P143&lt;=200.99,$J$715,IF(P143&lt;=300.99,$J$716,IF(P143&gt;300,$J$717,IF(ISTEXT(P143),"Descartada")))))))</f>
        <v>#VALUE!</v>
      </c>
    </row>
    <row r="744" spans="2:23" x14ac:dyDescent="0.2">
      <c r="B744" s="105"/>
      <c r="C744" s="119">
        <v>43982.375037673613</v>
      </c>
      <c r="D744" s="127" t="str">
        <f ca="1">'COMPARACIÓN 1H'!E737</f>
        <v>-</v>
      </c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106"/>
      <c r="W744" s="11" t="e">
        <f t="shared" ca="1" si="78"/>
        <v>#VALUE!</v>
      </c>
    </row>
    <row r="745" spans="2:23" x14ac:dyDescent="0.2">
      <c r="B745" s="105"/>
      <c r="C745" s="119">
        <v>43982.416704398151</v>
      </c>
      <c r="D745" s="127" t="str">
        <f ca="1">'COMPARACIÓN 1H'!E738</f>
        <v>-</v>
      </c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106"/>
      <c r="W745" s="11" t="e">
        <f t="shared" ca="1" si="78"/>
        <v>#VALUE!</v>
      </c>
    </row>
    <row r="746" spans="2:23" x14ac:dyDescent="0.2">
      <c r="B746" s="105"/>
      <c r="C746" s="119">
        <v>43982.458371122688</v>
      </c>
      <c r="D746" s="127" t="str">
        <f ca="1">'COMPARACIÓN 1H'!E739</f>
        <v>-</v>
      </c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106"/>
      <c r="W746" s="11" t="e">
        <f t="shared" ca="1" si="78"/>
        <v>#VALUE!</v>
      </c>
    </row>
    <row r="747" spans="2:23" x14ac:dyDescent="0.2">
      <c r="B747" s="105"/>
      <c r="C747" s="119">
        <v>43982.500037847225</v>
      </c>
      <c r="D747" s="127" t="str">
        <f ca="1">'COMPARACIÓN 1H'!E740</f>
        <v>-</v>
      </c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106"/>
      <c r="W747" s="11" t="e">
        <f t="shared" ca="1" si="78"/>
        <v>#VALUE!</v>
      </c>
    </row>
    <row r="748" spans="2:23" x14ac:dyDescent="0.2">
      <c r="B748" s="105"/>
      <c r="C748" s="119">
        <v>43982.541704571762</v>
      </c>
      <c r="D748" s="127" t="str">
        <f ca="1">'COMPARACIÓN 1H'!E741</f>
        <v>-</v>
      </c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106"/>
      <c r="W748" s="11" t="e">
        <f t="shared" ca="1" si="78"/>
        <v>#VALUE!</v>
      </c>
    </row>
    <row r="749" spans="2:23" x14ac:dyDescent="0.2">
      <c r="B749" s="105"/>
      <c r="C749" s="119">
        <v>43982.583371296299</v>
      </c>
      <c r="D749" s="127" t="str">
        <f ca="1">'COMPARACIÓN 1H'!E742</f>
        <v>-</v>
      </c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106"/>
      <c r="W749" s="11" t="e">
        <f t="shared" ca="1" si="78"/>
        <v>#VALUE!</v>
      </c>
    </row>
    <row r="750" spans="2:23" x14ac:dyDescent="0.2">
      <c r="B750" s="105"/>
      <c r="C750" s="119">
        <v>43982.625038020837</v>
      </c>
      <c r="D750" s="127" t="str">
        <f ca="1">'COMPARACIÓN 1H'!E743</f>
        <v>-</v>
      </c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106"/>
      <c r="W750" s="11" t="e">
        <f t="shared" ca="1" si="78"/>
        <v>#VALUE!</v>
      </c>
    </row>
    <row r="751" spans="2:23" x14ac:dyDescent="0.2">
      <c r="B751" s="105"/>
      <c r="C751" s="119">
        <v>43982.666704745374</v>
      </c>
      <c r="D751" s="127" t="str">
        <f ca="1">'COMPARACIÓN 1H'!E744</f>
        <v>-</v>
      </c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106"/>
      <c r="W751" s="11" t="e">
        <f t="shared" ca="1" si="78"/>
        <v>#VALUE!</v>
      </c>
    </row>
    <row r="752" spans="2:23" x14ac:dyDescent="0.2">
      <c r="B752" s="105"/>
      <c r="C752" s="119">
        <v>43982.708371469904</v>
      </c>
      <c r="D752" s="127" t="str">
        <f ca="1">'COMPARACIÓN 1H'!E745</f>
        <v>-</v>
      </c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106"/>
      <c r="W752" s="11" t="e">
        <f t="shared" ca="1" si="78"/>
        <v>#VALUE!</v>
      </c>
    </row>
    <row r="753" spans="2:23" x14ac:dyDescent="0.2">
      <c r="B753" s="105"/>
      <c r="C753" s="119">
        <v>43982.750038194441</v>
      </c>
      <c r="D753" s="127" t="str">
        <f ca="1">'COMPARACIÓN 1H'!E746</f>
        <v>-</v>
      </c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106"/>
      <c r="W753" s="11" t="e">
        <f t="shared" ca="1" si="78"/>
        <v>#VALUE!</v>
      </c>
    </row>
    <row r="754" spans="2:23" x14ac:dyDescent="0.2">
      <c r="B754" s="105"/>
      <c r="C754" s="119">
        <v>43982.791704918978</v>
      </c>
      <c r="D754" s="127" t="str">
        <f ca="1">'COMPARACIÓN 1H'!E747</f>
        <v>-</v>
      </c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106"/>
      <c r="W754" s="11" t="e">
        <f t="shared" ca="1" si="78"/>
        <v>#VALUE!</v>
      </c>
    </row>
    <row r="755" spans="2:23" x14ac:dyDescent="0.2">
      <c r="B755" s="105"/>
      <c r="C755" s="119">
        <v>43982.833371643515</v>
      </c>
      <c r="D755" s="127" t="str">
        <f ca="1">'COMPARACIÓN 1H'!E748</f>
        <v>-</v>
      </c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106"/>
      <c r="W755" s="11" t="e">
        <f t="shared" ca="1" si="78"/>
        <v>#VALUE!</v>
      </c>
    </row>
    <row r="756" spans="2:23" x14ac:dyDescent="0.2">
      <c r="B756" s="105"/>
      <c r="C756" s="119">
        <v>43982.875038368053</v>
      </c>
      <c r="D756" s="127" t="str">
        <f ca="1">'COMPARACIÓN 1H'!E749</f>
        <v>-</v>
      </c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106"/>
      <c r="W756" s="11" t="e">
        <f t="shared" ca="1" si="78"/>
        <v>#VALUE!</v>
      </c>
    </row>
    <row r="757" spans="2:23" x14ac:dyDescent="0.2">
      <c r="B757" s="105"/>
      <c r="C757" s="119">
        <v>43982.91670509259</v>
      </c>
      <c r="D757" s="127" t="str">
        <f ca="1">'COMPARACIÓN 1H'!E750</f>
        <v>-</v>
      </c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106"/>
      <c r="W757" s="11" t="e">
        <f t="shared" ca="1" si="78"/>
        <v>#VALUE!</v>
      </c>
    </row>
    <row r="758" spans="2:23" x14ac:dyDescent="0.2">
      <c r="B758" s="105"/>
      <c r="C758" s="119">
        <v>43982.958371817127</v>
      </c>
      <c r="D758" s="127" t="str">
        <f ca="1">'COMPARACIÓN 1H'!E751</f>
        <v>-</v>
      </c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106"/>
      <c r="W758" s="11" t="e">
        <f t="shared" ca="1" si="78"/>
        <v>#VALUE!</v>
      </c>
    </row>
    <row r="759" spans="2:23" x14ac:dyDescent="0.2">
      <c r="B759" s="105"/>
      <c r="C759" s="21"/>
      <c r="D759" s="37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106"/>
    </row>
    <row r="760" spans="2:23" x14ac:dyDescent="0.2">
      <c r="B760" s="110"/>
      <c r="C760" s="111"/>
      <c r="D760" s="113"/>
      <c r="E760" s="111"/>
      <c r="F760" s="111"/>
      <c r="G760" s="111"/>
      <c r="H760" s="111"/>
      <c r="I760" s="111"/>
      <c r="J760" s="111"/>
      <c r="K760" s="111"/>
      <c r="L760" s="111"/>
      <c r="M760" s="111"/>
      <c r="N760" s="111"/>
      <c r="O760" s="111"/>
      <c r="P760" s="112"/>
    </row>
  </sheetData>
  <sheetProtection algorithmName="SHA-512" hashValue="ONpa7ZKD9a9fcJJsZzkmGl+HpRAsiU7c8NRsEzGrbuT4gqzH5cRbkYER26jgyRyGz0+TiK7wNULjyP17fxvybw==" saltValue="KhIyA7nsgjZfefBC6W8YSA==" spinCount="100000" sheet="1" objects="1" scenarios="1"/>
  <mergeCells count="13">
    <mergeCell ref="J711:L711"/>
    <mergeCell ref="B2:D4"/>
    <mergeCell ref="E2:M4"/>
    <mergeCell ref="N2:P2"/>
    <mergeCell ref="N3:P3"/>
    <mergeCell ref="N4:P4"/>
    <mergeCell ref="J718:L718"/>
    <mergeCell ref="J712:L712"/>
    <mergeCell ref="J713:L713"/>
    <mergeCell ref="J714:L714"/>
    <mergeCell ref="J715:L715"/>
    <mergeCell ref="J716:L716"/>
    <mergeCell ref="J717:L717"/>
  </mergeCells>
  <conditionalFormatting sqref="J15:J164 N15:N164 H15:H164 L15:L164 P15:P158">
    <cfRule type="cellIs" dxfId="131" priority="79" operator="between">
      <formula>301</formula>
      <formula>500</formula>
    </cfRule>
    <cfRule type="cellIs" dxfId="130" priority="80" operator="between">
      <formula>201</formula>
      <formula>300.999</formula>
    </cfRule>
    <cfRule type="cellIs" dxfId="129" priority="81" operator="between">
      <formula>151.999</formula>
      <formula>200</formula>
    </cfRule>
    <cfRule type="cellIs" dxfId="128" priority="82" operator="between">
      <formula>101</formula>
      <formula>150.999</formula>
    </cfRule>
    <cfRule type="cellIs" dxfId="127" priority="83" operator="between">
      <formula>51</formula>
      <formula>100.999</formula>
    </cfRule>
    <cfRule type="cellIs" dxfId="126" priority="84" operator="between">
      <formula>0</formula>
      <formula>50.999</formula>
    </cfRule>
  </conditionalFormatting>
  <conditionalFormatting sqref="G714">
    <cfRule type="cellIs" dxfId="125" priority="73" operator="between">
      <formula>301</formula>
      <formula>500</formula>
    </cfRule>
    <cfRule type="cellIs" dxfId="124" priority="74" operator="between">
      <formula>201</formula>
      <formula>300.999</formula>
    </cfRule>
    <cfRule type="cellIs" dxfId="123" priority="75" operator="between">
      <formula>151.999</formula>
      <formula>200</formula>
    </cfRule>
    <cfRule type="cellIs" dxfId="122" priority="76" operator="between">
      <formula>101</formula>
      <formula>150.999</formula>
    </cfRule>
    <cfRule type="cellIs" dxfId="121" priority="77" operator="between">
      <formula>51</formula>
      <formula>100.999</formula>
    </cfRule>
    <cfRule type="cellIs" dxfId="120" priority="78" operator="between">
      <formula>0</formula>
      <formula>50.999</formula>
    </cfRule>
  </conditionalFormatting>
  <conditionalFormatting sqref="G715">
    <cfRule type="cellIs" dxfId="119" priority="67" operator="between">
      <formula>301</formula>
      <formula>500</formula>
    </cfRule>
    <cfRule type="cellIs" dxfId="118" priority="68" operator="between">
      <formula>201</formula>
      <formula>300.999</formula>
    </cfRule>
    <cfRule type="cellIs" dxfId="117" priority="69" operator="between">
      <formula>151.999</formula>
      <formula>200</formula>
    </cfRule>
    <cfRule type="cellIs" dxfId="116" priority="70" operator="between">
      <formula>101</formula>
      <formula>150.999</formula>
    </cfRule>
    <cfRule type="cellIs" dxfId="115" priority="71" operator="between">
      <formula>51</formula>
      <formula>100.999</formula>
    </cfRule>
    <cfRule type="cellIs" dxfId="114" priority="72" operator="between">
      <formula>0</formula>
      <formula>50.999</formula>
    </cfRule>
  </conditionalFormatting>
  <conditionalFormatting sqref="G716">
    <cfRule type="cellIs" dxfId="113" priority="61" operator="between">
      <formula>301</formula>
      <formula>500</formula>
    </cfRule>
    <cfRule type="cellIs" dxfId="112" priority="62" operator="between">
      <formula>201</formula>
      <formula>300.999</formula>
    </cfRule>
    <cfRule type="cellIs" dxfId="111" priority="63" operator="between">
      <formula>151.999</formula>
      <formula>200</formula>
    </cfRule>
    <cfRule type="cellIs" dxfId="110" priority="64" operator="between">
      <formula>101</formula>
      <formula>150.999</formula>
    </cfRule>
    <cfRule type="cellIs" dxfId="109" priority="65" operator="between">
      <formula>51</formula>
      <formula>100.999</formula>
    </cfRule>
    <cfRule type="cellIs" dxfId="108" priority="66" operator="between">
      <formula>0</formula>
      <formula>50.999</formula>
    </cfRule>
  </conditionalFormatting>
  <conditionalFormatting sqref="G717">
    <cfRule type="cellIs" dxfId="107" priority="55" operator="between">
      <formula>301</formula>
      <formula>500</formula>
    </cfRule>
    <cfRule type="cellIs" dxfId="106" priority="56" operator="between">
      <formula>201</formula>
      <formula>300.999</formula>
    </cfRule>
    <cfRule type="cellIs" dxfId="105" priority="57" operator="between">
      <formula>151.999</formula>
      <formula>200</formula>
    </cfRule>
    <cfRule type="cellIs" dxfId="104" priority="58" operator="between">
      <formula>101</formula>
      <formula>150.999</formula>
    </cfRule>
    <cfRule type="cellIs" dxfId="103" priority="59" operator="between">
      <formula>51</formula>
      <formula>100.999</formula>
    </cfRule>
    <cfRule type="cellIs" dxfId="102" priority="60" operator="between">
      <formula>0</formula>
      <formula>50.999</formula>
    </cfRule>
  </conditionalFormatting>
  <conditionalFormatting sqref="G718">
    <cfRule type="cellIs" dxfId="101" priority="49" operator="between">
      <formula>301</formula>
      <formula>500</formula>
    </cfRule>
    <cfRule type="cellIs" dxfId="100" priority="50" operator="between">
      <formula>201</formula>
      <formula>300.999</formula>
    </cfRule>
    <cfRule type="cellIs" dxfId="99" priority="51" operator="between">
      <formula>151.999</formula>
      <formula>200</formula>
    </cfRule>
    <cfRule type="cellIs" dxfId="98" priority="52" operator="between">
      <formula>101</formula>
      <formula>150.999</formula>
    </cfRule>
    <cfRule type="cellIs" dxfId="97" priority="53" operator="between">
      <formula>51</formula>
      <formula>100.999</formula>
    </cfRule>
    <cfRule type="cellIs" dxfId="96" priority="54" operator="between">
      <formula>0</formula>
      <formula>50.999</formula>
    </cfRule>
  </conditionalFormatting>
  <conditionalFormatting sqref="G713">
    <cfRule type="cellIs" dxfId="95" priority="43" operator="between">
      <formula>301</formula>
      <formula>500</formula>
    </cfRule>
    <cfRule type="cellIs" dxfId="94" priority="44" operator="between">
      <formula>201</formula>
      <formula>300.999</formula>
    </cfRule>
    <cfRule type="cellIs" dxfId="93" priority="45" operator="between">
      <formula>151.999</formula>
      <formula>200</formula>
    </cfRule>
    <cfRule type="cellIs" dxfId="92" priority="46" operator="between">
      <formula>101</formula>
      <formula>150.999</formula>
    </cfRule>
    <cfRule type="cellIs" dxfId="91" priority="47" operator="between">
      <formula>51</formula>
      <formula>100.999</formula>
    </cfRule>
    <cfRule type="cellIs" dxfId="90" priority="48" operator="between">
      <formula>0</formula>
      <formula>50.999</formula>
    </cfRule>
  </conditionalFormatting>
  <conditionalFormatting sqref="G712">
    <cfRule type="cellIs" dxfId="89" priority="37" operator="between">
      <formula>301</formula>
      <formula>500</formula>
    </cfRule>
    <cfRule type="cellIs" dxfId="88" priority="38" operator="between">
      <formula>201</formula>
      <formula>300.999</formula>
    </cfRule>
    <cfRule type="cellIs" dxfId="87" priority="39" operator="between">
      <formula>151.999</formula>
      <formula>200</formula>
    </cfRule>
    <cfRule type="cellIs" dxfId="86" priority="40" operator="between">
      <formula>101</formula>
      <formula>150.999</formula>
    </cfRule>
    <cfRule type="cellIs" dxfId="85" priority="41" operator="between">
      <formula>51</formula>
      <formula>100.999</formula>
    </cfRule>
    <cfRule type="cellIs" dxfId="84" priority="42" operator="between">
      <formula>0</formula>
      <formula>50.999</formula>
    </cfRule>
  </conditionalFormatting>
  <conditionalFormatting sqref="K8">
    <cfRule type="cellIs" dxfId="83" priority="31" operator="between">
      <formula>301</formula>
      <formula>500</formula>
    </cfRule>
    <cfRule type="cellIs" dxfId="82" priority="32" operator="between">
      <formula>201</formula>
      <formula>300.999</formula>
    </cfRule>
    <cfRule type="cellIs" dxfId="81" priority="33" operator="between">
      <formula>151.999</formula>
      <formula>200</formula>
    </cfRule>
    <cfRule type="cellIs" dxfId="80" priority="34" operator="between">
      <formula>101</formula>
      <formula>150.999</formula>
    </cfRule>
    <cfRule type="cellIs" dxfId="79" priority="35" operator="between">
      <formula>51</formula>
      <formula>100.999</formula>
    </cfRule>
    <cfRule type="cellIs" dxfId="78" priority="36" operator="between">
      <formula>0</formula>
      <formula>50.999</formula>
    </cfRule>
  </conditionalFormatting>
  <conditionalFormatting sqref="K9">
    <cfRule type="cellIs" dxfId="77" priority="25" operator="between">
      <formula>301</formula>
      <formula>500</formula>
    </cfRule>
    <cfRule type="cellIs" dxfId="76" priority="26" operator="between">
      <formula>201</formula>
      <formula>300.999</formula>
    </cfRule>
    <cfRule type="cellIs" dxfId="75" priority="27" operator="between">
      <formula>151.999</formula>
      <formula>200</formula>
    </cfRule>
    <cfRule type="cellIs" dxfId="74" priority="28" operator="between">
      <formula>101</formula>
      <formula>150.999</formula>
    </cfRule>
    <cfRule type="cellIs" dxfId="73" priority="29" operator="between">
      <formula>51</formula>
      <formula>100.999</formula>
    </cfRule>
    <cfRule type="cellIs" dxfId="72" priority="30" operator="between">
      <formula>0</formula>
      <formula>50.999</formula>
    </cfRule>
  </conditionalFormatting>
  <conditionalFormatting sqref="K10">
    <cfRule type="cellIs" dxfId="71" priority="19" operator="between">
      <formula>301</formula>
      <formula>500</formula>
    </cfRule>
    <cfRule type="cellIs" dxfId="70" priority="20" operator="between">
      <formula>201</formula>
      <formula>300.999</formula>
    </cfRule>
    <cfRule type="cellIs" dxfId="69" priority="21" operator="between">
      <formula>151.999</formula>
      <formula>200</formula>
    </cfRule>
    <cfRule type="cellIs" dxfId="68" priority="22" operator="between">
      <formula>101</formula>
      <formula>150.999</formula>
    </cfRule>
    <cfRule type="cellIs" dxfId="67" priority="23" operator="between">
      <formula>51</formula>
      <formula>100.999</formula>
    </cfRule>
    <cfRule type="cellIs" dxfId="66" priority="24" operator="between">
      <formula>0</formula>
      <formula>50.999</formula>
    </cfRule>
  </conditionalFormatting>
  <conditionalFormatting sqref="K11">
    <cfRule type="cellIs" dxfId="65" priority="13" operator="between">
      <formula>301</formula>
      <formula>500</formula>
    </cfRule>
    <cfRule type="cellIs" dxfId="64" priority="14" operator="between">
      <formula>201</formula>
      <formula>300.999</formula>
    </cfRule>
    <cfRule type="cellIs" dxfId="63" priority="15" operator="between">
      <formula>151.999</formula>
      <formula>200</formula>
    </cfRule>
    <cfRule type="cellIs" dxfId="62" priority="16" operator="between">
      <formula>101</formula>
      <formula>150.999</formula>
    </cfRule>
    <cfRule type="cellIs" dxfId="61" priority="17" operator="between">
      <formula>51</formula>
      <formula>100.999</formula>
    </cfRule>
    <cfRule type="cellIs" dxfId="60" priority="18" operator="between">
      <formula>0</formula>
      <formula>50.999</formula>
    </cfRule>
  </conditionalFormatting>
  <conditionalFormatting sqref="K7">
    <cfRule type="cellIs" dxfId="59" priority="7" operator="between">
      <formula>301</formula>
      <formula>500</formula>
    </cfRule>
    <cfRule type="cellIs" dxfId="58" priority="8" operator="between">
      <formula>201</formula>
      <formula>300.999</formula>
    </cfRule>
    <cfRule type="cellIs" dxfId="57" priority="9" operator="between">
      <formula>151.999</formula>
      <formula>200</formula>
    </cfRule>
    <cfRule type="cellIs" dxfId="56" priority="10" operator="between">
      <formula>101</formula>
      <formula>150.999</formula>
    </cfRule>
    <cfRule type="cellIs" dxfId="55" priority="11" operator="between">
      <formula>51</formula>
      <formula>100.999</formula>
    </cfRule>
    <cfRule type="cellIs" dxfId="54" priority="12" operator="between">
      <formula>0</formula>
      <formula>50.999</formula>
    </cfRule>
  </conditionalFormatting>
  <conditionalFormatting sqref="K6">
    <cfRule type="cellIs" dxfId="53" priority="1" operator="between">
      <formula>301</formula>
      <formula>500</formula>
    </cfRule>
    <cfRule type="cellIs" dxfId="52" priority="2" operator="between">
      <formula>201</formula>
      <formula>300.999</formula>
    </cfRule>
    <cfRule type="cellIs" dxfId="51" priority="3" operator="between">
      <formula>151.999</formula>
      <formula>200</formula>
    </cfRule>
    <cfRule type="cellIs" dxfId="50" priority="4" operator="between">
      <formula>101</formula>
      <formula>150.999</formula>
    </cfRule>
    <cfRule type="cellIs" dxfId="49" priority="5" operator="between">
      <formula>51</formula>
      <formula>100.999</formula>
    </cfRule>
    <cfRule type="cellIs" dxfId="48" priority="6" operator="between">
      <formula>0</formula>
      <formula>50.999</formula>
    </cfRule>
  </conditionalFormatting>
  <pageMargins left="0.75" right="0.75" top="1" bottom="1" header="0" footer="0"/>
  <pageSetup paperSize="9" scale="37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79845-C373-4CDE-AB72-26A88DB06AE9}">
  <sheetPr codeName="Hoja3">
    <pageSetUpPr fitToPage="1"/>
  </sheetPr>
  <dimension ref="A2:X761"/>
  <sheetViews>
    <sheetView showGridLines="0" view="pageBreakPreview" zoomScale="90" zoomScaleNormal="80" zoomScaleSheetLayoutView="90" workbookViewId="0">
      <selection activeCell="B2" sqref="B2:F4"/>
    </sheetView>
  </sheetViews>
  <sheetFormatPr baseColWidth="10" defaultColWidth="11.42578125" defaultRowHeight="12.75" x14ac:dyDescent="0.2"/>
  <cols>
    <col min="1" max="1" width="2.5703125" style="20" customWidth="1"/>
    <col min="2" max="2" width="13.85546875" style="20" customWidth="1"/>
    <col min="3" max="3" width="9" style="20" customWidth="1"/>
    <col min="4" max="4" width="6.42578125" style="20" customWidth="1"/>
    <col min="5" max="5" width="7.28515625" style="20" customWidth="1"/>
    <col min="6" max="6" width="9.140625" style="20" customWidth="1"/>
    <col min="7" max="7" width="15" style="20" customWidth="1"/>
    <col min="8" max="8" width="13.5703125" style="20" customWidth="1"/>
    <col min="9" max="9" width="11.42578125" style="20"/>
    <col min="10" max="10" width="6.85546875" style="20" customWidth="1"/>
    <col min="11" max="11" width="8.5703125" style="20" customWidth="1"/>
    <col min="12" max="12" width="8.140625" style="20" bestFit="1" customWidth="1"/>
    <col min="13" max="15" width="13.140625" style="20" bestFit="1" customWidth="1"/>
    <col min="16" max="17" width="11.42578125" style="20"/>
    <col min="18" max="18" width="7.85546875" style="13" bestFit="1" customWidth="1"/>
    <col min="19" max="19" width="13.85546875" style="13" customWidth="1"/>
    <col min="20" max="20" width="13.85546875" style="8" customWidth="1"/>
    <col min="21" max="21" width="14" style="8" customWidth="1"/>
    <col min="22" max="22" width="13.85546875" style="8" customWidth="1"/>
    <col min="23" max="23" width="14.85546875" style="8" customWidth="1"/>
    <col min="24" max="24" width="11.42578125" style="12"/>
    <col min="25" max="16384" width="11.42578125" style="8"/>
  </cols>
  <sheetData>
    <row r="2" spans="2:24" ht="12.75" customHeight="1" x14ac:dyDescent="0.2">
      <c r="B2" s="181"/>
      <c r="C2" s="181"/>
      <c r="D2" s="181"/>
      <c r="E2" s="181"/>
      <c r="F2" s="181"/>
      <c r="G2" s="182" t="str">
        <f>'ICA 1H-NO2'!E2</f>
        <v>PROCESAMIENTO DE EQUIPOS AUTOMATICOS CALIDAD DE AIRE</v>
      </c>
      <c r="H2" s="182"/>
      <c r="I2" s="182"/>
      <c r="J2" s="182"/>
      <c r="K2" s="182"/>
      <c r="L2" s="182"/>
      <c r="M2" s="182"/>
      <c r="N2" s="182"/>
      <c r="O2" s="182"/>
      <c r="P2" s="183" t="str">
        <f>'ICA 1H-NO2'!N2</f>
        <v>Codigo: FO-PO-PSM-66-06</v>
      </c>
      <c r="Q2" s="183"/>
      <c r="R2" s="183"/>
    </row>
    <row r="3" spans="2:24" ht="12.75" customHeight="1" x14ac:dyDescent="0.2">
      <c r="B3" s="181"/>
      <c r="C3" s="181"/>
      <c r="D3" s="181"/>
      <c r="E3" s="181"/>
      <c r="F3" s="181"/>
      <c r="G3" s="182"/>
      <c r="H3" s="182"/>
      <c r="I3" s="182"/>
      <c r="J3" s="182"/>
      <c r="K3" s="182"/>
      <c r="L3" s="182"/>
      <c r="M3" s="182"/>
      <c r="N3" s="182"/>
      <c r="O3" s="182"/>
      <c r="P3" s="183" t="str">
        <f>'ICA 1H-NO2'!N3</f>
        <v>Versiòn: 01</v>
      </c>
      <c r="Q3" s="183"/>
      <c r="R3" s="183"/>
    </row>
    <row r="4" spans="2:24" ht="12.75" customHeight="1" x14ac:dyDescent="0.2">
      <c r="B4" s="181"/>
      <c r="C4" s="181"/>
      <c r="D4" s="181"/>
      <c r="E4" s="181"/>
      <c r="F4" s="181"/>
      <c r="G4" s="182"/>
      <c r="H4" s="182"/>
      <c r="I4" s="182"/>
      <c r="J4" s="182"/>
      <c r="K4" s="182"/>
      <c r="L4" s="182"/>
      <c r="M4" s="182"/>
      <c r="N4" s="182"/>
      <c r="O4" s="182"/>
      <c r="P4" s="183" t="str">
        <f>'ICA 1H-NO2'!N4</f>
        <v>Fecha : 26/08/2023</v>
      </c>
      <c r="Q4" s="183"/>
      <c r="R4" s="183"/>
    </row>
    <row r="5" spans="2:24" x14ac:dyDescent="0.2">
      <c r="B5" s="105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128"/>
    </row>
    <row r="6" spans="2:24" x14ac:dyDescent="0.2">
      <c r="B6" s="120"/>
      <c r="C6" s="130" t="s">
        <v>83</v>
      </c>
      <c r="D6" s="130" t="s">
        <v>84</v>
      </c>
      <c r="E6" s="130" t="s">
        <v>85</v>
      </c>
      <c r="F6" s="130" t="s">
        <v>86</v>
      </c>
      <c r="G6" s="130" t="s">
        <v>87</v>
      </c>
      <c r="H6" s="130" t="s">
        <v>88</v>
      </c>
      <c r="I6" s="21"/>
      <c r="J6" s="21"/>
      <c r="K6" s="21"/>
      <c r="L6" s="21"/>
      <c r="M6" s="21"/>
      <c r="N6" s="131" t="s">
        <v>48</v>
      </c>
      <c r="O6" s="120" t="s">
        <v>49</v>
      </c>
      <c r="P6" s="21"/>
      <c r="Q6" s="21"/>
      <c r="R6" s="128"/>
    </row>
    <row r="7" spans="2:24" ht="14.25" x14ac:dyDescent="0.2">
      <c r="B7" s="122" t="s">
        <v>105</v>
      </c>
      <c r="C7" s="130">
        <v>50</v>
      </c>
      <c r="D7" s="130">
        <v>100</v>
      </c>
      <c r="E7" s="130">
        <v>150</v>
      </c>
      <c r="F7" s="130">
        <v>200</v>
      </c>
      <c r="G7" s="130">
        <v>300</v>
      </c>
      <c r="H7" s="130">
        <v>400</v>
      </c>
      <c r="I7" s="21"/>
      <c r="J7" s="21"/>
      <c r="K7" s="21"/>
      <c r="L7" s="21"/>
      <c r="M7" s="21"/>
      <c r="N7" s="132" t="s">
        <v>56</v>
      </c>
      <c r="O7" s="120" t="s">
        <v>57</v>
      </c>
      <c r="P7" s="21"/>
      <c r="Q7" s="21"/>
      <c r="R7" s="128"/>
    </row>
    <row r="8" spans="2:24" ht="14.25" x14ac:dyDescent="0.2">
      <c r="B8" s="122" t="s">
        <v>106</v>
      </c>
      <c r="C8" s="130">
        <v>0</v>
      </c>
      <c r="D8" s="130">
        <v>51</v>
      </c>
      <c r="E8" s="130">
        <v>101</v>
      </c>
      <c r="F8" s="130">
        <v>151</v>
      </c>
      <c r="G8" s="130">
        <v>201</v>
      </c>
      <c r="H8" s="130">
        <v>301</v>
      </c>
      <c r="I8" s="21"/>
      <c r="J8" s="21"/>
      <c r="K8" s="21"/>
      <c r="L8" s="21"/>
      <c r="M8" s="21"/>
      <c r="N8" s="133" t="s">
        <v>58</v>
      </c>
      <c r="O8" s="120" t="s">
        <v>59</v>
      </c>
      <c r="P8" s="21"/>
      <c r="Q8" s="21"/>
      <c r="R8" s="128"/>
    </row>
    <row r="9" spans="2:24" ht="14.25" x14ac:dyDescent="0.2">
      <c r="B9" s="122" t="s">
        <v>107</v>
      </c>
      <c r="C9" s="130">
        <v>5094</v>
      </c>
      <c r="D9" s="130">
        <v>10819</v>
      </c>
      <c r="E9" s="130">
        <v>14254</v>
      </c>
      <c r="F9" s="130">
        <v>17688</v>
      </c>
      <c r="G9" s="130">
        <v>34862</v>
      </c>
      <c r="H9" s="130">
        <v>57703</v>
      </c>
      <c r="I9" s="21"/>
      <c r="J9" s="21"/>
      <c r="K9" s="21"/>
      <c r="L9" s="21"/>
      <c r="M9" s="21"/>
      <c r="N9" s="134" t="s">
        <v>60</v>
      </c>
      <c r="O9" s="120" t="s">
        <v>61</v>
      </c>
      <c r="P9" s="21"/>
      <c r="Q9" s="21"/>
      <c r="R9" s="128"/>
    </row>
    <row r="10" spans="2:24" ht="14.25" x14ac:dyDescent="0.2">
      <c r="B10" s="122" t="s">
        <v>108</v>
      </c>
      <c r="C10" s="130">
        <v>0</v>
      </c>
      <c r="D10" s="130">
        <v>5095</v>
      </c>
      <c r="E10" s="130">
        <v>10820</v>
      </c>
      <c r="F10" s="130">
        <v>14255</v>
      </c>
      <c r="G10" s="130">
        <v>17689</v>
      </c>
      <c r="H10" s="130">
        <v>34863</v>
      </c>
      <c r="I10" s="21"/>
      <c r="J10" s="21"/>
      <c r="K10" s="21"/>
      <c r="L10" s="21"/>
      <c r="M10" s="21"/>
      <c r="N10" s="135" t="s">
        <v>62</v>
      </c>
      <c r="O10" s="120" t="s">
        <v>63</v>
      </c>
      <c r="P10" s="21"/>
      <c r="Q10" s="21"/>
      <c r="R10" s="128"/>
    </row>
    <row r="11" spans="2:24" x14ac:dyDescent="0.2">
      <c r="B11" s="105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136" t="s">
        <v>64</v>
      </c>
      <c r="O11" s="120" t="s">
        <v>65</v>
      </c>
      <c r="P11" s="21"/>
      <c r="Q11" s="21"/>
      <c r="R11" s="128"/>
    </row>
    <row r="12" spans="2:24" ht="15" x14ac:dyDescent="0.25">
      <c r="B12" s="105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2"/>
      <c r="P12" s="21"/>
      <c r="Q12" s="21"/>
      <c r="R12" s="128"/>
    </row>
    <row r="13" spans="2:24" x14ac:dyDescent="0.2">
      <c r="B13" s="105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14"/>
      <c r="N13" s="21"/>
      <c r="O13" s="21"/>
      <c r="P13" s="21"/>
      <c r="Q13" s="21"/>
      <c r="R13" s="128"/>
    </row>
    <row r="14" spans="2:24" ht="13.5" customHeight="1" x14ac:dyDescent="0.2">
      <c r="B14" s="118" t="s">
        <v>37</v>
      </c>
      <c r="C14" s="190" t="s">
        <v>89</v>
      </c>
      <c r="D14" s="190"/>
      <c r="E14" s="190"/>
      <c r="F14" s="118" t="s">
        <v>102</v>
      </c>
      <c r="G14" s="21"/>
      <c r="H14" s="118" t="s">
        <v>37</v>
      </c>
      <c r="I14" s="190" t="s">
        <v>89</v>
      </c>
      <c r="J14" s="190"/>
      <c r="K14" s="190"/>
      <c r="L14" s="118" t="s">
        <v>90</v>
      </c>
      <c r="M14" s="118" t="s">
        <v>37</v>
      </c>
      <c r="N14" s="190" t="s">
        <v>89</v>
      </c>
      <c r="O14" s="190"/>
      <c r="P14" s="190"/>
      <c r="Q14" s="118" t="s">
        <v>90</v>
      </c>
      <c r="R14" s="128"/>
    </row>
    <row r="15" spans="2:24" x14ac:dyDescent="0.2">
      <c r="B15" s="119"/>
      <c r="C15" s="137">
        <v>0.70833333333333315</v>
      </c>
      <c r="D15" s="137" t="s">
        <v>14</v>
      </c>
      <c r="E15" s="137">
        <v>1</v>
      </c>
      <c r="F15" s="117" t="e">
        <f ca="1">'COMPARACIÓN 8H'!E25</f>
        <v>#DIV/0!</v>
      </c>
      <c r="G15" s="21"/>
      <c r="H15" s="116">
        <f t="shared" ref="H15:H78" si="0">B15</f>
        <v>0</v>
      </c>
      <c r="I15" s="137">
        <v>0.70833333333333315</v>
      </c>
      <c r="J15" s="137" t="s">
        <v>14</v>
      </c>
      <c r="K15" s="137">
        <v>1</v>
      </c>
      <c r="L15" s="117" t="e">
        <f t="shared" ref="L15:L78" ca="1" si="1">IF(F15&lt;=$C$9,(((($C$7-$C$8)/($C$9-$C$10))*(F15-$C$10))+$C$8),(IF(F15&lt;=$D$9,(((($D$7-$D$8)/($D$9-$D$10))*(F15-$D$10))+$D$8),IF(F15&lt;=$E$9,(((($E$7-$E$8)/($E$9-$E$10))*(F15-$E$10))+$E$8),IF(F15&lt;=$F$9,(((($F$7-$F$8)/($F$9-$F$10))*(F15-$F$10))+$F$8),IF(F15&lt;=$G$9,(((($G$7-$G$8)/($G$9-$G$10))*(F15-$G$10))+$G$8),((((($H$7-$H$8)/($H$9-$H$10))*(F15-$H$10))+$H$8))))))))</f>
        <v>#DIV/0!</v>
      </c>
      <c r="M15" s="116">
        <f t="shared" ref="M15:M78" si="2">B387</f>
        <v>0</v>
      </c>
      <c r="N15" s="137">
        <v>16.208333333333247</v>
      </c>
      <c r="O15" s="137" t="s">
        <v>14</v>
      </c>
      <c r="P15" s="137">
        <v>16.499999999999922</v>
      </c>
      <c r="Q15" s="117" t="e">
        <f t="shared" ref="Q15:Q78" ca="1" si="3">IF(F387&lt;=$C$9,(((($C$7-$C$8)/($C$9-$C$10))*(F387-$C$10))+$C$8),(IF(F387&lt;=$D$9,(((($D$7-$D$8)/($D$9-$D$10))*(F387-$D$10))+$D$8),IF(F387&lt;=$E$9,(((($E$7-$E$8)/($E$9-$E$10))*(F387-$E$10))+$E$8),IF(F387&lt;=$F$9,(((($F$7-$F$8)/($F$9-$F$10))*(F387-$F$10))+$F$8),IF(F387&lt;=$G$9,(((($G$7-$G$8)/($G$9-$G$10))*(F387-$G$10))+$G$8),((((($H$7-$H$8)/($H$9-$H$10))*(F387-$H$10))+$H$8))))))))</f>
        <v>#DIV/0!</v>
      </c>
      <c r="R15" s="128"/>
      <c r="X15" s="12" t="e">
        <f t="shared" ref="X15:X78" ca="1" si="4">+IF(L15&lt;=50,$L$696,IF(L15&lt;=100,$L$697,IF(L15&lt;=150,$L$698,IF(L15&lt;=200,$L$699,IF(L15&lt;=300,$L$700,IF(L15&gt;300,$L$701,IF(ISTEXT(L15),"Descartada")))))))</f>
        <v>#DIV/0!</v>
      </c>
    </row>
    <row r="16" spans="2:24" x14ac:dyDescent="0.2">
      <c r="B16" s="119"/>
      <c r="C16" s="137">
        <v>0.74999999999999978</v>
      </c>
      <c r="D16" s="137" t="s">
        <v>14</v>
      </c>
      <c r="E16" s="137">
        <v>1.0416666666666667</v>
      </c>
      <c r="F16" s="117" t="e">
        <f ca="1">'COMPARACIÓN 8H'!E26</f>
        <v>#DIV/0!</v>
      </c>
      <c r="G16" s="21"/>
      <c r="H16" s="116">
        <f t="shared" si="0"/>
        <v>0</v>
      </c>
      <c r="I16" s="137">
        <v>0.74999999999999978</v>
      </c>
      <c r="J16" s="137" t="s">
        <v>14</v>
      </c>
      <c r="K16" s="137">
        <v>1.0416666666666667</v>
      </c>
      <c r="L16" s="117" t="e">
        <f t="shared" ca="1" si="1"/>
        <v>#DIV/0!</v>
      </c>
      <c r="M16" s="116">
        <f t="shared" si="2"/>
        <v>0</v>
      </c>
      <c r="N16" s="137">
        <v>16.249999999999915</v>
      </c>
      <c r="O16" s="137" t="s">
        <v>14</v>
      </c>
      <c r="P16" s="137">
        <v>16.54166666666659</v>
      </c>
      <c r="Q16" s="117" t="e">
        <f t="shared" ca="1" si="3"/>
        <v>#DIV/0!</v>
      </c>
      <c r="R16" s="128"/>
      <c r="X16" s="12" t="e">
        <f t="shared" ca="1" si="4"/>
        <v>#DIV/0!</v>
      </c>
    </row>
    <row r="17" spans="2:24" x14ac:dyDescent="0.2">
      <c r="B17" s="119"/>
      <c r="C17" s="137">
        <v>0.79166666666666641</v>
      </c>
      <c r="D17" s="137" t="s">
        <v>14</v>
      </c>
      <c r="E17" s="137">
        <v>1.0833333333333335</v>
      </c>
      <c r="F17" s="117" t="e">
        <f ca="1">'COMPARACIÓN 8H'!E27</f>
        <v>#DIV/0!</v>
      </c>
      <c r="G17" s="21"/>
      <c r="H17" s="116">
        <f t="shared" si="0"/>
        <v>0</v>
      </c>
      <c r="I17" s="137">
        <v>0.79166666666666641</v>
      </c>
      <c r="J17" s="137" t="s">
        <v>14</v>
      </c>
      <c r="K17" s="137">
        <v>1.0833333333333335</v>
      </c>
      <c r="L17" s="117" t="e">
        <f t="shared" ca="1" si="1"/>
        <v>#DIV/0!</v>
      </c>
      <c r="M17" s="116">
        <f t="shared" si="2"/>
        <v>0</v>
      </c>
      <c r="N17" s="137">
        <v>16.291666666666583</v>
      </c>
      <c r="O17" s="137" t="s">
        <v>14</v>
      </c>
      <c r="P17" s="137">
        <v>16.583333333333258</v>
      </c>
      <c r="Q17" s="117" t="e">
        <f t="shared" ca="1" si="3"/>
        <v>#DIV/0!</v>
      </c>
      <c r="R17" s="128"/>
      <c r="X17" s="12" t="e">
        <f t="shared" ca="1" si="4"/>
        <v>#DIV/0!</v>
      </c>
    </row>
    <row r="18" spans="2:24" x14ac:dyDescent="0.2">
      <c r="B18" s="119"/>
      <c r="C18" s="137">
        <v>0.83333333333333304</v>
      </c>
      <c r="D18" s="137" t="s">
        <v>14</v>
      </c>
      <c r="E18" s="137">
        <v>1.1250000000000002</v>
      </c>
      <c r="F18" s="117" t="e">
        <f ca="1">'COMPARACIÓN 8H'!E28</f>
        <v>#DIV/0!</v>
      </c>
      <c r="G18" s="21"/>
      <c r="H18" s="116">
        <f t="shared" si="0"/>
        <v>0</v>
      </c>
      <c r="I18" s="137">
        <v>0.83333333333333304</v>
      </c>
      <c r="J18" s="137" t="s">
        <v>14</v>
      </c>
      <c r="K18" s="137">
        <v>1.1250000000000002</v>
      </c>
      <c r="L18" s="117" t="e">
        <f t="shared" ca="1" si="1"/>
        <v>#DIV/0!</v>
      </c>
      <c r="M18" s="116">
        <f t="shared" si="2"/>
        <v>0</v>
      </c>
      <c r="N18" s="137">
        <v>16.33333333333325</v>
      </c>
      <c r="O18" s="137" t="s">
        <v>14</v>
      </c>
      <c r="P18" s="137">
        <v>16.624999999999925</v>
      </c>
      <c r="Q18" s="117" t="e">
        <f t="shared" ca="1" si="3"/>
        <v>#DIV/0!</v>
      </c>
      <c r="R18" s="128"/>
      <c r="X18" s="12" t="e">
        <f t="shared" ca="1" si="4"/>
        <v>#DIV/0!</v>
      </c>
    </row>
    <row r="19" spans="2:24" x14ac:dyDescent="0.2">
      <c r="B19" s="119"/>
      <c r="C19" s="137">
        <v>0.87499999999999967</v>
      </c>
      <c r="D19" s="137" t="s">
        <v>14</v>
      </c>
      <c r="E19" s="137">
        <v>1.166666666666667</v>
      </c>
      <c r="F19" s="117" t="e">
        <f ca="1">'COMPARACIÓN 8H'!E29</f>
        <v>#DIV/0!</v>
      </c>
      <c r="G19" s="21"/>
      <c r="H19" s="116">
        <f t="shared" si="0"/>
        <v>0</v>
      </c>
      <c r="I19" s="137">
        <v>0.87499999999999967</v>
      </c>
      <c r="J19" s="137" t="s">
        <v>14</v>
      </c>
      <c r="K19" s="137">
        <v>1.166666666666667</v>
      </c>
      <c r="L19" s="117" t="e">
        <f t="shared" ca="1" si="1"/>
        <v>#DIV/0!</v>
      </c>
      <c r="M19" s="116">
        <f t="shared" si="2"/>
        <v>0</v>
      </c>
      <c r="N19" s="137">
        <v>16.374999999999918</v>
      </c>
      <c r="O19" s="137" t="s">
        <v>14</v>
      </c>
      <c r="P19" s="137">
        <v>16.666666666666593</v>
      </c>
      <c r="Q19" s="117" t="e">
        <f t="shared" ca="1" si="3"/>
        <v>#DIV/0!</v>
      </c>
      <c r="R19" s="128"/>
      <c r="X19" s="12" t="e">
        <f t="shared" ca="1" si="4"/>
        <v>#DIV/0!</v>
      </c>
    </row>
    <row r="20" spans="2:24" x14ac:dyDescent="0.2">
      <c r="B20" s="119"/>
      <c r="C20" s="137">
        <v>0.9166666666666663</v>
      </c>
      <c r="D20" s="137" t="s">
        <v>14</v>
      </c>
      <c r="E20" s="137">
        <v>1.2083333333333337</v>
      </c>
      <c r="F20" s="117" t="e">
        <f ca="1">'COMPARACIÓN 8H'!E30</f>
        <v>#DIV/0!</v>
      </c>
      <c r="G20" s="21"/>
      <c r="H20" s="116">
        <f t="shared" si="0"/>
        <v>0</v>
      </c>
      <c r="I20" s="137">
        <v>0.9166666666666663</v>
      </c>
      <c r="J20" s="137" t="s">
        <v>14</v>
      </c>
      <c r="K20" s="137">
        <v>1.2083333333333337</v>
      </c>
      <c r="L20" s="117" t="e">
        <f t="shared" ca="1" si="1"/>
        <v>#DIV/0!</v>
      </c>
      <c r="M20" s="116">
        <f t="shared" si="2"/>
        <v>0</v>
      </c>
      <c r="N20" s="137">
        <v>16.416666666666586</v>
      </c>
      <c r="O20" s="137" t="s">
        <v>14</v>
      </c>
      <c r="P20" s="137">
        <v>16.708333333333261</v>
      </c>
      <c r="Q20" s="117" t="e">
        <f t="shared" ca="1" si="3"/>
        <v>#DIV/0!</v>
      </c>
      <c r="R20" s="128"/>
      <c r="X20" s="12" t="e">
        <f t="shared" ca="1" si="4"/>
        <v>#DIV/0!</v>
      </c>
    </row>
    <row r="21" spans="2:24" x14ac:dyDescent="0.2">
      <c r="B21" s="119"/>
      <c r="C21" s="137">
        <v>0.95833333333333293</v>
      </c>
      <c r="D21" s="137" t="s">
        <v>14</v>
      </c>
      <c r="E21" s="137">
        <v>1.2500000000000004</v>
      </c>
      <c r="F21" s="117" t="e">
        <f ca="1">'COMPARACIÓN 8H'!E31</f>
        <v>#DIV/0!</v>
      </c>
      <c r="G21" s="21"/>
      <c r="H21" s="116">
        <f t="shared" si="0"/>
        <v>0</v>
      </c>
      <c r="I21" s="137">
        <v>0.95833333333333293</v>
      </c>
      <c r="J21" s="137" t="s">
        <v>14</v>
      </c>
      <c r="K21" s="137">
        <v>1.2500000000000004</v>
      </c>
      <c r="L21" s="117" t="e">
        <f t="shared" ca="1" si="1"/>
        <v>#DIV/0!</v>
      </c>
      <c r="M21" s="116">
        <f t="shared" si="2"/>
        <v>0</v>
      </c>
      <c r="N21" s="137">
        <v>16.458333333333254</v>
      </c>
      <c r="O21" s="137" t="s">
        <v>14</v>
      </c>
      <c r="P21" s="137">
        <v>16.749999999999929</v>
      </c>
      <c r="Q21" s="117" t="e">
        <f t="shared" ca="1" si="3"/>
        <v>#DIV/0!</v>
      </c>
      <c r="R21" s="128"/>
      <c r="X21" s="12" t="e">
        <f t="shared" ca="1" si="4"/>
        <v>#DIV/0!</v>
      </c>
    </row>
    <row r="22" spans="2:24" x14ac:dyDescent="0.2">
      <c r="B22" s="119"/>
      <c r="C22" s="137">
        <v>0.99999999999999956</v>
      </c>
      <c r="D22" s="137" t="s">
        <v>14</v>
      </c>
      <c r="E22" s="137">
        <v>1.2916666666666672</v>
      </c>
      <c r="F22" s="117" t="e">
        <f ca="1">'COMPARACIÓN 8H'!E32</f>
        <v>#DIV/0!</v>
      </c>
      <c r="G22" s="21"/>
      <c r="H22" s="116">
        <f t="shared" si="0"/>
        <v>0</v>
      </c>
      <c r="I22" s="137">
        <v>0.99999999999999956</v>
      </c>
      <c r="J22" s="137" t="s">
        <v>14</v>
      </c>
      <c r="K22" s="137">
        <v>1.2916666666666672</v>
      </c>
      <c r="L22" s="117" t="e">
        <f t="shared" ca="1" si="1"/>
        <v>#DIV/0!</v>
      </c>
      <c r="M22" s="116">
        <f t="shared" si="2"/>
        <v>0</v>
      </c>
      <c r="N22" s="137">
        <v>16.499999999999922</v>
      </c>
      <c r="O22" s="137" t="s">
        <v>14</v>
      </c>
      <c r="P22" s="137">
        <v>16.791666666666597</v>
      </c>
      <c r="Q22" s="117" t="e">
        <f t="shared" ca="1" si="3"/>
        <v>#DIV/0!</v>
      </c>
      <c r="R22" s="128"/>
      <c r="X22" s="12" t="e">
        <f t="shared" ca="1" si="4"/>
        <v>#DIV/0!</v>
      </c>
    </row>
    <row r="23" spans="2:24" x14ac:dyDescent="0.2">
      <c r="B23" s="119"/>
      <c r="C23" s="137">
        <v>1.0416666666666663</v>
      </c>
      <c r="D23" s="137" t="s">
        <v>14</v>
      </c>
      <c r="E23" s="137">
        <v>1.3333333333333339</v>
      </c>
      <c r="F23" s="117" t="e">
        <f ca="1">'COMPARACIÓN 8H'!E33</f>
        <v>#DIV/0!</v>
      </c>
      <c r="G23" s="21"/>
      <c r="H23" s="116">
        <f t="shared" si="0"/>
        <v>0</v>
      </c>
      <c r="I23" s="137">
        <v>1.0416666666666663</v>
      </c>
      <c r="J23" s="137" t="s">
        <v>14</v>
      </c>
      <c r="K23" s="137">
        <v>1.3333333333333339</v>
      </c>
      <c r="L23" s="117" t="e">
        <f t="shared" ca="1" si="1"/>
        <v>#DIV/0!</v>
      </c>
      <c r="M23" s="116">
        <f t="shared" si="2"/>
        <v>0</v>
      </c>
      <c r="N23" s="137">
        <v>16.54166666666659</v>
      </c>
      <c r="O23" s="137" t="s">
        <v>14</v>
      </c>
      <c r="P23" s="137">
        <v>16.833333333333265</v>
      </c>
      <c r="Q23" s="117" t="e">
        <f t="shared" ca="1" si="3"/>
        <v>#DIV/0!</v>
      </c>
      <c r="R23" s="128"/>
      <c r="X23" s="12" t="e">
        <f t="shared" ca="1" si="4"/>
        <v>#DIV/0!</v>
      </c>
    </row>
    <row r="24" spans="2:24" x14ac:dyDescent="0.2">
      <c r="B24" s="119"/>
      <c r="C24" s="137">
        <v>1.083333333333333</v>
      </c>
      <c r="D24" s="137" t="s">
        <v>14</v>
      </c>
      <c r="E24" s="137">
        <v>1.3750000000000007</v>
      </c>
      <c r="F24" s="117" t="e">
        <f ca="1">'COMPARACIÓN 8H'!E34</f>
        <v>#DIV/0!</v>
      </c>
      <c r="G24" s="21"/>
      <c r="H24" s="116">
        <f t="shared" si="0"/>
        <v>0</v>
      </c>
      <c r="I24" s="137">
        <v>1.083333333333333</v>
      </c>
      <c r="J24" s="137" t="s">
        <v>14</v>
      </c>
      <c r="K24" s="137">
        <v>1.3750000000000007</v>
      </c>
      <c r="L24" s="117" t="e">
        <f t="shared" ca="1" si="1"/>
        <v>#DIV/0!</v>
      </c>
      <c r="M24" s="116">
        <f t="shared" si="2"/>
        <v>0</v>
      </c>
      <c r="N24" s="137">
        <v>16.583333333333258</v>
      </c>
      <c r="O24" s="137" t="s">
        <v>14</v>
      </c>
      <c r="P24" s="137">
        <v>16.874999999999932</v>
      </c>
      <c r="Q24" s="117" t="e">
        <f t="shared" ca="1" si="3"/>
        <v>#DIV/0!</v>
      </c>
      <c r="R24" s="128"/>
      <c r="X24" s="12" t="e">
        <f t="shared" ca="1" si="4"/>
        <v>#DIV/0!</v>
      </c>
    </row>
    <row r="25" spans="2:24" x14ac:dyDescent="0.2">
      <c r="B25" s="119"/>
      <c r="C25" s="137">
        <v>1.1249999999999998</v>
      </c>
      <c r="D25" s="137" t="s">
        <v>14</v>
      </c>
      <c r="E25" s="137">
        <v>1.4166666666666674</v>
      </c>
      <c r="F25" s="117" t="e">
        <f ca="1">'COMPARACIÓN 8H'!E35</f>
        <v>#DIV/0!</v>
      </c>
      <c r="G25" s="21"/>
      <c r="H25" s="116">
        <f t="shared" si="0"/>
        <v>0</v>
      </c>
      <c r="I25" s="137">
        <v>1.1249999999999998</v>
      </c>
      <c r="J25" s="137" t="s">
        <v>14</v>
      </c>
      <c r="K25" s="137">
        <v>1.4166666666666674</v>
      </c>
      <c r="L25" s="117" t="e">
        <f t="shared" ca="1" si="1"/>
        <v>#DIV/0!</v>
      </c>
      <c r="M25" s="116">
        <f t="shared" si="2"/>
        <v>0</v>
      </c>
      <c r="N25" s="137">
        <v>16.624999999999925</v>
      </c>
      <c r="O25" s="137" t="s">
        <v>14</v>
      </c>
      <c r="P25" s="137">
        <v>16.9166666666666</v>
      </c>
      <c r="Q25" s="117" t="e">
        <f t="shared" ca="1" si="3"/>
        <v>#DIV/0!</v>
      </c>
      <c r="R25" s="128"/>
      <c r="X25" s="12" t="e">
        <f t="shared" ca="1" si="4"/>
        <v>#DIV/0!</v>
      </c>
    </row>
    <row r="26" spans="2:24" x14ac:dyDescent="0.2">
      <c r="B26" s="119"/>
      <c r="C26" s="137">
        <v>1.1666666666666665</v>
      </c>
      <c r="D26" s="137" t="s">
        <v>14</v>
      </c>
      <c r="E26" s="137">
        <v>1.4583333333333341</v>
      </c>
      <c r="F26" s="117" t="e">
        <f ca="1">'COMPARACIÓN 8H'!E36</f>
        <v>#DIV/0!</v>
      </c>
      <c r="G26" s="21"/>
      <c r="H26" s="116">
        <f t="shared" si="0"/>
        <v>0</v>
      </c>
      <c r="I26" s="137">
        <v>1.1666666666666665</v>
      </c>
      <c r="J26" s="137" t="s">
        <v>14</v>
      </c>
      <c r="K26" s="137">
        <v>1.4583333333333341</v>
      </c>
      <c r="L26" s="117" t="e">
        <f t="shared" ca="1" si="1"/>
        <v>#DIV/0!</v>
      </c>
      <c r="M26" s="116">
        <f t="shared" si="2"/>
        <v>0</v>
      </c>
      <c r="N26" s="137">
        <v>16.666666666666593</v>
      </c>
      <c r="O26" s="137" t="s">
        <v>14</v>
      </c>
      <c r="P26" s="137">
        <v>16.958333333333268</v>
      </c>
      <c r="Q26" s="117" t="e">
        <f t="shared" ca="1" si="3"/>
        <v>#DIV/0!</v>
      </c>
      <c r="R26" s="128"/>
      <c r="X26" s="12" t="e">
        <f t="shared" ca="1" si="4"/>
        <v>#DIV/0!</v>
      </c>
    </row>
    <row r="27" spans="2:24" x14ac:dyDescent="0.2">
      <c r="B27" s="119"/>
      <c r="C27" s="137">
        <v>1.2083333333333333</v>
      </c>
      <c r="D27" s="137" t="s">
        <v>14</v>
      </c>
      <c r="E27" s="137">
        <v>1.5000000000000009</v>
      </c>
      <c r="F27" s="117" t="e">
        <f ca="1">'COMPARACIÓN 8H'!E37</f>
        <v>#DIV/0!</v>
      </c>
      <c r="G27" s="21"/>
      <c r="H27" s="116">
        <f t="shared" si="0"/>
        <v>0</v>
      </c>
      <c r="I27" s="137">
        <v>1.2083333333333333</v>
      </c>
      <c r="J27" s="137" t="s">
        <v>14</v>
      </c>
      <c r="K27" s="137">
        <v>1.5000000000000009</v>
      </c>
      <c r="L27" s="117" t="e">
        <f t="shared" ca="1" si="1"/>
        <v>#DIV/0!</v>
      </c>
      <c r="M27" s="116">
        <f t="shared" si="2"/>
        <v>0</v>
      </c>
      <c r="N27" s="137">
        <v>16.708333333333261</v>
      </c>
      <c r="O27" s="137" t="s">
        <v>14</v>
      </c>
      <c r="P27" s="137">
        <v>16.999999999999936</v>
      </c>
      <c r="Q27" s="117" t="e">
        <f t="shared" ca="1" si="3"/>
        <v>#DIV/0!</v>
      </c>
      <c r="R27" s="128"/>
      <c r="X27" s="12" t="e">
        <f t="shared" ca="1" si="4"/>
        <v>#DIV/0!</v>
      </c>
    </row>
    <row r="28" spans="2:24" x14ac:dyDescent="0.2">
      <c r="B28" s="119"/>
      <c r="C28" s="137">
        <v>1.25</v>
      </c>
      <c r="D28" s="137" t="s">
        <v>14</v>
      </c>
      <c r="E28" s="137">
        <v>1.5416666666666676</v>
      </c>
      <c r="F28" s="117" t="e">
        <f ca="1">'COMPARACIÓN 8H'!E38</f>
        <v>#DIV/0!</v>
      </c>
      <c r="G28" s="21"/>
      <c r="H28" s="116">
        <f t="shared" si="0"/>
        <v>0</v>
      </c>
      <c r="I28" s="137">
        <v>1.25</v>
      </c>
      <c r="J28" s="137" t="s">
        <v>14</v>
      </c>
      <c r="K28" s="137">
        <v>1.5416666666666676</v>
      </c>
      <c r="L28" s="117" t="e">
        <f t="shared" ca="1" si="1"/>
        <v>#DIV/0!</v>
      </c>
      <c r="M28" s="116">
        <f t="shared" si="2"/>
        <v>0</v>
      </c>
      <c r="N28" s="137">
        <v>16.749999999999929</v>
      </c>
      <c r="O28" s="137" t="s">
        <v>14</v>
      </c>
      <c r="P28" s="137">
        <v>17.041666666666604</v>
      </c>
      <c r="Q28" s="117" t="e">
        <f t="shared" ca="1" si="3"/>
        <v>#DIV/0!</v>
      </c>
      <c r="R28" s="128"/>
      <c r="X28" s="12" t="e">
        <f t="shared" ca="1" si="4"/>
        <v>#DIV/0!</v>
      </c>
    </row>
    <row r="29" spans="2:24" x14ac:dyDescent="0.2">
      <c r="B29" s="119"/>
      <c r="C29" s="137">
        <v>1.2916666666666667</v>
      </c>
      <c r="D29" s="137" t="s">
        <v>14</v>
      </c>
      <c r="E29" s="137">
        <v>1.5833333333333344</v>
      </c>
      <c r="F29" s="117" t="e">
        <f ca="1">'COMPARACIÓN 8H'!E39</f>
        <v>#DIV/0!</v>
      </c>
      <c r="G29" s="21"/>
      <c r="H29" s="116">
        <f t="shared" si="0"/>
        <v>0</v>
      </c>
      <c r="I29" s="137">
        <v>1.2916666666666667</v>
      </c>
      <c r="J29" s="137" t="s">
        <v>14</v>
      </c>
      <c r="K29" s="137">
        <v>1.5833333333333344</v>
      </c>
      <c r="L29" s="117" t="e">
        <f t="shared" ca="1" si="1"/>
        <v>#DIV/0!</v>
      </c>
      <c r="M29" s="116">
        <f t="shared" si="2"/>
        <v>0</v>
      </c>
      <c r="N29" s="137">
        <v>16.791666666666597</v>
      </c>
      <c r="O29" s="137" t="s">
        <v>14</v>
      </c>
      <c r="P29" s="137">
        <v>17.083333333333272</v>
      </c>
      <c r="Q29" s="117" t="e">
        <f t="shared" ca="1" si="3"/>
        <v>#DIV/0!</v>
      </c>
      <c r="R29" s="128"/>
      <c r="X29" s="12" t="e">
        <f t="shared" ca="1" si="4"/>
        <v>#DIV/0!</v>
      </c>
    </row>
    <row r="30" spans="2:24" x14ac:dyDescent="0.2">
      <c r="B30" s="119"/>
      <c r="C30" s="137">
        <v>1.3333333333333335</v>
      </c>
      <c r="D30" s="137" t="s">
        <v>14</v>
      </c>
      <c r="E30" s="137">
        <v>1.6250000000000011</v>
      </c>
      <c r="F30" s="117" t="e">
        <f ca="1">'COMPARACIÓN 8H'!E40</f>
        <v>#DIV/0!</v>
      </c>
      <c r="G30" s="21"/>
      <c r="H30" s="116">
        <f t="shared" si="0"/>
        <v>0</v>
      </c>
      <c r="I30" s="137">
        <v>1.3333333333333335</v>
      </c>
      <c r="J30" s="137" t="s">
        <v>14</v>
      </c>
      <c r="K30" s="137">
        <v>1.6250000000000011</v>
      </c>
      <c r="L30" s="117" t="e">
        <f t="shared" ca="1" si="1"/>
        <v>#DIV/0!</v>
      </c>
      <c r="M30" s="116">
        <f t="shared" si="2"/>
        <v>0</v>
      </c>
      <c r="N30" s="137">
        <v>16.833333333333265</v>
      </c>
      <c r="O30" s="137" t="s">
        <v>14</v>
      </c>
      <c r="P30" s="137">
        <v>17.12499999999994</v>
      </c>
      <c r="Q30" s="117" t="e">
        <f t="shared" ca="1" si="3"/>
        <v>#DIV/0!</v>
      </c>
      <c r="R30" s="128"/>
      <c r="X30" s="12" t="e">
        <f t="shared" ca="1" si="4"/>
        <v>#DIV/0!</v>
      </c>
    </row>
    <row r="31" spans="2:24" x14ac:dyDescent="0.2">
      <c r="B31" s="119"/>
      <c r="C31" s="137">
        <v>1.3750000000000002</v>
      </c>
      <c r="D31" s="137" t="s">
        <v>14</v>
      </c>
      <c r="E31" s="137">
        <v>1.6666666666666679</v>
      </c>
      <c r="F31" s="117" t="e">
        <f ca="1">'COMPARACIÓN 8H'!E41</f>
        <v>#DIV/0!</v>
      </c>
      <c r="G31" s="21"/>
      <c r="H31" s="116">
        <f t="shared" si="0"/>
        <v>0</v>
      </c>
      <c r="I31" s="137">
        <v>1.3750000000000002</v>
      </c>
      <c r="J31" s="137" t="s">
        <v>14</v>
      </c>
      <c r="K31" s="137">
        <v>1.6666666666666679</v>
      </c>
      <c r="L31" s="117" t="e">
        <f t="shared" ca="1" si="1"/>
        <v>#DIV/0!</v>
      </c>
      <c r="M31" s="116">
        <f t="shared" si="2"/>
        <v>0</v>
      </c>
      <c r="N31" s="137">
        <v>16.874999999999932</v>
      </c>
      <c r="O31" s="137" t="s">
        <v>14</v>
      </c>
      <c r="P31" s="137">
        <v>17.166666666666607</v>
      </c>
      <c r="Q31" s="117" t="e">
        <f t="shared" ca="1" si="3"/>
        <v>#DIV/0!</v>
      </c>
      <c r="R31" s="128"/>
      <c r="X31" s="12" t="e">
        <f t="shared" ca="1" si="4"/>
        <v>#DIV/0!</v>
      </c>
    </row>
    <row r="32" spans="2:24" x14ac:dyDescent="0.2">
      <c r="B32" s="119"/>
      <c r="C32" s="137">
        <v>1.416666666666667</v>
      </c>
      <c r="D32" s="137" t="s">
        <v>14</v>
      </c>
      <c r="E32" s="137">
        <v>1.7083333333333346</v>
      </c>
      <c r="F32" s="117" t="e">
        <f ca="1">'COMPARACIÓN 8H'!E42</f>
        <v>#DIV/0!</v>
      </c>
      <c r="G32" s="21"/>
      <c r="H32" s="116">
        <f t="shared" si="0"/>
        <v>0</v>
      </c>
      <c r="I32" s="137">
        <v>1.416666666666667</v>
      </c>
      <c r="J32" s="137" t="s">
        <v>14</v>
      </c>
      <c r="K32" s="137">
        <v>1.7083333333333346</v>
      </c>
      <c r="L32" s="117" t="e">
        <f t="shared" ca="1" si="1"/>
        <v>#DIV/0!</v>
      </c>
      <c r="M32" s="116">
        <f t="shared" si="2"/>
        <v>0</v>
      </c>
      <c r="N32" s="137">
        <v>16.9166666666666</v>
      </c>
      <c r="O32" s="137" t="s">
        <v>14</v>
      </c>
      <c r="P32" s="137">
        <v>17.208333333333275</v>
      </c>
      <c r="Q32" s="117" t="e">
        <f t="shared" ca="1" si="3"/>
        <v>#DIV/0!</v>
      </c>
      <c r="R32" s="128"/>
      <c r="X32" s="12" t="e">
        <f t="shared" ca="1" si="4"/>
        <v>#DIV/0!</v>
      </c>
    </row>
    <row r="33" spans="2:24" x14ac:dyDescent="0.2">
      <c r="B33" s="119"/>
      <c r="C33" s="137">
        <v>1.4583333333333337</v>
      </c>
      <c r="D33" s="137" t="s">
        <v>14</v>
      </c>
      <c r="E33" s="137">
        <v>1.7500000000000013</v>
      </c>
      <c r="F33" s="117" t="e">
        <f ca="1">'COMPARACIÓN 8H'!E43</f>
        <v>#DIV/0!</v>
      </c>
      <c r="G33" s="21"/>
      <c r="H33" s="116">
        <f t="shared" si="0"/>
        <v>0</v>
      </c>
      <c r="I33" s="137">
        <v>1.4583333333333337</v>
      </c>
      <c r="J33" s="137" t="s">
        <v>14</v>
      </c>
      <c r="K33" s="137">
        <v>1.7500000000000013</v>
      </c>
      <c r="L33" s="117" t="e">
        <f t="shared" ca="1" si="1"/>
        <v>#DIV/0!</v>
      </c>
      <c r="M33" s="116">
        <f t="shared" si="2"/>
        <v>0</v>
      </c>
      <c r="N33" s="137">
        <v>16.958333333333268</v>
      </c>
      <c r="O33" s="137" t="s">
        <v>14</v>
      </c>
      <c r="P33" s="137">
        <v>17.249999999999943</v>
      </c>
      <c r="Q33" s="117" t="e">
        <f t="shared" ca="1" si="3"/>
        <v>#DIV/0!</v>
      </c>
      <c r="R33" s="128"/>
      <c r="X33" s="12" t="e">
        <f t="shared" ca="1" si="4"/>
        <v>#DIV/0!</v>
      </c>
    </row>
    <row r="34" spans="2:24" x14ac:dyDescent="0.2">
      <c r="B34" s="119"/>
      <c r="C34" s="137">
        <v>1.5000000000000004</v>
      </c>
      <c r="D34" s="137" t="s">
        <v>14</v>
      </c>
      <c r="E34" s="137">
        <v>1.7916666666666681</v>
      </c>
      <c r="F34" s="117" t="e">
        <f ca="1">'COMPARACIÓN 8H'!E44</f>
        <v>#DIV/0!</v>
      </c>
      <c r="G34" s="21"/>
      <c r="H34" s="116">
        <f t="shared" si="0"/>
        <v>0</v>
      </c>
      <c r="I34" s="137">
        <v>1.5000000000000004</v>
      </c>
      <c r="J34" s="137" t="s">
        <v>14</v>
      </c>
      <c r="K34" s="137">
        <v>1.7916666666666681</v>
      </c>
      <c r="L34" s="117" t="e">
        <f t="shared" ca="1" si="1"/>
        <v>#DIV/0!</v>
      </c>
      <c r="M34" s="116">
        <f t="shared" si="2"/>
        <v>0</v>
      </c>
      <c r="N34" s="137">
        <v>16.999999999999936</v>
      </c>
      <c r="O34" s="137" t="s">
        <v>14</v>
      </c>
      <c r="P34" s="137">
        <v>17.291666666666611</v>
      </c>
      <c r="Q34" s="117" t="e">
        <f t="shared" ca="1" si="3"/>
        <v>#DIV/0!</v>
      </c>
      <c r="R34" s="128"/>
      <c r="X34" s="12" t="e">
        <f t="shared" ca="1" si="4"/>
        <v>#DIV/0!</v>
      </c>
    </row>
    <row r="35" spans="2:24" x14ac:dyDescent="0.2">
      <c r="B35" s="119"/>
      <c r="C35" s="137">
        <v>1.5416666666666672</v>
      </c>
      <c r="D35" s="137" t="s">
        <v>14</v>
      </c>
      <c r="E35" s="137">
        <v>1.8333333333333348</v>
      </c>
      <c r="F35" s="117" t="e">
        <f ca="1">'COMPARACIÓN 8H'!E45</f>
        <v>#DIV/0!</v>
      </c>
      <c r="G35" s="21"/>
      <c r="H35" s="116">
        <f t="shared" si="0"/>
        <v>0</v>
      </c>
      <c r="I35" s="137">
        <v>1.5416666666666672</v>
      </c>
      <c r="J35" s="137" t="s">
        <v>14</v>
      </c>
      <c r="K35" s="137">
        <v>1.8333333333333348</v>
      </c>
      <c r="L35" s="117" t="e">
        <f t="shared" ca="1" si="1"/>
        <v>#DIV/0!</v>
      </c>
      <c r="M35" s="116">
        <f t="shared" si="2"/>
        <v>0</v>
      </c>
      <c r="N35" s="137">
        <v>17.041666666666604</v>
      </c>
      <c r="O35" s="137" t="s">
        <v>14</v>
      </c>
      <c r="P35" s="137">
        <v>17.333333333333279</v>
      </c>
      <c r="Q35" s="117" t="e">
        <f t="shared" ca="1" si="3"/>
        <v>#DIV/0!</v>
      </c>
      <c r="R35" s="128"/>
      <c r="X35" s="12" t="e">
        <f t="shared" ca="1" si="4"/>
        <v>#DIV/0!</v>
      </c>
    </row>
    <row r="36" spans="2:24" x14ac:dyDescent="0.2">
      <c r="B36" s="119"/>
      <c r="C36" s="137">
        <v>1.5833333333333339</v>
      </c>
      <c r="D36" s="137" t="s">
        <v>14</v>
      </c>
      <c r="E36" s="137">
        <v>1.8750000000000016</v>
      </c>
      <c r="F36" s="117" t="e">
        <f ca="1">'COMPARACIÓN 8H'!E46</f>
        <v>#DIV/0!</v>
      </c>
      <c r="G36" s="21"/>
      <c r="H36" s="116">
        <f t="shared" si="0"/>
        <v>0</v>
      </c>
      <c r="I36" s="137">
        <v>1.5833333333333339</v>
      </c>
      <c r="J36" s="137" t="s">
        <v>14</v>
      </c>
      <c r="K36" s="137">
        <v>1.8750000000000016</v>
      </c>
      <c r="L36" s="117" t="e">
        <f t="shared" ca="1" si="1"/>
        <v>#DIV/0!</v>
      </c>
      <c r="M36" s="116">
        <f t="shared" si="2"/>
        <v>0</v>
      </c>
      <c r="N36" s="137">
        <v>17.083333333333272</v>
      </c>
      <c r="O36" s="137" t="s">
        <v>14</v>
      </c>
      <c r="P36" s="137">
        <v>17.374999999999947</v>
      </c>
      <c r="Q36" s="117" t="e">
        <f t="shared" ca="1" si="3"/>
        <v>#DIV/0!</v>
      </c>
      <c r="R36" s="128"/>
      <c r="X36" s="12" t="e">
        <f t="shared" ca="1" si="4"/>
        <v>#DIV/0!</v>
      </c>
    </row>
    <row r="37" spans="2:24" x14ac:dyDescent="0.2">
      <c r="B37" s="119"/>
      <c r="C37" s="137">
        <v>1.6250000000000007</v>
      </c>
      <c r="D37" s="137" t="s">
        <v>14</v>
      </c>
      <c r="E37" s="137">
        <v>1.9166666666666683</v>
      </c>
      <c r="F37" s="117" t="e">
        <f ca="1">'COMPARACIÓN 8H'!E47</f>
        <v>#DIV/0!</v>
      </c>
      <c r="G37" s="21"/>
      <c r="H37" s="116">
        <f t="shared" si="0"/>
        <v>0</v>
      </c>
      <c r="I37" s="137">
        <v>1.6250000000000007</v>
      </c>
      <c r="J37" s="137" t="s">
        <v>14</v>
      </c>
      <c r="K37" s="137">
        <v>1.9166666666666683</v>
      </c>
      <c r="L37" s="117" t="e">
        <f t="shared" ca="1" si="1"/>
        <v>#DIV/0!</v>
      </c>
      <c r="M37" s="116">
        <f t="shared" si="2"/>
        <v>0</v>
      </c>
      <c r="N37" s="137">
        <v>17.12499999999994</v>
      </c>
      <c r="O37" s="137" t="s">
        <v>14</v>
      </c>
      <c r="P37" s="137">
        <v>17.416666666666615</v>
      </c>
      <c r="Q37" s="117" t="e">
        <f t="shared" ca="1" si="3"/>
        <v>#DIV/0!</v>
      </c>
      <c r="R37" s="128"/>
      <c r="X37" s="12" t="e">
        <f t="shared" ca="1" si="4"/>
        <v>#DIV/0!</v>
      </c>
    </row>
    <row r="38" spans="2:24" x14ac:dyDescent="0.2">
      <c r="B38" s="119"/>
      <c r="C38" s="137">
        <v>1.6666666666666674</v>
      </c>
      <c r="D38" s="137" t="s">
        <v>14</v>
      </c>
      <c r="E38" s="137">
        <v>1.958333333333335</v>
      </c>
      <c r="F38" s="117" t="e">
        <f ca="1">'COMPARACIÓN 8H'!E48</f>
        <v>#DIV/0!</v>
      </c>
      <c r="G38" s="21"/>
      <c r="H38" s="116">
        <f t="shared" si="0"/>
        <v>0</v>
      </c>
      <c r="I38" s="137">
        <v>1.6666666666666674</v>
      </c>
      <c r="J38" s="137" t="s">
        <v>14</v>
      </c>
      <c r="K38" s="137">
        <v>1.958333333333335</v>
      </c>
      <c r="L38" s="117" t="e">
        <f t="shared" ca="1" si="1"/>
        <v>#DIV/0!</v>
      </c>
      <c r="M38" s="116">
        <f t="shared" si="2"/>
        <v>0</v>
      </c>
      <c r="N38" s="137">
        <v>17.166666666666607</v>
      </c>
      <c r="O38" s="137" t="s">
        <v>14</v>
      </c>
      <c r="P38" s="137">
        <v>17.458333333333282</v>
      </c>
      <c r="Q38" s="117" t="e">
        <f t="shared" ca="1" si="3"/>
        <v>#DIV/0!</v>
      </c>
      <c r="R38" s="128"/>
      <c r="X38" s="12" t="e">
        <f t="shared" ca="1" si="4"/>
        <v>#DIV/0!</v>
      </c>
    </row>
    <row r="39" spans="2:24" x14ac:dyDescent="0.2">
      <c r="B39" s="119"/>
      <c r="C39" s="137">
        <v>1.7083333333333341</v>
      </c>
      <c r="D39" s="137" t="s">
        <v>14</v>
      </c>
      <c r="E39" s="137">
        <v>2.0000000000000018</v>
      </c>
      <c r="F39" s="117" t="e">
        <f ca="1">'COMPARACIÓN 8H'!E49</f>
        <v>#DIV/0!</v>
      </c>
      <c r="G39" s="21"/>
      <c r="H39" s="116">
        <f t="shared" si="0"/>
        <v>0</v>
      </c>
      <c r="I39" s="137">
        <v>1.7083333333333341</v>
      </c>
      <c r="J39" s="137" t="s">
        <v>14</v>
      </c>
      <c r="K39" s="137">
        <v>2.0000000000000018</v>
      </c>
      <c r="L39" s="117" t="e">
        <f t="shared" ca="1" si="1"/>
        <v>#DIV/0!</v>
      </c>
      <c r="M39" s="116">
        <f t="shared" si="2"/>
        <v>0</v>
      </c>
      <c r="N39" s="137">
        <v>17.208333333333275</v>
      </c>
      <c r="O39" s="137" t="s">
        <v>14</v>
      </c>
      <c r="P39" s="137">
        <v>17.49999999999995</v>
      </c>
      <c r="Q39" s="117" t="e">
        <f t="shared" ca="1" si="3"/>
        <v>#DIV/0!</v>
      </c>
      <c r="R39" s="128"/>
      <c r="X39" s="12" t="e">
        <f t="shared" ca="1" si="4"/>
        <v>#DIV/0!</v>
      </c>
    </row>
    <row r="40" spans="2:24" x14ac:dyDescent="0.2">
      <c r="B40" s="119"/>
      <c r="C40" s="137">
        <v>1.7500000000000009</v>
      </c>
      <c r="D40" s="137" t="s">
        <v>14</v>
      </c>
      <c r="E40" s="137">
        <v>2.0416666666666683</v>
      </c>
      <c r="F40" s="117" t="e">
        <f ca="1">'COMPARACIÓN 8H'!E50</f>
        <v>#DIV/0!</v>
      </c>
      <c r="G40" s="21"/>
      <c r="H40" s="116">
        <f t="shared" si="0"/>
        <v>0</v>
      </c>
      <c r="I40" s="137">
        <v>1.7500000000000009</v>
      </c>
      <c r="J40" s="137" t="s">
        <v>14</v>
      </c>
      <c r="K40" s="137">
        <v>2.0416666666666683</v>
      </c>
      <c r="L40" s="117" t="e">
        <f t="shared" ca="1" si="1"/>
        <v>#DIV/0!</v>
      </c>
      <c r="M40" s="116">
        <f t="shared" si="2"/>
        <v>0</v>
      </c>
      <c r="N40" s="137">
        <v>17.249999999999943</v>
      </c>
      <c r="O40" s="137" t="s">
        <v>14</v>
      </c>
      <c r="P40" s="137">
        <v>17.541666666666618</v>
      </c>
      <c r="Q40" s="117" t="e">
        <f t="shared" ca="1" si="3"/>
        <v>#DIV/0!</v>
      </c>
      <c r="R40" s="128"/>
      <c r="X40" s="12" t="e">
        <f t="shared" ca="1" si="4"/>
        <v>#DIV/0!</v>
      </c>
    </row>
    <row r="41" spans="2:24" x14ac:dyDescent="0.2">
      <c r="B41" s="119"/>
      <c r="C41" s="137">
        <v>1.7916666666666676</v>
      </c>
      <c r="D41" s="137" t="s">
        <v>14</v>
      </c>
      <c r="E41" s="137">
        <v>2.0833333333333348</v>
      </c>
      <c r="F41" s="117" t="e">
        <f ca="1">'COMPARACIÓN 8H'!E51</f>
        <v>#DIV/0!</v>
      </c>
      <c r="G41" s="21"/>
      <c r="H41" s="116">
        <f t="shared" si="0"/>
        <v>0</v>
      </c>
      <c r="I41" s="137">
        <v>1.7916666666666676</v>
      </c>
      <c r="J41" s="137" t="s">
        <v>14</v>
      </c>
      <c r="K41" s="137">
        <v>2.0833333333333348</v>
      </c>
      <c r="L41" s="117" t="e">
        <f t="shared" ca="1" si="1"/>
        <v>#DIV/0!</v>
      </c>
      <c r="M41" s="116">
        <f t="shared" si="2"/>
        <v>0</v>
      </c>
      <c r="N41" s="137">
        <v>17.291666666666611</v>
      </c>
      <c r="O41" s="137" t="s">
        <v>14</v>
      </c>
      <c r="P41" s="137">
        <v>17.583333333333286</v>
      </c>
      <c r="Q41" s="117" t="e">
        <f t="shared" ca="1" si="3"/>
        <v>#DIV/0!</v>
      </c>
      <c r="R41" s="128"/>
      <c r="X41" s="12" t="e">
        <f t="shared" ca="1" si="4"/>
        <v>#DIV/0!</v>
      </c>
    </row>
    <row r="42" spans="2:24" x14ac:dyDescent="0.2">
      <c r="B42" s="119"/>
      <c r="C42" s="137">
        <v>1.8333333333333344</v>
      </c>
      <c r="D42" s="137" t="s">
        <v>14</v>
      </c>
      <c r="E42" s="137">
        <v>2.1250000000000013</v>
      </c>
      <c r="F42" s="117" t="e">
        <f ca="1">'COMPARACIÓN 8H'!E52</f>
        <v>#DIV/0!</v>
      </c>
      <c r="G42" s="21"/>
      <c r="H42" s="116">
        <f t="shared" si="0"/>
        <v>0</v>
      </c>
      <c r="I42" s="137">
        <v>1.8333333333333344</v>
      </c>
      <c r="J42" s="137" t="s">
        <v>14</v>
      </c>
      <c r="K42" s="137">
        <v>2.1250000000000013</v>
      </c>
      <c r="L42" s="117" t="e">
        <f t="shared" ca="1" si="1"/>
        <v>#DIV/0!</v>
      </c>
      <c r="M42" s="116">
        <f t="shared" si="2"/>
        <v>0</v>
      </c>
      <c r="N42" s="137">
        <v>17.333333333333279</v>
      </c>
      <c r="O42" s="137" t="s">
        <v>14</v>
      </c>
      <c r="P42" s="137">
        <v>17.624999999999954</v>
      </c>
      <c r="Q42" s="117" t="e">
        <f t="shared" ca="1" si="3"/>
        <v>#DIV/0!</v>
      </c>
      <c r="R42" s="128"/>
      <c r="X42" s="12" t="e">
        <f t="shared" ca="1" si="4"/>
        <v>#DIV/0!</v>
      </c>
    </row>
    <row r="43" spans="2:24" x14ac:dyDescent="0.2">
      <c r="B43" s="119"/>
      <c r="C43" s="137">
        <v>1.8750000000000011</v>
      </c>
      <c r="D43" s="137" t="s">
        <v>14</v>
      </c>
      <c r="E43" s="137">
        <v>2.1666666666666679</v>
      </c>
      <c r="F43" s="117" t="e">
        <f ca="1">'COMPARACIÓN 8H'!E53</f>
        <v>#DIV/0!</v>
      </c>
      <c r="G43" s="21"/>
      <c r="H43" s="116">
        <f t="shared" si="0"/>
        <v>0</v>
      </c>
      <c r="I43" s="137">
        <v>1.8750000000000011</v>
      </c>
      <c r="J43" s="137" t="s">
        <v>14</v>
      </c>
      <c r="K43" s="137">
        <v>2.1666666666666679</v>
      </c>
      <c r="L43" s="117" t="e">
        <f t="shared" ca="1" si="1"/>
        <v>#DIV/0!</v>
      </c>
      <c r="M43" s="116">
        <f t="shared" si="2"/>
        <v>0</v>
      </c>
      <c r="N43" s="137">
        <v>17.374999999999947</v>
      </c>
      <c r="O43" s="137" t="s">
        <v>14</v>
      </c>
      <c r="P43" s="137">
        <v>17.666666666666622</v>
      </c>
      <c r="Q43" s="117" t="e">
        <f t="shared" ca="1" si="3"/>
        <v>#DIV/0!</v>
      </c>
      <c r="R43" s="128"/>
      <c r="X43" s="12" t="e">
        <f t="shared" ca="1" si="4"/>
        <v>#DIV/0!</v>
      </c>
    </row>
    <row r="44" spans="2:24" x14ac:dyDescent="0.2">
      <c r="B44" s="119"/>
      <c r="C44" s="137">
        <v>1.9166666666666679</v>
      </c>
      <c r="D44" s="137" t="s">
        <v>14</v>
      </c>
      <c r="E44" s="137">
        <v>2.2083333333333344</v>
      </c>
      <c r="F44" s="117" t="e">
        <f ca="1">'COMPARACIÓN 8H'!E54</f>
        <v>#DIV/0!</v>
      </c>
      <c r="G44" s="21"/>
      <c r="H44" s="116">
        <f t="shared" si="0"/>
        <v>0</v>
      </c>
      <c r="I44" s="137">
        <v>1.9166666666666679</v>
      </c>
      <c r="J44" s="137" t="s">
        <v>14</v>
      </c>
      <c r="K44" s="137">
        <v>2.2083333333333344</v>
      </c>
      <c r="L44" s="117" t="e">
        <f t="shared" ca="1" si="1"/>
        <v>#DIV/0!</v>
      </c>
      <c r="M44" s="116">
        <f t="shared" si="2"/>
        <v>0</v>
      </c>
      <c r="N44" s="137">
        <v>17.416666666666615</v>
      </c>
      <c r="O44" s="137" t="s">
        <v>14</v>
      </c>
      <c r="P44" s="137">
        <v>17.70833333333329</v>
      </c>
      <c r="Q44" s="117" t="e">
        <f t="shared" ca="1" si="3"/>
        <v>#DIV/0!</v>
      </c>
      <c r="R44" s="128"/>
      <c r="X44" s="12" t="e">
        <f t="shared" ca="1" si="4"/>
        <v>#DIV/0!</v>
      </c>
    </row>
    <row r="45" spans="2:24" x14ac:dyDescent="0.2">
      <c r="B45" s="119"/>
      <c r="C45" s="137">
        <v>1.9583333333333346</v>
      </c>
      <c r="D45" s="137" t="s">
        <v>14</v>
      </c>
      <c r="E45" s="137">
        <v>2.2500000000000009</v>
      </c>
      <c r="F45" s="117" t="e">
        <f ca="1">'COMPARACIÓN 8H'!E55</f>
        <v>#DIV/0!</v>
      </c>
      <c r="G45" s="21"/>
      <c r="H45" s="116">
        <f t="shared" si="0"/>
        <v>0</v>
      </c>
      <c r="I45" s="137">
        <v>1.9583333333333346</v>
      </c>
      <c r="J45" s="137" t="s">
        <v>14</v>
      </c>
      <c r="K45" s="137">
        <v>2.2500000000000009</v>
      </c>
      <c r="L45" s="117" t="e">
        <f t="shared" ca="1" si="1"/>
        <v>#DIV/0!</v>
      </c>
      <c r="M45" s="116">
        <f t="shared" si="2"/>
        <v>0</v>
      </c>
      <c r="N45" s="137">
        <v>17.458333333333282</v>
      </c>
      <c r="O45" s="137" t="s">
        <v>14</v>
      </c>
      <c r="P45" s="137">
        <v>17.749999999999957</v>
      </c>
      <c r="Q45" s="117" t="e">
        <f t="shared" ca="1" si="3"/>
        <v>#DIV/0!</v>
      </c>
      <c r="R45" s="128"/>
      <c r="X45" s="12" t="e">
        <f t="shared" ca="1" si="4"/>
        <v>#DIV/0!</v>
      </c>
    </row>
    <row r="46" spans="2:24" x14ac:dyDescent="0.2">
      <c r="B46" s="119"/>
      <c r="C46" s="137">
        <v>2.0000000000000013</v>
      </c>
      <c r="D46" s="137" t="s">
        <v>14</v>
      </c>
      <c r="E46" s="137">
        <v>2.2916666666666674</v>
      </c>
      <c r="F46" s="117" t="e">
        <f ca="1">'COMPARACIÓN 8H'!E56</f>
        <v>#DIV/0!</v>
      </c>
      <c r="G46" s="21"/>
      <c r="H46" s="116">
        <f t="shared" si="0"/>
        <v>0</v>
      </c>
      <c r="I46" s="137">
        <v>2.0000000000000013</v>
      </c>
      <c r="J46" s="137" t="s">
        <v>14</v>
      </c>
      <c r="K46" s="137">
        <v>2.2916666666666674</v>
      </c>
      <c r="L46" s="117" t="e">
        <f t="shared" ca="1" si="1"/>
        <v>#DIV/0!</v>
      </c>
      <c r="M46" s="116">
        <f t="shared" si="2"/>
        <v>0</v>
      </c>
      <c r="N46" s="137">
        <v>17.49999999999995</v>
      </c>
      <c r="O46" s="137" t="s">
        <v>14</v>
      </c>
      <c r="P46" s="137">
        <v>17.791666666666625</v>
      </c>
      <c r="Q46" s="117" t="e">
        <f t="shared" ca="1" si="3"/>
        <v>#DIV/0!</v>
      </c>
      <c r="R46" s="128"/>
      <c r="X46" s="12" t="e">
        <f t="shared" ca="1" si="4"/>
        <v>#DIV/0!</v>
      </c>
    </row>
    <row r="47" spans="2:24" x14ac:dyDescent="0.2">
      <c r="B47" s="119"/>
      <c r="C47" s="137">
        <v>2.0416666666666679</v>
      </c>
      <c r="D47" s="137" t="s">
        <v>14</v>
      </c>
      <c r="E47" s="137">
        <v>2.3333333333333339</v>
      </c>
      <c r="F47" s="117" t="e">
        <f ca="1">'COMPARACIÓN 8H'!E57</f>
        <v>#DIV/0!</v>
      </c>
      <c r="G47" s="21"/>
      <c r="H47" s="116">
        <f t="shared" si="0"/>
        <v>0</v>
      </c>
      <c r="I47" s="137">
        <v>2.0416666666666679</v>
      </c>
      <c r="J47" s="137" t="s">
        <v>14</v>
      </c>
      <c r="K47" s="137">
        <v>2.3333333333333339</v>
      </c>
      <c r="L47" s="117" t="e">
        <f t="shared" ca="1" si="1"/>
        <v>#DIV/0!</v>
      </c>
      <c r="M47" s="116">
        <f t="shared" si="2"/>
        <v>0</v>
      </c>
      <c r="N47" s="137">
        <v>17.541666666666618</v>
      </c>
      <c r="O47" s="137" t="s">
        <v>14</v>
      </c>
      <c r="P47" s="137">
        <v>17.833333333333293</v>
      </c>
      <c r="Q47" s="117" t="e">
        <f t="shared" ca="1" si="3"/>
        <v>#DIV/0!</v>
      </c>
      <c r="R47" s="128"/>
      <c r="X47" s="12" t="e">
        <f t="shared" ca="1" si="4"/>
        <v>#DIV/0!</v>
      </c>
    </row>
    <row r="48" spans="2:24" x14ac:dyDescent="0.2">
      <c r="B48" s="119"/>
      <c r="C48" s="137">
        <v>2.0833333333333344</v>
      </c>
      <c r="D48" s="137" t="s">
        <v>14</v>
      </c>
      <c r="E48" s="137">
        <v>2.3750000000000004</v>
      </c>
      <c r="F48" s="117" t="e">
        <f ca="1">'COMPARACIÓN 8H'!E58</f>
        <v>#DIV/0!</v>
      </c>
      <c r="G48" s="21"/>
      <c r="H48" s="116">
        <f t="shared" si="0"/>
        <v>0</v>
      </c>
      <c r="I48" s="137">
        <v>2.0833333333333344</v>
      </c>
      <c r="J48" s="137" t="s">
        <v>14</v>
      </c>
      <c r="K48" s="137">
        <v>2.3750000000000004</v>
      </c>
      <c r="L48" s="117" t="e">
        <f t="shared" ca="1" si="1"/>
        <v>#DIV/0!</v>
      </c>
      <c r="M48" s="116">
        <f t="shared" si="2"/>
        <v>0</v>
      </c>
      <c r="N48" s="137">
        <v>17.583333333333286</v>
      </c>
      <c r="O48" s="137" t="s">
        <v>14</v>
      </c>
      <c r="P48" s="137">
        <v>17.874999999999961</v>
      </c>
      <c r="Q48" s="117" t="e">
        <f t="shared" ca="1" si="3"/>
        <v>#DIV/0!</v>
      </c>
      <c r="R48" s="128"/>
      <c r="X48" s="12" t="e">
        <f t="shared" ca="1" si="4"/>
        <v>#DIV/0!</v>
      </c>
    </row>
    <row r="49" spans="2:24" x14ac:dyDescent="0.2">
      <c r="B49" s="119"/>
      <c r="C49" s="137">
        <v>2.1250000000000009</v>
      </c>
      <c r="D49" s="137" t="s">
        <v>14</v>
      </c>
      <c r="E49" s="137">
        <v>2.416666666666667</v>
      </c>
      <c r="F49" s="117" t="e">
        <f ca="1">'COMPARACIÓN 8H'!E59</f>
        <v>#DIV/0!</v>
      </c>
      <c r="G49" s="21"/>
      <c r="H49" s="116">
        <f t="shared" si="0"/>
        <v>0</v>
      </c>
      <c r="I49" s="137">
        <v>2.1250000000000009</v>
      </c>
      <c r="J49" s="137" t="s">
        <v>14</v>
      </c>
      <c r="K49" s="137">
        <v>2.416666666666667</v>
      </c>
      <c r="L49" s="117" t="e">
        <f t="shared" ca="1" si="1"/>
        <v>#DIV/0!</v>
      </c>
      <c r="M49" s="116">
        <f t="shared" si="2"/>
        <v>0</v>
      </c>
      <c r="N49" s="137">
        <v>17.624999999999954</v>
      </c>
      <c r="O49" s="137" t="s">
        <v>14</v>
      </c>
      <c r="P49" s="137">
        <v>17.916666666666629</v>
      </c>
      <c r="Q49" s="117" t="e">
        <f t="shared" ca="1" si="3"/>
        <v>#DIV/0!</v>
      </c>
      <c r="R49" s="128"/>
      <c r="X49" s="12" t="e">
        <f t="shared" ca="1" si="4"/>
        <v>#DIV/0!</v>
      </c>
    </row>
    <row r="50" spans="2:24" x14ac:dyDescent="0.2">
      <c r="B50" s="119"/>
      <c r="C50" s="137">
        <v>2.1666666666666674</v>
      </c>
      <c r="D50" s="137" t="s">
        <v>14</v>
      </c>
      <c r="E50" s="137">
        <v>2.4583333333333335</v>
      </c>
      <c r="F50" s="117" t="e">
        <f ca="1">'COMPARACIÓN 8H'!E60</f>
        <v>#DIV/0!</v>
      </c>
      <c r="G50" s="21"/>
      <c r="H50" s="116">
        <f t="shared" si="0"/>
        <v>0</v>
      </c>
      <c r="I50" s="137">
        <v>2.1666666666666674</v>
      </c>
      <c r="J50" s="137" t="s">
        <v>14</v>
      </c>
      <c r="K50" s="137">
        <v>2.4583333333333335</v>
      </c>
      <c r="L50" s="117" t="e">
        <f t="shared" ca="1" si="1"/>
        <v>#DIV/0!</v>
      </c>
      <c r="M50" s="116">
        <f t="shared" si="2"/>
        <v>0</v>
      </c>
      <c r="N50" s="137">
        <v>17.666666666666622</v>
      </c>
      <c r="O50" s="137" t="s">
        <v>14</v>
      </c>
      <c r="P50" s="137">
        <v>17.958333333333297</v>
      </c>
      <c r="Q50" s="117" t="e">
        <f t="shared" ca="1" si="3"/>
        <v>#DIV/0!</v>
      </c>
      <c r="R50" s="128"/>
      <c r="X50" s="12" t="e">
        <f t="shared" ca="1" si="4"/>
        <v>#DIV/0!</v>
      </c>
    </row>
    <row r="51" spans="2:24" x14ac:dyDescent="0.2">
      <c r="B51" s="119"/>
      <c r="C51" s="137">
        <v>2.2083333333333339</v>
      </c>
      <c r="D51" s="137" t="s">
        <v>14</v>
      </c>
      <c r="E51" s="137">
        <v>2.5</v>
      </c>
      <c r="F51" s="117" t="e">
        <f ca="1">'COMPARACIÓN 8H'!E61</f>
        <v>#DIV/0!</v>
      </c>
      <c r="G51" s="21"/>
      <c r="H51" s="116">
        <f t="shared" si="0"/>
        <v>0</v>
      </c>
      <c r="I51" s="137">
        <v>2.2083333333333339</v>
      </c>
      <c r="J51" s="137" t="s">
        <v>14</v>
      </c>
      <c r="K51" s="137">
        <v>2.5</v>
      </c>
      <c r="L51" s="117" t="e">
        <f t="shared" ca="1" si="1"/>
        <v>#DIV/0!</v>
      </c>
      <c r="M51" s="116">
        <f t="shared" si="2"/>
        <v>0</v>
      </c>
      <c r="N51" s="137">
        <v>17.70833333333329</v>
      </c>
      <c r="O51" s="137" t="s">
        <v>14</v>
      </c>
      <c r="P51" s="137">
        <v>17.999999999999964</v>
      </c>
      <c r="Q51" s="117" t="e">
        <f t="shared" ca="1" si="3"/>
        <v>#DIV/0!</v>
      </c>
      <c r="R51" s="128"/>
      <c r="X51" s="12" t="e">
        <f t="shared" ca="1" si="4"/>
        <v>#DIV/0!</v>
      </c>
    </row>
    <row r="52" spans="2:24" x14ac:dyDescent="0.2">
      <c r="B52" s="119"/>
      <c r="C52" s="137">
        <v>2.2500000000000004</v>
      </c>
      <c r="D52" s="137" t="s">
        <v>14</v>
      </c>
      <c r="E52" s="137">
        <v>2.5416666666666665</v>
      </c>
      <c r="F52" s="117" t="e">
        <f ca="1">'COMPARACIÓN 8H'!E62</f>
        <v>#DIV/0!</v>
      </c>
      <c r="G52" s="21"/>
      <c r="H52" s="116">
        <f t="shared" si="0"/>
        <v>0</v>
      </c>
      <c r="I52" s="137">
        <v>2.2500000000000004</v>
      </c>
      <c r="J52" s="137" t="s">
        <v>14</v>
      </c>
      <c r="K52" s="137">
        <v>2.5416666666666665</v>
      </c>
      <c r="L52" s="117" t="e">
        <f t="shared" ca="1" si="1"/>
        <v>#DIV/0!</v>
      </c>
      <c r="M52" s="116">
        <f t="shared" si="2"/>
        <v>0</v>
      </c>
      <c r="N52" s="137">
        <v>17.749999999999957</v>
      </c>
      <c r="O52" s="137" t="s">
        <v>14</v>
      </c>
      <c r="P52" s="137">
        <v>18.041666666666632</v>
      </c>
      <c r="Q52" s="117" t="e">
        <f t="shared" ca="1" si="3"/>
        <v>#DIV/0!</v>
      </c>
      <c r="R52" s="128"/>
      <c r="X52" s="12" t="e">
        <f t="shared" ca="1" si="4"/>
        <v>#DIV/0!</v>
      </c>
    </row>
    <row r="53" spans="2:24" x14ac:dyDescent="0.2">
      <c r="B53" s="119"/>
      <c r="C53" s="137">
        <v>2.291666666666667</v>
      </c>
      <c r="D53" s="137" t="s">
        <v>14</v>
      </c>
      <c r="E53" s="137">
        <v>2.583333333333333</v>
      </c>
      <c r="F53" s="117" t="e">
        <f ca="1">'COMPARACIÓN 8H'!E63</f>
        <v>#DIV/0!</v>
      </c>
      <c r="G53" s="21"/>
      <c r="H53" s="116">
        <f t="shared" si="0"/>
        <v>0</v>
      </c>
      <c r="I53" s="137">
        <v>2.291666666666667</v>
      </c>
      <c r="J53" s="137" t="s">
        <v>14</v>
      </c>
      <c r="K53" s="137">
        <v>2.583333333333333</v>
      </c>
      <c r="L53" s="117" t="e">
        <f t="shared" ca="1" si="1"/>
        <v>#DIV/0!</v>
      </c>
      <c r="M53" s="116">
        <f t="shared" si="2"/>
        <v>0</v>
      </c>
      <c r="N53" s="137">
        <v>17.791666666666625</v>
      </c>
      <c r="O53" s="137" t="s">
        <v>14</v>
      </c>
      <c r="P53" s="137">
        <v>18.0833333333333</v>
      </c>
      <c r="Q53" s="117" t="e">
        <f t="shared" ca="1" si="3"/>
        <v>#DIV/0!</v>
      </c>
      <c r="R53" s="128"/>
      <c r="X53" s="12" t="e">
        <f t="shared" ca="1" si="4"/>
        <v>#DIV/0!</v>
      </c>
    </row>
    <row r="54" spans="2:24" x14ac:dyDescent="0.2">
      <c r="B54" s="119"/>
      <c r="C54" s="137">
        <v>2.3333333333333335</v>
      </c>
      <c r="D54" s="137" t="s">
        <v>14</v>
      </c>
      <c r="E54" s="137">
        <v>2.6249999999999996</v>
      </c>
      <c r="F54" s="117" t="e">
        <f ca="1">'COMPARACIÓN 8H'!E64</f>
        <v>#DIV/0!</v>
      </c>
      <c r="G54" s="21"/>
      <c r="H54" s="116">
        <f t="shared" si="0"/>
        <v>0</v>
      </c>
      <c r="I54" s="137">
        <v>2.3333333333333335</v>
      </c>
      <c r="J54" s="137" t="s">
        <v>14</v>
      </c>
      <c r="K54" s="137">
        <v>2.6249999999999996</v>
      </c>
      <c r="L54" s="117" t="e">
        <f t="shared" ca="1" si="1"/>
        <v>#DIV/0!</v>
      </c>
      <c r="M54" s="116">
        <f t="shared" si="2"/>
        <v>0</v>
      </c>
      <c r="N54" s="137">
        <v>17.833333333333293</v>
      </c>
      <c r="O54" s="137" t="s">
        <v>14</v>
      </c>
      <c r="P54" s="137">
        <v>18.124999999999968</v>
      </c>
      <c r="Q54" s="117" t="e">
        <f t="shared" ca="1" si="3"/>
        <v>#DIV/0!</v>
      </c>
      <c r="R54" s="128"/>
      <c r="X54" s="12" t="e">
        <f t="shared" ca="1" si="4"/>
        <v>#DIV/0!</v>
      </c>
    </row>
    <row r="55" spans="2:24" x14ac:dyDescent="0.2">
      <c r="B55" s="119"/>
      <c r="C55" s="137">
        <v>2.375</v>
      </c>
      <c r="D55" s="137" t="s">
        <v>14</v>
      </c>
      <c r="E55" s="137">
        <v>2.6666666666666661</v>
      </c>
      <c r="F55" s="117" t="e">
        <f ca="1">'COMPARACIÓN 8H'!E65</f>
        <v>#DIV/0!</v>
      </c>
      <c r="G55" s="21"/>
      <c r="H55" s="116">
        <f t="shared" si="0"/>
        <v>0</v>
      </c>
      <c r="I55" s="137">
        <v>2.375</v>
      </c>
      <c r="J55" s="137" t="s">
        <v>14</v>
      </c>
      <c r="K55" s="137">
        <v>2.6666666666666661</v>
      </c>
      <c r="L55" s="117" t="e">
        <f t="shared" ca="1" si="1"/>
        <v>#DIV/0!</v>
      </c>
      <c r="M55" s="116">
        <f t="shared" si="2"/>
        <v>0</v>
      </c>
      <c r="N55" s="137">
        <v>17.874999999999961</v>
      </c>
      <c r="O55" s="137" t="s">
        <v>14</v>
      </c>
      <c r="P55" s="137">
        <v>18.166666666666636</v>
      </c>
      <c r="Q55" s="117" t="e">
        <f t="shared" ca="1" si="3"/>
        <v>#DIV/0!</v>
      </c>
      <c r="R55" s="128"/>
      <c r="X55" s="12" t="e">
        <f t="shared" ca="1" si="4"/>
        <v>#DIV/0!</v>
      </c>
    </row>
    <row r="56" spans="2:24" x14ac:dyDescent="0.2">
      <c r="B56" s="119"/>
      <c r="C56" s="137">
        <v>2.4166666666666665</v>
      </c>
      <c r="D56" s="137" t="s">
        <v>14</v>
      </c>
      <c r="E56" s="137">
        <v>2.7083333333333326</v>
      </c>
      <c r="F56" s="117" t="e">
        <f ca="1">'COMPARACIÓN 8H'!E66</f>
        <v>#DIV/0!</v>
      </c>
      <c r="G56" s="21"/>
      <c r="H56" s="116">
        <f t="shared" si="0"/>
        <v>0</v>
      </c>
      <c r="I56" s="137">
        <v>2.4166666666666665</v>
      </c>
      <c r="J56" s="137" t="s">
        <v>14</v>
      </c>
      <c r="K56" s="137">
        <v>2.7083333333333326</v>
      </c>
      <c r="L56" s="117" t="e">
        <f t="shared" ca="1" si="1"/>
        <v>#DIV/0!</v>
      </c>
      <c r="M56" s="116">
        <f t="shared" si="2"/>
        <v>0</v>
      </c>
      <c r="N56" s="137">
        <v>17.916666666666629</v>
      </c>
      <c r="O56" s="137" t="s">
        <v>14</v>
      </c>
      <c r="P56" s="137">
        <v>18.208333333333304</v>
      </c>
      <c r="Q56" s="117" t="e">
        <f t="shared" ca="1" si="3"/>
        <v>#DIV/0!</v>
      </c>
      <c r="R56" s="128"/>
      <c r="X56" s="12" t="e">
        <f t="shared" ca="1" si="4"/>
        <v>#DIV/0!</v>
      </c>
    </row>
    <row r="57" spans="2:24" x14ac:dyDescent="0.2">
      <c r="B57" s="119"/>
      <c r="C57" s="137">
        <v>2.458333333333333</v>
      </c>
      <c r="D57" s="137" t="s">
        <v>14</v>
      </c>
      <c r="E57" s="137">
        <v>2.7499999999999991</v>
      </c>
      <c r="F57" s="117" t="e">
        <f ca="1">'COMPARACIÓN 8H'!E67</f>
        <v>#DIV/0!</v>
      </c>
      <c r="G57" s="21"/>
      <c r="H57" s="116">
        <f t="shared" si="0"/>
        <v>0</v>
      </c>
      <c r="I57" s="137">
        <v>2.458333333333333</v>
      </c>
      <c r="J57" s="137" t="s">
        <v>14</v>
      </c>
      <c r="K57" s="137">
        <v>2.7499999999999991</v>
      </c>
      <c r="L57" s="117" t="e">
        <f t="shared" ca="1" si="1"/>
        <v>#DIV/0!</v>
      </c>
      <c r="M57" s="116">
        <f t="shared" si="2"/>
        <v>0</v>
      </c>
      <c r="N57" s="137">
        <v>17.958333333333297</v>
      </c>
      <c r="O57" s="137" t="s">
        <v>14</v>
      </c>
      <c r="P57" s="137">
        <v>18.249999999999972</v>
      </c>
      <c r="Q57" s="117" t="e">
        <f t="shared" ca="1" si="3"/>
        <v>#DIV/0!</v>
      </c>
      <c r="R57" s="128"/>
      <c r="X57" s="12" t="e">
        <f t="shared" ca="1" si="4"/>
        <v>#DIV/0!</v>
      </c>
    </row>
    <row r="58" spans="2:24" x14ac:dyDescent="0.2">
      <c r="B58" s="119"/>
      <c r="C58" s="137">
        <v>2.4999999999999996</v>
      </c>
      <c r="D58" s="137" t="s">
        <v>14</v>
      </c>
      <c r="E58" s="137">
        <v>2.7916666666666656</v>
      </c>
      <c r="F58" s="117" t="e">
        <f ca="1">'COMPARACIÓN 8H'!E68</f>
        <v>#DIV/0!</v>
      </c>
      <c r="G58" s="21"/>
      <c r="H58" s="116">
        <f t="shared" si="0"/>
        <v>0</v>
      </c>
      <c r="I58" s="137">
        <v>2.4999999999999996</v>
      </c>
      <c r="J58" s="137" t="s">
        <v>14</v>
      </c>
      <c r="K58" s="137">
        <v>2.7916666666666656</v>
      </c>
      <c r="L58" s="117" t="e">
        <f t="shared" ca="1" si="1"/>
        <v>#DIV/0!</v>
      </c>
      <c r="M58" s="116">
        <f t="shared" si="2"/>
        <v>0</v>
      </c>
      <c r="N58" s="137">
        <v>17.999999999999964</v>
      </c>
      <c r="O58" s="137" t="s">
        <v>14</v>
      </c>
      <c r="P58" s="137">
        <v>18.291666666666639</v>
      </c>
      <c r="Q58" s="117" t="e">
        <f t="shared" ca="1" si="3"/>
        <v>#DIV/0!</v>
      </c>
      <c r="R58" s="128"/>
      <c r="X58" s="12" t="e">
        <f t="shared" ca="1" si="4"/>
        <v>#DIV/0!</v>
      </c>
    </row>
    <row r="59" spans="2:24" x14ac:dyDescent="0.2">
      <c r="B59" s="119"/>
      <c r="C59" s="137">
        <v>2.5416666666666661</v>
      </c>
      <c r="D59" s="137" t="s">
        <v>14</v>
      </c>
      <c r="E59" s="137">
        <v>2.8333333333333321</v>
      </c>
      <c r="F59" s="117" t="e">
        <f ca="1">'COMPARACIÓN 8H'!E69</f>
        <v>#DIV/0!</v>
      </c>
      <c r="G59" s="21"/>
      <c r="H59" s="116">
        <f t="shared" si="0"/>
        <v>0</v>
      </c>
      <c r="I59" s="137">
        <v>2.5416666666666661</v>
      </c>
      <c r="J59" s="137" t="s">
        <v>14</v>
      </c>
      <c r="K59" s="137">
        <v>2.8333333333333321</v>
      </c>
      <c r="L59" s="117" t="e">
        <f t="shared" ca="1" si="1"/>
        <v>#DIV/0!</v>
      </c>
      <c r="M59" s="116">
        <f t="shared" si="2"/>
        <v>0</v>
      </c>
      <c r="N59" s="137">
        <v>18.041666666666632</v>
      </c>
      <c r="O59" s="137" t="s">
        <v>14</v>
      </c>
      <c r="P59" s="137">
        <v>18.333333333333307</v>
      </c>
      <c r="Q59" s="117" t="e">
        <f t="shared" ca="1" si="3"/>
        <v>#DIV/0!</v>
      </c>
      <c r="R59" s="128"/>
      <c r="X59" s="12" t="e">
        <f t="shared" ca="1" si="4"/>
        <v>#DIV/0!</v>
      </c>
    </row>
    <row r="60" spans="2:24" x14ac:dyDescent="0.2">
      <c r="B60" s="119"/>
      <c r="C60" s="137">
        <v>2.5833333333333326</v>
      </c>
      <c r="D60" s="137" t="s">
        <v>14</v>
      </c>
      <c r="E60" s="137">
        <v>2.8749999999999987</v>
      </c>
      <c r="F60" s="117" t="e">
        <f ca="1">'COMPARACIÓN 8H'!E70</f>
        <v>#DIV/0!</v>
      </c>
      <c r="G60" s="21"/>
      <c r="H60" s="116">
        <f t="shared" si="0"/>
        <v>0</v>
      </c>
      <c r="I60" s="137">
        <v>2.5833333333333326</v>
      </c>
      <c r="J60" s="137" t="s">
        <v>14</v>
      </c>
      <c r="K60" s="137">
        <v>2.8749999999999987</v>
      </c>
      <c r="L60" s="117" t="e">
        <f t="shared" ca="1" si="1"/>
        <v>#DIV/0!</v>
      </c>
      <c r="M60" s="116">
        <f t="shared" si="2"/>
        <v>0</v>
      </c>
      <c r="N60" s="137">
        <v>18.0833333333333</v>
      </c>
      <c r="O60" s="137" t="s">
        <v>14</v>
      </c>
      <c r="P60" s="137">
        <v>18.374999999999975</v>
      </c>
      <c r="Q60" s="117" t="e">
        <f t="shared" ca="1" si="3"/>
        <v>#DIV/0!</v>
      </c>
      <c r="R60" s="128"/>
      <c r="X60" s="12" t="e">
        <f t="shared" ca="1" si="4"/>
        <v>#DIV/0!</v>
      </c>
    </row>
    <row r="61" spans="2:24" x14ac:dyDescent="0.2">
      <c r="B61" s="119"/>
      <c r="C61" s="137">
        <v>2.6249999999999991</v>
      </c>
      <c r="D61" s="137" t="s">
        <v>14</v>
      </c>
      <c r="E61" s="137">
        <v>2.9166666666666652</v>
      </c>
      <c r="F61" s="117" t="e">
        <f ca="1">'COMPARACIÓN 8H'!E71</f>
        <v>#DIV/0!</v>
      </c>
      <c r="G61" s="21"/>
      <c r="H61" s="116">
        <f t="shared" si="0"/>
        <v>0</v>
      </c>
      <c r="I61" s="137">
        <v>2.6249999999999991</v>
      </c>
      <c r="J61" s="137" t="s">
        <v>14</v>
      </c>
      <c r="K61" s="137">
        <v>2.9166666666666652</v>
      </c>
      <c r="L61" s="117" t="e">
        <f t="shared" ca="1" si="1"/>
        <v>#DIV/0!</v>
      </c>
      <c r="M61" s="116">
        <f t="shared" si="2"/>
        <v>0</v>
      </c>
      <c r="N61" s="137">
        <v>18.124999999999968</v>
      </c>
      <c r="O61" s="137" t="s">
        <v>14</v>
      </c>
      <c r="P61" s="137">
        <v>18.416666666666643</v>
      </c>
      <c r="Q61" s="117" t="e">
        <f t="shared" ca="1" si="3"/>
        <v>#DIV/0!</v>
      </c>
      <c r="R61" s="128"/>
      <c r="X61" s="12" t="e">
        <f t="shared" ca="1" si="4"/>
        <v>#DIV/0!</v>
      </c>
    </row>
    <row r="62" spans="2:24" x14ac:dyDescent="0.2">
      <c r="B62" s="119"/>
      <c r="C62" s="137">
        <v>2.6666666666666656</v>
      </c>
      <c r="D62" s="137" t="s">
        <v>14</v>
      </c>
      <c r="E62" s="137">
        <v>2.9583333333333317</v>
      </c>
      <c r="F62" s="117" t="e">
        <f ca="1">'COMPARACIÓN 8H'!E72</f>
        <v>#DIV/0!</v>
      </c>
      <c r="G62" s="21"/>
      <c r="H62" s="116">
        <f t="shared" si="0"/>
        <v>0</v>
      </c>
      <c r="I62" s="137">
        <v>2.6666666666666656</v>
      </c>
      <c r="J62" s="137" t="s">
        <v>14</v>
      </c>
      <c r="K62" s="137">
        <v>2.9583333333333317</v>
      </c>
      <c r="L62" s="117" t="e">
        <f t="shared" ca="1" si="1"/>
        <v>#DIV/0!</v>
      </c>
      <c r="M62" s="116">
        <f t="shared" si="2"/>
        <v>0</v>
      </c>
      <c r="N62" s="137">
        <v>18.166666666666636</v>
      </c>
      <c r="O62" s="137" t="s">
        <v>14</v>
      </c>
      <c r="P62" s="137">
        <v>18.458333333333311</v>
      </c>
      <c r="Q62" s="117" t="e">
        <f t="shared" ca="1" si="3"/>
        <v>#DIV/0!</v>
      </c>
      <c r="R62" s="128"/>
      <c r="X62" s="12" t="e">
        <f t="shared" ca="1" si="4"/>
        <v>#DIV/0!</v>
      </c>
    </row>
    <row r="63" spans="2:24" x14ac:dyDescent="0.2">
      <c r="B63" s="119"/>
      <c r="C63" s="137">
        <v>2.7083333333333321</v>
      </c>
      <c r="D63" s="137" t="s">
        <v>14</v>
      </c>
      <c r="E63" s="137">
        <v>2.9999999999999982</v>
      </c>
      <c r="F63" s="117" t="e">
        <f ca="1">'COMPARACIÓN 8H'!E73</f>
        <v>#DIV/0!</v>
      </c>
      <c r="G63" s="21"/>
      <c r="H63" s="116">
        <f t="shared" si="0"/>
        <v>0</v>
      </c>
      <c r="I63" s="137">
        <v>2.7083333333333321</v>
      </c>
      <c r="J63" s="137" t="s">
        <v>14</v>
      </c>
      <c r="K63" s="137">
        <v>2.9999999999999982</v>
      </c>
      <c r="L63" s="117" t="e">
        <f t="shared" ca="1" si="1"/>
        <v>#DIV/0!</v>
      </c>
      <c r="M63" s="116">
        <f t="shared" si="2"/>
        <v>0</v>
      </c>
      <c r="N63" s="137">
        <v>18.208333333333304</v>
      </c>
      <c r="O63" s="137" t="s">
        <v>14</v>
      </c>
      <c r="P63" s="137">
        <v>18.499999999999979</v>
      </c>
      <c r="Q63" s="117" t="e">
        <f t="shared" ca="1" si="3"/>
        <v>#DIV/0!</v>
      </c>
      <c r="R63" s="128"/>
      <c r="X63" s="12" t="e">
        <f t="shared" ca="1" si="4"/>
        <v>#DIV/0!</v>
      </c>
    </row>
    <row r="64" spans="2:24" x14ac:dyDescent="0.2">
      <c r="B64" s="119"/>
      <c r="C64" s="137">
        <v>2.7499999999999987</v>
      </c>
      <c r="D64" s="137" t="s">
        <v>14</v>
      </c>
      <c r="E64" s="137">
        <v>3.0416666666666647</v>
      </c>
      <c r="F64" s="117" t="e">
        <f ca="1">'COMPARACIÓN 8H'!E74</f>
        <v>#DIV/0!</v>
      </c>
      <c r="G64" s="21"/>
      <c r="H64" s="116">
        <f t="shared" si="0"/>
        <v>0</v>
      </c>
      <c r="I64" s="137">
        <v>2.7499999999999987</v>
      </c>
      <c r="J64" s="137" t="s">
        <v>14</v>
      </c>
      <c r="K64" s="137">
        <v>3.0416666666666647</v>
      </c>
      <c r="L64" s="117" t="e">
        <f t="shared" ca="1" si="1"/>
        <v>#DIV/0!</v>
      </c>
      <c r="M64" s="116">
        <f t="shared" si="2"/>
        <v>0</v>
      </c>
      <c r="N64" s="137">
        <v>18.249999999999972</v>
      </c>
      <c r="O64" s="137" t="s">
        <v>14</v>
      </c>
      <c r="P64" s="137">
        <v>18.541666666666647</v>
      </c>
      <c r="Q64" s="117" t="e">
        <f t="shared" ca="1" si="3"/>
        <v>#DIV/0!</v>
      </c>
      <c r="R64" s="128"/>
      <c r="X64" s="12" t="e">
        <f t="shared" ca="1" si="4"/>
        <v>#DIV/0!</v>
      </c>
    </row>
    <row r="65" spans="2:24" x14ac:dyDescent="0.2">
      <c r="B65" s="119"/>
      <c r="C65" s="137">
        <v>2.7916666666666652</v>
      </c>
      <c r="D65" s="137" t="s">
        <v>14</v>
      </c>
      <c r="E65" s="137">
        <v>3.0833333333333313</v>
      </c>
      <c r="F65" s="117" t="e">
        <f ca="1">'COMPARACIÓN 8H'!E75</f>
        <v>#DIV/0!</v>
      </c>
      <c r="G65" s="21"/>
      <c r="H65" s="116">
        <f t="shared" si="0"/>
        <v>0</v>
      </c>
      <c r="I65" s="137">
        <v>2.7916666666666652</v>
      </c>
      <c r="J65" s="137" t="s">
        <v>14</v>
      </c>
      <c r="K65" s="137">
        <v>3.0833333333333313</v>
      </c>
      <c r="L65" s="117" t="e">
        <f t="shared" ca="1" si="1"/>
        <v>#DIV/0!</v>
      </c>
      <c r="M65" s="116">
        <f t="shared" si="2"/>
        <v>0</v>
      </c>
      <c r="N65" s="137">
        <v>18.291666666666639</v>
      </c>
      <c r="O65" s="137" t="s">
        <v>14</v>
      </c>
      <c r="P65" s="137">
        <v>18.583333333333314</v>
      </c>
      <c r="Q65" s="117" t="e">
        <f t="shared" ca="1" si="3"/>
        <v>#DIV/0!</v>
      </c>
      <c r="R65" s="128"/>
      <c r="X65" s="12" t="e">
        <f t="shared" ca="1" si="4"/>
        <v>#DIV/0!</v>
      </c>
    </row>
    <row r="66" spans="2:24" x14ac:dyDescent="0.2">
      <c r="B66" s="119"/>
      <c r="C66" s="137">
        <v>2.8333333333333317</v>
      </c>
      <c r="D66" s="137" t="s">
        <v>14</v>
      </c>
      <c r="E66" s="137">
        <v>3.1249999999999978</v>
      </c>
      <c r="F66" s="117" t="e">
        <f ca="1">'COMPARACIÓN 8H'!E76</f>
        <v>#DIV/0!</v>
      </c>
      <c r="G66" s="21"/>
      <c r="H66" s="116">
        <f t="shared" si="0"/>
        <v>0</v>
      </c>
      <c r="I66" s="137">
        <v>2.8333333333333317</v>
      </c>
      <c r="J66" s="137" t="s">
        <v>14</v>
      </c>
      <c r="K66" s="137">
        <v>3.1249999999999978</v>
      </c>
      <c r="L66" s="117" t="e">
        <f t="shared" ca="1" si="1"/>
        <v>#DIV/0!</v>
      </c>
      <c r="M66" s="116">
        <f t="shared" si="2"/>
        <v>0</v>
      </c>
      <c r="N66" s="137">
        <v>18.333333333333307</v>
      </c>
      <c r="O66" s="137" t="s">
        <v>14</v>
      </c>
      <c r="P66" s="137">
        <v>18.624999999999982</v>
      </c>
      <c r="Q66" s="117" t="e">
        <f t="shared" ca="1" si="3"/>
        <v>#DIV/0!</v>
      </c>
      <c r="R66" s="128"/>
      <c r="X66" s="12" t="e">
        <f t="shared" ca="1" si="4"/>
        <v>#DIV/0!</v>
      </c>
    </row>
    <row r="67" spans="2:24" x14ac:dyDescent="0.2">
      <c r="B67" s="119"/>
      <c r="C67" s="137">
        <v>2.8749999999999982</v>
      </c>
      <c r="D67" s="137" t="s">
        <v>14</v>
      </c>
      <c r="E67" s="137">
        <v>3.1666666666666643</v>
      </c>
      <c r="F67" s="117" t="e">
        <f ca="1">'COMPARACIÓN 8H'!E77</f>
        <v>#DIV/0!</v>
      </c>
      <c r="G67" s="21"/>
      <c r="H67" s="116">
        <f t="shared" si="0"/>
        <v>0</v>
      </c>
      <c r="I67" s="137">
        <v>2.8749999999999982</v>
      </c>
      <c r="J67" s="137" t="s">
        <v>14</v>
      </c>
      <c r="K67" s="137">
        <v>3.1666666666666643</v>
      </c>
      <c r="L67" s="117" t="e">
        <f t="shared" ca="1" si="1"/>
        <v>#DIV/0!</v>
      </c>
      <c r="M67" s="116">
        <f t="shared" si="2"/>
        <v>0</v>
      </c>
      <c r="N67" s="137">
        <v>18.374999999999975</v>
      </c>
      <c r="O67" s="137" t="s">
        <v>14</v>
      </c>
      <c r="P67" s="137">
        <v>18.66666666666665</v>
      </c>
      <c r="Q67" s="117" t="e">
        <f t="shared" ca="1" si="3"/>
        <v>#DIV/0!</v>
      </c>
      <c r="R67" s="128"/>
      <c r="X67" s="12" t="e">
        <f t="shared" ca="1" si="4"/>
        <v>#DIV/0!</v>
      </c>
    </row>
    <row r="68" spans="2:24" x14ac:dyDescent="0.2">
      <c r="B68" s="119"/>
      <c r="C68" s="137">
        <v>2.9166666666666647</v>
      </c>
      <c r="D68" s="137" t="s">
        <v>14</v>
      </c>
      <c r="E68" s="137">
        <v>3.2083333333333308</v>
      </c>
      <c r="F68" s="117" t="e">
        <f ca="1">'COMPARACIÓN 8H'!E78</f>
        <v>#DIV/0!</v>
      </c>
      <c r="G68" s="21"/>
      <c r="H68" s="116">
        <f t="shared" si="0"/>
        <v>0</v>
      </c>
      <c r="I68" s="137">
        <v>2.9166666666666647</v>
      </c>
      <c r="J68" s="137" t="s">
        <v>14</v>
      </c>
      <c r="K68" s="137">
        <v>3.2083333333333308</v>
      </c>
      <c r="L68" s="117" t="e">
        <f t="shared" ca="1" si="1"/>
        <v>#DIV/0!</v>
      </c>
      <c r="M68" s="116">
        <f t="shared" si="2"/>
        <v>0</v>
      </c>
      <c r="N68" s="137">
        <v>18.416666666666643</v>
      </c>
      <c r="O68" s="137" t="s">
        <v>14</v>
      </c>
      <c r="P68" s="137">
        <v>18.708333333333318</v>
      </c>
      <c r="Q68" s="117" t="e">
        <f t="shared" ca="1" si="3"/>
        <v>#DIV/0!</v>
      </c>
      <c r="R68" s="128"/>
      <c r="X68" s="12" t="e">
        <f t="shared" ca="1" si="4"/>
        <v>#DIV/0!</v>
      </c>
    </row>
    <row r="69" spans="2:24" x14ac:dyDescent="0.2">
      <c r="B69" s="119"/>
      <c r="C69" s="137">
        <v>2.9583333333333313</v>
      </c>
      <c r="D69" s="137" t="s">
        <v>14</v>
      </c>
      <c r="E69" s="137">
        <v>3.2499999999999973</v>
      </c>
      <c r="F69" s="117" t="e">
        <f ca="1">'COMPARACIÓN 8H'!E79</f>
        <v>#DIV/0!</v>
      </c>
      <c r="G69" s="21"/>
      <c r="H69" s="116">
        <f t="shared" si="0"/>
        <v>0</v>
      </c>
      <c r="I69" s="137">
        <v>2.9583333333333313</v>
      </c>
      <c r="J69" s="137" t="s">
        <v>14</v>
      </c>
      <c r="K69" s="137">
        <v>3.2499999999999973</v>
      </c>
      <c r="L69" s="117" t="e">
        <f t="shared" ca="1" si="1"/>
        <v>#DIV/0!</v>
      </c>
      <c r="M69" s="116">
        <f t="shared" si="2"/>
        <v>0</v>
      </c>
      <c r="N69" s="137">
        <v>18.458333333333311</v>
      </c>
      <c r="O69" s="137" t="s">
        <v>14</v>
      </c>
      <c r="P69" s="137">
        <v>18.749999999999986</v>
      </c>
      <c r="Q69" s="117" t="e">
        <f t="shared" ca="1" si="3"/>
        <v>#DIV/0!</v>
      </c>
      <c r="R69" s="128"/>
      <c r="X69" s="12" t="e">
        <f t="shared" ca="1" si="4"/>
        <v>#DIV/0!</v>
      </c>
    </row>
    <row r="70" spans="2:24" x14ac:dyDescent="0.2">
      <c r="B70" s="119"/>
      <c r="C70" s="137">
        <v>2.9999999999999978</v>
      </c>
      <c r="D70" s="137" t="s">
        <v>14</v>
      </c>
      <c r="E70" s="137">
        <v>3.2916666666666639</v>
      </c>
      <c r="F70" s="117" t="e">
        <f ca="1">'COMPARACIÓN 8H'!E80</f>
        <v>#DIV/0!</v>
      </c>
      <c r="G70" s="21"/>
      <c r="H70" s="116">
        <f t="shared" si="0"/>
        <v>0</v>
      </c>
      <c r="I70" s="137">
        <v>2.9999999999999978</v>
      </c>
      <c r="J70" s="137" t="s">
        <v>14</v>
      </c>
      <c r="K70" s="137">
        <v>3.2916666666666639</v>
      </c>
      <c r="L70" s="117" t="e">
        <f t="shared" ca="1" si="1"/>
        <v>#DIV/0!</v>
      </c>
      <c r="M70" s="116">
        <f t="shared" si="2"/>
        <v>0</v>
      </c>
      <c r="N70" s="137">
        <v>18.499999999999979</v>
      </c>
      <c r="O70" s="137" t="s">
        <v>14</v>
      </c>
      <c r="P70" s="137">
        <v>18.791666666666654</v>
      </c>
      <c r="Q70" s="117" t="e">
        <f t="shared" ca="1" si="3"/>
        <v>#DIV/0!</v>
      </c>
      <c r="R70" s="128"/>
      <c r="X70" s="12" t="e">
        <f t="shared" ca="1" si="4"/>
        <v>#DIV/0!</v>
      </c>
    </row>
    <row r="71" spans="2:24" x14ac:dyDescent="0.2">
      <c r="B71" s="119"/>
      <c r="C71" s="137">
        <v>3.0416666666666643</v>
      </c>
      <c r="D71" s="137" t="s">
        <v>14</v>
      </c>
      <c r="E71" s="137">
        <v>3.3333333333333304</v>
      </c>
      <c r="F71" s="117" t="e">
        <f ca="1">'COMPARACIÓN 8H'!E81</f>
        <v>#DIV/0!</v>
      </c>
      <c r="G71" s="21"/>
      <c r="H71" s="116">
        <f t="shared" si="0"/>
        <v>0</v>
      </c>
      <c r="I71" s="137">
        <v>3.0416666666666643</v>
      </c>
      <c r="J71" s="137" t="s">
        <v>14</v>
      </c>
      <c r="K71" s="137">
        <v>3.3333333333333304</v>
      </c>
      <c r="L71" s="117" t="e">
        <f t="shared" ca="1" si="1"/>
        <v>#DIV/0!</v>
      </c>
      <c r="M71" s="116">
        <f t="shared" si="2"/>
        <v>0</v>
      </c>
      <c r="N71" s="137">
        <v>18.541666666666647</v>
      </c>
      <c r="O71" s="137" t="s">
        <v>14</v>
      </c>
      <c r="P71" s="137">
        <v>18.833333333333321</v>
      </c>
      <c r="Q71" s="117" t="e">
        <f t="shared" ca="1" si="3"/>
        <v>#DIV/0!</v>
      </c>
      <c r="R71" s="128"/>
      <c r="X71" s="12" t="e">
        <f t="shared" ca="1" si="4"/>
        <v>#DIV/0!</v>
      </c>
    </row>
    <row r="72" spans="2:24" x14ac:dyDescent="0.2">
      <c r="B72" s="119"/>
      <c r="C72" s="137">
        <v>3.0833333333333308</v>
      </c>
      <c r="D72" s="137" t="s">
        <v>14</v>
      </c>
      <c r="E72" s="137">
        <v>3.3749999999999969</v>
      </c>
      <c r="F72" s="117" t="e">
        <f ca="1">'COMPARACIÓN 8H'!E82</f>
        <v>#DIV/0!</v>
      </c>
      <c r="G72" s="21"/>
      <c r="H72" s="116">
        <f t="shared" si="0"/>
        <v>0</v>
      </c>
      <c r="I72" s="137">
        <v>3.0833333333333308</v>
      </c>
      <c r="J72" s="137" t="s">
        <v>14</v>
      </c>
      <c r="K72" s="137">
        <v>3.3749999999999969</v>
      </c>
      <c r="L72" s="117" t="e">
        <f t="shared" ca="1" si="1"/>
        <v>#DIV/0!</v>
      </c>
      <c r="M72" s="116">
        <f t="shared" si="2"/>
        <v>0</v>
      </c>
      <c r="N72" s="137">
        <v>18.583333333333314</v>
      </c>
      <c r="O72" s="137" t="s">
        <v>14</v>
      </c>
      <c r="P72" s="137">
        <v>18.874999999999989</v>
      </c>
      <c r="Q72" s="117" t="e">
        <f t="shared" ca="1" si="3"/>
        <v>#DIV/0!</v>
      </c>
      <c r="R72" s="128"/>
      <c r="X72" s="12" t="e">
        <f t="shared" ca="1" si="4"/>
        <v>#DIV/0!</v>
      </c>
    </row>
    <row r="73" spans="2:24" x14ac:dyDescent="0.2">
      <c r="B73" s="119"/>
      <c r="C73" s="137">
        <v>3.1249999999999973</v>
      </c>
      <c r="D73" s="137" t="s">
        <v>14</v>
      </c>
      <c r="E73" s="137">
        <v>3.4166666666666634</v>
      </c>
      <c r="F73" s="117" t="e">
        <f ca="1">'COMPARACIÓN 8H'!E83</f>
        <v>#DIV/0!</v>
      </c>
      <c r="G73" s="21"/>
      <c r="H73" s="116">
        <f t="shared" si="0"/>
        <v>0</v>
      </c>
      <c r="I73" s="137">
        <v>3.1249999999999973</v>
      </c>
      <c r="J73" s="137" t="s">
        <v>14</v>
      </c>
      <c r="K73" s="137">
        <v>3.4166666666666634</v>
      </c>
      <c r="L73" s="117" t="e">
        <f t="shared" ca="1" si="1"/>
        <v>#DIV/0!</v>
      </c>
      <c r="M73" s="116">
        <f t="shared" si="2"/>
        <v>0</v>
      </c>
      <c r="N73" s="137">
        <v>18.624999999999982</v>
      </c>
      <c r="O73" s="137" t="s">
        <v>14</v>
      </c>
      <c r="P73" s="137">
        <v>18.916666666666657</v>
      </c>
      <c r="Q73" s="117" t="e">
        <f t="shared" ca="1" si="3"/>
        <v>#DIV/0!</v>
      </c>
      <c r="R73" s="128"/>
      <c r="X73" s="12" t="e">
        <f t="shared" ca="1" si="4"/>
        <v>#DIV/0!</v>
      </c>
    </row>
    <row r="74" spans="2:24" x14ac:dyDescent="0.2">
      <c r="B74" s="119"/>
      <c r="C74" s="137">
        <v>3.1666666666666639</v>
      </c>
      <c r="D74" s="137" t="s">
        <v>14</v>
      </c>
      <c r="E74" s="137">
        <v>3.4583333333333299</v>
      </c>
      <c r="F74" s="117" t="e">
        <f ca="1">'COMPARACIÓN 8H'!E84</f>
        <v>#DIV/0!</v>
      </c>
      <c r="G74" s="21"/>
      <c r="H74" s="116">
        <f t="shared" si="0"/>
        <v>0</v>
      </c>
      <c r="I74" s="137">
        <v>3.1666666666666639</v>
      </c>
      <c r="J74" s="137" t="s">
        <v>14</v>
      </c>
      <c r="K74" s="137">
        <v>3.4583333333333299</v>
      </c>
      <c r="L74" s="117" t="e">
        <f t="shared" ca="1" si="1"/>
        <v>#DIV/0!</v>
      </c>
      <c r="M74" s="116">
        <f t="shared" si="2"/>
        <v>0</v>
      </c>
      <c r="N74" s="137">
        <v>18.66666666666665</v>
      </c>
      <c r="O74" s="137" t="s">
        <v>14</v>
      </c>
      <c r="P74" s="137">
        <v>18.958333333333325</v>
      </c>
      <c r="Q74" s="117" t="e">
        <f t="shared" ca="1" si="3"/>
        <v>#DIV/0!</v>
      </c>
      <c r="R74" s="128"/>
      <c r="X74" s="12" t="e">
        <f t="shared" ca="1" si="4"/>
        <v>#DIV/0!</v>
      </c>
    </row>
    <row r="75" spans="2:24" x14ac:dyDescent="0.2">
      <c r="B75" s="119"/>
      <c r="C75" s="137">
        <v>3.2083333333333304</v>
      </c>
      <c r="D75" s="137" t="s">
        <v>14</v>
      </c>
      <c r="E75" s="137">
        <v>3.4999999999999964</v>
      </c>
      <c r="F75" s="117" t="e">
        <f ca="1">'COMPARACIÓN 8H'!E85</f>
        <v>#DIV/0!</v>
      </c>
      <c r="G75" s="21"/>
      <c r="H75" s="116">
        <f t="shared" si="0"/>
        <v>0</v>
      </c>
      <c r="I75" s="137">
        <v>3.2083333333333304</v>
      </c>
      <c r="J75" s="137" t="s">
        <v>14</v>
      </c>
      <c r="K75" s="137">
        <v>3.4999999999999964</v>
      </c>
      <c r="L75" s="117" t="e">
        <f t="shared" ca="1" si="1"/>
        <v>#DIV/0!</v>
      </c>
      <c r="M75" s="116">
        <f t="shared" si="2"/>
        <v>0</v>
      </c>
      <c r="N75" s="137">
        <v>18.708333333333318</v>
      </c>
      <c r="O75" s="137" t="s">
        <v>14</v>
      </c>
      <c r="P75" s="137">
        <v>18.999999999999993</v>
      </c>
      <c r="Q75" s="117" t="e">
        <f t="shared" ca="1" si="3"/>
        <v>#DIV/0!</v>
      </c>
      <c r="R75" s="128"/>
      <c r="X75" s="12" t="e">
        <f t="shared" ca="1" si="4"/>
        <v>#DIV/0!</v>
      </c>
    </row>
    <row r="76" spans="2:24" x14ac:dyDescent="0.2">
      <c r="B76" s="119"/>
      <c r="C76" s="137">
        <v>3.2499999999999969</v>
      </c>
      <c r="D76" s="137" t="s">
        <v>14</v>
      </c>
      <c r="E76" s="137">
        <v>3.541666666666663</v>
      </c>
      <c r="F76" s="117" t="e">
        <f ca="1">'COMPARACIÓN 8H'!E86</f>
        <v>#DIV/0!</v>
      </c>
      <c r="G76" s="21"/>
      <c r="H76" s="116">
        <f t="shared" si="0"/>
        <v>0</v>
      </c>
      <c r="I76" s="137">
        <v>3.2499999999999969</v>
      </c>
      <c r="J76" s="137" t="s">
        <v>14</v>
      </c>
      <c r="K76" s="137">
        <v>3.541666666666663</v>
      </c>
      <c r="L76" s="117" t="e">
        <f t="shared" ca="1" si="1"/>
        <v>#DIV/0!</v>
      </c>
      <c r="M76" s="116">
        <f t="shared" si="2"/>
        <v>0</v>
      </c>
      <c r="N76" s="137">
        <v>18.749999999999986</v>
      </c>
      <c r="O76" s="137" t="s">
        <v>14</v>
      </c>
      <c r="P76" s="137">
        <v>19.041666666666661</v>
      </c>
      <c r="Q76" s="117" t="e">
        <f t="shared" ca="1" si="3"/>
        <v>#DIV/0!</v>
      </c>
      <c r="R76" s="128"/>
      <c r="X76" s="12" t="e">
        <f t="shared" ca="1" si="4"/>
        <v>#DIV/0!</v>
      </c>
    </row>
    <row r="77" spans="2:24" x14ac:dyDescent="0.2">
      <c r="B77" s="119"/>
      <c r="C77" s="137">
        <v>3.2916666666666634</v>
      </c>
      <c r="D77" s="137" t="s">
        <v>14</v>
      </c>
      <c r="E77" s="137">
        <v>3.5833333333333295</v>
      </c>
      <c r="F77" s="117" t="e">
        <f ca="1">'COMPARACIÓN 8H'!E87</f>
        <v>#DIV/0!</v>
      </c>
      <c r="G77" s="21"/>
      <c r="H77" s="116">
        <f t="shared" si="0"/>
        <v>0</v>
      </c>
      <c r="I77" s="137">
        <v>3.2916666666666634</v>
      </c>
      <c r="J77" s="137" t="s">
        <v>14</v>
      </c>
      <c r="K77" s="137">
        <v>3.5833333333333295</v>
      </c>
      <c r="L77" s="117" t="e">
        <f t="shared" ca="1" si="1"/>
        <v>#DIV/0!</v>
      </c>
      <c r="M77" s="116">
        <f t="shared" si="2"/>
        <v>0</v>
      </c>
      <c r="N77" s="137">
        <v>18.791666666666654</v>
      </c>
      <c r="O77" s="137" t="s">
        <v>14</v>
      </c>
      <c r="P77" s="137">
        <v>19.083333333333329</v>
      </c>
      <c r="Q77" s="117" t="e">
        <f t="shared" ca="1" si="3"/>
        <v>#DIV/0!</v>
      </c>
      <c r="R77" s="128"/>
      <c r="X77" s="12" t="e">
        <f t="shared" ca="1" si="4"/>
        <v>#DIV/0!</v>
      </c>
    </row>
    <row r="78" spans="2:24" x14ac:dyDescent="0.2">
      <c r="B78" s="119"/>
      <c r="C78" s="137">
        <v>3.3333333333333299</v>
      </c>
      <c r="D78" s="137" t="s">
        <v>14</v>
      </c>
      <c r="E78" s="137">
        <v>3.624999999999996</v>
      </c>
      <c r="F78" s="117" t="e">
        <f ca="1">'COMPARACIÓN 8H'!E88</f>
        <v>#DIV/0!</v>
      </c>
      <c r="G78" s="21"/>
      <c r="H78" s="116">
        <f t="shared" si="0"/>
        <v>0</v>
      </c>
      <c r="I78" s="137">
        <v>3.3333333333333299</v>
      </c>
      <c r="J78" s="137" t="s">
        <v>14</v>
      </c>
      <c r="K78" s="137">
        <v>3.624999999999996</v>
      </c>
      <c r="L78" s="117" t="e">
        <f t="shared" ca="1" si="1"/>
        <v>#DIV/0!</v>
      </c>
      <c r="M78" s="116">
        <f t="shared" si="2"/>
        <v>0</v>
      </c>
      <c r="N78" s="137">
        <v>18.833333333333321</v>
      </c>
      <c r="O78" s="137" t="s">
        <v>14</v>
      </c>
      <c r="P78" s="137">
        <v>19.124999999999996</v>
      </c>
      <c r="Q78" s="117" t="e">
        <f t="shared" ca="1" si="3"/>
        <v>#DIV/0!</v>
      </c>
      <c r="R78" s="128"/>
      <c r="X78" s="12" t="e">
        <f t="shared" ca="1" si="4"/>
        <v>#DIV/0!</v>
      </c>
    </row>
    <row r="79" spans="2:24" x14ac:dyDescent="0.2">
      <c r="B79" s="119"/>
      <c r="C79" s="137">
        <v>3.3749999999999964</v>
      </c>
      <c r="D79" s="137" t="s">
        <v>14</v>
      </c>
      <c r="E79" s="137">
        <v>3.6666666666666625</v>
      </c>
      <c r="F79" s="117" t="e">
        <f ca="1">'COMPARACIÓN 8H'!E89</f>
        <v>#DIV/0!</v>
      </c>
      <c r="G79" s="21"/>
      <c r="H79" s="116">
        <f t="shared" ref="H79:H142" si="5">B79</f>
        <v>0</v>
      </c>
      <c r="I79" s="137">
        <v>3.3749999999999964</v>
      </c>
      <c r="J79" s="137" t="s">
        <v>14</v>
      </c>
      <c r="K79" s="137">
        <v>3.6666666666666625</v>
      </c>
      <c r="L79" s="117" t="e">
        <f t="shared" ref="L79:L142" ca="1" si="6">IF(F79&lt;=$C$9,(((($C$7-$C$8)/($C$9-$C$10))*(F79-$C$10))+$C$8),(IF(F79&lt;=$D$9,(((($D$7-$D$8)/($D$9-$D$10))*(F79-$D$10))+$D$8),IF(F79&lt;=$E$9,(((($E$7-$E$8)/($E$9-$E$10))*(F79-$E$10))+$E$8),IF(F79&lt;=$F$9,(((($F$7-$F$8)/($F$9-$F$10))*(F79-$F$10))+$F$8),IF(F79&lt;=$G$9,(((($G$7-$G$8)/($G$9-$G$10))*(F79-$G$10))+$G$8),((((($H$7-$H$8)/($H$9-$H$10))*(F79-$H$10))+$H$8))))))))</f>
        <v>#DIV/0!</v>
      </c>
      <c r="M79" s="116">
        <f t="shared" ref="M79:M142" si="7">B451</f>
        <v>0</v>
      </c>
      <c r="N79" s="137">
        <v>18.874999999999989</v>
      </c>
      <c r="O79" s="137" t="s">
        <v>14</v>
      </c>
      <c r="P79" s="137">
        <v>19.166666666666664</v>
      </c>
      <c r="Q79" s="117" t="e">
        <f t="shared" ref="Q79:Q142" ca="1" si="8">IF(F451&lt;=$C$9,(((($C$7-$C$8)/($C$9-$C$10))*(F451-$C$10))+$C$8),(IF(F451&lt;=$D$9,(((($D$7-$D$8)/($D$9-$D$10))*(F451-$D$10))+$D$8),IF(F451&lt;=$E$9,(((($E$7-$E$8)/($E$9-$E$10))*(F451-$E$10))+$E$8),IF(F451&lt;=$F$9,(((($F$7-$F$8)/($F$9-$F$10))*(F451-$F$10))+$F$8),IF(F451&lt;=$G$9,(((($G$7-$G$8)/($G$9-$G$10))*(F451-$G$10))+$G$8),((((($H$7-$H$8)/($H$9-$H$10))*(F451-$H$10))+$H$8))))))))</f>
        <v>#DIV/0!</v>
      </c>
      <c r="R79" s="128"/>
      <c r="X79" s="12" t="e">
        <f t="shared" ref="X79:X142" ca="1" si="9">+IF(L79&lt;=50,$L$696,IF(L79&lt;=100,$L$697,IF(L79&lt;=150,$L$698,IF(L79&lt;=200,$L$699,IF(L79&lt;=300,$L$700,IF(L79&gt;300,$L$701,IF(ISTEXT(L79),"Descartada")))))))</f>
        <v>#DIV/0!</v>
      </c>
    </row>
    <row r="80" spans="2:24" x14ac:dyDescent="0.2">
      <c r="B80" s="119"/>
      <c r="C80" s="137">
        <v>3.416666666666663</v>
      </c>
      <c r="D80" s="137" t="s">
        <v>14</v>
      </c>
      <c r="E80" s="137">
        <v>3.708333333333329</v>
      </c>
      <c r="F80" s="117" t="e">
        <f ca="1">'COMPARACIÓN 8H'!E90</f>
        <v>#DIV/0!</v>
      </c>
      <c r="G80" s="21"/>
      <c r="H80" s="116">
        <f t="shared" si="5"/>
        <v>0</v>
      </c>
      <c r="I80" s="137">
        <v>3.416666666666663</v>
      </c>
      <c r="J80" s="137" t="s">
        <v>14</v>
      </c>
      <c r="K80" s="137">
        <v>3.708333333333329</v>
      </c>
      <c r="L80" s="117" t="e">
        <f t="shared" ca="1" si="6"/>
        <v>#DIV/0!</v>
      </c>
      <c r="M80" s="116">
        <f t="shared" si="7"/>
        <v>0</v>
      </c>
      <c r="N80" s="137">
        <v>18.916666666666657</v>
      </c>
      <c r="O80" s="137" t="s">
        <v>14</v>
      </c>
      <c r="P80" s="137">
        <v>19.208333333333332</v>
      </c>
      <c r="Q80" s="117" t="e">
        <f t="shared" ca="1" si="8"/>
        <v>#DIV/0!</v>
      </c>
      <c r="R80" s="128"/>
      <c r="X80" s="12" t="e">
        <f t="shared" ca="1" si="9"/>
        <v>#DIV/0!</v>
      </c>
    </row>
    <row r="81" spans="2:24" x14ac:dyDescent="0.2">
      <c r="B81" s="119"/>
      <c r="C81" s="137">
        <v>3.4583333333333295</v>
      </c>
      <c r="D81" s="137" t="s">
        <v>14</v>
      </c>
      <c r="E81" s="137">
        <v>3.7499999999999956</v>
      </c>
      <c r="F81" s="117" t="e">
        <f ca="1">'COMPARACIÓN 8H'!E91</f>
        <v>#DIV/0!</v>
      </c>
      <c r="G81" s="21"/>
      <c r="H81" s="116">
        <f t="shared" si="5"/>
        <v>0</v>
      </c>
      <c r="I81" s="137">
        <v>3.4583333333333295</v>
      </c>
      <c r="J81" s="137" t="s">
        <v>14</v>
      </c>
      <c r="K81" s="137">
        <v>3.7499999999999956</v>
      </c>
      <c r="L81" s="117" t="e">
        <f t="shared" ca="1" si="6"/>
        <v>#DIV/0!</v>
      </c>
      <c r="M81" s="116">
        <f t="shared" si="7"/>
        <v>0</v>
      </c>
      <c r="N81" s="137">
        <v>18.958333333333325</v>
      </c>
      <c r="O81" s="137" t="s">
        <v>14</v>
      </c>
      <c r="P81" s="137">
        <v>19.25</v>
      </c>
      <c r="Q81" s="117" t="e">
        <f t="shared" ca="1" si="8"/>
        <v>#DIV/0!</v>
      </c>
      <c r="R81" s="128"/>
      <c r="X81" s="12" t="e">
        <f t="shared" ca="1" si="9"/>
        <v>#DIV/0!</v>
      </c>
    </row>
    <row r="82" spans="2:24" x14ac:dyDescent="0.2">
      <c r="B82" s="119"/>
      <c r="C82" s="137">
        <v>3.499999999999996</v>
      </c>
      <c r="D82" s="137" t="s">
        <v>14</v>
      </c>
      <c r="E82" s="137">
        <v>3.7916666666666621</v>
      </c>
      <c r="F82" s="117" t="e">
        <f ca="1">'COMPARACIÓN 8H'!E92</f>
        <v>#DIV/0!</v>
      </c>
      <c r="G82" s="21"/>
      <c r="H82" s="116">
        <f t="shared" si="5"/>
        <v>0</v>
      </c>
      <c r="I82" s="137">
        <v>3.499999999999996</v>
      </c>
      <c r="J82" s="137" t="s">
        <v>14</v>
      </c>
      <c r="K82" s="137">
        <v>3.7916666666666621</v>
      </c>
      <c r="L82" s="117" t="e">
        <f t="shared" ca="1" si="6"/>
        <v>#DIV/0!</v>
      </c>
      <c r="M82" s="116">
        <f t="shared" si="7"/>
        <v>0</v>
      </c>
      <c r="N82" s="137">
        <v>18.999999999999993</v>
      </c>
      <c r="O82" s="137" t="s">
        <v>14</v>
      </c>
      <c r="P82" s="137">
        <v>19.291666666666668</v>
      </c>
      <c r="Q82" s="117" t="e">
        <f t="shared" ca="1" si="8"/>
        <v>#DIV/0!</v>
      </c>
      <c r="R82" s="128"/>
      <c r="X82" s="12" t="e">
        <f t="shared" ca="1" si="9"/>
        <v>#DIV/0!</v>
      </c>
    </row>
    <row r="83" spans="2:24" x14ac:dyDescent="0.2">
      <c r="B83" s="119"/>
      <c r="C83" s="137">
        <v>3.5416666666666625</v>
      </c>
      <c r="D83" s="137" t="s">
        <v>14</v>
      </c>
      <c r="E83" s="137">
        <v>3.8333333333333286</v>
      </c>
      <c r="F83" s="117" t="e">
        <f ca="1">'COMPARACIÓN 8H'!E93</f>
        <v>#DIV/0!</v>
      </c>
      <c r="G83" s="21"/>
      <c r="H83" s="116">
        <f t="shared" si="5"/>
        <v>0</v>
      </c>
      <c r="I83" s="137">
        <v>3.5416666666666625</v>
      </c>
      <c r="J83" s="137" t="s">
        <v>14</v>
      </c>
      <c r="K83" s="137">
        <v>3.8333333333333286</v>
      </c>
      <c r="L83" s="117" t="e">
        <f t="shared" ca="1" si="6"/>
        <v>#DIV/0!</v>
      </c>
      <c r="M83" s="116">
        <f t="shared" si="7"/>
        <v>0</v>
      </c>
      <c r="N83" s="137">
        <v>19.041666666666661</v>
      </c>
      <c r="O83" s="137" t="s">
        <v>14</v>
      </c>
      <c r="P83" s="137">
        <v>19.333333333333336</v>
      </c>
      <c r="Q83" s="117" t="e">
        <f t="shared" ca="1" si="8"/>
        <v>#DIV/0!</v>
      </c>
      <c r="R83" s="128"/>
      <c r="X83" s="12" t="e">
        <f t="shared" ca="1" si="9"/>
        <v>#DIV/0!</v>
      </c>
    </row>
    <row r="84" spans="2:24" x14ac:dyDescent="0.2">
      <c r="B84" s="119"/>
      <c r="C84" s="137">
        <v>3.583333333333329</v>
      </c>
      <c r="D84" s="137" t="s">
        <v>14</v>
      </c>
      <c r="E84" s="137">
        <v>3.8749999999999951</v>
      </c>
      <c r="F84" s="117" t="e">
        <f ca="1">'COMPARACIÓN 8H'!E94</f>
        <v>#DIV/0!</v>
      </c>
      <c r="G84" s="21"/>
      <c r="H84" s="116">
        <f t="shared" si="5"/>
        <v>0</v>
      </c>
      <c r="I84" s="137">
        <v>3.583333333333329</v>
      </c>
      <c r="J84" s="137" t="s">
        <v>14</v>
      </c>
      <c r="K84" s="137">
        <v>3.8749999999999951</v>
      </c>
      <c r="L84" s="117" t="e">
        <f t="shared" ca="1" si="6"/>
        <v>#DIV/0!</v>
      </c>
      <c r="M84" s="116">
        <f t="shared" si="7"/>
        <v>0</v>
      </c>
      <c r="N84" s="137">
        <v>19.083333333333329</v>
      </c>
      <c r="O84" s="137" t="s">
        <v>14</v>
      </c>
      <c r="P84" s="137">
        <v>19.375000000000004</v>
      </c>
      <c r="Q84" s="117" t="e">
        <f t="shared" ca="1" si="8"/>
        <v>#DIV/0!</v>
      </c>
      <c r="R84" s="128"/>
      <c r="X84" s="12" t="e">
        <f t="shared" ca="1" si="9"/>
        <v>#DIV/0!</v>
      </c>
    </row>
    <row r="85" spans="2:24" x14ac:dyDescent="0.2">
      <c r="B85" s="119"/>
      <c r="C85" s="137">
        <v>3.6249999999999956</v>
      </c>
      <c r="D85" s="137" t="s">
        <v>14</v>
      </c>
      <c r="E85" s="137">
        <v>3.9166666666666616</v>
      </c>
      <c r="F85" s="117" t="e">
        <f ca="1">'COMPARACIÓN 8H'!E95</f>
        <v>#DIV/0!</v>
      </c>
      <c r="G85" s="21"/>
      <c r="H85" s="116">
        <f t="shared" si="5"/>
        <v>0</v>
      </c>
      <c r="I85" s="137">
        <v>3.6249999999999956</v>
      </c>
      <c r="J85" s="137" t="s">
        <v>14</v>
      </c>
      <c r="K85" s="137">
        <v>3.9166666666666616</v>
      </c>
      <c r="L85" s="117" t="e">
        <f t="shared" ca="1" si="6"/>
        <v>#DIV/0!</v>
      </c>
      <c r="M85" s="116">
        <f t="shared" si="7"/>
        <v>0</v>
      </c>
      <c r="N85" s="137">
        <v>19.124999999999996</v>
      </c>
      <c r="O85" s="137" t="s">
        <v>14</v>
      </c>
      <c r="P85" s="137">
        <v>19.416666666666671</v>
      </c>
      <c r="Q85" s="117" t="e">
        <f t="shared" ca="1" si="8"/>
        <v>#DIV/0!</v>
      </c>
      <c r="R85" s="128"/>
      <c r="X85" s="12" t="e">
        <f t="shared" ca="1" si="9"/>
        <v>#DIV/0!</v>
      </c>
    </row>
    <row r="86" spans="2:24" x14ac:dyDescent="0.2">
      <c r="B86" s="119"/>
      <c r="C86" s="137">
        <v>3.6666666666666621</v>
      </c>
      <c r="D86" s="137" t="s">
        <v>14</v>
      </c>
      <c r="E86" s="137">
        <v>3.9583333333333282</v>
      </c>
      <c r="F86" s="117" t="e">
        <f ca="1">'COMPARACIÓN 8H'!E96</f>
        <v>#DIV/0!</v>
      </c>
      <c r="G86" s="21"/>
      <c r="H86" s="116">
        <f t="shared" si="5"/>
        <v>0</v>
      </c>
      <c r="I86" s="137">
        <v>3.6666666666666621</v>
      </c>
      <c r="J86" s="137" t="s">
        <v>14</v>
      </c>
      <c r="K86" s="137">
        <v>3.9583333333333282</v>
      </c>
      <c r="L86" s="117" t="e">
        <f t="shared" ca="1" si="6"/>
        <v>#DIV/0!</v>
      </c>
      <c r="M86" s="116">
        <f t="shared" si="7"/>
        <v>0</v>
      </c>
      <c r="N86" s="137">
        <v>19.166666666666664</v>
      </c>
      <c r="O86" s="137" t="s">
        <v>14</v>
      </c>
      <c r="P86" s="137">
        <v>19.458333333333339</v>
      </c>
      <c r="Q86" s="117" t="e">
        <f t="shared" ca="1" si="8"/>
        <v>#DIV/0!</v>
      </c>
      <c r="R86" s="128"/>
      <c r="X86" s="12" t="e">
        <f t="shared" ca="1" si="9"/>
        <v>#DIV/0!</v>
      </c>
    </row>
    <row r="87" spans="2:24" x14ac:dyDescent="0.2">
      <c r="B87" s="119"/>
      <c r="C87" s="137">
        <v>3.7083333333333286</v>
      </c>
      <c r="D87" s="137" t="s">
        <v>14</v>
      </c>
      <c r="E87" s="137">
        <v>3.9999999999999947</v>
      </c>
      <c r="F87" s="117" t="e">
        <f ca="1">'COMPARACIÓN 8H'!E97</f>
        <v>#DIV/0!</v>
      </c>
      <c r="G87" s="21"/>
      <c r="H87" s="116">
        <f t="shared" si="5"/>
        <v>0</v>
      </c>
      <c r="I87" s="137">
        <v>3.7083333333333286</v>
      </c>
      <c r="J87" s="137" t="s">
        <v>14</v>
      </c>
      <c r="K87" s="137">
        <v>3.9999999999999947</v>
      </c>
      <c r="L87" s="117" t="e">
        <f t="shared" ca="1" si="6"/>
        <v>#DIV/0!</v>
      </c>
      <c r="M87" s="116">
        <f t="shared" si="7"/>
        <v>0</v>
      </c>
      <c r="N87" s="137">
        <v>19.208333333333332</v>
      </c>
      <c r="O87" s="137" t="s">
        <v>14</v>
      </c>
      <c r="P87" s="137">
        <v>19.500000000000007</v>
      </c>
      <c r="Q87" s="117" t="e">
        <f t="shared" ca="1" si="8"/>
        <v>#DIV/0!</v>
      </c>
      <c r="R87" s="128"/>
      <c r="X87" s="12" t="e">
        <f t="shared" ca="1" si="9"/>
        <v>#DIV/0!</v>
      </c>
    </row>
    <row r="88" spans="2:24" x14ac:dyDescent="0.2">
      <c r="B88" s="119"/>
      <c r="C88" s="137">
        <v>3.7499999999999951</v>
      </c>
      <c r="D88" s="137" t="s">
        <v>14</v>
      </c>
      <c r="E88" s="137">
        <v>4.0416666666666616</v>
      </c>
      <c r="F88" s="117" t="e">
        <f ca="1">'COMPARACIÓN 8H'!E98</f>
        <v>#DIV/0!</v>
      </c>
      <c r="G88" s="21"/>
      <c r="H88" s="116">
        <f t="shared" si="5"/>
        <v>0</v>
      </c>
      <c r="I88" s="137">
        <v>3.7499999999999951</v>
      </c>
      <c r="J88" s="137" t="s">
        <v>14</v>
      </c>
      <c r="K88" s="137">
        <v>4.0416666666666616</v>
      </c>
      <c r="L88" s="117" t="e">
        <f t="shared" ca="1" si="6"/>
        <v>#DIV/0!</v>
      </c>
      <c r="M88" s="116">
        <f t="shared" si="7"/>
        <v>0</v>
      </c>
      <c r="N88" s="137">
        <v>19.25</v>
      </c>
      <c r="O88" s="137" t="s">
        <v>14</v>
      </c>
      <c r="P88" s="137">
        <v>19.541666666666675</v>
      </c>
      <c r="Q88" s="117" t="e">
        <f t="shared" ca="1" si="8"/>
        <v>#DIV/0!</v>
      </c>
      <c r="R88" s="128"/>
      <c r="X88" s="12" t="e">
        <f t="shared" ca="1" si="9"/>
        <v>#DIV/0!</v>
      </c>
    </row>
    <row r="89" spans="2:24" x14ac:dyDescent="0.2">
      <c r="B89" s="119"/>
      <c r="C89" s="137">
        <v>3.7916666666666616</v>
      </c>
      <c r="D89" s="137" t="s">
        <v>14</v>
      </c>
      <c r="E89" s="137">
        <v>4.0833333333333286</v>
      </c>
      <c r="F89" s="117" t="e">
        <f ca="1">'COMPARACIÓN 8H'!E99</f>
        <v>#DIV/0!</v>
      </c>
      <c r="G89" s="21"/>
      <c r="H89" s="116">
        <f t="shared" si="5"/>
        <v>0</v>
      </c>
      <c r="I89" s="137">
        <v>3.7916666666666616</v>
      </c>
      <c r="J89" s="137" t="s">
        <v>14</v>
      </c>
      <c r="K89" s="137">
        <v>4.0833333333333286</v>
      </c>
      <c r="L89" s="117" t="e">
        <f t="shared" ca="1" si="6"/>
        <v>#DIV/0!</v>
      </c>
      <c r="M89" s="116">
        <f t="shared" si="7"/>
        <v>0</v>
      </c>
      <c r="N89" s="137">
        <v>19.291666666666668</v>
      </c>
      <c r="O89" s="137" t="s">
        <v>14</v>
      </c>
      <c r="P89" s="137">
        <v>19.583333333333343</v>
      </c>
      <c r="Q89" s="117" t="e">
        <f t="shared" ca="1" si="8"/>
        <v>#DIV/0!</v>
      </c>
      <c r="R89" s="128"/>
      <c r="X89" s="12" t="e">
        <f t="shared" ca="1" si="9"/>
        <v>#DIV/0!</v>
      </c>
    </row>
    <row r="90" spans="2:24" x14ac:dyDescent="0.2">
      <c r="B90" s="119"/>
      <c r="C90" s="137">
        <v>3.8333333333333282</v>
      </c>
      <c r="D90" s="137" t="s">
        <v>14</v>
      </c>
      <c r="E90" s="137">
        <v>4.1249999999999956</v>
      </c>
      <c r="F90" s="117" t="e">
        <f ca="1">'COMPARACIÓN 8H'!E100</f>
        <v>#DIV/0!</v>
      </c>
      <c r="G90" s="21"/>
      <c r="H90" s="116">
        <f t="shared" si="5"/>
        <v>0</v>
      </c>
      <c r="I90" s="137">
        <v>3.8333333333333282</v>
      </c>
      <c r="J90" s="137" t="s">
        <v>14</v>
      </c>
      <c r="K90" s="137">
        <v>4.1249999999999956</v>
      </c>
      <c r="L90" s="117" t="e">
        <f t="shared" ca="1" si="6"/>
        <v>#DIV/0!</v>
      </c>
      <c r="M90" s="116">
        <f t="shared" si="7"/>
        <v>0</v>
      </c>
      <c r="N90" s="137">
        <v>19.333333333333336</v>
      </c>
      <c r="O90" s="137" t="s">
        <v>14</v>
      </c>
      <c r="P90" s="137">
        <v>19.625000000000011</v>
      </c>
      <c r="Q90" s="117" t="e">
        <f t="shared" ca="1" si="8"/>
        <v>#DIV/0!</v>
      </c>
      <c r="R90" s="128"/>
      <c r="X90" s="12" t="e">
        <f t="shared" ca="1" si="9"/>
        <v>#DIV/0!</v>
      </c>
    </row>
    <row r="91" spans="2:24" x14ac:dyDescent="0.2">
      <c r="B91" s="119"/>
      <c r="C91" s="137">
        <v>3.8749999999999947</v>
      </c>
      <c r="D91" s="137" t="s">
        <v>14</v>
      </c>
      <c r="E91" s="137">
        <v>4.1666666666666625</v>
      </c>
      <c r="F91" s="117" t="e">
        <f ca="1">'COMPARACIÓN 8H'!E101</f>
        <v>#DIV/0!</v>
      </c>
      <c r="G91" s="21"/>
      <c r="H91" s="116">
        <f t="shared" si="5"/>
        <v>0</v>
      </c>
      <c r="I91" s="137">
        <v>3.8749999999999947</v>
      </c>
      <c r="J91" s="137" t="s">
        <v>14</v>
      </c>
      <c r="K91" s="137">
        <v>4.1666666666666625</v>
      </c>
      <c r="L91" s="117" t="e">
        <f t="shared" ca="1" si="6"/>
        <v>#DIV/0!</v>
      </c>
      <c r="M91" s="116">
        <f t="shared" si="7"/>
        <v>0</v>
      </c>
      <c r="N91" s="137">
        <v>19.375000000000004</v>
      </c>
      <c r="O91" s="137" t="s">
        <v>14</v>
      </c>
      <c r="P91" s="137">
        <v>19.666666666666679</v>
      </c>
      <c r="Q91" s="117" t="e">
        <f t="shared" ca="1" si="8"/>
        <v>#DIV/0!</v>
      </c>
      <c r="R91" s="128"/>
      <c r="X91" s="12" t="e">
        <f t="shared" ca="1" si="9"/>
        <v>#DIV/0!</v>
      </c>
    </row>
    <row r="92" spans="2:24" x14ac:dyDescent="0.2">
      <c r="B92" s="119"/>
      <c r="C92" s="137">
        <v>3.9166666666666612</v>
      </c>
      <c r="D92" s="137" t="s">
        <v>14</v>
      </c>
      <c r="E92" s="137">
        <v>4.2083333333333295</v>
      </c>
      <c r="F92" s="117" t="e">
        <f ca="1">'COMPARACIÓN 8H'!E102</f>
        <v>#DIV/0!</v>
      </c>
      <c r="G92" s="21"/>
      <c r="H92" s="116">
        <f t="shared" si="5"/>
        <v>0</v>
      </c>
      <c r="I92" s="137">
        <v>3.9166666666666612</v>
      </c>
      <c r="J92" s="137" t="s">
        <v>14</v>
      </c>
      <c r="K92" s="137">
        <v>4.2083333333333295</v>
      </c>
      <c r="L92" s="117" t="e">
        <f t="shared" ca="1" si="6"/>
        <v>#DIV/0!</v>
      </c>
      <c r="M92" s="116">
        <f t="shared" si="7"/>
        <v>0</v>
      </c>
      <c r="N92" s="137">
        <v>19.416666666666671</v>
      </c>
      <c r="O92" s="137" t="s">
        <v>14</v>
      </c>
      <c r="P92" s="137">
        <v>19.708333333333346</v>
      </c>
      <c r="Q92" s="117" t="e">
        <f t="shared" ca="1" si="8"/>
        <v>#DIV/0!</v>
      </c>
      <c r="R92" s="128"/>
      <c r="X92" s="12" t="e">
        <f t="shared" ca="1" si="9"/>
        <v>#DIV/0!</v>
      </c>
    </row>
    <row r="93" spans="2:24" x14ac:dyDescent="0.2">
      <c r="B93" s="119"/>
      <c r="C93" s="137">
        <v>3.9583333333333277</v>
      </c>
      <c r="D93" s="137" t="s">
        <v>14</v>
      </c>
      <c r="E93" s="137">
        <v>4.2499999999999964</v>
      </c>
      <c r="F93" s="117" t="e">
        <f ca="1">'COMPARACIÓN 8H'!E103</f>
        <v>#DIV/0!</v>
      </c>
      <c r="G93" s="21"/>
      <c r="H93" s="116">
        <f t="shared" si="5"/>
        <v>0</v>
      </c>
      <c r="I93" s="137">
        <v>3.9583333333333277</v>
      </c>
      <c r="J93" s="137" t="s">
        <v>14</v>
      </c>
      <c r="K93" s="137">
        <v>4.2499999999999964</v>
      </c>
      <c r="L93" s="117" t="e">
        <f t="shared" ca="1" si="6"/>
        <v>#DIV/0!</v>
      </c>
      <c r="M93" s="116">
        <f t="shared" si="7"/>
        <v>0</v>
      </c>
      <c r="N93" s="137">
        <v>19.458333333333339</v>
      </c>
      <c r="O93" s="137" t="s">
        <v>14</v>
      </c>
      <c r="P93" s="137">
        <v>19.750000000000014</v>
      </c>
      <c r="Q93" s="117" t="e">
        <f t="shared" ca="1" si="8"/>
        <v>#DIV/0!</v>
      </c>
      <c r="R93" s="128"/>
      <c r="X93" s="12" t="e">
        <f t="shared" ca="1" si="9"/>
        <v>#DIV/0!</v>
      </c>
    </row>
    <row r="94" spans="2:24" x14ac:dyDescent="0.2">
      <c r="B94" s="119"/>
      <c r="C94" s="137">
        <v>3.9999999999999942</v>
      </c>
      <c r="D94" s="137" t="s">
        <v>14</v>
      </c>
      <c r="E94" s="137">
        <v>4.2916666666666634</v>
      </c>
      <c r="F94" s="117" t="e">
        <f ca="1">'COMPARACIÓN 8H'!E104</f>
        <v>#DIV/0!</v>
      </c>
      <c r="G94" s="21"/>
      <c r="H94" s="116">
        <f t="shared" si="5"/>
        <v>0</v>
      </c>
      <c r="I94" s="137">
        <v>3.9999999999999942</v>
      </c>
      <c r="J94" s="137" t="s">
        <v>14</v>
      </c>
      <c r="K94" s="137">
        <v>4.2916666666666634</v>
      </c>
      <c r="L94" s="117" t="e">
        <f t="shared" ca="1" si="6"/>
        <v>#DIV/0!</v>
      </c>
      <c r="M94" s="116">
        <f t="shared" si="7"/>
        <v>0</v>
      </c>
      <c r="N94" s="137">
        <v>19.500000000000007</v>
      </c>
      <c r="O94" s="137" t="s">
        <v>14</v>
      </c>
      <c r="P94" s="137">
        <v>19.791666666666682</v>
      </c>
      <c r="Q94" s="117" t="e">
        <f t="shared" ca="1" si="8"/>
        <v>#DIV/0!</v>
      </c>
      <c r="R94" s="128"/>
      <c r="X94" s="12" t="e">
        <f t="shared" ca="1" si="9"/>
        <v>#DIV/0!</v>
      </c>
    </row>
    <row r="95" spans="2:24" x14ac:dyDescent="0.2">
      <c r="B95" s="119"/>
      <c r="C95" s="137">
        <v>4.0416666666666607</v>
      </c>
      <c r="D95" s="137" t="s">
        <v>14</v>
      </c>
      <c r="E95" s="137">
        <v>4.3333333333333304</v>
      </c>
      <c r="F95" s="117" t="e">
        <f ca="1">'COMPARACIÓN 8H'!E105</f>
        <v>#DIV/0!</v>
      </c>
      <c r="G95" s="21"/>
      <c r="H95" s="116">
        <f t="shared" si="5"/>
        <v>0</v>
      </c>
      <c r="I95" s="137">
        <v>4.0416666666666607</v>
      </c>
      <c r="J95" s="137" t="s">
        <v>14</v>
      </c>
      <c r="K95" s="137">
        <v>4.3333333333333304</v>
      </c>
      <c r="L95" s="117" t="e">
        <f t="shared" ca="1" si="6"/>
        <v>#DIV/0!</v>
      </c>
      <c r="M95" s="116">
        <f t="shared" si="7"/>
        <v>0</v>
      </c>
      <c r="N95" s="137">
        <v>19.541666666666675</v>
      </c>
      <c r="O95" s="137" t="s">
        <v>14</v>
      </c>
      <c r="P95" s="137">
        <v>19.83333333333335</v>
      </c>
      <c r="Q95" s="117" t="e">
        <f t="shared" ca="1" si="8"/>
        <v>#DIV/0!</v>
      </c>
      <c r="R95" s="128"/>
      <c r="X95" s="12" t="e">
        <f t="shared" ca="1" si="9"/>
        <v>#DIV/0!</v>
      </c>
    </row>
    <row r="96" spans="2:24" x14ac:dyDescent="0.2">
      <c r="B96" s="119"/>
      <c r="C96" s="137">
        <v>4.0833333333333277</v>
      </c>
      <c r="D96" s="137" t="s">
        <v>14</v>
      </c>
      <c r="E96" s="137">
        <v>4.3749999999999973</v>
      </c>
      <c r="F96" s="117" t="e">
        <f ca="1">'COMPARACIÓN 8H'!E106</f>
        <v>#DIV/0!</v>
      </c>
      <c r="G96" s="21"/>
      <c r="H96" s="116">
        <f t="shared" si="5"/>
        <v>0</v>
      </c>
      <c r="I96" s="137">
        <v>4.0833333333333277</v>
      </c>
      <c r="J96" s="137" t="s">
        <v>14</v>
      </c>
      <c r="K96" s="137">
        <v>4.3749999999999973</v>
      </c>
      <c r="L96" s="117" t="e">
        <f t="shared" ca="1" si="6"/>
        <v>#DIV/0!</v>
      </c>
      <c r="M96" s="116">
        <f t="shared" si="7"/>
        <v>0</v>
      </c>
      <c r="N96" s="137">
        <v>19.583333333333343</v>
      </c>
      <c r="O96" s="137" t="s">
        <v>14</v>
      </c>
      <c r="P96" s="137">
        <v>19.875000000000018</v>
      </c>
      <c r="Q96" s="117" t="e">
        <f t="shared" ca="1" si="8"/>
        <v>#DIV/0!</v>
      </c>
      <c r="R96" s="128"/>
      <c r="X96" s="12" t="e">
        <f t="shared" ca="1" si="9"/>
        <v>#DIV/0!</v>
      </c>
    </row>
    <row r="97" spans="2:24" x14ac:dyDescent="0.2">
      <c r="B97" s="119"/>
      <c r="C97" s="137">
        <v>4.1249999999999947</v>
      </c>
      <c r="D97" s="137" t="s">
        <v>14</v>
      </c>
      <c r="E97" s="137">
        <v>4.4166666666666643</v>
      </c>
      <c r="F97" s="117" t="e">
        <f ca="1">'COMPARACIÓN 8H'!E107</f>
        <v>#DIV/0!</v>
      </c>
      <c r="G97" s="21"/>
      <c r="H97" s="116">
        <f t="shared" si="5"/>
        <v>0</v>
      </c>
      <c r="I97" s="137">
        <v>4.1249999999999947</v>
      </c>
      <c r="J97" s="137" t="s">
        <v>14</v>
      </c>
      <c r="K97" s="137">
        <v>4.4166666666666643</v>
      </c>
      <c r="L97" s="117" t="e">
        <f t="shared" ca="1" si="6"/>
        <v>#DIV/0!</v>
      </c>
      <c r="M97" s="116">
        <f t="shared" si="7"/>
        <v>0</v>
      </c>
      <c r="N97" s="137">
        <v>19.625000000000011</v>
      </c>
      <c r="O97" s="137" t="s">
        <v>14</v>
      </c>
      <c r="P97" s="137">
        <v>19.916666666666686</v>
      </c>
      <c r="Q97" s="117" t="e">
        <f t="shared" ca="1" si="8"/>
        <v>#DIV/0!</v>
      </c>
      <c r="R97" s="128"/>
      <c r="X97" s="12" t="e">
        <f t="shared" ca="1" si="9"/>
        <v>#DIV/0!</v>
      </c>
    </row>
    <row r="98" spans="2:24" x14ac:dyDescent="0.2">
      <c r="B98" s="119"/>
      <c r="C98" s="137">
        <v>4.1666666666666616</v>
      </c>
      <c r="D98" s="137" t="s">
        <v>14</v>
      </c>
      <c r="E98" s="137">
        <v>4.4583333333333313</v>
      </c>
      <c r="F98" s="117" t="e">
        <f ca="1">'COMPARACIÓN 8H'!E108</f>
        <v>#DIV/0!</v>
      </c>
      <c r="G98" s="21"/>
      <c r="H98" s="116">
        <f t="shared" si="5"/>
        <v>0</v>
      </c>
      <c r="I98" s="137">
        <v>4.1666666666666616</v>
      </c>
      <c r="J98" s="137" t="s">
        <v>14</v>
      </c>
      <c r="K98" s="137">
        <v>4.4583333333333313</v>
      </c>
      <c r="L98" s="117" t="e">
        <f t="shared" ca="1" si="6"/>
        <v>#DIV/0!</v>
      </c>
      <c r="M98" s="116">
        <f t="shared" si="7"/>
        <v>0</v>
      </c>
      <c r="N98" s="137">
        <v>19.666666666666679</v>
      </c>
      <c r="O98" s="137" t="s">
        <v>14</v>
      </c>
      <c r="P98" s="137">
        <v>19.958333333333353</v>
      </c>
      <c r="Q98" s="117" t="e">
        <f t="shared" ca="1" si="8"/>
        <v>#DIV/0!</v>
      </c>
      <c r="R98" s="128"/>
      <c r="X98" s="12" t="e">
        <f t="shared" ca="1" si="9"/>
        <v>#DIV/0!</v>
      </c>
    </row>
    <row r="99" spans="2:24" x14ac:dyDescent="0.2">
      <c r="B99" s="119"/>
      <c r="C99" s="137">
        <v>4.2083333333333286</v>
      </c>
      <c r="D99" s="137" t="s">
        <v>14</v>
      </c>
      <c r="E99" s="137">
        <v>4.4999999999999982</v>
      </c>
      <c r="F99" s="117" t="e">
        <f ca="1">'COMPARACIÓN 8H'!E109</f>
        <v>#DIV/0!</v>
      </c>
      <c r="G99" s="21"/>
      <c r="H99" s="116">
        <f t="shared" si="5"/>
        <v>0</v>
      </c>
      <c r="I99" s="137">
        <v>4.2083333333333286</v>
      </c>
      <c r="J99" s="137" t="s">
        <v>14</v>
      </c>
      <c r="K99" s="137">
        <v>4.4999999999999982</v>
      </c>
      <c r="L99" s="117" t="e">
        <f t="shared" ca="1" si="6"/>
        <v>#DIV/0!</v>
      </c>
      <c r="M99" s="116">
        <f t="shared" si="7"/>
        <v>0</v>
      </c>
      <c r="N99" s="137">
        <v>19.708333333333346</v>
      </c>
      <c r="O99" s="137" t="s">
        <v>14</v>
      </c>
      <c r="P99" s="137">
        <v>20.000000000000021</v>
      </c>
      <c r="Q99" s="117" t="e">
        <f t="shared" ca="1" si="8"/>
        <v>#DIV/0!</v>
      </c>
      <c r="R99" s="128"/>
      <c r="X99" s="12" t="e">
        <f t="shared" ca="1" si="9"/>
        <v>#DIV/0!</v>
      </c>
    </row>
    <row r="100" spans="2:24" x14ac:dyDescent="0.2">
      <c r="B100" s="119"/>
      <c r="C100" s="137">
        <v>4.2499999999999956</v>
      </c>
      <c r="D100" s="137" t="s">
        <v>14</v>
      </c>
      <c r="E100" s="137">
        <v>4.5416666666666652</v>
      </c>
      <c r="F100" s="117" t="e">
        <f ca="1">'COMPARACIÓN 8H'!E110</f>
        <v>#DIV/0!</v>
      </c>
      <c r="G100" s="21"/>
      <c r="H100" s="116">
        <f t="shared" si="5"/>
        <v>0</v>
      </c>
      <c r="I100" s="137">
        <v>4.2499999999999956</v>
      </c>
      <c r="J100" s="137" t="s">
        <v>14</v>
      </c>
      <c r="K100" s="137">
        <v>4.5416666666666652</v>
      </c>
      <c r="L100" s="117" t="e">
        <f t="shared" ca="1" si="6"/>
        <v>#DIV/0!</v>
      </c>
      <c r="M100" s="116">
        <f t="shared" si="7"/>
        <v>0</v>
      </c>
      <c r="N100" s="137">
        <v>19.750000000000014</v>
      </c>
      <c r="O100" s="137" t="s">
        <v>14</v>
      </c>
      <c r="P100" s="137">
        <v>20.041666666666689</v>
      </c>
      <c r="Q100" s="117" t="e">
        <f t="shared" ca="1" si="8"/>
        <v>#DIV/0!</v>
      </c>
      <c r="R100" s="128"/>
      <c r="X100" s="12" t="e">
        <f t="shared" ca="1" si="9"/>
        <v>#DIV/0!</v>
      </c>
    </row>
    <row r="101" spans="2:24" x14ac:dyDescent="0.2">
      <c r="B101" s="119"/>
      <c r="C101" s="137">
        <v>4.2916666666666625</v>
      </c>
      <c r="D101" s="137" t="s">
        <v>14</v>
      </c>
      <c r="E101" s="137">
        <v>4.5833333333333321</v>
      </c>
      <c r="F101" s="117" t="e">
        <f ca="1">'COMPARACIÓN 8H'!E111</f>
        <v>#DIV/0!</v>
      </c>
      <c r="G101" s="21"/>
      <c r="H101" s="116">
        <f t="shared" si="5"/>
        <v>0</v>
      </c>
      <c r="I101" s="137">
        <v>4.2916666666666625</v>
      </c>
      <c r="J101" s="137" t="s">
        <v>14</v>
      </c>
      <c r="K101" s="137">
        <v>4.5833333333333321</v>
      </c>
      <c r="L101" s="117" t="e">
        <f t="shared" ca="1" si="6"/>
        <v>#DIV/0!</v>
      </c>
      <c r="M101" s="116">
        <f t="shared" si="7"/>
        <v>0</v>
      </c>
      <c r="N101" s="137">
        <v>19.791666666666682</v>
      </c>
      <c r="O101" s="137" t="s">
        <v>14</v>
      </c>
      <c r="P101" s="137">
        <v>20.083333333333357</v>
      </c>
      <c r="Q101" s="117" t="e">
        <f t="shared" ca="1" si="8"/>
        <v>#DIV/0!</v>
      </c>
      <c r="R101" s="128"/>
      <c r="X101" s="12" t="e">
        <f t="shared" ca="1" si="9"/>
        <v>#DIV/0!</v>
      </c>
    </row>
    <row r="102" spans="2:24" x14ac:dyDescent="0.2">
      <c r="B102" s="119"/>
      <c r="C102" s="137">
        <v>4.3333333333333295</v>
      </c>
      <c r="D102" s="137" t="s">
        <v>14</v>
      </c>
      <c r="E102" s="137">
        <v>4.6249999999999991</v>
      </c>
      <c r="F102" s="117" t="e">
        <f ca="1">'COMPARACIÓN 8H'!E112</f>
        <v>#DIV/0!</v>
      </c>
      <c r="G102" s="21"/>
      <c r="H102" s="116">
        <f t="shared" si="5"/>
        <v>0</v>
      </c>
      <c r="I102" s="137">
        <v>4.3333333333333295</v>
      </c>
      <c r="J102" s="137" t="s">
        <v>14</v>
      </c>
      <c r="K102" s="137">
        <v>4.6249999999999991</v>
      </c>
      <c r="L102" s="117" t="e">
        <f t="shared" ca="1" si="6"/>
        <v>#DIV/0!</v>
      </c>
      <c r="M102" s="116">
        <f t="shared" si="7"/>
        <v>0</v>
      </c>
      <c r="N102" s="137">
        <v>19.83333333333335</v>
      </c>
      <c r="O102" s="137" t="s">
        <v>14</v>
      </c>
      <c r="P102" s="137">
        <v>20.125000000000025</v>
      </c>
      <c r="Q102" s="117" t="e">
        <f t="shared" ca="1" si="8"/>
        <v>#DIV/0!</v>
      </c>
      <c r="R102" s="128"/>
      <c r="X102" s="12" t="e">
        <f t="shared" ca="1" si="9"/>
        <v>#DIV/0!</v>
      </c>
    </row>
    <row r="103" spans="2:24" x14ac:dyDescent="0.2">
      <c r="B103" s="119"/>
      <c r="C103" s="137">
        <v>4.3749999999999964</v>
      </c>
      <c r="D103" s="137" t="s">
        <v>14</v>
      </c>
      <c r="E103" s="137">
        <v>4.6666666666666661</v>
      </c>
      <c r="F103" s="117" t="e">
        <f ca="1">'COMPARACIÓN 8H'!E113</f>
        <v>#DIV/0!</v>
      </c>
      <c r="G103" s="21"/>
      <c r="H103" s="116">
        <f t="shared" si="5"/>
        <v>0</v>
      </c>
      <c r="I103" s="137">
        <v>4.3749999999999964</v>
      </c>
      <c r="J103" s="137" t="s">
        <v>14</v>
      </c>
      <c r="K103" s="137">
        <v>4.6666666666666661</v>
      </c>
      <c r="L103" s="117" t="e">
        <f t="shared" ca="1" si="6"/>
        <v>#DIV/0!</v>
      </c>
      <c r="M103" s="116">
        <f t="shared" si="7"/>
        <v>0</v>
      </c>
      <c r="N103" s="137">
        <v>19.875000000000018</v>
      </c>
      <c r="O103" s="137" t="s">
        <v>14</v>
      </c>
      <c r="P103" s="137">
        <v>20.166666666666693</v>
      </c>
      <c r="Q103" s="117" t="e">
        <f t="shared" ca="1" si="8"/>
        <v>#DIV/0!</v>
      </c>
      <c r="R103" s="128"/>
      <c r="X103" s="12" t="e">
        <f t="shared" ca="1" si="9"/>
        <v>#DIV/0!</v>
      </c>
    </row>
    <row r="104" spans="2:24" x14ac:dyDescent="0.2">
      <c r="B104" s="119"/>
      <c r="C104" s="137">
        <v>4.4166666666666634</v>
      </c>
      <c r="D104" s="137" t="s">
        <v>14</v>
      </c>
      <c r="E104" s="137">
        <v>4.708333333333333</v>
      </c>
      <c r="F104" s="117" t="e">
        <f ca="1">'COMPARACIÓN 8H'!E114</f>
        <v>#DIV/0!</v>
      </c>
      <c r="G104" s="21"/>
      <c r="H104" s="116">
        <f t="shared" si="5"/>
        <v>0</v>
      </c>
      <c r="I104" s="137">
        <v>4.4166666666666634</v>
      </c>
      <c r="J104" s="137" t="s">
        <v>14</v>
      </c>
      <c r="K104" s="137">
        <v>4.708333333333333</v>
      </c>
      <c r="L104" s="117" t="e">
        <f t="shared" ca="1" si="6"/>
        <v>#DIV/0!</v>
      </c>
      <c r="M104" s="116">
        <f t="shared" si="7"/>
        <v>0</v>
      </c>
      <c r="N104" s="137">
        <v>19.916666666666686</v>
      </c>
      <c r="O104" s="137" t="s">
        <v>14</v>
      </c>
      <c r="P104" s="137">
        <v>20.208333333333361</v>
      </c>
      <c r="Q104" s="117" t="e">
        <f t="shared" ca="1" si="8"/>
        <v>#DIV/0!</v>
      </c>
      <c r="R104" s="128"/>
      <c r="X104" s="12" t="e">
        <f t="shared" ca="1" si="9"/>
        <v>#DIV/0!</v>
      </c>
    </row>
    <row r="105" spans="2:24" x14ac:dyDescent="0.2">
      <c r="B105" s="119"/>
      <c r="C105" s="137">
        <v>4.4583333333333304</v>
      </c>
      <c r="D105" s="137" t="s">
        <v>14</v>
      </c>
      <c r="E105" s="137">
        <v>4.75</v>
      </c>
      <c r="F105" s="117" t="e">
        <f ca="1">'COMPARACIÓN 8H'!E115</f>
        <v>#DIV/0!</v>
      </c>
      <c r="G105" s="21"/>
      <c r="H105" s="116">
        <f t="shared" si="5"/>
        <v>0</v>
      </c>
      <c r="I105" s="137">
        <v>4.4583333333333304</v>
      </c>
      <c r="J105" s="137" t="s">
        <v>14</v>
      </c>
      <c r="K105" s="137">
        <v>4.75</v>
      </c>
      <c r="L105" s="117" t="e">
        <f t="shared" ca="1" si="6"/>
        <v>#DIV/0!</v>
      </c>
      <c r="M105" s="116">
        <f t="shared" si="7"/>
        <v>0</v>
      </c>
      <c r="N105" s="137">
        <v>19.958333333333353</v>
      </c>
      <c r="O105" s="137" t="s">
        <v>14</v>
      </c>
      <c r="P105" s="137">
        <v>20.250000000000028</v>
      </c>
      <c r="Q105" s="117" t="e">
        <f t="shared" ca="1" si="8"/>
        <v>#DIV/0!</v>
      </c>
      <c r="R105" s="128"/>
      <c r="X105" s="12" t="e">
        <f t="shared" ca="1" si="9"/>
        <v>#DIV/0!</v>
      </c>
    </row>
    <row r="106" spans="2:24" x14ac:dyDescent="0.2">
      <c r="B106" s="119"/>
      <c r="C106" s="137">
        <v>4.4999999999999973</v>
      </c>
      <c r="D106" s="137" t="s">
        <v>14</v>
      </c>
      <c r="E106" s="137">
        <v>4.791666666666667</v>
      </c>
      <c r="F106" s="117" t="e">
        <f ca="1">'COMPARACIÓN 8H'!E116</f>
        <v>#DIV/0!</v>
      </c>
      <c r="G106" s="21"/>
      <c r="H106" s="116">
        <f t="shared" si="5"/>
        <v>0</v>
      </c>
      <c r="I106" s="137">
        <v>4.4999999999999973</v>
      </c>
      <c r="J106" s="137" t="s">
        <v>14</v>
      </c>
      <c r="K106" s="137">
        <v>4.791666666666667</v>
      </c>
      <c r="L106" s="117" t="e">
        <f t="shared" ca="1" si="6"/>
        <v>#DIV/0!</v>
      </c>
      <c r="M106" s="116">
        <f t="shared" si="7"/>
        <v>0</v>
      </c>
      <c r="N106" s="137">
        <v>20.000000000000021</v>
      </c>
      <c r="O106" s="137" t="s">
        <v>14</v>
      </c>
      <c r="P106" s="137">
        <v>20.291666666666696</v>
      </c>
      <c r="Q106" s="117" t="e">
        <f t="shared" ca="1" si="8"/>
        <v>#DIV/0!</v>
      </c>
      <c r="R106" s="128"/>
      <c r="X106" s="12" t="e">
        <f t="shared" ca="1" si="9"/>
        <v>#DIV/0!</v>
      </c>
    </row>
    <row r="107" spans="2:24" x14ac:dyDescent="0.2">
      <c r="B107" s="119"/>
      <c r="C107" s="137">
        <v>4.5416666666666643</v>
      </c>
      <c r="D107" s="137" t="s">
        <v>14</v>
      </c>
      <c r="E107" s="137">
        <v>4.8333333333333339</v>
      </c>
      <c r="F107" s="117" t="e">
        <f ca="1">'COMPARACIÓN 8H'!E117</f>
        <v>#DIV/0!</v>
      </c>
      <c r="G107" s="21"/>
      <c r="H107" s="116">
        <f t="shared" si="5"/>
        <v>0</v>
      </c>
      <c r="I107" s="137">
        <v>4.5416666666666643</v>
      </c>
      <c r="J107" s="137" t="s">
        <v>14</v>
      </c>
      <c r="K107" s="137">
        <v>4.8333333333333339</v>
      </c>
      <c r="L107" s="117" t="e">
        <f t="shared" ca="1" si="6"/>
        <v>#DIV/0!</v>
      </c>
      <c r="M107" s="116">
        <f t="shared" si="7"/>
        <v>0</v>
      </c>
      <c r="N107" s="137">
        <v>20.041666666666689</v>
      </c>
      <c r="O107" s="137" t="s">
        <v>14</v>
      </c>
      <c r="P107" s="137">
        <v>20.333333333333364</v>
      </c>
      <c r="Q107" s="117" t="e">
        <f t="shared" ca="1" si="8"/>
        <v>#DIV/0!</v>
      </c>
      <c r="R107" s="128"/>
      <c r="X107" s="12" t="e">
        <f t="shared" ca="1" si="9"/>
        <v>#DIV/0!</v>
      </c>
    </row>
    <row r="108" spans="2:24" x14ac:dyDescent="0.2">
      <c r="B108" s="119"/>
      <c r="C108" s="137">
        <v>4.5833333333333313</v>
      </c>
      <c r="D108" s="137" t="s">
        <v>14</v>
      </c>
      <c r="E108" s="137">
        <v>4.8750000000000009</v>
      </c>
      <c r="F108" s="117" t="e">
        <f ca="1">'COMPARACIÓN 8H'!E118</f>
        <v>#DIV/0!</v>
      </c>
      <c r="G108" s="21"/>
      <c r="H108" s="116">
        <f t="shared" si="5"/>
        <v>0</v>
      </c>
      <c r="I108" s="137">
        <v>4.5833333333333313</v>
      </c>
      <c r="J108" s="137" t="s">
        <v>14</v>
      </c>
      <c r="K108" s="137">
        <v>4.8750000000000009</v>
      </c>
      <c r="L108" s="117" t="e">
        <f t="shared" ca="1" si="6"/>
        <v>#DIV/0!</v>
      </c>
      <c r="M108" s="116">
        <f t="shared" si="7"/>
        <v>0</v>
      </c>
      <c r="N108" s="137">
        <v>20.083333333333357</v>
      </c>
      <c r="O108" s="137" t="s">
        <v>14</v>
      </c>
      <c r="P108" s="137">
        <v>20.375000000000032</v>
      </c>
      <c r="Q108" s="117" t="e">
        <f t="shared" ca="1" si="8"/>
        <v>#DIV/0!</v>
      </c>
      <c r="R108" s="128"/>
      <c r="X108" s="12" t="e">
        <f t="shared" ca="1" si="9"/>
        <v>#DIV/0!</v>
      </c>
    </row>
    <row r="109" spans="2:24" x14ac:dyDescent="0.2">
      <c r="B109" s="119"/>
      <c r="C109" s="137">
        <v>4.6249999999999982</v>
      </c>
      <c r="D109" s="137" t="s">
        <v>14</v>
      </c>
      <c r="E109" s="137">
        <v>4.9166666666666679</v>
      </c>
      <c r="F109" s="117" t="e">
        <f ca="1">'COMPARACIÓN 8H'!E119</f>
        <v>#DIV/0!</v>
      </c>
      <c r="G109" s="21"/>
      <c r="H109" s="116">
        <f t="shared" si="5"/>
        <v>0</v>
      </c>
      <c r="I109" s="137">
        <v>4.6249999999999982</v>
      </c>
      <c r="J109" s="137" t="s">
        <v>14</v>
      </c>
      <c r="K109" s="137">
        <v>4.9166666666666679</v>
      </c>
      <c r="L109" s="117" t="e">
        <f t="shared" ca="1" si="6"/>
        <v>#DIV/0!</v>
      </c>
      <c r="M109" s="116">
        <f t="shared" si="7"/>
        <v>0</v>
      </c>
      <c r="N109" s="137">
        <v>20.125000000000025</v>
      </c>
      <c r="O109" s="137" t="s">
        <v>14</v>
      </c>
      <c r="P109" s="137">
        <v>20.4166666666667</v>
      </c>
      <c r="Q109" s="117" t="e">
        <f t="shared" ca="1" si="8"/>
        <v>#DIV/0!</v>
      </c>
      <c r="R109" s="128"/>
      <c r="X109" s="12" t="e">
        <f t="shared" ca="1" si="9"/>
        <v>#DIV/0!</v>
      </c>
    </row>
    <row r="110" spans="2:24" x14ac:dyDescent="0.2">
      <c r="B110" s="119"/>
      <c r="C110" s="137">
        <v>4.6666666666666652</v>
      </c>
      <c r="D110" s="137" t="s">
        <v>14</v>
      </c>
      <c r="E110" s="137">
        <v>4.9583333333333348</v>
      </c>
      <c r="F110" s="117" t="e">
        <f ca="1">'COMPARACIÓN 8H'!E120</f>
        <v>#DIV/0!</v>
      </c>
      <c r="G110" s="21"/>
      <c r="H110" s="116">
        <f t="shared" si="5"/>
        <v>0</v>
      </c>
      <c r="I110" s="137">
        <v>4.6666666666666652</v>
      </c>
      <c r="J110" s="137" t="s">
        <v>14</v>
      </c>
      <c r="K110" s="137">
        <v>4.9583333333333348</v>
      </c>
      <c r="L110" s="117" t="e">
        <f t="shared" ca="1" si="6"/>
        <v>#DIV/0!</v>
      </c>
      <c r="M110" s="116">
        <f t="shared" si="7"/>
        <v>0</v>
      </c>
      <c r="N110" s="137">
        <v>20.166666666666693</v>
      </c>
      <c r="O110" s="137" t="s">
        <v>14</v>
      </c>
      <c r="P110" s="137">
        <v>20.458333333333368</v>
      </c>
      <c r="Q110" s="117" t="e">
        <f t="shared" ca="1" si="8"/>
        <v>#DIV/0!</v>
      </c>
      <c r="R110" s="128"/>
      <c r="X110" s="12" t="e">
        <f t="shared" ca="1" si="9"/>
        <v>#DIV/0!</v>
      </c>
    </row>
    <row r="111" spans="2:24" x14ac:dyDescent="0.2">
      <c r="B111" s="119"/>
      <c r="C111" s="137">
        <v>4.7083333333333321</v>
      </c>
      <c r="D111" s="137" t="s">
        <v>14</v>
      </c>
      <c r="E111" s="137">
        <v>5.0000000000000018</v>
      </c>
      <c r="F111" s="117" t="e">
        <f ca="1">'COMPARACIÓN 8H'!E121</f>
        <v>#DIV/0!</v>
      </c>
      <c r="G111" s="21"/>
      <c r="H111" s="116">
        <f t="shared" si="5"/>
        <v>0</v>
      </c>
      <c r="I111" s="137">
        <v>4.7083333333333321</v>
      </c>
      <c r="J111" s="137" t="s">
        <v>14</v>
      </c>
      <c r="K111" s="137">
        <v>5.0000000000000018</v>
      </c>
      <c r="L111" s="117" t="e">
        <f t="shared" ca="1" si="6"/>
        <v>#DIV/0!</v>
      </c>
      <c r="M111" s="116">
        <f t="shared" si="7"/>
        <v>0</v>
      </c>
      <c r="N111" s="137">
        <v>20.208333333333361</v>
      </c>
      <c r="O111" s="137" t="s">
        <v>14</v>
      </c>
      <c r="P111" s="137">
        <v>20.500000000000036</v>
      </c>
      <c r="Q111" s="117" t="e">
        <f t="shared" ca="1" si="8"/>
        <v>#DIV/0!</v>
      </c>
      <c r="R111" s="128"/>
      <c r="X111" s="12" t="e">
        <f t="shared" ca="1" si="9"/>
        <v>#DIV/0!</v>
      </c>
    </row>
    <row r="112" spans="2:24" x14ac:dyDescent="0.2">
      <c r="B112" s="119"/>
      <c r="C112" s="137">
        <v>4.7499999999999991</v>
      </c>
      <c r="D112" s="137" t="s">
        <v>14</v>
      </c>
      <c r="E112" s="137">
        <v>5.0416666666666687</v>
      </c>
      <c r="F112" s="117" t="e">
        <f ca="1">'COMPARACIÓN 8H'!E122</f>
        <v>#DIV/0!</v>
      </c>
      <c r="G112" s="21"/>
      <c r="H112" s="116">
        <f t="shared" si="5"/>
        <v>0</v>
      </c>
      <c r="I112" s="137">
        <v>4.7499999999999991</v>
      </c>
      <c r="J112" s="137" t="s">
        <v>14</v>
      </c>
      <c r="K112" s="137">
        <v>5.0416666666666687</v>
      </c>
      <c r="L112" s="117" t="e">
        <f t="shared" ca="1" si="6"/>
        <v>#DIV/0!</v>
      </c>
      <c r="M112" s="116">
        <f t="shared" si="7"/>
        <v>0</v>
      </c>
      <c r="N112" s="137">
        <v>20.250000000000028</v>
      </c>
      <c r="O112" s="137" t="s">
        <v>14</v>
      </c>
      <c r="P112" s="137">
        <v>20.541666666666703</v>
      </c>
      <c r="Q112" s="117" t="e">
        <f t="shared" ca="1" si="8"/>
        <v>#DIV/0!</v>
      </c>
      <c r="R112" s="128"/>
      <c r="X112" s="12" t="e">
        <f t="shared" ca="1" si="9"/>
        <v>#DIV/0!</v>
      </c>
    </row>
    <row r="113" spans="2:24" x14ac:dyDescent="0.2">
      <c r="B113" s="119"/>
      <c r="C113" s="137">
        <v>4.7916666666666661</v>
      </c>
      <c r="D113" s="137" t="s">
        <v>14</v>
      </c>
      <c r="E113" s="137">
        <v>5.0833333333333357</v>
      </c>
      <c r="F113" s="117" t="e">
        <f ca="1">'COMPARACIÓN 8H'!E123</f>
        <v>#DIV/0!</v>
      </c>
      <c r="G113" s="21"/>
      <c r="H113" s="116">
        <f t="shared" si="5"/>
        <v>0</v>
      </c>
      <c r="I113" s="137">
        <v>4.7916666666666661</v>
      </c>
      <c r="J113" s="137" t="s">
        <v>14</v>
      </c>
      <c r="K113" s="137">
        <v>5.0833333333333357</v>
      </c>
      <c r="L113" s="117" t="e">
        <f t="shared" ca="1" si="6"/>
        <v>#DIV/0!</v>
      </c>
      <c r="M113" s="116">
        <f t="shared" si="7"/>
        <v>0</v>
      </c>
      <c r="N113" s="137">
        <v>20.291666666666696</v>
      </c>
      <c r="O113" s="137" t="s">
        <v>14</v>
      </c>
      <c r="P113" s="137">
        <v>20.583333333333371</v>
      </c>
      <c r="Q113" s="117" t="e">
        <f t="shared" ca="1" si="8"/>
        <v>#DIV/0!</v>
      </c>
      <c r="R113" s="128"/>
      <c r="X113" s="12" t="e">
        <f t="shared" ca="1" si="9"/>
        <v>#DIV/0!</v>
      </c>
    </row>
    <row r="114" spans="2:24" x14ac:dyDescent="0.2">
      <c r="B114" s="119"/>
      <c r="C114" s="137">
        <v>4.833333333333333</v>
      </c>
      <c r="D114" s="137" t="s">
        <v>14</v>
      </c>
      <c r="E114" s="137">
        <v>5.1250000000000027</v>
      </c>
      <c r="F114" s="117" t="e">
        <f ca="1">'COMPARACIÓN 8H'!E124</f>
        <v>#DIV/0!</v>
      </c>
      <c r="G114" s="21"/>
      <c r="H114" s="116">
        <f t="shared" si="5"/>
        <v>0</v>
      </c>
      <c r="I114" s="137">
        <v>4.833333333333333</v>
      </c>
      <c r="J114" s="137" t="s">
        <v>14</v>
      </c>
      <c r="K114" s="137">
        <v>5.1250000000000027</v>
      </c>
      <c r="L114" s="117" t="e">
        <f t="shared" ca="1" si="6"/>
        <v>#DIV/0!</v>
      </c>
      <c r="M114" s="116">
        <f t="shared" si="7"/>
        <v>0</v>
      </c>
      <c r="N114" s="137">
        <v>20.333333333333364</v>
      </c>
      <c r="O114" s="137" t="s">
        <v>14</v>
      </c>
      <c r="P114" s="137">
        <v>20.625000000000039</v>
      </c>
      <c r="Q114" s="117" t="e">
        <f t="shared" ca="1" si="8"/>
        <v>#DIV/0!</v>
      </c>
      <c r="R114" s="128"/>
      <c r="X114" s="12" t="e">
        <f t="shared" ca="1" si="9"/>
        <v>#DIV/0!</v>
      </c>
    </row>
    <row r="115" spans="2:24" x14ac:dyDescent="0.2">
      <c r="B115" s="119"/>
      <c r="C115" s="137">
        <v>4.875</v>
      </c>
      <c r="D115" s="137" t="s">
        <v>14</v>
      </c>
      <c r="E115" s="137">
        <v>5.1666666666666696</v>
      </c>
      <c r="F115" s="117" t="e">
        <f ca="1">'COMPARACIÓN 8H'!E125</f>
        <v>#DIV/0!</v>
      </c>
      <c r="G115" s="21"/>
      <c r="H115" s="116">
        <f t="shared" si="5"/>
        <v>0</v>
      </c>
      <c r="I115" s="137">
        <v>4.875</v>
      </c>
      <c r="J115" s="137" t="s">
        <v>14</v>
      </c>
      <c r="K115" s="137">
        <v>5.1666666666666696</v>
      </c>
      <c r="L115" s="117" t="e">
        <f t="shared" ca="1" si="6"/>
        <v>#DIV/0!</v>
      </c>
      <c r="M115" s="116">
        <f t="shared" si="7"/>
        <v>0</v>
      </c>
      <c r="N115" s="137">
        <v>20.375000000000032</v>
      </c>
      <c r="O115" s="137" t="s">
        <v>14</v>
      </c>
      <c r="P115" s="137">
        <v>20.666666666666707</v>
      </c>
      <c r="Q115" s="117" t="e">
        <f t="shared" ca="1" si="8"/>
        <v>#DIV/0!</v>
      </c>
      <c r="R115" s="128"/>
      <c r="X115" s="12" t="e">
        <f t="shared" ca="1" si="9"/>
        <v>#DIV/0!</v>
      </c>
    </row>
    <row r="116" spans="2:24" x14ac:dyDescent="0.2">
      <c r="B116" s="119"/>
      <c r="C116" s="137">
        <v>4.916666666666667</v>
      </c>
      <c r="D116" s="137" t="s">
        <v>14</v>
      </c>
      <c r="E116" s="137">
        <v>5.2083333333333366</v>
      </c>
      <c r="F116" s="117" t="e">
        <f ca="1">'COMPARACIÓN 8H'!E126</f>
        <v>#DIV/0!</v>
      </c>
      <c r="G116" s="21"/>
      <c r="H116" s="116">
        <f t="shared" si="5"/>
        <v>0</v>
      </c>
      <c r="I116" s="137">
        <v>4.916666666666667</v>
      </c>
      <c r="J116" s="137" t="s">
        <v>14</v>
      </c>
      <c r="K116" s="137">
        <v>5.2083333333333366</v>
      </c>
      <c r="L116" s="117" t="e">
        <f t="shared" ca="1" si="6"/>
        <v>#DIV/0!</v>
      </c>
      <c r="M116" s="116">
        <f t="shared" si="7"/>
        <v>0</v>
      </c>
      <c r="N116" s="137">
        <v>20.4166666666667</v>
      </c>
      <c r="O116" s="137" t="s">
        <v>14</v>
      </c>
      <c r="P116" s="137">
        <v>20.708333333333375</v>
      </c>
      <c r="Q116" s="117" t="e">
        <f t="shared" ca="1" si="8"/>
        <v>#DIV/0!</v>
      </c>
      <c r="R116" s="128"/>
      <c r="X116" s="12" t="e">
        <f t="shared" ca="1" si="9"/>
        <v>#DIV/0!</v>
      </c>
    </row>
    <row r="117" spans="2:24" x14ac:dyDescent="0.2">
      <c r="B117" s="119"/>
      <c r="C117" s="137">
        <v>4.9583333333333339</v>
      </c>
      <c r="D117" s="137" t="s">
        <v>14</v>
      </c>
      <c r="E117" s="137">
        <v>5.2500000000000036</v>
      </c>
      <c r="F117" s="117" t="e">
        <f ca="1">'COMPARACIÓN 8H'!E127</f>
        <v>#DIV/0!</v>
      </c>
      <c r="G117" s="21"/>
      <c r="H117" s="116">
        <f t="shared" si="5"/>
        <v>0</v>
      </c>
      <c r="I117" s="137">
        <v>4.9583333333333339</v>
      </c>
      <c r="J117" s="137" t="s">
        <v>14</v>
      </c>
      <c r="K117" s="137">
        <v>5.2500000000000036</v>
      </c>
      <c r="L117" s="117" t="e">
        <f t="shared" ca="1" si="6"/>
        <v>#DIV/0!</v>
      </c>
      <c r="M117" s="116">
        <f t="shared" si="7"/>
        <v>0</v>
      </c>
      <c r="N117" s="137">
        <v>20.458333333333368</v>
      </c>
      <c r="O117" s="137" t="s">
        <v>14</v>
      </c>
      <c r="P117" s="137">
        <v>20.750000000000043</v>
      </c>
      <c r="Q117" s="117" t="e">
        <f t="shared" ca="1" si="8"/>
        <v>#DIV/0!</v>
      </c>
      <c r="R117" s="128"/>
      <c r="X117" s="12" t="e">
        <f t="shared" ca="1" si="9"/>
        <v>#DIV/0!</v>
      </c>
    </row>
    <row r="118" spans="2:24" x14ac:dyDescent="0.2">
      <c r="B118" s="119"/>
      <c r="C118" s="137">
        <v>5.0000000000000009</v>
      </c>
      <c r="D118" s="137" t="s">
        <v>14</v>
      </c>
      <c r="E118" s="137">
        <v>5.2916666666666705</v>
      </c>
      <c r="F118" s="117" t="e">
        <f ca="1">'COMPARACIÓN 8H'!E128</f>
        <v>#DIV/0!</v>
      </c>
      <c r="G118" s="21"/>
      <c r="H118" s="116">
        <f t="shared" si="5"/>
        <v>0</v>
      </c>
      <c r="I118" s="137">
        <v>5.0000000000000009</v>
      </c>
      <c r="J118" s="137" t="s">
        <v>14</v>
      </c>
      <c r="K118" s="137">
        <v>5.2916666666666705</v>
      </c>
      <c r="L118" s="117" t="e">
        <f t="shared" ca="1" si="6"/>
        <v>#DIV/0!</v>
      </c>
      <c r="M118" s="116">
        <f t="shared" si="7"/>
        <v>0</v>
      </c>
      <c r="N118" s="137">
        <v>20.500000000000036</v>
      </c>
      <c r="O118" s="137" t="s">
        <v>14</v>
      </c>
      <c r="P118" s="137">
        <v>20.79166666666671</v>
      </c>
      <c r="Q118" s="117" t="e">
        <f t="shared" ca="1" si="8"/>
        <v>#DIV/0!</v>
      </c>
      <c r="R118" s="128"/>
      <c r="X118" s="12" t="e">
        <f t="shared" ca="1" si="9"/>
        <v>#DIV/0!</v>
      </c>
    </row>
    <row r="119" spans="2:24" x14ac:dyDescent="0.2">
      <c r="B119" s="119"/>
      <c r="C119" s="137">
        <v>5.0416666666666679</v>
      </c>
      <c r="D119" s="137" t="s">
        <v>14</v>
      </c>
      <c r="E119" s="137">
        <v>5.3333333333333375</v>
      </c>
      <c r="F119" s="117" t="e">
        <f ca="1">'COMPARACIÓN 8H'!E129</f>
        <v>#DIV/0!</v>
      </c>
      <c r="G119" s="21"/>
      <c r="H119" s="116">
        <f t="shared" si="5"/>
        <v>0</v>
      </c>
      <c r="I119" s="137">
        <v>5.0416666666666679</v>
      </c>
      <c r="J119" s="137" t="s">
        <v>14</v>
      </c>
      <c r="K119" s="137">
        <v>5.3333333333333375</v>
      </c>
      <c r="L119" s="117" t="e">
        <f t="shared" ca="1" si="6"/>
        <v>#DIV/0!</v>
      </c>
      <c r="M119" s="116">
        <f t="shared" si="7"/>
        <v>0</v>
      </c>
      <c r="N119" s="137">
        <v>20.541666666666703</v>
      </c>
      <c r="O119" s="137" t="s">
        <v>14</v>
      </c>
      <c r="P119" s="137">
        <v>20.833333333333378</v>
      </c>
      <c r="Q119" s="117" t="e">
        <f t="shared" ca="1" si="8"/>
        <v>#DIV/0!</v>
      </c>
      <c r="R119" s="128"/>
      <c r="X119" s="12" t="e">
        <f t="shared" ca="1" si="9"/>
        <v>#DIV/0!</v>
      </c>
    </row>
    <row r="120" spans="2:24" x14ac:dyDescent="0.2">
      <c r="B120" s="119"/>
      <c r="C120" s="137">
        <v>5.0833333333333348</v>
      </c>
      <c r="D120" s="137" t="s">
        <v>14</v>
      </c>
      <c r="E120" s="137">
        <v>5.3750000000000044</v>
      </c>
      <c r="F120" s="117" t="e">
        <f ca="1">'COMPARACIÓN 8H'!E130</f>
        <v>#DIV/0!</v>
      </c>
      <c r="G120" s="21"/>
      <c r="H120" s="116">
        <f t="shared" si="5"/>
        <v>0</v>
      </c>
      <c r="I120" s="137">
        <v>5.0833333333333348</v>
      </c>
      <c r="J120" s="137" t="s">
        <v>14</v>
      </c>
      <c r="K120" s="137">
        <v>5.3750000000000044</v>
      </c>
      <c r="L120" s="117" t="e">
        <f t="shared" ca="1" si="6"/>
        <v>#DIV/0!</v>
      </c>
      <c r="M120" s="116">
        <f t="shared" si="7"/>
        <v>0</v>
      </c>
      <c r="N120" s="137">
        <v>20.583333333333371</v>
      </c>
      <c r="O120" s="137" t="s">
        <v>14</v>
      </c>
      <c r="P120" s="137">
        <v>20.875000000000046</v>
      </c>
      <c r="Q120" s="117" t="e">
        <f t="shared" ca="1" si="8"/>
        <v>#DIV/0!</v>
      </c>
      <c r="R120" s="128"/>
      <c r="X120" s="12" t="e">
        <f t="shared" ca="1" si="9"/>
        <v>#DIV/0!</v>
      </c>
    </row>
    <row r="121" spans="2:24" x14ac:dyDescent="0.2">
      <c r="B121" s="119"/>
      <c r="C121" s="137">
        <v>5.1250000000000018</v>
      </c>
      <c r="D121" s="137" t="s">
        <v>14</v>
      </c>
      <c r="E121" s="137">
        <v>5.4166666666666714</v>
      </c>
      <c r="F121" s="117" t="e">
        <f ca="1">'COMPARACIÓN 8H'!E131</f>
        <v>#DIV/0!</v>
      </c>
      <c r="G121" s="21"/>
      <c r="H121" s="116">
        <f t="shared" si="5"/>
        <v>0</v>
      </c>
      <c r="I121" s="137">
        <v>5.1250000000000018</v>
      </c>
      <c r="J121" s="137" t="s">
        <v>14</v>
      </c>
      <c r="K121" s="137">
        <v>5.4166666666666714</v>
      </c>
      <c r="L121" s="117" t="e">
        <f t="shared" ca="1" si="6"/>
        <v>#DIV/0!</v>
      </c>
      <c r="M121" s="116">
        <f t="shared" si="7"/>
        <v>0</v>
      </c>
      <c r="N121" s="137">
        <v>20.625000000000039</v>
      </c>
      <c r="O121" s="137" t="s">
        <v>14</v>
      </c>
      <c r="P121" s="137">
        <v>20.916666666666714</v>
      </c>
      <c r="Q121" s="117" t="e">
        <f t="shared" ca="1" si="8"/>
        <v>#DIV/0!</v>
      </c>
      <c r="R121" s="128"/>
      <c r="X121" s="12" t="e">
        <f t="shared" ca="1" si="9"/>
        <v>#DIV/0!</v>
      </c>
    </row>
    <row r="122" spans="2:24" x14ac:dyDescent="0.2">
      <c r="B122" s="119"/>
      <c r="C122" s="137">
        <v>5.1666666666666687</v>
      </c>
      <c r="D122" s="137" t="s">
        <v>14</v>
      </c>
      <c r="E122" s="137">
        <v>5.4583333333333384</v>
      </c>
      <c r="F122" s="117" t="e">
        <f ca="1">'COMPARACIÓN 8H'!E132</f>
        <v>#DIV/0!</v>
      </c>
      <c r="G122" s="21"/>
      <c r="H122" s="116">
        <f t="shared" si="5"/>
        <v>0</v>
      </c>
      <c r="I122" s="137">
        <v>5.1666666666666687</v>
      </c>
      <c r="J122" s="137" t="s">
        <v>14</v>
      </c>
      <c r="K122" s="137">
        <v>5.4583333333333384</v>
      </c>
      <c r="L122" s="117" t="e">
        <f t="shared" ca="1" si="6"/>
        <v>#DIV/0!</v>
      </c>
      <c r="M122" s="116">
        <f t="shared" si="7"/>
        <v>0</v>
      </c>
      <c r="N122" s="137">
        <v>20.666666666666707</v>
      </c>
      <c r="O122" s="137" t="s">
        <v>14</v>
      </c>
      <c r="P122" s="137">
        <v>20.958333333333382</v>
      </c>
      <c r="Q122" s="117" t="e">
        <f t="shared" ca="1" si="8"/>
        <v>#DIV/0!</v>
      </c>
      <c r="R122" s="128"/>
      <c r="X122" s="12" t="e">
        <f t="shared" ca="1" si="9"/>
        <v>#DIV/0!</v>
      </c>
    </row>
    <row r="123" spans="2:24" x14ac:dyDescent="0.2">
      <c r="B123" s="119"/>
      <c r="C123" s="137">
        <v>5.2083333333333357</v>
      </c>
      <c r="D123" s="137" t="s">
        <v>14</v>
      </c>
      <c r="E123" s="137">
        <v>5.5000000000000053</v>
      </c>
      <c r="F123" s="117" t="e">
        <f ca="1">'COMPARACIÓN 8H'!E133</f>
        <v>#DIV/0!</v>
      </c>
      <c r="G123" s="21"/>
      <c r="H123" s="116">
        <f t="shared" si="5"/>
        <v>0</v>
      </c>
      <c r="I123" s="137">
        <v>5.2083333333333357</v>
      </c>
      <c r="J123" s="137" t="s">
        <v>14</v>
      </c>
      <c r="K123" s="137">
        <v>5.5000000000000053</v>
      </c>
      <c r="L123" s="117" t="e">
        <f t="shared" ca="1" si="6"/>
        <v>#DIV/0!</v>
      </c>
      <c r="M123" s="116">
        <f t="shared" si="7"/>
        <v>0</v>
      </c>
      <c r="N123" s="137">
        <v>20.708333333333375</v>
      </c>
      <c r="O123" s="137" t="s">
        <v>14</v>
      </c>
      <c r="P123" s="137">
        <v>21.00000000000005</v>
      </c>
      <c r="Q123" s="117" t="e">
        <f t="shared" ca="1" si="8"/>
        <v>#DIV/0!</v>
      </c>
      <c r="R123" s="128"/>
      <c r="X123" s="12" t="e">
        <f t="shared" ca="1" si="9"/>
        <v>#DIV/0!</v>
      </c>
    </row>
    <row r="124" spans="2:24" x14ac:dyDescent="0.2">
      <c r="B124" s="119"/>
      <c r="C124" s="137">
        <v>5.2500000000000027</v>
      </c>
      <c r="D124" s="137" t="s">
        <v>14</v>
      </c>
      <c r="E124" s="137">
        <v>5.5416666666666723</v>
      </c>
      <c r="F124" s="117" t="e">
        <f ca="1">'COMPARACIÓN 8H'!E134</f>
        <v>#DIV/0!</v>
      </c>
      <c r="G124" s="21"/>
      <c r="H124" s="116">
        <f t="shared" si="5"/>
        <v>0</v>
      </c>
      <c r="I124" s="137">
        <v>5.2500000000000027</v>
      </c>
      <c r="J124" s="137" t="s">
        <v>14</v>
      </c>
      <c r="K124" s="137">
        <v>5.5416666666666723</v>
      </c>
      <c r="L124" s="117" t="e">
        <f t="shared" ca="1" si="6"/>
        <v>#DIV/0!</v>
      </c>
      <c r="M124" s="116">
        <f t="shared" si="7"/>
        <v>0</v>
      </c>
      <c r="N124" s="137">
        <v>20.750000000000043</v>
      </c>
      <c r="O124" s="137" t="s">
        <v>14</v>
      </c>
      <c r="P124" s="137">
        <v>21.041666666666718</v>
      </c>
      <c r="Q124" s="117" t="e">
        <f t="shared" ca="1" si="8"/>
        <v>#DIV/0!</v>
      </c>
      <c r="R124" s="128"/>
      <c r="X124" s="12" t="e">
        <f t="shared" ca="1" si="9"/>
        <v>#DIV/0!</v>
      </c>
    </row>
    <row r="125" spans="2:24" x14ac:dyDescent="0.2">
      <c r="B125" s="119"/>
      <c r="C125" s="137">
        <v>5.2916666666666696</v>
      </c>
      <c r="D125" s="137" t="s">
        <v>14</v>
      </c>
      <c r="E125" s="137">
        <v>5.5833333333333393</v>
      </c>
      <c r="F125" s="117" t="e">
        <f ca="1">'COMPARACIÓN 8H'!E135</f>
        <v>#DIV/0!</v>
      </c>
      <c r="G125" s="21"/>
      <c r="H125" s="116">
        <f t="shared" si="5"/>
        <v>0</v>
      </c>
      <c r="I125" s="137">
        <v>5.2916666666666696</v>
      </c>
      <c r="J125" s="137" t="s">
        <v>14</v>
      </c>
      <c r="K125" s="137">
        <v>5.5833333333333393</v>
      </c>
      <c r="L125" s="117" t="e">
        <f t="shared" ca="1" si="6"/>
        <v>#DIV/0!</v>
      </c>
      <c r="M125" s="116">
        <f t="shared" si="7"/>
        <v>0</v>
      </c>
      <c r="N125" s="137">
        <v>20.79166666666671</v>
      </c>
      <c r="O125" s="137" t="s">
        <v>14</v>
      </c>
      <c r="P125" s="137">
        <v>21.083333333333385</v>
      </c>
      <c r="Q125" s="117" t="e">
        <f t="shared" ca="1" si="8"/>
        <v>#DIV/0!</v>
      </c>
      <c r="R125" s="128"/>
      <c r="X125" s="12" t="e">
        <f t="shared" ca="1" si="9"/>
        <v>#DIV/0!</v>
      </c>
    </row>
    <row r="126" spans="2:24" x14ac:dyDescent="0.2">
      <c r="B126" s="119"/>
      <c r="C126" s="137">
        <v>5.3333333333333366</v>
      </c>
      <c r="D126" s="137" t="s">
        <v>14</v>
      </c>
      <c r="E126" s="137">
        <v>5.6250000000000062</v>
      </c>
      <c r="F126" s="117" t="e">
        <f ca="1">'COMPARACIÓN 8H'!E136</f>
        <v>#DIV/0!</v>
      </c>
      <c r="G126" s="21"/>
      <c r="H126" s="116">
        <f t="shared" si="5"/>
        <v>0</v>
      </c>
      <c r="I126" s="137">
        <v>5.3333333333333366</v>
      </c>
      <c r="J126" s="137" t="s">
        <v>14</v>
      </c>
      <c r="K126" s="137">
        <v>5.6250000000000062</v>
      </c>
      <c r="L126" s="117" t="e">
        <f t="shared" ca="1" si="6"/>
        <v>#DIV/0!</v>
      </c>
      <c r="M126" s="116">
        <f t="shared" si="7"/>
        <v>0</v>
      </c>
      <c r="N126" s="137">
        <v>20.833333333333378</v>
      </c>
      <c r="O126" s="137" t="s">
        <v>14</v>
      </c>
      <c r="P126" s="137">
        <v>21.125000000000053</v>
      </c>
      <c r="Q126" s="117" t="e">
        <f t="shared" ca="1" si="8"/>
        <v>#DIV/0!</v>
      </c>
      <c r="R126" s="128"/>
      <c r="X126" s="12" t="e">
        <f t="shared" ca="1" si="9"/>
        <v>#DIV/0!</v>
      </c>
    </row>
    <row r="127" spans="2:24" x14ac:dyDescent="0.2">
      <c r="B127" s="119"/>
      <c r="C127" s="137">
        <v>5.3750000000000036</v>
      </c>
      <c r="D127" s="137" t="s">
        <v>14</v>
      </c>
      <c r="E127" s="137">
        <v>5.6666666666666732</v>
      </c>
      <c r="F127" s="117" t="e">
        <f ca="1">'COMPARACIÓN 8H'!E137</f>
        <v>#DIV/0!</v>
      </c>
      <c r="G127" s="21"/>
      <c r="H127" s="116">
        <f t="shared" si="5"/>
        <v>0</v>
      </c>
      <c r="I127" s="137">
        <v>5.3750000000000036</v>
      </c>
      <c r="J127" s="137" t="s">
        <v>14</v>
      </c>
      <c r="K127" s="137">
        <v>5.6666666666666732</v>
      </c>
      <c r="L127" s="117" t="e">
        <f t="shared" ca="1" si="6"/>
        <v>#DIV/0!</v>
      </c>
      <c r="M127" s="116">
        <f t="shared" si="7"/>
        <v>0</v>
      </c>
      <c r="N127" s="137">
        <v>20.875000000000046</v>
      </c>
      <c r="O127" s="137" t="s">
        <v>14</v>
      </c>
      <c r="P127" s="137">
        <v>21.166666666666721</v>
      </c>
      <c r="Q127" s="117" t="e">
        <f t="shared" ca="1" si="8"/>
        <v>#DIV/0!</v>
      </c>
      <c r="R127" s="128"/>
      <c r="X127" s="12" t="e">
        <f t="shared" ca="1" si="9"/>
        <v>#DIV/0!</v>
      </c>
    </row>
    <row r="128" spans="2:24" x14ac:dyDescent="0.2">
      <c r="B128" s="119"/>
      <c r="C128" s="137">
        <v>5.4166666666666705</v>
      </c>
      <c r="D128" s="137" t="s">
        <v>14</v>
      </c>
      <c r="E128" s="137">
        <v>5.7083333333333401</v>
      </c>
      <c r="F128" s="117" t="e">
        <f ca="1">'COMPARACIÓN 8H'!E138</f>
        <v>#DIV/0!</v>
      </c>
      <c r="G128" s="21"/>
      <c r="H128" s="116">
        <f t="shared" si="5"/>
        <v>0</v>
      </c>
      <c r="I128" s="137">
        <v>5.4166666666666705</v>
      </c>
      <c r="J128" s="137" t="s">
        <v>14</v>
      </c>
      <c r="K128" s="137">
        <v>5.7083333333333401</v>
      </c>
      <c r="L128" s="117" t="e">
        <f t="shared" ca="1" si="6"/>
        <v>#DIV/0!</v>
      </c>
      <c r="M128" s="116">
        <f t="shared" si="7"/>
        <v>0</v>
      </c>
      <c r="N128" s="137">
        <v>20.916666666666714</v>
      </c>
      <c r="O128" s="137" t="s">
        <v>14</v>
      </c>
      <c r="P128" s="137">
        <v>21.208333333333389</v>
      </c>
      <c r="Q128" s="117" t="e">
        <f t="shared" ca="1" si="8"/>
        <v>#DIV/0!</v>
      </c>
      <c r="R128" s="128"/>
      <c r="X128" s="12" t="e">
        <f t="shared" ca="1" si="9"/>
        <v>#DIV/0!</v>
      </c>
    </row>
    <row r="129" spans="2:24" x14ac:dyDescent="0.2">
      <c r="B129" s="119"/>
      <c r="C129" s="137">
        <v>5.4583333333333375</v>
      </c>
      <c r="D129" s="137" t="s">
        <v>14</v>
      </c>
      <c r="E129" s="137">
        <v>5.7500000000000071</v>
      </c>
      <c r="F129" s="117" t="e">
        <f ca="1">'COMPARACIÓN 8H'!E139</f>
        <v>#DIV/0!</v>
      </c>
      <c r="G129" s="21"/>
      <c r="H129" s="116">
        <f t="shared" si="5"/>
        <v>0</v>
      </c>
      <c r="I129" s="137">
        <v>5.4583333333333375</v>
      </c>
      <c r="J129" s="137" t="s">
        <v>14</v>
      </c>
      <c r="K129" s="137">
        <v>5.7500000000000071</v>
      </c>
      <c r="L129" s="117" t="e">
        <f t="shared" ca="1" si="6"/>
        <v>#DIV/0!</v>
      </c>
      <c r="M129" s="116">
        <f t="shared" si="7"/>
        <v>0</v>
      </c>
      <c r="N129" s="137">
        <v>20.958333333333382</v>
      </c>
      <c r="O129" s="137" t="s">
        <v>14</v>
      </c>
      <c r="P129" s="137">
        <v>21.250000000000057</v>
      </c>
      <c r="Q129" s="117" t="e">
        <f t="shared" ca="1" si="8"/>
        <v>#DIV/0!</v>
      </c>
      <c r="R129" s="128"/>
      <c r="X129" s="12" t="e">
        <f t="shared" ca="1" si="9"/>
        <v>#DIV/0!</v>
      </c>
    </row>
    <row r="130" spans="2:24" x14ac:dyDescent="0.2">
      <c r="B130" s="119"/>
      <c r="C130" s="137">
        <v>5.5000000000000044</v>
      </c>
      <c r="D130" s="137" t="s">
        <v>14</v>
      </c>
      <c r="E130" s="137">
        <v>5.7916666666666741</v>
      </c>
      <c r="F130" s="117" t="e">
        <f ca="1">'COMPARACIÓN 8H'!E140</f>
        <v>#DIV/0!</v>
      </c>
      <c r="G130" s="21"/>
      <c r="H130" s="116">
        <f t="shared" si="5"/>
        <v>0</v>
      </c>
      <c r="I130" s="137">
        <v>5.5000000000000044</v>
      </c>
      <c r="J130" s="137" t="s">
        <v>14</v>
      </c>
      <c r="K130" s="137">
        <v>5.7916666666666741</v>
      </c>
      <c r="L130" s="117" t="e">
        <f t="shared" ca="1" si="6"/>
        <v>#DIV/0!</v>
      </c>
      <c r="M130" s="116">
        <f t="shared" si="7"/>
        <v>0</v>
      </c>
      <c r="N130" s="137">
        <v>21.00000000000005</v>
      </c>
      <c r="O130" s="137" t="s">
        <v>14</v>
      </c>
      <c r="P130" s="137">
        <v>21.291666666666725</v>
      </c>
      <c r="Q130" s="117" t="e">
        <f t="shared" ca="1" si="8"/>
        <v>#DIV/0!</v>
      </c>
      <c r="R130" s="128"/>
      <c r="X130" s="12" t="e">
        <f t="shared" ca="1" si="9"/>
        <v>#DIV/0!</v>
      </c>
    </row>
    <row r="131" spans="2:24" x14ac:dyDescent="0.2">
      <c r="B131" s="119"/>
      <c r="C131" s="137">
        <v>5.5416666666666714</v>
      </c>
      <c r="D131" s="137" t="s">
        <v>14</v>
      </c>
      <c r="E131" s="137">
        <v>5.833333333333341</v>
      </c>
      <c r="F131" s="117" t="e">
        <f ca="1">'COMPARACIÓN 8H'!E141</f>
        <v>#DIV/0!</v>
      </c>
      <c r="G131" s="21"/>
      <c r="H131" s="116">
        <f t="shared" si="5"/>
        <v>0</v>
      </c>
      <c r="I131" s="137">
        <v>5.5416666666666714</v>
      </c>
      <c r="J131" s="137" t="s">
        <v>14</v>
      </c>
      <c r="K131" s="137">
        <v>5.833333333333341</v>
      </c>
      <c r="L131" s="117" t="e">
        <f t="shared" ca="1" si="6"/>
        <v>#DIV/0!</v>
      </c>
      <c r="M131" s="116">
        <f t="shared" si="7"/>
        <v>0</v>
      </c>
      <c r="N131" s="137">
        <v>21.041666666666718</v>
      </c>
      <c r="O131" s="137" t="s">
        <v>14</v>
      </c>
      <c r="P131" s="137">
        <v>21.333333333333393</v>
      </c>
      <c r="Q131" s="117" t="e">
        <f t="shared" ca="1" si="8"/>
        <v>#DIV/0!</v>
      </c>
      <c r="R131" s="128"/>
      <c r="X131" s="12" t="e">
        <f t="shared" ca="1" si="9"/>
        <v>#DIV/0!</v>
      </c>
    </row>
    <row r="132" spans="2:24" x14ac:dyDescent="0.2">
      <c r="B132" s="119"/>
      <c r="C132" s="137">
        <v>5.5833333333333384</v>
      </c>
      <c r="D132" s="137" t="s">
        <v>14</v>
      </c>
      <c r="E132" s="137">
        <v>5.875000000000008</v>
      </c>
      <c r="F132" s="117" t="e">
        <f ca="1">'COMPARACIÓN 8H'!E142</f>
        <v>#DIV/0!</v>
      </c>
      <c r="G132" s="21"/>
      <c r="H132" s="116">
        <f t="shared" si="5"/>
        <v>0</v>
      </c>
      <c r="I132" s="137">
        <v>5.5833333333333384</v>
      </c>
      <c r="J132" s="137" t="s">
        <v>14</v>
      </c>
      <c r="K132" s="137">
        <v>5.875000000000008</v>
      </c>
      <c r="L132" s="117" t="e">
        <f t="shared" ca="1" si="6"/>
        <v>#DIV/0!</v>
      </c>
      <c r="M132" s="116">
        <f t="shared" si="7"/>
        <v>0</v>
      </c>
      <c r="N132" s="137">
        <v>21.083333333333385</v>
      </c>
      <c r="O132" s="137" t="s">
        <v>14</v>
      </c>
      <c r="P132" s="137">
        <v>21.37500000000006</v>
      </c>
      <c r="Q132" s="117" t="e">
        <f t="shared" ca="1" si="8"/>
        <v>#DIV/0!</v>
      </c>
      <c r="R132" s="128"/>
      <c r="X132" s="12" t="e">
        <f t="shared" ca="1" si="9"/>
        <v>#DIV/0!</v>
      </c>
    </row>
    <row r="133" spans="2:24" x14ac:dyDescent="0.2">
      <c r="B133" s="119"/>
      <c r="C133" s="137">
        <v>5.6250000000000053</v>
      </c>
      <c r="D133" s="137" t="s">
        <v>14</v>
      </c>
      <c r="E133" s="137">
        <v>5.916666666666675</v>
      </c>
      <c r="F133" s="117" t="e">
        <f ca="1">'COMPARACIÓN 8H'!E143</f>
        <v>#DIV/0!</v>
      </c>
      <c r="G133" s="21"/>
      <c r="H133" s="116">
        <f t="shared" si="5"/>
        <v>0</v>
      </c>
      <c r="I133" s="137">
        <v>5.6250000000000053</v>
      </c>
      <c r="J133" s="137" t="s">
        <v>14</v>
      </c>
      <c r="K133" s="137">
        <v>5.916666666666675</v>
      </c>
      <c r="L133" s="117" t="e">
        <f t="shared" ca="1" si="6"/>
        <v>#DIV/0!</v>
      </c>
      <c r="M133" s="116">
        <f t="shared" si="7"/>
        <v>0</v>
      </c>
      <c r="N133" s="137">
        <v>21.125000000000053</v>
      </c>
      <c r="O133" s="137" t="s">
        <v>14</v>
      </c>
      <c r="P133" s="137">
        <v>21.416666666666728</v>
      </c>
      <c r="Q133" s="117" t="e">
        <f t="shared" ca="1" si="8"/>
        <v>#DIV/0!</v>
      </c>
      <c r="R133" s="128"/>
      <c r="X133" s="12" t="e">
        <f t="shared" ca="1" si="9"/>
        <v>#DIV/0!</v>
      </c>
    </row>
    <row r="134" spans="2:24" x14ac:dyDescent="0.2">
      <c r="B134" s="119"/>
      <c r="C134" s="137">
        <v>5.6666666666666723</v>
      </c>
      <c r="D134" s="137" t="s">
        <v>14</v>
      </c>
      <c r="E134" s="137">
        <v>5.9583333333333419</v>
      </c>
      <c r="F134" s="117" t="e">
        <f ca="1">'COMPARACIÓN 8H'!E144</f>
        <v>#DIV/0!</v>
      </c>
      <c r="G134" s="21"/>
      <c r="H134" s="116">
        <f t="shared" si="5"/>
        <v>0</v>
      </c>
      <c r="I134" s="137">
        <v>5.6666666666666723</v>
      </c>
      <c r="J134" s="137" t="s">
        <v>14</v>
      </c>
      <c r="K134" s="137">
        <v>5.9583333333333419</v>
      </c>
      <c r="L134" s="117" t="e">
        <f t="shared" ca="1" si="6"/>
        <v>#DIV/0!</v>
      </c>
      <c r="M134" s="116">
        <f t="shared" si="7"/>
        <v>0</v>
      </c>
      <c r="N134" s="137">
        <v>21.166666666666721</v>
      </c>
      <c r="O134" s="137" t="s">
        <v>14</v>
      </c>
      <c r="P134" s="137">
        <v>21.458333333333396</v>
      </c>
      <c r="Q134" s="117" t="e">
        <f t="shared" ca="1" si="8"/>
        <v>#DIV/0!</v>
      </c>
      <c r="R134" s="128"/>
      <c r="X134" s="12" t="e">
        <f t="shared" ca="1" si="9"/>
        <v>#DIV/0!</v>
      </c>
    </row>
    <row r="135" spans="2:24" x14ac:dyDescent="0.2">
      <c r="B135" s="119"/>
      <c r="C135" s="137">
        <v>5.7083333333333393</v>
      </c>
      <c r="D135" s="137" t="s">
        <v>14</v>
      </c>
      <c r="E135" s="137">
        <v>6.0000000000000089</v>
      </c>
      <c r="F135" s="117" t="e">
        <f ca="1">'COMPARACIÓN 8H'!E145</f>
        <v>#DIV/0!</v>
      </c>
      <c r="G135" s="21"/>
      <c r="H135" s="116">
        <f t="shared" si="5"/>
        <v>0</v>
      </c>
      <c r="I135" s="137">
        <v>5.7083333333333393</v>
      </c>
      <c r="J135" s="137" t="s">
        <v>14</v>
      </c>
      <c r="K135" s="137">
        <v>6.0000000000000089</v>
      </c>
      <c r="L135" s="117" t="e">
        <f t="shared" ca="1" si="6"/>
        <v>#DIV/0!</v>
      </c>
      <c r="M135" s="116">
        <f t="shared" si="7"/>
        <v>0</v>
      </c>
      <c r="N135" s="137">
        <v>21.208333333333389</v>
      </c>
      <c r="O135" s="137" t="s">
        <v>14</v>
      </c>
      <c r="P135" s="137">
        <v>21.500000000000064</v>
      </c>
      <c r="Q135" s="117" t="e">
        <f t="shared" ca="1" si="8"/>
        <v>#DIV/0!</v>
      </c>
      <c r="R135" s="128"/>
      <c r="X135" s="12" t="e">
        <f t="shared" ca="1" si="9"/>
        <v>#DIV/0!</v>
      </c>
    </row>
    <row r="136" spans="2:24" x14ac:dyDescent="0.2">
      <c r="B136" s="119"/>
      <c r="C136" s="137">
        <v>5.7500000000000062</v>
      </c>
      <c r="D136" s="137" t="s">
        <v>14</v>
      </c>
      <c r="E136" s="137">
        <v>6.0416666666666758</v>
      </c>
      <c r="F136" s="117" t="e">
        <f ca="1">'COMPARACIÓN 8H'!E146</f>
        <v>#DIV/0!</v>
      </c>
      <c r="G136" s="21"/>
      <c r="H136" s="116">
        <f t="shared" si="5"/>
        <v>0</v>
      </c>
      <c r="I136" s="137">
        <v>5.7500000000000062</v>
      </c>
      <c r="J136" s="137" t="s">
        <v>14</v>
      </c>
      <c r="K136" s="137">
        <v>6.0416666666666758</v>
      </c>
      <c r="L136" s="117" t="e">
        <f t="shared" ca="1" si="6"/>
        <v>#DIV/0!</v>
      </c>
      <c r="M136" s="116">
        <f t="shared" si="7"/>
        <v>0</v>
      </c>
      <c r="N136" s="137">
        <v>21.250000000000057</v>
      </c>
      <c r="O136" s="137" t="s">
        <v>14</v>
      </c>
      <c r="P136" s="137">
        <v>21.541666666666732</v>
      </c>
      <c r="Q136" s="117" t="e">
        <f t="shared" ca="1" si="8"/>
        <v>#DIV/0!</v>
      </c>
      <c r="R136" s="128"/>
      <c r="X136" s="12" t="e">
        <f t="shared" ca="1" si="9"/>
        <v>#DIV/0!</v>
      </c>
    </row>
    <row r="137" spans="2:24" x14ac:dyDescent="0.2">
      <c r="B137" s="119"/>
      <c r="C137" s="137">
        <v>5.7916666666666732</v>
      </c>
      <c r="D137" s="137" t="s">
        <v>14</v>
      </c>
      <c r="E137" s="137">
        <v>6.0833333333333428</v>
      </c>
      <c r="F137" s="117" t="e">
        <f ca="1">'COMPARACIÓN 8H'!E147</f>
        <v>#DIV/0!</v>
      </c>
      <c r="G137" s="21"/>
      <c r="H137" s="116">
        <f t="shared" si="5"/>
        <v>0</v>
      </c>
      <c r="I137" s="137">
        <v>5.7916666666666732</v>
      </c>
      <c r="J137" s="137" t="s">
        <v>14</v>
      </c>
      <c r="K137" s="137">
        <v>6.0833333333333428</v>
      </c>
      <c r="L137" s="117" t="e">
        <f t="shared" ca="1" si="6"/>
        <v>#DIV/0!</v>
      </c>
      <c r="M137" s="116">
        <f t="shared" si="7"/>
        <v>0</v>
      </c>
      <c r="N137" s="137">
        <v>21.291666666666725</v>
      </c>
      <c r="O137" s="137" t="s">
        <v>14</v>
      </c>
      <c r="P137" s="137">
        <v>21.5833333333334</v>
      </c>
      <c r="Q137" s="117" t="e">
        <f t="shared" ca="1" si="8"/>
        <v>#DIV/0!</v>
      </c>
      <c r="R137" s="128"/>
      <c r="X137" s="12" t="e">
        <f t="shared" ca="1" si="9"/>
        <v>#DIV/0!</v>
      </c>
    </row>
    <row r="138" spans="2:24" x14ac:dyDescent="0.2">
      <c r="B138" s="119"/>
      <c r="C138" s="137">
        <v>5.8333333333333401</v>
      </c>
      <c r="D138" s="137" t="s">
        <v>14</v>
      </c>
      <c r="E138" s="137">
        <v>6.1250000000000098</v>
      </c>
      <c r="F138" s="117" t="e">
        <f ca="1">'COMPARACIÓN 8H'!E148</f>
        <v>#DIV/0!</v>
      </c>
      <c r="G138" s="21"/>
      <c r="H138" s="116">
        <f t="shared" si="5"/>
        <v>0</v>
      </c>
      <c r="I138" s="137">
        <v>5.8333333333333401</v>
      </c>
      <c r="J138" s="137" t="s">
        <v>14</v>
      </c>
      <c r="K138" s="137">
        <v>6.1250000000000098</v>
      </c>
      <c r="L138" s="117" t="e">
        <f t="shared" ca="1" si="6"/>
        <v>#DIV/0!</v>
      </c>
      <c r="M138" s="116">
        <f t="shared" si="7"/>
        <v>0</v>
      </c>
      <c r="N138" s="137">
        <v>21.333333333333393</v>
      </c>
      <c r="O138" s="137" t="s">
        <v>14</v>
      </c>
      <c r="P138" s="137">
        <v>21.625000000000068</v>
      </c>
      <c r="Q138" s="117" t="e">
        <f t="shared" ca="1" si="8"/>
        <v>#DIV/0!</v>
      </c>
      <c r="R138" s="128"/>
      <c r="X138" s="12" t="e">
        <f t="shared" ca="1" si="9"/>
        <v>#DIV/0!</v>
      </c>
    </row>
    <row r="139" spans="2:24" x14ac:dyDescent="0.2">
      <c r="B139" s="119"/>
      <c r="C139" s="137">
        <v>5.8750000000000071</v>
      </c>
      <c r="D139" s="137" t="s">
        <v>14</v>
      </c>
      <c r="E139" s="137">
        <v>6.1666666666666767</v>
      </c>
      <c r="F139" s="117" t="e">
        <f ca="1">'COMPARACIÓN 8H'!E149</f>
        <v>#DIV/0!</v>
      </c>
      <c r="G139" s="21"/>
      <c r="H139" s="116">
        <f t="shared" si="5"/>
        <v>0</v>
      </c>
      <c r="I139" s="137">
        <v>5.8750000000000071</v>
      </c>
      <c r="J139" s="137" t="s">
        <v>14</v>
      </c>
      <c r="K139" s="137">
        <v>6.1666666666666767</v>
      </c>
      <c r="L139" s="117" t="e">
        <f t="shared" ca="1" si="6"/>
        <v>#DIV/0!</v>
      </c>
      <c r="M139" s="116">
        <f t="shared" si="7"/>
        <v>0</v>
      </c>
      <c r="N139" s="137">
        <v>21.37500000000006</v>
      </c>
      <c r="O139" s="137" t="s">
        <v>14</v>
      </c>
      <c r="P139" s="137">
        <v>21.666666666666735</v>
      </c>
      <c r="Q139" s="117" t="e">
        <f t="shared" ca="1" si="8"/>
        <v>#DIV/0!</v>
      </c>
      <c r="R139" s="128"/>
      <c r="X139" s="12" t="e">
        <f t="shared" ca="1" si="9"/>
        <v>#DIV/0!</v>
      </c>
    </row>
    <row r="140" spans="2:24" x14ac:dyDescent="0.2">
      <c r="B140" s="119"/>
      <c r="C140" s="137">
        <v>5.9166666666666741</v>
      </c>
      <c r="D140" s="137" t="s">
        <v>14</v>
      </c>
      <c r="E140" s="137">
        <v>6.2083333333333437</v>
      </c>
      <c r="F140" s="117" t="e">
        <f ca="1">'COMPARACIÓN 8H'!E150</f>
        <v>#DIV/0!</v>
      </c>
      <c r="G140" s="21"/>
      <c r="H140" s="116">
        <f t="shared" si="5"/>
        <v>0</v>
      </c>
      <c r="I140" s="137">
        <v>5.9166666666666741</v>
      </c>
      <c r="J140" s="137" t="s">
        <v>14</v>
      </c>
      <c r="K140" s="137">
        <v>6.2083333333333437</v>
      </c>
      <c r="L140" s="117" t="e">
        <f t="shared" ca="1" si="6"/>
        <v>#DIV/0!</v>
      </c>
      <c r="M140" s="116">
        <f t="shared" si="7"/>
        <v>0</v>
      </c>
      <c r="N140" s="137">
        <v>21.416666666666728</v>
      </c>
      <c r="O140" s="137" t="s">
        <v>14</v>
      </c>
      <c r="P140" s="137">
        <v>21.708333333333403</v>
      </c>
      <c r="Q140" s="117" t="e">
        <f t="shared" ca="1" si="8"/>
        <v>#DIV/0!</v>
      </c>
      <c r="R140" s="128"/>
      <c r="X140" s="12" t="e">
        <f t="shared" ca="1" si="9"/>
        <v>#DIV/0!</v>
      </c>
    </row>
    <row r="141" spans="2:24" x14ac:dyDescent="0.2">
      <c r="B141" s="119"/>
      <c r="C141" s="137">
        <v>5.958333333333341</v>
      </c>
      <c r="D141" s="137" t="s">
        <v>14</v>
      </c>
      <c r="E141" s="137">
        <v>6.2500000000000107</v>
      </c>
      <c r="F141" s="117" t="e">
        <f ca="1">'COMPARACIÓN 8H'!E151</f>
        <v>#DIV/0!</v>
      </c>
      <c r="G141" s="21"/>
      <c r="H141" s="116">
        <f t="shared" si="5"/>
        <v>0</v>
      </c>
      <c r="I141" s="137">
        <v>5.958333333333341</v>
      </c>
      <c r="J141" s="137" t="s">
        <v>14</v>
      </c>
      <c r="K141" s="137">
        <v>6.2500000000000107</v>
      </c>
      <c r="L141" s="117" t="e">
        <f t="shared" ca="1" si="6"/>
        <v>#DIV/0!</v>
      </c>
      <c r="M141" s="116">
        <f t="shared" si="7"/>
        <v>0</v>
      </c>
      <c r="N141" s="137">
        <v>21.458333333333396</v>
      </c>
      <c r="O141" s="137" t="s">
        <v>14</v>
      </c>
      <c r="P141" s="137">
        <v>21.750000000000071</v>
      </c>
      <c r="Q141" s="117" t="e">
        <f t="shared" ca="1" si="8"/>
        <v>#DIV/0!</v>
      </c>
      <c r="R141" s="128"/>
      <c r="X141" s="12" t="e">
        <f t="shared" ca="1" si="9"/>
        <v>#DIV/0!</v>
      </c>
    </row>
    <row r="142" spans="2:24" x14ac:dyDescent="0.2">
      <c r="B142" s="119"/>
      <c r="C142" s="137">
        <v>6.000000000000008</v>
      </c>
      <c r="D142" s="137" t="s">
        <v>14</v>
      </c>
      <c r="E142" s="137">
        <v>6.2916666666666776</v>
      </c>
      <c r="F142" s="117" t="e">
        <f ca="1">'COMPARACIÓN 8H'!E152</f>
        <v>#DIV/0!</v>
      </c>
      <c r="G142" s="21"/>
      <c r="H142" s="116">
        <f t="shared" si="5"/>
        <v>0</v>
      </c>
      <c r="I142" s="137">
        <v>6.000000000000008</v>
      </c>
      <c r="J142" s="137" t="s">
        <v>14</v>
      </c>
      <c r="K142" s="137">
        <v>6.2916666666666776</v>
      </c>
      <c r="L142" s="117" t="e">
        <f t="shared" ca="1" si="6"/>
        <v>#DIV/0!</v>
      </c>
      <c r="M142" s="116">
        <f t="shared" si="7"/>
        <v>0</v>
      </c>
      <c r="N142" s="137">
        <v>21.500000000000064</v>
      </c>
      <c r="O142" s="137" t="s">
        <v>14</v>
      </c>
      <c r="P142" s="137">
        <v>21.791666666666739</v>
      </c>
      <c r="Q142" s="117" t="e">
        <f t="shared" ca="1" si="8"/>
        <v>#DIV/0!</v>
      </c>
      <c r="R142" s="128"/>
      <c r="X142" s="12" t="e">
        <f t="shared" ca="1" si="9"/>
        <v>#DIV/0!</v>
      </c>
    </row>
    <row r="143" spans="2:24" x14ac:dyDescent="0.2">
      <c r="B143" s="119"/>
      <c r="C143" s="137">
        <v>6.041666666666675</v>
      </c>
      <c r="D143" s="137" t="s">
        <v>14</v>
      </c>
      <c r="E143" s="137">
        <v>6.3333333333333446</v>
      </c>
      <c r="F143" s="117" t="e">
        <f ca="1">'COMPARACIÓN 8H'!E153</f>
        <v>#DIV/0!</v>
      </c>
      <c r="G143" s="21"/>
      <c r="H143" s="116">
        <f t="shared" ref="H143:H206" si="10">B143</f>
        <v>0</v>
      </c>
      <c r="I143" s="137">
        <v>6.041666666666675</v>
      </c>
      <c r="J143" s="137" t="s">
        <v>14</v>
      </c>
      <c r="K143" s="137">
        <v>6.3333333333333446</v>
      </c>
      <c r="L143" s="117" t="e">
        <f t="shared" ref="L143:L206" ca="1" si="11">IF(F143&lt;=$C$9,(((($C$7-$C$8)/($C$9-$C$10))*(F143-$C$10))+$C$8),(IF(F143&lt;=$D$9,(((($D$7-$D$8)/($D$9-$D$10))*(F143-$D$10))+$D$8),IF(F143&lt;=$E$9,(((($E$7-$E$8)/($E$9-$E$10))*(F143-$E$10))+$E$8),IF(F143&lt;=$F$9,(((($F$7-$F$8)/($F$9-$F$10))*(F143-$F$10))+$F$8),IF(F143&lt;=$G$9,(((($G$7-$G$8)/($G$9-$G$10))*(F143-$G$10))+$G$8),((((($H$7-$H$8)/($H$9-$H$10))*(F143-$H$10))+$H$8))))))))</f>
        <v>#DIV/0!</v>
      </c>
      <c r="M143" s="116">
        <f t="shared" ref="M143:M206" si="12">B515</f>
        <v>0</v>
      </c>
      <c r="N143" s="137">
        <v>21.541666666666732</v>
      </c>
      <c r="O143" s="137" t="s">
        <v>14</v>
      </c>
      <c r="P143" s="137">
        <v>21.833333333333407</v>
      </c>
      <c r="Q143" s="117" t="e">
        <f t="shared" ref="Q143:Q206" ca="1" si="13">IF(F515&lt;=$C$9,(((($C$7-$C$8)/($C$9-$C$10))*(F515-$C$10))+$C$8),(IF(F515&lt;=$D$9,(((($D$7-$D$8)/($D$9-$D$10))*(F515-$D$10))+$D$8),IF(F515&lt;=$E$9,(((($E$7-$E$8)/($E$9-$E$10))*(F515-$E$10))+$E$8),IF(F515&lt;=$F$9,(((($F$7-$F$8)/($F$9-$F$10))*(F515-$F$10))+$F$8),IF(F515&lt;=$G$9,(((($G$7-$G$8)/($G$9-$G$10))*(F515-$G$10))+$G$8),((((($H$7-$H$8)/($H$9-$H$10))*(F515-$H$10))+$H$8))))))))</f>
        <v>#DIV/0!</v>
      </c>
      <c r="R143" s="128"/>
      <c r="X143" s="12" t="e">
        <f t="shared" ref="X143:X206" ca="1" si="14">+IF(L143&lt;=50,$L$696,IF(L143&lt;=100,$L$697,IF(L143&lt;=150,$L$698,IF(L143&lt;=200,$L$699,IF(L143&lt;=300,$L$700,IF(L143&gt;300,$L$701,IF(ISTEXT(L143),"Descartada")))))))</f>
        <v>#DIV/0!</v>
      </c>
    </row>
    <row r="144" spans="2:24" x14ac:dyDescent="0.2">
      <c r="B144" s="119"/>
      <c r="C144" s="137">
        <v>6.0833333333333419</v>
      </c>
      <c r="D144" s="137" t="s">
        <v>14</v>
      </c>
      <c r="E144" s="137">
        <v>6.3750000000000115</v>
      </c>
      <c r="F144" s="117" t="e">
        <f ca="1">'COMPARACIÓN 8H'!E154</f>
        <v>#DIV/0!</v>
      </c>
      <c r="G144" s="21"/>
      <c r="H144" s="116">
        <f t="shared" si="10"/>
        <v>0</v>
      </c>
      <c r="I144" s="137">
        <v>6.0833333333333419</v>
      </c>
      <c r="J144" s="137" t="s">
        <v>14</v>
      </c>
      <c r="K144" s="137">
        <v>6.3750000000000115</v>
      </c>
      <c r="L144" s="117" t="e">
        <f t="shared" ca="1" si="11"/>
        <v>#DIV/0!</v>
      </c>
      <c r="M144" s="116">
        <f t="shared" si="12"/>
        <v>0</v>
      </c>
      <c r="N144" s="137">
        <v>21.5833333333334</v>
      </c>
      <c r="O144" s="137" t="s">
        <v>14</v>
      </c>
      <c r="P144" s="137">
        <v>21.875000000000075</v>
      </c>
      <c r="Q144" s="117" t="e">
        <f t="shared" ca="1" si="13"/>
        <v>#DIV/0!</v>
      </c>
      <c r="R144" s="128"/>
      <c r="X144" s="12" t="e">
        <f t="shared" ca="1" si="14"/>
        <v>#DIV/0!</v>
      </c>
    </row>
    <row r="145" spans="2:24" x14ac:dyDescent="0.2">
      <c r="B145" s="119"/>
      <c r="C145" s="137">
        <v>6.1250000000000089</v>
      </c>
      <c r="D145" s="137" t="s">
        <v>14</v>
      </c>
      <c r="E145" s="137">
        <v>6.4166666666666785</v>
      </c>
      <c r="F145" s="117" t="e">
        <f ca="1">'COMPARACIÓN 8H'!E155</f>
        <v>#DIV/0!</v>
      </c>
      <c r="G145" s="21"/>
      <c r="H145" s="116">
        <f t="shared" si="10"/>
        <v>0</v>
      </c>
      <c r="I145" s="137">
        <v>6.1250000000000089</v>
      </c>
      <c r="J145" s="137" t="s">
        <v>14</v>
      </c>
      <c r="K145" s="137">
        <v>6.4166666666666785</v>
      </c>
      <c r="L145" s="117" t="e">
        <f t="shared" ca="1" si="11"/>
        <v>#DIV/0!</v>
      </c>
      <c r="M145" s="116">
        <f t="shared" si="12"/>
        <v>0</v>
      </c>
      <c r="N145" s="137">
        <v>21.625000000000068</v>
      </c>
      <c r="O145" s="137" t="s">
        <v>14</v>
      </c>
      <c r="P145" s="137">
        <v>21.916666666666742</v>
      </c>
      <c r="Q145" s="117" t="e">
        <f t="shared" ca="1" si="13"/>
        <v>#DIV/0!</v>
      </c>
      <c r="R145" s="128"/>
      <c r="X145" s="12" t="e">
        <f t="shared" ca="1" si="14"/>
        <v>#DIV/0!</v>
      </c>
    </row>
    <row r="146" spans="2:24" x14ac:dyDescent="0.2">
      <c r="B146" s="119"/>
      <c r="C146" s="137">
        <v>6.1666666666666758</v>
      </c>
      <c r="D146" s="137" t="s">
        <v>14</v>
      </c>
      <c r="E146" s="137">
        <v>6.4583333333333455</v>
      </c>
      <c r="F146" s="117" t="e">
        <f ca="1">'COMPARACIÓN 8H'!E156</f>
        <v>#DIV/0!</v>
      </c>
      <c r="G146" s="21"/>
      <c r="H146" s="116">
        <f t="shared" si="10"/>
        <v>0</v>
      </c>
      <c r="I146" s="137">
        <v>6.1666666666666758</v>
      </c>
      <c r="J146" s="137" t="s">
        <v>14</v>
      </c>
      <c r="K146" s="137">
        <v>6.4583333333333455</v>
      </c>
      <c r="L146" s="117" t="e">
        <f t="shared" ca="1" si="11"/>
        <v>#DIV/0!</v>
      </c>
      <c r="M146" s="116">
        <f t="shared" si="12"/>
        <v>0</v>
      </c>
      <c r="N146" s="137">
        <v>21.666666666666735</v>
      </c>
      <c r="O146" s="137" t="s">
        <v>14</v>
      </c>
      <c r="P146" s="137">
        <v>21.95833333333341</v>
      </c>
      <c r="Q146" s="117" t="e">
        <f t="shared" ca="1" si="13"/>
        <v>#DIV/0!</v>
      </c>
      <c r="R146" s="128"/>
      <c r="X146" s="12" t="e">
        <f t="shared" ca="1" si="14"/>
        <v>#DIV/0!</v>
      </c>
    </row>
    <row r="147" spans="2:24" x14ac:dyDescent="0.2">
      <c r="B147" s="119"/>
      <c r="C147" s="137">
        <v>6.2083333333333428</v>
      </c>
      <c r="D147" s="137" t="s">
        <v>14</v>
      </c>
      <c r="E147" s="137">
        <v>6.5000000000000124</v>
      </c>
      <c r="F147" s="117" t="e">
        <f ca="1">'COMPARACIÓN 8H'!E157</f>
        <v>#DIV/0!</v>
      </c>
      <c r="G147" s="21"/>
      <c r="H147" s="116">
        <f t="shared" si="10"/>
        <v>0</v>
      </c>
      <c r="I147" s="137">
        <v>6.2083333333333428</v>
      </c>
      <c r="J147" s="137" t="s">
        <v>14</v>
      </c>
      <c r="K147" s="137">
        <v>6.5000000000000124</v>
      </c>
      <c r="L147" s="117" t="e">
        <f t="shared" ca="1" si="11"/>
        <v>#DIV/0!</v>
      </c>
      <c r="M147" s="116">
        <f t="shared" si="12"/>
        <v>0</v>
      </c>
      <c r="N147" s="137">
        <v>21.708333333333403</v>
      </c>
      <c r="O147" s="137" t="s">
        <v>14</v>
      </c>
      <c r="P147" s="137">
        <v>22.000000000000078</v>
      </c>
      <c r="Q147" s="117" t="e">
        <f t="shared" ca="1" si="13"/>
        <v>#DIV/0!</v>
      </c>
      <c r="R147" s="128"/>
      <c r="X147" s="12" t="e">
        <f t="shared" ca="1" si="14"/>
        <v>#DIV/0!</v>
      </c>
    </row>
    <row r="148" spans="2:24" x14ac:dyDescent="0.2">
      <c r="B148" s="119"/>
      <c r="C148" s="137">
        <v>6.2500000000000098</v>
      </c>
      <c r="D148" s="137" t="s">
        <v>14</v>
      </c>
      <c r="E148" s="137">
        <v>6.5416666666666794</v>
      </c>
      <c r="F148" s="117" t="e">
        <f ca="1">'COMPARACIÓN 8H'!E158</f>
        <v>#DIV/0!</v>
      </c>
      <c r="G148" s="21"/>
      <c r="H148" s="116">
        <f t="shared" si="10"/>
        <v>0</v>
      </c>
      <c r="I148" s="137">
        <v>6.2500000000000098</v>
      </c>
      <c r="J148" s="137" t="s">
        <v>14</v>
      </c>
      <c r="K148" s="137">
        <v>6.5416666666666794</v>
      </c>
      <c r="L148" s="117" t="e">
        <f t="shared" ca="1" si="11"/>
        <v>#DIV/0!</v>
      </c>
      <c r="M148" s="116">
        <f t="shared" si="12"/>
        <v>0</v>
      </c>
      <c r="N148" s="137">
        <v>21.750000000000071</v>
      </c>
      <c r="O148" s="137" t="s">
        <v>14</v>
      </c>
      <c r="P148" s="137">
        <v>22.041666666666746</v>
      </c>
      <c r="Q148" s="117" t="e">
        <f t="shared" ca="1" si="13"/>
        <v>#DIV/0!</v>
      </c>
      <c r="R148" s="128"/>
      <c r="X148" s="12" t="e">
        <f t="shared" ca="1" si="14"/>
        <v>#DIV/0!</v>
      </c>
    </row>
    <row r="149" spans="2:24" x14ac:dyDescent="0.2">
      <c r="B149" s="119"/>
      <c r="C149" s="137">
        <v>6.2916666666666767</v>
      </c>
      <c r="D149" s="137" t="s">
        <v>14</v>
      </c>
      <c r="E149" s="137">
        <v>6.5833333333333464</v>
      </c>
      <c r="F149" s="117" t="e">
        <f ca="1">'COMPARACIÓN 8H'!E159</f>
        <v>#DIV/0!</v>
      </c>
      <c r="G149" s="21"/>
      <c r="H149" s="116">
        <f t="shared" si="10"/>
        <v>0</v>
      </c>
      <c r="I149" s="137">
        <v>6.2916666666666767</v>
      </c>
      <c r="J149" s="137" t="s">
        <v>14</v>
      </c>
      <c r="K149" s="137">
        <v>6.5833333333333464</v>
      </c>
      <c r="L149" s="117" t="e">
        <f t="shared" ca="1" si="11"/>
        <v>#DIV/0!</v>
      </c>
      <c r="M149" s="116">
        <f t="shared" si="12"/>
        <v>0</v>
      </c>
      <c r="N149" s="137">
        <v>21.791666666666739</v>
      </c>
      <c r="O149" s="137" t="s">
        <v>14</v>
      </c>
      <c r="P149" s="137">
        <v>22.083333333333414</v>
      </c>
      <c r="Q149" s="117" t="e">
        <f t="shared" ca="1" si="13"/>
        <v>#DIV/0!</v>
      </c>
      <c r="R149" s="128"/>
      <c r="X149" s="12" t="e">
        <f t="shared" ca="1" si="14"/>
        <v>#DIV/0!</v>
      </c>
    </row>
    <row r="150" spans="2:24" x14ac:dyDescent="0.2">
      <c r="B150" s="119"/>
      <c r="C150" s="137">
        <v>6.3333333333333437</v>
      </c>
      <c r="D150" s="137" t="s">
        <v>14</v>
      </c>
      <c r="E150" s="137">
        <v>6.6250000000000133</v>
      </c>
      <c r="F150" s="117" t="e">
        <f ca="1">'COMPARACIÓN 8H'!E160</f>
        <v>#DIV/0!</v>
      </c>
      <c r="G150" s="21"/>
      <c r="H150" s="116">
        <f t="shared" si="10"/>
        <v>0</v>
      </c>
      <c r="I150" s="137">
        <v>6.3333333333333437</v>
      </c>
      <c r="J150" s="137" t="s">
        <v>14</v>
      </c>
      <c r="K150" s="137">
        <v>6.6250000000000133</v>
      </c>
      <c r="L150" s="117" t="e">
        <f t="shared" ca="1" si="11"/>
        <v>#DIV/0!</v>
      </c>
      <c r="M150" s="116">
        <f t="shared" si="12"/>
        <v>0</v>
      </c>
      <c r="N150" s="137">
        <v>21.833333333333407</v>
      </c>
      <c r="O150" s="137" t="s">
        <v>14</v>
      </c>
      <c r="P150" s="137">
        <v>22.125000000000082</v>
      </c>
      <c r="Q150" s="117" t="e">
        <f t="shared" ca="1" si="13"/>
        <v>#DIV/0!</v>
      </c>
      <c r="R150" s="128"/>
      <c r="X150" s="12" t="e">
        <f t="shared" ca="1" si="14"/>
        <v>#DIV/0!</v>
      </c>
    </row>
    <row r="151" spans="2:24" x14ac:dyDescent="0.2">
      <c r="B151" s="119"/>
      <c r="C151" s="137">
        <v>6.3750000000000107</v>
      </c>
      <c r="D151" s="137" t="s">
        <v>14</v>
      </c>
      <c r="E151" s="137">
        <v>6.6666666666666803</v>
      </c>
      <c r="F151" s="117" t="e">
        <f ca="1">'COMPARACIÓN 8H'!E161</f>
        <v>#DIV/0!</v>
      </c>
      <c r="G151" s="21"/>
      <c r="H151" s="116">
        <f t="shared" si="10"/>
        <v>0</v>
      </c>
      <c r="I151" s="137">
        <v>6.3750000000000107</v>
      </c>
      <c r="J151" s="137" t="s">
        <v>14</v>
      </c>
      <c r="K151" s="137">
        <v>6.6666666666666803</v>
      </c>
      <c r="L151" s="117" t="e">
        <f t="shared" ca="1" si="11"/>
        <v>#DIV/0!</v>
      </c>
      <c r="M151" s="116">
        <f t="shared" si="12"/>
        <v>0</v>
      </c>
      <c r="N151" s="137">
        <v>21.875000000000075</v>
      </c>
      <c r="O151" s="137" t="s">
        <v>14</v>
      </c>
      <c r="P151" s="137">
        <v>22.16666666666675</v>
      </c>
      <c r="Q151" s="117" t="e">
        <f t="shared" ca="1" si="13"/>
        <v>#DIV/0!</v>
      </c>
      <c r="R151" s="128"/>
      <c r="X151" s="12" t="e">
        <f t="shared" ca="1" si="14"/>
        <v>#DIV/0!</v>
      </c>
    </row>
    <row r="152" spans="2:24" x14ac:dyDescent="0.2">
      <c r="B152" s="119"/>
      <c r="C152" s="137">
        <v>6.4166666666666776</v>
      </c>
      <c r="D152" s="137" t="s">
        <v>14</v>
      </c>
      <c r="E152" s="137">
        <v>6.7083333333333472</v>
      </c>
      <c r="F152" s="117" t="e">
        <f ca="1">'COMPARACIÓN 8H'!E162</f>
        <v>#DIV/0!</v>
      </c>
      <c r="G152" s="21"/>
      <c r="H152" s="116">
        <f t="shared" si="10"/>
        <v>0</v>
      </c>
      <c r="I152" s="137">
        <v>6.4166666666666776</v>
      </c>
      <c r="J152" s="137" t="s">
        <v>14</v>
      </c>
      <c r="K152" s="137">
        <v>6.7083333333333472</v>
      </c>
      <c r="L152" s="117" t="e">
        <f t="shared" ca="1" si="11"/>
        <v>#DIV/0!</v>
      </c>
      <c r="M152" s="116">
        <f t="shared" si="12"/>
        <v>0</v>
      </c>
      <c r="N152" s="137">
        <v>21.916666666666742</v>
      </c>
      <c r="O152" s="137" t="s">
        <v>14</v>
      </c>
      <c r="P152" s="137">
        <v>22.208333333333417</v>
      </c>
      <c r="Q152" s="117" t="e">
        <f t="shared" ca="1" si="13"/>
        <v>#DIV/0!</v>
      </c>
      <c r="R152" s="128"/>
      <c r="X152" s="12" t="e">
        <f t="shared" ca="1" si="14"/>
        <v>#DIV/0!</v>
      </c>
    </row>
    <row r="153" spans="2:24" x14ac:dyDescent="0.2">
      <c r="B153" s="119"/>
      <c r="C153" s="137">
        <v>6.4583333333333446</v>
      </c>
      <c r="D153" s="137" t="s">
        <v>14</v>
      </c>
      <c r="E153" s="137">
        <v>6.7500000000000142</v>
      </c>
      <c r="F153" s="117" t="e">
        <f ca="1">'COMPARACIÓN 8H'!E163</f>
        <v>#DIV/0!</v>
      </c>
      <c r="G153" s="21"/>
      <c r="H153" s="116">
        <f t="shared" si="10"/>
        <v>0</v>
      </c>
      <c r="I153" s="137">
        <v>6.4583333333333446</v>
      </c>
      <c r="J153" s="137" t="s">
        <v>14</v>
      </c>
      <c r="K153" s="137">
        <v>6.7500000000000142</v>
      </c>
      <c r="L153" s="117" t="e">
        <f t="shared" ca="1" si="11"/>
        <v>#DIV/0!</v>
      </c>
      <c r="M153" s="116">
        <f t="shared" si="12"/>
        <v>0</v>
      </c>
      <c r="N153" s="137">
        <v>21.95833333333341</v>
      </c>
      <c r="O153" s="137" t="s">
        <v>14</v>
      </c>
      <c r="P153" s="137">
        <v>22.250000000000085</v>
      </c>
      <c r="Q153" s="117" t="e">
        <f t="shared" ca="1" si="13"/>
        <v>#DIV/0!</v>
      </c>
      <c r="R153" s="128"/>
      <c r="X153" s="12" t="e">
        <f t="shared" ca="1" si="14"/>
        <v>#DIV/0!</v>
      </c>
    </row>
    <row r="154" spans="2:24" x14ac:dyDescent="0.2">
      <c r="B154" s="119"/>
      <c r="C154" s="137">
        <v>6.5000000000000115</v>
      </c>
      <c r="D154" s="137" t="s">
        <v>14</v>
      </c>
      <c r="E154" s="137">
        <v>6.7916666666666812</v>
      </c>
      <c r="F154" s="117" t="e">
        <f ca="1">'COMPARACIÓN 8H'!E164</f>
        <v>#DIV/0!</v>
      </c>
      <c r="G154" s="21"/>
      <c r="H154" s="116">
        <f t="shared" si="10"/>
        <v>0</v>
      </c>
      <c r="I154" s="137">
        <v>6.5000000000000115</v>
      </c>
      <c r="J154" s="137" t="s">
        <v>14</v>
      </c>
      <c r="K154" s="137">
        <v>6.7916666666666812</v>
      </c>
      <c r="L154" s="117" t="e">
        <f t="shared" ca="1" si="11"/>
        <v>#DIV/0!</v>
      </c>
      <c r="M154" s="116">
        <f t="shared" si="12"/>
        <v>0</v>
      </c>
      <c r="N154" s="137">
        <v>22.000000000000078</v>
      </c>
      <c r="O154" s="137" t="s">
        <v>14</v>
      </c>
      <c r="P154" s="137">
        <v>22.291666666666753</v>
      </c>
      <c r="Q154" s="117" t="e">
        <f t="shared" ca="1" si="13"/>
        <v>#DIV/0!</v>
      </c>
      <c r="R154" s="128"/>
      <c r="X154" s="12" t="e">
        <f t="shared" ca="1" si="14"/>
        <v>#DIV/0!</v>
      </c>
    </row>
    <row r="155" spans="2:24" x14ac:dyDescent="0.2">
      <c r="B155" s="119"/>
      <c r="C155" s="137">
        <v>6.5416666666666785</v>
      </c>
      <c r="D155" s="137" t="s">
        <v>14</v>
      </c>
      <c r="E155" s="137">
        <v>6.8333333333333481</v>
      </c>
      <c r="F155" s="117" t="e">
        <f ca="1">'COMPARACIÓN 8H'!E165</f>
        <v>#DIV/0!</v>
      </c>
      <c r="G155" s="21"/>
      <c r="H155" s="116">
        <f t="shared" si="10"/>
        <v>0</v>
      </c>
      <c r="I155" s="137">
        <v>6.5416666666666785</v>
      </c>
      <c r="J155" s="137" t="s">
        <v>14</v>
      </c>
      <c r="K155" s="137">
        <v>6.8333333333333481</v>
      </c>
      <c r="L155" s="117" t="e">
        <f t="shared" ca="1" si="11"/>
        <v>#DIV/0!</v>
      </c>
      <c r="M155" s="116">
        <f t="shared" si="12"/>
        <v>0</v>
      </c>
      <c r="N155" s="137">
        <v>22.041666666666746</v>
      </c>
      <c r="O155" s="137" t="s">
        <v>14</v>
      </c>
      <c r="P155" s="137">
        <v>22.333333333333421</v>
      </c>
      <c r="Q155" s="117" t="e">
        <f t="shared" ca="1" si="13"/>
        <v>#DIV/0!</v>
      </c>
      <c r="R155" s="128"/>
      <c r="X155" s="12" t="e">
        <f t="shared" ca="1" si="14"/>
        <v>#DIV/0!</v>
      </c>
    </row>
    <row r="156" spans="2:24" x14ac:dyDescent="0.2">
      <c r="B156" s="119"/>
      <c r="C156" s="137">
        <v>6.5833333333333455</v>
      </c>
      <c r="D156" s="137" t="s">
        <v>14</v>
      </c>
      <c r="E156" s="137">
        <v>6.8750000000000151</v>
      </c>
      <c r="F156" s="117" t="e">
        <f ca="1">'COMPARACIÓN 8H'!E166</f>
        <v>#DIV/0!</v>
      </c>
      <c r="G156" s="21"/>
      <c r="H156" s="116">
        <f t="shared" si="10"/>
        <v>0</v>
      </c>
      <c r="I156" s="137">
        <v>6.5833333333333455</v>
      </c>
      <c r="J156" s="137" t="s">
        <v>14</v>
      </c>
      <c r="K156" s="137">
        <v>6.8750000000000151</v>
      </c>
      <c r="L156" s="117" t="e">
        <f t="shared" ca="1" si="11"/>
        <v>#DIV/0!</v>
      </c>
      <c r="M156" s="116">
        <f t="shared" si="12"/>
        <v>0</v>
      </c>
      <c r="N156" s="137">
        <v>22.083333333333414</v>
      </c>
      <c r="O156" s="137" t="s">
        <v>14</v>
      </c>
      <c r="P156" s="137">
        <v>22.375000000000089</v>
      </c>
      <c r="Q156" s="117" t="e">
        <f t="shared" ca="1" si="13"/>
        <v>#DIV/0!</v>
      </c>
      <c r="R156" s="128"/>
      <c r="X156" s="12" t="e">
        <f t="shared" ca="1" si="14"/>
        <v>#DIV/0!</v>
      </c>
    </row>
    <row r="157" spans="2:24" x14ac:dyDescent="0.2">
      <c r="B157" s="119"/>
      <c r="C157" s="137">
        <v>6.6250000000000124</v>
      </c>
      <c r="D157" s="137" t="s">
        <v>14</v>
      </c>
      <c r="E157" s="137">
        <v>6.9166666666666821</v>
      </c>
      <c r="F157" s="117" t="e">
        <f ca="1">'COMPARACIÓN 8H'!E167</f>
        <v>#DIV/0!</v>
      </c>
      <c r="G157" s="21"/>
      <c r="H157" s="116">
        <f t="shared" si="10"/>
        <v>0</v>
      </c>
      <c r="I157" s="137">
        <v>6.6250000000000124</v>
      </c>
      <c r="J157" s="137" t="s">
        <v>14</v>
      </c>
      <c r="K157" s="137">
        <v>6.9166666666666821</v>
      </c>
      <c r="L157" s="117" t="e">
        <f t="shared" ca="1" si="11"/>
        <v>#DIV/0!</v>
      </c>
      <c r="M157" s="116">
        <f t="shared" si="12"/>
        <v>0</v>
      </c>
      <c r="N157" s="137">
        <v>22.125000000000082</v>
      </c>
      <c r="O157" s="137" t="s">
        <v>14</v>
      </c>
      <c r="P157" s="137">
        <v>22.416666666666757</v>
      </c>
      <c r="Q157" s="117" t="e">
        <f t="shared" ca="1" si="13"/>
        <v>#DIV/0!</v>
      </c>
      <c r="R157" s="128"/>
      <c r="X157" s="12" t="e">
        <f t="shared" ca="1" si="14"/>
        <v>#DIV/0!</v>
      </c>
    </row>
    <row r="158" spans="2:24" x14ac:dyDescent="0.2">
      <c r="B158" s="119"/>
      <c r="C158" s="137">
        <v>6.6666666666666794</v>
      </c>
      <c r="D158" s="137" t="s">
        <v>14</v>
      </c>
      <c r="E158" s="137">
        <v>6.958333333333349</v>
      </c>
      <c r="F158" s="117" t="e">
        <f ca="1">'COMPARACIÓN 8H'!E168</f>
        <v>#DIV/0!</v>
      </c>
      <c r="G158" s="21"/>
      <c r="H158" s="116">
        <f t="shared" si="10"/>
        <v>0</v>
      </c>
      <c r="I158" s="137">
        <v>6.6666666666666794</v>
      </c>
      <c r="J158" s="137" t="s">
        <v>14</v>
      </c>
      <c r="K158" s="137">
        <v>6.958333333333349</v>
      </c>
      <c r="L158" s="117" t="e">
        <f t="shared" ca="1" si="11"/>
        <v>#DIV/0!</v>
      </c>
      <c r="M158" s="116">
        <f t="shared" si="12"/>
        <v>0</v>
      </c>
      <c r="N158" s="137">
        <v>22.16666666666675</v>
      </c>
      <c r="O158" s="137" t="s">
        <v>14</v>
      </c>
      <c r="P158" s="137">
        <v>22.458333333333425</v>
      </c>
      <c r="Q158" s="117" t="e">
        <f t="shared" ca="1" si="13"/>
        <v>#DIV/0!</v>
      </c>
      <c r="R158" s="128"/>
      <c r="X158" s="12" t="e">
        <f t="shared" ca="1" si="14"/>
        <v>#DIV/0!</v>
      </c>
    </row>
    <row r="159" spans="2:24" x14ac:dyDescent="0.2">
      <c r="B159" s="119"/>
      <c r="C159" s="137">
        <v>6.7083333333333464</v>
      </c>
      <c r="D159" s="137" t="s">
        <v>14</v>
      </c>
      <c r="E159" s="137">
        <v>7.000000000000016</v>
      </c>
      <c r="F159" s="117" t="e">
        <f ca="1">'COMPARACIÓN 8H'!E169</f>
        <v>#DIV/0!</v>
      </c>
      <c r="G159" s="21"/>
      <c r="H159" s="116">
        <f t="shared" si="10"/>
        <v>0</v>
      </c>
      <c r="I159" s="137">
        <v>6.7083333333333464</v>
      </c>
      <c r="J159" s="137" t="s">
        <v>14</v>
      </c>
      <c r="K159" s="137">
        <v>7.000000000000016</v>
      </c>
      <c r="L159" s="117" t="e">
        <f t="shared" ca="1" si="11"/>
        <v>#DIV/0!</v>
      </c>
      <c r="M159" s="116">
        <f t="shared" si="12"/>
        <v>0</v>
      </c>
      <c r="N159" s="137">
        <v>22.208333333333417</v>
      </c>
      <c r="O159" s="137" t="s">
        <v>14</v>
      </c>
      <c r="P159" s="137">
        <v>22.500000000000092</v>
      </c>
      <c r="Q159" s="117" t="e">
        <f t="shared" ca="1" si="13"/>
        <v>#DIV/0!</v>
      </c>
      <c r="R159" s="128"/>
      <c r="X159" s="12" t="e">
        <f t="shared" ca="1" si="14"/>
        <v>#DIV/0!</v>
      </c>
    </row>
    <row r="160" spans="2:24" x14ac:dyDescent="0.2">
      <c r="B160" s="119"/>
      <c r="C160" s="137">
        <v>6.7500000000000133</v>
      </c>
      <c r="D160" s="137" t="s">
        <v>14</v>
      </c>
      <c r="E160" s="137">
        <v>7.0416666666666829</v>
      </c>
      <c r="F160" s="117" t="e">
        <f ca="1">'COMPARACIÓN 8H'!E170</f>
        <v>#DIV/0!</v>
      </c>
      <c r="G160" s="21"/>
      <c r="H160" s="116">
        <f t="shared" si="10"/>
        <v>0</v>
      </c>
      <c r="I160" s="137">
        <v>6.7500000000000133</v>
      </c>
      <c r="J160" s="137" t="s">
        <v>14</v>
      </c>
      <c r="K160" s="137">
        <v>7.0416666666666829</v>
      </c>
      <c r="L160" s="117" t="e">
        <f t="shared" ca="1" si="11"/>
        <v>#DIV/0!</v>
      </c>
      <c r="M160" s="116">
        <f t="shared" si="12"/>
        <v>0</v>
      </c>
      <c r="N160" s="137">
        <v>22.250000000000085</v>
      </c>
      <c r="O160" s="137" t="s">
        <v>14</v>
      </c>
      <c r="P160" s="137">
        <v>22.54166666666676</v>
      </c>
      <c r="Q160" s="117" t="e">
        <f t="shared" ca="1" si="13"/>
        <v>#DIV/0!</v>
      </c>
      <c r="R160" s="128"/>
      <c r="X160" s="12" t="e">
        <f t="shared" ca="1" si="14"/>
        <v>#DIV/0!</v>
      </c>
    </row>
    <row r="161" spans="2:24" x14ac:dyDescent="0.2">
      <c r="B161" s="119"/>
      <c r="C161" s="137">
        <v>6.7916666666666803</v>
      </c>
      <c r="D161" s="137" t="s">
        <v>14</v>
      </c>
      <c r="E161" s="137">
        <v>7.0833333333333499</v>
      </c>
      <c r="F161" s="117" t="e">
        <f ca="1">'COMPARACIÓN 8H'!E171</f>
        <v>#DIV/0!</v>
      </c>
      <c r="G161" s="21"/>
      <c r="H161" s="116">
        <f t="shared" si="10"/>
        <v>0</v>
      </c>
      <c r="I161" s="137">
        <v>6.7916666666666803</v>
      </c>
      <c r="J161" s="137" t="s">
        <v>14</v>
      </c>
      <c r="K161" s="137">
        <v>7.0833333333333499</v>
      </c>
      <c r="L161" s="117" t="e">
        <f t="shared" ca="1" si="11"/>
        <v>#DIV/0!</v>
      </c>
      <c r="M161" s="116">
        <f t="shared" si="12"/>
        <v>0</v>
      </c>
      <c r="N161" s="137">
        <v>22.291666666666753</v>
      </c>
      <c r="O161" s="137" t="s">
        <v>14</v>
      </c>
      <c r="P161" s="137">
        <v>22.583333333333428</v>
      </c>
      <c r="Q161" s="117" t="e">
        <f t="shared" ca="1" si="13"/>
        <v>#DIV/0!</v>
      </c>
      <c r="R161" s="128"/>
      <c r="X161" s="12" t="e">
        <f t="shared" ca="1" si="14"/>
        <v>#DIV/0!</v>
      </c>
    </row>
    <row r="162" spans="2:24" x14ac:dyDescent="0.2">
      <c r="B162" s="119"/>
      <c r="C162" s="137">
        <v>6.8333333333333472</v>
      </c>
      <c r="D162" s="137" t="s">
        <v>14</v>
      </c>
      <c r="E162" s="137">
        <v>7.1250000000000169</v>
      </c>
      <c r="F162" s="117" t="e">
        <f ca="1">'COMPARACIÓN 8H'!E172</f>
        <v>#DIV/0!</v>
      </c>
      <c r="G162" s="21"/>
      <c r="H162" s="116">
        <f t="shared" si="10"/>
        <v>0</v>
      </c>
      <c r="I162" s="137">
        <v>6.8333333333333472</v>
      </c>
      <c r="J162" s="137" t="s">
        <v>14</v>
      </c>
      <c r="K162" s="137">
        <v>7.1250000000000169</v>
      </c>
      <c r="L162" s="117" t="e">
        <f t="shared" ca="1" si="11"/>
        <v>#DIV/0!</v>
      </c>
      <c r="M162" s="116">
        <f t="shared" si="12"/>
        <v>0</v>
      </c>
      <c r="N162" s="137">
        <v>22.333333333333421</v>
      </c>
      <c r="O162" s="137" t="s">
        <v>14</v>
      </c>
      <c r="P162" s="137">
        <v>22.625000000000096</v>
      </c>
      <c r="Q162" s="117" t="e">
        <f t="shared" ca="1" si="13"/>
        <v>#DIV/0!</v>
      </c>
      <c r="R162" s="128"/>
      <c r="X162" s="12" t="e">
        <f t="shared" ca="1" si="14"/>
        <v>#DIV/0!</v>
      </c>
    </row>
    <row r="163" spans="2:24" x14ac:dyDescent="0.2">
      <c r="B163" s="119"/>
      <c r="C163" s="137">
        <v>6.8750000000000142</v>
      </c>
      <c r="D163" s="137" t="s">
        <v>14</v>
      </c>
      <c r="E163" s="137">
        <v>7.1666666666666838</v>
      </c>
      <c r="F163" s="117" t="e">
        <f ca="1">'COMPARACIÓN 8H'!E173</f>
        <v>#DIV/0!</v>
      </c>
      <c r="G163" s="21"/>
      <c r="H163" s="116">
        <f t="shared" si="10"/>
        <v>0</v>
      </c>
      <c r="I163" s="137">
        <v>6.8750000000000142</v>
      </c>
      <c r="J163" s="137" t="s">
        <v>14</v>
      </c>
      <c r="K163" s="137">
        <v>7.1666666666666838</v>
      </c>
      <c r="L163" s="117" t="e">
        <f t="shared" ca="1" si="11"/>
        <v>#DIV/0!</v>
      </c>
      <c r="M163" s="116">
        <f t="shared" si="12"/>
        <v>0</v>
      </c>
      <c r="N163" s="137">
        <v>22.375000000000089</v>
      </c>
      <c r="O163" s="137" t="s">
        <v>14</v>
      </c>
      <c r="P163" s="137">
        <v>22.666666666666764</v>
      </c>
      <c r="Q163" s="117" t="e">
        <f t="shared" ca="1" si="13"/>
        <v>#DIV/0!</v>
      </c>
      <c r="R163" s="128"/>
      <c r="X163" s="12" t="e">
        <f t="shared" ca="1" si="14"/>
        <v>#DIV/0!</v>
      </c>
    </row>
    <row r="164" spans="2:24" x14ac:dyDescent="0.2">
      <c r="B164" s="119"/>
      <c r="C164" s="137">
        <v>6.9166666666666812</v>
      </c>
      <c r="D164" s="137" t="s">
        <v>14</v>
      </c>
      <c r="E164" s="137">
        <v>7.2083333333333508</v>
      </c>
      <c r="F164" s="117" t="e">
        <f ca="1">'COMPARACIÓN 8H'!E174</f>
        <v>#DIV/0!</v>
      </c>
      <c r="G164" s="21"/>
      <c r="H164" s="116">
        <f t="shared" si="10"/>
        <v>0</v>
      </c>
      <c r="I164" s="137">
        <v>6.9166666666666812</v>
      </c>
      <c r="J164" s="137" t="s">
        <v>14</v>
      </c>
      <c r="K164" s="137">
        <v>7.2083333333333508</v>
      </c>
      <c r="L164" s="117" t="e">
        <f t="shared" ca="1" si="11"/>
        <v>#DIV/0!</v>
      </c>
      <c r="M164" s="116">
        <f t="shared" si="12"/>
        <v>0</v>
      </c>
      <c r="N164" s="137">
        <v>22.416666666666757</v>
      </c>
      <c r="O164" s="137" t="s">
        <v>14</v>
      </c>
      <c r="P164" s="137">
        <v>22.708333333333432</v>
      </c>
      <c r="Q164" s="117" t="e">
        <f t="shared" ca="1" si="13"/>
        <v>#DIV/0!</v>
      </c>
      <c r="R164" s="128"/>
      <c r="X164" s="12" t="e">
        <f t="shared" ca="1" si="14"/>
        <v>#DIV/0!</v>
      </c>
    </row>
    <row r="165" spans="2:24" x14ac:dyDescent="0.2">
      <c r="B165" s="119"/>
      <c r="C165" s="137">
        <v>6.9583333333333481</v>
      </c>
      <c r="D165" s="137" t="s">
        <v>14</v>
      </c>
      <c r="E165" s="137">
        <v>7.2500000000000178</v>
      </c>
      <c r="F165" s="117" t="e">
        <f ca="1">'COMPARACIÓN 8H'!E175</f>
        <v>#DIV/0!</v>
      </c>
      <c r="G165" s="21"/>
      <c r="H165" s="116">
        <f t="shared" si="10"/>
        <v>0</v>
      </c>
      <c r="I165" s="137">
        <v>6.9583333333333481</v>
      </c>
      <c r="J165" s="137" t="s">
        <v>14</v>
      </c>
      <c r="K165" s="137">
        <v>7.2500000000000178</v>
      </c>
      <c r="L165" s="117" t="e">
        <f t="shared" ca="1" si="11"/>
        <v>#DIV/0!</v>
      </c>
      <c r="M165" s="116">
        <f t="shared" si="12"/>
        <v>0</v>
      </c>
      <c r="N165" s="137">
        <v>22.458333333333425</v>
      </c>
      <c r="O165" s="137" t="s">
        <v>14</v>
      </c>
      <c r="P165" s="137">
        <v>22.750000000000099</v>
      </c>
      <c r="Q165" s="117" t="e">
        <f t="shared" ca="1" si="13"/>
        <v>#DIV/0!</v>
      </c>
      <c r="R165" s="128"/>
      <c r="X165" s="12" t="e">
        <f t="shared" ca="1" si="14"/>
        <v>#DIV/0!</v>
      </c>
    </row>
    <row r="166" spans="2:24" x14ac:dyDescent="0.2">
      <c r="B166" s="119"/>
      <c r="C166" s="137">
        <v>7.0000000000000151</v>
      </c>
      <c r="D166" s="137" t="s">
        <v>14</v>
      </c>
      <c r="E166" s="137">
        <v>7.2916666666666847</v>
      </c>
      <c r="F166" s="117" t="e">
        <f ca="1">'COMPARACIÓN 8H'!E176</f>
        <v>#DIV/0!</v>
      </c>
      <c r="G166" s="21"/>
      <c r="H166" s="116">
        <f t="shared" si="10"/>
        <v>0</v>
      </c>
      <c r="I166" s="137">
        <v>7.0000000000000151</v>
      </c>
      <c r="J166" s="137" t="s">
        <v>14</v>
      </c>
      <c r="K166" s="137">
        <v>7.2916666666666847</v>
      </c>
      <c r="L166" s="117" t="e">
        <f t="shared" ca="1" si="11"/>
        <v>#DIV/0!</v>
      </c>
      <c r="M166" s="116">
        <f t="shared" si="12"/>
        <v>0</v>
      </c>
      <c r="N166" s="137">
        <v>22.500000000000092</v>
      </c>
      <c r="O166" s="137" t="s">
        <v>14</v>
      </c>
      <c r="P166" s="137">
        <v>22.791666666666767</v>
      </c>
      <c r="Q166" s="117" t="e">
        <f t="shared" ca="1" si="13"/>
        <v>#DIV/0!</v>
      </c>
      <c r="R166" s="128"/>
      <c r="X166" s="12" t="e">
        <f t="shared" ca="1" si="14"/>
        <v>#DIV/0!</v>
      </c>
    </row>
    <row r="167" spans="2:24" x14ac:dyDescent="0.2">
      <c r="B167" s="119"/>
      <c r="C167" s="137">
        <v>7.0416666666666821</v>
      </c>
      <c r="D167" s="137" t="s">
        <v>14</v>
      </c>
      <c r="E167" s="137">
        <v>7.3333333333333517</v>
      </c>
      <c r="F167" s="117" t="e">
        <f ca="1">'COMPARACIÓN 8H'!E177</f>
        <v>#DIV/0!</v>
      </c>
      <c r="G167" s="21"/>
      <c r="H167" s="116">
        <f t="shared" si="10"/>
        <v>0</v>
      </c>
      <c r="I167" s="137">
        <v>7.0416666666666821</v>
      </c>
      <c r="J167" s="137" t="s">
        <v>14</v>
      </c>
      <c r="K167" s="137">
        <v>7.3333333333333517</v>
      </c>
      <c r="L167" s="117" t="e">
        <f t="shared" ca="1" si="11"/>
        <v>#DIV/0!</v>
      </c>
      <c r="M167" s="116">
        <f t="shared" si="12"/>
        <v>0</v>
      </c>
      <c r="N167" s="137">
        <v>22.54166666666676</v>
      </c>
      <c r="O167" s="137" t="s">
        <v>14</v>
      </c>
      <c r="P167" s="137">
        <v>22.833333333333435</v>
      </c>
      <c r="Q167" s="117" t="e">
        <f t="shared" ca="1" si="13"/>
        <v>#DIV/0!</v>
      </c>
      <c r="R167" s="128"/>
      <c r="X167" s="12" t="e">
        <f t="shared" ca="1" si="14"/>
        <v>#DIV/0!</v>
      </c>
    </row>
    <row r="168" spans="2:24" x14ac:dyDescent="0.2">
      <c r="B168" s="119"/>
      <c r="C168" s="137">
        <v>7.083333333333349</v>
      </c>
      <c r="D168" s="137" t="s">
        <v>14</v>
      </c>
      <c r="E168" s="137">
        <v>7.3750000000000187</v>
      </c>
      <c r="F168" s="117" t="e">
        <f ca="1">'COMPARACIÓN 8H'!E178</f>
        <v>#DIV/0!</v>
      </c>
      <c r="G168" s="21"/>
      <c r="H168" s="116">
        <f t="shared" si="10"/>
        <v>0</v>
      </c>
      <c r="I168" s="137">
        <v>7.083333333333349</v>
      </c>
      <c r="J168" s="137" t="s">
        <v>14</v>
      </c>
      <c r="K168" s="137">
        <v>7.3750000000000187</v>
      </c>
      <c r="L168" s="117" t="e">
        <f t="shared" ca="1" si="11"/>
        <v>#DIV/0!</v>
      </c>
      <c r="M168" s="116">
        <f t="shared" si="12"/>
        <v>0</v>
      </c>
      <c r="N168" s="137">
        <v>22.583333333333428</v>
      </c>
      <c r="O168" s="137" t="s">
        <v>14</v>
      </c>
      <c r="P168" s="137">
        <v>22.875000000000103</v>
      </c>
      <c r="Q168" s="117" t="e">
        <f t="shared" ca="1" si="13"/>
        <v>#DIV/0!</v>
      </c>
      <c r="R168" s="128"/>
      <c r="X168" s="12" t="e">
        <f t="shared" ca="1" si="14"/>
        <v>#DIV/0!</v>
      </c>
    </row>
    <row r="169" spans="2:24" x14ac:dyDescent="0.2">
      <c r="B169" s="119"/>
      <c r="C169" s="137">
        <v>7.125000000000016</v>
      </c>
      <c r="D169" s="137" t="s">
        <v>14</v>
      </c>
      <c r="E169" s="137">
        <v>7.4166666666666856</v>
      </c>
      <c r="F169" s="117" t="e">
        <f ca="1">'COMPARACIÓN 8H'!E179</f>
        <v>#DIV/0!</v>
      </c>
      <c r="G169" s="21"/>
      <c r="H169" s="116">
        <f t="shared" si="10"/>
        <v>0</v>
      </c>
      <c r="I169" s="137">
        <v>7.125000000000016</v>
      </c>
      <c r="J169" s="137" t="s">
        <v>14</v>
      </c>
      <c r="K169" s="137">
        <v>7.4166666666666856</v>
      </c>
      <c r="L169" s="117" t="e">
        <f t="shared" ca="1" si="11"/>
        <v>#DIV/0!</v>
      </c>
      <c r="M169" s="116">
        <f t="shared" si="12"/>
        <v>0</v>
      </c>
      <c r="N169" s="137">
        <v>22.625000000000096</v>
      </c>
      <c r="O169" s="137" t="s">
        <v>14</v>
      </c>
      <c r="P169" s="137">
        <v>22.916666666666771</v>
      </c>
      <c r="Q169" s="117" t="e">
        <f t="shared" ca="1" si="13"/>
        <v>#DIV/0!</v>
      </c>
      <c r="R169" s="128"/>
      <c r="X169" s="12" t="e">
        <f t="shared" ca="1" si="14"/>
        <v>#DIV/0!</v>
      </c>
    </row>
    <row r="170" spans="2:24" x14ac:dyDescent="0.2">
      <c r="B170" s="119"/>
      <c r="C170" s="137">
        <v>7.1666666666666829</v>
      </c>
      <c r="D170" s="137" t="s">
        <v>14</v>
      </c>
      <c r="E170" s="137">
        <v>7.4583333333333526</v>
      </c>
      <c r="F170" s="117" t="e">
        <f ca="1">'COMPARACIÓN 8H'!E180</f>
        <v>#DIV/0!</v>
      </c>
      <c r="G170" s="21"/>
      <c r="H170" s="116">
        <f t="shared" si="10"/>
        <v>0</v>
      </c>
      <c r="I170" s="137">
        <v>7.1666666666666829</v>
      </c>
      <c r="J170" s="137" t="s">
        <v>14</v>
      </c>
      <c r="K170" s="137">
        <v>7.4583333333333526</v>
      </c>
      <c r="L170" s="117" t="e">
        <f t="shared" ca="1" si="11"/>
        <v>#DIV/0!</v>
      </c>
      <c r="M170" s="116">
        <f t="shared" si="12"/>
        <v>0</v>
      </c>
      <c r="N170" s="137">
        <v>22.666666666666764</v>
      </c>
      <c r="O170" s="137" t="s">
        <v>14</v>
      </c>
      <c r="P170" s="137">
        <v>22.958333333333439</v>
      </c>
      <c r="Q170" s="117" t="e">
        <f t="shared" ca="1" si="13"/>
        <v>#DIV/0!</v>
      </c>
      <c r="R170" s="128"/>
      <c r="X170" s="12" t="e">
        <f t="shared" ca="1" si="14"/>
        <v>#DIV/0!</v>
      </c>
    </row>
    <row r="171" spans="2:24" x14ac:dyDescent="0.2">
      <c r="B171" s="119"/>
      <c r="C171" s="137">
        <v>7.2083333333333499</v>
      </c>
      <c r="D171" s="137" t="s">
        <v>14</v>
      </c>
      <c r="E171" s="137">
        <v>7.5000000000000195</v>
      </c>
      <c r="F171" s="117" t="e">
        <f ca="1">'COMPARACIÓN 8H'!E181</f>
        <v>#DIV/0!</v>
      </c>
      <c r="G171" s="21"/>
      <c r="H171" s="116">
        <f t="shared" si="10"/>
        <v>0</v>
      </c>
      <c r="I171" s="137">
        <v>7.2083333333333499</v>
      </c>
      <c r="J171" s="137" t="s">
        <v>14</v>
      </c>
      <c r="K171" s="137">
        <v>7.5000000000000195</v>
      </c>
      <c r="L171" s="117" t="e">
        <f t="shared" ca="1" si="11"/>
        <v>#DIV/0!</v>
      </c>
      <c r="M171" s="116">
        <f t="shared" si="12"/>
        <v>0</v>
      </c>
      <c r="N171" s="137">
        <v>22.708333333333432</v>
      </c>
      <c r="O171" s="137" t="s">
        <v>14</v>
      </c>
      <c r="P171" s="137">
        <v>23.000000000000107</v>
      </c>
      <c r="Q171" s="117" t="e">
        <f t="shared" ca="1" si="13"/>
        <v>#DIV/0!</v>
      </c>
      <c r="R171" s="128"/>
      <c r="X171" s="12" t="e">
        <f t="shared" ca="1" si="14"/>
        <v>#DIV/0!</v>
      </c>
    </row>
    <row r="172" spans="2:24" x14ac:dyDescent="0.2">
      <c r="B172" s="119"/>
      <c r="C172" s="137">
        <v>7.2500000000000169</v>
      </c>
      <c r="D172" s="137" t="s">
        <v>14</v>
      </c>
      <c r="E172" s="137">
        <v>7.5416666666666865</v>
      </c>
      <c r="F172" s="117" t="e">
        <f ca="1">'COMPARACIÓN 8H'!E182</f>
        <v>#DIV/0!</v>
      </c>
      <c r="G172" s="21"/>
      <c r="H172" s="116">
        <f t="shared" si="10"/>
        <v>0</v>
      </c>
      <c r="I172" s="137">
        <v>7.2500000000000169</v>
      </c>
      <c r="J172" s="137" t="s">
        <v>14</v>
      </c>
      <c r="K172" s="137">
        <v>7.5416666666666865</v>
      </c>
      <c r="L172" s="117" t="e">
        <f t="shared" ca="1" si="11"/>
        <v>#DIV/0!</v>
      </c>
      <c r="M172" s="116">
        <f t="shared" si="12"/>
        <v>0</v>
      </c>
      <c r="N172" s="137">
        <v>22.750000000000099</v>
      </c>
      <c r="O172" s="137" t="s">
        <v>14</v>
      </c>
      <c r="P172" s="137">
        <v>23.041666666666774</v>
      </c>
      <c r="Q172" s="117" t="e">
        <f t="shared" ca="1" si="13"/>
        <v>#DIV/0!</v>
      </c>
      <c r="R172" s="128"/>
      <c r="X172" s="12" t="e">
        <f t="shared" ca="1" si="14"/>
        <v>#DIV/0!</v>
      </c>
    </row>
    <row r="173" spans="2:24" x14ac:dyDescent="0.2">
      <c r="B173" s="119"/>
      <c r="C173" s="137">
        <v>7.2916666666666838</v>
      </c>
      <c r="D173" s="137" t="s">
        <v>14</v>
      </c>
      <c r="E173" s="137">
        <v>7.5833333333333535</v>
      </c>
      <c r="F173" s="117" t="e">
        <f ca="1">'COMPARACIÓN 8H'!E183</f>
        <v>#DIV/0!</v>
      </c>
      <c r="G173" s="21"/>
      <c r="H173" s="116">
        <f t="shared" si="10"/>
        <v>0</v>
      </c>
      <c r="I173" s="137">
        <v>7.2916666666666838</v>
      </c>
      <c r="J173" s="137" t="s">
        <v>14</v>
      </c>
      <c r="K173" s="137">
        <v>7.5833333333333535</v>
      </c>
      <c r="L173" s="117" t="e">
        <f t="shared" ca="1" si="11"/>
        <v>#DIV/0!</v>
      </c>
      <c r="M173" s="116">
        <f t="shared" si="12"/>
        <v>0</v>
      </c>
      <c r="N173" s="137">
        <v>22.791666666666767</v>
      </c>
      <c r="O173" s="137" t="s">
        <v>14</v>
      </c>
      <c r="P173" s="137">
        <v>23.083333333333442</v>
      </c>
      <c r="Q173" s="117" t="e">
        <f t="shared" ca="1" si="13"/>
        <v>#DIV/0!</v>
      </c>
      <c r="R173" s="128"/>
      <c r="X173" s="12" t="e">
        <f t="shared" ca="1" si="14"/>
        <v>#DIV/0!</v>
      </c>
    </row>
    <row r="174" spans="2:24" x14ac:dyDescent="0.2">
      <c r="B174" s="119"/>
      <c r="C174" s="137">
        <v>7.3333333333333508</v>
      </c>
      <c r="D174" s="137" t="s">
        <v>14</v>
      </c>
      <c r="E174" s="137">
        <v>7.6250000000000204</v>
      </c>
      <c r="F174" s="117" t="e">
        <f ca="1">'COMPARACIÓN 8H'!E184</f>
        <v>#DIV/0!</v>
      </c>
      <c r="G174" s="21"/>
      <c r="H174" s="116">
        <f t="shared" si="10"/>
        <v>0</v>
      </c>
      <c r="I174" s="137">
        <v>7.3333333333333508</v>
      </c>
      <c r="J174" s="137" t="s">
        <v>14</v>
      </c>
      <c r="K174" s="137">
        <v>7.6250000000000204</v>
      </c>
      <c r="L174" s="117" t="e">
        <f t="shared" ca="1" si="11"/>
        <v>#DIV/0!</v>
      </c>
      <c r="M174" s="116">
        <f t="shared" si="12"/>
        <v>0</v>
      </c>
      <c r="N174" s="137">
        <v>22.833333333333435</v>
      </c>
      <c r="O174" s="137" t="s">
        <v>14</v>
      </c>
      <c r="P174" s="137">
        <v>23.12500000000011</v>
      </c>
      <c r="Q174" s="117" t="e">
        <f t="shared" ca="1" si="13"/>
        <v>#DIV/0!</v>
      </c>
      <c r="R174" s="128"/>
      <c r="X174" s="12" t="e">
        <f t="shared" ca="1" si="14"/>
        <v>#DIV/0!</v>
      </c>
    </row>
    <row r="175" spans="2:24" x14ac:dyDescent="0.2">
      <c r="B175" s="119"/>
      <c r="C175" s="137">
        <v>7.3750000000000178</v>
      </c>
      <c r="D175" s="137" t="s">
        <v>14</v>
      </c>
      <c r="E175" s="137">
        <v>7.6666666666666874</v>
      </c>
      <c r="F175" s="117" t="e">
        <f ca="1">'COMPARACIÓN 8H'!E185</f>
        <v>#DIV/0!</v>
      </c>
      <c r="G175" s="21"/>
      <c r="H175" s="116">
        <f t="shared" si="10"/>
        <v>0</v>
      </c>
      <c r="I175" s="137">
        <v>7.3750000000000178</v>
      </c>
      <c r="J175" s="137" t="s">
        <v>14</v>
      </c>
      <c r="K175" s="137">
        <v>7.6666666666666874</v>
      </c>
      <c r="L175" s="117" t="e">
        <f t="shared" ca="1" si="11"/>
        <v>#DIV/0!</v>
      </c>
      <c r="M175" s="116">
        <f t="shared" si="12"/>
        <v>0</v>
      </c>
      <c r="N175" s="137">
        <v>22.875000000000103</v>
      </c>
      <c r="O175" s="137" t="s">
        <v>14</v>
      </c>
      <c r="P175" s="137">
        <v>23.166666666666778</v>
      </c>
      <c r="Q175" s="117" t="e">
        <f t="shared" ca="1" si="13"/>
        <v>#DIV/0!</v>
      </c>
      <c r="R175" s="128"/>
      <c r="X175" s="12" t="e">
        <f t="shared" ca="1" si="14"/>
        <v>#DIV/0!</v>
      </c>
    </row>
    <row r="176" spans="2:24" x14ac:dyDescent="0.2">
      <c r="B176" s="119"/>
      <c r="C176" s="137">
        <v>7.4166666666666847</v>
      </c>
      <c r="D176" s="137" t="s">
        <v>14</v>
      </c>
      <c r="E176" s="137">
        <v>7.7083333333333544</v>
      </c>
      <c r="F176" s="117" t="e">
        <f ca="1">'COMPARACIÓN 8H'!E186</f>
        <v>#DIV/0!</v>
      </c>
      <c r="G176" s="21"/>
      <c r="H176" s="116">
        <f t="shared" si="10"/>
        <v>0</v>
      </c>
      <c r="I176" s="137">
        <v>7.4166666666666847</v>
      </c>
      <c r="J176" s="137" t="s">
        <v>14</v>
      </c>
      <c r="K176" s="137">
        <v>7.7083333333333544</v>
      </c>
      <c r="L176" s="117" t="e">
        <f t="shared" ca="1" si="11"/>
        <v>#DIV/0!</v>
      </c>
      <c r="M176" s="116">
        <f t="shared" si="12"/>
        <v>0</v>
      </c>
      <c r="N176" s="137">
        <v>22.916666666666771</v>
      </c>
      <c r="O176" s="137" t="s">
        <v>14</v>
      </c>
      <c r="P176" s="137">
        <v>23.208333333333446</v>
      </c>
      <c r="Q176" s="117" t="e">
        <f t="shared" ca="1" si="13"/>
        <v>#DIV/0!</v>
      </c>
      <c r="R176" s="128"/>
      <c r="X176" s="12" t="e">
        <f t="shared" ca="1" si="14"/>
        <v>#DIV/0!</v>
      </c>
    </row>
    <row r="177" spans="2:24" x14ac:dyDescent="0.2">
      <c r="B177" s="119"/>
      <c r="C177" s="137">
        <v>7.4583333333333517</v>
      </c>
      <c r="D177" s="137" t="s">
        <v>14</v>
      </c>
      <c r="E177" s="137">
        <v>7.7500000000000213</v>
      </c>
      <c r="F177" s="117" t="e">
        <f ca="1">'COMPARACIÓN 8H'!E187</f>
        <v>#DIV/0!</v>
      </c>
      <c r="G177" s="21"/>
      <c r="H177" s="116">
        <f t="shared" si="10"/>
        <v>0</v>
      </c>
      <c r="I177" s="137">
        <v>7.4583333333333517</v>
      </c>
      <c r="J177" s="137" t="s">
        <v>14</v>
      </c>
      <c r="K177" s="137">
        <v>7.7500000000000213</v>
      </c>
      <c r="L177" s="117" t="e">
        <f t="shared" ca="1" si="11"/>
        <v>#DIV/0!</v>
      </c>
      <c r="M177" s="116">
        <f t="shared" si="12"/>
        <v>0</v>
      </c>
      <c r="N177" s="137">
        <v>22.958333333333439</v>
      </c>
      <c r="O177" s="137" t="s">
        <v>14</v>
      </c>
      <c r="P177" s="137">
        <v>23.250000000000114</v>
      </c>
      <c r="Q177" s="117" t="e">
        <f t="shared" ca="1" si="13"/>
        <v>#DIV/0!</v>
      </c>
      <c r="R177" s="128"/>
      <c r="X177" s="12" t="e">
        <f t="shared" ca="1" si="14"/>
        <v>#DIV/0!</v>
      </c>
    </row>
    <row r="178" spans="2:24" x14ac:dyDescent="0.2">
      <c r="B178" s="119"/>
      <c r="C178" s="137">
        <v>7.5000000000000187</v>
      </c>
      <c r="D178" s="137" t="s">
        <v>14</v>
      </c>
      <c r="E178" s="137">
        <v>7.7916666666666883</v>
      </c>
      <c r="F178" s="117" t="e">
        <f ca="1">'COMPARACIÓN 8H'!E188</f>
        <v>#DIV/0!</v>
      </c>
      <c r="G178" s="21"/>
      <c r="H178" s="116">
        <f t="shared" si="10"/>
        <v>0</v>
      </c>
      <c r="I178" s="137">
        <v>7.5000000000000187</v>
      </c>
      <c r="J178" s="137" t="s">
        <v>14</v>
      </c>
      <c r="K178" s="137">
        <v>7.7916666666666883</v>
      </c>
      <c r="L178" s="117" t="e">
        <f t="shared" ca="1" si="11"/>
        <v>#DIV/0!</v>
      </c>
      <c r="M178" s="116">
        <f t="shared" si="12"/>
        <v>0</v>
      </c>
      <c r="N178" s="137">
        <v>23.000000000000107</v>
      </c>
      <c r="O178" s="137" t="s">
        <v>14</v>
      </c>
      <c r="P178" s="137">
        <v>23.291666666666782</v>
      </c>
      <c r="Q178" s="117" t="e">
        <f t="shared" ca="1" si="13"/>
        <v>#DIV/0!</v>
      </c>
      <c r="R178" s="128"/>
      <c r="X178" s="12" t="e">
        <f t="shared" ca="1" si="14"/>
        <v>#DIV/0!</v>
      </c>
    </row>
    <row r="179" spans="2:24" x14ac:dyDescent="0.2">
      <c r="B179" s="119"/>
      <c r="C179" s="137">
        <v>7.5416666666666856</v>
      </c>
      <c r="D179" s="137" t="s">
        <v>14</v>
      </c>
      <c r="E179" s="137">
        <v>7.8333333333333552</v>
      </c>
      <c r="F179" s="117" t="e">
        <f ca="1">'COMPARACIÓN 8H'!E189</f>
        <v>#DIV/0!</v>
      </c>
      <c r="G179" s="21"/>
      <c r="H179" s="116">
        <f t="shared" si="10"/>
        <v>0</v>
      </c>
      <c r="I179" s="137">
        <v>7.5416666666666856</v>
      </c>
      <c r="J179" s="137" t="s">
        <v>14</v>
      </c>
      <c r="K179" s="137">
        <v>7.8333333333333552</v>
      </c>
      <c r="L179" s="117" t="e">
        <f t="shared" ca="1" si="11"/>
        <v>#DIV/0!</v>
      </c>
      <c r="M179" s="116">
        <f t="shared" si="12"/>
        <v>0</v>
      </c>
      <c r="N179" s="137">
        <v>23.041666666666774</v>
      </c>
      <c r="O179" s="137" t="s">
        <v>14</v>
      </c>
      <c r="P179" s="137">
        <v>23.333333333333449</v>
      </c>
      <c r="Q179" s="117" t="e">
        <f t="shared" ca="1" si="13"/>
        <v>#DIV/0!</v>
      </c>
      <c r="R179" s="128"/>
      <c r="X179" s="12" t="e">
        <f t="shared" ca="1" si="14"/>
        <v>#DIV/0!</v>
      </c>
    </row>
    <row r="180" spans="2:24" x14ac:dyDescent="0.2">
      <c r="B180" s="119"/>
      <c r="C180" s="137">
        <v>7.5833333333333526</v>
      </c>
      <c r="D180" s="137" t="s">
        <v>14</v>
      </c>
      <c r="E180" s="137">
        <v>7.8750000000000222</v>
      </c>
      <c r="F180" s="117" t="e">
        <f ca="1">'COMPARACIÓN 8H'!E190</f>
        <v>#DIV/0!</v>
      </c>
      <c r="G180" s="21"/>
      <c r="H180" s="116">
        <f t="shared" si="10"/>
        <v>0</v>
      </c>
      <c r="I180" s="137">
        <v>7.5833333333333526</v>
      </c>
      <c r="J180" s="137" t="s">
        <v>14</v>
      </c>
      <c r="K180" s="137">
        <v>7.8750000000000222</v>
      </c>
      <c r="L180" s="117" t="e">
        <f t="shared" ca="1" si="11"/>
        <v>#DIV/0!</v>
      </c>
      <c r="M180" s="116">
        <f t="shared" si="12"/>
        <v>0</v>
      </c>
      <c r="N180" s="137">
        <v>23.083333333333442</v>
      </c>
      <c r="O180" s="137" t="s">
        <v>14</v>
      </c>
      <c r="P180" s="137">
        <v>23.375000000000117</v>
      </c>
      <c r="Q180" s="117" t="e">
        <f t="shared" ca="1" si="13"/>
        <v>#DIV/0!</v>
      </c>
      <c r="R180" s="128"/>
      <c r="X180" s="12" t="e">
        <f t="shared" ca="1" si="14"/>
        <v>#DIV/0!</v>
      </c>
    </row>
    <row r="181" spans="2:24" x14ac:dyDescent="0.2">
      <c r="B181" s="119"/>
      <c r="C181" s="137">
        <v>7.6250000000000195</v>
      </c>
      <c r="D181" s="137" t="s">
        <v>14</v>
      </c>
      <c r="E181" s="137">
        <v>7.9166666666666892</v>
      </c>
      <c r="F181" s="117" t="e">
        <f ca="1">'COMPARACIÓN 8H'!E191</f>
        <v>#DIV/0!</v>
      </c>
      <c r="G181" s="21"/>
      <c r="H181" s="116">
        <f t="shared" si="10"/>
        <v>0</v>
      </c>
      <c r="I181" s="137">
        <v>7.6250000000000195</v>
      </c>
      <c r="J181" s="137" t="s">
        <v>14</v>
      </c>
      <c r="K181" s="137">
        <v>7.9166666666666892</v>
      </c>
      <c r="L181" s="117" t="e">
        <f t="shared" ca="1" si="11"/>
        <v>#DIV/0!</v>
      </c>
      <c r="M181" s="116">
        <f t="shared" si="12"/>
        <v>0</v>
      </c>
      <c r="N181" s="137">
        <v>23.12500000000011</v>
      </c>
      <c r="O181" s="137" t="s">
        <v>14</v>
      </c>
      <c r="P181" s="137">
        <v>23.416666666666785</v>
      </c>
      <c r="Q181" s="117" t="e">
        <f t="shared" ca="1" si="13"/>
        <v>#DIV/0!</v>
      </c>
      <c r="R181" s="128"/>
      <c r="X181" s="12" t="e">
        <f t="shared" ca="1" si="14"/>
        <v>#DIV/0!</v>
      </c>
    </row>
    <row r="182" spans="2:24" x14ac:dyDescent="0.2">
      <c r="B182" s="119"/>
      <c r="C182" s="137">
        <v>7.6666666666666865</v>
      </c>
      <c r="D182" s="137" t="s">
        <v>14</v>
      </c>
      <c r="E182" s="137">
        <v>7.9583333333333561</v>
      </c>
      <c r="F182" s="117" t="e">
        <f ca="1">'COMPARACIÓN 8H'!E192</f>
        <v>#DIV/0!</v>
      </c>
      <c r="G182" s="21"/>
      <c r="H182" s="116">
        <f t="shared" si="10"/>
        <v>0</v>
      </c>
      <c r="I182" s="137">
        <v>7.6666666666666865</v>
      </c>
      <c r="J182" s="137" t="s">
        <v>14</v>
      </c>
      <c r="K182" s="137">
        <v>7.9583333333333561</v>
      </c>
      <c r="L182" s="117" t="e">
        <f t="shared" ca="1" si="11"/>
        <v>#DIV/0!</v>
      </c>
      <c r="M182" s="116">
        <f t="shared" si="12"/>
        <v>0</v>
      </c>
      <c r="N182" s="137">
        <v>23.166666666666778</v>
      </c>
      <c r="O182" s="137" t="s">
        <v>14</v>
      </c>
      <c r="P182" s="137">
        <v>23.458333333333453</v>
      </c>
      <c r="Q182" s="117" t="e">
        <f t="shared" ca="1" si="13"/>
        <v>#DIV/0!</v>
      </c>
      <c r="R182" s="128"/>
      <c r="X182" s="12" t="e">
        <f t="shared" ca="1" si="14"/>
        <v>#DIV/0!</v>
      </c>
    </row>
    <row r="183" spans="2:24" x14ac:dyDescent="0.2">
      <c r="B183" s="119"/>
      <c r="C183" s="137">
        <v>7.7083333333333535</v>
      </c>
      <c r="D183" s="137" t="s">
        <v>14</v>
      </c>
      <c r="E183" s="137">
        <v>8.0000000000000231</v>
      </c>
      <c r="F183" s="117" t="e">
        <f ca="1">'COMPARACIÓN 8H'!E193</f>
        <v>#DIV/0!</v>
      </c>
      <c r="G183" s="21"/>
      <c r="H183" s="116">
        <f t="shared" si="10"/>
        <v>0</v>
      </c>
      <c r="I183" s="137">
        <v>7.7083333333333535</v>
      </c>
      <c r="J183" s="137" t="s">
        <v>14</v>
      </c>
      <c r="K183" s="137">
        <v>8.0000000000000231</v>
      </c>
      <c r="L183" s="117" t="e">
        <f t="shared" ca="1" si="11"/>
        <v>#DIV/0!</v>
      </c>
      <c r="M183" s="116">
        <f t="shared" si="12"/>
        <v>0</v>
      </c>
      <c r="N183" s="137">
        <v>23.208333333333446</v>
      </c>
      <c r="O183" s="137" t="s">
        <v>14</v>
      </c>
      <c r="P183" s="137">
        <v>23.500000000000121</v>
      </c>
      <c r="Q183" s="117" t="e">
        <f t="shared" ca="1" si="13"/>
        <v>#DIV/0!</v>
      </c>
      <c r="R183" s="128"/>
      <c r="X183" s="12" t="e">
        <f t="shared" ca="1" si="14"/>
        <v>#DIV/0!</v>
      </c>
    </row>
    <row r="184" spans="2:24" x14ac:dyDescent="0.2">
      <c r="B184" s="119"/>
      <c r="C184" s="137">
        <v>7.7500000000000204</v>
      </c>
      <c r="D184" s="137" t="s">
        <v>14</v>
      </c>
      <c r="E184" s="137">
        <v>8.0416666666666892</v>
      </c>
      <c r="F184" s="117" t="e">
        <f ca="1">'COMPARACIÓN 8H'!E194</f>
        <v>#DIV/0!</v>
      </c>
      <c r="G184" s="21"/>
      <c r="H184" s="116">
        <f t="shared" si="10"/>
        <v>0</v>
      </c>
      <c r="I184" s="137">
        <v>7.7500000000000204</v>
      </c>
      <c r="J184" s="137" t="s">
        <v>14</v>
      </c>
      <c r="K184" s="137">
        <v>8.0416666666666892</v>
      </c>
      <c r="L184" s="117" t="e">
        <f t="shared" ca="1" si="11"/>
        <v>#DIV/0!</v>
      </c>
      <c r="M184" s="116">
        <f t="shared" si="12"/>
        <v>0</v>
      </c>
      <c r="N184" s="137">
        <v>23.250000000000114</v>
      </c>
      <c r="O184" s="137" t="s">
        <v>14</v>
      </c>
      <c r="P184" s="137">
        <v>23.541666666666789</v>
      </c>
      <c r="Q184" s="117" t="e">
        <f t="shared" ca="1" si="13"/>
        <v>#DIV/0!</v>
      </c>
      <c r="R184" s="128"/>
      <c r="X184" s="12" t="e">
        <f t="shared" ca="1" si="14"/>
        <v>#DIV/0!</v>
      </c>
    </row>
    <row r="185" spans="2:24" x14ac:dyDescent="0.2">
      <c r="B185" s="119"/>
      <c r="C185" s="137">
        <v>7.7916666666666874</v>
      </c>
      <c r="D185" s="137" t="s">
        <v>14</v>
      </c>
      <c r="E185" s="137">
        <v>8.0833333333333552</v>
      </c>
      <c r="F185" s="117" t="e">
        <f ca="1">'COMPARACIÓN 8H'!E195</f>
        <v>#DIV/0!</v>
      </c>
      <c r="G185" s="21"/>
      <c r="H185" s="116">
        <f t="shared" si="10"/>
        <v>0</v>
      </c>
      <c r="I185" s="137">
        <v>7.7916666666666874</v>
      </c>
      <c r="J185" s="137" t="s">
        <v>14</v>
      </c>
      <c r="K185" s="137">
        <v>8.0833333333333552</v>
      </c>
      <c r="L185" s="117" t="e">
        <f t="shared" ca="1" si="11"/>
        <v>#DIV/0!</v>
      </c>
      <c r="M185" s="116">
        <f t="shared" si="12"/>
        <v>0</v>
      </c>
      <c r="N185" s="137">
        <v>23.291666666666782</v>
      </c>
      <c r="O185" s="137" t="s">
        <v>14</v>
      </c>
      <c r="P185" s="137">
        <v>23.583333333333456</v>
      </c>
      <c r="Q185" s="117" t="e">
        <f t="shared" ca="1" si="13"/>
        <v>#DIV/0!</v>
      </c>
      <c r="R185" s="128"/>
      <c r="X185" s="12" t="e">
        <f t="shared" ca="1" si="14"/>
        <v>#DIV/0!</v>
      </c>
    </row>
    <row r="186" spans="2:24" x14ac:dyDescent="0.2">
      <c r="B186" s="119"/>
      <c r="C186" s="137">
        <v>7.8333333333333544</v>
      </c>
      <c r="D186" s="137" t="s">
        <v>14</v>
      </c>
      <c r="E186" s="137">
        <v>8.1250000000000213</v>
      </c>
      <c r="F186" s="117" t="e">
        <f ca="1">'COMPARACIÓN 8H'!E196</f>
        <v>#DIV/0!</v>
      </c>
      <c r="G186" s="21"/>
      <c r="H186" s="116">
        <f t="shared" si="10"/>
        <v>0</v>
      </c>
      <c r="I186" s="137">
        <v>7.8333333333333544</v>
      </c>
      <c r="J186" s="137" t="s">
        <v>14</v>
      </c>
      <c r="K186" s="137">
        <v>8.1250000000000213</v>
      </c>
      <c r="L186" s="117" t="e">
        <f t="shared" ca="1" si="11"/>
        <v>#DIV/0!</v>
      </c>
      <c r="M186" s="116">
        <f t="shared" si="12"/>
        <v>0</v>
      </c>
      <c r="N186" s="137">
        <v>23.333333333333449</v>
      </c>
      <c r="O186" s="137" t="s">
        <v>14</v>
      </c>
      <c r="P186" s="137">
        <v>23.625000000000124</v>
      </c>
      <c r="Q186" s="117" t="e">
        <f t="shared" ca="1" si="13"/>
        <v>#DIV/0!</v>
      </c>
      <c r="R186" s="128"/>
      <c r="X186" s="12" t="e">
        <f t="shared" ca="1" si="14"/>
        <v>#DIV/0!</v>
      </c>
    </row>
    <row r="187" spans="2:24" x14ac:dyDescent="0.2">
      <c r="B187" s="119"/>
      <c r="C187" s="137">
        <v>7.8750000000000213</v>
      </c>
      <c r="D187" s="137" t="s">
        <v>14</v>
      </c>
      <c r="E187" s="137">
        <v>8.1666666666666874</v>
      </c>
      <c r="F187" s="117" t="e">
        <f ca="1">'COMPARACIÓN 8H'!E197</f>
        <v>#DIV/0!</v>
      </c>
      <c r="G187" s="21"/>
      <c r="H187" s="116">
        <f t="shared" si="10"/>
        <v>0</v>
      </c>
      <c r="I187" s="137">
        <v>7.8750000000000213</v>
      </c>
      <c r="J187" s="137" t="s">
        <v>14</v>
      </c>
      <c r="K187" s="137">
        <v>8.1666666666666874</v>
      </c>
      <c r="L187" s="117" t="e">
        <f t="shared" ca="1" si="11"/>
        <v>#DIV/0!</v>
      </c>
      <c r="M187" s="116">
        <f t="shared" si="12"/>
        <v>0</v>
      </c>
      <c r="N187" s="137">
        <v>23.375000000000117</v>
      </c>
      <c r="O187" s="137" t="s">
        <v>14</v>
      </c>
      <c r="P187" s="137">
        <v>23.666666666666792</v>
      </c>
      <c r="Q187" s="117" t="e">
        <f t="shared" ca="1" si="13"/>
        <v>#DIV/0!</v>
      </c>
      <c r="R187" s="128"/>
      <c r="X187" s="12" t="e">
        <f t="shared" ca="1" si="14"/>
        <v>#DIV/0!</v>
      </c>
    </row>
    <row r="188" spans="2:24" x14ac:dyDescent="0.2">
      <c r="B188" s="119"/>
      <c r="C188" s="137">
        <v>7.9166666666666883</v>
      </c>
      <c r="D188" s="137" t="s">
        <v>14</v>
      </c>
      <c r="E188" s="137">
        <v>8.2083333333333535</v>
      </c>
      <c r="F188" s="117" t="e">
        <f ca="1">'COMPARACIÓN 8H'!E198</f>
        <v>#DIV/0!</v>
      </c>
      <c r="G188" s="21"/>
      <c r="H188" s="116">
        <f t="shared" si="10"/>
        <v>0</v>
      </c>
      <c r="I188" s="137">
        <v>7.9166666666666883</v>
      </c>
      <c r="J188" s="137" t="s">
        <v>14</v>
      </c>
      <c r="K188" s="137">
        <v>8.2083333333333535</v>
      </c>
      <c r="L188" s="117" t="e">
        <f t="shared" ca="1" si="11"/>
        <v>#DIV/0!</v>
      </c>
      <c r="M188" s="116">
        <f t="shared" si="12"/>
        <v>0</v>
      </c>
      <c r="N188" s="137">
        <v>23.416666666666785</v>
      </c>
      <c r="O188" s="137" t="s">
        <v>14</v>
      </c>
      <c r="P188" s="137">
        <v>23.70833333333346</v>
      </c>
      <c r="Q188" s="117" t="e">
        <f t="shared" ca="1" si="13"/>
        <v>#DIV/0!</v>
      </c>
      <c r="R188" s="128"/>
      <c r="X188" s="12" t="e">
        <f t="shared" ca="1" si="14"/>
        <v>#DIV/0!</v>
      </c>
    </row>
    <row r="189" spans="2:24" x14ac:dyDescent="0.2">
      <c r="B189" s="119"/>
      <c r="C189" s="137">
        <v>7.9583333333333552</v>
      </c>
      <c r="D189" s="137" t="s">
        <v>14</v>
      </c>
      <c r="E189" s="137">
        <v>8.2500000000000195</v>
      </c>
      <c r="F189" s="117" t="e">
        <f ca="1">'COMPARACIÓN 8H'!E199</f>
        <v>#DIV/0!</v>
      </c>
      <c r="G189" s="21"/>
      <c r="H189" s="116">
        <f t="shared" si="10"/>
        <v>0</v>
      </c>
      <c r="I189" s="137">
        <v>7.9583333333333552</v>
      </c>
      <c r="J189" s="137" t="s">
        <v>14</v>
      </c>
      <c r="K189" s="137">
        <v>8.2500000000000195</v>
      </c>
      <c r="L189" s="117" t="e">
        <f t="shared" ca="1" si="11"/>
        <v>#DIV/0!</v>
      </c>
      <c r="M189" s="116">
        <f t="shared" si="12"/>
        <v>0</v>
      </c>
      <c r="N189" s="137">
        <v>23.458333333333453</v>
      </c>
      <c r="O189" s="137" t="s">
        <v>14</v>
      </c>
      <c r="P189" s="137">
        <v>23.750000000000128</v>
      </c>
      <c r="Q189" s="117" t="e">
        <f t="shared" ca="1" si="13"/>
        <v>#DIV/0!</v>
      </c>
      <c r="R189" s="128"/>
      <c r="X189" s="12" t="e">
        <f t="shared" ca="1" si="14"/>
        <v>#DIV/0!</v>
      </c>
    </row>
    <row r="190" spans="2:24" x14ac:dyDescent="0.2">
      <c r="B190" s="119"/>
      <c r="C190" s="137">
        <v>8.0000000000000213</v>
      </c>
      <c r="D190" s="137" t="s">
        <v>14</v>
      </c>
      <c r="E190" s="137">
        <v>8.2916666666666856</v>
      </c>
      <c r="F190" s="117" t="e">
        <f ca="1">'COMPARACIÓN 8H'!E200</f>
        <v>#DIV/0!</v>
      </c>
      <c r="G190" s="21"/>
      <c r="H190" s="116">
        <f t="shared" si="10"/>
        <v>0</v>
      </c>
      <c r="I190" s="137">
        <v>8.0000000000000213</v>
      </c>
      <c r="J190" s="137" t="s">
        <v>14</v>
      </c>
      <c r="K190" s="137">
        <v>8.2916666666666856</v>
      </c>
      <c r="L190" s="117" t="e">
        <f t="shared" ca="1" si="11"/>
        <v>#DIV/0!</v>
      </c>
      <c r="M190" s="116">
        <f t="shared" si="12"/>
        <v>0</v>
      </c>
      <c r="N190" s="137">
        <v>23.500000000000121</v>
      </c>
      <c r="O190" s="137" t="s">
        <v>14</v>
      </c>
      <c r="P190" s="137">
        <v>23.791666666666796</v>
      </c>
      <c r="Q190" s="117" t="e">
        <f t="shared" ca="1" si="13"/>
        <v>#DIV/0!</v>
      </c>
      <c r="R190" s="128"/>
      <c r="X190" s="12" t="e">
        <f t="shared" ca="1" si="14"/>
        <v>#DIV/0!</v>
      </c>
    </row>
    <row r="191" spans="2:24" x14ac:dyDescent="0.2">
      <c r="B191" s="119"/>
      <c r="C191" s="137">
        <v>8.0416666666666874</v>
      </c>
      <c r="D191" s="137" t="s">
        <v>14</v>
      </c>
      <c r="E191" s="137">
        <v>8.3333333333333517</v>
      </c>
      <c r="F191" s="117" t="e">
        <f ca="1">'COMPARACIÓN 8H'!E201</f>
        <v>#DIV/0!</v>
      </c>
      <c r="G191" s="21"/>
      <c r="H191" s="116">
        <f t="shared" si="10"/>
        <v>0</v>
      </c>
      <c r="I191" s="137">
        <v>8.0416666666666874</v>
      </c>
      <c r="J191" s="137" t="s">
        <v>14</v>
      </c>
      <c r="K191" s="137">
        <v>8.3333333333333517</v>
      </c>
      <c r="L191" s="117" t="e">
        <f t="shared" ca="1" si="11"/>
        <v>#DIV/0!</v>
      </c>
      <c r="M191" s="116">
        <f t="shared" si="12"/>
        <v>0</v>
      </c>
      <c r="N191" s="137">
        <v>23.541666666666789</v>
      </c>
      <c r="O191" s="137" t="s">
        <v>14</v>
      </c>
      <c r="P191" s="137">
        <v>23.833333333333464</v>
      </c>
      <c r="Q191" s="117" t="e">
        <f t="shared" ca="1" si="13"/>
        <v>#DIV/0!</v>
      </c>
      <c r="R191" s="128"/>
      <c r="X191" s="12" t="e">
        <f t="shared" ca="1" si="14"/>
        <v>#DIV/0!</v>
      </c>
    </row>
    <row r="192" spans="2:24" x14ac:dyDescent="0.2">
      <c r="B192" s="119"/>
      <c r="C192" s="137">
        <v>8.0833333333333535</v>
      </c>
      <c r="D192" s="137" t="s">
        <v>14</v>
      </c>
      <c r="E192" s="137">
        <v>8.3750000000000178</v>
      </c>
      <c r="F192" s="117" t="e">
        <f ca="1">'COMPARACIÓN 8H'!E202</f>
        <v>#DIV/0!</v>
      </c>
      <c r="G192" s="21"/>
      <c r="H192" s="116">
        <f t="shared" si="10"/>
        <v>0</v>
      </c>
      <c r="I192" s="137">
        <v>8.0833333333333535</v>
      </c>
      <c r="J192" s="137" t="s">
        <v>14</v>
      </c>
      <c r="K192" s="137">
        <v>8.3750000000000178</v>
      </c>
      <c r="L192" s="117" t="e">
        <f t="shared" ca="1" si="11"/>
        <v>#DIV/0!</v>
      </c>
      <c r="M192" s="116">
        <f t="shared" si="12"/>
        <v>0</v>
      </c>
      <c r="N192" s="137">
        <v>23.583333333333456</v>
      </c>
      <c r="O192" s="137" t="s">
        <v>14</v>
      </c>
      <c r="P192" s="137">
        <v>23.875000000000131</v>
      </c>
      <c r="Q192" s="117" t="e">
        <f t="shared" ca="1" si="13"/>
        <v>#DIV/0!</v>
      </c>
      <c r="R192" s="128"/>
      <c r="X192" s="12" t="e">
        <f t="shared" ca="1" si="14"/>
        <v>#DIV/0!</v>
      </c>
    </row>
    <row r="193" spans="2:24" x14ac:dyDescent="0.2">
      <c r="B193" s="119"/>
      <c r="C193" s="137">
        <v>8.1250000000000195</v>
      </c>
      <c r="D193" s="137" t="s">
        <v>14</v>
      </c>
      <c r="E193" s="137">
        <v>8.4166666666666838</v>
      </c>
      <c r="F193" s="117" t="e">
        <f ca="1">'COMPARACIÓN 8H'!E203</f>
        <v>#DIV/0!</v>
      </c>
      <c r="G193" s="21"/>
      <c r="H193" s="116">
        <f t="shared" si="10"/>
        <v>0</v>
      </c>
      <c r="I193" s="137">
        <v>8.1250000000000195</v>
      </c>
      <c r="J193" s="137" t="s">
        <v>14</v>
      </c>
      <c r="K193" s="137">
        <v>8.4166666666666838</v>
      </c>
      <c r="L193" s="117" t="e">
        <f t="shared" ca="1" si="11"/>
        <v>#DIV/0!</v>
      </c>
      <c r="M193" s="116">
        <f t="shared" si="12"/>
        <v>0</v>
      </c>
      <c r="N193" s="137">
        <v>23.625000000000124</v>
      </c>
      <c r="O193" s="137" t="s">
        <v>14</v>
      </c>
      <c r="P193" s="137">
        <v>23.916666666666799</v>
      </c>
      <c r="Q193" s="117" t="e">
        <f t="shared" ca="1" si="13"/>
        <v>#DIV/0!</v>
      </c>
      <c r="R193" s="128"/>
      <c r="X193" s="12" t="e">
        <f t="shared" ca="1" si="14"/>
        <v>#DIV/0!</v>
      </c>
    </row>
    <row r="194" spans="2:24" x14ac:dyDescent="0.2">
      <c r="B194" s="119"/>
      <c r="C194" s="137">
        <v>8.1666666666666856</v>
      </c>
      <c r="D194" s="137" t="s">
        <v>14</v>
      </c>
      <c r="E194" s="137">
        <v>8.4583333333333499</v>
      </c>
      <c r="F194" s="117" t="e">
        <f ca="1">'COMPARACIÓN 8H'!E204</f>
        <v>#DIV/0!</v>
      </c>
      <c r="G194" s="21"/>
      <c r="H194" s="116">
        <f t="shared" si="10"/>
        <v>0</v>
      </c>
      <c r="I194" s="137">
        <v>8.1666666666666856</v>
      </c>
      <c r="J194" s="137" t="s">
        <v>14</v>
      </c>
      <c r="K194" s="137">
        <v>8.4583333333333499</v>
      </c>
      <c r="L194" s="117" t="e">
        <f t="shared" ca="1" si="11"/>
        <v>#DIV/0!</v>
      </c>
      <c r="M194" s="116">
        <f t="shared" si="12"/>
        <v>0</v>
      </c>
      <c r="N194" s="137">
        <v>23.666666666666792</v>
      </c>
      <c r="O194" s="137" t="s">
        <v>14</v>
      </c>
      <c r="P194" s="137">
        <v>23.958333333333467</v>
      </c>
      <c r="Q194" s="117" t="e">
        <f t="shared" ca="1" si="13"/>
        <v>#DIV/0!</v>
      </c>
      <c r="R194" s="128"/>
      <c r="X194" s="12" t="e">
        <f t="shared" ca="1" si="14"/>
        <v>#DIV/0!</v>
      </c>
    </row>
    <row r="195" spans="2:24" x14ac:dyDescent="0.2">
      <c r="B195" s="119"/>
      <c r="C195" s="137">
        <v>8.2083333333333517</v>
      </c>
      <c r="D195" s="137" t="s">
        <v>14</v>
      </c>
      <c r="E195" s="137">
        <v>8.500000000000016</v>
      </c>
      <c r="F195" s="117" t="e">
        <f ca="1">'COMPARACIÓN 8H'!E205</f>
        <v>#DIV/0!</v>
      </c>
      <c r="G195" s="21"/>
      <c r="H195" s="116">
        <f t="shared" si="10"/>
        <v>0</v>
      </c>
      <c r="I195" s="137">
        <v>8.2083333333333517</v>
      </c>
      <c r="J195" s="137" t="s">
        <v>14</v>
      </c>
      <c r="K195" s="137">
        <v>8.500000000000016</v>
      </c>
      <c r="L195" s="117" t="e">
        <f t="shared" ca="1" si="11"/>
        <v>#DIV/0!</v>
      </c>
      <c r="M195" s="116">
        <f t="shared" si="12"/>
        <v>0</v>
      </c>
      <c r="N195" s="137">
        <v>23.70833333333346</v>
      </c>
      <c r="O195" s="137" t="s">
        <v>14</v>
      </c>
      <c r="P195" s="137">
        <v>24.000000000000135</v>
      </c>
      <c r="Q195" s="117" t="e">
        <f t="shared" ca="1" si="13"/>
        <v>#DIV/0!</v>
      </c>
      <c r="R195" s="128"/>
      <c r="X195" s="12" t="e">
        <f t="shared" ca="1" si="14"/>
        <v>#DIV/0!</v>
      </c>
    </row>
    <row r="196" spans="2:24" x14ac:dyDescent="0.2">
      <c r="B196" s="119"/>
      <c r="C196" s="137">
        <v>8.2500000000000178</v>
      </c>
      <c r="D196" s="137" t="s">
        <v>14</v>
      </c>
      <c r="E196" s="137">
        <v>8.5416666666666821</v>
      </c>
      <c r="F196" s="117" t="e">
        <f ca="1">'COMPARACIÓN 8H'!E206</f>
        <v>#DIV/0!</v>
      </c>
      <c r="G196" s="21"/>
      <c r="H196" s="116">
        <f t="shared" si="10"/>
        <v>0</v>
      </c>
      <c r="I196" s="137">
        <v>8.2500000000000178</v>
      </c>
      <c r="J196" s="137" t="s">
        <v>14</v>
      </c>
      <c r="K196" s="137">
        <v>8.5416666666666821</v>
      </c>
      <c r="L196" s="117" t="e">
        <f t="shared" ca="1" si="11"/>
        <v>#DIV/0!</v>
      </c>
      <c r="M196" s="116">
        <f t="shared" si="12"/>
        <v>0</v>
      </c>
      <c r="N196" s="137">
        <v>23.750000000000128</v>
      </c>
      <c r="O196" s="137" t="s">
        <v>14</v>
      </c>
      <c r="P196" s="137">
        <v>24.041666666666803</v>
      </c>
      <c r="Q196" s="117" t="e">
        <f t="shared" ca="1" si="13"/>
        <v>#DIV/0!</v>
      </c>
      <c r="R196" s="128"/>
      <c r="X196" s="12" t="e">
        <f t="shared" ca="1" si="14"/>
        <v>#DIV/0!</v>
      </c>
    </row>
    <row r="197" spans="2:24" x14ac:dyDescent="0.2">
      <c r="B197" s="119"/>
      <c r="C197" s="137">
        <v>8.2916666666666838</v>
      </c>
      <c r="D197" s="137" t="s">
        <v>14</v>
      </c>
      <c r="E197" s="137">
        <v>8.5833333333333481</v>
      </c>
      <c r="F197" s="117" t="e">
        <f ca="1">'COMPARACIÓN 8H'!E207</f>
        <v>#DIV/0!</v>
      </c>
      <c r="G197" s="21"/>
      <c r="H197" s="116">
        <f t="shared" si="10"/>
        <v>0</v>
      </c>
      <c r="I197" s="137">
        <v>8.2916666666666838</v>
      </c>
      <c r="J197" s="137" t="s">
        <v>14</v>
      </c>
      <c r="K197" s="137">
        <v>8.5833333333333481</v>
      </c>
      <c r="L197" s="117" t="e">
        <f t="shared" ca="1" si="11"/>
        <v>#DIV/0!</v>
      </c>
      <c r="M197" s="116">
        <f t="shared" si="12"/>
        <v>0</v>
      </c>
      <c r="N197" s="137">
        <v>23.791666666666796</v>
      </c>
      <c r="O197" s="137" t="s">
        <v>14</v>
      </c>
      <c r="P197" s="137">
        <v>24.083333333333471</v>
      </c>
      <c r="Q197" s="117" t="e">
        <f t="shared" ca="1" si="13"/>
        <v>#DIV/0!</v>
      </c>
      <c r="R197" s="128"/>
      <c r="X197" s="12" t="e">
        <f t="shared" ca="1" si="14"/>
        <v>#DIV/0!</v>
      </c>
    </row>
    <row r="198" spans="2:24" x14ac:dyDescent="0.2">
      <c r="B198" s="119"/>
      <c r="C198" s="137">
        <v>8.3333333333333499</v>
      </c>
      <c r="D198" s="137" t="s">
        <v>14</v>
      </c>
      <c r="E198" s="137">
        <v>8.6250000000000142</v>
      </c>
      <c r="F198" s="117" t="e">
        <f ca="1">'COMPARACIÓN 8H'!E208</f>
        <v>#DIV/0!</v>
      </c>
      <c r="G198" s="21"/>
      <c r="H198" s="116">
        <f t="shared" si="10"/>
        <v>0</v>
      </c>
      <c r="I198" s="137">
        <v>8.3333333333333499</v>
      </c>
      <c r="J198" s="137" t="s">
        <v>14</v>
      </c>
      <c r="K198" s="137">
        <v>8.6250000000000142</v>
      </c>
      <c r="L198" s="117" t="e">
        <f t="shared" ca="1" si="11"/>
        <v>#DIV/0!</v>
      </c>
      <c r="M198" s="116">
        <f t="shared" si="12"/>
        <v>0</v>
      </c>
      <c r="N198" s="137">
        <v>23.833333333333464</v>
      </c>
      <c r="O198" s="137" t="s">
        <v>14</v>
      </c>
      <c r="P198" s="137">
        <v>24.125000000000139</v>
      </c>
      <c r="Q198" s="117" t="e">
        <f t="shared" ca="1" si="13"/>
        <v>#DIV/0!</v>
      </c>
      <c r="R198" s="128"/>
      <c r="X198" s="12" t="e">
        <f t="shared" ca="1" si="14"/>
        <v>#DIV/0!</v>
      </c>
    </row>
    <row r="199" spans="2:24" x14ac:dyDescent="0.2">
      <c r="B199" s="119"/>
      <c r="C199" s="137">
        <v>8.375000000000016</v>
      </c>
      <c r="D199" s="137" t="s">
        <v>14</v>
      </c>
      <c r="E199" s="137">
        <v>8.6666666666666803</v>
      </c>
      <c r="F199" s="117" t="e">
        <f ca="1">'COMPARACIÓN 8H'!E209</f>
        <v>#DIV/0!</v>
      </c>
      <c r="G199" s="21"/>
      <c r="H199" s="116">
        <f t="shared" si="10"/>
        <v>0</v>
      </c>
      <c r="I199" s="137">
        <v>8.375000000000016</v>
      </c>
      <c r="J199" s="137" t="s">
        <v>14</v>
      </c>
      <c r="K199" s="137">
        <v>8.6666666666666803</v>
      </c>
      <c r="L199" s="117" t="e">
        <f t="shared" ca="1" si="11"/>
        <v>#DIV/0!</v>
      </c>
      <c r="M199" s="116">
        <f t="shared" si="12"/>
        <v>0</v>
      </c>
      <c r="N199" s="137">
        <v>23.875000000000131</v>
      </c>
      <c r="O199" s="137" t="s">
        <v>14</v>
      </c>
      <c r="P199" s="137">
        <v>24.166666666666806</v>
      </c>
      <c r="Q199" s="117" t="e">
        <f t="shared" ca="1" si="13"/>
        <v>#DIV/0!</v>
      </c>
      <c r="R199" s="128"/>
      <c r="X199" s="12" t="e">
        <f t="shared" ca="1" si="14"/>
        <v>#DIV/0!</v>
      </c>
    </row>
    <row r="200" spans="2:24" x14ac:dyDescent="0.2">
      <c r="B200" s="119"/>
      <c r="C200" s="137">
        <v>8.4166666666666821</v>
      </c>
      <c r="D200" s="137" t="s">
        <v>14</v>
      </c>
      <c r="E200" s="137">
        <v>8.7083333333333464</v>
      </c>
      <c r="F200" s="117" t="e">
        <f ca="1">'COMPARACIÓN 8H'!E210</f>
        <v>#DIV/0!</v>
      </c>
      <c r="G200" s="21"/>
      <c r="H200" s="116">
        <f t="shared" si="10"/>
        <v>0</v>
      </c>
      <c r="I200" s="137">
        <v>8.4166666666666821</v>
      </c>
      <c r="J200" s="137" t="s">
        <v>14</v>
      </c>
      <c r="K200" s="137">
        <v>8.7083333333333464</v>
      </c>
      <c r="L200" s="117" t="e">
        <f t="shared" ca="1" si="11"/>
        <v>#DIV/0!</v>
      </c>
      <c r="M200" s="116">
        <f t="shared" si="12"/>
        <v>0</v>
      </c>
      <c r="N200" s="137">
        <v>23.916666666666799</v>
      </c>
      <c r="O200" s="137" t="s">
        <v>14</v>
      </c>
      <c r="P200" s="137">
        <v>24.208333333333474</v>
      </c>
      <c r="Q200" s="117" t="e">
        <f t="shared" ca="1" si="13"/>
        <v>#DIV/0!</v>
      </c>
      <c r="R200" s="128"/>
      <c r="X200" s="12" t="e">
        <f t="shared" ca="1" si="14"/>
        <v>#DIV/0!</v>
      </c>
    </row>
    <row r="201" spans="2:24" x14ac:dyDescent="0.2">
      <c r="B201" s="119"/>
      <c r="C201" s="137">
        <v>8.4583333333333481</v>
      </c>
      <c r="D201" s="137" t="s">
        <v>14</v>
      </c>
      <c r="E201" s="137">
        <v>8.7500000000000124</v>
      </c>
      <c r="F201" s="117" t="e">
        <f ca="1">'COMPARACIÓN 8H'!E211</f>
        <v>#DIV/0!</v>
      </c>
      <c r="G201" s="21"/>
      <c r="H201" s="116">
        <f t="shared" si="10"/>
        <v>0</v>
      </c>
      <c r="I201" s="137">
        <v>8.4583333333333481</v>
      </c>
      <c r="J201" s="137" t="s">
        <v>14</v>
      </c>
      <c r="K201" s="137">
        <v>8.7500000000000124</v>
      </c>
      <c r="L201" s="117" t="e">
        <f t="shared" ca="1" si="11"/>
        <v>#DIV/0!</v>
      </c>
      <c r="M201" s="116">
        <f t="shared" si="12"/>
        <v>0</v>
      </c>
      <c r="N201" s="137">
        <v>23.958333333333467</v>
      </c>
      <c r="O201" s="137" t="s">
        <v>14</v>
      </c>
      <c r="P201" s="137">
        <v>24.250000000000142</v>
      </c>
      <c r="Q201" s="117" t="e">
        <f t="shared" ca="1" si="13"/>
        <v>#DIV/0!</v>
      </c>
      <c r="R201" s="128"/>
      <c r="X201" s="12" t="e">
        <f t="shared" ca="1" si="14"/>
        <v>#DIV/0!</v>
      </c>
    </row>
    <row r="202" spans="2:24" x14ac:dyDescent="0.2">
      <c r="B202" s="119"/>
      <c r="C202" s="137">
        <v>8.5000000000000142</v>
      </c>
      <c r="D202" s="137" t="s">
        <v>14</v>
      </c>
      <c r="E202" s="137">
        <v>8.7916666666666785</v>
      </c>
      <c r="F202" s="117" t="e">
        <f ca="1">'COMPARACIÓN 8H'!E212</f>
        <v>#DIV/0!</v>
      </c>
      <c r="G202" s="21"/>
      <c r="H202" s="116">
        <f t="shared" si="10"/>
        <v>0</v>
      </c>
      <c r="I202" s="137">
        <v>8.5000000000000142</v>
      </c>
      <c r="J202" s="137" t="s">
        <v>14</v>
      </c>
      <c r="K202" s="137">
        <v>8.7916666666666785</v>
      </c>
      <c r="L202" s="117" t="e">
        <f t="shared" ca="1" si="11"/>
        <v>#DIV/0!</v>
      </c>
      <c r="M202" s="116">
        <f t="shared" si="12"/>
        <v>0</v>
      </c>
      <c r="N202" s="137">
        <v>24.000000000000135</v>
      </c>
      <c r="O202" s="137" t="s">
        <v>14</v>
      </c>
      <c r="P202" s="137">
        <v>24.29166666666681</v>
      </c>
      <c r="Q202" s="117" t="e">
        <f t="shared" ca="1" si="13"/>
        <v>#DIV/0!</v>
      </c>
      <c r="R202" s="128"/>
      <c r="X202" s="12" t="e">
        <f t="shared" ca="1" si="14"/>
        <v>#DIV/0!</v>
      </c>
    </row>
    <row r="203" spans="2:24" x14ac:dyDescent="0.2">
      <c r="B203" s="119"/>
      <c r="C203" s="137">
        <v>8.5416666666666803</v>
      </c>
      <c r="D203" s="137" t="s">
        <v>14</v>
      </c>
      <c r="E203" s="137">
        <v>8.8333333333333446</v>
      </c>
      <c r="F203" s="117" t="e">
        <f ca="1">'COMPARACIÓN 8H'!E213</f>
        <v>#DIV/0!</v>
      </c>
      <c r="G203" s="21"/>
      <c r="H203" s="116">
        <f t="shared" si="10"/>
        <v>0</v>
      </c>
      <c r="I203" s="137">
        <v>8.5416666666666803</v>
      </c>
      <c r="J203" s="137" t="s">
        <v>14</v>
      </c>
      <c r="K203" s="137">
        <v>8.8333333333333446</v>
      </c>
      <c r="L203" s="117" t="e">
        <f t="shared" ca="1" si="11"/>
        <v>#DIV/0!</v>
      </c>
      <c r="M203" s="116">
        <f t="shared" si="12"/>
        <v>0</v>
      </c>
      <c r="N203" s="137">
        <v>24.041666666666803</v>
      </c>
      <c r="O203" s="137" t="s">
        <v>14</v>
      </c>
      <c r="P203" s="137">
        <v>24.333333333333478</v>
      </c>
      <c r="Q203" s="117" t="e">
        <f t="shared" ca="1" si="13"/>
        <v>#DIV/0!</v>
      </c>
      <c r="R203" s="128"/>
      <c r="X203" s="12" t="e">
        <f t="shared" ca="1" si="14"/>
        <v>#DIV/0!</v>
      </c>
    </row>
    <row r="204" spans="2:24" x14ac:dyDescent="0.2">
      <c r="B204" s="119"/>
      <c r="C204" s="137">
        <v>8.5833333333333464</v>
      </c>
      <c r="D204" s="137" t="s">
        <v>14</v>
      </c>
      <c r="E204" s="137">
        <v>8.8750000000000107</v>
      </c>
      <c r="F204" s="117" t="e">
        <f ca="1">'COMPARACIÓN 8H'!E214</f>
        <v>#DIV/0!</v>
      </c>
      <c r="G204" s="21"/>
      <c r="H204" s="116">
        <f t="shared" si="10"/>
        <v>0</v>
      </c>
      <c r="I204" s="137">
        <v>8.5833333333333464</v>
      </c>
      <c r="J204" s="137" t="s">
        <v>14</v>
      </c>
      <c r="K204" s="137">
        <v>8.8750000000000107</v>
      </c>
      <c r="L204" s="117" t="e">
        <f t="shared" ca="1" si="11"/>
        <v>#DIV/0!</v>
      </c>
      <c r="M204" s="116">
        <f t="shared" si="12"/>
        <v>0</v>
      </c>
      <c r="N204" s="137">
        <v>24.083333333333471</v>
      </c>
      <c r="O204" s="137" t="s">
        <v>14</v>
      </c>
      <c r="P204" s="137">
        <v>24.375000000000146</v>
      </c>
      <c r="Q204" s="117" t="e">
        <f t="shared" ca="1" si="13"/>
        <v>#DIV/0!</v>
      </c>
      <c r="R204" s="128"/>
      <c r="X204" s="12" t="e">
        <f t="shared" ca="1" si="14"/>
        <v>#DIV/0!</v>
      </c>
    </row>
    <row r="205" spans="2:24" x14ac:dyDescent="0.2">
      <c r="B205" s="119"/>
      <c r="C205" s="137">
        <v>8.6250000000000124</v>
      </c>
      <c r="D205" s="137" t="s">
        <v>14</v>
      </c>
      <c r="E205" s="137">
        <v>8.9166666666666767</v>
      </c>
      <c r="F205" s="117" t="e">
        <f ca="1">'COMPARACIÓN 8H'!E215</f>
        <v>#DIV/0!</v>
      </c>
      <c r="G205" s="21"/>
      <c r="H205" s="116">
        <f t="shared" si="10"/>
        <v>0</v>
      </c>
      <c r="I205" s="137">
        <v>8.6250000000000124</v>
      </c>
      <c r="J205" s="137" t="s">
        <v>14</v>
      </c>
      <c r="K205" s="137">
        <v>8.9166666666666767</v>
      </c>
      <c r="L205" s="117" t="e">
        <f t="shared" ca="1" si="11"/>
        <v>#DIV/0!</v>
      </c>
      <c r="M205" s="116">
        <f t="shared" si="12"/>
        <v>0</v>
      </c>
      <c r="N205" s="137">
        <v>24.125000000000139</v>
      </c>
      <c r="O205" s="137" t="s">
        <v>14</v>
      </c>
      <c r="P205" s="137">
        <v>24.416666666666814</v>
      </c>
      <c r="Q205" s="117" t="e">
        <f t="shared" ca="1" si="13"/>
        <v>#DIV/0!</v>
      </c>
      <c r="R205" s="128"/>
      <c r="X205" s="12" t="e">
        <f t="shared" ca="1" si="14"/>
        <v>#DIV/0!</v>
      </c>
    </row>
    <row r="206" spans="2:24" x14ac:dyDescent="0.2">
      <c r="B206" s="119"/>
      <c r="C206" s="137">
        <v>8.6666666666666785</v>
      </c>
      <c r="D206" s="137" t="s">
        <v>14</v>
      </c>
      <c r="E206" s="137">
        <v>8.9583333333333428</v>
      </c>
      <c r="F206" s="117" t="e">
        <f ca="1">'COMPARACIÓN 8H'!E216</f>
        <v>#DIV/0!</v>
      </c>
      <c r="G206" s="21"/>
      <c r="H206" s="116">
        <f t="shared" si="10"/>
        <v>0</v>
      </c>
      <c r="I206" s="137">
        <v>8.6666666666666785</v>
      </c>
      <c r="J206" s="137" t="s">
        <v>14</v>
      </c>
      <c r="K206" s="137">
        <v>8.9583333333333428</v>
      </c>
      <c r="L206" s="117" t="e">
        <f t="shared" ca="1" si="11"/>
        <v>#DIV/0!</v>
      </c>
      <c r="M206" s="116">
        <f t="shared" si="12"/>
        <v>0</v>
      </c>
      <c r="N206" s="137">
        <v>24.166666666666806</v>
      </c>
      <c r="O206" s="137" t="s">
        <v>14</v>
      </c>
      <c r="P206" s="137">
        <v>24.458333333333481</v>
      </c>
      <c r="Q206" s="117" t="e">
        <f t="shared" ca="1" si="13"/>
        <v>#DIV/0!</v>
      </c>
      <c r="R206" s="128"/>
      <c r="X206" s="12" t="e">
        <f t="shared" ca="1" si="14"/>
        <v>#DIV/0!</v>
      </c>
    </row>
    <row r="207" spans="2:24" x14ac:dyDescent="0.2">
      <c r="B207" s="119"/>
      <c r="C207" s="137">
        <v>8.7083333333333446</v>
      </c>
      <c r="D207" s="137" t="s">
        <v>14</v>
      </c>
      <c r="E207" s="137">
        <v>9.0000000000000089</v>
      </c>
      <c r="F207" s="117" t="e">
        <f ca="1">'COMPARACIÓN 8H'!E217</f>
        <v>#DIV/0!</v>
      </c>
      <c r="G207" s="21"/>
      <c r="H207" s="116">
        <f t="shared" ref="H207:H271" si="15">B207</f>
        <v>0</v>
      </c>
      <c r="I207" s="137">
        <v>8.7083333333333446</v>
      </c>
      <c r="J207" s="137" t="s">
        <v>14</v>
      </c>
      <c r="K207" s="137">
        <v>9.0000000000000089</v>
      </c>
      <c r="L207" s="117" t="e">
        <f t="shared" ref="L207:L270" ca="1" si="16">IF(F207&lt;=$C$9,(((($C$7-$C$8)/($C$9-$C$10))*(F207-$C$10))+$C$8),(IF(F207&lt;=$D$9,(((($D$7-$D$8)/($D$9-$D$10))*(F207-$D$10))+$D$8),IF(F207&lt;=$E$9,(((($E$7-$E$8)/($E$9-$E$10))*(F207-$E$10))+$E$8),IF(F207&lt;=$F$9,(((($F$7-$F$8)/($F$9-$F$10))*(F207-$F$10))+$F$8),IF(F207&lt;=$G$9,(((($G$7-$G$8)/($G$9-$G$10))*(F207-$G$10))+$G$8),((((($H$7-$H$8)/($H$9-$H$10))*(F207-$H$10))+$H$8))))))))</f>
        <v>#DIV/0!</v>
      </c>
      <c r="M207" s="116">
        <f t="shared" ref="M207:M270" si="17">B579</f>
        <v>0</v>
      </c>
      <c r="N207" s="137">
        <v>24.208333333333474</v>
      </c>
      <c r="O207" s="137" t="s">
        <v>14</v>
      </c>
      <c r="P207" s="137">
        <v>24.500000000000149</v>
      </c>
      <c r="Q207" s="117" t="e">
        <f t="shared" ref="Q207:Q270" ca="1" si="18">IF(F579&lt;=$C$9,(((($C$7-$C$8)/($C$9-$C$10))*(F579-$C$10))+$C$8),(IF(F579&lt;=$D$9,(((($D$7-$D$8)/($D$9-$D$10))*(F579-$D$10))+$D$8),IF(F579&lt;=$E$9,(((($E$7-$E$8)/($E$9-$E$10))*(F579-$E$10))+$E$8),IF(F579&lt;=$F$9,(((($F$7-$F$8)/($F$9-$F$10))*(F579-$F$10))+$F$8),IF(F579&lt;=$G$9,(((($G$7-$G$8)/($G$9-$G$10))*(F579-$G$10))+$G$8),((((($H$7-$H$8)/($H$9-$H$10))*(F579-$H$10))+$H$8))))))))</f>
        <v>#DIV/0!</v>
      </c>
      <c r="R207" s="128"/>
      <c r="X207" s="12" t="e">
        <f t="shared" ref="X207:X270" ca="1" si="19">+IF(L207&lt;=50,$L$696,IF(L207&lt;=100,$L$697,IF(L207&lt;=150,$L$698,IF(L207&lt;=200,$L$699,IF(L207&lt;=300,$L$700,IF(L207&gt;300,$L$701,IF(ISTEXT(L207),"Descartada")))))))</f>
        <v>#DIV/0!</v>
      </c>
    </row>
    <row r="208" spans="2:24" x14ac:dyDescent="0.2">
      <c r="B208" s="119"/>
      <c r="C208" s="137">
        <v>8.7500000000000107</v>
      </c>
      <c r="D208" s="137" t="s">
        <v>14</v>
      </c>
      <c r="E208" s="137">
        <v>9.041666666666675</v>
      </c>
      <c r="F208" s="117" t="e">
        <f ca="1">'COMPARACIÓN 8H'!E218</f>
        <v>#DIV/0!</v>
      </c>
      <c r="G208" s="21"/>
      <c r="H208" s="116">
        <f t="shared" si="15"/>
        <v>0</v>
      </c>
      <c r="I208" s="137">
        <v>8.7500000000000107</v>
      </c>
      <c r="J208" s="137" t="s">
        <v>14</v>
      </c>
      <c r="K208" s="137">
        <v>9.041666666666675</v>
      </c>
      <c r="L208" s="117" t="e">
        <f t="shared" ca="1" si="16"/>
        <v>#DIV/0!</v>
      </c>
      <c r="M208" s="116">
        <f t="shared" si="17"/>
        <v>0</v>
      </c>
      <c r="N208" s="137">
        <v>24.250000000000142</v>
      </c>
      <c r="O208" s="137" t="s">
        <v>14</v>
      </c>
      <c r="P208" s="137">
        <v>24.541666666666817</v>
      </c>
      <c r="Q208" s="117" t="e">
        <f t="shared" ca="1" si="18"/>
        <v>#DIV/0!</v>
      </c>
      <c r="R208" s="128"/>
      <c r="X208" s="12" t="e">
        <f t="shared" ca="1" si="19"/>
        <v>#DIV/0!</v>
      </c>
    </row>
    <row r="209" spans="2:24" x14ac:dyDescent="0.2">
      <c r="B209" s="119"/>
      <c r="C209" s="137">
        <v>8.7916666666666767</v>
      </c>
      <c r="D209" s="137" t="s">
        <v>14</v>
      </c>
      <c r="E209" s="137">
        <v>9.083333333333341</v>
      </c>
      <c r="F209" s="117" t="e">
        <f ca="1">'COMPARACIÓN 8H'!E219</f>
        <v>#DIV/0!</v>
      </c>
      <c r="G209" s="21"/>
      <c r="H209" s="116">
        <f t="shared" si="15"/>
        <v>0</v>
      </c>
      <c r="I209" s="137">
        <v>8.7916666666666767</v>
      </c>
      <c r="J209" s="137" t="s">
        <v>14</v>
      </c>
      <c r="K209" s="137">
        <v>9.083333333333341</v>
      </c>
      <c r="L209" s="117" t="e">
        <f t="shared" ca="1" si="16"/>
        <v>#DIV/0!</v>
      </c>
      <c r="M209" s="116">
        <f t="shared" si="17"/>
        <v>0</v>
      </c>
      <c r="N209" s="137">
        <v>24.29166666666681</v>
      </c>
      <c r="O209" s="137" t="s">
        <v>14</v>
      </c>
      <c r="P209" s="137">
        <v>24.583333333333485</v>
      </c>
      <c r="Q209" s="117" t="e">
        <f t="shared" ca="1" si="18"/>
        <v>#DIV/0!</v>
      </c>
      <c r="R209" s="128"/>
      <c r="X209" s="12" t="e">
        <f t="shared" ca="1" si="19"/>
        <v>#DIV/0!</v>
      </c>
    </row>
    <row r="210" spans="2:24" x14ac:dyDescent="0.2">
      <c r="B210" s="119"/>
      <c r="C210" s="137">
        <v>8.8333333333333428</v>
      </c>
      <c r="D210" s="137" t="s">
        <v>14</v>
      </c>
      <c r="E210" s="137">
        <v>9.1250000000000071</v>
      </c>
      <c r="F210" s="117" t="e">
        <f ca="1">'COMPARACIÓN 8H'!E220</f>
        <v>#DIV/0!</v>
      </c>
      <c r="G210" s="21"/>
      <c r="H210" s="116">
        <f t="shared" si="15"/>
        <v>0</v>
      </c>
      <c r="I210" s="137">
        <v>8.8333333333333428</v>
      </c>
      <c r="J210" s="137" t="s">
        <v>14</v>
      </c>
      <c r="K210" s="137">
        <v>9.1250000000000071</v>
      </c>
      <c r="L210" s="117" t="e">
        <f t="shared" ca="1" si="16"/>
        <v>#DIV/0!</v>
      </c>
      <c r="M210" s="116">
        <f t="shared" si="17"/>
        <v>0</v>
      </c>
      <c r="N210" s="137">
        <v>24.333333333333478</v>
      </c>
      <c r="O210" s="137" t="s">
        <v>14</v>
      </c>
      <c r="P210" s="137">
        <v>24.625000000000153</v>
      </c>
      <c r="Q210" s="117" t="e">
        <f t="shared" ca="1" si="18"/>
        <v>#DIV/0!</v>
      </c>
      <c r="R210" s="128"/>
      <c r="X210" s="12" t="e">
        <f t="shared" ca="1" si="19"/>
        <v>#DIV/0!</v>
      </c>
    </row>
    <row r="211" spans="2:24" x14ac:dyDescent="0.2">
      <c r="B211" s="119"/>
      <c r="C211" s="137">
        <v>8.8750000000000089</v>
      </c>
      <c r="D211" s="137" t="s">
        <v>14</v>
      </c>
      <c r="E211" s="137">
        <v>9.1666666666666732</v>
      </c>
      <c r="F211" s="117" t="e">
        <f ca="1">'COMPARACIÓN 8H'!E221</f>
        <v>#DIV/0!</v>
      </c>
      <c r="G211" s="21"/>
      <c r="H211" s="116">
        <f t="shared" si="15"/>
        <v>0</v>
      </c>
      <c r="I211" s="137">
        <v>8.8750000000000089</v>
      </c>
      <c r="J211" s="137" t="s">
        <v>14</v>
      </c>
      <c r="K211" s="137">
        <v>9.1666666666666732</v>
      </c>
      <c r="L211" s="117" t="e">
        <f t="shared" ca="1" si="16"/>
        <v>#DIV/0!</v>
      </c>
      <c r="M211" s="116">
        <f t="shared" si="17"/>
        <v>0</v>
      </c>
      <c r="N211" s="137">
        <v>24.375000000000146</v>
      </c>
      <c r="O211" s="137" t="s">
        <v>14</v>
      </c>
      <c r="P211" s="137">
        <v>24.666666666666821</v>
      </c>
      <c r="Q211" s="117" t="e">
        <f t="shared" ca="1" si="18"/>
        <v>#DIV/0!</v>
      </c>
      <c r="R211" s="128"/>
      <c r="X211" s="12" t="e">
        <f t="shared" ca="1" si="19"/>
        <v>#DIV/0!</v>
      </c>
    </row>
    <row r="212" spans="2:24" x14ac:dyDescent="0.2">
      <c r="B212" s="119"/>
      <c r="C212" s="137">
        <v>8.916666666666675</v>
      </c>
      <c r="D212" s="137" t="s">
        <v>14</v>
      </c>
      <c r="E212" s="137">
        <v>9.2083333333333393</v>
      </c>
      <c r="F212" s="117" t="e">
        <f ca="1">'COMPARACIÓN 8H'!E222</f>
        <v>#DIV/0!</v>
      </c>
      <c r="G212" s="21"/>
      <c r="H212" s="116">
        <f t="shared" si="15"/>
        <v>0</v>
      </c>
      <c r="I212" s="137">
        <v>8.916666666666675</v>
      </c>
      <c r="J212" s="137" t="s">
        <v>14</v>
      </c>
      <c r="K212" s="137">
        <v>9.2083333333333393</v>
      </c>
      <c r="L212" s="117" t="e">
        <f t="shared" ca="1" si="16"/>
        <v>#DIV/0!</v>
      </c>
      <c r="M212" s="116">
        <f t="shared" si="17"/>
        <v>0</v>
      </c>
      <c r="N212" s="137">
        <v>24.416666666666814</v>
      </c>
      <c r="O212" s="137" t="s">
        <v>14</v>
      </c>
      <c r="P212" s="137">
        <v>24.708333333333488</v>
      </c>
      <c r="Q212" s="117" t="e">
        <f t="shared" ca="1" si="18"/>
        <v>#DIV/0!</v>
      </c>
      <c r="R212" s="128"/>
      <c r="X212" s="12" t="e">
        <f t="shared" ca="1" si="19"/>
        <v>#DIV/0!</v>
      </c>
    </row>
    <row r="213" spans="2:24" x14ac:dyDescent="0.2">
      <c r="B213" s="119"/>
      <c r="C213" s="137">
        <v>8.958333333333341</v>
      </c>
      <c r="D213" s="137" t="s">
        <v>14</v>
      </c>
      <c r="E213" s="137">
        <v>9.2500000000000053</v>
      </c>
      <c r="F213" s="117" t="e">
        <f ca="1">'COMPARACIÓN 8H'!E223</f>
        <v>#DIV/0!</v>
      </c>
      <c r="G213" s="21"/>
      <c r="H213" s="116">
        <f t="shared" si="15"/>
        <v>0</v>
      </c>
      <c r="I213" s="137">
        <v>8.958333333333341</v>
      </c>
      <c r="J213" s="137" t="s">
        <v>14</v>
      </c>
      <c r="K213" s="137">
        <v>9.2500000000000053</v>
      </c>
      <c r="L213" s="117" t="e">
        <f t="shared" ca="1" si="16"/>
        <v>#DIV/0!</v>
      </c>
      <c r="M213" s="116">
        <f t="shared" si="17"/>
        <v>0</v>
      </c>
      <c r="N213" s="137">
        <v>24.458333333333481</v>
      </c>
      <c r="O213" s="137" t="s">
        <v>14</v>
      </c>
      <c r="P213" s="137">
        <v>24.750000000000156</v>
      </c>
      <c r="Q213" s="117" t="e">
        <f t="shared" ca="1" si="18"/>
        <v>#DIV/0!</v>
      </c>
      <c r="R213" s="128"/>
      <c r="X213" s="12" t="e">
        <f t="shared" ca="1" si="19"/>
        <v>#DIV/0!</v>
      </c>
    </row>
    <row r="214" spans="2:24" x14ac:dyDescent="0.2">
      <c r="B214" s="119"/>
      <c r="C214" s="137">
        <v>9.0000000000000071</v>
      </c>
      <c r="D214" s="137" t="s">
        <v>14</v>
      </c>
      <c r="E214" s="137">
        <v>9.2916666666666714</v>
      </c>
      <c r="F214" s="117" t="e">
        <f ca="1">'COMPARACIÓN 8H'!E224</f>
        <v>#DIV/0!</v>
      </c>
      <c r="G214" s="21"/>
      <c r="H214" s="116">
        <f t="shared" si="15"/>
        <v>0</v>
      </c>
      <c r="I214" s="137">
        <v>9.0000000000000071</v>
      </c>
      <c r="J214" s="137" t="s">
        <v>14</v>
      </c>
      <c r="K214" s="137">
        <v>9.2916666666666714</v>
      </c>
      <c r="L214" s="117" t="e">
        <f t="shared" ca="1" si="16"/>
        <v>#DIV/0!</v>
      </c>
      <c r="M214" s="116">
        <f t="shared" si="17"/>
        <v>0</v>
      </c>
      <c r="N214" s="137">
        <v>24.500000000000149</v>
      </c>
      <c r="O214" s="137" t="s">
        <v>14</v>
      </c>
      <c r="P214" s="137">
        <v>24.791666666666824</v>
      </c>
      <c r="Q214" s="117" t="e">
        <f t="shared" ca="1" si="18"/>
        <v>#DIV/0!</v>
      </c>
      <c r="R214" s="128"/>
      <c r="X214" s="12" t="e">
        <f t="shared" ca="1" si="19"/>
        <v>#DIV/0!</v>
      </c>
    </row>
    <row r="215" spans="2:24" x14ac:dyDescent="0.2">
      <c r="B215" s="119"/>
      <c r="C215" s="137">
        <v>9.0416666666666732</v>
      </c>
      <c r="D215" s="137" t="s">
        <v>14</v>
      </c>
      <c r="E215" s="137">
        <v>9.3333333333333375</v>
      </c>
      <c r="F215" s="117" t="e">
        <f ca="1">'COMPARACIÓN 8H'!E225</f>
        <v>#DIV/0!</v>
      </c>
      <c r="G215" s="21"/>
      <c r="H215" s="116">
        <f t="shared" si="15"/>
        <v>0</v>
      </c>
      <c r="I215" s="137">
        <v>9.0416666666666732</v>
      </c>
      <c r="J215" s="137" t="s">
        <v>14</v>
      </c>
      <c r="K215" s="137">
        <v>9.3333333333333375</v>
      </c>
      <c r="L215" s="117" t="e">
        <f t="shared" ca="1" si="16"/>
        <v>#DIV/0!</v>
      </c>
      <c r="M215" s="116">
        <f t="shared" si="17"/>
        <v>0</v>
      </c>
      <c r="N215" s="137">
        <v>24.541666666666817</v>
      </c>
      <c r="O215" s="137" t="s">
        <v>14</v>
      </c>
      <c r="P215" s="137">
        <v>24.833333333333492</v>
      </c>
      <c r="Q215" s="117" t="e">
        <f t="shared" ca="1" si="18"/>
        <v>#DIV/0!</v>
      </c>
      <c r="R215" s="128"/>
      <c r="X215" s="12" t="e">
        <f t="shared" ca="1" si="19"/>
        <v>#DIV/0!</v>
      </c>
    </row>
    <row r="216" spans="2:24" x14ac:dyDescent="0.2">
      <c r="B216" s="119"/>
      <c r="C216" s="137">
        <v>9.0833333333333393</v>
      </c>
      <c r="D216" s="137" t="s">
        <v>14</v>
      </c>
      <c r="E216" s="137">
        <v>9.3750000000000036</v>
      </c>
      <c r="F216" s="117" t="e">
        <f ca="1">'COMPARACIÓN 8H'!E226</f>
        <v>#DIV/0!</v>
      </c>
      <c r="G216" s="21"/>
      <c r="H216" s="116">
        <f t="shared" si="15"/>
        <v>0</v>
      </c>
      <c r="I216" s="137">
        <v>9.0833333333333393</v>
      </c>
      <c r="J216" s="137" t="s">
        <v>14</v>
      </c>
      <c r="K216" s="137">
        <v>9.3750000000000036</v>
      </c>
      <c r="L216" s="117" t="e">
        <f t="shared" ca="1" si="16"/>
        <v>#DIV/0!</v>
      </c>
      <c r="M216" s="116">
        <f t="shared" si="17"/>
        <v>0</v>
      </c>
      <c r="N216" s="137">
        <v>24.583333333333485</v>
      </c>
      <c r="O216" s="137" t="s">
        <v>14</v>
      </c>
      <c r="P216" s="137">
        <v>24.87500000000016</v>
      </c>
      <c r="Q216" s="117" t="e">
        <f t="shared" ca="1" si="18"/>
        <v>#DIV/0!</v>
      </c>
      <c r="R216" s="128"/>
      <c r="X216" s="12" t="e">
        <f t="shared" ca="1" si="19"/>
        <v>#DIV/0!</v>
      </c>
    </row>
    <row r="217" spans="2:24" x14ac:dyDescent="0.2">
      <c r="B217" s="119"/>
      <c r="C217" s="137">
        <v>9.1250000000000053</v>
      </c>
      <c r="D217" s="137" t="s">
        <v>14</v>
      </c>
      <c r="E217" s="137">
        <v>9.4166666666666696</v>
      </c>
      <c r="F217" s="117" t="e">
        <f ca="1">'COMPARACIÓN 8H'!E227</f>
        <v>#DIV/0!</v>
      </c>
      <c r="G217" s="21"/>
      <c r="H217" s="116">
        <f t="shared" si="15"/>
        <v>0</v>
      </c>
      <c r="I217" s="137">
        <v>9.1250000000000053</v>
      </c>
      <c r="J217" s="137" t="s">
        <v>14</v>
      </c>
      <c r="K217" s="137">
        <v>9.4166666666666696</v>
      </c>
      <c r="L217" s="117" t="e">
        <f t="shared" ca="1" si="16"/>
        <v>#DIV/0!</v>
      </c>
      <c r="M217" s="116">
        <f t="shared" si="17"/>
        <v>0</v>
      </c>
      <c r="N217" s="137">
        <v>24.625000000000153</v>
      </c>
      <c r="O217" s="137" t="s">
        <v>14</v>
      </c>
      <c r="P217" s="137">
        <v>24.916666666666828</v>
      </c>
      <c r="Q217" s="117" t="e">
        <f t="shared" ca="1" si="18"/>
        <v>#DIV/0!</v>
      </c>
      <c r="R217" s="128"/>
      <c r="X217" s="12" t="e">
        <f t="shared" ca="1" si="19"/>
        <v>#DIV/0!</v>
      </c>
    </row>
    <row r="218" spans="2:24" x14ac:dyDescent="0.2">
      <c r="B218" s="119"/>
      <c r="C218" s="137">
        <v>9.1666666666666714</v>
      </c>
      <c r="D218" s="137" t="s">
        <v>14</v>
      </c>
      <c r="E218" s="137">
        <v>9.4583333333333357</v>
      </c>
      <c r="F218" s="117" t="e">
        <f ca="1">'COMPARACIÓN 8H'!E228</f>
        <v>#DIV/0!</v>
      </c>
      <c r="G218" s="21"/>
      <c r="H218" s="116">
        <f t="shared" si="15"/>
        <v>0</v>
      </c>
      <c r="I218" s="137">
        <v>9.1666666666666714</v>
      </c>
      <c r="J218" s="137" t="s">
        <v>14</v>
      </c>
      <c r="K218" s="137">
        <v>9.4583333333333357</v>
      </c>
      <c r="L218" s="117" t="e">
        <f t="shared" ca="1" si="16"/>
        <v>#DIV/0!</v>
      </c>
      <c r="M218" s="116">
        <f t="shared" si="17"/>
        <v>0</v>
      </c>
      <c r="N218" s="137">
        <v>24.666666666666821</v>
      </c>
      <c r="O218" s="137" t="s">
        <v>14</v>
      </c>
      <c r="P218" s="137">
        <v>24.958333333333496</v>
      </c>
      <c r="Q218" s="117" t="e">
        <f t="shared" ca="1" si="18"/>
        <v>#DIV/0!</v>
      </c>
      <c r="R218" s="128"/>
      <c r="X218" s="12" t="e">
        <f t="shared" ca="1" si="19"/>
        <v>#DIV/0!</v>
      </c>
    </row>
    <row r="219" spans="2:24" x14ac:dyDescent="0.2">
      <c r="B219" s="119"/>
      <c r="C219" s="137">
        <v>9.2083333333333375</v>
      </c>
      <c r="D219" s="137" t="s">
        <v>14</v>
      </c>
      <c r="E219" s="137">
        <v>9.5000000000000018</v>
      </c>
      <c r="F219" s="117" t="e">
        <f ca="1">'COMPARACIÓN 8H'!E229</f>
        <v>#DIV/0!</v>
      </c>
      <c r="G219" s="21"/>
      <c r="H219" s="116">
        <f t="shared" si="15"/>
        <v>0</v>
      </c>
      <c r="I219" s="137">
        <v>9.2083333333333375</v>
      </c>
      <c r="J219" s="137" t="s">
        <v>14</v>
      </c>
      <c r="K219" s="137">
        <v>9.5000000000000018</v>
      </c>
      <c r="L219" s="117" t="e">
        <f t="shared" ca="1" si="16"/>
        <v>#DIV/0!</v>
      </c>
      <c r="M219" s="116">
        <f t="shared" si="17"/>
        <v>0</v>
      </c>
      <c r="N219" s="137">
        <v>24.708333333333488</v>
      </c>
      <c r="O219" s="137" t="s">
        <v>14</v>
      </c>
      <c r="P219" s="137">
        <v>25.000000000000163</v>
      </c>
      <c r="Q219" s="117" t="e">
        <f t="shared" ca="1" si="18"/>
        <v>#DIV/0!</v>
      </c>
      <c r="R219" s="128"/>
      <c r="X219" s="12" t="e">
        <f t="shared" ca="1" si="19"/>
        <v>#DIV/0!</v>
      </c>
    </row>
    <row r="220" spans="2:24" x14ac:dyDescent="0.2">
      <c r="B220" s="119"/>
      <c r="C220" s="137">
        <v>9.2500000000000036</v>
      </c>
      <c r="D220" s="137" t="s">
        <v>14</v>
      </c>
      <c r="E220" s="137">
        <v>9.5416666666666679</v>
      </c>
      <c r="F220" s="117" t="e">
        <f ca="1">'COMPARACIÓN 8H'!E230</f>
        <v>#DIV/0!</v>
      </c>
      <c r="G220" s="21"/>
      <c r="H220" s="116">
        <f t="shared" si="15"/>
        <v>0</v>
      </c>
      <c r="I220" s="137">
        <v>9.2500000000000036</v>
      </c>
      <c r="J220" s="137" t="s">
        <v>14</v>
      </c>
      <c r="K220" s="137">
        <v>9.5416666666666679</v>
      </c>
      <c r="L220" s="117" t="e">
        <f t="shared" ca="1" si="16"/>
        <v>#DIV/0!</v>
      </c>
      <c r="M220" s="116">
        <f t="shared" si="17"/>
        <v>0</v>
      </c>
      <c r="N220" s="137">
        <v>24.750000000000156</v>
      </c>
      <c r="O220" s="137" t="s">
        <v>14</v>
      </c>
      <c r="P220" s="137">
        <v>25.041666666666831</v>
      </c>
      <c r="Q220" s="117" t="e">
        <f t="shared" ca="1" si="18"/>
        <v>#DIV/0!</v>
      </c>
      <c r="R220" s="128"/>
      <c r="X220" s="12" t="e">
        <f t="shared" ca="1" si="19"/>
        <v>#DIV/0!</v>
      </c>
    </row>
    <row r="221" spans="2:24" x14ac:dyDescent="0.2">
      <c r="B221" s="119"/>
      <c r="C221" s="137">
        <v>9.2916666666666696</v>
      </c>
      <c r="D221" s="137" t="s">
        <v>14</v>
      </c>
      <c r="E221" s="137">
        <v>9.5833333333333339</v>
      </c>
      <c r="F221" s="117" t="e">
        <f ca="1">'COMPARACIÓN 8H'!E231</f>
        <v>#DIV/0!</v>
      </c>
      <c r="G221" s="21"/>
      <c r="H221" s="116">
        <f t="shared" si="15"/>
        <v>0</v>
      </c>
      <c r="I221" s="137">
        <v>9.2916666666666696</v>
      </c>
      <c r="J221" s="137" t="s">
        <v>14</v>
      </c>
      <c r="K221" s="137">
        <v>9.5833333333333339</v>
      </c>
      <c r="L221" s="117" t="e">
        <f t="shared" ca="1" si="16"/>
        <v>#DIV/0!</v>
      </c>
      <c r="M221" s="116">
        <f t="shared" si="17"/>
        <v>0</v>
      </c>
      <c r="N221" s="137">
        <v>24.791666666666824</v>
      </c>
      <c r="O221" s="137" t="s">
        <v>14</v>
      </c>
      <c r="P221" s="137">
        <v>25.083333333333499</v>
      </c>
      <c r="Q221" s="117" t="e">
        <f t="shared" ca="1" si="18"/>
        <v>#DIV/0!</v>
      </c>
      <c r="R221" s="128"/>
      <c r="X221" s="12" t="e">
        <f t="shared" ca="1" si="19"/>
        <v>#DIV/0!</v>
      </c>
    </row>
    <row r="222" spans="2:24" x14ac:dyDescent="0.2">
      <c r="B222" s="119"/>
      <c r="C222" s="137">
        <v>9.3333333333333357</v>
      </c>
      <c r="D222" s="137" t="s">
        <v>14</v>
      </c>
      <c r="E222" s="137">
        <v>9.625</v>
      </c>
      <c r="F222" s="117" t="e">
        <f ca="1">'COMPARACIÓN 8H'!E232</f>
        <v>#DIV/0!</v>
      </c>
      <c r="G222" s="21"/>
      <c r="H222" s="116">
        <f t="shared" si="15"/>
        <v>0</v>
      </c>
      <c r="I222" s="137">
        <v>9.3333333333333357</v>
      </c>
      <c r="J222" s="137" t="s">
        <v>14</v>
      </c>
      <c r="K222" s="137">
        <v>9.625</v>
      </c>
      <c r="L222" s="117" t="e">
        <f t="shared" ca="1" si="16"/>
        <v>#DIV/0!</v>
      </c>
      <c r="M222" s="116">
        <f t="shared" si="17"/>
        <v>0</v>
      </c>
      <c r="N222" s="137">
        <v>24.833333333333492</v>
      </c>
      <c r="O222" s="137" t="s">
        <v>14</v>
      </c>
      <c r="P222" s="137">
        <v>25.125000000000167</v>
      </c>
      <c r="Q222" s="117" t="e">
        <f t="shared" ca="1" si="18"/>
        <v>#DIV/0!</v>
      </c>
      <c r="R222" s="128"/>
      <c r="X222" s="12" t="e">
        <f t="shared" ca="1" si="19"/>
        <v>#DIV/0!</v>
      </c>
    </row>
    <row r="223" spans="2:24" x14ac:dyDescent="0.2">
      <c r="B223" s="119"/>
      <c r="C223" s="137">
        <v>9.3750000000000018</v>
      </c>
      <c r="D223" s="137" t="s">
        <v>14</v>
      </c>
      <c r="E223" s="137">
        <v>9.6666666666666661</v>
      </c>
      <c r="F223" s="117" t="e">
        <f ca="1">'COMPARACIÓN 8H'!E233</f>
        <v>#DIV/0!</v>
      </c>
      <c r="G223" s="21"/>
      <c r="H223" s="116">
        <f t="shared" si="15"/>
        <v>0</v>
      </c>
      <c r="I223" s="137">
        <v>9.3750000000000018</v>
      </c>
      <c r="J223" s="137" t="s">
        <v>14</v>
      </c>
      <c r="K223" s="137">
        <v>9.6666666666666661</v>
      </c>
      <c r="L223" s="117" t="e">
        <f t="shared" ca="1" si="16"/>
        <v>#DIV/0!</v>
      </c>
      <c r="M223" s="116">
        <f t="shared" si="17"/>
        <v>0</v>
      </c>
      <c r="N223" s="137">
        <v>24.87500000000016</v>
      </c>
      <c r="O223" s="137" t="s">
        <v>14</v>
      </c>
      <c r="P223" s="137">
        <v>25.166666666666835</v>
      </c>
      <c r="Q223" s="117" t="e">
        <f t="shared" ca="1" si="18"/>
        <v>#DIV/0!</v>
      </c>
      <c r="R223" s="128"/>
      <c r="X223" s="12" t="e">
        <f t="shared" ca="1" si="19"/>
        <v>#DIV/0!</v>
      </c>
    </row>
    <row r="224" spans="2:24" x14ac:dyDescent="0.2">
      <c r="B224" s="119"/>
      <c r="C224" s="137">
        <v>9.4166666666666679</v>
      </c>
      <c r="D224" s="137" t="s">
        <v>14</v>
      </c>
      <c r="E224" s="137">
        <v>9.7083333333333321</v>
      </c>
      <c r="F224" s="117" t="e">
        <f ca="1">'COMPARACIÓN 8H'!E234</f>
        <v>#DIV/0!</v>
      </c>
      <c r="G224" s="21"/>
      <c r="H224" s="116">
        <f t="shared" si="15"/>
        <v>0</v>
      </c>
      <c r="I224" s="137">
        <v>9.4166666666666679</v>
      </c>
      <c r="J224" s="137" t="s">
        <v>14</v>
      </c>
      <c r="K224" s="137">
        <v>9.7083333333333321</v>
      </c>
      <c r="L224" s="117" t="e">
        <f t="shared" ca="1" si="16"/>
        <v>#DIV/0!</v>
      </c>
      <c r="M224" s="116">
        <f t="shared" si="17"/>
        <v>0</v>
      </c>
      <c r="N224" s="137">
        <v>24.916666666666828</v>
      </c>
      <c r="O224" s="137" t="s">
        <v>14</v>
      </c>
      <c r="P224" s="137">
        <v>25.208333333333503</v>
      </c>
      <c r="Q224" s="117" t="e">
        <f t="shared" ca="1" si="18"/>
        <v>#DIV/0!</v>
      </c>
      <c r="R224" s="128"/>
      <c r="X224" s="12" t="e">
        <f t="shared" ca="1" si="19"/>
        <v>#DIV/0!</v>
      </c>
    </row>
    <row r="225" spans="2:24" x14ac:dyDescent="0.2">
      <c r="B225" s="119"/>
      <c r="C225" s="137">
        <v>9.4583333333333339</v>
      </c>
      <c r="D225" s="137" t="s">
        <v>14</v>
      </c>
      <c r="E225" s="137">
        <v>9.7499999999999982</v>
      </c>
      <c r="F225" s="117" t="e">
        <f ca="1">'COMPARACIÓN 8H'!E235</f>
        <v>#DIV/0!</v>
      </c>
      <c r="G225" s="21"/>
      <c r="H225" s="116">
        <f t="shared" si="15"/>
        <v>0</v>
      </c>
      <c r="I225" s="137">
        <v>9.4583333333333339</v>
      </c>
      <c r="J225" s="137" t="s">
        <v>14</v>
      </c>
      <c r="K225" s="137">
        <v>9.7499999999999982</v>
      </c>
      <c r="L225" s="117" t="e">
        <f t="shared" ca="1" si="16"/>
        <v>#DIV/0!</v>
      </c>
      <c r="M225" s="116">
        <f t="shared" si="17"/>
        <v>0</v>
      </c>
      <c r="N225" s="137">
        <v>24.958333333333496</v>
      </c>
      <c r="O225" s="137" t="s">
        <v>14</v>
      </c>
      <c r="P225" s="137">
        <v>25.250000000000171</v>
      </c>
      <c r="Q225" s="117" t="e">
        <f t="shared" ca="1" si="18"/>
        <v>#DIV/0!</v>
      </c>
      <c r="R225" s="128"/>
      <c r="X225" s="12" t="e">
        <f t="shared" ca="1" si="19"/>
        <v>#DIV/0!</v>
      </c>
    </row>
    <row r="226" spans="2:24" x14ac:dyDescent="0.2">
      <c r="B226" s="119"/>
      <c r="C226" s="137">
        <v>9.5</v>
      </c>
      <c r="D226" s="137" t="s">
        <v>14</v>
      </c>
      <c r="E226" s="137">
        <v>9.7916666666666643</v>
      </c>
      <c r="F226" s="117" t="e">
        <f ca="1">'COMPARACIÓN 8H'!E236</f>
        <v>#DIV/0!</v>
      </c>
      <c r="G226" s="21"/>
      <c r="H226" s="116">
        <f t="shared" si="15"/>
        <v>0</v>
      </c>
      <c r="I226" s="137">
        <v>9.5</v>
      </c>
      <c r="J226" s="137" t="s">
        <v>14</v>
      </c>
      <c r="K226" s="137">
        <v>9.7916666666666643</v>
      </c>
      <c r="L226" s="117" t="e">
        <f t="shared" ca="1" si="16"/>
        <v>#DIV/0!</v>
      </c>
      <c r="M226" s="116">
        <f t="shared" si="17"/>
        <v>0</v>
      </c>
      <c r="N226" s="137">
        <v>25.000000000000163</v>
      </c>
      <c r="O226" s="137" t="s">
        <v>14</v>
      </c>
      <c r="P226" s="137">
        <v>25.291666666666838</v>
      </c>
      <c r="Q226" s="117" t="e">
        <f t="shared" ca="1" si="18"/>
        <v>#DIV/0!</v>
      </c>
      <c r="R226" s="128"/>
      <c r="X226" s="12" t="e">
        <f t="shared" ca="1" si="19"/>
        <v>#DIV/0!</v>
      </c>
    </row>
    <row r="227" spans="2:24" x14ac:dyDescent="0.2">
      <c r="B227" s="119"/>
      <c r="C227" s="137">
        <v>9.5416666666666661</v>
      </c>
      <c r="D227" s="137" t="s">
        <v>14</v>
      </c>
      <c r="E227" s="137">
        <v>9.8333333333333304</v>
      </c>
      <c r="F227" s="117" t="e">
        <f ca="1">'COMPARACIÓN 8H'!E237</f>
        <v>#DIV/0!</v>
      </c>
      <c r="G227" s="21"/>
      <c r="H227" s="116">
        <f t="shared" si="15"/>
        <v>0</v>
      </c>
      <c r="I227" s="137">
        <v>9.5416666666666661</v>
      </c>
      <c r="J227" s="137" t="s">
        <v>14</v>
      </c>
      <c r="K227" s="137">
        <v>9.8333333333333304</v>
      </c>
      <c r="L227" s="117" t="e">
        <f t="shared" ca="1" si="16"/>
        <v>#DIV/0!</v>
      </c>
      <c r="M227" s="116">
        <f t="shared" si="17"/>
        <v>0</v>
      </c>
      <c r="N227" s="137">
        <v>25.041666666666831</v>
      </c>
      <c r="O227" s="137" t="s">
        <v>14</v>
      </c>
      <c r="P227" s="137">
        <v>25.333333333333506</v>
      </c>
      <c r="Q227" s="117" t="e">
        <f t="shared" ca="1" si="18"/>
        <v>#DIV/0!</v>
      </c>
      <c r="R227" s="128"/>
      <c r="X227" s="12" t="e">
        <f t="shared" ca="1" si="19"/>
        <v>#DIV/0!</v>
      </c>
    </row>
    <row r="228" spans="2:24" x14ac:dyDescent="0.2">
      <c r="B228" s="119"/>
      <c r="C228" s="137">
        <v>9.5833333333333321</v>
      </c>
      <c r="D228" s="137" t="s">
        <v>14</v>
      </c>
      <c r="E228" s="137">
        <v>9.8749999999999964</v>
      </c>
      <c r="F228" s="117" t="e">
        <f ca="1">'COMPARACIÓN 8H'!E238</f>
        <v>#DIV/0!</v>
      </c>
      <c r="G228" s="21"/>
      <c r="H228" s="116">
        <f t="shared" si="15"/>
        <v>0</v>
      </c>
      <c r="I228" s="137">
        <v>9.5833333333333321</v>
      </c>
      <c r="J228" s="137" t="s">
        <v>14</v>
      </c>
      <c r="K228" s="137">
        <v>9.8749999999999964</v>
      </c>
      <c r="L228" s="117" t="e">
        <f t="shared" ca="1" si="16"/>
        <v>#DIV/0!</v>
      </c>
      <c r="M228" s="116">
        <f t="shared" si="17"/>
        <v>0</v>
      </c>
      <c r="N228" s="137">
        <v>25.083333333333499</v>
      </c>
      <c r="O228" s="137" t="s">
        <v>14</v>
      </c>
      <c r="P228" s="137">
        <v>25.375000000000174</v>
      </c>
      <c r="Q228" s="117" t="e">
        <f t="shared" ca="1" si="18"/>
        <v>#DIV/0!</v>
      </c>
      <c r="R228" s="128"/>
      <c r="X228" s="12" t="e">
        <f t="shared" ca="1" si="19"/>
        <v>#DIV/0!</v>
      </c>
    </row>
    <row r="229" spans="2:24" x14ac:dyDescent="0.2">
      <c r="B229" s="119"/>
      <c r="C229" s="137">
        <v>9.6249999999999982</v>
      </c>
      <c r="D229" s="137" t="s">
        <v>14</v>
      </c>
      <c r="E229" s="137">
        <v>9.9166666666666625</v>
      </c>
      <c r="F229" s="117" t="e">
        <f ca="1">'COMPARACIÓN 8H'!E239</f>
        <v>#DIV/0!</v>
      </c>
      <c r="G229" s="21"/>
      <c r="H229" s="116">
        <f t="shared" si="15"/>
        <v>0</v>
      </c>
      <c r="I229" s="137">
        <v>9.6249999999999982</v>
      </c>
      <c r="J229" s="137" t="s">
        <v>14</v>
      </c>
      <c r="K229" s="137">
        <v>9.9166666666666625</v>
      </c>
      <c r="L229" s="117" t="e">
        <f t="shared" ca="1" si="16"/>
        <v>#DIV/0!</v>
      </c>
      <c r="M229" s="116">
        <f t="shared" si="17"/>
        <v>0</v>
      </c>
      <c r="N229" s="137">
        <v>25.125000000000167</v>
      </c>
      <c r="O229" s="137" t="s">
        <v>14</v>
      </c>
      <c r="P229" s="137">
        <v>25.416666666666842</v>
      </c>
      <c r="Q229" s="117" t="e">
        <f t="shared" ca="1" si="18"/>
        <v>#DIV/0!</v>
      </c>
      <c r="R229" s="128"/>
      <c r="X229" s="12" t="e">
        <f t="shared" ca="1" si="19"/>
        <v>#DIV/0!</v>
      </c>
    </row>
    <row r="230" spans="2:24" x14ac:dyDescent="0.2">
      <c r="B230" s="119"/>
      <c r="C230" s="137">
        <v>9.6666666666666643</v>
      </c>
      <c r="D230" s="137" t="s">
        <v>14</v>
      </c>
      <c r="E230" s="137">
        <v>9.9583333333333286</v>
      </c>
      <c r="F230" s="117" t="e">
        <f ca="1">'COMPARACIÓN 8H'!E240</f>
        <v>#DIV/0!</v>
      </c>
      <c r="G230" s="21"/>
      <c r="H230" s="116">
        <f t="shared" si="15"/>
        <v>0</v>
      </c>
      <c r="I230" s="137">
        <v>9.6666666666666643</v>
      </c>
      <c r="J230" s="137" t="s">
        <v>14</v>
      </c>
      <c r="K230" s="137">
        <v>9.9583333333333286</v>
      </c>
      <c r="L230" s="117" t="e">
        <f t="shared" ca="1" si="16"/>
        <v>#DIV/0!</v>
      </c>
      <c r="M230" s="116">
        <f t="shared" si="17"/>
        <v>0</v>
      </c>
      <c r="N230" s="137">
        <v>25.166666666666835</v>
      </c>
      <c r="O230" s="137" t="s">
        <v>14</v>
      </c>
      <c r="P230" s="137">
        <v>25.45833333333351</v>
      </c>
      <c r="Q230" s="117" t="e">
        <f t="shared" ca="1" si="18"/>
        <v>#DIV/0!</v>
      </c>
      <c r="R230" s="128"/>
      <c r="X230" s="12" t="e">
        <f t="shared" ca="1" si="19"/>
        <v>#DIV/0!</v>
      </c>
    </row>
    <row r="231" spans="2:24" x14ac:dyDescent="0.2">
      <c r="B231" s="119"/>
      <c r="C231" s="137">
        <v>9.7083333333333304</v>
      </c>
      <c r="D231" s="137" t="s">
        <v>14</v>
      </c>
      <c r="E231" s="137">
        <v>9.9999999999999947</v>
      </c>
      <c r="F231" s="117" t="e">
        <f ca="1">'COMPARACIÓN 8H'!E241</f>
        <v>#DIV/0!</v>
      </c>
      <c r="G231" s="21"/>
      <c r="H231" s="116">
        <f t="shared" si="15"/>
        <v>0</v>
      </c>
      <c r="I231" s="137">
        <v>9.7083333333333304</v>
      </c>
      <c r="J231" s="137" t="s">
        <v>14</v>
      </c>
      <c r="K231" s="137">
        <v>9.9999999999999947</v>
      </c>
      <c r="L231" s="117" t="e">
        <f t="shared" ca="1" si="16"/>
        <v>#DIV/0!</v>
      </c>
      <c r="M231" s="116">
        <f t="shared" si="17"/>
        <v>0</v>
      </c>
      <c r="N231" s="137">
        <v>25.208333333333503</v>
      </c>
      <c r="O231" s="137" t="s">
        <v>14</v>
      </c>
      <c r="P231" s="137">
        <v>25.500000000000178</v>
      </c>
      <c r="Q231" s="117" t="e">
        <f t="shared" ca="1" si="18"/>
        <v>#DIV/0!</v>
      </c>
      <c r="R231" s="128"/>
      <c r="X231" s="12" t="e">
        <f t="shared" ca="1" si="19"/>
        <v>#DIV/0!</v>
      </c>
    </row>
    <row r="232" spans="2:24" x14ac:dyDescent="0.2">
      <c r="B232" s="119"/>
      <c r="C232" s="137">
        <v>9.7499999999999964</v>
      </c>
      <c r="D232" s="137" t="s">
        <v>14</v>
      </c>
      <c r="E232" s="137">
        <v>10.041666666666661</v>
      </c>
      <c r="F232" s="117" t="e">
        <f ca="1">'COMPARACIÓN 8H'!E242</f>
        <v>#DIV/0!</v>
      </c>
      <c r="G232" s="21"/>
      <c r="H232" s="116">
        <f t="shared" si="15"/>
        <v>0</v>
      </c>
      <c r="I232" s="137">
        <v>9.7499999999999964</v>
      </c>
      <c r="J232" s="137" t="s">
        <v>14</v>
      </c>
      <c r="K232" s="137">
        <v>10.041666666666661</v>
      </c>
      <c r="L232" s="117" t="e">
        <f t="shared" ca="1" si="16"/>
        <v>#DIV/0!</v>
      </c>
      <c r="M232" s="116">
        <f t="shared" si="17"/>
        <v>0</v>
      </c>
      <c r="N232" s="137">
        <v>25.250000000000171</v>
      </c>
      <c r="O232" s="137" t="s">
        <v>14</v>
      </c>
      <c r="P232" s="137">
        <v>25.541666666666845</v>
      </c>
      <c r="Q232" s="117" t="e">
        <f t="shared" ca="1" si="18"/>
        <v>#DIV/0!</v>
      </c>
      <c r="R232" s="128"/>
      <c r="X232" s="12" t="e">
        <f t="shared" ca="1" si="19"/>
        <v>#DIV/0!</v>
      </c>
    </row>
    <row r="233" spans="2:24" x14ac:dyDescent="0.2">
      <c r="B233" s="119"/>
      <c r="C233" s="137">
        <v>9.7916666666666625</v>
      </c>
      <c r="D233" s="137" t="s">
        <v>14</v>
      </c>
      <c r="E233" s="137">
        <v>10.083333333333327</v>
      </c>
      <c r="F233" s="117" t="e">
        <f ca="1">'COMPARACIÓN 8H'!E243</f>
        <v>#DIV/0!</v>
      </c>
      <c r="G233" s="21"/>
      <c r="H233" s="116">
        <f t="shared" si="15"/>
        <v>0</v>
      </c>
      <c r="I233" s="137">
        <v>9.7916666666666625</v>
      </c>
      <c r="J233" s="137" t="s">
        <v>14</v>
      </c>
      <c r="K233" s="137">
        <v>10.083333333333327</v>
      </c>
      <c r="L233" s="117" t="e">
        <f t="shared" ca="1" si="16"/>
        <v>#DIV/0!</v>
      </c>
      <c r="M233" s="116">
        <f t="shared" si="17"/>
        <v>0</v>
      </c>
      <c r="N233" s="137">
        <v>25.291666666666838</v>
      </c>
      <c r="O233" s="137" t="s">
        <v>14</v>
      </c>
      <c r="P233" s="137">
        <v>25.583333333333513</v>
      </c>
      <c r="Q233" s="117" t="e">
        <f t="shared" ca="1" si="18"/>
        <v>#DIV/0!</v>
      </c>
      <c r="R233" s="128"/>
      <c r="X233" s="12" t="e">
        <f t="shared" ca="1" si="19"/>
        <v>#DIV/0!</v>
      </c>
    </row>
    <row r="234" spans="2:24" x14ac:dyDescent="0.2">
      <c r="B234" s="119"/>
      <c r="C234" s="137">
        <v>9.8333333333333286</v>
      </c>
      <c r="D234" s="137" t="s">
        <v>14</v>
      </c>
      <c r="E234" s="137">
        <v>10.124999999999993</v>
      </c>
      <c r="F234" s="117" t="e">
        <f ca="1">'COMPARACIÓN 8H'!E244</f>
        <v>#DIV/0!</v>
      </c>
      <c r="G234" s="21"/>
      <c r="H234" s="116">
        <f t="shared" si="15"/>
        <v>0</v>
      </c>
      <c r="I234" s="137">
        <v>9.8333333333333286</v>
      </c>
      <c r="J234" s="137" t="s">
        <v>14</v>
      </c>
      <c r="K234" s="137">
        <v>10.124999999999993</v>
      </c>
      <c r="L234" s="117" t="e">
        <f t="shared" ca="1" si="16"/>
        <v>#DIV/0!</v>
      </c>
      <c r="M234" s="116">
        <f t="shared" si="17"/>
        <v>0</v>
      </c>
      <c r="N234" s="137">
        <v>25.333333333333506</v>
      </c>
      <c r="O234" s="137" t="s">
        <v>14</v>
      </c>
      <c r="P234" s="137">
        <v>25.625000000000181</v>
      </c>
      <c r="Q234" s="117" t="e">
        <f t="shared" ca="1" si="18"/>
        <v>#DIV/0!</v>
      </c>
      <c r="R234" s="128"/>
      <c r="X234" s="12" t="e">
        <f t="shared" ca="1" si="19"/>
        <v>#DIV/0!</v>
      </c>
    </row>
    <row r="235" spans="2:24" x14ac:dyDescent="0.2">
      <c r="B235" s="119"/>
      <c r="C235" s="137">
        <v>9.8749999999999947</v>
      </c>
      <c r="D235" s="137" t="s">
        <v>14</v>
      </c>
      <c r="E235" s="137">
        <v>10.166666666666659</v>
      </c>
      <c r="F235" s="117" t="e">
        <f ca="1">'COMPARACIÓN 8H'!E245</f>
        <v>#DIV/0!</v>
      </c>
      <c r="G235" s="21"/>
      <c r="H235" s="116">
        <f t="shared" si="15"/>
        <v>0</v>
      </c>
      <c r="I235" s="137">
        <v>9.8749999999999947</v>
      </c>
      <c r="J235" s="137" t="s">
        <v>14</v>
      </c>
      <c r="K235" s="137">
        <v>10.166666666666659</v>
      </c>
      <c r="L235" s="117" t="e">
        <f t="shared" ca="1" si="16"/>
        <v>#DIV/0!</v>
      </c>
      <c r="M235" s="116">
        <f t="shared" si="17"/>
        <v>0</v>
      </c>
      <c r="N235" s="137">
        <v>25.375000000000174</v>
      </c>
      <c r="O235" s="137" t="s">
        <v>14</v>
      </c>
      <c r="P235" s="137">
        <v>25.666666666666849</v>
      </c>
      <c r="Q235" s="117" t="e">
        <f t="shared" ca="1" si="18"/>
        <v>#DIV/0!</v>
      </c>
      <c r="R235" s="128"/>
      <c r="X235" s="12" t="e">
        <f t="shared" ca="1" si="19"/>
        <v>#DIV/0!</v>
      </c>
    </row>
    <row r="236" spans="2:24" x14ac:dyDescent="0.2">
      <c r="B236" s="119"/>
      <c r="C236" s="137">
        <v>9.9166666666666607</v>
      </c>
      <c r="D236" s="137" t="s">
        <v>14</v>
      </c>
      <c r="E236" s="137">
        <v>10.208333333333325</v>
      </c>
      <c r="F236" s="117" t="e">
        <f ca="1">'COMPARACIÓN 8H'!E246</f>
        <v>#DIV/0!</v>
      </c>
      <c r="G236" s="21"/>
      <c r="H236" s="116">
        <f t="shared" si="15"/>
        <v>0</v>
      </c>
      <c r="I236" s="137">
        <v>9.9166666666666607</v>
      </c>
      <c r="J236" s="137" t="s">
        <v>14</v>
      </c>
      <c r="K236" s="137">
        <v>10.208333333333325</v>
      </c>
      <c r="L236" s="117" t="e">
        <f t="shared" ca="1" si="16"/>
        <v>#DIV/0!</v>
      </c>
      <c r="M236" s="116">
        <f t="shared" si="17"/>
        <v>0</v>
      </c>
      <c r="N236" s="137">
        <v>25.416666666666842</v>
      </c>
      <c r="O236" s="137" t="s">
        <v>14</v>
      </c>
      <c r="P236" s="137">
        <v>25.708333333333517</v>
      </c>
      <c r="Q236" s="117" t="e">
        <f t="shared" ca="1" si="18"/>
        <v>#DIV/0!</v>
      </c>
      <c r="R236" s="128"/>
      <c r="X236" s="12" t="e">
        <f t="shared" ca="1" si="19"/>
        <v>#DIV/0!</v>
      </c>
    </row>
    <row r="237" spans="2:24" x14ac:dyDescent="0.2">
      <c r="B237" s="119"/>
      <c r="C237" s="137">
        <v>9.9583333333333268</v>
      </c>
      <c r="D237" s="137" t="s">
        <v>14</v>
      </c>
      <c r="E237" s="137">
        <v>10.249999999999991</v>
      </c>
      <c r="F237" s="117" t="e">
        <f ca="1">'COMPARACIÓN 8H'!E247</f>
        <v>#DIV/0!</v>
      </c>
      <c r="G237" s="21"/>
      <c r="H237" s="116">
        <f t="shared" si="15"/>
        <v>0</v>
      </c>
      <c r="I237" s="137">
        <v>9.9583333333333268</v>
      </c>
      <c r="J237" s="137" t="s">
        <v>14</v>
      </c>
      <c r="K237" s="137">
        <v>10.249999999999991</v>
      </c>
      <c r="L237" s="117" t="e">
        <f t="shared" ca="1" si="16"/>
        <v>#DIV/0!</v>
      </c>
      <c r="M237" s="116">
        <f t="shared" si="17"/>
        <v>0</v>
      </c>
      <c r="N237" s="137">
        <v>25.45833333333351</v>
      </c>
      <c r="O237" s="137" t="s">
        <v>14</v>
      </c>
      <c r="P237" s="137">
        <v>25.750000000000185</v>
      </c>
      <c r="Q237" s="117" t="e">
        <f t="shared" ca="1" si="18"/>
        <v>#DIV/0!</v>
      </c>
      <c r="R237" s="128"/>
      <c r="X237" s="12" t="e">
        <f t="shared" ca="1" si="19"/>
        <v>#DIV/0!</v>
      </c>
    </row>
    <row r="238" spans="2:24" x14ac:dyDescent="0.2">
      <c r="B238" s="119"/>
      <c r="C238" s="137">
        <v>9.9999999999999929</v>
      </c>
      <c r="D238" s="137" t="s">
        <v>14</v>
      </c>
      <c r="E238" s="137">
        <v>10.291666666666657</v>
      </c>
      <c r="F238" s="117" t="e">
        <f ca="1">'COMPARACIÓN 8H'!E248</f>
        <v>#DIV/0!</v>
      </c>
      <c r="G238" s="21"/>
      <c r="H238" s="116">
        <f t="shared" si="15"/>
        <v>0</v>
      </c>
      <c r="I238" s="137">
        <v>9.9999999999999929</v>
      </c>
      <c r="J238" s="137" t="s">
        <v>14</v>
      </c>
      <c r="K238" s="137">
        <v>10.291666666666657</v>
      </c>
      <c r="L238" s="117" t="e">
        <f t="shared" ca="1" si="16"/>
        <v>#DIV/0!</v>
      </c>
      <c r="M238" s="116">
        <f t="shared" si="17"/>
        <v>0</v>
      </c>
      <c r="N238" s="137">
        <v>25.500000000000178</v>
      </c>
      <c r="O238" s="137" t="s">
        <v>14</v>
      </c>
      <c r="P238" s="137">
        <v>25.791666666666853</v>
      </c>
      <c r="Q238" s="117" t="e">
        <f t="shared" ca="1" si="18"/>
        <v>#DIV/0!</v>
      </c>
      <c r="R238" s="128"/>
      <c r="X238" s="12" t="e">
        <f t="shared" ca="1" si="19"/>
        <v>#DIV/0!</v>
      </c>
    </row>
    <row r="239" spans="2:24" x14ac:dyDescent="0.2">
      <c r="B239" s="119"/>
      <c r="C239" s="137">
        <v>10.041666666666659</v>
      </c>
      <c r="D239" s="137" t="s">
        <v>14</v>
      </c>
      <c r="E239" s="137">
        <v>10.333333333333323</v>
      </c>
      <c r="F239" s="117" t="e">
        <f ca="1">'COMPARACIÓN 8H'!E249</f>
        <v>#DIV/0!</v>
      </c>
      <c r="G239" s="21"/>
      <c r="H239" s="116">
        <f t="shared" si="15"/>
        <v>0</v>
      </c>
      <c r="I239" s="137">
        <v>10.041666666666659</v>
      </c>
      <c r="J239" s="137" t="s">
        <v>14</v>
      </c>
      <c r="K239" s="137">
        <v>10.333333333333323</v>
      </c>
      <c r="L239" s="117" t="e">
        <f t="shared" ca="1" si="16"/>
        <v>#DIV/0!</v>
      </c>
      <c r="M239" s="116">
        <f t="shared" si="17"/>
        <v>0</v>
      </c>
      <c r="N239" s="137">
        <v>25.541666666666845</v>
      </c>
      <c r="O239" s="137" t="s">
        <v>14</v>
      </c>
      <c r="P239" s="137">
        <v>25.83333333333352</v>
      </c>
      <c r="Q239" s="117" t="e">
        <f t="shared" ca="1" si="18"/>
        <v>#DIV/0!</v>
      </c>
      <c r="R239" s="128"/>
      <c r="X239" s="12" t="e">
        <f t="shared" ca="1" si="19"/>
        <v>#DIV/0!</v>
      </c>
    </row>
    <row r="240" spans="2:24" x14ac:dyDescent="0.2">
      <c r="B240" s="119"/>
      <c r="C240" s="137">
        <v>10.083333333333325</v>
      </c>
      <c r="D240" s="137" t="s">
        <v>14</v>
      </c>
      <c r="E240" s="137">
        <v>10.374999999999989</v>
      </c>
      <c r="F240" s="117" t="e">
        <f ca="1">'COMPARACIÓN 8H'!E250</f>
        <v>#DIV/0!</v>
      </c>
      <c r="G240" s="21"/>
      <c r="H240" s="116">
        <f t="shared" si="15"/>
        <v>0</v>
      </c>
      <c r="I240" s="137">
        <v>10.083333333333325</v>
      </c>
      <c r="J240" s="137" t="s">
        <v>14</v>
      </c>
      <c r="K240" s="137">
        <v>10.374999999999989</v>
      </c>
      <c r="L240" s="117" t="e">
        <f t="shared" ca="1" si="16"/>
        <v>#DIV/0!</v>
      </c>
      <c r="M240" s="116">
        <f t="shared" si="17"/>
        <v>0</v>
      </c>
      <c r="N240" s="137">
        <v>25.583333333333513</v>
      </c>
      <c r="O240" s="137" t="s">
        <v>14</v>
      </c>
      <c r="P240" s="137">
        <v>25.875000000000188</v>
      </c>
      <c r="Q240" s="117" t="e">
        <f t="shared" ca="1" si="18"/>
        <v>#DIV/0!</v>
      </c>
      <c r="R240" s="128"/>
      <c r="X240" s="12" t="e">
        <f t="shared" ca="1" si="19"/>
        <v>#DIV/0!</v>
      </c>
    </row>
    <row r="241" spans="2:24" x14ac:dyDescent="0.2">
      <c r="B241" s="119"/>
      <c r="C241" s="137">
        <v>10.124999999999991</v>
      </c>
      <c r="D241" s="137" t="s">
        <v>14</v>
      </c>
      <c r="E241" s="137">
        <v>10.416666666666655</v>
      </c>
      <c r="F241" s="117" t="e">
        <f ca="1">'COMPARACIÓN 8H'!E251</f>
        <v>#DIV/0!</v>
      </c>
      <c r="G241" s="21"/>
      <c r="H241" s="116">
        <f t="shared" si="15"/>
        <v>0</v>
      </c>
      <c r="I241" s="137">
        <v>10.124999999999991</v>
      </c>
      <c r="J241" s="137" t="s">
        <v>14</v>
      </c>
      <c r="K241" s="137">
        <v>10.416666666666655</v>
      </c>
      <c r="L241" s="117" t="e">
        <f t="shared" ca="1" si="16"/>
        <v>#DIV/0!</v>
      </c>
      <c r="M241" s="116">
        <f t="shared" si="17"/>
        <v>0</v>
      </c>
      <c r="N241" s="137">
        <v>25.625000000000181</v>
      </c>
      <c r="O241" s="137" t="s">
        <v>14</v>
      </c>
      <c r="P241" s="137">
        <v>25.916666666666856</v>
      </c>
      <c r="Q241" s="117" t="e">
        <f t="shared" ca="1" si="18"/>
        <v>#DIV/0!</v>
      </c>
      <c r="R241" s="128"/>
      <c r="X241" s="12" t="e">
        <f t="shared" ca="1" si="19"/>
        <v>#DIV/0!</v>
      </c>
    </row>
    <row r="242" spans="2:24" x14ac:dyDescent="0.2">
      <c r="B242" s="119"/>
      <c r="C242" s="137">
        <v>10.166666666666657</v>
      </c>
      <c r="D242" s="137" t="s">
        <v>14</v>
      </c>
      <c r="E242" s="137">
        <v>10.458333333333321</v>
      </c>
      <c r="F242" s="117" t="e">
        <f ca="1">'COMPARACIÓN 8H'!E252</f>
        <v>#DIV/0!</v>
      </c>
      <c r="G242" s="21"/>
      <c r="H242" s="116">
        <f t="shared" si="15"/>
        <v>0</v>
      </c>
      <c r="I242" s="137">
        <v>10.166666666666657</v>
      </c>
      <c r="J242" s="137" t="s">
        <v>14</v>
      </c>
      <c r="K242" s="137">
        <v>10.458333333333321</v>
      </c>
      <c r="L242" s="117" t="e">
        <f t="shared" ca="1" si="16"/>
        <v>#DIV/0!</v>
      </c>
      <c r="M242" s="116">
        <f t="shared" si="17"/>
        <v>0</v>
      </c>
      <c r="N242" s="137">
        <v>25.666666666666849</v>
      </c>
      <c r="O242" s="137" t="s">
        <v>14</v>
      </c>
      <c r="P242" s="137">
        <v>25.958333333333524</v>
      </c>
      <c r="Q242" s="117" t="e">
        <f t="shared" ca="1" si="18"/>
        <v>#DIV/0!</v>
      </c>
      <c r="R242" s="128"/>
      <c r="X242" s="12" t="e">
        <f t="shared" ca="1" si="19"/>
        <v>#DIV/0!</v>
      </c>
    </row>
    <row r="243" spans="2:24" x14ac:dyDescent="0.2">
      <c r="B243" s="119"/>
      <c r="C243" s="137">
        <v>10.208333333333323</v>
      </c>
      <c r="D243" s="137" t="s">
        <v>14</v>
      </c>
      <c r="E243" s="137">
        <v>10.499999999999988</v>
      </c>
      <c r="F243" s="117" t="e">
        <f ca="1">'COMPARACIÓN 8H'!E253</f>
        <v>#DIV/0!</v>
      </c>
      <c r="G243" s="21"/>
      <c r="H243" s="116">
        <f t="shared" si="15"/>
        <v>0</v>
      </c>
      <c r="I243" s="137">
        <v>10.208333333333323</v>
      </c>
      <c r="J243" s="137" t="s">
        <v>14</v>
      </c>
      <c r="K243" s="137">
        <v>10.499999999999988</v>
      </c>
      <c r="L243" s="117" t="e">
        <f t="shared" ca="1" si="16"/>
        <v>#DIV/0!</v>
      </c>
      <c r="M243" s="116">
        <f t="shared" si="17"/>
        <v>0</v>
      </c>
      <c r="N243" s="137">
        <v>25.708333333333517</v>
      </c>
      <c r="O243" s="137" t="s">
        <v>14</v>
      </c>
      <c r="P243" s="137">
        <v>26.000000000000192</v>
      </c>
      <c r="Q243" s="117" t="e">
        <f t="shared" ca="1" si="18"/>
        <v>#DIV/0!</v>
      </c>
      <c r="R243" s="128"/>
      <c r="X243" s="12" t="e">
        <f t="shared" ca="1" si="19"/>
        <v>#DIV/0!</v>
      </c>
    </row>
    <row r="244" spans="2:24" x14ac:dyDescent="0.2">
      <c r="B244" s="119"/>
      <c r="C244" s="137">
        <v>10.249999999999989</v>
      </c>
      <c r="D244" s="137" t="s">
        <v>14</v>
      </c>
      <c r="E244" s="137">
        <v>10.541666666666654</v>
      </c>
      <c r="F244" s="117" t="e">
        <f ca="1">'COMPARACIÓN 8H'!E254</f>
        <v>#DIV/0!</v>
      </c>
      <c r="G244" s="21"/>
      <c r="H244" s="116">
        <f t="shared" si="15"/>
        <v>0</v>
      </c>
      <c r="I244" s="137">
        <v>10.249999999999989</v>
      </c>
      <c r="J244" s="137" t="s">
        <v>14</v>
      </c>
      <c r="K244" s="137">
        <v>10.541666666666654</v>
      </c>
      <c r="L244" s="117" t="e">
        <f t="shared" ca="1" si="16"/>
        <v>#DIV/0!</v>
      </c>
      <c r="M244" s="116">
        <f t="shared" si="17"/>
        <v>0</v>
      </c>
      <c r="N244" s="137">
        <v>25.750000000000185</v>
      </c>
      <c r="O244" s="137" t="s">
        <v>14</v>
      </c>
      <c r="P244" s="137">
        <v>26.04166666666686</v>
      </c>
      <c r="Q244" s="117" t="e">
        <f t="shared" ca="1" si="18"/>
        <v>#DIV/0!</v>
      </c>
      <c r="R244" s="128"/>
      <c r="X244" s="12" t="e">
        <f t="shared" ca="1" si="19"/>
        <v>#DIV/0!</v>
      </c>
    </row>
    <row r="245" spans="2:24" x14ac:dyDescent="0.2">
      <c r="B245" s="119"/>
      <c r="C245" s="137">
        <v>10.291666666666655</v>
      </c>
      <c r="D245" s="137" t="s">
        <v>14</v>
      </c>
      <c r="E245" s="137">
        <v>10.58333333333332</v>
      </c>
      <c r="F245" s="117" t="e">
        <f ca="1">'COMPARACIÓN 8H'!E255</f>
        <v>#DIV/0!</v>
      </c>
      <c r="G245" s="21"/>
      <c r="H245" s="116">
        <f t="shared" si="15"/>
        <v>0</v>
      </c>
      <c r="I245" s="137">
        <v>10.291666666666655</v>
      </c>
      <c r="J245" s="137" t="s">
        <v>14</v>
      </c>
      <c r="K245" s="137">
        <v>10.58333333333332</v>
      </c>
      <c r="L245" s="117" t="e">
        <f t="shared" ca="1" si="16"/>
        <v>#DIV/0!</v>
      </c>
      <c r="M245" s="116">
        <f t="shared" si="17"/>
        <v>0</v>
      </c>
      <c r="N245" s="137">
        <v>25.791666666666853</v>
      </c>
      <c r="O245" s="137" t="s">
        <v>14</v>
      </c>
      <c r="P245" s="137">
        <v>26.083333333333528</v>
      </c>
      <c r="Q245" s="117" t="e">
        <f t="shared" ca="1" si="18"/>
        <v>#DIV/0!</v>
      </c>
      <c r="R245" s="128"/>
      <c r="X245" s="12" t="e">
        <f t="shared" ca="1" si="19"/>
        <v>#DIV/0!</v>
      </c>
    </row>
    <row r="246" spans="2:24" x14ac:dyDescent="0.2">
      <c r="B246" s="119"/>
      <c r="C246" s="137">
        <v>10.333333333333321</v>
      </c>
      <c r="D246" s="137" t="s">
        <v>14</v>
      </c>
      <c r="E246" s="137">
        <v>10.624999999999986</v>
      </c>
      <c r="F246" s="117" t="e">
        <f ca="1">'COMPARACIÓN 8H'!E256</f>
        <v>#DIV/0!</v>
      </c>
      <c r="G246" s="21"/>
      <c r="H246" s="116">
        <f t="shared" si="15"/>
        <v>0</v>
      </c>
      <c r="I246" s="137">
        <v>10.333333333333321</v>
      </c>
      <c r="J246" s="137" t="s">
        <v>14</v>
      </c>
      <c r="K246" s="137">
        <v>10.624999999999986</v>
      </c>
      <c r="L246" s="117" t="e">
        <f t="shared" ca="1" si="16"/>
        <v>#DIV/0!</v>
      </c>
      <c r="M246" s="116">
        <f t="shared" si="17"/>
        <v>0</v>
      </c>
      <c r="N246" s="137">
        <v>25.83333333333352</v>
      </c>
      <c r="O246" s="137" t="s">
        <v>14</v>
      </c>
      <c r="P246" s="137">
        <v>26.125000000000195</v>
      </c>
      <c r="Q246" s="117" t="e">
        <f t="shared" ca="1" si="18"/>
        <v>#DIV/0!</v>
      </c>
      <c r="R246" s="128"/>
      <c r="X246" s="12" t="e">
        <f t="shared" ca="1" si="19"/>
        <v>#DIV/0!</v>
      </c>
    </row>
    <row r="247" spans="2:24" x14ac:dyDescent="0.2">
      <c r="B247" s="119"/>
      <c r="C247" s="137">
        <v>10.374999999999988</v>
      </c>
      <c r="D247" s="137" t="s">
        <v>14</v>
      </c>
      <c r="E247" s="137">
        <v>10.666666666666652</v>
      </c>
      <c r="F247" s="117" t="e">
        <f ca="1">'COMPARACIÓN 8H'!E257</f>
        <v>#DIV/0!</v>
      </c>
      <c r="G247" s="21"/>
      <c r="H247" s="116">
        <f t="shared" si="15"/>
        <v>0</v>
      </c>
      <c r="I247" s="137">
        <v>10.374999999999988</v>
      </c>
      <c r="J247" s="137" t="s">
        <v>14</v>
      </c>
      <c r="K247" s="137">
        <v>10.666666666666652</v>
      </c>
      <c r="L247" s="117" t="e">
        <f t="shared" ca="1" si="16"/>
        <v>#DIV/0!</v>
      </c>
      <c r="M247" s="116">
        <f t="shared" si="17"/>
        <v>0</v>
      </c>
      <c r="N247" s="137">
        <v>25.875000000000188</v>
      </c>
      <c r="O247" s="137" t="s">
        <v>14</v>
      </c>
      <c r="P247" s="137">
        <v>26.166666666666863</v>
      </c>
      <c r="Q247" s="117" t="e">
        <f t="shared" ca="1" si="18"/>
        <v>#DIV/0!</v>
      </c>
      <c r="R247" s="128"/>
      <c r="X247" s="12" t="e">
        <f t="shared" ca="1" si="19"/>
        <v>#DIV/0!</v>
      </c>
    </row>
    <row r="248" spans="2:24" x14ac:dyDescent="0.2">
      <c r="B248" s="119"/>
      <c r="C248" s="137">
        <v>10.416666666666654</v>
      </c>
      <c r="D248" s="137" t="s">
        <v>14</v>
      </c>
      <c r="E248" s="137">
        <v>10.708333333333318</v>
      </c>
      <c r="F248" s="117" t="e">
        <f ca="1">'COMPARACIÓN 8H'!E258</f>
        <v>#DIV/0!</v>
      </c>
      <c r="G248" s="21"/>
      <c r="H248" s="116">
        <f t="shared" si="15"/>
        <v>0</v>
      </c>
      <c r="I248" s="137">
        <v>10.416666666666654</v>
      </c>
      <c r="J248" s="137" t="s">
        <v>14</v>
      </c>
      <c r="K248" s="137">
        <v>10.708333333333318</v>
      </c>
      <c r="L248" s="117" t="e">
        <f t="shared" ca="1" si="16"/>
        <v>#DIV/0!</v>
      </c>
      <c r="M248" s="116">
        <f t="shared" si="17"/>
        <v>0</v>
      </c>
      <c r="N248" s="137">
        <v>25.916666666666856</v>
      </c>
      <c r="O248" s="137" t="s">
        <v>14</v>
      </c>
      <c r="P248" s="137">
        <v>26.208333333333531</v>
      </c>
      <c r="Q248" s="117" t="e">
        <f t="shared" ca="1" si="18"/>
        <v>#DIV/0!</v>
      </c>
      <c r="R248" s="128"/>
      <c r="X248" s="12" t="e">
        <f t="shared" ca="1" si="19"/>
        <v>#DIV/0!</v>
      </c>
    </row>
    <row r="249" spans="2:24" x14ac:dyDescent="0.2">
      <c r="B249" s="119"/>
      <c r="C249" s="137">
        <v>10.45833333333332</v>
      </c>
      <c r="D249" s="137" t="s">
        <v>14</v>
      </c>
      <c r="E249" s="137">
        <v>10.749999999999984</v>
      </c>
      <c r="F249" s="117" t="e">
        <f ca="1">'COMPARACIÓN 8H'!E259</f>
        <v>#DIV/0!</v>
      </c>
      <c r="G249" s="21"/>
      <c r="H249" s="116">
        <f t="shared" si="15"/>
        <v>0</v>
      </c>
      <c r="I249" s="137">
        <v>10.45833333333332</v>
      </c>
      <c r="J249" s="137" t="s">
        <v>14</v>
      </c>
      <c r="K249" s="137">
        <v>10.749999999999984</v>
      </c>
      <c r="L249" s="117" t="e">
        <f t="shared" ca="1" si="16"/>
        <v>#DIV/0!</v>
      </c>
      <c r="M249" s="116">
        <f t="shared" si="17"/>
        <v>0</v>
      </c>
      <c r="N249" s="137">
        <v>25.958333333333524</v>
      </c>
      <c r="O249" s="137" t="s">
        <v>14</v>
      </c>
      <c r="P249" s="137">
        <v>26.250000000000199</v>
      </c>
      <c r="Q249" s="117" t="e">
        <f t="shared" ca="1" si="18"/>
        <v>#DIV/0!</v>
      </c>
      <c r="R249" s="128"/>
      <c r="X249" s="12" t="e">
        <f t="shared" ca="1" si="19"/>
        <v>#DIV/0!</v>
      </c>
    </row>
    <row r="250" spans="2:24" x14ac:dyDescent="0.2">
      <c r="B250" s="119"/>
      <c r="C250" s="137">
        <v>10.499999999999986</v>
      </c>
      <c r="D250" s="137" t="s">
        <v>14</v>
      </c>
      <c r="E250" s="137">
        <v>10.79166666666665</v>
      </c>
      <c r="F250" s="117" t="e">
        <f ca="1">'COMPARACIÓN 8H'!E260</f>
        <v>#DIV/0!</v>
      </c>
      <c r="G250" s="21"/>
      <c r="H250" s="116">
        <f t="shared" si="15"/>
        <v>0</v>
      </c>
      <c r="I250" s="137">
        <v>10.499999999999986</v>
      </c>
      <c r="J250" s="137" t="s">
        <v>14</v>
      </c>
      <c r="K250" s="137">
        <v>10.79166666666665</v>
      </c>
      <c r="L250" s="117" t="e">
        <f t="shared" ca="1" si="16"/>
        <v>#DIV/0!</v>
      </c>
      <c r="M250" s="116">
        <f t="shared" si="17"/>
        <v>0</v>
      </c>
      <c r="N250" s="137">
        <v>26.000000000000192</v>
      </c>
      <c r="O250" s="137" t="s">
        <v>14</v>
      </c>
      <c r="P250" s="137">
        <v>26.291666666666867</v>
      </c>
      <c r="Q250" s="117" t="e">
        <f t="shared" ca="1" si="18"/>
        <v>#DIV/0!</v>
      </c>
      <c r="R250" s="128"/>
      <c r="X250" s="12" t="e">
        <f t="shared" ca="1" si="19"/>
        <v>#DIV/0!</v>
      </c>
    </row>
    <row r="251" spans="2:24" x14ac:dyDescent="0.2">
      <c r="B251" s="119"/>
      <c r="C251" s="137">
        <v>10.541666666666652</v>
      </c>
      <c r="D251" s="137" t="s">
        <v>14</v>
      </c>
      <c r="E251" s="137">
        <v>10.833333333333316</v>
      </c>
      <c r="F251" s="117" t="e">
        <f ca="1">'COMPARACIÓN 8H'!E261</f>
        <v>#DIV/0!</v>
      </c>
      <c r="G251" s="21"/>
      <c r="H251" s="116">
        <f t="shared" si="15"/>
        <v>0</v>
      </c>
      <c r="I251" s="137">
        <v>10.541666666666652</v>
      </c>
      <c r="J251" s="137" t="s">
        <v>14</v>
      </c>
      <c r="K251" s="137">
        <v>10.833333333333316</v>
      </c>
      <c r="L251" s="117" t="e">
        <f t="shared" ca="1" si="16"/>
        <v>#DIV/0!</v>
      </c>
      <c r="M251" s="116">
        <f t="shared" si="17"/>
        <v>0</v>
      </c>
      <c r="N251" s="137">
        <v>26.04166666666686</v>
      </c>
      <c r="O251" s="137" t="s">
        <v>14</v>
      </c>
      <c r="P251" s="137">
        <v>26.333333333333535</v>
      </c>
      <c r="Q251" s="117" t="e">
        <f t="shared" ca="1" si="18"/>
        <v>#DIV/0!</v>
      </c>
      <c r="R251" s="128"/>
      <c r="X251" s="12" t="e">
        <f t="shared" ca="1" si="19"/>
        <v>#DIV/0!</v>
      </c>
    </row>
    <row r="252" spans="2:24" x14ac:dyDescent="0.2">
      <c r="B252" s="119"/>
      <c r="C252" s="137">
        <v>10.583333333333318</v>
      </c>
      <c r="D252" s="137" t="s">
        <v>14</v>
      </c>
      <c r="E252" s="137">
        <v>10.874999999999982</v>
      </c>
      <c r="F252" s="117" t="e">
        <f ca="1">'COMPARACIÓN 8H'!E262</f>
        <v>#DIV/0!</v>
      </c>
      <c r="G252" s="21"/>
      <c r="H252" s="116">
        <f t="shared" si="15"/>
        <v>0</v>
      </c>
      <c r="I252" s="137">
        <v>10.583333333333318</v>
      </c>
      <c r="J252" s="137" t="s">
        <v>14</v>
      </c>
      <c r="K252" s="137">
        <v>10.874999999999982</v>
      </c>
      <c r="L252" s="117" t="e">
        <f t="shared" ca="1" si="16"/>
        <v>#DIV/0!</v>
      </c>
      <c r="M252" s="116">
        <f t="shared" si="17"/>
        <v>0</v>
      </c>
      <c r="N252" s="137">
        <v>26.083333333333528</v>
      </c>
      <c r="O252" s="137" t="s">
        <v>14</v>
      </c>
      <c r="P252" s="137">
        <v>26.375000000000203</v>
      </c>
      <c r="Q252" s="117" t="e">
        <f t="shared" ca="1" si="18"/>
        <v>#DIV/0!</v>
      </c>
      <c r="R252" s="128"/>
      <c r="X252" s="12" t="e">
        <f t="shared" ca="1" si="19"/>
        <v>#DIV/0!</v>
      </c>
    </row>
    <row r="253" spans="2:24" x14ac:dyDescent="0.2">
      <c r="B253" s="119"/>
      <c r="C253" s="137">
        <v>10.624999999999984</v>
      </c>
      <c r="D253" s="137" t="s">
        <v>14</v>
      </c>
      <c r="E253" s="137">
        <v>10.916666666666648</v>
      </c>
      <c r="F253" s="117" t="e">
        <f ca="1">'COMPARACIÓN 8H'!E263</f>
        <v>#DIV/0!</v>
      </c>
      <c r="G253" s="21"/>
      <c r="H253" s="116">
        <f t="shared" si="15"/>
        <v>0</v>
      </c>
      <c r="I253" s="137">
        <v>10.624999999999984</v>
      </c>
      <c r="J253" s="137" t="s">
        <v>14</v>
      </c>
      <c r="K253" s="137">
        <v>10.916666666666648</v>
      </c>
      <c r="L253" s="117" t="e">
        <f t="shared" ca="1" si="16"/>
        <v>#DIV/0!</v>
      </c>
      <c r="M253" s="116">
        <f t="shared" si="17"/>
        <v>0</v>
      </c>
      <c r="N253" s="137">
        <v>26.125000000000195</v>
      </c>
      <c r="O253" s="137" t="s">
        <v>14</v>
      </c>
      <c r="P253" s="137">
        <v>26.41666666666687</v>
      </c>
      <c r="Q253" s="117" t="e">
        <f t="shared" ca="1" si="18"/>
        <v>#DIV/0!</v>
      </c>
      <c r="R253" s="128"/>
      <c r="X253" s="12" t="e">
        <f t="shared" ca="1" si="19"/>
        <v>#DIV/0!</v>
      </c>
    </row>
    <row r="254" spans="2:24" x14ac:dyDescent="0.2">
      <c r="B254" s="119"/>
      <c r="C254" s="137">
        <v>10.66666666666665</v>
      </c>
      <c r="D254" s="137" t="s">
        <v>14</v>
      </c>
      <c r="E254" s="137">
        <v>10.958333333333314</v>
      </c>
      <c r="F254" s="117" t="e">
        <f ca="1">'COMPARACIÓN 8H'!E264</f>
        <v>#DIV/0!</v>
      </c>
      <c r="G254" s="21"/>
      <c r="H254" s="116">
        <f t="shared" si="15"/>
        <v>0</v>
      </c>
      <c r="I254" s="137">
        <v>10.66666666666665</v>
      </c>
      <c r="J254" s="137" t="s">
        <v>14</v>
      </c>
      <c r="K254" s="137">
        <v>10.958333333333314</v>
      </c>
      <c r="L254" s="117" t="e">
        <f t="shared" ca="1" si="16"/>
        <v>#DIV/0!</v>
      </c>
      <c r="M254" s="116">
        <f t="shared" si="17"/>
        <v>0</v>
      </c>
      <c r="N254" s="137">
        <v>26.166666666666863</v>
      </c>
      <c r="O254" s="137" t="s">
        <v>14</v>
      </c>
      <c r="P254" s="137">
        <v>26.458333333333538</v>
      </c>
      <c r="Q254" s="117" t="e">
        <f t="shared" ca="1" si="18"/>
        <v>#DIV/0!</v>
      </c>
      <c r="R254" s="128"/>
      <c r="X254" s="12" t="e">
        <f t="shared" ca="1" si="19"/>
        <v>#DIV/0!</v>
      </c>
    </row>
    <row r="255" spans="2:24" x14ac:dyDescent="0.2">
      <c r="B255" s="119"/>
      <c r="C255" s="137">
        <v>10.708333333333316</v>
      </c>
      <c r="D255" s="137" t="s">
        <v>14</v>
      </c>
      <c r="E255" s="137">
        <v>10.99999999999998</v>
      </c>
      <c r="F255" s="117" t="e">
        <f ca="1">'COMPARACIÓN 8H'!E265</f>
        <v>#DIV/0!</v>
      </c>
      <c r="G255" s="21"/>
      <c r="H255" s="116">
        <f t="shared" si="15"/>
        <v>0</v>
      </c>
      <c r="I255" s="137">
        <v>10.708333333333316</v>
      </c>
      <c r="J255" s="137" t="s">
        <v>14</v>
      </c>
      <c r="K255" s="137">
        <v>10.99999999999998</v>
      </c>
      <c r="L255" s="117" t="e">
        <f t="shared" ca="1" si="16"/>
        <v>#DIV/0!</v>
      </c>
      <c r="M255" s="116">
        <f t="shared" si="17"/>
        <v>0</v>
      </c>
      <c r="N255" s="137">
        <v>26.208333333333531</v>
      </c>
      <c r="O255" s="137" t="s">
        <v>14</v>
      </c>
      <c r="P255" s="137">
        <v>26.500000000000206</v>
      </c>
      <c r="Q255" s="117" t="e">
        <f t="shared" ca="1" si="18"/>
        <v>#DIV/0!</v>
      </c>
      <c r="R255" s="128"/>
      <c r="X255" s="12" t="e">
        <f t="shared" ca="1" si="19"/>
        <v>#DIV/0!</v>
      </c>
    </row>
    <row r="256" spans="2:24" x14ac:dyDescent="0.2">
      <c r="B256" s="119"/>
      <c r="C256" s="137">
        <v>10.749999999999982</v>
      </c>
      <c r="D256" s="137" t="s">
        <v>14</v>
      </c>
      <c r="E256" s="137">
        <v>11.041666666666647</v>
      </c>
      <c r="F256" s="117" t="e">
        <f ca="1">'COMPARACIÓN 8H'!E266</f>
        <v>#DIV/0!</v>
      </c>
      <c r="G256" s="21"/>
      <c r="H256" s="116">
        <f t="shared" si="15"/>
        <v>0</v>
      </c>
      <c r="I256" s="137">
        <v>10.749999999999982</v>
      </c>
      <c r="J256" s="137" t="s">
        <v>14</v>
      </c>
      <c r="K256" s="137">
        <v>11.041666666666647</v>
      </c>
      <c r="L256" s="117" t="e">
        <f t="shared" ca="1" si="16"/>
        <v>#DIV/0!</v>
      </c>
      <c r="M256" s="116">
        <f t="shared" si="17"/>
        <v>0</v>
      </c>
      <c r="N256" s="137">
        <v>26.250000000000199</v>
      </c>
      <c r="O256" s="137" t="s">
        <v>14</v>
      </c>
      <c r="P256" s="137">
        <v>26.541666666666874</v>
      </c>
      <c r="Q256" s="117" t="e">
        <f t="shared" ca="1" si="18"/>
        <v>#DIV/0!</v>
      </c>
      <c r="R256" s="128"/>
      <c r="X256" s="12" t="e">
        <f t="shared" ca="1" si="19"/>
        <v>#DIV/0!</v>
      </c>
    </row>
    <row r="257" spans="2:24" x14ac:dyDescent="0.2">
      <c r="B257" s="119"/>
      <c r="C257" s="137">
        <v>10.791666666666648</v>
      </c>
      <c r="D257" s="137" t="s">
        <v>14</v>
      </c>
      <c r="E257" s="137">
        <v>11.083333333333313</v>
      </c>
      <c r="F257" s="117" t="e">
        <f ca="1">'COMPARACIÓN 8H'!E267</f>
        <v>#DIV/0!</v>
      </c>
      <c r="G257" s="21"/>
      <c r="H257" s="116">
        <f t="shared" si="15"/>
        <v>0</v>
      </c>
      <c r="I257" s="137">
        <v>10.791666666666648</v>
      </c>
      <c r="J257" s="137" t="s">
        <v>14</v>
      </c>
      <c r="K257" s="137">
        <v>11.083333333333313</v>
      </c>
      <c r="L257" s="117" t="e">
        <f t="shared" ca="1" si="16"/>
        <v>#DIV/0!</v>
      </c>
      <c r="M257" s="116">
        <f t="shared" si="17"/>
        <v>0</v>
      </c>
      <c r="N257" s="137">
        <v>26.291666666666867</v>
      </c>
      <c r="O257" s="137" t="s">
        <v>14</v>
      </c>
      <c r="P257" s="137">
        <v>26.583333333333542</v>
      </c>
      <c r="Q257" s="117" t="e">
        <f t="shared" ca="1" si="18"/>
        <v>#DIV/0!</v>
      </c>
      <c r="R257" s="128"/>
      <c r="X257" s="12" t="e">
        <f t="shared" ca="1" si="19"/>
        <v>#DIV/0!</v>
      </c>
    </row>
    <row r="258" spans="2:24" x14ac:dyDescent="0.2">
      <c r="B258" s="119"/>
      <c r="C258" s="137">
        <v>10.833333333333314</v>
      </c>
      <c r="D258" s="137" t="s">
        <v>14</v>
      </c>
      <c r="E258" s="137">
        <v>11.124999999999979</v>
      </c>
      <c r="F258" s="117" t="e">
        <f ca="1">'COMPARACIÓN 8H'!E268</f>
        <v>#DIV/0!</v>
      </c>
      <c r="G258" s="21"/>
      <c r="H258" s="116">
        <f t="shared" si="15"/>
        <v>0</v>
      </c>
      <c r="I258" s="137">
        <v>10.833333333333314</v>
      </c>
      <c r="J258" s="137" t="s">
        <v>14</v>
      </c>
      <c r="K258" s="137">
        <v>11.124999999999979</v>
      </c>
      <c r="L258" s="117" t="e">
        <f t="shared" ca="1" si="16"/>
        <v>#DIV/0!</v>
      </c>
      <c r="M258" s="116">
        <f t="shared" si="17"/>
        <v>0</v>
      </c>
      <c r="N258" s="137">
        <v>26.333333333333535</v>
      </c>
      <c r="O258" s="137" t="s">
        <v>14</v>
      </c>
      <c r="P258" s="137">
        <v>26.62500000000021</v>
      </c>
      <c r="Q258" s="117" t="e">
        <f t="shared" ca="1" si="18"/>
        <v>#DIV/0!</v>
      </c>
      <c r="R258" s="128"/>
      <c r="X258" s="12" t="e">
        <f t="shared" ca="1" si="19"/>
        <v>#DIV/0!</v>
      </c>
    </row>
    <row r="259" spans="2:24" x14ac:dyDescent="0.2">
      <c r="B259" s="119"/>
      <c r="C259" s="137">
        <v>10.87499999999998</v>
      </c>
      <c r="D259" s="137" t="s">
        <v>14</v>
      </c>
      <c r="E259" s="137">
        <v>11.166666666666645</v>
      </c>
      <c r="F259" s="117" t="e">
        <f ca="1">'COMPARACIÓN 8H'!E269</f>
        <v>#DIV/0!</v>
      </c>
      <c r="G259" s="21"/>
      <c r="H259" s="116">
        <f t="shared" si="15"/>
        <v>0</v>
      </c>
      <c r="I259" s="137">
        <v>10.87499999999998</v>
      </c>
      <c r="J259" s="137" t="s">
        <v>14</v>
      </c>
      <c r="K259" s="137">
        <v>11.166666666666645</v>
      </c>
      <c r="L259" s="117" t="e">
        <f t="shared" ca="1" si="16"/>
        <v>#DIV/0!</v>
      </c>
      <c r="M259" s="116">
        <f t="shared" si="17"/>
        <v>0</v>
      </c>
      <c r="N259" s="137">
        <v>26.375000000000203</v>
      </c>
      <c r="O259" s="137" t="s">
        <v>14</v>
      </c>
      <c r="P259" s="137">
        <v>26.666666666666877</v>
      </c>
      <c r="Q259" s="117" t="e">
        <f t="shared" ca="1" si="18"/>
        <v>#DIV/0!</v>
      </c>
      <c r="R259" s="128"/>
      <c r="X259" s="12" t="e">
        <f t="shared" ca="1" si="19"/>
        <v>#DIV/0!</v>
      </c>
    </row>
    <row r="260" spans="2:24" x14ac:dyDescent="0.2">
      <c r="B260" s="119"/>
      <c r="C260" s="137">
        <v>10.916666666666647</v>
      </c>
      <c r="D260" s="137" t="s">
        <v>14</v>
      </c>
      <c r="E260" s="137">
        <v>11.208333333333311</v>
      </c>
      <c r="F260" s="117" t="e">
        <f ca="1">'COMPARACIÓN 8H'!E270</f>
        <v>#DIV/0!</v>
      </c>
      <c r="G260" s="21"/>
      <c r="H260" s="116">
        <f t="shared" si="15"/>
        <v>0</v>
      </c>
      <c r="I260" s="137">
        <v>10.916666666666647</v>
      </c>
      <c r="J260" s="137" t="s">
        <v>14</v>
      </c>
      <c r="K260" s="137">
        <v>11.208333333333311</v>
      </c>
      <c r="L260" s="117" t="e">
        <f t="shared" ca="1" si="16"/>
        <v>#DIV/0!</v>
      </c>
      <c r="M260" s="116">
        <f t="shared" si="17"/>
        <v>0</v>
      </c>
      <c r="N260" s="137">
        <v>26.41666666666687</v>
      </c>
      <c r="O260" s="137" t="s">
        <v>14</v>
      </c>
      <c r="P260" s="137">
        <v>26.708333333333545</v>
      </c>
      <c r="Q260" s="117" t="e">
        <f t="shared" ca="1" si="18"/>
        <v>#DIV/0!</v>
      </c>
      <c r="R260" s="128"/>
      <c r="X260" s="12" t="e">
        <f t="shared" ca="1" si="19"/>
        <v>#DIV/0!</v>
      </c>
    </row>
    <row r="261" spans="2:24" x14ac:dyDescent="0.2">
      <c r="B261" s="119"/>
      <c r="C261" s="137">
        <v>10.958333333333313</v>
      </c>
      <c r="D261" s="137" t="s">
        <v>14</v>
      </c>
      <c r="E261" s="137">
        <v>11.249999999999977</v>
      </c>
      <c r="F261" s="117" t="e">
        <f ca="1">'COMPARACIÓN 8H'!E271</f>
        <v>#DIV/0!</v>
      </c>
      <c r="G261" s="21"/>
      <c r="H261" s="116">
        <f t="shared" si="15"/>
        <v>0</v>
      </c>
      <c r="I261" s="137">
        <v>10.958333333333313</v>
      </c>
      <c r="J261" s="137" t="s">
        <v>14</v>
      </c>
      <c r="K261" s="137">
        <v>11.249999999999977</v>
      </c>
      <c r="L261" s="117" t="e">
        <f t="shared" ca="1" si="16"/>
        <v>#DIV/0!</v>
      </c>
      <c r="M261" s="116">
        <f t="shared" si="17"/>
        <v>0</v>
      </c>
      <c r="N261" s="137">
        <v>26.458333333333538</v>
      </c>
      <c r="O261" s="137" t="s">
        <v>14</v>
      </c>
      <c r="P261" s="137">
        <v>26.750000000000213</v>
      </c>
      <c r="Q261" s="117" t="e">
        <f t="shared" ca="1" si="18"/>
        <v>#DIV/0!</v>
      </c>
      <c r="R261" s="128"/>
      <c r="X261" s="12" t="e">
        <f t="shared" ca="1" si="19"/>
        <v>#DIV/0!</v>
      </c>
    </row>
    <row r="262" spans="2:24" x14ac:dyDescent="0.2">
      <c r="B262" s="119"/>
      <c r="C262" s="137">
        <v>10.999999999999979</v>
      </c>
      <c r="D262" s="137" t="s">
        <v>14</v>
      </c>
      <c r="E262" s="137">
        <v>11.291666666666643</v>
      </c>
      <c r="F262" s="117" t="e">
        <f ca="1">'COMPARACIÓN 8H'!E272</f>
        <v>#DIV/0!</v>
      </c>
      <c r="G262" s="21"/>
      <c r="H262" s="116">
        <f t="shared" si="15"/>
        <v>0</v>
      </c>
      <c r="I262" s="137">
        <v>10.999999999999979</v>
      </c>
      <c r="J262" s="137" t="s">
        <v>14</v>
      </c>
      <c r="K262" s="137">
        <v>11.291666666666643</v>
      </c>
      <c r="L262" s="117" t="e">
        <f t="shared" ca="1" si="16"/>
        <v>#DIV/0!</v>
      </c>
      <c r="M262" s="116">
        <f t="shared" si="17"/>
        <v>0</v>
      </c>
      <c r="N262" s="137">
        <v>26.500000000000206</v>
      </c>
      <c r="O262" s="137" t="s">
        <v>14</v>
      </c>
      <c r="P262" s="137">
        <v>26.791666666666881</v>
      </c>
      <c r="Q262" s="117" t="e">
        <f t="shared" ca="1" si="18"/>
        <v>#DIV/0!</v>
      </c>
      <c r="R262" s="128"/>
      <c r="X262" s="12" t="e">
        <f t="shared" ca="1" si="19"/>
        <v>#DIV/0!</v>
      </c>
    </row>
    <row r="263" spans="2:24" x14ac:dyDescent="0.2">
      <c r="B263" s="119"/>
      <c r="C263" s="137">
        <v>11.041666666666645</v>
      </c>
      <c r="D263" s="137" t="s">
        <v>14</v>
      </c>
      <c r="E263" s="137">
        <v>11.333333333333309</v>
      </c>
      <c r="F263" s="117" t="e">
        <f ca="1">'COMPARACIÓN 8H'!E273</f>
        <v>#DIV/0!</v>
      </c>
      <c r="G263" s="21"/>
      <c r="H263" s="116">
        <f t="shared" si="15"/>
        <v>0</v>
      </c>
      <c r="I263" s="137">
        <v>11.041666666666645</v>
      </c>
      <c r="J263" s="137" t="s">
        <v>14</v>
      </c>
      <c r="K263" s="137">
        <v>11.333333333333309</v>
      </c>
      <c r="L263" s="117" t="e">
        <f t="shared" ca="1" si="16"/>
        <v>#DIV/0!</v>
      </c>
      <c r="M263" s="116">
        <f t="shared" si="17"/>
        <v>0</v>
      </c>
      <c r="N263" s="137">
        <v>26.541666666666874</v>
      </c>
      <c r="O263" s="137" t="s">
        <v>14</v>
      </c>
      <c r="P263" s="137">
        <v>26.833333333333549</v>
      </c>
      <c r="Q263" s="117" t="e">
        <f t="shared" ca="1" si="18"/>
        <v>#DIV/0!</v>
      </c>
      <c r="R263" s="128"/>
      <c r="X263" s="12" t="e">
        <f t="shared" ca="1" si="19"/>
        <v>#DIV/0!</v>
      </c>
    </row>
    <row r="264" spans="2:24" x14ac:dyDescent="0.2">
      <c r="B264" s="119"/>
      <c r="C264" s="137">
        <v>11.083333333333311</v>
      </c>
      <c r="D264" s="137" t="s">
        <v>14</v>
      </c>
      <c r="E264" s="137">
        <v>11.374999999999975</v>
      </c>
      <c r="F264" s="117" t="e">
        <f ca="1">'COMPARACIÓN 8H'!E274</f>
        <v>#DIV/0!</v>
      </c>
      <c r="G264" s="21"/>
      <c r="H264" s="116">
        <f t="shared" si="15"/>
        <v>0</v>
      </c>
      <c r="I264" s="137">
        <v>11.083333333333311</v>
      </c>
      <c r="J264" s="137" t="s">
        <v>14</v>
      </c>
      <c r="K264" s="137">
        <v>11.374999999999975</v>
      </c>
      <c r="L264" s="117" t="e">
        <f t="shared" ca="1" si="16"/>
        <v>#DIV/0!</v>
      </c>
      <c r="M264" s="116">
        <f t="shared" si="17"/>
        <v>0</v>
      </c>
      <c r="N264" s="137">
        <v>26.583333333333542</v>
      </c>
      <c r="O264" s="137" t="s">
        <v>14</v>
      </c>
      <c r="P264" s="137">
        <v>26.875000000000217</v>
      </c>
      <c r="Q264" s="117" t="e">
        <f t="shared" ca="1" si="18"/>
        <v>#DIV/0!</v>
      </c>
      <c r="R264" s="128"/>
      <c r="X264" s="12" t="e">
        <f t="shared" ca="1" si="19"/>
        <v>#DIV/0!</v>
      </c>
    </row>
    <row r="265" spans="2:24" x14ac:dyDescent="0.2">
      <c r="B265" s="119"/>
      <c r="C265" s="137">
        <v>11.124999999999977</v>
      </c>
      <c r="D265" s="137" t="s">
        <v>14</v>
      </c>
      <c r="E265" s="137">
        <v>11.416666666666641</v>
      </c>
      <c r="F265" s="117" t="e">
        <f ca="1">'COMPARACIÓN 8H'!E275</f>
        <v>#DIV/0!</v>
      </c>
      <c r="G265" s="21"/>
      <c r="H265" s="116">
        <f t="shared" si="15"/>
        <v>0</v>
      </c>
      <c r="I265" s="137">
        <v>11.124999999999977</v>
      </c>
      <c r="J265" s="137" t="s">
        <v>14</v>
      </c>
      <c r="K265" s="137">
        <v>11.416666666666641</v>
      </c>
      <c r="L265" s="117" t="e">
        <f t="shared" ca="1" si="16"/>
        <v>#DIV/0!</v>
      </c>
      <c r="M265" s="116">
        <f t="shared" si="17"/>
        <v>0</v>
      </c>
      <c r="N265" s="137">
        <v>26.62500000000021</v>
      </c>
      <c r="O265" s="137" t="s">
        <v>14</v>
      </c>
      <c r="P265" s="137">
        <v>26.916666666666885</v>
      </c>
      <c r="Q265" s="117" t="e">
        <f t="shared" ca="1" si="18"/>
        <v>#DIV/0!</v>
      </c>
      <c r="R265" s="128"/>
      <c r="X265" s="12" t="e">
        <f t="shared" ca="1" si="19"/>
        <v>#DIV/0!</v>
      </c>
    </row>
    <row r="266" spans="2:24" x14ac:dyDescent="0.2">
      <c r="B266" s="119"/>
      <c r="C266" s="137">
        <v>11.166666666666643</v>
      </c>
      <c r="D266" s="137" t="s">
        <v>14</v>
      </c>
      <c r="E266" s="137">
        <v>11.458333333333307</v>
      </c>
      <c r="F266" s="117" t="e">
        <f ca="1">'COMPARACIÓN 8H'!E276</f>
        <v>#DIV/0!</v>
      </c>
      <c r="G266" s="21"/>
      <c r="H266" s="116">
        <f t="shared" si="15"/>
        <v>0</v>
      </c>
      <c r="I266" s="137">
        <v>11.166666666666643</v>
      </c>
      <c r="J266" s="137" t="s">
        <v>14</v>
      </c>
      <c r="K266" s="137">
        <v>11.458333333333307</v>
      </c>
      <c r="L266" s="117" t="e">
        <f t="shared" ca="1" si="16"/>
        <v>#DIV/0!</v>
      </c>
      <c r="M266" s="116">
        <f t="shared" si="17"/>
        <v>0</v>
      </c>
      <c r="N266" s="137">
        <v>26.666666666666877</v>
      </c>
      <c r="O266" s="137" t="s">
        <v>14</v>
      </c>
      <c r="P266" s="137">
        <v>26.958333333333552</v>
      </c>
      <c r="Q266" s="117" t="e">
        <f t="shared" ca="1" si="18"/>
        <v>#DIV/0!</v>
      </c>
      <c r="R266" s="128"/>
      <c r="X266" s="12" t="e">
        <f t="shared" ca="1" si="19"/>
        <v>#DIV/0!</v>
      </c>
    </row>
    <row r="267" spans="2:24" x14ac:dyDescent="0.2">
      <c r="B267" s="119"/>
      <c r="C267" s="137">
        <v>11.208333333333309</v>
      </c>
      <c r="D267" s="137" t="s">
        <v>14</v>
      </c>
      <c r="E267" s="137">
        <v>11.499999999999973</v>
      </c>
      <c r="F267" s="117" t="e">
        <f ca="1">'COMPARACIÓN 8H'!E277</f>
        <v>#DIV/0!</v>
      </c>
      <c r="G267" s="21"/>
      <c r="H267" s="116">
        <f t="shared" si="15"/>
        <v>0</v>
      </c>
      <c r="I267" s="137">
        <v>11.208333333333309</v>
      </c>
      <c r="J267" s="137" t="s">
        <v>14</v>
      </c>
      <c r="K267" s="137">
        <v>11.499999999999973</v>
      </c>
      <c r="L267" s="117" t="e">
        <f t="shared" ca="1" si="16"/>
        <v>#DIV/0!</v>
      </c>
      <c r="M267" s="116">
        <f t="shared" si="17"/>
        <v>0</v>
      </c>
      <c r="N267" s="137">
        <v>26.708333333333545</v>
      </c>
      <c r="O267" s="137" t="s">
        <v>14</v>
      </c>
      <c r="P267" s="137">
        <v>27.00000000000022</v>
      </c>
      <c r="Q267" s="117" t="e">
        <f t="shared" ca="1" si="18"/>
        <v>#DIV/0!</v>
      </c>
      <c r="R267" s="128"/>
      <c r="X267" s="12" t="e">
        <f t="shared" ca="1" si="19"/>
        <v>#DIV/0!</v>
      </c>
    </row>
    <row r="268" spans="2:24" x14ac:dyDescent="0.2">
      <c r="B268" s="119"/>
      <c r="C268" s="137">
        <v>11.249999999999975</v>
      </c>
      <c r="D268" s="137" t="s">
        <v>14</v>
      </c>
      <c r="E268" s="137">
        <v>11.541666666666639</v>
      </c>
      <c r="F268" s="117" t="e">
        <f ca="1">'COMPARACIÓN 8H'!E278</f>
        <v>#DIV/0!</v>
      </c>
      <c r="G268" s="21"/>
      <c r="H268" s="116">
        <f t="shared" si="15"/>
        <v>0</v>
      </c>
      <c r="I268" s="137">
        <v>11.249999999999975</v>
      </c>
      <c r="J268" s="137" t="s">
        <v>14</v>
      </c>
      <c r="K268" s="137">
        <v>11.541666666666639</v>
      </c>
      <c r="L268" s="117" t="e">
        <f t="shared" ca="1" si="16"/>
        <v>#DIV/0!</v>
      </c>
      <c r="M268" s="116">
        <f t="shared" si="17"/>
        <v>0</v>
      </c>
      <c r="N268" s="137">
        <v>26.750000000000213</v>
      </c>
      <c r="O268" s="137" t="s">
        <v>14</v>
      </c>
      <c r="P268" s="137">
        <v>27.041666666666888</v>
      </c>
      <c r="Q268" s="117" t="e">
        <f t="shared" ca="1" si="18"/>
        <v>#DIV/0!</v>
      </c>
      <c r="R268" s="128"/>
      <c r="X268" s="12" t="e">
        <f t="shared" ca="1" si="19"/>
        <v>#DIV/0!</v>
      </c>
    </row>
    <row r="269" spans="2:24" x14ac:dyDescent="0.2">
      <c r="B269" s="119"/>
      <c r="C269" s="137">
        <v>11.291666666666641</v>
      </c>
      <c r="D269" s="137" t="s">
        <v>14</v>
      </c>
      <c r="E269" s="137">
        <v>11.583333333333306</v>
      </c>
      <c r="F269" s="117" t="e">
        <f ca="1">'COMPARACIÓN 8H'!E279</f>
        <v>#DIV/0!</v>
      </c>
      <c r="G269" s="21"/>
      <c r="H269" s="116">
        <f t="shared" si="15"/>
        <v>0</v>
      </c>
      <c r="I269" s="137">
        <v>11.291666666666641</v>
      </c>
      <c r="J269" s="137" t="s">
        <v>14</v>
      </c>
      <c r="K269" s="137">
        <v>11.583333333333306</v>
      </c>
      <c r="L269" s="117" t="e">
        <f t="shared" ca="1" si="16"/>
        <v>#DIV/0!</v>
      </c>
      <c r="M269" s="116">
        <f t="shared" si="17"/>
        <v>0</v>
      </c>
      <c r="N269" s="137">
        <v>26.791666666666881</v>
      </c>
      <c r="O269" s="137" t="s">
        <v>14</v>
      </c>
      <c r="P269" s="137">
        <v>27.083333333333556</v>
      </c>
      <c r="Q269" s="117" t="e">
        <f t="shared" ca="1" si="18"/>
        <v>#DIV/0!</v>
      </c>
      <c r="R269" s="128"/>
      <c r="X269" s="12" t="e">
        <f t="shared" ca="1" si="19"/>
        <v>#DIV/0!</v>
      </c>
    </row>
    <row r="270" spans="2:24" x14ac:dyDescent="0.2">
      <c r="B270" s="119"/>
      <c r="C270" s="137">
        <v>11.333333333333307</v>
      </c>
      <c r="D270" s="137" t="s">
        <v>14</v>
      </c>
      <c r="E270" s="137">
        <v>11.624999999999972</v>
      </c>
      <c r="F270" s="117" t="e">
        <f ca="1">'COMPARACIÓN 8H'!E280</f>
        <v>#DIV/0!</v>
      </c>
      <c r="G270" s="21"/>
      <c r="H270" s="116">
        <f t="shared" si="15"/>
        <v>0</v>
      </c>
      <c r="I270" s="137">
        <v>11.333333333333307</v>
      </c>
      <c r="J270" s="137" t="s">
        <v>14</v>
      </c>
      <c r="K270" s="137">
        <v>11.624999999999972</v>
      </c>
      <c r="L270" s="117" t="e">
        <f t="shared" ca="1" si="16"/>
        <v>#DIV/0!</v>
      </c>
      <c r="M270" s="116">
        <f t="shared" si="17"/>
        <v>0</v>
      </c>
      <c r="N270" s="137">
        <v>26.833333333333549</v>
      </c>
      <c r="O270" s="137" t="s">
        <v>14</v>
      </c>
      <c r="P270" s="137">
        <v>27.125000000000224</v>
      </c>
      <c r="Q270" s="117" t="e">
        <f t="shared" ca="1" si="18"/>
        <v>#DIV/0!</v>
      </c>
      <c r="R270" s="128"/>
      <c r="X270" s="12" t="e">
        <f t="shared" ca="1" si="19"/>
        <v>#DIV/0!</v>
      </c>
    </row>
    <row r="271" spans="2:24" x14ac:dyDescent="0.2">
      <c r="B271" s="119"/>
      <c r="C271" s="137">
        <v>11.374999999999973</v>
      </c>
      <c r="D271" s="137" t="s">
        <v>14</v>
      </c>
      <c r="E271" s="137">
        <v>11.666666666666638</v>
      </c>
      <c r="F271" s="117" t="e">
        <f ca="1">'COMPARACIÓN 8H'!E281</f>
        <v>#DIV/0!</v>
      </c>
      <c r="G271" s="21"/>
      <c r="H271" s="116">
        <f t="shared" si="15"/>
        <v>0</v>
      </c>
      <c r="I271" s="137">
        <v>11.374999999999973</v>
      </c>
      <c r="J271" s="137" t="s">
        <v>14</v>
      </c>
      <c r="K271" s="137">
        <v>11.666666666666638</v>
      </c>
      <c r="L271" s="117" t="e">
        <f t="shared" ref="L271:L334" ca="1" si="20">IF(F271&lt;=$C$9,(((($C$7-$C$8)/($C$9-$C$10))*(F271-$C$10))+$C$8),(IF(F271&lt;=$D$9,(((($D$7-$D$8)/($D$9-$D$10))*(F271-$D$10))+$D$8),IF(F271&lt;=$E$9,(((($E$7-$E$8)/($E$9-$E$10))*(F271-$E$10))+$E$8),IF(F271&lt;=$F$9,(((($F$7-$F$8)/($F$9-$F$10))*(F271-$F$10))+$F$8),IF(F271&lt;=$G$9,(((($G$7-$G$8)/($G$9-$G$10))*(F271-$G$10))+$G$8),((((($H$7-$H$8)/($H$9-$H$10))*(F271-$H$10))+$H$8))))))))</f>
        <v>#DIV/0!</v>
      </c>
      <c r="M271" s="116">
        <f t="shared" ref="M271:M334" si="21">B643</f>
        <v>0</v>
      </c>
      <c r="N271" s="137">
        <v>26.875000000000217</v>
      </c>
      <c r="O271" s="137" t="s">
        <v>14</v>
      </c>
      <c r="P271" s="137">
        <v>27.166666666666892</v>
      </c>
      <c r="Q271" s="117" t="e">
        <f t="shared" ref="Q271:Q334" ca="1" si="22">IF(F643&lt;=$C$9,(((($C$7-$C$8)/($C$9-$C$10))*(F643-$C$10))+$C$8),(IF(F643&lt;=$D$9,(((($D$7-$D$8)/($D$9-$D$10))*(F643-$D$10))+$D$8),IF(F643&lt;=$E$9,(((($E$7-$E$8)/($E$9-$E$10))*(F643-$E$10))+$E$8),IF(F643&lt;=$F$9,(((($F$7-$F$8)/($F$9-$F$10))*(F643-$F$10))+$F$8),IF(F643&lt;=$G$9,(((($G$7-$G$8)/($G$9-$G$10))*(F643-$G$10))+$G$8),((((($H$7-$H$8)/($H$9-$H$10))*(F643-$H$10))+$H$8))))))))</f>
        <v>#DIV/0!</v>
      </c>
      <c r="R271" s="128"/>
      <c r="X271" s="12" t="e">
        <f t="shared" ref="X271:X334" ca="1" si="23">+IF(L271&lt;=50,$L$696,IF(L271&lt;=100,$L$697,IF(L271&lt;=150,$L$698,IF(L271&lt;=200,$L$699,IF(L271&lt;=300,$L$700,IF(L271&gt;300,$L$701,IF(ISTEXT(L271),"Descartada")))))))</f>
        <v>#DIV/0!</v>
      </c>
    </row>
    <row r="272" spans="2:24" x14ac:dyDescent="0.2">
      <c r="B272" s="119"/>
      <c r="C272" s="137">
        <v>11.416666666666639</v>
      </c>
      <c r="D272" s="137" t="s">
        <v>14</v>
      </c>
      <c r="E272" s="137">
        <v>11.708333333333304</v>
      </c>
      <c r="F272" s="117" t="e">
        <f ca="1">'COMPARACIÓN 8H'!E282</f>
        <v>#DIV/0!</v>
      </c>
      <c r="G272" s="21"/>
      <c r="H272" s="116">
        <v>43749</v>
      </c>
      <c r="I272" s="137">
        <v>11.416666666666639</v>
      </c>
      <c r="J272" s="137" t="s">
        <v>14</v>
      </c>
      <c r="K272" s="137">
        <v>11.708333333333304</v>
      </c>
      <c r="L272" s="117" t="e">
        <f t="shared" ca="1" si="20"/>
        <v>#DIV/0!</v>
      </c>
      <c r="M272" s="116">
        <f t="shared" si="21"/>
        <v>0</v>
      </c>
      <c r="N272" s="137">
        <v>26.916666666666885</v>
      </c>
      <c r="O272" s="137" t="s">
        <v>14</v>
      </c>
      <c r="P272" s="137">
        <v>27.20833333333356</v>
      </c>
      <c r="Q272" s="117" t="e">
        <f t="shared" ca="1" si="22"/>
        <v>#DIV/0!</v>
      </c>
      <c r="R272" s="128"/>
      <c r="X272" s="12" t="e">
        <f t="shared" ca="1" si="23"/>
        <v>#DIV/0!</v>
      </c>
    </row>
    <row r="273" spans="2:24" x14ac:dyDescent="0.2">
      <c r="B273" s="119"/>
      <c r="C273" s="137">
        <v>11.458333333333306</v>
      </c>
      <c r="D273" s="137" t="s">
        <v>14</v>
      </c>
      <c r="E273" s="137">
        <v>11.74999999999997</v>
      </c>
      <c r="F273" s="117" t="e">
        <f ca="1">'COMPARACIÓN 8H'!E283</f>
        <v>#DIV/0!</v>
      </c>
      <c r="G273" s="21"/>
      <c r="H273" s="116">
        <f t="shared" ref="H273:H304" si="24">B273</f>
        <v>0</v>
      </c>
      <c r="I273" s="137">
        <v>11.458333333333306</v>
      </c>
      <c r="J273" s="137" t="s">
        <v>14</v>
      </c>
      <c r="K273" s="137">
        <v>11.74999999999997</v>
      </c>
      <c r="L273" s="117" t="e">
        <f t="shared" ca="1" si="20"/>
        <v>#DIV/0!</v>
      </c>
      <c r="M273" s="116">
        <f t="shared" si="21"/>
        <v>0</v>
      </c>
      <c r="N273" s="137">
        <v>26.958333333333552</v>
      </c>
      <c r="O273" s="137" t="s">
        <v>14</v>
      </c>
      <c r="P273" s="137">
        <v>27.250000000000227</v>
      </c>
      <c r="Q273" s="117" t="e">
        <f t="shared" ca="1" si="22"/>
        <v>#DIV/0!</v>
      </c>
      <c r="R273" s="128"/>
      <c r="X273" s="12" t="e">
        <f t="shared" ca="1" si="23"/>
        <v>#DIV/0!</v>
      </c>
    </row>
    <row r="274" spans="2:24" x14ac:dyDescent="0.2">
      <c r="B274" s="119"/>
      <c r="C274" s="137">
        <v>11.499999999999972</v>
      </c>
      <c r="D274" s="137" t="s">
        <v>14</v>
      </c>
      <c r="E274" s="137">
        <v>11.791666666666636</v>
      </c>
      <c r="F274" s="117" t="e">
        <f ca="1">'COMPARACIÓN 8H'!E284</f>
        <v>#DIV/0!</v>
      </c>
      <c r="G274" s="21"/>
      <c r="H274" s="116">
        <f t="shared" si="24"/>
        <v>0</v>
      </c>
      <c r="I274" s="137">
        <v>11.499999999999972</v>
      </c>
      <c r="J274" s="137" t="s">
        <v>14</v>
      </c>
      <c r="K274" s="137">
        <v>11.791666666666636</v>
      </c>
      <c r="L274" s="117" t="e">
        <f t="shared" ca="1" si="20"/>
        <v>#DIV/0!</v>
      </c>
      <c r="M274" s="116">
        <f t="shared" si="21"/>
        <v>0</v>
      </c>
      <c r="N274" s="137">
        <v>27.00000000000022</v>
      </c>
      <c r="O274" s="137" t="s">
        <v>14</v>
      </c>
      <c r="P274" s="137">
        <v>27.291666666666895</v>
      </c>
      <c r="Q274" s="117" t="e">
        <f t="shared" ca="1" si="22"/>
        <v>#DIV/0!</v>
      </c>
      <c r="R274" s="128"/>
      <c r="X274" s="12" t="e">
        <f t="shared" ca="1" si="23"/>
        <v>#DIV/0!</v>
      </c>
    </row>
    <row r="275" spans="2:24" x14ac:dyDescent="0.2">
      <c r="B275" s="119"/>
      <c r="C275" s="137">
        <v>11.541666666666638</v>
      </c>
      <c r="D275" s="137" t="s">
        <v>14</v>
      </c>
      <c r="E275" s="137">
        <v>11.833333333333302</v>
      </c>
      <c r="F275" s="117" t="e">
        <f ca="1">'COMPARACIÓN 8H'!E285</f>
        <v>#DIV/0!</v>
      </c>
      <c r="G275" s="21"/>
      <c r="H275" s="116">
        <f t="shared" si="24"/>
        <v>0</v>
      </c>
      <c r="I275" s="137">
        <v>11.541666666666638</v>
      </c>
      <c r="J275" s="137" t="s">
        <v>14</v>
      </c>
      <c r="K275" s="137">
        <v>11.833333333333302</v>
      </c>
      <c r="L275" s="117" t="e">
        <f t="shared" ca="1" si="20"/>
        <v>#DIV/0!</v>
      </c>
      <c r="M275" s="116">
        <f t="shared" si="21"/>
        <v>0</v>
      </c>
      <c r="N275" s="137">
        <v>27.041666666666888</v>
      </c>
      <c r="O275" s="137" t="s">
        <v>14</v>
      </c>
      <c r="P275" s="137">
        <v>27.333333333333563</v>
      </c>
      <c r="Q275" s="117" t="e">
        <f t="shared" ca="1" si="22"/>
        <v>#DIV/0!</v>
      </c>
      <c r="R275" s="128"/>
      <c r="X275" s="12" t="e">
        <f t="shared" ca="1" si="23"/>
        <v>#DIV/0!</v>
      </c>
    </row>
    <row r="276" spans="2:24" x14ac:dyDescent="0.2">
      <c r="B276" s="119"/>
      <c r="C276" s="137">
        <v>11.583333333333304</v>
      </c>
      <c r="D276" s="137" t="s">
        <v>14</v>
      </c>
      <c r="E276" s="137">
        <v>11.874999999999968</v>
      </c>
      <c r="F276" s="117" t="e">
        <f ca="1">'COMPARACIÓN 8H'!E286</f>
        <v>#DIV/0!</v>
      </c>
      <c r="G276" s="21"/>
      <c r="H276" s="116">
        <f t="shared" si="24"/>
        <v>0</v>
      </c>
      <c r="I276" s="137">
        <v>11.583333333333304</v>
      </c>
      <c r="J276" s="137" t="s">
        <v>14</v>
      </c>
      <c r="K276" s="137">
        <v>11.874999999999968</v>
      </c>
      <c r="L276" s="117" t="e">
        <f t="shared" ca="1" si="20"/>
        <v>#DIV/0!</v>
      </c>
      <c r="M276" s="116">
        <f t="shared" si="21"/>
        <v>0</v>
      </c>
      <c r="N276" s="137">
        <v>27.083333333333556</v>
      </c>
      <c r="O276" s="137" t="s">
        <v>14</v>
      </c>
      <c r="P276" s="137">
        <v>27.375000000000231</v>
      </c>
      <c r="Q276" s="117" t="e">
        <f t="shared" ca="1" si="22"/>
        <v>#DIV/0!</v>
      </c>
      <c r="R276" s="128"/>
      <c r="X276" s="12" t="e">
        <f t="shared" ca="1" si="23"/>
        <v>#DIV/0!</v>
      </c>
    </row>
    <row r="277" spans="2:24" x14ac:dyDescent="0.2">
      <c r="B277" s="119"/>
      <c r="C277" s="137">
        <v>11.62499999999997</v>
      </c>
      <c r="D277" s="137" t="s">
        <v>14</v>
      </c>
      <c r="E277" s="137">
        <v>11.916666666666634</v>
      </c>
      <c r="F277" s="117" t="e">
        <f ca="1">'COMPARACIÓN 8H'!E287</f>
        <v>#DIV/0!</v>
      </c>
      <c r="G277" s="21"/>
      <c r="H277" s="116">
        <f t="shared" si="24"/>
        <v>0</v>
      </c>
      <c r="I277" s="137">
        <v>11.62499999999997</v>
      </c>
      <c r="J277" s="137" t="s">
        <v>14</v>
      </c>
      <c r="K277" s="137">
        <v>11.916666666666634</v>
      </c>
      <c r="L277" s="117" t="e">
        <f t="shared" ca="1" si="20"/>
        <v>#DIV/0!</v>
      </c>
      <c r="M277" s="116">
        <f t="shared" si="21"/>
        <v>0</v>
      </c>
      <c r="N277" s="137">
        <v>27.125000000000224</v>
      </c>
      <c r="O277" s="137" t="s">
        <v>14</v>
      </c>
      <c r="P277" s="137">
        <v>27.416666666666899</v>
      </c>
      <c r="Q277" s="117" t="e">
        <f t="shared" ca="1" si="22"/>
        <v>#DIV/0!</v>
      </c>
      <c r="R277" s="128"/>
      <c r="X277" s="12" t="e">
        <f t="shared" ca="1" si="23"/>
        <v>#DIV/0!</v>
      </c>
    </row>
    <row r="278" spans="2:24" x14ac:dyDescent="0.2">
      <c r="B278" s="119"/>
      <c r="C278" s="137">
        <v>11.666666666666636</v>
      </c>
      <c r="D278" s="137" t="s">
        <v>14</v>
      </c>
      <c r="E278" s="137">
        <v>11.9583333333333</v>
      </c>
      <c r="F278" s="117" t="e">
        <f ca="1">'COMPARACIÓN 8H'!E288</f>
        <v>#DIV/0!</v>
      </c>
      <c r="G278" s="21"/>
      <c r="H278" s="116">
        <f t="shared" si="24"/>
        <v>0</v>
      </c>
      <c r="I278" s="137">
        <v>11.666666666666636</v>
      </c>
      <c r="J278" s="137" t="s">
        <v>14</v>
      </c>
      <c r="K278" s="137">
        <v>11.9583333333333</v>
      </c>
      <c r="L278" s="117" t="e">
        <f t="shared" ca="1" si="20"/>
        <v>#DIV/0!</v>
      </c>
      <c r="M278" s="116">
        <f t="shared" si="21"/>
        <v>0</v>
      </c>
      <c r="N278" s="137">
        <v>27.166666666666892</v>
      </c>
      <c r="O278" s="137" t="s">
        <v>14</v>
      </c>
      <c r="P278" s="137">
        <v>27.458333333333567</v>
      </c>
      <c r="Q278" s="117" t="e">
        <f t="shared" ca="1" si="22"/>
        <v>#DIV/0!</v>
      </c>
      <c r="R278" s="128"/>
      <c r="X278" s="12" t="e">
        <f t="shared" ca="1" si="23"/>
        <v>#DIV/0!</v>
      </c>
    </row>
    <row r="279" spans="2:24" x14ac:dyDescent="0.2">
      <c r="B279" s="119"/>
      <c r="C279" s="137">
        <v>11.708333333333302</v>
      </c>
      <c r="D279" s="137" t="s">
        <v>14</v>
      </c>
      <c r="E279" s="137">
        <v>11.999999999999966</v>
      </c>
      <c r="F279" s="117" t="e">
        <f ca="1">'COMPARACIÓN 8H'!E289</f>
        <v>#DIV/0!</v>
      </c>
      <c r="G279" s="21"/>
      <c r="H279" s="116">
        <f t="shared" si="24"/>
        <v>0</v>
      </c>
      <c r="I279" s="137">
        <v>11.708333333333302</v>
      </c>
      <c r="J279" s="137" t="s">
        <v>14</v>
      </c>
      <c r="K279" s="137">
        <v>11.999999999999966</v>
      </c>
      <c r="L279" s="117" t="e">
        <f t="shared" ca="1" si="20"/>
        <v>#DIV/0!</v>
      </c>
      <c r="M279" s="116">
        <f t="shared" si="21"/>
        <v>0</v>
      </c>
      <c r="N279" s="137">
        <v>27.20833333333356</v>
      </c>
      <c r="O279" s="137" t="s">
        <v>14</v>
      </c>
      <c r="P279" s="137">
        <v>27.500000000000234</v>
      </c>
      <c r="Q279" s="117" t="e">
        <f t="shared" ca="1" si="22"/>
        <v>#DIV/0!</v>
      </c>
      <c r="R279" s="128"/>
      <c r="X279" s="12" t="e">
        <f t="shared" ca="1" si="23"/>
        <v>#DIV/0!</v>
      </c>
    </row>
    <row r="280" spans="2:24" x14ac:dyDescent="0.2">
      <c r="B280" s="119"/>
      <c r="C280" s="137">
        <v>11.749999999999968</v>
      </c>
      <c r="D280" s="137" t="s">
        <v>14</v>
      </c>
      <c r="E280" s="137">
        <v>12.041666666666632</v>
      </c>
      <c r="F280" s="117" t="e">
        <f ca="1">'COMPARACIÓN 8H'!E290</f>
        <v>#DIV/0!</v>
      </c>
      <c r="G280" s="21"/>
      <c r="H280" s="116">
        <f t="shared" si="24"/>
        <v>0</v>
      </c>
      <c r="I280" s="137">
        <v>11.749999999999968</v>
      </c>
      <c r="J280" s="137" t="s">
        <v>14</v>
      </c>
      <c r="K280" s="137">
        <v>12.041666666666632</v>
      </c>
      <c r="L280" s="117" t="e">
        <f t="shared" ca="1" si="20"/>
        <v>#DIV/0!</v>
      </c>
      <c r="M280" s="116">
        <f t="shared" si="21"/>
        <v>0</v>
      </c>
      <c r="N280" s="137">
        <v>27.250000000000227</v>
      </c>
      <c r="O280" s="137" t="s">
        <v>14</v>
      </c>
      <c r="P280" s="137">
        <v>27.541666666666902</v>
      </c>
      <c r="Q280" s="117" t="e">
        <f t="shared" ca="1" si="22"/>
        <v>#DIV/0!</v>
      </c>
      <c r="R280" s="128"/>
      <c r="X280" s="12" t="e">
        <f t="shared" ca="1" si="23"/>
        <v>#DIV/0!</v>
      </c>
    </row>
    <row r="281" spans="2:24" x14ac:dyDescent="0.2">
      <c r="B281" s="119"/>
      <c r="C281" s="137">
        <v>11.791666666666634</v>
      </c>
      <c r="D281" s="137" t="s">
        <v>14</v>
      </c>
      <c r="E281" s="137">
        <v>12.083333333333298</v>
      </c>
      <c r="F281" s="117" t="e">
        <f ca="1">'COMPARACIÓN 8H'!E291</f>
        <v>#DIV/0!</v>
      </c>
      <c r="G281" s="21"/>
      <c r="H281" s="116">
        <f t="shared" si="24"/>
        <v>0</v>
      </c>
      <c r="I281" s="137">
        <v>11.791666666666634</v>
      </c>
      <c r="J281" s="137" t="s">
        <v>14</v>
      </c>
      <c r="K281" s="137">
        <v>12.083333333333298</v>
      </c>
      <c r="L281" s="117" t="e">
        <f t="shared" ca="1" si="20"/>
        <v>#DIV/0!</v>
      </c>
      <c r="M281" s="116">
        <f t="shared" si="21"/>
        <v>0</v>
      </c>
      <c r="N281" s="137">
        <v>27.291666666666895</v>
      </c>
      <c r="O281" s="137" t="s">
        <v>14</v>
      </c>
      <c r="P281" s="137">
        <v>27.58333333333357</v>
      </c>
      <c r="Q281" s="117" t="e">
        <f t="shared" ca="1" si="22"/>
        <v>#DIV/0!</v>
      </c>
      <c r="R281" s="128"/>
      <c r="X281" s="12" t="e">
        <f t="shared" ca="1" si="23"/>
        <v>#DIV/0!</v>
      </c>
    </row>
    <row r="282" spans="2:24" x14ac:dyDescent="0.2">
      <c r="B282" s="119"/>
      <c r="C282" s="137">
        <v>11.8333333333333</v>
      </c>
      <c r="D282" s="137" t="s">
        <v>14</v>
      </c>
      <c r="E282" s="137">
        <v>12.124999999999964</v>
      </c>
      <c r="F282" s="117" t="e">
        <f ca="1">'COMPARACIÓN 8H'!E292</f>
        <v>#DIV/0!</v>
      </c>
      <c r="G282" s="21"/>
      <c r="H282" s="116">
        <f t="shared" si="24"/>
        <v>0</v>
      </c>
      <c r="I282" s="137">
        <v>11.8333333333333</v>
      </c>
      <c r="J282" s="137" t="s">
        <v>14</v>
      </c>
      <c r="K282" s="137">
        <v>12.124999999999964</v>
      </c>
      <c r="L282" s="117" t="e">
        <f t="shared" ca="1" si="20"/>
        <v>#DIV/0!</v>
      </c>
      <c r="M282" s="116">
        <f t="shared" si="21"/>
        <v>0</v>
      </c>
      <c r="N282" s="137">
        <v>27.333333333333563</v>
      </c>
      <c r="O282" s="137" t="s">
        <v>14</v>
      </c>
      <c r="P282" s="137">
        <v>27.625000000000238</v>
      </c>
      <c r="Q282" s="117" t="e">
        <f t="shared" ca="1" si="22"/>
        <v>#DIV/0!</v>
      </c>
      <c r="R282" s="128"/>
      <c r="X282" s="12" t="e">
        <f t="shared" ca="1" si="23"/>
        <v>#DIV/0!</v>
      </c>
    </row>
    <row r="283" spans="2:24" x14ac:dyDescent="0.2">
      <c r="B283" s="119"/>
      <c r="C283" s="137">
        <v>11.874999999999966</v>
      </c>
      <c r="D283" s="137" t="s">
        <v>14</v>
      </c>
      <c r="E283" s="137">
        <v>12.166666666666631</v>
      </c>
      <c r="F283" s="117" t="e">
        <f ca="1">'COMPARACIÓN 8H'!E293</f>
        <v>#DIV/0!</v>
      </c>
      <c r="G283" s="21"/>
      <c r="H283" s="116">
        <f t="shared" si="24"/>
        <v>0</v>
      </c>
      <c r="I283" s="137">
        <v>11.874999999999966</v>
      </c>
      <c r="J283" s="137" t="s">
        <v>14</v>
      </c>
      <c r="K283" s="137">
        <v>12.166666666666631</v>
      </c>
      <c r="L283" s="117" t="e">
        <f t="shared" ca="1" si="20"/>
        <v>#DIV/0!</v>
      </c>
      <c r="M283" s="116">
        <f t="shared" si="21"/>
        <v>0</v>
      </c>
      <c r="N283" s="137">
        <v>27.375000000000231</v>
      </c>
      <c r="O283" s="137" t="s">
        <v>14</v>
      </c>
      <c r="P283" s="137">
        <v>27.666666666666906</v>
      </c>
      <c r="Q283" s="117" t="e">
        <f t="shared" ca="1" si="22"/>
        <v>#DIV/0!</v>
      </c>
      <c r="R283" s="128"/>
      <c r="X283" s="12" t="e">
        <f t="shared" ca="1" si="23"/>
        <v>#DIV/0!</v>
      </c>
    </row>
    <row r="284" spans="2:24" x14ac:dyDescent="0.2">
      <c r="B284" s="119"/>
      <c r="C284" s="137">
        <v>11.916666666666632</v>
      </c>
      <c r="D284" s="137" t="s">
        <v>14</v>
      </c>
      <c r="E284" s="137">
        <v>12.208333333333297</v>
      </c>
      <c r="F284" s="117" t="e">
        <f ca="1">'COMPARACIÓN 8H'!E294</f>
        <v>#DIV/0!</v>
      </c>
      <c r="G284" s="21"/>
      <c r="H284" s="116">
        <f t="shared" si="24"/>
        <v>0</v>
      </c>
      <c r="I284" s="137">
        <v>11.916666666666632</v>
      </c>
      <c r="J284" s="137" t="s">
        <v>14</v>
      </c>
      <c r="K284" s="137">
        <v>12.208333333333297</v>
      </c>
      <c r="L284" s="117" t="e">
        <f t="shared" ca="1" si="20"/>
        <v>#DIV/0!</v>
      </c>
      <c r="M284" s="116">
        <f t="shared" si="21"/>
        <v>0</v>
      </c>
      <c r="N284" s="137">
        <v>27.416666666666899</v>
      </c>
      <c r="O284" s="137" t="s">
        <v>14</v>
      </c>
      <c r="P284" s="137">
        <v>27.708333333333574</v>
      </c>
      <c r="Q284" s="117" t="e">
        <f t="shared" ca="1" si="22"/>
        <v>#DIV/0!</v>
      </c>
      <c r="R284" s="128"/>
      <c r="X284" s="12" t="e">
        <f t="shared" ca="1" si="23"/>
        <v>#DIV/0!</v>
      </c>
    </row>
    <row r="285" spans="2:24" x14ac:dyDescent="0.2">
      <c r="B285" s="119"/>
      <c r="C285" s="137">
        <v>11.958333333333298</v>
      </c>
      <c r="D285" s="137" t="s">
        <v>14</v>
      </c>
      <c r="E285" s="137">
        <v>12.249999999999963</v>
      </c>
      <c r="F285" s="117" t="e">
        <f ca="1">'COMPARACIÓN 8H'!E295</f>
        <v>#DIV/0!</v>
      </c>
      <c r="G285" s="21"/>
      <c r="H285" s="116">
        <f t="shared" si="24"/>
        <v>0</v>
      </c>
      <c r="I285" s="137">
        <v>11.958333333333298</v>
      </c>
      <c r="J285" s="137" t="s">
        <v>14</v>
      </c>
      <c r="K285" s="137">
        <v>12.249999999999963</v>
      </c>
      <c r="L285" s="117" t="e">
        <f t="shared" ca="1" si="20"/>
        <v>#DIV/0!</v>
      </c>
      <c r="M285" s="116">
        <f t="shared" si="21"/>
        <v>0</v>
      </c>
      <c r="N285" s="137">
        <v>27.458333333333567</v>
      </c>
      <c r="O285" s="137" t="s">
        <v>14</v>
      </c>
      <c r="P285" s="137">
        <v>27.750000000000242</v>
      </c>
      <c r="Q285" s="117" t="e">
        <f t="shared" ca="1" si="22"/>
        <v>#DIV/0!</v>
      </c>
      <c r="R285" s="128"/>
      <c r="X285" s="12" t="e">
        <f t="shared" ca="1" si="23"/>
        <v>#DIV/0!</v>
      </c>
    </row>
    <row r="286" spans="2:24" x14ac:dyDescent="0.2">
      <c r="B286" s="119"/>
      <c r="C286" s="137">
        <v>11.999999999999964</v>
      </c>
      <c r="D286" s="137" t="s">
        <v>14</v>
      </c>
      <c r="E286" s="137">
        <v>12.291666666666629</v>
      </c>
      <c r="F286" s="117" t="e">
        <f ca="1">'COMPARACIÓN 8H'!E296</f>
        <v>#DIV/0!</v>
      </c>
      <c r="G286" s="21"/>
      <c r="H286" s="116">
        <f t="shared" si="24"/>
        <v>0</v>
      </c>
      <c r="I286" s="137">
        <v>11.999999999999964</v>
      </c>
      <c r="J286" s="137" t="s">
        <v>14</v>
      </c>
      <c r="K286" s="137">
        <v>12.291666666666629</v>
      </c>
      <c r="L286" s="117" t="e">
        <f t="shared" ca="1" si="20"/>
        <v>#DIV/0!</v>
      </c>
      <c r="M286" s="116">
        <f t="shared" si="21"/>
        <v>0</v>
      </c>
      <c r="N286" s="137">
        <v>27.500000000000234</v>
      </c>
      <c r="O286" s="137" t="s">
        <v>14</v>
      </c>
      <c r="P286" s="137">
        <v>27.791666666666909</v>
      </c>
      <c r="Q286" s="117" t="e">
        <f t="shared" ca="1" si="22"/>
        <v>#DIV/0!</v>
      </c>
      <c r="R286" s="128"/>
      <c r="X286" s="12" t="e">
        <f t="shared" ca="1" si="23"/>
        <v>#DIV/0!</v>
      </c>
    </row>
    <row r="287" spans="2:24" x14ac:dyDescent="0.2">
      <c r="B287" s="119"/>
      <c r="C287" s="137">
        <v>12.041666666666631</v>
      </c>
      <c r="D287" s="137" t="s">
        <v>14</v>
      </c>
      <c r="E287" s="137">
        <v>12.333333333333295</v>
      </c>
      <c r="F287" s="117" t="e">
        <f ca="1">'COMPARACIÓN 8H'!E297</f>
        <v>#DIV/0!</v>
      </c>
      <c r="G287" s="21"/>
      <c r="H287" s="116">
        <f t="shared" si="24"/>
        <v>0</v>
      </c>
      <c r="I287" s="137">
        <v>12.041666666666631</v>
      </c>
      <c r="J287" s="137" t="s">
        <v>14</v>
      </c>
      <c r="K287" s="137">
        <v>12.333333333333295</v>
      </c>
      <c r="L287" s="117" t="e">
        <f t="shared" ca="1" si="20"/>
        <v>#DIV/0!</v>
      </c>
      <c r="M287" s="116">
        <f t="shared" si="21"/>
        <v>0</v>
      </c>
      <c r="N287" s="137">
        <v>27.541666666666902</v>
      </c>
      <c r="O287" s="137" t="s">
        <v>14</v>
      </c>
      <c r="P287" s="137">
        <v>27.833333333333577</v>
      </c>
      <c r="Q287" s="117" t="e">
        <f t="shared" ca="1" si="22"/>
        <v>#DIV/0!</v>
      </c>
      <c r="R287" s="128"/>
      <c r="X287" s="12" t="e">
        <f t="shared" ca="1" si="23"/>
        <v>#DIV/0!</v>
      </c>
    </row>
    <row r="288" spans="2:24" x14ac:dyDescent="0.2">
      <c r="B288" s="119"/>
      <c r="C288" s="137">
        <v>12.083333333333297</v>
      </c>
      <c r="D288" s="137" t="s">
        <v>14</v>
      </c>
      <c r="E288" s="137">
        <v>12.374999999999961</v>
      </c>
      <c r="F288" s="117" t="e">
        <f ca="1">'COMPARACIÓN 8H'!E298</f>
        <v>#DIV/0!</v>
      </c>
      <c r="G288" s="21"/>
      <c r="H288" s="116">
        <f t="shared" si="24"/>
        <v>0</v>
      </c>
      <c r="I288" s="137">
        <v>12.083333333333297</v>
      </c>
      <c r="J288" s="137" t="s">
        <v>14</v>
      </c>
      <c r="K288" s="137">
        <v>12.374999999999961</v>
      </c>
      <c r="L288" s="117" t="e">
        <f t="shared" ca="1" si="20"/>
        <v>#DIV/0!</v>
      </c>
      <c r="M288" s="116">
        <f t="shared" si="21"/>
        <v>0</v>
      </c>
      <c r="N288" s="137">
        <v>27.58333333333357</v>
      </c>
      <c r="O288" s="137" t="s">
        <v>14</v>
      </c>
      <c r="P288" s="137">
        <v>27.875000000000245</v>
      </c>
      <c r="Q288" s="117" t="e">
        <f t="shared" ca="1" si="22"/>
        <v>#DIV/0!</v>
      </c>
      <c r="R288" s="128"/>
      <c r="X288" s="12" t="e">
        <f t="shared" ca="1" si="23"/>
        <v>#DIV/0!</v>
      </c>
    </row>
    <row r="289" spans="2:24" x14ac:dyDescent="0.2">
      <c r="B289" s="119"/>
      <c r="C289" s="137">
        <v>12.124999999999963</v>
      </c>
      <c r="D289" s="137" t="s">
        <v>14</v>
      </c>
      <c r="E289" s="137">
        <v>12.416666666666627</v>
      </c>
      <c r="F289" s="117" t="e">
        <f ca="1">'COMPARACIÓN 8H'!E299</f>
        <v>#DIV/0!</v>
      </c>
      <c r="G289" s="21"/>
      <c r="H289" s="116">
        <f t="shared" si="24"/>
        <v>0</v>
      </c>
      <c r="I289" s="137">
        <v>12.124999999999963</v>
      </c>
      <c r="J289" s="137" t="s">
        <v>14</v>
      </c>
      <c r="K289" s="137">
        <v>12.416666666666627</v>
      </c>
      <c r="L289" s="117" t="e">
        <f t="shared" ca="1" si="20"/>
        <v>#DIV/0!</v>
      </c>
      <c r="M289" s="116">
        <f t="shared" si="21"/>
        <v>0</v>
      </c>
      <c r="N289" s="137">
        <v>27.625000000000238</v>
      </c>
      <c r="O289" s="137" t="s">
        <v>14</v>
      </c>
      <c r="P289" s="137">
        <v>27.916666666666913</v>
      </c>
      <c r="Q289" s="117" t="e">
        <f t="shared" ca="1" si="22"/>
        <v>#DIV/0!</v>
      </c>
      <c r="R289" s="128"/>
      <c r="X289" s="12" t="e">
        <f t="shared" ca="1" si="23"/>
        <v>#DIV/0!</v>
      </c>
    </row>
    <row r="290" spans="2:24" x14ac:dyDescent="0.2">
      <c r="B290" s="119"/>
      <c r="C290" s="137">
        <v>12.166666666666629</v>
      </c>
      <c r="D290" s="137" t="s">
        <v>14</v>
      </c>
      <c r="E290" s="137">
        <v>12.458333333333293</v>
      </c>
      <c r="F290" s="117" t="e">
        <f ca="1">'COMPARACIÓN 8H'!E300</f>
        <v>#DIV/0!</v>
      </c>
      <c r="G290" s="21"/>
      <c r="H290" s="116">
        <f t="shared" si="24"/>
        <v>0</v>
      </c>
      <c r="I290" s="137">
        <v>12.166666666666629</v>
      </c>
      <c r="J290" s="137" t="s">
        <v>14</v>
      </c>
      <c r="K290" s="137">
        <v>12.458333333333293</v>
      </c>
      <c r="L290" s="117" t="e">
        <f t="shared" ca="1" si="20"/>
        <v>#DIV/0!</v>
      </c>
      <c r="M290" s="116">
        <f t="shared" si="21"/>
        <v>0</v>
      </c>
      <c r="N290" s="137">
        <v>27.666666666666906</v>
      </c>
      <c r="O290" s="137" t="s">
        <v>14</v>
      </c>
      <c r="P290" s="137">
        <v>27.958333333333581</v>
      </c>
      <c r="Q290" s="117" t="e">
        <f t="shared" ca="1" si="22"/>
        <v>#DIV/0!</v>
      </c>
      <c r="R290" s="128"/>
      <c r="X290" s="12" t="e">
        <f t="shared" ca="1" si="23"/>
        <v>#DIV/0!</v>
      </c>
    </row>
    <row r="291" spans="2:24" x14ac:dyDescent="0.2">
      <c r="B291" s="119"/>
      <c r="C291" s="137">
        <v>12.208333333333295</v>
      </c>
      <c r="D291" s="137" t="s">
        <v>14</v>
      </c>
      <c r="E291" s="137">
        <v>12.499999999999959</v>
      </c>
      <c r="F291" s="117" t="e">
        <f ca="1">'COMPARACIÓN 8H'!E301</f>
        <v>#DIV/0!</v>
      </c>
      <c r="G291" s="21"/>
      <c r="H291" s="116">
        <f t="shared" si="24"/>
        <v>0</v>
      </c>
      <c r="I291" s="137">
        <v>12.208333333333295</v>
      </c>
      <c r="J291" s="137" t="s">
        <v>14</v>
      </c>
      <c r="K291" s="137">
        <v>12.499999999999959</v>
      </c>
      <c r="L291" s="117" t="e">
        <f t="shared" ca="1" si="20"/>
        <v>#DIV/0!</v>
      </c>
      <c r="M291" s="116">
        <f t="shared" si="21"/>
        <v>0</v>
      </c>
      <c r="N291" s="137">
        <v>27.708333333333574</v>
      </c>
      <c r="O291" s="137" t="s">
        <v>14</v>
      </c>
      <c r="P291" s="137">
        <v>28.000000000000249</v>
      </c>
      <c r="Q291" s="117" t="e">
        <f t="shared" ca="1" si="22"/>
        <v>#DIV/0!</v>
      </c>
      <c r="R291" s="128"/>
      <c r="X291" s="12" t="e">
        <f t="shared" ca="1" si="23"/>
        <v>#DIV/0!</v>
      </c>
    </row>
    <row r="292" spans="2:24" x14ac:dyDescent="0.2">
      <c r="B292" s="119"/>
      <c r="C292" s="137">
        <v>12.249999999999961</v>
      </c>
      <c r="D292" s="137" t="s">
        <v>14</v>
      </c>
      <c r="E292" s="137">
        <v>12.541666666666625</v>
      </c>
      <c r="F292" s="117" t="e">
        <f ca="1">'COMPARACIÓN 8H'!E302</f>
        <v>#DIV/0!</v>
      </c>
      <c r="G292" s="21"/>
      <c r="H292" s="116">
        <f t="shared" si="24"/>
        <v>0</v>
      </c>
      <c r="I292" s="137">
        <v>12.249999999999961</v>
      </c>
      <c r="J292" s="137" t="s">
        <v>14</v>
      </c>
      <c r="K292" s="137">
        <v>12.541666666666625</v>
      </c>
      <c r="L292" s="117" t="e">
        <f t="shared" ca="1" si="20"/>
        <v>#DIV/0!</v>
      </c>
      <c r="M292" s="116">
        <f t="shared" si="21"/>
        <v>0</v>
      </c>
      <c r="N292" s="137">
        <v>27.750000000000242</v>
      </c>
      <c r="O292" s="137" t="s">
        <v>14</v>
      </c>
      <c r="P292" s="137">
        <v>28.041666666666917</v>
      </c>
      <c r="Q292" s="117" t="e">
        <f t="shared" ca="1" si="22"/>
        <v>#DIV/0!</v>
      </c>
      <c r="R292" s="128"/>
      <c r="X292" s="12" t="e">
        <f t="shared" ca="1" si="23"/>
        <v>#DIV/0!</v>
      </c>
    </row>
    <row r="293" spans="2:24" x14ac:dyDescent="0.2">
      <c r="B293" s="119"/>
      <c r="C293" s="137">
        <v>12.291666666666627</v>
      </c>
      <c r="D293" s="137" t="s">
        <v>14</v>
      </c>
      <c r="E293" s="137">
        <v>12.583333333333291</v>
      </c>
      <c r="F293" s="117" t="e">
        <f ca="1">'COMPARACIÓN 8H'!E303</f>
        <v>#DIV/0!</v>
      </c>
      <c r="G293" s="21"/>
      <c r="H293" s="116">
        <f t="shared" si="24"/>
        <v>0</v>
      </c>
      <c r="I293" s="137">
        <v>12.291666666666627</v>
      </c>
      <c r="J293" s="137" t="s">
        <v>14</v>
      </c>
      <c r="K293" s="137">
        <v>12.583333333333291</v>
      </c>
      <c r="L293" s="117" t="e">
        <f t="shared" ca="1" si="20"/>
        <v>#DIV/0!</v>
      </c>
      <c r="M293" s="116">
        <f t="shared" si="21"/>
        <v>0</v>
      </c>
      <c r="N293" s="137">
        <v>27.791666666666909</v>
      </c>
      <c r="O293" s="137" t="s">
        <v>14</v>
      </c>
      <c r="P293" s="137">
        <v>28.083333333333584</v>
      </c>
      <c r="Q293" s="117" t="e">
        <f t="shared" ca="1" si="22"/>
        <v>#DIV/0!</v>
      </c>
      <c r="R293" s="128"/>
      <c r="X293" s="12" t="e">
        <f t="shared" ca="1" si="23"/>
        <v>#DIV/0!</v>
      </c>
    </row>
    <row r="294" spans="2:24" x14ac:dyDescent="0.2">
      <c r="B294" s="119"/>
      <c r="C294" s="137">
        <v>12.333333333333293</v>
      </c>
      <c r="D294" s="137" t="s">
        <v>14</v>
      </c>
      <c r="E294" s="137">
        <v>12.624999999999957</v>
      </c>
      <c r="F294" s="117" t="e">
        <f ca="1">'COMPARACIÓN 8H'!E304</f>
        <v>#DIV/0!</v>
      </c>
      <c r="G294" s="21"/>
      <c r="H294" s="116">
        <f t="shared" si="24"/>
        <v>0</v>
      </c>
      <c r="I294" s="137">
        <v>12.333333333333293</v>
      </c>
      <c r="J294" s="137" t="s">
        <v>14</v>
      </c>
      <c r="K294" s="137">
        <v>12.624999999999957</v>
      </c>
      <c r="L294" s="117" t="e">
        <f t="shared" ca="1" si="20"/>
        <v>#DIV/0!</v>
      </c>
      <c r="M294" s="116">
        <f t="shared" si="21"/>
        <v>0</v>
      </c>
      <c r="N294" s="137">
        <v>27.833333333333577</v>
      </c>
      <c r="O294" s="137" t="s">
        <v>14</v>
      </c>
      <c r="P294" s="137">
        <v>28.125000000000252</v>
      </c>
      <c r="Q294" s="117" t="e">
        <f t="shared" ca="1" si="22"/>
        <v>#DIV/0!</v>
      </c>
      <c r="R294" s="128"/>
      <c r="X294" s="12" t="e">
        <f t="shared" ca="1" si="23"/>
        <v>#DIV/0!</v>
      </c>
    </row>
    <row r="295" spans="2:24" x14ac:dyDescent="0.2">
      <c r="B295" s="119"/>
      <c r="C295" s="137">
        <v>12.374999999999959</v>
      </c>
      <c r="D295" s="137" t="s">
        <v>14</v>
      </c>
      <c r="E295" s="137">
        <v>12.666666666666623</v>
      </c>
      <c r="F295" s="117" t="e">
        <f ca="1">'COMPARACIÓN 8H'!E305</f>
        <v>#DIV/0!</v>
      </c>
      <c r="G295" s="21"/>
      <c r="H295" s="116">
        <f t="shared" si="24"/>
        <v>0</v>
      </c>
      <c r="I295" s="137">
        <v>12.374999999999959</v>
      </c>
      <c r="J295" s="137" t="s">
        <v>14</v>
      </c>
      <c r="K295" s="137">
        <v>12.666666666666623</v>
      </c>
      <c r="L295" s="117" t="e">
        <f t="shared" ca="1" si="20"/>
        <v>#DIV/0!</v>
      </c>
      <c r="M295" s="116">
        <f t="shared" si="21"/>
        <v>0</v>
      </c>
      <c r="N295" s="137">
        <v>27.875000000000245</v>
      </c>
      <c r="O295" s="137" t="s">
        <v>14</v>
      </c>
      <c r="P295" s="137">
        <v>28.16666666666692</v>
      </c>
      <c r="Q295" s="117" t="e">
        <f t="shared" ca="1" si="22"/>
        <v>#DIV/0!</v>
      </c>
      <c r="R295" s="128"/>
      <c r="X295" s="12" t="e">
        <f t="shared" ca="1" si="23"/>
        <v>#DIV/0!</v>
      </c>
    </row>
    <row r="296" spans="2:24" x14ac:dyDescent="0.2">
      <c r="B296" s="119"/>
      <c r="C296" s="137">
        <v>12.416666666666625</v>
      </c>
      <c r="D296" s="137" t="s">
        <v>14</v>
      </c>
      <c r="E296" s="137">
        <v>12.70833333333329</v>
      </c>
      <c r="F296" s="117" t="e">
        <f ca="1">'COMPARACIÓN 8H'!E306</f>
        <v>#DIV/0!</v>
      </c>
      <c r="G296" s="21"/>
      <c r="H296" s="116">
        <f t="shared" si="24"/>
        <v>0</v>
      </c>
      <c r="I296" s="137">
        <v>12.416666666666625</v>
      </c>
      <c r="J296" s="137" t="s">
        <v>14</v>
      </c>
      <c r="K296" s="137">
        <v>12.70833333333329</v>
      </c>
      <c r="L296" s="117" t="e">
        <f t="shared" ca="1" si="20"/>
        <v>#DIV/0!</v>
      </c>
      <c r="M296" s="116">
        <f t="shared" si="21"/>
        <v>0</v>
      </c>
      <c r="N296" s="137">
        <v>27.916666666666913</v>
      </c>
      <c r="O296" s="137" t="s">
        <v>14</v>
      </c>
      <c r="P296" s="137">
        <v>28.208333333333588</v>
      </c>
      <c r="Q296" s="117" t="e">
        <f t="shared" ca="1" si="22"/>
        <v>#DIV/0!</v>
      </c>
      <c r="R296" s="128"/>
      <c r="X296" s="12" t="e">
        <f t="shared" ca="1" si="23"/>
        <v>#DIV/0!</v>
      </c>
    </row>
    <row r="297" spans="2:24" x14ac:dyDescent="0.2">
      <c r="B297" s="119"/>
      <c r="C297" s="137">
        <v>12.458333333333291</v>
      </c>
      <c r="D297" s="137" t="s">
        <v>14</v>
      </c>
      <c r="E297" s="137">
        <v>12.749999999999956</v>
      </c>
      <c r="F297" s="117" t="e">
        <f ca="1">'COMPARACIÓN 8H'!E307</f>
        <v>#DIV/0!</v>
      </c>
      <c r="G297" s="21"/>
      <c r="H297" s="116">
        <f t="shared" si="24"/>
        <v>0</v>
      </c>
      <c r="I297" s="137">
        <v>12.458333333333291</v>
      </c>
      <c r="J297" s="137" t="s">
        <v>14</v>
      </c>
      <c r="K297" s="137">
        <v>12.749999999999956</v>
      </c>
      <c r="L297" s="117" t="e">
        <f t="shared" ca="1" si="20"/>
        <v>#DIV/0!</v>
      </c>
      <c r="M297" s="116">
        <f t="shared" si="21"/>
        <v>0</v>
      </c>
      <c r="N297" s="137">
        <v>27.958333333333581</v>
      </c>
      <c r="O297" s="137" t="s">
        <v>14</v>
      </c>
      <c r="P297" s="137">
        <v>28.250000000000256</v>
      </c>
      <c r="Q297" s="117" t="e">
        <f t="shared" ca="1" si="22"/>
        <v>#DIV/0!</v>
      </c>
      <c r="R297" s="128"/>
      <c r="X297" s="12" t="e">
        <f t="shared" ca="1" si="23"/>
        <v>#DIV/0!</v>
      </c>
    </row>
    <row r="298" spans="2:24" x14ac:dyDescent="0.2">
      <c r="B298" s="119"/>
      <c r="C298" s="137">
        <v>12.499999999999957</v>
      </c>
      <c r="D298" s="137" t="s">
        <v>14</v>
      </c>
      <c r="E298" s="137">
        <v>12.791666666666622</v>
      </c>
      <c r="F298" s="117" t="e">
        <f ca="1">'COMPARACIÓN 8H'!E308</f>
        <v>#DIV/0!</v>
      </c>
      <c r="G298" s="21"/>
      <c r="H298" s="116">
        <f t="shared" si="24"/>
        <v>0</v>
      </c>
      <c r="I298" s="137">
        <v>12.499999999999957</v>
      </c>
      <c r="J298" s="137" t="s">
        <v>14</v>
      </c>
      <c r="K298" s="137">
        <v>12.791666666666622</v>
      </c>
      <c r="L298" s="117" t="e">
        <f t="shared" ca="1" si="20"/>
        <v>#DIV/0!</v>
      </c>
      <c r="M298" s="116">
        <f t="shared" si="21"/>
        <v>0</v>
      </c>
      <c r="N298" s="137">
        <v>28.000000000000249</v>
      </c>
      <c r="O298" s="137" t="s">
        <v>14</v>
      </c>
      <c r="P298" s="137">
        <v>28.291666666666924</v>
      </c>
      <c r="Q298" s="117" t="e">
        <f t="shared" ca="1" si="22"/>
        <v>#DIV/0!</v>
      </c>
      <c r="R298" s="128"/>
      <c r="X298" s="12" t="e">
        <f t="shared" ca="1" si="23"/>
        <v>#DIV/0!</v>
      </c>
    </row>
    <row r="299" spans="2:24" x14ac:dyDescent="0.2">
      <c r="B299" s="119"/>
      <c r="C299" s="137">
        <v>12.541666666666623</v>
      </c>
      <c r="D299" s="137" t="s">
        <v>14</v>
      </c>
      <c r="E299" s="137">
        <v>12.833333333333288</v>
      </c>
      <c r="F299" s="117" t="e">
        <f ca="1">'COMPARACIÓN 8H'!E309</f>
        <v>#DIV/0!</v>
      </c>
      <c r="G299" s="21"/>
      <c r="H299" s="116">
        <f t="shared" si="24"/>
        <v>0</v>
      </c>
      <c r="I299" s="137">
        <v>12.541666666666623</v>
      </c>
      <c r="J299" s="137" t="s">
        <v>14</v>
      </c>
      <c r="K299" s="137">
        <v>12.833333333333288</v>
      </c>
      <c r="L299" s="117" t="e">
        <f t="shared" ca="1" si="20"/>
        <v>#DIV/0!</v>
      </c>
      <c r="M299" s="116">
        <f t="shared" si="21"/>
        <v>0</v>
      </c>
      <c r="N299" s="137">
        <v>28.041666666666917</v>
      </c>
      <c r="O299" s="137" t="s">
        <v>14</v>
      </c>
      <c r="P299" s="137">
        <v>28.333333333333591</v>
      </c>
      <c r="Q299" s="117" t="e">
        <f t="shared" ca="1" si="22"/>
        <v>#DIV/0!</v>
      </c>
      <c r="R299" s="128"/>
      <c r="X299" s="12" t="e">
        <f t="shared" ca="1" si="23"/>
        <v>#DIV/0!</v>
      </c>
    </row>
    <row r="300" spans="2:24" x14ac:dyDescent="0.2">
      <c r="B300" s="119"/>
      <c r="C300" s="137">
        <v>12.58333333333329</v>
      </c>
      <c r="D300" s="137" t="s">
        <v>14</v>
      </c>
      <c r="E300" s="137">
        <v>12.874999999999954</v>
      </c>
      <c r="F300" s="117" t="e">
        <f ca="1">'COMPARACIÓN 8H'!E310</f>
        <v>#DIV/0!</v>
      </c>
      <c r="G300" s="21"/>
      <c r="H300" s="116">
        <f t="shared" si="24"/>
        <v>0</v>
      </c>
      <c r="I300" s="137">
        <v>12.58333333333329</v>
      </c>
      <c r="J300" s="137" t="s">
        <v>14</v>
      </c>
      <c r="K300" s="137">
        <v>12.874999999999954</v>
      </c>
      <c r="L300" s="117" t="e">
        <f t="shared" ca="1" si="20"/>
        <v>#DIV/0!</v>
      </c>
      <c r="M300" s="116">
        <f t="shared" si="21"/>
        <v>0</v>
      </c>
      <c r="N300" s="137">
        <v>28.083333333333584</v>
      </c>
      <c r="O300" s="137" t="s">
        <v>14</v>
      </c>
      <c r="P300" s="137">
        <v>28.375000000000259</v>
      </c>
      <c r="Q300" s="117" t="e">
        <f t="shared" ca="1" si="22"/>
        <v>#DIV/0!</v>
      </c>
      <c r="R300" s="128"/>
      <c r="X300" s="12" t="e">
        <f t="shared" ca="1" si="23"/>
        <v>#DIV/0!</v>
      </c>
    </row>
    <row r="301" spans="2:24" x14ac:dyDescent="0.2">
      <c r="B301" s="119"/>
      <c r="C301" s="137">
        <v>12.624999999999956</v>
      </c>
      <c r="D301" s="137" t="s">
        <v>14</v>
      </c>
      <c r="E301" s="137">
        <v>12.91666666666662</v>
      </c>
      <c r="F301" s="117" t="e">
        <f ca="1">'COMPARACIÓN 8H'!E311</f>
        <v>#DIV/0!</v>
      </c>
      <c r="G301" s="21"/>
      <c r="H301" s="116">
        <f t="shared" si="24"/>
        <v>0</v>
      </c>
      <c r="I301" s="137">
        <v>12.624999999999956</v>
      </c>
      <c r="J301" s="137" t="s">
        <v>14</v>
      </c>
      <c r="K301" s="137">
        <v>12.91666666666662</v>
      </c>
      <c r="L301" s="117" t="e">
        <f t="shared" ca="1" si="20"/>
        <v>#DIV/0!</v>
      </c>
      <c r="M301" s="116">
        <f t="shared" si="21"/>
        <v>0</v>
      </c>
      <c r="N301" s="137">
        <v>28.125000000000252</v>
      </c>
      <c r="O301" s="137" t="s">
        <v>14</v>
      </c>
      <c r="P301" s="137">
        <v>28.416666666666927</v>
      </c>
      <c r="Q301" s="117" t="e">
        <f t="shared" ca="1" si="22"/>
        <v>#DIV/0!</v>
      </c>
      <c r="R301" s="128"/>
      <c r="X301" s="12" t="e">
        <f t="shared" ca="1" si="23"/>
        <v>#DIV/0!</v>
      </c>
    </row>
    <row r="302" spans="2:24" x14ac:dyDescent="0.2">
      <c r="B302" s="119"/>
      <c r="C302" s="137">
        <v>12.666666666666622</v>
      </c>
      <c r="D302" s="137" t="s">
        <v>14</v>
      </c>
      <c r="E302" s="137">
        <v>12.958333333333286</v>
      </c>
      <c r="F302" s="117" t="e">
        <f ca="1">'COMPARACIÓN 8H'!E312</f>
        <v>#DIV/0!</v>
      </c>
      <c r="G302" s="21"/>
      <c r="H302" s="116">
        <f t="shared" si="24"/>
        <v>0</v>
      </c>
      <c r="I302" s="137">
        <v>12.666666666666622</v>
      </c>
      <c r="J302" s="137" t="s">
        <v>14</v>
      </c>
      <c r="K302" s="137">
        <v>12.958333333333286</v>
      </c>
      <c r="L302" s="117" t="e">
        <f t="shared" ca="1" si="20"/>
        <v>#DIV/0!</v>
      </c>
      <c r="M302" s="116">
        <f t="shared" si="21"/>
        <v>0</v>
      </c>
      <c r="N302" s="137">
        <v>28.16666666666692</v>
      </c>
      <c r="O302" s="137" t="s">
        <v>14</v>
      </c>
      <c r="P302" s="137">
        <v>28.458333333333595</v>
      </c>
      <c r="Q302" s="117" t="e">
        <f t="shared" ca="1" si="22"/>
        <v>#DIV/0!</v>
      </c>
      <c r="R302" s="128"/>
      <c r="X302" s="12" t="e">
        <f t="shared" ca="1" si="23"/>
        <v>#DIV/0!</v>
      </c>
    </row>
    <row r="303" spans="2:24" x14ac:dyDescent="0.2">
      <c r="B303" s="119"/>
      <c r="C303" s="137">
        <v>12.708333333333288</v>
      </c>
      <c r="D303" s="137" t="s">
        <v>14</v>
      </c>
      <c r="E303" s="137">
        <v>12.999999999999952</v>
      </c>
      <c r="F303" s="117" t="e">
        <f ca="1">'COMPARACIÓN 8H'!E313</f>
        <v>#DIV/0!</v>
      </c>
      <c r="G303" s="21"/>
      <c r="H303" s="116">
        <f t="shared" si="24"/>
        <v>0</v>
      </c>
      <c r="I303" s="137">
        <v>12.708333333333288</v>
      </c>
      <c r="J303" s="137" t="s">
        <v>14</v>
      </c>
      <c r="K303" s="137">
        <v>12.999999999999952</v>
      </c>
      <c r="L303" s="117" t="e">
        <f t="shared" ca="1" si="20"/>
        <v>#DIV/0!</v>
      </c>
      <c r="M303" s="116">
        <f t="shared" si="21"/>
        <v>0</v>
      </c>
      <c r="N303" s="137">
        <v>28.208333333333588</v>
      </c>
      <c r="O303" s="137" t="s">
        <v>14</v>
      </c>
      <c r="P303" s="137">
        <v>28.500000000000263</v>
      </c>
      <c r="Q303" s="117" t="e">
        <f t="shared" ca="1" si="22"/>
        <v>#DIV/0!</v>
      </c>
      <c r="R303" s="128"/>
      <c r="X303" s="12" t="e">
        <f t="shared" ca="1" si="23"/>
        <v>#DIV/0!</v>
      </c>
    </row>
    <row r="304" spans="2:24" x14ac:dyDescent="0.2">
      <c r="B304" s="119"/>
      <c r="C304" s="137">
        <v>12.749999999999954</v>
      </c>
      <c r="D304" s="137" t="s">
        <v>14</v>
      </c>
      <c r="E304" s="137">
        <v>13.041666666666618</v>
      </c>
      <c r="F304" s="117" t="e">
        <f ca="1">'COMPARACIÓN 8H'!E314</f>
        <v>#DIV/0!</v>
      </c>
      <c r="G304" s="21"/>
      <c r="H304" s="116">
        <f t="shared" si="24"/>
        <v>0</v>
      </c>
      <c r="I304" s="137">
        <v>12.749999999999954</v>
      </c>
      <c r="J304" s="137" t="s">
        <v>14</v>
      </c>
      <c r="K304" s="137">
        <v>13.041666666666618</v>
      </c>
      <c r="L304" s="117" t="e">
        <f t="shared" ca="1" si="20"/>
        <v>#DIV/0!</v>
      </c>
      <c r="M304" s="116">
        <f t="shared" si="21"/>
        <v>0</v>
      </c>
      <c r="N304" s="137">
        <v>28.250000000000256</v>
      </c>
      <c r="O304" s="137" t="s">
        <v>14</v>
      </c>
      <c r="P304" s="137">
        <v>28.541666666666931</v>
      </c>
      <c r="Q304" s="117" t="e">
        <f t="shared" ca="1" si="22"/>
        <v>#DIV/0!</v>
      </c>
      <c r="R304" s="128"/>
      <c r="X304" s="12" t="e">
        <f t="shared" ca="1" si="23"/>
        <v>#DIV/0!</v>
      </c>
    </row>
    <row r="305" spans="2:24" x14ac:dyDescent="0.2">
      <c r="B305" s="119"/>
      <c r="C305" s="137">
        <v>12.79166666666662</v>
      </c>
      <c r="D305" s="137" t="s">
        <v>14</v>
      </c>
      <c r="E305" s="137">
        <v>13.083333333333284</v>
      </c>
      <c r="F305" s="117" t="e">
        <f ca="1">'COMPARACIÓN 8H'!E315</f>
        <v>#DIV/0!</v>
      </c>
      <c r="G305" s="21"/>
      <c r="H305" s="116">
        <f t="shared" ref="H305:H336" si="25">B305</f>
        <v>0</v>
      </c>
      <c r="I305" s="137">
        <v>12.79166666666662</v>
      </c>
      <c r="J305" s="137" t="s">
        <v>14</v>
      </c>
      <c r="K305" s="137">
        <v>13.083333333333284</v>
      </c>
      <c r="L305" s="117" t="e">
        <f t="shared" ca="1" si="20"/>
        <v>#DIV/0!</v>
      </c>
      <c r="M305" s="116">
        <f t="shared" si="21"/>
        <v>0</v>
      </c>
      <c r="N305" s="137">
        <v>28.291666666666924</v>
      </c>
      <c r="O305" s="137" t="s">
        <v>14</v>
      </c>
      <c r="P305" s="137">
        <v>28.583333333333599</v>
      </c>
      <c r="Q305" s="117" t="e">
        <f t="shared" ca="1" si="22"/>
        <v>#DIV/0!</v>
      </c>
      <c r="R305" s="128"/>
      <c r="X305" s="12" t="e">
        <f t="shared" ca="1" si="23"/>
        <v>#DIV/0!</v>
      </c>
    </row>
    <row r="306" spans="2:24" x14ac:dyDescent="0.2">
      <c r="B306" s="119"/>
      <c r="C306" s="137">
        <v>12.833333333333286</v>
      </c>
      <c r="D306" s="137" t="s">
        <v>14</v>
      </c>
      <c r="E306" s="137">
        <v>13.12499999999995</v>
      </c>
      <c r="F306" s="117" t="e">
        <f ca="1">'COMPARACIÓN 8H'!E316</f>
        <v>#DIV/0!</v>
      </c>
      <c r="G306" s="21"/>
      <c r="H306" s="116">
        <f t="shared" si="25"/>
        <v>0</v>
      </c>
      <c r="I306" s="137">
        <v>12.833333333333286</v>
      </c>
      <c r="J306" s="137" t="s">
        <v>14</v>
      </c>
      <c r="K306" s="137">
        <v>13.12499999999995</v>
      </c>
      <c r="L306" s="117" t="e">
        <f t="shared" ca="1" si="20"/>
        <v>#DIV/0!</v>
      </c>
      <c r="M306" s="116">
        <f t="shared" si="21"/>
        <v>0</v>
      </c>
      <c r="N306" s="137">
        <v>28.333333333333591</v>
      </c>
      <c r="O306" s="137" t="s">
        <v>14</v>
      </c>
      <c r="P306" s="137">
        <v>28.625000000000266</v>
      </c>
      <c r="Q306" s="117" t="e">
        <f t="shared" ca="1" si="22"/>
        <v>#DIV/0!</v>
      </c>
      <c r="R306" s="128"/>
      <c r="X306" s="12" t="e">
        <f t="shared" ca="1" si="23"/>
        <v>#DIV/0!</v>
      </c>
    </row>
    <row r="307" spans="2:24" x14ac:dyDescent="0.2">
      <c r="B307" s="119"/>
      <c r="C307" s="137">
        <v>12.874999999999952</v>
      </c>
      <c r="D307" s="137" t="s">
        <v>14</v>
      </c>
      <c r="E307" s="137">
        <v>13.166666666666616</v>
      </c>
      <c r="F307" s="117" t="e">
        <f ca="1">'COMPARACIÓN 8H'!E317</f>
        <v>#DIV/0!</v>
      </c>
      <c r="G307" s="21"/>
      <c r="H307" s="116">
        <f t="shared" si="25"/>
        <v>0</v>
      </c>
      <c r="I307" s="137">
        <v>12.874999999999952</v>
      </c>
      <c r="J307" s="137" t="s">
        <v>14</v>
      </c>
      <c r="K307" s="137">
        <v>13.166666666666616</v>
      </c>
      <c r="L307" s="117" t="e">
        <f t="shared" ca="1" si="20"/>
        <v>#DIV/0!</v>
      </c>
      <c r="M307" s="116">
        <f t="shared" si="21"/>
        <v>0</v>
      </c>
      <c r="N307" s="137">
        <v>28.375000000000259</v>
      </c>
      <c r="O307" s="137" t="s">
        <v>14</v>
      </c>
      <c r="P307" s="137">
        <v>28.666666666666934</v>
      </c>
      <c r="Q307" s="117" t="e">
        <f t="shared" ca="1" si="22"/>
        <v>#DIV/0!</v>
      </c>
      <c r="R307" s="128"/>
      <c r="X307" s="12" t="e">
        <f t="shared" ca="1" si="23"/>
        <v>#DIV/0!</v>
      </c>
    </row>
    <row r="308" spans="2:24" x14ac:dyDescent="0.2">
      <c r="B308" s="119"/>
      <c r="C308" s="137">
        <v>12.916666666666618</v>
      </c>
      <c r="D308" s="137" t="s">
        <v>14</v>
      </c>
      <c r="E308" s="137">
        <v>13.208333333333282</v>
      </c>
      <c r="F308" s="117" t="e">
        <f ca="1">'COMPARACIÓN 8H'!E318</f>
        <v>#DIV/0!</v>
      </c>
      <c r="G308" s="21"/>
      <c r="H308" s="116">
        <f t="shared" si="25"/>
        <v>0</v>
      </c>
      <c r="I308" s="137">
        <v>12.916666666666618</v>
      </c>
      <c r="J308" s="137" t="s">
        <v>14</v>
      </c>
      <c r="K308" s="137">
        <v>13.208333333333282</v>
      </c>
      <c r="L308" s="117" t="e">
        <f t="shared" ca="1" si="20"/>
        <v>#DIV/0!</v>
      </c>
      <c r="M308" s="116">
        <f t="shared" si="21"/>
        <v>0</v>
      </c>
      <c r="N308" s="137">
        <v>28.416666666666927</v>
      </c>
      <c r="O308" s="137" t="s">
        <v>14</v>
      </c>
      <c r="P308" s="137">
        <v>28.708333333333602</v>
      </c>
      <c r="Q308" s="117" t="e">
        <f t="shared" ca="1" si="22"/>
        <v>#DIV/0!</v>
      </c>
      <c r="R308" s="128"/>
      <c r="X308" s="12" t="e">
        <f t="shared" ca="1" si="23"/>
        <v>#DIV/0!</v>
      </c>
    </row>
    <row r="309" spans="2:24" x14ac:dyDescent="0.2">
      <c r="B309" s="119"/>
      <c r="C309" s="137">
        <v>12.958333333333284</v>
      </c>
      <c r="D309" s="137" t="s">
        <v>14</v>
      </c>
      <c r="E309" s="137">
        <v>13.249999999999948</v>
      </c>
      <c r="F309" s="117" t="e">
        <f ca="1">'COMPARACIÓN 8H'!E319</f>
        <v>#DIV/0!</v>
      </c>
      <c r="G309" s="21"/>
      <c r="H309" s="116">
        <f t="shared" si="25"/>
        <v>0</v>
      </c>
      <c r="I309" s="137">
        <v>12.958333333333284</v>
      </c>
      <c r="J309" s="137" t="s">
        <v>14</v>
      </c>
      <c r="K309" s="137">
        <v>13.249999999999948</v>
      </c>
      <c r="L309" s="117" t="e">
        <f t="shared" ca="1" si="20"/>
        <v>#DIV/0!</v>
      </c>
      <c r="M309" s="116">
        <f t="shared" si="21"/>
        <v>0</v>
      </c>
      <c r="N309" s="137">
        <v>28.458333333333595</v>
      </c>
      <c r="O309" s="137" t="s">
        <v>14</v>
      </c>
      <c r="P309" s="137">
        <v>28.75000000000027</v>
      </c>
      <c r="Q309" s="117" t="e">
        <f t="shared" ca="1" si="22"/>
        <v>#DIV/0!</v>
      </c>
      <c r="R309" s="128"/>
      <c r="X309" s="12" t="e">
        <f t="shared" ca="1" si="23"/>
        <v>#DIV/0!</v>
      </c>
    </row>
    <row r="310" spans="2:24" x14ac:dyDescent="0.2">
      <c r="B310" s="119"/>
      <c r="C310" s="137">
        <v>12.99999999999995</v>
      </c>
      <c r="D310" s="137" t="s">
        <v>14</v>
      </c>
      <c r="E310" s="137">
        <v>13.291666666666615</v>
      </c>
      <c r="F310" s="117" t="e">
        <f ca="1">'COMPARACIÓN 8H'!E320</f>
        <v>#DIV/0!</v>
      </c>
      <c r="G310" s="21"/>
      <c r="H310" s="116">
        <f t="shared" si="25"/>
        <v>0</v>
      </c>
      <c r="I310" s="137">
        <v>12.99999999999995</v>
      </c>
      <c r="J310" s="137" t="s">
        <v>14</v>
      </c>
      <c r="K310" s="137">
        <v>13.291666666666615</v>
      </c>
      <c r="L310" s="117" t="e">
        <f t="shared" ca="1" si="20"/>
        <v>#DIV/0!</v>
      </c>
      <c r="M310" s="116">
        <f t="shared" si="21"/>
        <v>0</v>
      </c>
      <c r="N310" s="137">
        <v>28.500000000000263</v>
      </c>
      <c r="O310" s="137" t="s">
        <v>14</v>
      </c>
      <c r="P310" s="137">
        <v>28.791666666666938</v>
      </c>
      <c r="Q310" s="117" t="e">
        <f t="shared" ca="1" si="22"/>
        <v>#DIV/0!</v>
      </c>
      <c r="R310" s="128"/>
      <c r="X310" s="12" t="e">
        <f t="shared" ca="1" si="23"/>
        <v>#DIV/0!</v>
      </c>
    </row>
    <row r="311" spans="2:24" x14ac:dyDescent="0.2">
      <c r="B311" s="119"/>
      <c r="C311" s="137">
        <v>13.041666666666616</v>
      </c>
      <c r="D311" s="137" t="s">
        <v>14</v>
      </c>
      <c r="E311" s="137">
        <v>13.333333333333281</v>
      </c>
      <c r="F311" s="117" t="e">
        <f ca="1">'COMPARACIÓN 8H'!E321</f>
        <v>#DIV/0!</v>
      </c>
      <c r="G311" s="21"/>
      <c r="H311" s="116">
        <f t="shared" si="25"/>
        <v>0</v>
      </c>
      <c r="I311" s="137">
        <v>13.041666666666616</v>
      </c>
      <c r="J311" s="137" t="s">
        <v>14</v>
      </c>
      <c r="K311" s="137">
        <v>13.333333333333281</v>
      </c>
      <c r="L311" s="117" t="e">
        <f t="shared" ca="1" si="20"/>
        <v>#DIV/0!</v>
      </c>
      <c r="M311" s="116">
        <f t="shared" si="21"/>
        <v>0</v>
      </c>
      <c r="N311" s="137">
        <v>28.541666666666931</v>
      </c>
      <c r="O311" s="137" t="s">
        <v>14</v>
      </c>
      <c r="P311" s="137">
        <v>28.833333333333606</v>
      </c>
      <c r="Q311" s="117" t="e">
        <f t="shared" ca="1" si="22"/>
        <v>#DIV/0!</v>
      </c>
      <c r="R311" s="128"/>
      <c r="X311" s="12" t="e">
        <f t="shared" ca="1" si="23"/>
        <v>#DIV/0!</v>
      </c>
    </row>
    <row r="312" spans="2:24" x14ac:dyDescent="0.2">
      <c r="B312" s="119"/>
      <c r="C312" s="137">
        <v>13.083333333333282</v>
      </c>
      <c r="D312" s="137" t="s">
        <v>14</v>
      </c>
      <c r="E312" s="137">
        <v>13.374999999999947</v>
      </c>
      <c r="F312" s="117" t="e">
        <f ca="1">'COMPARACIÓN 8H'!E322</f>
        <v>#DIV/0!</v>
      </c>
      <c r="G312" s="21"/>
      <c r="H312" s="116">
        <f t="shared" si="25"/>
        <v>0</v>
      </c>
      <c r="I312" s="137">
        <v>13.083333333333282</v>
      </c>
      <c r="J312" s="137" t="s">
        <v>14</v>
      </c>
      <c r="K312" s="137">
        <v>13.374999999999947</v>
      </c>
      <c r="L312" s="117" t="e">
        <f t="shared" ca="1" si="20"/>
        <v>#DIV/0!</v>
      </c>
      <c r="M312" s="116">
        <f t="shared" si="21"/>
        <v>0</v>
      </c>
      <c r="N312" s="137">
        <v>28.583333333333599</v>
      </c>
      <c r="O312" s="137" t="s">
        <v>14</v>
      </c>
      <c r="P312" s="137">
        <v>28.875000000000274</v>
      </c>
      <c r="Q312" s="117" t="e">
        <f t="shared" ca="1" si="22"/>
        <v>#DIV/0!</v>
      </c>
      <c r="R312" s="128"/>
      <c r="X312" s="12" t="e">
        <f t="shared" ca="1" si="23"/>
        <v>#DIV/0!</v>
      </c>
    </row>
    <row r="313" spans="2:24" x14ac:dyDescent="0.2">
      <c r="B313" s="119"/>
      <c r="C313" s="137">
        <v>13.124999999999948</v>
      </c>
      <c r="D313" s="137" t="s">
        <v>14</v>
      </c>
      <c r="E313" s="137">
        <v>13.416666666666613</v>
      </c>
      <c r="F313" s="117" t="e">
        <f ca="1">'COMPARACIÓN 8H'!E323</f>
        <v>#DIV/0!</v>
      </c>
      <c r="G313" s="21"/>
      <c r="H313" s="116">
        <f t="shared" si="25"/>
        <v>0</v>
      </c>
      <c r="I313" s="137">
        <v>13.124999999999948</v>
      </c>
      <c r="J313" s="137" t="s">
        <v>14</v>
      </c>
      <c r="K313" s="137">
        <v>13.416666666666613</v>
      </c>
      <c r="L313" s="117" t="e">
        <f t="shared" ca="1" si="20"/>
        <v>#DIV/0!</v>
      </c>
      <c r="M313" s="116">
        <f t="shared" si="21"/>
        <v>0</v>
      </c>
      <c r="N313" s="137">
        <v>28.625000000000266</v>
      </c>
      <c r="O313" s="137" t="s">
        <v>14</v>
      </c>
      <c r="P313" s="137">
        <v>28.916666666666941</v>
      </c>
      <c r="Q313" s="117" t="e">
        <f t="shared" ca="1" si="22"/>
        <v>#DIV/0!</v>
      </c>
      <c r="R313" s="128"/>
      <c r="X313" s="12" t="e">
        <f t="shared" ca="1" si="23"/>
        <v>#DIV/0!</v>
      </c>
    </row>
    <row r="314" spans="2:24" x14ac:dyDescent="0.2">
      <c r="B314" s="119"/>
      <c r="C314" s="137">
        <v>13.166666666666615</v>
      </c>
      <c r="D314" s="137" t="s">
        <v>14</v>
      </c>
      <c r="E314" s="137">
        <v>13.458333333333279</v>
      </c>
      <c r="F314" s="117" t="e">
        <f ca="1">'COMPARACIÓN 8H'!E324</f>
        <v>#DIV/0!</v>
      </c>
      <c r="G314" s="21"/>
      <c r="H314" s="116">
        <f t="shared" si="25"/>
        <v>0</v>
      </c>
      <c r="I314" s="137">
        <v>13.166666666666615</v>
      </c>
      <c r="J314" s="137" t="s">
        <v>14</v>
      </c>
      <c r="K314" s="137">
        <v>13.458333333333279</v>
      </c>
      <c r="L314" s="117" t="e">
        <f t="shared" ca="1" si="20"/>
        <v>#DIV/0!</v>
      </c>
      <c r="M314" s="116">
        <f t="shared" si="21"/>
        <v>0</v>
      </c>
      <c r="N314" s="137">
        <v>28.666666666666934</v>
      </c>
      <c r="O314" s="137" t="s">
        <v>14</v>
      </c>
      <c r="P314" s="137">
        <v>28.958333333333609</v>
      </c>
      <c r="Q314" s="117" t="e">
        <f t="shared" ca="1" si="22"/>
        <v>#DIV/0!</v>
      </c>
      <c r="R314" s="128"/>
      <c r="X314" s="12" t="e">
        <f t="shared" ca="1" si="23"/>
        <v>#DIV/0!</v>
      </c>
    </row>
    <row r="315" spans="2:24" x14ac:dyDescent="0.2">
      <c r="B315" s="119"/>
      <c r="C315" s="137">
        <v>13.208333333333281</v>
      </c>
      <c r="D315" s="137" t="s">
        <v>14</v>
      </c>
      <c r="E315" s="137">
        <v>13.499999999999945</v>
      </c>
      <c r="F315" s="117" t="e">
        <f ca="1">'COMPARACIÓN 8H'!E325</f>
        <v>#DIV/0!</v>
      </c>
      <c r="G315" s="21"/>
      <c r="H315" s="116">
        <f t="shared" si="25"/>
        <v>0</v>
      </c>
      <c r="I315" s="137">
        <v>13.208333333333281</v>
      </c>
      <c r="J315" s="137" t="s">
        <v>14</v>
      </c>
      <c r="K315" s="137">
        <v>13.499999999999945</v>
      </c>
      <c r="L315" s="117" t="e">
        <f t="shared" ca="1" si="20"/>
        <v>#DIV/0!</v>
      </c>
      <c r="M315" s="116">
        <f t="shared" si="21"/>
        <v>0</v>
      </c>
      <c r="N315" s="137">
        <v>28.708333333333602</v>
      </c>
      <c r="O315" s="137" t="s">
        <v>14</v>
      </c>
      <c r="P315" s="137">
        <v>29.000000000000277</v>
      </c>
      <c r="Q315" s="117" t="e">
        <f t="shared" ca="1" si="22"/>
        <v>#DIV/0!</v>
      </c>
      <c r="R315" s="128"/>
      <c r="X315" s="12" t="e">
        <f t="shared" ca="1" si="23"/>
        <v>#DIV/0!</v>
      </c>
    </row>
    <row r="316" spans="2:24" x14ac:dyDescent="0.2">
      <c r="B316" s="119"/>
      <c r="C316" s="137">
        <v>13.249999999999947</v>
      </c>
      <c r="D316" s="137" t="s">
        <v>14</v>
      </c>
      <c r="E316" s="137">
        <v>13.541666666666611</v>
      </c>
      <c r="F316" s="117" t="e">
        <f ca="1">'COMPARACIÓN 8H'!E326</f>
        <v>#DIV/0!</v>
      </c>
      <c r="G316" s="21"/>
      <c r="H316" s="116">
        <f t="shared" si="25"/>
        <v>0</v>
      </c>
      <c r="I316" s="137">
        <v>13.249999999999947</v>
      </c>
      <c r="J316" s="137" t="s">
        <v>14</v>
      </c>
      <c r="K316" s="137">
        <v>13.541666666666611</v>
      </c>
      <c r="L316" s="117" t="e">
        <f t="shared" ca="1" si="20"/>
        <v>#DIV/0!</v>
      </c>
      <c r="M316" s="116">
        <f t="shared" si="21"/>
        <v>0</v>
      </c>
      <c r="N316" s="137">
        <v>28.75000000000027</v>
      </c>
      <c r="O316" s="137" t="s">
        <v>14</v>
      </c>
      <c r="P316" s="137">
        <v>29.041666666666945</v>
      </c>
      <c r="Q316" s="117" t="e">
        <f t="shared" ca="1" si="22"/>
        <v>#DIV/0!</v>
      </c>
      <c r="R316" s="128"/>
      <c r="X316" s="12" t="e">
        <f t="shared" ca="1" si="23"/>
        <v>#DIV/0!</v>
      </c>
    </row>
    <row r="317" spans="2:24" x14ac:dyDescent="0.2">
      <c r="B317" s="119"/>
      <c r="C317" s="137">
        <v>13.291666666666613</v>
      </c>
      <c r="D317" s="137" t="s">
        <v>14</v>
      </c>
      <c r="E317" s="137">
        <v>13.583333333333277</v>
      </c>
      <c r="F317" s="117" t="e">
        <f ca="1">'COMPARACIÓN 8H'!E327</f>
        <v>#DIV/0!</v>
      </c>
      <c r="G317" s="21"/>
      <c r="H317" s="116">
        <f t="shared" si="25"/>
        <v>0</v>
      </c>
      <c r="I317" s="137">
        <v>13.291666666666613</v>
      </c>
      <c r="J317" s="137" t="s">
        <v>14</v>
      </c>
      <c r="K317" s="137">
        <v>13.583333333333277</v>
      </c>
      <c r="L317" s="117" t="e">
        <f t="shared" ca="1" si="20"/>
        <v>#DIV/0!</v>
      </c>
      <c r="M317" s="116">
        <f t="shared" si="21"/>
        <v>0</v>
      </c>
      <c r="N317" s="137">
        <v>28.791666666666938</v>
      </c>
      <c r="O317" s="137" t="s">
        <v>14</v>
      </c>
      <c r="P317" s="137">
        <v>29.083333333333613</v>
      </c>
      <c r="Q317" s="117" t="e">
        <f t="shared" ca="1" si="22"/>
        <v>#DIV/0!</v>
      </c>
      <c r="R317" s="128"/>
      <c r="X317" s="12" t="e">
        <f t="shared" ca="1" si="23"/>
        <v>#DIV/0!</v>
      </c>
    </row>
    <row r="318" spans="2:24" x14ac:dyDescent="0.2">
      <c r="B318" s="119"/>
      <c r="C318" s="137">
        <v>13.333333333333279</v>
      </c>
      <c r="D318" s="137" t="s">
        <v>14</v>
      </c>
      <c r="E318" s="137">
        <v>13.624999999999943</v>
      </c>
      <c r="F318" s="117" t="e">
        <f ca="1">'COMPARACIÓN 8H'!E328</f>
        <v>#DIV/0!</v>
      </c>
      <c r="G318" s="21"/>
      <c r="H318" s="116">
        <f t="shared" si="25"/>
        <v>0</v>
      </c>
      <c r="I318" s="137">
        <v>13.333333333333279</v>
      </c>
      <c r="J318" s="137" t="s">
        <v>14</v>
      </c>
      <c r="K318" s="137">
        <v>13.624999999999943</v>
      </c>
      <c r="L318" s="117" t="e">
        <f t="shared" ca="1" si="20"/>
        <v>#DIV/0!</v>
      </c>
      <c r="M318" s="116">
        <f t="shared" si="21"/>
        <v>0</v>
      </c>
      <c r="N318" s="137">
        <v>28.833333333333606</v>
      </c>
      <c r="O318" s="137" t="s">
        <v>14</v>
      </c>
      <c r="P318" s="137">
        <v>29.125000000000281</v>
      </c>
      <c r="Q318" s="117" t="e">
        <f t="shared" ca="1" si="22"/>
        <v>#DIV/0!</v>
      </c>
      <c r="R318" s="128"/>
      <c r="X318" s="12" t="e">
        <f t="shared" ca="1" si="23"/>
        <v>#DIV/0!</v>
      </c>
    </row>
    <row r="319" spans="2:24" x14ac:dyDescent="0.2">
      <c r="B319" s="119"/>
      <c r="C319" s="137">
        <v>13.374999999999945</v>
      </c>
      <c r="D319" s="137" t="s">
        <v>14</v>
      </c>
      <c r="E319" s="137">
        <v>13.666666666666609</v>
      </c>
      <c r="F319" s="117" t="e">
        <f ca="1">'COMPARACIÓN 8H'!E329</f>
        <v>#DIV/0!</v>
      </c>
      <c r="G319" s="21"/>
      <c r="H319" s="116">
        <f t="shared" si="25"/>
        <v>0</v>
      </c>
      <c r="I319" s="137">
        <v>13.374999999999945</v>
      </c>
      <c r="J319" s="137" t="s">
        <v>14</v>
      </c>
      <c r="K319" s="137">
        <v>13.666666666666609</v>
      </c>
      <c r="L319" s="117" t="e">
        <f t="shared" ca="1" si="20"/>
        <v>#DIV/0!</v>
      </c>
      <c r="M319" s="116">
        <f t="shared" si="21"/>
        <v>0</v>
      </c>
      <c r="N319" s="137">
        <v>28.875000000000274</v>
      </c>
      <c r="O319" s="137" t="s">
        <v>14</v>
      </c>
      <c r="P319" s="137">
        <v>29.166666666666949</v>
      </c>
      <c r="Q319" s="117" t="e">
        <f t="shared" ca="1" si="22"/>
        <v>#DIV/0!</v>
      </c>
      <c r="R319" s="128"/>
      <c r="X319" s="12" t="e">
        <f t="shared" ca="1" si="23"/>
        <v>#DIV/0!</v>
      </c>
    </row>
    <row r="320" spans="2:24" x14ac:dyDescent="0.2">
      <c r="B320" s="119"/>
      <c r="C320" s="137">
        <v>13.416666666666611</v>
      </c>
      <c r="D320" s="137" t="s">
        <v>14</v>
      </c>
      <c r="E320" s="137">
        <v>13.708333333333275</v>
      </c>
      <c r="F320" s="117" t="e">
        <f ca="1">'COMPARACIÓN 8H'!E330</f>
        <v>#DIV/0!</v>
      </c>
      <c r="G320" s="21"/>
      <c r="H320" s="116">
        <f t="shared" si="25"/>
        <v>0</v>
      </c>
      <c r="I320" s="137">
        <v>13.416666666666611</v>
      </c>
      <c r="J320" s="137" t="s">
        <v>14</v>
      </c>
      <c r="K320" s="137">
        <v>13.708333333333275</v>
      </c>
      <c r="L320" s="117" t="e">
        <f t="shared" ca="1" si="20"/>
        <v>#DIV/0!</v>
      </c>
      <c r="M320" s="116">
        <f t="shared" si="21"/>
        <v>0</v>
      </c>
      <c r="N320" s="137">
        <v>28.916666666666941</v>
      </c>
      <c r="O320" s="137" t="s">
        <v>14</v>
      </c>
      <c r="P320" s="137">
        <v>29.208333333333616</v>
      </c>
      <c r="Q320" s="117" t="e">
        <f t="shared" ca="1" si="22"/>
        <v>#DIV/0!</v>
      </c>
      <c r="R320" s="128"/>
      <c r="X320" s="12" t="e">
        <f t="shared" ca="1" si="23"/>
        <v>#DIV/0!</v>
      </c>
    </row>
    <row r="321" spans="2:24" x14ac:dyDescent="0.2">
      <c r="B321" s="119"/>
      <c r="C321" s="137">
        <v>13.458333333333277</v>
      </c>
      <c r="D321" s="137" t="s">
        <v>14</v>
      </c>
      <c r="E321" s="137">
        <v>13.749999999999941</v>
      </c>
      <c r="F321" s="117" t="e">
        <f ca="1">'COMPARACIÓN 8H'!E331</f>
        <v>#DIV/0!</v>
      </c>
      <c r="G321" s="21"/>
      <c r="H321" s="116">
        <f t="shared" si="25"/>
        <v>0</v>
      </c>
      <c r="I321" s="137">
        <v>13.458333333333277</v>
      </c>
      <c r="J321" s="137" t="s">
        <v>14</v>
      </c>
      <c r="K321" s="137">
        <v>13.749999999999941</v>
      </c>
      <c r="L321" s="117" t="e">
        <f t="shared" ca="1" si="20"/>
        <v>#DIV/0!</v>
      </c>
      <c r="M321" s="116">
        <f t="shared" si="21"/>
        <v>0</v>
      </c>
      <c r="N321" s="137">
        <v>28.958333333333609</v>
      </c>
      <c r="O321" s="137" t="s">
        <v>14</v>
      </c>
      <c r="P321" s="137">
        <v>29.250000000000284</v>
      </c>
      <c r="Q321" s="117" t="e">
        <f t="shared" ca="1" si="22"/>
        <v>#DIV/0!</v>
      </c>
      <c r="R321" s="128"/>
      <c r="X321" s="12" t="e">
        <f t="shared" ca="1" si="23"/>
        <v>#DIV/0!</v>
      </c>
    </row>
    <row r="322" spans="2:24" x14ac:dyDescent="0.2">
      <c r="B322" s="119"/>
      <c r="C322" s="137">
        <v>13.499999999999943</v>
      </c>
      <c r="D322" s="137" t="s">
        <v>14</v>
      </c>
      <c r="E322" s="137">
        <v>13.791666666666607</v>
      </c>
      <c r="F322" s="117" t="e">
        <f ca="1">'COMPARACIÓN 8H'!E332</f>
        <v>#DIV/0!</v>
      </c>
      <c r="G322" s="21"/>
      <c r="H322" s="116">
        <f t="shared" si="25"/>
        <v>0</v>
      </c>
      <c r="I322" s="137">
        <v>13.499999999999943</v>
      </c>
      <c r="J322" s="137" t="s">
        <v>14</v>
      </c>
      <c r="K322" s="137">
        <v>13.791666666666607</v>
      </c>
      <c r="L322" s="117" t="e">
        <f t="shared" ca="1" si="20"/>
        <v>#DIV/0!</v>
      </c>
      <c r="M322" s="116">
        <f t="shared" si="21"/>
        <v>0</v>
      </c>
      <c r="N322" s="137">
        <v>29.000000000000277</v>
      </c>
      <c r="O322" s="137" t="s">
        <v>14</v>
      </c>
      <c r="P322" s="137">
        <v>29.291666666666952</v>
      </c>
      <c r="Q322" s="117" t="e">
        <f t="shared" ca="1" si="22"/>
        <v>#DIV/0!</v>
      </c>
      <c r="R322" s="128"/>
      <c r="X322" s="12" t="e">
        <f t="shared" ca="1" si="23"/>
        <v>#DIV/0!</v>
      </c>
    </row>
    <row r="323" spans="2:24" x14ac:dyDescent="0.2">
      <c r="B323" s="119"/>
      <c r="C323" s="137">
        <v>13.541666666666609</v>
      </c>
      <c r="D323" s="137" t="s">
        <v>14</v>
      </c>
      <c r="E323" s="137">
        <v>13.833333333333274</v>
      </c>
      <c r="F323" s="117" t="e">
        <f ca="1">'COMPARACIÓN 8H'!E333</f>
        <v>#DIV/0!</v>
      </c>
      <c r="G323" s="21"/>
      <c r="H323" s="116">
        <f t="shared" si="25"/>
        <v>0</v>
      </c>
      <c r="I323" s="137">
        <v>13.541666666666609</v>
      </c>
      <c r="J323" s="137" t="s">
        <v>14</v>
      </c>
      <c r="K323" s="137">
        <v>13.833333333333274</v>
      </c>
      <c r="L323" s="117" t="e">
        <f t="shared" ca="1" si="20"/>
        <v>#DIV/0!</v>
      </c>
      <c r="M323" s="116">
        <f t="shared" si="21"/>
        <v>0</v>
      </c>
      <c r="N323" s="137">
        <v>29.041666666666945</v>
      </c>
      <c r="O323" s="137" t="s">
        <v>14</v>
      </c>
      <c r="P323" s="137">
        <v>29.33333333333362</v>
      </c>
      <c r="Q323" s="117" t="e">
        <f t="shared" ca="1" si="22"/>
        <v>#DIV/0!</v>
      </c>
      <c r="R323" s="128"/>
      <c r="X323" s="12" t="e">
        <f t="shared" ca="1" si="23"/>
        <v>#DIV/0!</v>
      </c>
    </row>
    <row r="324" spans="2:24" x14ac:dyDescent="0.2">
      <c r="B324" s="119"/>
      <c r="C324" s="137">
        <v>13.583333333333275</v>
      </c>
      <c r="D324" s="137" t="s">
        <v>14</v>
      </c>
      <c r="E324" s="137">
        <v>13.87499999999994</v>
      </c>
      <c r="F324" s="117" t="e">
        <f ca="1">'COMPARACIÓN 8H'!E334</f>
        <v>#DIV/0!</v>
      </c>
      <c r="G324" s="21"/>
      <c r="H324" s="116">
        <f t="shared" si="25"/>
        <v>0</v>
      </c>
      <c r="I324" s="137">
        <v>13.583333333333275</v>
      </c>
      <c r="J324" s="137" t="s">
        <v>14</v>
      </c>
      <c r="K324" s="137">
        <v>13.87499999999994</v>
      </c>
      <c r="L324" s="117" t="e">
        <f t="shared" ca="1" si="20"/>
        <v>#DIV/0!</v>
      </c>
      <c r="M324" s="116">
        <f t="shared" si="21"/>
        <v>0</v>
      </c>
      <c r="N324" s="137">
        <v>29.083333333333613</v>
      </c>
      <c r="O324" s="137" t="s">
        <v>14</v>
      </c>
      <c r="P324" s="137">
        <v>29.375000000000288</v>
      </c>
      <c r="Q324" s="117" t="e">
        <f t="shared" ca="1" si="22"/>
        <v>#DIV/0!</v>
      </c>
      <c r="R324" s="128"/>
      <c r="X324" s="12" t="e">
        <f t="shared" ca="1" si="23"/>
        <v>#DIV/0!</v>
      </c>
    </row>
    <row r="325" spans="2:24" x14ac:dyDescent="0.2">
      <c r="B325" s="119"/>
      <c r="C325" s="137">
        <v>13.624999999999941</v>
      </c>
      <c r="D325" s="137" t="s">
        <v>14</v>
      </c>
      <c r="E325" s="137">
        <v>13.916666666666606</v>
      </c>
      <c r="F325" s="117" t="e">
        <f ca="1">'COMPARACIÓN 8H'!E335</f>
        <v>#DIV/0!</v>
      </c>
      <c r="G325" s="21"/>
      <c r="H325" s="116">
        <f t="shared" si="25"/>
        <v>0</v>
      </c>
      <c r="I325" s="137">
        <v>13.624999999999941</v>
      </c>
      <c r="J325" s="137" t="s">
        <v>14</v>
      </c>
      <c r="K325" s="137">
        <v>13.916666666666606</v>
      </c>
      <c r="L325" s="117" t="e">
        <f t="shared" ca="1" si="20"/>
        <v>#DIV/0!</v>
      </c>
      <c r="M325" s="116">
        <f t="shared" si="21"/>
        <v>0</v>
      </c>
      <c r="N325" s="137">
        <v>29.125000000000281</v>
      </c>
      <c r="O325" s="137" t="s">
        <v>14</v>
      </c>
      <c r="P325" s="137">
        <v>29.416666666666956</v>
      </c>
      <c r="Q325" s="117" t="e">
        <f t="shared" ca="1" si="22"/>
        <v>#DIV/0!</v>
      </c>
      <c r="R325" s="128"/>
      <c r="X325" s="12" t="e">
        <f t="shared" ca="1" si="23"/>
        <v>#DIV/0!</v>
      </c>
    </row>
    <row r="326" spans="2:24" x14ac:dyDescent="0.2">
      <c r="B326" s="119"/>
      <c r="C326" s="137">
        <v>13.666666666666607</v>
      </c>
      <c r="D326" s="137" t="s">
        <v>14</v>
      </c>
      <c r="E326" s="137">
        <v>13.958333333333272</v>
      </c>
      <c r="F326" s="117" t="e">
        <f ca="1">'COMPARACIÓN 8H'!E336</f>
        <v>#DIV/0!</v>
      </c>
      <c r="G326" s="21"/>
      <c r="H326" s="116">
        <f t="shared" si="25"/>
        <v>0</v>
      </c>
      <c r="I326" s="137">
        <v>13.666666666666607</v>
      </c>
      <c r="J326" s="137" t="s">
        <v>14</v>
      </c>
      <c r="K326" s="137">
        <v>13.958333333333272</v>
      </c>
      <c r="L326" s="117" t="e">
        <f t="shared" ca="1" si="20"/>
        <v>#DIV/0!</v>
      </c>
      <c r="M326" s="116">
        <f t="shared" si="21"/>
        <v>0</v>
      </c>
      <c r="N326" s="137">
        <v>29.166666666666949</v>
      </c>
      <c r="O326" s="137" t="s">
        <v>14</v>
      </c>
      <c r="P326" s="137">
        <v>29.458333333333623</v>
      </c>
      <c r="Q326" s="117" t="e">
        <f t="shared" ca="1" si="22"/>
        <v>#DIV/0!</v>
      </c>
      <c r="R326" s="128"/>
      <c r="X326" s="12" t="e">
        <f t="shared" ca="1" si="23"/>
        <v>#DIV/0!</v>
      </c>
    </row>
    <row r="327" spans="2:24" x14ac:dyDescent="0.2">
      <c r="B327" s="119"/>
      <c r="C327" s="137">
        <v>13.708333333333274</v>
      </c>
      <c r="D327" s="137" t="s">
        <v>14</v>
      </c>
      <c r="E327" s="137">
        <v>13.999999999999938</v>
      </c>
      <c r="F327" s="117" t="e">
        <f ca="1">'COMPARACIÓN 8H'!E337</f>
        <v>#DIV/0!</v>
      </c>
      <c r="G327" s="21"/>
      <c r="H327" s="116">
        <f t="shared" si="25"/>
        <v>0</v>
      </c>
      <c r="I327" s="137">
        <v>13.708333333333274</v>
      </c>
      <c r="J327" s="137" t="s">
        <v>14</v>
      </c>
      <c r="K327" s="137">
        <v>13.999999999999938</v>
      </c>
      <c r="L327" s="117" t="e">
        <f t="shared" ca="1" si="20"/>
        <v>#DIV/0!</v>
      </c>
      <c r="M327" s="116">
        <f t="shared" si="21"/>
        <v>0</v>
      </c>
      <c r="N327" s="137">
        <v>29.208333333333616</v>
      </c>
      <c r="O327" s="137" t="s">
        <v>14</v>
      </c>
      <c r="P327" s="137">
        <v>29.500000000000291</v>
      </c>
      <c r="Q327" s="117" t="e">
        <f t="shared" ca="1" si="22"/>
        <v>#DIV/0!</v>
      </c>
      <c r="R327" s="128"/>
      <c r="X327" s="12" t="e">
        <f t="shared" ca="1" si="23"/>
        <v>#DIV/0!</v>
      </c>
    </row>
    <row r="328" spans="2:24" x14ac:dyDescent="0.2">
      <c r="B328" s="119"/>
      <c r="C328" s="137">
        <v>13.74999999999994</v>
      </c>
      <c r="D328" s="137" t="s">
        <v>14</v>
      </c>
      <c r="E328" s="137">
        <v>14.041666666666604</v>
      </c>
      <c r="F328" s="117" t="e">
        <f ca="1">'COMPARACIÓN 8H'!E338</f>
        <v>#DIV/0!</v>
      </c>
      <c r="G328" s="21"/>
      <c r="H328" s="116">
        <f t="shared" si="25"/>
        <v>0</v>
      </c>
      <c r="I328" s="137">
        <v>13.74999999999994</v>
      </c>
      <c r="J328" s="137" t="s">
        <v>14</v>
      </c>
      <c r="K328" s="137">
        <v>14.041666666666604</v>
      </c>
      <c r="L328" s="117" t="e">
        <f t="shared" ca="1" si="20"/>
        <v>#DIV/0!</v>
      </c>
      <c r="M328" s="116">
        <f t="shared" si="21"/>
        <v>0</v>
      </c>
      <c r="N328" s="137">
        <v>29.250000000000284</v>
      </c>
      <c r="O328" s="137" t="s">
        <v>14</v>
      </c>
      <c r="P328" s="137">
        <v>29.541666666666959</v>
      </c>
      <c r="Q328" s="117" t="e">
        <f t="shared" ca="1" si="22"/>
        <v>#DIV/0!</v>
      </c>
      <c r="R328" s="128"/>
      <c r="X328" s="12" t="e">
        <f t="shared" ca="1" si="23"/>
        <v>#DIV/0!</v>
      </c>
    </row>
    <row r="329" spans="2:24" x14ac:dyDescent="0.2">
      <c r="B329" s="119"/>
      <c r="C329" s="137">
        <v>13.791666666666606</v>
      </c>
      <c r="D329" s="137" t="s">
        <v>14</v>
      </c>
      <c r="E329" s="137">
        <v>14.08333333333327</v>
      </c>
      <c r="F329" s="117" t="e">
        <f ca="1">'COMPARACIÓN 8H'!E339</f>
        <v>#DIV/0!</v>
      </c>
      <c r="G329" s="21"/>
      <c r="H329" s="116">
        <f t="shared" si="25"/>
        <v>0</v>
      </c>
      <c r="I329" s="137">
        <v>13.791666666666606</v>
      </c>
      <c r="J329" s="137" t="s">
        <v>14</v>
      </c>
      <c r="K329" s="137">
        <v>14.08333333333327</v>
      </c>
      <c r="L329" s="117" t="e">
        <f t="shared" ca="1" si="20"/>
        <v>#DIV/0!</v>
      </c>
      <c r="M329" s="116">
        <f t="shared" si="21"/>
        <v>0</v>
      </c>
      <c r="N329" s="137">
        <v>29.291666666666952</v>
      </c>
      <c r="O329" s="137" t="s">
        <v>14</v>
      </c>
      <c r="P329" s="137">
        <v>29.583333333333627</v>
      </c>
      <c r="Q329" s="117" t="e">
        <f t="shared" ca="1" si="22"/>
        <v>#DIV/0!</v>
      </c>
      <c r="R329" s="128"/>
      <c r="X329" s="12" t="e">
        <f t="shared" ca="1" si="23"/>
        <v>#DIV/0!</v>
      </c>
    </row>
    <row r="330" spans="2:24" x14ac:dyDescent="0.2">
      <c r="B330" s="119"/>
      <c r="C330" s="137">
        <v>13.833333333333272</v>
      </c>
      <c r="D330" s="137" t="s">
        <v>14</v>
      </c>
      <c r="E330" s="137">
        <v>14.124999999999936</v>
      </c>
      <c r="F330" s="117" t="e">
        <f ca="1">'COMPARACIÓN 8H'!E340</f>
        <v>#DIV/0!</v>
      </c>
      <c r="G330" s="21"/>
      <c r="H330" s="116">
        <f t="shared" si="25"/>
        <v>0</v>
      </c>
      <c r="I330" s="137">
        <v>13.833333333333272</v>
      </c>
      <c r="J330" s="137" t="s">
        <v>14</v>
      </c>
      <c r="K330" s="137">
        <v>14.124999999999936</v>
      </c>
      <c r="L330" s="117" t="e">
        <f t="shared" ca="1" si="20"/>
        <v>#DIV/0!</v>
      </c>
      <c r="M330" s="116">
        <f t="shared" si="21"/>
        <v>0</v>
      </c>
      <c r="N330" s="137">
        <v>29.33333333333362</v>
      </c>
      <c r="O330" s="137" t="s">
        <v>14</v>
      </c>
      <c r="P330" s="137">
        <v>29.625000000000295</v>
      </c>
      <c r="Q330" s="117" t="e">
        <f t="shared" ca="1" si="22"/>
        <v>#DIV/0!</v>
      </c>
      <c r="R330" s="128"/>
      <c r="X330" s="12" t="e">
        <f t="shared" ca="1" si="23"/>
        <v>#DIV/0!</v>
      </c>
    </row>
    <row r="331" spans="2:24" x14ac:dyDescent="0.2">
      <c r="B331" s="119"/>
      <c r="C331" s="137">
        <v>13.874999999999938</v>
      </c>
      <c r="D331" s="137" t="s">
        <v>14</v>
      </c>
      <c r="E331" s="137">
        <v>14.166666666666602</v>
      </c>
      <c r="F331" s="117" t="e">
        <f ca="1">'COMPARACIÓN 8H'!E341</f>
        <v>#DIV/0!</v>
      </c>
      <c r="G331" s="21"/>
      <c r="H331" s="116">
        <f t="shared" si="25"/>
        <v>0</v>
      </c>
      <c r="I331" s="137">
        <v>13.874999999999938</v>
      </c>
      <c r="J331" s="137" t="s">
        <v>14</v>
      </c>
      <c r="K331" s="137">
        <v>14.166666666666602</v>
      </c>
      <c r="L331" s="117" t="e">
        <f t="shared" ca="1" si="20"/>
        <v>#DIV/0!</v>
      </c>
      <c r="M331" s="116">
        <f t="shared" si="21"/>
        <v>0</v>
      </c>
      <c r="N331" s="137">
        <v>29.375000000000288</v>
      </c>
      <c r="O331" s="137" t="s">
        <v>14</v>
      </c>
      <c r="P331" s="137">
        <v>29.666666666666963</v>
      </c>
      <c r="Q331" s="117" t="e">
        <f t="shared" ca="1" si="22"/>
        <v>#DIV/0!</v>
      </c>
      <c r="R331" s="128"/>
      <c r="X331" s="12" t="e">
        <f t="shared" ca="1" si="23"/>
        <v>#DIV/0!</v>
      </c>
    </row>
    <row r="332" spans="2:24" x14ac:dyDescent="0.2">
      <c r="B332" s="119"/>
      <c r="C332" s="137">
        <v>13.916666666666604</v>
      </c>
      <c r="D332" s="137" t="s">
        <v>14</v>
      </c>
      <c r="E332" s="137">
        <v>14.208333333333268</v>
      </c>
      <c r="F332" s="117" t="e">
        <f ca="1">'COMPARACIÓN 8H'!E342</f>
        <v>#DIV/0!</v>
      </c>
      <c r="G332" s="21"/>
      <c r="H332" s="116">
        <f t="shared" si="25"/>
        <v>0</v>
      </c>
      <c r="I332" s="137">
        <v>13.916666666666604</v>
      </c>
      <c r="J332" s="137" t="s">
        <v>14</v>
      </c>
      <c r="K332" s="137">
        <v>14.208333333333268</v>
      </c>
      <c r="L332" s="117" t="e">
        <f t="shared" ca="1" si="20"/>
        <v>#DIV/0!</v>
      </c>
      <c r="M332" s="116">
        <f t="shared" si="21"/>
        <v>0</v>
      </c>
      <c r="N332" s="137">
        <v>29.416666666666956</v>
      </c>
      <c r="O332" s="137" t="s">
        <v>14</v>
      </c>
      <c r="P332" s="137">
        <v>29.708333333333631</v>
      </c>
      <c r="Q332" s="117" t="e">
        <f t="shared" ca="1" si="22"/>
        <v>#DIV/0!</v>
      </c>
      <c r="R332" s="128"/>
      <c r="X332" s="12" t="e">
        <f t="shared" ca="1" si="23"/>
        <v>#DIV/0!</v>
      </c>
    </row>
    <row r="333" spans="2:24" x14ac:dyDescent="0.2">
      <c r="B333" s="119"/>
      <c r="C333" s="137">
        <v>13.95833333333327</v>
      </c>
      <c r="D333" s="137" t="s">
        <v>14</v>
      </c>
      <c r="E333" s="137">
        <v>14.249999999999934</v>
      </c>
      <c r="F333" s="117" t="e">
        <f ca="1">'COMPARACIÓN 8H'!E343</f>
        <v>#DIV/0!</v>
      </c>
      <c r="G333" s="21"/>
      <c r="H333" s="116">
        <f t="shared" si="25"/>
        <v>0</v>
      </c>
      <c r="I333" s="137">
        <v>13.95833333333327</v>
      </c>
      <c r="J333" s="137" t="s">
        <v>14</v>
      </c>
      <c r="K333" s="137">
        <v>14.249999999999934</v>
      </c>
      <c r="L333" s="117" t="e">
        <f t="shared" ca="1" si="20"/>
        <v>#DIV/0!</v>
      </c>
      <c r="M333" s="116">
        <f t="shared" si="21"/>
        <v>0</v>
      </c>
      <c r="N333" s="137">
        <v>29.458333333333623</v>
      </c>
      <c r="O333" s="137" t="s">
        <v>14</v>
      </c>
      <c r="P333" s="137">
        <v>29.750000000000298</v>
      </c>
      <c r="Q333" s="117" t="e">
        <f t="shared" ca="1" si="22"/>
        <v>#DIV/0!</v>
      </c>
      <c r="R333" s="128"/>
      <c r="X333" s="12" t="e">
        <f t="shared" ca="1" si="23"/>
        <v>#DIV/0!</v>
      </c>
    </row>
    <row r="334" spans="2:24" x14ac:dyDescent="0.2">
      <c r="B334" s="119"/>
      <c r="C334" s="137">
        <v>13.999999999999936</v>
      </c>
      <c r="D334" s="137" t="s">
        <v>14</v>
      </c>
      <c r="E334" s="137">
        <v>14.2916666666666</v>
      </c>
      <c r="F334" s="117" t="e">
        <f ca="1">'COMPARACIÓN 8H'!E344</f>
        <v>#DIV/0!</v>
      </c>
      <c r="G334" s="21"/>
      <c r="H334" s="116">
        <f t="shared" si="25"/>
        <v>0</v>
      </c>
      <c r="I334" s="137">
        <v>13.999999999999936</v>
      </c>
      <c r="J334" s="137" t="s">
        <v>14</v>
      </c>
      <c r="K334" s="137">
        <v>14.2916666666666</v>
      </c>
      <c r="L334" s="117" t="e">
        <f t="shared" ca="1" si="20"/>
        <v>#DIV/0!</v>
      </c>
      <c r="M334" s="116">
        <f t="shared" si="21"/>
        <v>0</v>
      </c>
      <c r="N334" s="137">
        <v>29.500000000000291</v>
      </c>
      <c r="O334" s="137" t="s">
        <v>14</v>
      </c>
      <c r="P334" s="137">
        <v>29.791666666666966</v>
      </c>
      <c r="Q334" s="117" t="e">
        <f t="shared" ca="1" si="22"/>
        <v>#DIV/0!</v>
      </c>
      <c r="R334" s="128"/>
      <c r="X334" s="12" t="e">
        <f t="shared" ca="1" si="23"/>
        <v>#DIV/0!</v>
      </c>
    </row>
    <row r="335" spans="2:24" x14ac:dyDescent="0.2">
      <c r="B335" s="119"/>
      <c r="C335" s="137">
        <v>14.041666666666602</v>
      </c>
      <c r="D335" s="137" t="s">
        <v>14</v>
      </c>
      <c r="E335" s="137">
        <v>14.333333333333266</v>
      </c>
      <c r="F335" s="117" t="e">
        <f ca="1">'COMPARACIÓN 8H'!E345</f>
        <v>#DIV/0!</v>
      </c>
      <c r="G335" s="21"/>
      <c r="H335" s="116">
        <f t="shared" si="25"/>
        <v>0</v>
      </c>
      <c r="I335" s="137">
        <v>14.041666666666602</v>
      </c>
      <c r="J335" s="137" t="s">
        <v>14</v>
      </c>
      <c r="K335" s="137">
        <v>14.333333333333266</v>
      </c>
      <c r="L335" s="117" t="e">
        <f t="shared" ref="L335:L386" ca="1" si="26">IF(F335&lt;=$C$9,(((($C$7-$C$8)/($C$9-$C$10))*(F335-$C$10))+$C$8),(IF(F335&lt;=$D$9,(((($D$7-$D$8)/($D$9-$D$10))*(F335-$D$10))+$D$8),IF(F335&lt;=$E$9,(((($E$7-$E$8)/($E$9-$E$10))*(F335-$E$10))+$E$8),IF(F335&lt;=$F$9,(((($F$7-$F$8)/($F$9-$F$10))*(F335-$F$10))+$F$8),IF(F335&lt;=$G$9,(((($G$7-$G$8)/($G$9-$G$10))*(F335-$G$10))+$G$8),((((($H$7-$H$8)/($H$9-$H$10))*(F335-$H$10))+$H$8))))))))</f>
        <v>#DIV/0!</v>
      </c>
      <c r="M335" s="116">
        <f t="shared" ref="M335:M386" si="27">B707</f>
        <v>0</v>
      </c>
      <c r="N335" s="137">
        <v>29.541666666666959</v>
      </c>
      <c r="O335" s="137" t="s">
        <v>14</v>
      </c>
      <c r="P335" s="137">
        <v>29.833333333333634</v>
      </c>
      <c r="Q335" s="117" t="e">
        <f t="shared" ref="Q335:Q386" ca="1" si="28">IF(F707&lt;=$C$9,(((($C$7-$C$8)/($C$9-$C$10))*(F707-$C$10))+$C$8),(IF(F707&lt;=$D$9,(((($D$7-$D$8)/($D$9-$D$10))*(F707-$D$10))+$D$8),IF(F707&lt;=$E$9,(((($E$7-$E$8)/($E$9-$E$10))*(F707-$E$10))+$E$8),IF(F707&lt;=$F$9,(((($F$7-$F$8)/($F$9-$F$10))*(F707-$F$10))+$F$8),IF(F707&lt;=$G$9,(((($G$7-$G$8)/($G$9-$G$10))*(F707-$G$10))+$G$8),((((($H$7-$H$8)/($H$9-$H$10))*(F707-$H$10))+$H$8))))))))</f>
        <v>#DIV/0!</v>
      </c>
      <c r="R335" s="128"/>
      <c r="X335" s="12" t="e">
        <f t="shared" ref="X335:X386" ca="1" si="29">+IF(L335&lt;=50,$L$696,IF(L335&lt;=100,$L$697,IF(L335&lt;=150,$L$698,IF(L335&lt;=200,$L$699,IF(L335&lt;=300,$L$700,IF(L335&gt;300,$L$701,IF(ISTEXT(L335),"Descartada")))))))</f>
        <v>#DIV/0!</v>
      </c>
    </row>
    <row r="336" spans="2:24" x14ac:dyDescent="0.2">
      <c r="B336" s="119"/>
      <c r="C336" s="137">
        <v>14.083333333333268</v>
      </c>
      <c r="D336" s="137" t="s">
        <v>14</v>
      </c>
      <c r="E336" s="137">
        <v>14.374999999999932</v>
      </c>
      <c r="F336" s="117" t="e">
        <f ca="1">'COMPARACIÓN 8H'!E346</f>
        <v>#DIV/0!</v>
      </c>
      <c r="G336" s="21"/>
      <c r="H336" s="116">
        <f t="shared" si="25"/>
        <v>0</v>
      </c>
      <c r="I336" s="137">
        <v>14.083333333333268</v>
      </c>
      <c r="J336" s="137" t="s">
        <v>14</v>
      </c>
      <c r="K336" s="137">
        <v>14.374999999999932</v>
      </c>
      <c r="L336" s="117" t="e">
        <f t="shared" ca="1" si="26"/>
        <v>#DIV/0!</v>
      </c>
      <c r="M336" s="116">
        <f t="shared" si="27"/>
        <v>0</v>
      </c>
      <c r="N336" s="137">
        <v>29.583333333333627</v>
      </c>
      <c r="O336" s="137" t="s">
        <v>14</v>
      </c>
      <c r="P336" s="137">
        <v>29.875000000000302</v>
      </c>
      <c r="Q336" s="117" t="e">
        <f t="shared" ca="1" si="28"/>
        <v>#DIV/0!</v>
      </c>
      <c r="R336" s="128"/>
      <c r="X336" s="12" t="e">
        <f t="shared" ca="1" si="29"/>
        <v>#DIV/0!</v>
      </c>
    </row>
    <row r="337" spans="2:24" x14ac:dyDescent="0.2">
      <c r="B337" s="119"/>
      <c r="C337" s="137">
        <v>14.124999999999934</v>
      </c>
      <c r="D337" s="137" t="s">
        <v>14</v>
      </c>
      <c r="E337" s="137">
        <v>14.416666666666599</v>
      </c>
      <c r="F337" s="117" t="e">
        <f ca="1">'COMPARACIÓN 8H'!E347</f>
        <v>#DIV/0!</v>
      </c>
      <c r="G337" s="21"/>
      <c r="H337" s="116">
        <f t="shared" ref="H337:H368" si="30">B337</f>
        <v>0</v>
      </c>
      <c r="I337" s="137">
        <v>14.124999999999934</v>
      </c>
      <c r="J337" s="137" t="s">
        <v>14</v>
      </c>
      <c r="K337" s="137">
        <v>14.416666666666599</v>
      </c>
      <c r="L337" s="117" t="e">
        <f t="shared" ca="1" si="26"/>
        <v>#DIV/0!</v>
      </c>
      <c r="M337" s="116">
        <f t="shared" si="27"/>
        <v>0</v>
      </c>
      <c r="N337" s="137">
        <v>29.625000000000295</v>
      </c>
      <c r="O337" s="137" t="s">
        <v>14</v>
      </c>
      <c r="P337" s="137">
        <v>29.91666666666697</v>
      </c>
      <c r="Q337" s="117" t="e">
        <f t="shared" ca="1" si="28"/>
        <v>#DIV/0!</v>
      </c>
      <c r="R337" s="128"/>
      <c r="X337" s="12" t="e">
        <f t="shared" ca="1" si="29"/>
        <v>#DIV/0!</v>
      </c>
    </row>
    <row r="338" spans="2:24" x14ac:dyDescent="0.2">
      <c r="B338" s="119"/>
      <c r="C338" s="137">
        <v>14.1666666666666</v>
      </c>
      <c r="D338" s="137" t="s">
        <v>14</v>
      </c>
      <c r="E338" s="137">
        <v>14.458333333333265</v>
      </c>
      <c r="F338" s="117" t="e">
        <f ca="1">'COMPARACIÓN 8H'!E348</f>
        <v>#DIV/0!</v>
      </c>
      <c r="G338" s="21"/>
      <c r="H338" s="116">
        <f t="shared" si="30"/>
        <v>0</v>
      </c>
      <c r="I338" s="137">
        <v>14.1666666666666</v>
      </c>
      <c r="J338" s="137" t="s">
        <v>14</v>
      </c>
      <c r="K338" s="137">
        <v>14.458333333333265</v>
      </c>
      <c r="L338" s="117" t="e">
        <f t="shared" ca="1" si="26"/>
        <v>#DIV/0!</v>
      </c>
      <c r="M338" s="116">
        <f t="shared" si="27"/>
        <v>0</v>
      </c>
      <c r="N338" s="137">
        <v>29.666666666666963</v>
      </c>
      <c r="O338" s="137" t="s">
        <v>14</v>
      </c>
      <c r="P338" s="137">
        <v>29.958333333333638</v>
      </c>
      <c r="Q338" s="117" t="e">
        <f t="shared" ca="1" si="28"/>
        <v>#DIV/0!</v>
      </c>
      <c r="R338" s="128"/>
      <c r="X338" s="12" t="e">
        <f t="shared" ca="1" si="29"/>
        <v>#DIV/0!</v>
      </c>
    </row>
    <row r="339" spans="2:24" x14ac:dyDescent="0.2">
      <c r="B339" s="119"/>
      <c r="C339" s="137">
        <v>14.208333333333266</v>
      </c>
      <c r="D339" s="137" t="s">
        <v>14</v>
      </c>
      <c r="E339" s="137">
        <v>14.499999999999931</v>
      </c>
      <c r="F339" s="117" t="e">
        <f ca="1">'COMPARACIÓN 8H'!E349</f>
        <v>#DIV/0!</v>
      </c>
      <c r="G339" s="21"/>
      <c r="H339" s="116">
        <f t="shared" si="30"/>
        <v>0</v>
      </c>
      <c r="I339" s="137">
        <v>14.208333333333266</v>
      </c>
      <c r="J339" s="137" t="s">
        <v>14</v>
      </c>
      <c r="K339" s="137">
        <v>14.499999999999931</v>
      </c>
      <c r="L339" s="117" t="e">
        <f t="shared" ca="1" si="26"/>
        <v>#DIV/0!</v>
      </c>
      <c r="M339" s="116">
        <f t="shared" si="27"/>
        <v>0</v>
      </c>
      <c r="N339" s="137">
        <v>29.708333333333631</v>
      </c>
      <c r="O339" s="137" t="s">
        <v>14</v>
      </c>
      <c r="P339" s="137">
        <v>30.000000000000306</v>
      </c>
      <c r="Q339" s="117" t="e">
        <f t="shared" ca="1" si="28"/>
        <v>#DIV/0!</v>
      </c>
      <c r="R339" s="128"/>
      <c r="X339" s="12" t="e">
        <f t="shared" ca="1" si="29"/>
        <v>#DIV/0!</v>
      </c>
    </row>
    <row r="340" spans="2:24" x14ac:dyDescent="0.2">
      <c r="B340" s="119"/>
      <c r="C340" s="137">
        <v>14.249999999999932</v>
      </c>
      <c r="D340" s="137" t="s">
        <v>14</v>
      </c>
      <c r="E340" s="137">
        <v>14.541666666666597</v>
      </c>
      <c r="F340" s="117" t="e">
        <f ca="1">'COMPARACIÓN 8H'!E350</f>
        <v>#DIV/0!</v>
      </c>
      <c r="G340" s="21"/>
      <c r="H340" s="116">
        <f t="shared" si="30"/>
        <v>0</v>
      </c>
      <c r="I340" s="137">
        <v>14.249999999999932</v>
      </c>
      <c r="J340" s="137" t="s">
        <v>14</v>
      </c>
      <c r="K340" s="137">
        <v>14.541666666666597</v>
      </c>
      <c r="L340" s="117" t="e">
        <f t="shared" ca="1" si="26"/>
        <v>#DIV/0!</v>
      </c>
      <c r="M340" s="116">
        <f t="shared" si="27"/>
        <v>0</v>
      </c>
      <c r="N340" s="137">
        <v>29.750000000000298</v>
      </c>
      <c r="O340" s="137" t="s">
        <v>14</v>
      </c>
      <c r="P340" s="137">
        <v>30.041666666666973</v>
      </c>
      <c r="Q340" s="117" t="e">
        <f t="shared" ca="1" si="28"/>
        <v>#DIV/0!</v>
      </c>
      <c r="R340" s="128"/>
      <c r="X340" s="12" t="e">
        <f t="shared" ca="1" si="29"/>
        <v>#DIV/0!</v>
      </c>
    </row>
    <row r="341" spans="2:24" x14ac:dyDescent="0.2">
      <c r="B341" s="119"/>
      <c r="C341" s="137">
        <v>14.291666666666599</v>
      </c>
      <c r="D341" s="137" t="s">
        <v>14</v>
      </c>
      <c r="E341" s="137">
        <v>14.583333333333263</v>
      </c>
      <c r="F341" s="117" t="e">
        <f ca="1">'COMPARACIÓN 8H'!E351</f>
        <v>#DIV/0!</v>
      </c>
      <c r="G341" s="21"/>
      <c r="H341" s="116">
        <f t="shared" si="30"/>
        <v>0</v>
      </c>
      <c r="I341" s="137">
        <v>14.291666666666599</v>
      </c>
      <c r="J341" s="137" t="s">
        <v>14</v>
      </c>
      <c r="K341" s="137">
        <v>14.583333333333263</v>
      </c>
      <c r="L341" s="117" t="e">
        <f t="shared" ca="1" si="26"/>
        <v>#DIV/0!</v>
      </c>
      <c r="M341" s="116">
        <f t="shared" si="27"/>
        <v>0</v>
      </c>
      <c r="N341" s="137">
        <v>29.791666666666966</v>
      </c>
      <c r="O341" s="137" t="s">
        <v>14</v>
      </c>
      <c r="P341" s="137">
        <v>30.083333333333641</v>
      </c>
      <c r="Q341" s="117" t="e">
        <f t="shared" ca="1" si="28"/>
        <v>#DIV/0!</v>
      </c>
      <c r="R341" s="128"/>
      <c r="X341" s="12" t="e">
        <f t="shared" ca="1" si="29"/>
        <v>#DIV/0!</v>
      </c>
    </row>
    <row r="342" spans="2:24" x14ac:dyDescent="0.2">
      <c r="B342" s="119"/>
      <c r="C342" s="137">
        <v>14.333333333333265</v>
      </c>
      <c r="D342" s="137" t="s">
        <v>14</v>
      </c>
      <c r="E342" s="137">
        <v>14.624999999999929</v>
      </c>
      <c r="F342" s="117" t="e">
        <f ca="1">'COMPARACIÓN 8H'!E352</f>
        <v>#DIV/0!</v>
      </c>
      <c r="G342" s="21"/>
      <c r="H342" s="116">
        <f t="shared" si="30"/>
        <v>0</v>
      </c>
      <c r="I342" s="137">
        <v>14.333333333333265</v>
      </c>
      <c r="J342" s="137" t="s">
        <v>14</v>
      </c>
      <c r="K342" s="137">
        <v>14.624999999999929</v>
      </c>
      <c r="L342" s="117" t="e">
        <f t="shared" ca="1" si="26"/>
        <v>#DIV/0!</v>
      </c>
      <c r="M342" s="116">
        <f t="shared" si="27"/>
        <v>0</v>
      </c>
      <c r="N342" s="137">
        <v>29.833333333333634</v>
      </c>
      <c r="O342" s="137" t="s">
        <v>14</v>
      </c>
      <c r="P342" s="137">
        <v>30.125000000000309</v>
      </c>
      <c r="Q342" s="117" t="e">
        <f t="shared" ca="1" si="28"/>
        <v>#DIV/0!</v>
      </c>
      <c r="R342" s="128"/>
      <c r="X342" s="12" t="e">
        <f t="shared" ca="1" si="29"/>
        <v>#DIV/0!</v>
      </c>
    </row>
    <row r="343" spans="2:24" x14ac:dyDescent="0.2">
      <c r="B343" s="119"/>
      <c r="C343" s="137">
        <v>14.374999999999931</v>
      </c>
      <c r="D343" s="137" t="s">
        <v>14</v>
      </c>
      <c r="E343" s="137">
        <v>14.666666666666595</v>
      </c>
      <c r="F343" s="117" t="e">
        <f ca="1">'COMPARACIÓN 8H'!E353</f>
        <v>#DIV/0!</v>
      </c>
      <c r="G343" s="21"/>
      <c r="H343" s="116">
        <f t="shared" si="30"/>
        <v>0</v>
      </c>
      <c r="I343" s="137">
        <v>14.374999999999931</v>
      </c>
      <c r="J343" s="137" t="s">
        <v>14</v>
      </c>
      <c r="K343" s="137">
        <v>14.666666666666595</v>
      </c>
      <c r="L343" s="117" t="e">
        <f t="shared" ca="1" si="26"/>
        <v>#DIV/0!</v>
      </c>
      <c r="M343" s="116">
        <f t="shared" si="27"/>
        <v>0</v>
      </c>
      <c r="N343" s="137">
        <v>29.875000000000302</v>
      </c>
      <c r="O343" s="137" t="s">
        <v>14</v>
      </c>
      <c r="P343" s="137">
        <v>30.166666666666977</v>
      </c>
      <c r="Q343" s="117" t="e">
        <f t="shared" ca="1" si="28"/>
        <v>#DIV/0!</v>
      </c>
      <c r="R343" s="128"/>
      <c r="X343" s="12" t="e">
        <f t="shared" ca="1" si="29"/>
        <v>#DIV/0!</v>
      </c>
    </row>
    <row r="344" spans="2:24" x14ac:dyDescent="0.2">
      <c r="B344" s="119"/>
      <c r="C344" s="137">
        <v>14.416666666666597</v>
      </c>
      <c r="D344" s="137" t="s">
        <v>14</v>
      </c>
      <c r="E344" s="137">
        <v>14.708333333333261</v>
      </c>
      <c r="F344" s="117" t="e">
        <f ca="1">'COMPARACIÓN 8H'!E354</f>
        <v>#DIV/0!</v>
      </c>
      <c r="G344" s="21"/>
      <c r="H344" s="116">
        <f t="shared" si="30"/>
        <v>0</v>
      </c>
      <c r="I344" s="137">
        <v>14.416666666666597</v>
      </c>
      <c r="J344" s="137" t="s">
        <v>14</v>
      </c>
      <c r="K344" s="137">
        <v>14.708333333333261</v>
      </c>
      <c r="L344" s="117" t="e">
        <f t="shared" ca="1" si="26"/>
        <v>#DIV/0!</v>
      </c>
      <c r="M344" s="116">
        <f t="shared" si="27"/>
        <v>0</v>
      </c>
      <c r="N344" s="137">
        <v>29.91666666666697</v>
      </c>
      <c r="O344" s="137" t="s">
        <v>14</v>
      </c>
      <c r="P344" s="137">
        <v>30.208333333333645</v>
      </c>
      <c r="Q344" s="117" t="e">
        <f t="shared" ca="1" si="28"/>
        <v>#DIV/0!</v>
      </c>
      <c r="R344" s="128"/>
      <c r="X344" s="12" t="e">
        <f t="shared" ca="1" si="29"/>
        <v>#DIV/0!</v>
      </c>
    </row>
    <row r="345" spans="2:24" x14ac:dyDescent="0.2">
      <c r="B345" s="119"/>
      <c r="C345" s="137">
        <v>14.458333333333263</v>
      </c>
      <c r="D345" s="137" t="s">
        <v>14</v>
      </c>
      <c r="E345" s="137">
        <v>14.749999999999927</v>
      </c>
      <c r="F345" s="117" t="e">
        <f ca="1">'COMPARACIÓN 8H'!E355</f>
        <v>#DIV/0!</v>
      </c>
      <c r="G345" s="21"/>
      <c r="H345" s="116">
        <f t="shared" si="30"/>
        <v>0</v>
      </c>
      <c r="I345" s="137">
        <v>14.458333333333263</v>
      </c>
      <c r="J345" s="137" t="s">
        <v>14</v>
      </c>
      <c r="K345" s="137">
        <v>14.749999999999927</v>
      </c>
      <c r="L345" s="117" t="e">
        <f t="shared" ca="1" si="26"/>
        <v>#DIV/0!</v>
      </c>
      <c r="M345" s="116">
        <f t="shared" si="27"/>
        <v>0</v>
      </c>
      <c r="N345" s="137">
        <v>29.958333333333638</v>
      </c>
      <c r="O345" s="137" t="s">
        <v>14</v>
      </c>
      <c r="P345" s="137">
        <v>30.250000000000313</v>
      </c>
      <c r="Q345" s="117" t="e">
        <f t="shared" ca="1" si="28"/>
        <v>#DIV/0!</v>
      </c>
      <c r="R345" s="128"/>
      <c r="X345" s="12" t="e">
        <f t="shared" ca="1" si="29"/>
        <v>#DIV/0!</v>
      </c>
    </row>
    <row r="346" spans="2:24" x14ac:dyDescent="0.2">
      <c r="B346" s="119"/>
      <c r="C346" s="137">
        <v>14.499999999999929</v>
      </c>
      <c r="D346" s="137" t="s">
        <v>14</v>
      </c>
      <c r="E346" s="137">
        <v>14.791666666666593</v>
      </c>
      <c r="F346" s="117" t="e">
        <f ca="1">'COMPARACIÓN 8H'!E356</f>
        <v>#DIV/0!</v>
      </c>
      <c r="G346" s="21"/>
      <c r="H346" s="116">
        <f t="shared" si="30"/>
        <v>0</v>
      </c>
      <c r="I346" s="137">
        <v>14.499999999999929</v>
      </c>
      <c r="J346" s="137" t="s">
        <v>14</v>
      </c>
      <c r="K346" s="137">
        <v>14.791666666666593</v>
      </c>
      <c r="L346" s="117" t="e">
        <f t="shared" ca="1" si="26"/>
        <v>#DIV/0!</v>
      </c>
      <c r="M346" s="116">
        <f t="shared" si="27"/>
        <v>0</v>
      </c>
      <c r="N346" s="137">
        <v>30.000000000000306</v>
      </c>
      <c r="O346" s="137" t="s">
        <v>14</v>
      </c>
      <c r="P346" s="137">
        <v>30.29166666666698</v>
      </c>
      <c r="Q346" s="117" t="e">
        <f t="shared" ca="1" si="28"/>
        <v>#DIV/0!</v>
      </c>
      <c r="R346" s="128"/>
      <c r="X346" s="12" t="e">
        <f t="shared" ca="1" si="29"/>
        <v>#DIV/0!</v>
      </c>
    </row>
    <row r="347" spans="2:24" x14ac:dyDescent="0.2">
      <c r="B347" s="119"/>
      <c r="C347" s="137">
        <v>14.541666666666595</v>
      </c>
      <c r="D347" s="137" t="s">
        <v>14</v>
      </c>
      <c r="E347" s="137">
        <v>14.833333333333259</v>
      </c>
      <c r="F347" s="117" t="e">
        <f ca="1">'COMPARACIÓN 8H'!E357</f>
        <v>#DIV/0!</v>
      </c>
      <c r="G347" s="21"/>
      <c r="H347" s="116">
        <f t="shared" si="30"/>
        <v>0</v>
      </c>
      <c r="I347" s="137">
        <v>14.541666666666595</v>
      </c>
      <c r="J347" s="137" t="s">
        <v>14</v>
      </c>
      <c r="K347" s="137">
        <v>14.833333333333259</v>
      </c>
      <c r="L347" s="117" t="e">
        <f t="shared" ca="1" si="26"/>
        <v>#DIV/0!</v>
      </c>
      <c r="M347" s="116">
        <f t="shared" si="27"/>
        <v>0</v>
      </c>
      <c r="N347" s="137">
        <v>30.041666666666973</v>
      </c>
      <c r="O347" s="137" t="s">
        <v>14</v>
      </c>
      <c r="P347" s="137">
        <v>30.333333333333648</v>
      </c>
      <c r="Q347" s="117" t="e">
        <f t="shared" ca="1" si="28"/>
        <v>#DIV/0!</v>
      </c>
      <c r="R347" s="128"/>
      <c r="X347" s="12" t="e">
        <f t="shared" ca="1" si="29"/>
        <v>#DIV/0!</v>
      </c>
    </row>
    <row r="348" spans="2:24" x14ac:dyDescent="0.2">
      <c r="B348" s="119"/>
      <c r="C348" s="137">
        <v>14.583333333333261</v>
      </c>
      <c r="D348" s="137" t="s">
        <v>14</v>
      </c>
      <c r="E348" s="137">
        <v>14.874999999999925</v>
      </c>
      <c r="F348" s="117" t="e">
        <f ca="1">'COMPARACIÓN 8H'!E358</f>
        <v>#DIV/0!</v>
      </c>
      <c r="G348" s="21"/>
      <c r="H348" s="116">
        <f t="shared" si="30"/>
        <v>0</v>
      </c>
      <c r="I348" s="137">
        <v>14.583333333333261</v>
      </c>
      <c r="J348" s="137" t="s">
        <v>14</v>
      </c>
      <c r="K348" s="137">
        <v>14.874999999999925</v>
      </c>
      <c r="L348" s="117" t="e">
        <f t="shared" ca="1" si="26"/>
        <v>#DIV/0!</v>
      </c>
      <c r="M348" s="116">
        <f t="shared" si="27"/>
        <v>0</v>
      </c>
      <c r="N348" s="137">
        <v>30.083333333333641</v>
      </c>
      <c r="O348" s="137" t="s">
        <v>14</v>
      </c>
      <c r="P348" s="137">
        <v>30.375000000000316</v>
      </c>
      <c r="Q348" s="117" t="e">
        <f t="shared" ca="1" si="28"/>
        <v>#DIV/0!</v>
      </c>
      <c r="R348" s="128"/>
      <c r="X348" s="12" t="e">
        <f t="shared" ca="1" si="29"/>
        <v>#DIV/0!</v>
      </c>
    </row>
    <row r="349" spans="2:24" x14ac:dyDescent="0.2">
      <c r="B349" s="119"/>
      <c r="C349" s="137">
        <v>14.624999999999927</v>
      </c>
      <c r="D349" s="137" t="s">
        <v>14</v>
      </c>
      <c r="E349" s="137">
        <v>14.916666666666591</v>
      </c>
      <c r="F349" s="117" t="e">
        <f ca="1">'COMPARACIÓN 8H'!E359</f>
        <v>#DIV/0!</v>
      </c>
      <c r="G349" s="21"/>
      <c r="H349" s="116">
        <f t="shared" si="30"/>
        <v>0</v>
      </c>
      <c r="I349" s="137">
        <v>14.624999999999927</v>
      </c>
      <c r="J349" s="137" t="s">
        <v>14</v>
      </c>
      <c r="K349" s="137">
        <v>14.916666666666591</v>
      </c>
      <c r="L349" s="117" t="e">
        <f t="shared" ca="1" si="26"/>
        <v>#DIV/0!</v>
      </c>
      <c r="M349" s="116">
        <f t="shared" si="27"/>
        <v>0</v>
      </c>
      <c r="N349" s="137">
        <v>30.125000000000309</v>
      </c>
      <c r="O349" s="137" t="s">
        <v>14</v>
      </c>
      <c r="P349" s="137">
        <v>30.416666666666984</v>
      </c>
      <c r="Q349" s="117" t="e">
        <f t="shared" ca="1" si="28"/>
        <v>#DIV/0!</v>
      </c>
      <c r="R349" s="128"/>
      <c r="X349" s="12" t="e">
        <f t="shared" ca="1" si="29"/>
        <v>#DIV/0!</v>
      </c>
    </row>
    <row r="350" spans="2:24" x14ac:dyDescent="0.2">
      <c r="B350" s="119"/>
      <c r="C350" s="137">
        <v>14.666666666666593</v>
      </c>
      <c r="D350" s="137" t="s">
        <v>14</v>
      </c>
      <c r="E350" s="137">
        <v>14.958333333333258</v>
      </c>
      <c r="F350" s="117" t="e">
        <f ca="1">'COMPARACIÓN 8H'!E360</f>
        <v>#DIV/0!</v>
      </c>
      <c r="G350" s="21"/>
      <c r="H350" s="116">
        <f t="shared" si="30"/>
        <v>0</v>
      </c>
      <c r="I350" s="137">
        <v>14.666666666666593</v>
      </c>
      <c r="J350" s="137" t="s">
        <v>14</v>
      </c>
      <c r="K350" s="137">
        <v>14.958333333333258</v>
      </c>
      <c r="L350" s="117" t="e">
        <f t="shared" ca="1" si="26"/>
        <v>#DIV/0!</v>
      </c>
      <c r="M350" s="116">
        <f t="shared" si="27"/>
        <v>0</v>
      </c>
      <c r="N350" s="137">
        <v>30.166666666666977</v>
      </c>
      <c r="O350" s="137" t="s">
        <v>14</v>
      </c>
      <c r="P350" s="137">
        <v>30.458333333333652</v>
      </c>
      <c r="Q350" s="117" t="e">
        <f t="shared" ca="1" si="28"/>
        <v>#DIV/0!</v>
      </c>
      <c r="R350" s="128"/>
      <c r="X350" s="12" t="e">
        <f t="shared" ca="1" si="29"/>
        <v>#DIV/0!</v>
      </c>
    </row>
    <row r="351" spans="2:24" x14ac:dyDescent="0.2">
      <c r="B351" s="119"/>
      <c r="C351" s="137">
        <v>14.708333333333259</v>
      </c>
      <c r="D351" s="137" t="s">
        <v>14</v>
      </c>
      <c r="E351" s="137">
        <v>14.999999999999924</v>
      </c>
      <c r="F351" s="117" t="e">
        <f ca="1">'COMPARACIÓN 8H'!E361</f>
        <v>#DIV/0!</v>
      </c>
      <c r="G351" s="21"/>
      <c r="H351" s="116">
        <f t="shared" si="30"/>
        <v>0</v>
      </c>
      <c r="I351" s="137">
        <v>14.708333333333259</v>
      </c>
      <c r="J351" s="137" t="s">
        <v>14</v>
      </c>
      <c r="K351" s="137">
        <v>14.999999999999924</v>
      </c>
      <c r="L351" s="117" t="e">
        <f t="shared" ca="1" si="26"/>
        <v>#DIV/0!</v>
      </c>
      <c r="M351" s="116">
        <f t="shared" si="27"/>
        <v>0</v>
      </c>
      <c r="N351" s="137">
        <v>30.208333333333645</v>
      </c>
      <c r="O351" s="137" t="s">
        <v>14</v>
      </c>
      <c r="P351" s="137">
        <v>30.50000000000032</v>
      </c>
      <c r="Q351" s="117" t="e">
        <f t="shared" ca="1" si="28"/>
        <v>#DIV/0!</v>
      </c>
      <c r="R351" s="128"/>
      <c r="X351" s="12" t="e">
        <f t="shared" ca="1" si="29"/>
        <v>#DIV/0!</v>
      </c>
    </row>
    <row r="352" spans="2:24" x14ac:dyDescent="0.2">
      <c r="B352" s="119"/>
      <c r="C352" s="137">
        <v>14.749999999999925</v>
      </c>
      <c r="D352" s="137" t="s">
        <v>14</v>
      </c>
      <c r="E352" s="137">
        <v>15.04166666666659</v>
      </c>
      <c r="F352" s="117" t="e">
        <f ca="1">'COMPARACIÓN 8H'!E362</f>
        <v>#DIV/0!</v>
      </c>
      <c r="G352" s="21"/>
      <c r="H352" s="116">
        <f t="shared" si="30"/>
        <v>0</v>
      </c>
      <c r="I352" s="137">
        <v>14.749999999999925</v>
      </c>
      <c r="J352" s="137" t="s">
        <v>14</v>
      </c>
      <c r="K352" s="137">
        <v>15.04166666666659</v>
      </c>
      <c r="L352" s="117" t="e">
        <f t="shared" ca="1" si="26"/>
        <v>#DIV/0!</v>
      </c>
      <c r="M352" s="116">
        <f t="shared" si="27"/>
        <v>0</v>
      </c>
      <c r="N352" s="137">
        <v>30.250000000000313</v>
      </c>
      <c r="O352" s="137" t="s">
        <v>14</v>
      </c>
      <c r="P352" s="137">
        <v>30.541666666666988</v>
      </c>
      <c r="Q352" s="117" t="e">
        <f t="shared" ca="1" si="28"/>
        <v>#DIV/0!</v>
      </c>
      <c r="R352" s="128"/>
      <c r="X352" s="12" t="e">
        <f t="shared" ca="1" si="29"/>
        <v>#DIV/0!</v>
      </c>
    </row>
    <row r="353" spans="2:24" x14ac:dyDescent="0.2">
      <c r="B353" s="119"/>
      <c r="C353" s="137">
        <v>14.791666666666591</v>
      </c>
      <c r="D353" s="137" t="s">
        <v>14</v>
      </c>
      <c r="E353" s="137">
        <v>15.083333333333256</v>
      </c>
      <c r="F353" s="117" t="e">
        <f ca="1">'COMPARACIÓN 8H'!E363</f>
        <v>#DIV/0!</v>
      </c>
      <c r="G353" s="21"/>
      <c r="H353" s="116">
        <f t="shared" si="30"/>
        <v>0</v>
      </c>
      <c r="I353" s="137">
        <v>14.791666666666591</v>
      </c>
      <c r="J353" s="137" t="s">
        <v>14</v>
      </c>
      <c r="K353" s="137">
        <v>15.083333333333256</v>
      </c>
      <c r="L353" s="117" t="e">
        <f t="shared" ca="1" si="26"/>
        <v>#DIV/0!</v>
      </c>
      <c r="M353" s="116">
        <f t="shared" si="27"/>
        <v>0</v>
      </c>
      <c r="N353" s="137">
        <v>30.29166666666698</v>
      </c>
      <c r="O353" s="137" t="s">
        <v>14</v>
      </c>
      <c r="P353" s="137">
        <v>30.583333333333655</v>
      </c>
      <c r="Q353" s="117" t="e">
        <f t="shared" ca="1" si="28"/>
        <v>#DIV/0!</v>
      </c>
      <c r="R353" s="128"/>
      <c r="X353" s="12" t="e">
        <f t="shared" ca="1" si="29"/>
        <v>#DIV/0!</v>
      </c>
    </row>
    <row r="354" spans="2:24" x14ac:dyDescent="0.2">
      <c r="B354" s="119"/>
      <c r="C354" s="137">
        <v>14.833333333333258</v>
      </c>
      <c r="D354" s="137" t="s">
        <v>14</v>
      </c>
      <c r="E354" s="137">
        <v>15.124999999999922</v>
      </c>
      <c r="F354" s="117" t="e">
        <f ca="1">'COMPARACIÓN 8H'!E364</f>
        <v>#DIV/0!</v>
      </c>
      <c r="G354" s="21"/>
      <c r="H354" s="116">
        <f t="shared" si="30"/>
        <v>0</v>
      </c>
      <c r="I354" s="137">
        <v>14.833333333333258</v>
      </c>
      <c r="J354" s="137" t="s">
        <v>14</v>
      </c>
      <c r="K354" s="137">
        <v>15.124999999999922</v>
      </c>
      <c r="L354" s="117" t="e">
        <f t="shared" ca="1" si="26"/>
        <v>#DIV/0!</v>
      </c>
      <c r="M354" s="116">
        <f t="shared" si="27"/>
        <v>0</v>
      </c>
      <c r="N354" s="137">
        <v>30.333333333333648</v>
      </c>
      <c r="O354" s="137" t="s">
        <v>14</v>
      </c>
      <c r="P354" s="137">
        <v>30.625000000000323</v>
      </c>
      <c r="Q354" s="117" t="e">
        <f t="shared" ca="1" si="28"/>
        <v>#DIV/0!</v>
      </c>
      <c r="R354" s="128"/>
      <c r="X354" s="12" t="e">
        <f t="shared" ca="1" si="29"/>
        <v>#DIV/0!</v>
      </c>
    </row>
    <row r="355" spans="2:24" x14ac:dyDescent="0.2">
      <c r="B355" s="119"/>
      <c r="C355" s="137">
        <v>14.874999999999924</v>
      </c>
      <c r="D355" s="137" t="s">
        <v>14</v>
      </c>
      <c r="E355" s="137">
        <v>15.166666666666588</v>
      </c>
      <c r="F355" s="117" t="e">
        <f ca="1">'COMPARACIÓN 8H'!E365</f>
        <v>#DIV/0!</v>
      </c>
      <c r="G355" s="21"/>
      <c r="H355" s="116">
        <f t="shared" si="30"/>
        <v>0</v>
      </c>
      <c r="I355" s="137">
        <v>14.874999999999924</v>
      </c>
      <c r="J355" s="137" t="s">
        <v>14</v>
      </c>
      <c r="K355" s="137">
        <v>15.166666666666588</v>
      </c>
      <c r="L355" s="117" t="e">
        <f t="shared" ca="1" si="26"/>
        <v>#DIV/0!</v>
      </c>
      <c r="M355" s="116">
        <f t="shared" si="27"/>
        <v>0</v>
      </c>
      <c r="N355" s="137">
        <v>30.375000000000316</v>
      </c>
      <c r="O355" s="137" t="s">
        <v>14</v>
      </c>
      <c r="P355" s="137">
        <v>30.666666666666991</v>
      </c>
      <c r="Q355" s="117" t="e">
        <f t="shared" ca="1" si="28"/>
        <v>#DIV/0!</v>
      </c>
      <c r="R355" s="128"/>
      <c r="X355" s="12" t="e">
        <f t="shared" ca="1" si="29"/>
        <v>#DIV/0!</v>
      </c>
    </row>
    <row r="356" spans="2:24" x14ac:dyDescent="0.2">
      <c r="B356" s="119"/>
      <c r="C356" s="137">
        <v>14.91666666666659</v>
      </c>
      <c r="D356" s="137" t="s">
        <v>14</v>
      </c>
      <c r="E356" s="137">
        <v>15.208333333333254</v>
      </c>
      <c r="F356" s="117" t="e">
        <f ca="1">'COMPARACIÓN 8H'!E366</f>
        <v>#DIV/0!</v>
      </c>
      <c r="G356" s="21"/>
      <c r="H356" s="116">
        <f t="shared" si="30"/>
        <v>0</v>
      </c>
      <c r="I356" s="137">
        <v>14.91666666666659</v>
      </c>
      <c r="J356" s="137" t="s">
        <v>14</v>
      </c>
      <c r="K356" s="137">
        <v>15.208333333333254</v>
      </c>
      <c r="L356" s="117" t="e">
        <f t="shared" ca="1" si="26"/>
        <v>#DIV/0!</v>
      </c>
      <c r="M356" s="116">
        <f t="shared" si="27"/>
        <v>0</v>
      </c>
      <c r="N356" s="137">
        <v>30.416666666666984</v>
      </c>
      <c r="O356" s="137" t="s">
        <v>14</v>
      </c>
      <c r="P356" s="137">
        <v>30.708333333333659</v>
      </c>
      <c r="Q356" s="117" t="e">
        <f t="shared" ca="1" si="28"/>
        <v>#DIV/0!</v>
      </c>
      <c r="R356" s="128"/>
      <c r="X356" s="12" t="e">
        <f t="shared" ca="1" si="29"/>
        <v>#DIV/0!</v>
      </c>
    </row>
    <row r="357" spans="2:24" x14ac:dyDescent="0.2">
      <c r="B357" s="119"/>
      <c r="C357" s="137">
        <v>14.958333333333256</v>
      </c>
      <c r="D357" s="137" t="s">
        <v>14</v>
      </c>
      <c r="E357" s="137">
        <v>15.24999999999992</v>
      </c>
      <c r="F357" s="117" t="e">
        <f ca="1">'COMPARACIÓN 8H'!E367</f>
        <v>#DIV/0!</v>
      </c>
      <c r="G357" s="21"/>
      <c r="H357" s="116">
        <f t="shared" si="30"/>
        <v>0</v>
      </c>
      <c r="I357" s="137">
        <v>14.958333333333256</v>
      </c>
      <c r="J357" s="137" t="s">
        <v>14</v>
      </c>
      <c r="K357" s="137">
        <v>15.24999999999992</v>
      </c>
      <c r="L357" s="117" t="e">
        <f t="shared" ca="1" si="26"/>
        <v>#DIV/0!</v>
      </c>
      <c r="M357" s="116">
        <f t="shared" si="27"/>
        <v>0</v>
      </c>
      <c r="N357" s="137">
        <v>30.458333333333652</v>
      </c>
      <c r="O357" s="137" t="s">
        <v>14</v>
      </c>
      <c r="P357" s="137">
        <v>30.750000000000327</v>
      </c>
      <c r="Q357" s="117" t="e">
        <f t="shared" ca="1" si="28"/>
        <v>#DIV/0!</v>
      </c>
      <c r="R357" s="128"/>
      <c r="X357" s="12" t="e">
        <f t="shared" ca="1" si="29"/>
        <v>#DIV/0!</v>
      </c>
    </row>
    <row r="358" spans="2:24" x14ac:dyDescent="0.2">
      <c r="B358" s="119"/>
      <c r="C358" s="137">
        <v>14.999999999999922</v>
      </c>
      <c r="D358" s="137" t="s">
        <v>14</v>
      </c>
      <c r="E358" s="137">
        <v>15.291666666666586</v>
      </c>
      <c r="F358" s="117" t="e">
        <f ca="1">'COMPARACIÓN 8H'!E368</f>
        <v>#DIV/0!</v>
      </c>
      <c r="G358" s="21"/>
      <c r="H358" s="116">
        <f t="shared" si="30"/>
        <v>0</v>
      </c>
      <c r="I358" s="137">
        <v>14.999999999999922</v>
      </c>
      <c r="J358" s="137" t="s">
        <v>14</v>
      </c>
      <c r="K358" s="137">
        <v>15.291666666666586</v>
      </c>
      <c r="L358" s="117" t="e">
        <f t="shared" ca="1" si="26"/>
        <v>#DIV/0!</v>
      </c>
      <c r="M358" s="116">
        <f t="shared" si="27"/>
        <v>0</v>
      </c>
      <c r="N358" s="137">
        <v>30.50000000000032</v>
      </c>
      <c r="O358" s="137" t="s">
        <v>14</v>
      </c>
      <c r="P358" s="137">
        <v>30.791666666666995</v>
      </c>
      <c r="Q358" s="117" t="e">
        <f t="shared" ca="1" si="28"/>
        <v>#DIV/0!</v>
      </c>
      <c r="R358" s="128"/>
      <c r="X358" s="12" t="e">
        <f t="shared" ca="1" si="29"/>
        <v>#DIV/0!</v>
      </c>
    </row>
    <row r="359" spans="2:24" x14ac:dyDescent="0.2">
      <c r="B359" s="119"/>
      <c r="C359" s="137">
        <v>15.041666666666588</v>
      </c>
      <c r="D359" s="137" t="s">
        <v>14</v>
      </c>
      <c r="E359" s="137">
        <v>15.333333333333252</v>
      </c>
      <c r="F359" s="117" t="e">
        <f ca="1">'COMPARACIÓN 8H'!E369</f>
        <v>#DIV/0!</v>
      </c>
      <c r="G359" s="21"/>
      <c r="H359" s="116">
        <f t="shared" si="30"/>
        <v>0</v>
      </c>
      <c r="I359" s="137">
        <v>15.041666666666588</v>
      </c>
      <c r="J359" s="137" t="s">
        <v>14</v>
      </c>
      <c r="K359" s="137">
        <v>15.333333333333252</v>
      </c>
      <c r="L359" s="117" t="e">
        <f t="shared" ca="1" si="26"/>
        <v>#DIV/0!</v>
      </c>
      <c r="M359" s="116">
        <f t="shared" si="27"/>
        <v>0</v>
      </c>
      <c r="N359" s="137">
        <v>30.541666666666988</v>
      </c>
      <c r="O359" s="137" t="s">
        <v>14</v>
      </c>
      <c r="P359" s="137">
        <v>30.833333333333663</v>
      </c>
      <c r="Q359" s="117" t="e">
        <f t="shared" ca="1" si="28"/>
        <v>#DIV/0!</v>
      </c>
      <c r="R359" s="128"/>
      <c r="X359" s="12" t="e">
        <f t="shared" ca="1" si="29"/>
        <v>#DIV/0!</v>
      </c>
    </row>
    <row r="360" spans="2:24" x14ac:dyDescent="0.2">
      <c r="B360" s="119"/>
      <c r="C360" s="137">
        <v>15.083333333333254</v>
      </c>
      <c r="D360" s="137" t="s">
        <v>14</v>
      </c>
      <c r="E360" s="137">
        <v>15.374999999999918</v>
      </c>
      <c r="F360" s="117" t="e">
        <f ca="1">'COMPARACIÓN 8H'!E370</f>
        <v>#DIV/0!</v>
      </c>
      <c r="G360" s="21"/>
      <c r="H360" s="116">
        <f t="shared" si="30"/>
        <v>0</v>
      </c>
      <c r="I360" s="137">
        <v>15.083333333333254</v>
      </c>
      <c r="J360" s="137" t="s">
        <v>14</v>
      </c>
      <c r="K360" s="137">
        <v>15.374999999999918</v>
      </c>
      <c r="L360" s="117" t="e">
        <f t="shared" ca="1" si="26"/>
        <v>#DIV/0!</v>
      </c>
      <c r="M360" s="116">
        <f t="shared" si="27"/>
        <v>0</v>
      </c>
      <c r="N360" s="137">
        <v>30.583333333333655</v>
      </c>
      <c r="O360" s="137" t="s">
        <v>14</v>
      </c>
      <c r="P360" s="137">
        <v>30.87500000000033</v>
      </c>
      <c r="Q360" s="117" t="e">
        <f t="shared" ca="1" si="28"/>
        <v>#DIV/0!</v>
      </c>
      <c r="R360" s="128"/>
      <c r="X360" s="12" t="e">
        <f t="shared" ca="1" si="29"/>
        <v>#DIV/0!</v>
      </c>
    </row>
    <row r="361" spans="2:24" x14ac:dyDescent="0.2">
      <c r="B361" s="119"/>
      <c r="C361" s="137">
        <v>15.12499999999992</v>
      </c>
      <c r="D361" s="137" t="s">
        <v>14</v>
      </c>
      <c r="E361" s="137">
        <v>15.416666666666584</v>
      </c>
      <c r="F361" s="117" t="e">
        <f ca="1">'COMPARACIÓN 8H'!E371</f>
        <v>#DIV/0!</v>
      </c>
      <c r="G361" s="21"/>
      <c r="H361" s="116">
        <f t="shared" si="30"/>
        <v>0</v>
      </c>
      <c r="I361" s="137">
        <v>15.12499999999992</v>
      </c>
      <c r="J361" s="137" t="s">
        <v>14</v>
      </c>
      <c r="K361" s="137">
        <v>15.416666666666584</v>
      </c>
      <c r="L361" s="117" t="e">
        <f t="shared" ca="1" si="26"/>
        <v>#DIV/0!</v>
      </c>
      <c r="M361" s="116">
        <f t="shared" si="27"/>
        <v>0</v>
      </c>
      <c r="N361" s="137">
        <v>30.625000000000323</v>
      </c>
      <c r="O361" s="137" t="s">
        <v>14</v>
      </c>
      <c r="P361" s="137">
        <v>30.916666666666998</v>
      </c>
      <c r="Q361" s="117" t="e">
        <f t="shared" ca="1" si="28"/>
        <v>#DIV/0!</v>
      </c>
      <c r="R361" s="128"/>
      <c r="X361" s="12" t="e">
        <f t="shared" ca="1" si="29"/>
        <v>#DIV/0!</v>
      </c>
    </row>
    <row r="362" spans="2:24" x14ac:dyDescent="0.2">
      <c r="B362" s="119"/>
      <c r="C362" s="137">
        <v>15.166666666666586</v>
      </c>
      <c r="D362" s="137" t="s">
        <v>14</v>
      </c>
      <c r="E362" s="137">
        <v>15.45833333333325</v>
      </c>
      <c r="F362" s="117" t="e">
        <f ca="1">'COMPARACIÓN 8H'!E372</f>
        <v>#DIV/0!</v>
      </c>
      <c r="G362" s="21"/>
      <c r="H362" s="116">
        <f t="shared" si="30"/>
        <v>0</v>
      </c>
      <c r="I362" s="137">
        <v>15.166666666666586</v>
      </c>
      <c r="J362" s="137" t="s">
        <v>14</v>
      </c>
      <c r="K362" s="137">
        <v>15.45833333333325</v>
      </c>
      <c r="L362" s="117" t="e">
        <f t="shared" ca="1" si="26"/>
        <v>#DIV/0!</v>
      </c>
      <c r="M362" s="116">
        <f t="shared" si="27"/>
        <v>0</v>
      </c>
      <c r="N362" s="137">
        <v>30.666666666666991</v>
      </c>
      <c r="O362" s="137" t="s">
        <v>14</v>
      </c>
      <c r="P362" s="137">
        <v>30.958333333333666</v>
      </c>
      <c r="Q362" s="117" t="e">
        <f t="shared" ca="1" si="28"/>
        <v>#DIV/0!</v>
      </c>
      <c r="R362" s="128"/>
      <c r="X362" s="12" t="e">
        <f t="shared" ca="1" si="29"/>
        <v>#DIV/0!</v>
      </c>
    </row>
    <row r="363" spans="2:24" x14ac:dyDescent="0.2">
      <c r="B363" s="119"/>
      <c r="C363" s="137">
        <v>15.208333333333252</v>
      </c>
      <c r="D363" s="137" t="s">
        <v>14</v>
      </c>
      <c r="E363" s="137">
        <v>15.499999999999917</v>
      </c>
      <c r="F363" s="117" t="e">
        <f ca="1">'COMPARACIÓN 8H'!E373</f>
        <v>#DIV/0!</v>
      </c>
      <c r="G363" s="21"/>
      <c r="H363" s="116">
        <f t="shared" si="30"/>
        <v>0</v>
      </c>
      <c r="I363" s="137">
        <v>15.208333333333252</v>
      </c>
      <c r="J363" s="137" t="s">
        <v>14</v>
      </c>
      <c r="K363" s="137">
        <v>15.499999999999917</v>
      </c>
      <c r="L363" s="117" t="e">
        <f t="shared" ca="1" si="26"/>
        <v>#DIV/0!</v>
      </c>
      <c r="M363" s="116">
        <f t="shared" si="27"/>
        <v>0</v>
      </c>
      <c r="N363" s="137">
        <v>30.708333333333659</v>
      </c>
      <c r="O363" s="137" t="s">
        <v>14</v>
      </c>
      <c r="P363" s="137">
        <v>31.000000000000334</v>
      </c>
      <c r="Q363" s="117" t="e">
        <f t="shared" ca="1" si="28"/>
        <v>#DIV/0!</v>
      </c>
      <c r="R363" s="128"/>
      <c r="X363" s="12" t="e">
        <f t="shared" ca="1" si="29"/>
        <v>#DIV/0!</v>
      </c>
    </row>
    <row r="364" spans="2:24" x14ac:dyDescent="0.2">
      <c r="B364" s="119"/>
      <c r="C364" s="137">
        <v>15.249999999999918</v>
      </c>
      <c r="D364" s="137" t="s">
        <v>14</v>
      </c>
      <c r="E364" s="137">
        <v>15.541666666666583</v>
      </c>
      <c r="F364" s="117" t="e">
        <f ca="1">'COMPARACIÓN 8H'!E374</f>
        <v>#DIV/0!</v>
      </c>
      <c r="G364" s="21"/>
      <c r="H364" s="116">
        <f t="shared" si="30"/>
        <v>0</v>
      </c>
      <c r="I364" s="137">
        <v>15.249999999999918</v>
      </c>
      <c r="J364" s="137" t="s">
        <v>14</v>
      </c>
      <c r="K364" s="137">
        <v>15.541666666666583</v>
      </c>
      <c r="L364" s="117" t="e">
        <f t="shared" ca="1" si="26"/>
        <v>#DIV/0!</v>
      </c>
      <c r="M364" s="116">
        <f t="shared" si="27"/>
        <v>0</v>
      </c>
      <c r="N364" s="137">
        <v>30.750000000000327</v>
      </c>
      <c r="O364" s="137" t="s">
        <v>14</v>
      </c>
      <c r="P364" s="137">
        <v>31.041666666667002</v>
      </c>
      <c r="Q364" s="117" t="e">
        <f t="shared" ca="1" si="28"/>
        <v>#DIV/0!</v>
      </c>
      <c r="R364" s="128"/>
      <c r="X364" s="12" t="e">
        <f t="shared" ca="1" si="29"/>
        <v>#DIV/0!</v>
      </c>
    </row>
    <row r="365" spans="2:24" x14ac:dyDescent="0.2">
      <c r="B365" s="119"/>
      <c r="C365" s="137">
        <v>15.291666666666584</v>
      </c>
      <c r="D365" s="137" t="s">
        <v>14</v>
      </c>
      <c r="E365" s="137">
        <v>15.583333333333249</v>
      </c>
      <c r="F365" s="117" t="e">
        <f ca="1">'COMPARACIÓN 8H'!E375</f>
        <v>#DIV/0!</v>
      </c>
      <c r="G365" s="21"/>
      <c r="H365" s="116">
        <f t="shared" si="30"/>
        <v>0</v>
      </c>
      <c r="I365" s="137">
        <v>15.291666666666584</v>
      </c>
      <c r="J365" s="137" t="s">
        <v>14</v>
      </c>
      <c r="K365" s="137">
        <v>15.583333333333249</v>
      </c>
      <c r="L365" s="117" t="e">
        <f t="shared" ca="1" si="26"/>
        <v>#DIV/0!</v>
      </c>
      <c r="M365" s="116">
        <f t="shared" si="27"/>
        <v>0</v>
      </c>
      <c r="N365" s="137">
        <v>30.791666666666995</v>
      </c>
      <c r="O365" s="137" t="s">
        <v>14</v>
      </c>
      <c r="P365" s="137">
        <v>31.08333333333367</v>
      </c>
      <c r="Q365" s="117" t="e">
        <f t="shared" ca="1" si="28"/>
        <v>#DIV/0!</v>
      </c>
      <c r="R365" s="128"/>
      <c r="X365" s="12" t="e">
        <f t="shared" ca="1" si="29"/>
        <v>#DIV/0!</v>
      </c>
    </row>
    <row r="366" spans="2:24" x14ac:dyDescent="0.2">
      <c r="B366" s="119"/>
      <c r="C366" s="137">
        <v>15.33333333333325</v>
      </c>
      <c r="D366" s="137" t="s">
        <v>14</v>
      </c>
      <c r="E366" s="137">
        <v>15.624999999999915</v>
      </c>
      <c r="F366" s="117" t="e">
        <f ca="1">'COMPARACIÓN 8H'!E376</f>
        <v>#DIV/0!</v>
      </c>
      <c r="G366" s="21"/>
      <c r="H366" s="116">
        <f t="shared" si="30"/>
        <v>0</v>
      </c>
      <c r="I366" s="137">
        <v>15.33333333333325</v>
      </c>
      <c r="J366" s="137" t="s">
        <v>14</v>
      </c>
      <c r="K366" s="137">
        <v>15.624999999999915</v>
      </c>
      <c r="L366" s="117" t="e">
        <f t="shared" ca="1" si="26"/>
        <v>#DIV/0!</v>
      </c>
      <c r="M366" s="116">
        <f t="shared" si="27"/>
        <v>0</v>
      </c>
      <c r="N366" s="137">
        <v>30.833333333333663</v>
      </c>
      <c r="O366" s="137" t="s">
        <v>14</v>
      </c>
      <c r="P366" s="137">
        <v>31.125000000000338</v>
      </c>
      <c r="Q366" s="117" t="e">
        <f t="shared" ca="1" si="28"/>
        <v>#DIV/0!</v>
      </c>
      <c r="R366" s="128"/>
      <c r="X366" s="12" t="e">
        <f t="shared" ca="1" si="29"/>
        <v>#DIV/0!</v>
      </c>
    </row>
    <row r="367" spans="2:24" x14ac:dyDescent="0.2">
      <c r="B367" s="119"/>
      <c r="C367" s="137">
        <v>15.374999999999917</v>
      </c>
      <c r="D367" s="137" t="s">
        <v>14</v>
      </c>
      <c r="E367" s="137">
        <v>15.666666666666581</v>
      </c>
      <c r="F367" s="117" t="e">
        <f ca="1">'COMPARACIÓN 8H'!E377</f>
        <v>#DIV/0!</v>
      </c>
      <c r="G367" s="21"/>
      <c r="H367" s="116">
        <f t="shared" si="30"/>
        <v>0</v>
      </c>
      <c r="I367" s="137">
        <v>15.374999999999917</v>
      </c>
      <c r="J367" s="137" t="s">
        <v>14</v>
      </c>
      <c r="K367" s="137">
        <v>15.666666666666581</v>
      </c>
      <c r="L367" s="117" t="e">
        <f t="shared" ca="1" si="26"/>
        <v>#DIV/0!</v>
      </c>
      <c r="M367" s="116">
        <f t="shared" si="27"/>
        <v>0</v>
      </c>
      <c r="N367" s="137">
        <v>30.87500000000033</v>
      </c>
      <c r="O367" s="137" t="s">
        <v>14</v>
      </c>
      <c r="P367" s="137">
        <v>31.166666666667005</v>
      </c>
      <c r="Q367" s="117" t="e">
        <f t="shared" ca="1" si="28"/>
        <v>#DIV/0!</v>
      </c>
      <c r="R367" s="128"/>
      <c r="X367" s="12" t="e">
        <f t="shared" ca="1" si="29"/>
        <v>#DIV/0!</v>
      </c>
    </row>
    <row r="368" spans="2:24" x14ac:dyDescent="0.2">
      <c r="B368" s="119"/>
      <c r="C368" s="137">
        <v>15.416666666666583</v>
      </c>
      <c r="D368" s="137" t="s">
        <v>14</v>
      </c>
      <c r="E368" s="137">
        <v>15.708333333333247</v>
      </c>
      <c r="F368" s="117" t="e">
        <f ca="1">'COMPARACIÓN 8H'!E378</f>
        <v>#DIV/0!</v>
      </c>
      <c r="G368" s="21"/>
      <c r="H368" s="116">
        <f t="shared" si="30"/>
        <v>0</v>
      </c>
      <c r="I368" s="137">
        <v>15.416666666666583</v>
      </c>
      <c r="J368" s="137" t="s">
        <v>14</v>
      </c>
      <c r="K368" s="137">
        <v>15.708333333333247</v>
      </c>
      <c r="L368" s="117" t="e">
        <f t="shared" ca="1" si="26"/>
        <v>#DIV/0!</v>
      </c>
      <c r="M368" s="116">
        <f t="shared" si="27"/>
        <v>0</v>
      </c>
      <c r="N368" s="137">
        <v>30.916666666666998</v>
      </c>
      <c r="O368" s="137" t="s">
        <v>14</v>
      </c>
      <c r="P368" s="137">
        <v>31.208333333333673</v>
      </c>
      <c r="Q368" s="117" t="e">
        <f t="shared" ca="1" si="28"/>
        <v>#DIV/0!</v>
      </c>
      <c r="R368" s="128"/>
      <c r="X368" s="12" t="e">
        <f t="shared" ca="1" si="29"/>
        <v>#DIV/0!</v>
      </c>
    </row>
    <row r="369" spans="2:24" x14ac:dyDescent="0.2">
      <c r="B369" s="119"/>
      <c r="C369" s="137">
        <v>15.458333333333249</v>
      </c>
      <c r="D369" s="137" t="s">
        <v>14</v>
      </c>
      <c r="E369" s="137">
        <v>15.749999999999913</v>
      </c>
      <c r="F369" s="117" t="e">
        <f ca="1">'COMPARACIÓN 8H'!E379</f>
        <v>#DIV/0!</v>
      </c>
      <c r="G369" s="21"/>
      <c r="H369" s="116">
        <f t="shared" ref="H369:H386" si="31">B369</f>
        <v>0</v>
      </c>
      <c r="I369" s="137">
        <v>15.458333333333249</v>
      </c>
      <c r="J369" s="137" t="s">
        <v>14</v>
      </c>
      <c r="K369" s="137">
        <v>15.749999999999913</v>
      </c>
      <c r="L369" s="117" t="e">
        <f t="shared" ca="1" si="26"/>
        <v>#DIV/0!</v>
      </c>
      <c r="M369" s="116">
        <f t="shared" si="27"/>
        <v>0</v>
      </c>
      <c r="N369" s="137">
        <v>30.958333333333666</v>
      </c>
      <c r="O369" s="137" t="s">
        <v>14</v>
      </c>
      <c r="P369" s="137">
        <v>31.250000000000341</v>
      </c>
      <c r="Q369" s="117" t="e">
        <f t="shared" ca="1" si="28"/>
        <v>#DIV/0!</v>
      </c>
      <c r="R369" s="128"/>
      <c r="X369" s="12" t="e">
        <f t="shared" ca="1" si="29"/>
        <v>#DIV/0!</v>
      </c>
    </row>
    <row r="370" spans="2:24" x14ac:dyDescent="0.2">
      <c r="B370" s="119"/>
      <c r="C370" s="137">
        <v>15.499999999999915</v>
      </c>
      <c r="D370" s="137" t="s">
        <v>14</v>
      </c>
      <c r="E370" s="137">
        <v>15.791666666666579</v>
      </c>
      <c r="F370" s="117" t="e">
        <f ca="1">'COMPARACIÓN 8H'!E380</f>
        <v>#DIV/0!</v>
      </c>
      <c r="G370" s="21"/>
      <c r="H370" s="116">
        <f t="shared" si="31"/>
        <v>0</v>
      </c>
      <c r="I370" s="137">
        <v>15.499999999999915</v>
      </c>
      <c r="J370" s="137" t="s">
        <v>14</v>
      </c>
      <c r="K370" s="137">
        <v>15.791666666666579</v>
      </c>
      <c r="L370" s="117" t="e">
        <f t="shared" ca="1" si="26"/>
        <v>#DIV/0!</v>
      </c>
      <c r="M370" s="116">
        <f t="shared" si="27"/>
        <v>0</v>
      </c>
      <c r="N370" s="137">
        <v>31.000000000000334</v>
      </c>
      <c r="O370" s="137" t="s">
        <v>14</v>
      </c>
      <c r="P370" s="137">
        <v>31.291666666667009</v>
      </c>
      <c r="Q370" s="117" t="e">
        <f t="shared" ca="1" si="28"/>
        <v>#DIV/0!</v>
      </c>
      <c r="R370" s="128"/>
      <c r="X370" s="12" t="e">
        <f t="shared" ca="1" si="29"/>
        <v>#DIV/0!</v>
      </c>
    </row>
    <row r="371" spans="2:24" x14ac:dyDescent="0.2">
      <c r="B371" s="119"/>
      <c r="C371" s="137">
        <v>15.541666666666581</v>
      </c>
      <c r="D371" s="137" t="s">
        <v>14</v>
      </c>
      <c r="E371" s="137">
        <v>15.833333333333245</v>
      </c>
      <c r="F371" s="117" t="e">
        <f ca="1">'COMPARACIÓN 8H'!E381</f>
        <v>#DIV/0!</v>
      </c>
      <c r="G371" s="21"/>
      <c r="H371" s="116">
        <f t="shared" si="31"/>
        <v>0</v>
      </c>
      <c r="I371" s="137">
        <v>15.541666666666581</v>
      </c>
      <c r="J371" s="137" t="s">
        <v>14</v>
      </c>
      <c r="K371" s="137">
        <v>15.833333333333245</v>
      </c>
      <c r="L371" s="117" t="e">
        <f t="shared" ca="1" si="26"/>
        <v>#DIV/0!</v>
      </c>
      <c r="M371" s="116">
        <f t="shared" si="27"/>
        <v>0</v>
      </c>
      <c r="N371" s="137">
        <v>31.041666666667002</v>
      </c>
      <c r="O371" s="137" t="s">
        <v>14</v>
      </c>
      <c r="P371" s="137">
        <v>31.333333333333677</v>
      </c>
      <c r="Q371" s="117" t="e">
        <f t="shared" ca="1" si="28"/>
        <v>#DIV/0!</v>
      </c>
      <c r="R371" s="128"/>
      <c r="X371" s="12" t="e">
        <f t="shared" ca="1" si="29"/>
        <v>#DIV/0!</v>
      </c>
    </row>
    <row r="372" spans="2:24" x14ac:dyDescent="0.2">
      <c r="B372" s="119"/>
      <c r="C372" s="137">
        <v>15.583333333333247</v>
      </c>
      <c r="D372" s="137" t="s">
        <v>14</v>
      </c>
      <c r="E372" s="137">
        <v>15.874999999999911</v>
      </c>
      <c r="F372" s="117" t="e">
        <f ca="1">'COMPARACIÓN 8H'!E382</f>
        <v>#DIV/0!</v>
      </c>
      <c r="G372" s="21"/>
      <c r="H372" s="116">
        <f t="shared" si="31"/>
        <v>0</v>
      </c>
      <c r="I372" s="137">
        <v>15.583333333333247</v>
      </c>
      <c r="J372" s="137" t="s">
        <v>14</v>
      </c>
      <c r="K372" s="137">
        <v>15.874999999999911</v>
      </c>
      <c r="L372" s="117" t="e">
        <f t="shared" ca="1" si="26"/>
        <v>#DIV/0!</v>
      </c>
      <c r="M372" s="116">
        <f t="shared" si="27"/>
        <v>0</v>
      </c>
      <c r="N372" s="137">
        <v>31.08333333333367</v>
      </c>
      <c r="O372" s="137" t="s">
        <v>14</v>
      </c>
      <c r="P372" s="137">
        <v>31.375000000000345</v>
      </c>
      <c r="Q372" s="117" t="e">
        <f t="shared" ca="1" si="28"/>
        <v>#DIV/0!</v>
      </c>
      <c r="R372" s="128"/>
      <c r="X372" s="12" t="e">
        <f t="shared" ca="1" si="29"/>
        <v>#DIV/0!</v>
      </c>
    </row>
    <row r="373" spans="2:24" x14ac:dyDescent="0.2">
      <c r="B373" s="119"/>
      <c r="C373" s="137">
        <v>15.624999999999913</v>
      </c>
      <c r="D373" s="137" t="s">
        <v>14</v>
      </c>
      <c r="E373" s="137">
        <v>15.916666666666577</v>
      </c>
      <c r="F373" s="117" t="e">
        <f ca="1">'COMPARACIÓN 8H'!E383</f>
        <v>#DIV/0!</v>
      </c>
      <c r="G373" s="21"/>
      <c r="H373" s="116">
        <f t="shared" si="31"/>
        <v>0</v>
      </c>
      <c r="I373" s="137">
        <v>15.624999999999913</v>
      </c>
      <c r="J373" s="137" t="s">
        <v>14</v>
      </c>
      <c r="K373" s="137">
        <v>15.916666666666577</v>
      </c>
      <c r="L373" s="117" t="e">
        <f t="shared" ca="1" si="26"/>
        <v>#DIV/0!</v>
      </c>
      <c r="M373" s="116">
        <f t="shared" si="27"/>
        <v>0</v>
      </c>
      <c r="N373" s="137">
        <v>31.125000000000338</v>
      </c>
      <c r="O373" s="137" t="s">
        <v>14</v>
      </c>
      <c r="P373" s="137">
        <v>31.416666666667012</v>
      </c>
      <c r="Q373" s="117" t="e">
        <f t="shared" ca="1" si="28"/>
        <v>#DIV/0!</v>
      </c>
      <c r="R373" s="128"/>
      <c r="X373" s="12" t="e">
        <f t="shared" ca="1" si="29"/>
        <v>#DIV/0!</v>
      </c>
    </row>
    <row r="374" spans="2:24" x14ac:dyDescent="0.2">
      <c r="B374" s="119"/>
      <c r="C374" s="137">
        <v>15.666666666666579</v>
      </c>
      <c r="D374" s="137" t="s">
        <v>14</v>
      </c>
      <c r="E374" s="137">
        <v>15.958333333333243</v>
      </c>
      <c r="F374" s="117" t="e">
        <f ca="1">'COMPARACIÓN 8H'!E384</f>
        <v>#DIV/0!</v>
      </c>
      <c r="G374" s="21"/>
      <c r="H374" s="116">
        <f t="shared" si="31"/>
        <v>0</v>
      </c>
      <c r="I374" s="137">
        <v>15.666666666666579</v>
      </c>
      <c r="J374" s="137" t="s">
        <v>14</v>
      </c>
      <c r="K374" s="137">
        <v>15.958333333333243</v>
      </c>
      <c r="L374" s="117" t="e">
        <f t="shared" ca="1" si="26"/>
        <v>#DIV/0!</v>
      </c>
      <c r="M374" s="116">
        <f t="shared" si="27"/>
        <v>0</v>
      </c>
      <c r="N374" s="137">
        <v>31.166666666667005</v>
      </c>
      <c r="O374" s="137" t="s">
        <v>14</v>
      </c>
      <c r="P374" s="137">
        <v>31.45833333333368</v>
      </c>
      <c r="Q374" s="117" t="e">
        <f t="shared" ca="1" si="28"/>
        <v>#DIV/0!</v>
      </c>
      <c r="R374" s="128"/>
      <c r="X374" s="12" t="e">
        <f t="shared" ca="1" si="29"/>
        <v>#DIV/0!</v>
      </c>
    </row>
    <row r="375" spans="2:24" x14ac:dyDescent="0.2">
      <c r="B375" s="119"/>
      <c r="C375" s="137">
        <v>15.708333333333245</v>
      </c>
      <c r="D375" s="137" t="s">
        <v>14</v>
      </c>
      <c r="E375" s="137">
        <v>15.999999999999909</v>
      </c>
      <c r="F375" s="117" t="e">
        <f ca="1">'COMPARACIÓN 8H'!E385</f>
        <v>#DIV/0!</v>
      </c>
      <c r="G375" s="21"/>
      <c r="H375" s="116">
        <f t="shared" si="31"/>
        <v>0</v>
      </c>
      <c r="I375" s="137">
        <v>15.708333333333245</v>
      </c>
      <c r="J375" s="137" t="s">
        <v>14</v>
      </c>
      <c r="K375" s="137">
        <v>15.999999999999909</v>
      </c>
      <c r="L375" s="117" t="e">
        <f t="shared" ca="1" si="26"/>
        <v>#DIV/0!</v>
      </c>
      <c r="M375" s="116">
        <f t="shared" si="27"/>
        <v>0</v>
      </c>
      <c r="N375" s="137">
        <v>31.208333333333673</v>
      </c>
      <c r="O375" s="137" t="s">
        <v>14</v>
      </c>
      <c r="P375" s="137">
        <v>31.500000000000348</v>
      </c>
      <c r="Q375" s="117" t="e">
        <f t="shared" ca="1" si="28"/>
        <v>#DIV/0!</v>
      </c>
      <c r="R375" s="128"/>
      <c r="X375" s="12" t="e">
        <f t="shared" ca="1" si="29"/>
        <v>#DIV/0!</v>
      </c>
    </row>
    <row r="376" spans="2:24" x14ac:dyDescent="0.2">
      <c r="B376" s="119"/>
      <c r="C376" s="137">
        <v>15.749999999999911</v>
      </c>
      <c r="D376" s="137" t="s">
        <v>14</v>
      </c>
      <c r="E376" s="137">
        <v>16.041666666666575</v>
      </c>
      <c r="F376" s="117" t="e">
        <f ca="1">'COMPARACIÓN 8H'!E386</f>
        <v>#DIV/0!</v>
      </c>
      <c r="G376" s="21"/>
      <c r="H376" s="116">
        <f t="shared" si="31"/>
        <v>0</v>
      </c>
      <c r="I376" s="137">
        <v>15.749999999999911</v>
      </c>
      <c r="J376" s="137" t="s">
        <v>14</v>
      </c>
      <c r="K376" s="137">
        <v>16.041666666666575</v>
      </c>
      <c r="L376" s="117" t="e">
        <f t="shared" ca="1" si="26"/>
        <v>#DIV/0!</v>
      </c>
      <c r="M376" s="116">
        <f t="shared" si="27"/>
        <v>0</v>
      </c>
      <c r="N376" s="137">
        <v>31.250000000000341</v>
      </c>
      <c r="O376" s="137" t="s">
        <v>14</v>
      </c>
      <c r="P376" s="137">
        <v>31.541666666667016</v>
      </c>
      <c r="Q376" s="117" t="e">
        <f t="shared" ca="1" si="28"/>
        <v>#DIV/0!</v>
      </c>
      <c r="R376" s="128"/>
      <c r="X376" s="12" t="e">
        <f t="shared" ca="1" si="29"/>
        <v>#DIV/0!</v>
      </c>
    </row>
    <row r="377" spans="2:24" x14ac:dyDescent="0.2">
      <c r="B377" s="119"/>
      <c r="C377" s="137">
        <v>15.791666666666577</v>
      </c>
      <c r="D377" s="137" t="s">
        <v>14</v>
      </c>
      <c r="E377" s="137">
        <v>16.083333333333243</v>
      </c>
      <c r="F377" s="117" t="e">
        <f ca="1">'COMPARACIÓN 8H'!E387</f>
        <v>#DIV/0!</v>
      </c>
      <c r="G377" s="21"/>
      <c r="H377" s="116">
        <f t="shared" si="31"/>
        <v>0</v>
      </c>
      <c r="I377" s="137">
        <v>15.791666666666577</v>
      </c>
      <c r="J377" s="137" t="s">
        <v>14</v>
      </c>
      <c r="K377" s="137">
        <v>16.083333333333243</v>
      </c>
      <c r="L377" s="117" t="e">
        <f t="shared" ca="1" si="26"/>
        <v>#DIV/0!</v>
      </c>
      <c r="M377" s="116">
        <f t="shared" si="27"/>
        <v>0</v>
      </c>
      <c r="N377" s="137">
        <v>31.291666666667009</v>
      </c>
      <c r="O377" s="137" t="s">
        <v>14</v>
      </c>
      <c r="P377" s="137">
        <v>31.583333333333684</v>
      </c>
      <c r="Q377" s="117" t="e">
        <f t="shared" ca="1" si="28"/>
        <v>#DIV/0!</v>
      </c>
      <c r="R377" s="128"/>
      <c r="X377" s="12" t="e">
        <f t="shared" ca="1" si="29"/>
        <v>#DIV/0!</v>
      </c>
    </row>
    <row r="378" spans="2:24" x14ac:dyDescent="0.2">
      <c r="B378" s="119"/>
      <c r="C378" s="137">
        <v>15.833333333333243</v>
      </c>
      <c r="D378" s="137" t="s">
        <v>14</v>
      </c>
      <c r="E378" s="137">
        <v>16.124999999999911</v>
      </c>
      <c r="F378" s="117" t="e">
        <f ca="1">'COMPARACIÓN 8H'!E388</f>
        <v>#DIV/0!</v>
      </c>
      <c r="G378" s="21"/>
      <c r="H378" s="116">
        <f t="shared" si="31"/>
        <v>0</v>
      </c>
      <c r="I378" s="137">
        <v>15.833333333333243</v>
      </c>
      <c r="J378" s="137" t="s">
        <v>14</v>
      </c>
      <c r="K378" s="137">
        <v>16.124999999999911</v>
      </c>
      <c r="L378" s="117" t="e">
        <f t="shared" ca="1" si="26"/>
        <v>#DIV/0!</v>
      </c>
      <c r="M378" s="116">
        <f t="shared" si="27"/>
        <v>0</v>
      </c>
      <c r="N378" s="137">
        <v>31.333333333333677</v>
      </c>
      <c r="O378" s="137" t="s">
        <v>14</v>
      </c>
      <c r="P378" s="137">
        <v>31.625000000000352</v>
      </c>
      <c r="Q378" s="117" t="e">
        <f t="shared" ca="1" si="28"/>
        <v>#DIV/0!</v>
      </c>
      <c r="R378" s="128"/>
      <c r="X378" s="12" t="e">
        <f t="shared" ca="1" si="29"/>
        <v>#DIV/0!</v>
      </c>
    </row>
    <row r="379" spans="2:24" x14ac:dyDescent="0.2">
      <c r="B379" s="119"/>
      <c r="C379" s="137">
        <v>15.874999999999909</v>
      </c>
      <c r="D379" s="137" t="s">
        <v>14</v>
      </c>
      <c r="E379" s="137">
        <v>16.166666666666579</v>
      </c>
      <c r="F379" s="117" t="e">
        <f ca="1">'COMPARACIÓN 8H'!E389</f>
        <v>#DIV/0!</v>
      </c>
      <c r="G379" s="21"/>
      <c r="H379" s="116">
        <f t="shared" si="31"/>
        <v>0</v>
      </c>
      <c r="I379" s="137">
        <v>15.874999999999909</v>
      </c>
      <c r="J379" s="137" t="s">
        <v>14</v>
      </c>
      <c r="K379" s="137">
        <v>16.166666666666579</v>
      </c>
      <c r="L379" s="117" t="e">
        <f t="shared" ca="1" si="26"/>
        <v>#DIV/0!</v>
      </c>
      <c r="M379" s="116">
        <f t="shared" si="27"/>
        <v>0</v>
      </c>
      <c r="N379" s="137">
        <v>31.375000000000345</v>
      </c>
      <c r="O379" s="137" t="s">
        <v>14</v>
      </c>
      <c r="P379" s="137">
        <v>31.66666666666702</v>
      </c>
      <c r="Q379" s="117" t="e">
        <f t="shared" ca="1" si="28"/>
        <v>#DIV/0!</v>
      </c>
      <c r="R379" s="128"/>
      <c r="X379" s="12" t="e">
        <f t="shared" ca="1" si="29"/>
        <v>#DIV/0!</v>
      </c>
    </row>
    <row r="380" spans="2:24" x14ac:dyDescent="0.2">
      <c r="B380" s="119"/>
      <c r="C380" s="137">
        <v>15.916666666666575</v>
      </c>
      <c r="D380" s="137" t="s">
        <v>14</v>
      </c>
      <c r="E380" s="137">
        <v>16.208333333333247</v>
      </c>
      <c r="F380" s="117" t="e">
        <f ca="1">'COMPARACIÓN 8H'!E390</f>
        <v>#DIV/0!</v>
      </c>
      <c r="G380" s="21"/>
      <c r="H380" s="116">
        <f t="shared" si="31"/>
        <v>0</v>
      </c>
      <c r="I380" s="137">
        <v>15.916666666666575</v>
      </c>
      <c r="J380" s="137" t="s">
        <v>14</v>
      </c>
      <c r="K380" s="137">
        <v>16.208333333333247</v>
      </c>
      <c r="L380" s="117" t="e">
        <f t="shared" ca="1" si="26"/>
        <v>#DIV/0!</v>
      </c>
      <c r="M380" s="116">
        <f t="shared" si="27"/>
        <v>0</v>
      </c>
      <c r="N380" s="137">
        <v>31.416666666667012</v>
      </c>
      <c r="O380" s="137" t="s">
        <v>14</v>
      </c>
      <c r="P380" s="137">
        <v>31.708333333333687</v>
      </c>
      <c r="Q380" s="117" t="e">
        <f t="shared" ca="1" si="28"/>
        <v>#DIV/0!</v>
      </c>
      <c r="R380" s="128"/>
      <c r="X380" s="12" t="e">
        <f t="shared" ca="1" si="29"/>
        <v>#DIV/0!</v>
      </c>
    </row>
    <row r="381" spans="2:24" x14ac:dyDescent="0.2">
      <c r="B381" s="119"/>
      <c r="C381" s="137">
        <v>15.958333333333242</v>
      </c>
      <c r="D381" s="137" t="s">
        <v>14</v>
      </c>
      <c r="E381" s="137">
        <v>16.249999999999915</v>
      </c>
      <c r="F381" s="117" t="e">
        <f ca="1">'COMPARACIÓN 8H'!E391</f>
        <v>#DIV/0!</v>
      </c>
      <c r="G381" s="21"/>
      <c r="H381" s="116">
        <f t="shared" si="31"/>
        <v>0</v>
      </c>
      <c r="I381" s="137">
        <v>15.958333333333242</v>
      </c>
      <c r="J381" s="137" t="s">
        <v>14</v>
      </c>
      <c r="K381" s="137">
        <v>16.249999999999915</v>
      </c>
      <c r="L381" s="117" t="e">
        <f t="shared" ca="1" si="26"/>
        <v>#DIV/0!</v>
      </c>
      <c r="M381" s="116">
        <f t="shared" si="27"/>
        <v>0</v>
      </c>
      <c r="N381" s="137">
        <v>31.45833333333368</v>
      </c>
      <c r="O381" s="137" t="s">
        <v>14</v>
      </c>
      <c r="P381" s="137">
        <v>31.750000000000355</v>
      </c>
      <c r="Q381" s="117" t="e">
        <f t="shared" ca="1" si="28"/>
        <v>#DIV/0!</v>
      </c>
      <c r="R381" s="128"/>
      <c r="X381" s="12" t="e">
        <f t="shared" ca="1" si="29"/>
        <v>#DIV/0!</v>
      </c>
    </row>
    <row r="382" spans="2:24" x14ac:dyDescent="0.2">
      <c r="B382" s="119"/>
      <c r="C382" s="137">
        <v>15.999999999999908</v>
      </c>
      <c r="D382" s="137" t="s">
        <v>14</v>
      </c>
      <c r="E382" s="137">
        <v>16.291666666666583</v>
      </c>
      <c r="F382" s="117" t="e">
        <f ca="1">'COMPARACIÓN 8H'!E392</f>
        <v>#DIV/0!</v>
      </c>
      <c r="G382" s="21"/>
      <c r="H382" s="116">
        <f t="shared" si="31"/>
        <v>0</v>
      </c>
      <c r="I382" s="137">
        <v>15.999999999999908</v>
      </c>
      <c r="J382" s="137" t="s">
        <v>14</v>
      </c>
      <c r="K382" s="137">
        <v>16.291666666666583</v>
      </c>
      <c r="L382" s="117" t="e">
        <f t="shared" ca="1" si="26"/>
        <v>#DIV/0!</v>
      </c>
      <c r="M382" s="116">
        <f t="shared" si="27"/>
        <v>0</v>
      </c>
      <c r="N382" s="137">
        <v>31.500000000000348</v>
      </c>
      <c r="O382" s="137" t="s">
        <v>14</v>
      </c>
      <c r="P382" s="137">
        <v>31.791666666667023</v>
      </c>
      <c r="Q382" s="117" t="e">
        <f t="shared" ca="1" si="28"/>
        <v>#DIV/0!</v>
      </c>
      <c r="R382" s="128"/>
      <c r="X382" s="12" t="e">
        <f t="shared" ca="1" si="29"/>
        <v>#DIV/0!</v>
      </c>
    </row>
    <row r="383" spans="2:24" x14ac:dyDescent="0.2">
      <c r="B383" s="119"/>
      <c r="C383" s="137">
        <v>16.041666666666575</v>
      </c>
      <c r="D383" s="137" t="s">
        <v>14</v>
      </c>
      <c r="E383" s="137">
        <v>16.33333333333325</v>
      </c>
      <c r="F383" s="117" t="e">
        <f ca="1">'COMPARACIÓN 8H'!E393</f>
        <v>#DIV/0!</v>
      </c>
      <c r="G383" s="21"/>
      <c r="H383" s="116">
        <f t="shared" si="31"/>
        <v>0</v>
      </c>
      <c r="I383" s="137">
        <v>16.041666666666575</v>
      </c>
      <c r="J383" s="137" t="s">
        <v>14</v>
      </c>
      <c r="K383" s="137">
        <v>16.33333333333325</v>
      </c>
      <c r="L383" s="117" t="e">
        <f t="shared" ca="1" si="26"/>
        <v>#DIV/0!</v>
      </c>
      <c r="M383" s="116">
        <f t="shared" si="27"/>
        <v>0</v>
      </c>
      <c r="N383" s="137">
        <v>31.541666666667016</v>
      </c>
      <c r="O383" s="137" t="s">
        <v>14</v>
      </c>
      <c r="P383" s="137">
        <v>31.833333333333691</v>
      </c>
      <c r="Q383" s="117" t="e">
        <f t="shared" ca="1" si="28"/>
        <v>#DIV/0!</v>
      </c>
      <c r="R383" s="128"/>
      <c r="X383" s="12" t="e">
        <f t="shared" ca="1" si="29"/>
        <v>#DIV/0!</v>
      </c>
    </row>
    <row r="384" spans="2:24" x14ac:dyDescent="0.2">
      <c r="B384" s="119"/>
      <c r="C384" s="137">
        <v>16.083333333333243</v>
      </c>
      <c r="D384" s="137" t="s">
        <v>14</v>
      </c>
      <c r="E384" s="137">
        <v>16.374999999999918</v>
      </c>
      <c r="F384" s="117" t="e">
        <f ca="1">'COMPARACIÓN 8H'!E394</f>
        <v>#DIV/0!</v>
      </c>
      <c r="G384" s="21"/>
      <c r="H384" s="116">
        <f t="shared" si="31"/>
        <v>0</v>
      </c>
      <c r="I384" s="137">
        <v>16.083333333333243</v>
      </c>
      <c r="J384" s="137" t="s">
        <v>14</v>
      </c>
      <c r="K384" s="137">
        <v>16.374999999999918</v>
      </c>
      <c r="L384" s="117" t="e">
        <f t="shared" ca="1" si="26"/>
        <v>#DIV/0!</v>
      </c>
      <c r="M384" s="116">
        <f t="shared" si="27"/>
        <v>0</v>
      </c>
      <c r="N384" s="137">
        <v>31.583333333333684</v>
      </c>
      <c r="O384" s="137" t="s">
        <v>14</v>
      </c>
      <c r="P384" s="137">
        <v>31.875000000000359</v>
      </c>
      <c r="Q384" s="117" t="e">
        <f t="shared" ca="1" si="28"/>
        <v>#DIV/0!</v>
      </c>
      <c r="R384" s="128"/>
      <c r="X384" s="12" t="e">
        <f t="shared" ca="1" si="29"/>
        <v>#DIV/0!</v>
      </c>
    </row>
    <row r="385" spans="2:24" x14ac:dyDescent="0.2">
      <c r="B385" s="119"/>
      <c r="C385" s="137">
        <v>16.124999999999911</v>
      </c>
      <c r="D385" s="137" t="s">
        <v>14</v>
      </c>
      <c r="E385" s="137">
        <v>16.416666666666586</v>
      </c>
      <c r="F385" s="117" t="e">
        <f ca="1">'COMPARACIÓN 8H'!E395</f>
        <v>#DIV/0!</v>
      </c>
      <c r="G385" s="21"/>
      <c r="H385" s="116">
        <f t="shared" si="31"/>
        <v>0</v>
      </c>
      <c r="I385" s="137">
        <v>16.124999999999911</v>
      </c>
      <c r="J385" s="137" t="s">
        <v>14</v>
      </c>
      <c r="K385" s="137">
        <v>16.416666666666586</v>
      </c>
      <c r="L385" s="117" t="e">
        <f t="shared" ca="1" si="26"/>
        <v>#DIV/0!</v>
      </c>
      <c r="M385" s="116">
        <f t="shared" si="27"/>
        <v>0</v>
      </c>
      <c r="N385" s="137">
        <v>31.625000000000352</v>
      </c>
      <c r="O385" s="137" t="s">
        <v>14</v>
      </c>
      <c r="P385" s="137">
        <v>31.916666666667027</v>
      </c>
      <c r="Q385" s="117" t="e">
        <f t="shared" ca="1" si="28"/>
        <v>#DIV/0!</v>
      </c>
      <c r="R385" s="128"/>
      <c r="X385" s="12" t="e">
        <f t="shared" ca="1" si="29"/>
        <v>#DIV/0!</v>
      </c>
    </row>
    <row r="386" spans="2:24" x14ac:dyDescent="0.2">
      <c r="B386" s="119"/>
      <c r="C386" s="137">
        <v>16.166666666666579</v>
      </c>
      <c r="D386" s="137" t="s">
        <v>14</v>
      </c>
      <c r="E386" s="137">
        <v>16.458333333333254</v>
      </c>
      <c r="F386" s="117" t="e">
        <f ca="1">'COMPARACIÓN 8H'!E396</f>
        <v>#DIV/0!</v>
      </c>
      <c r="G386" s="21"/>
      <c r="H386" s="116">
        <f t="shared" si="31"/>
        <v>0</v>
      </c>
      <c r="I386" s="137">
        <v>16.166666666666579</v>
      </c>
      <c r="J386" s="137" t="s">
        <v>14</v>
      </c>
      <c r="K386" s="137">
        <v>16.458333333333254</v>
      </c>
      <c r="L386" s="117" t="e">
        <f t="shared" ca="1" si="26"/>
        <v>#DIV/0!</v>
      </c>
      <c r="M386" s="116">
        <f t="shared" si="27"/>
        <v>0</v>
      </c>
      <c r="N386" s="137">
        <v>31.66666666666702</v>
      </c>
      <c r="O386" s="137" t="s">
        <v>14</v>
      </c>
      <c r="P386" s="137">
        <v>31.958333333333695</v>
      </c>
      <c r="Q386" s="117" t="e">
        <f t="shared" ca="1" si="28"/>
        <v>#DIV/0!</v>
      </c>
      <c r="R386" s="128"/>
      <c r="X386" s="12" t="e">
        <f t="shared" ca="1" si="29"/>
        <v>#DIV/0!</v>
      </c>
    </row>
    <row r="387" spans="2:24" x14ac:dyDescent="0.2">
      <c r="B387" s="119"/>
      <c r="C387" s="137">
        <v>16.208333333333247</v>
      </c>
      <c r="D387" s="137" t="s">
        <v>14</v>
      </c>
      <c r="E387" s="137">
        <v>16.499999999999922</v>
      </c>
      <c r="F387" s="117" t="e">
        <f ca="1">'COMPARACIÓN 8H'!E397</f>
        <v>#DIV/0!</v>
      </c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128"/>
      <c r="X387" s="12" t="e">
        <f t="shared" ref="X387:X450" ca="1" si="32">+IF(Q15&lt;=50,$L$696,IF(Q15&lt;=100,$L$697,IF(Q15&lt;=150,$L$698,IF(Q15&lt;=200,$L$699,IF(Q15&lt;=300,$L$700,IF(Q15&gt;300,$L$701,IF(ISTEXT(Q15),"Descartada")))))))</f>
        <v>#DIV/0!</v>
      </c>
    </row>
    <row r="388" spans="2:24" x14ac:dyDescent="0.2">
      <c r="B388" s="119"/>
      <c r="C388" s="137">
        <v>16.249999999999915</v>
      </c>
      <c r="D388" s="137" t="s">
        <v>14</v>
      </c>
      <c r="E388" s="137">
        <v>16.54166666666659</v>
      </c>
      <c r="F388" s="117" t="e">
        <f ca="1">'COMPARACIÓN 8H'!E398</f>
        <v>#DIV/0!</v>
      </c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128"/>
      <c r="X388" s="12" t="e">
        <f t="shared" ca="1" si="32"/>
        <v>#DIV/0!</v>
      </c>
    </row>
    <row r="389" spans="2:24" x14ac:dyDescent="0.2">
      <c r="B389" s="119"/>
      <c r="C389" s="137">
        <v>16.291666666666583</v>
      </c>
      <c r="D389" s="137" t="s">
        <v>14</v>
      </c>
      <c r="E389" s="137">
        <v>16.583333333333258</v>
      </c>
      <c r="F389" s="117" t="e">
        <f ca="1">'COMPARACIÓN 8H'!E399</f>
        <v>#DIV/0!</v>
      </c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128"/>
      <c r="X389" s="12" t="e">
        <f t="shared" ca="1" si="32"/>
        <v>#DIV/0!</v>
      </c>
    </row>
    <row r="390" spans="2:24" x14ac:dyDescent="0.2">
      <c r="B390" s="119"/>
      <c r="C390" s="137">
        <v>16.33333333333325</v>
      </c>
      <c r="D390" s="137" t="s">
        <v>14</v>
      </c>
      <c r="E390" s="137">
        <v>16.624999999999925</v>
      </c>
      <c r="F390" s="117" t="e">
        <f ca="1">'COMPARACIÓN 8H'!E400</f>
        <v>#DIV/0!</v>
      </c>
      <c r="G390" s="21"/>
      <c r="H390" s="21"/>
      <c r="I390" s="21"/>
      <c r="J390" s="21"/>
      <c r="K390" s="21"/>
      <c r="L390" s="21"/>
      <c r="M390" s="21"/>
      <c r="N390" s="14"/>
      <c r="O390" s="14"/>
      <c r="P390" s="14"/>
      <c r="Q390" s="14"/>
      <c r="R390" s="128"/>
      <c r="X390" s="12" t="e">
        <f t="shared" ca="1" si="32"/>
        <v>#DIV/0!</v>
      </c>
    </row>
    <row r="391" spans="2:24" x14ac:dyDescent="0.2">
      <c r="B391" s="119"/>
      <c r="C391" s="137">
        <v>16.374999999999918</v>
      </c>
      <c r="D391" s="137" t="s">
        <v>14</v>
      </c>
      <c r="E391" s="137">
        <v>16.666666666666593</v>
      </c>
      <c r="F391" s="117" t="e">
        <f ca="1">'COMPARACIÓN 8H'!E401</f>
        <v>#DIV/0!</v>
      </c>
      <c r="G391" s="21"/>
      <c r="H391" s="21"/>
      <c r="I391" s="21"/>
      <c r="J391" s="21"/>
      <c r="K391" s="21"/>
      <c r="L391" s="21"/>
      <c r="M391" s="21"/>
      <c r="N391" s="14"/>
      <c r="O391" s="14"/>
      <c r="P391" s="14"/>
      <c r="Q391" s="14"/>
      <c r="R391" s="128"/>
      <c r="X391" s="12" t="e">
        <f t="shared" ca="1" si="32"/>
        <v>#DIV/0!</v>
      </c>
    </row>
    <row r="392" spans="2:24" x14ac:dyDescent="0.2">
      <c r="B392" s="119"/>
      <c r="C392" s="137">
        <v>16.416666666666586</v>
      </c>
      <c r="D392" s="137" t="s">
        <v>14</v>
      </c>
      <c r="E392" s="137">
        <v>16.708333333333261</v>
      </c>
      <c r="F392" s="117" t="e">
        <f ca="1">'COMPARACIÓN 8H'!E402</f>
        <v>#DIV/0!</v>
      </c>
      <c r="G392" s="21"/>
      <c r="H392" s="21"/>
      <c r="I392" s="21"/>
      <c r="J392" s="21"/>
      <c r="K392" s="21"/>
      <c r="L392" s="21"/>
      <c r="M392" s="21"/>
      <c r="N392" s="14"/>
      <c r="O392" s="14"/>
      <c r="P392" s="14"/>
      <c r="Q392" s="14"/>
      <c r="R392" s="128"/>
      <c r="X392" s="12" t="e">
        <f t="shared" ca="1" si="32"/>
        <v>#DIV/0!</v>
      </c>
    </row>
    <row r="393" spans="2:24" x14ac:dyDescent="0.2">
      <c r="B393" s="119"/>
      <c r="C393" s="137">
        <v>16.458333333333254</v>
      </c>
      <c r="D393" s="137" t="s">
        <v>14</v>
      </c>
      <c r="E393" s="137">
        <v>16.749999999999929</v>
      </c>
      <c r="F393" s="117" t="e">
        <f ca="1">'COMPARACIÓN 8H'!E403</f>
        <v>#DIV/0!</v>
      </c>
      <c r="G393" s="21"/>
      <c r="H393" s="21"/>
      <c r="I393" s="21"/>
      <c r="J393" s="21"/>
      <c r="K393" s="21"/>
      <c r="L393" s="21"/>
      <c r="M393" s="21"/>
      <c r="N393" s="14"/>
      <c r="O393" s="14"/>
      <c r="P393" s="14"/>
      <c r="Q393" s="14"/>
      <c r="R393" s="128"/>
      <c r="X393" s="12" t="e">
        <f t="shared" ca="1" si="32"/>
        <v>#DIV/0!</v>
      </c>
    </row>
    <row r="394" spans="2:24" x14ac:dyDescent="0.2">
      <c r="B394" s="119"/>
      <c r="C394" s="137">
        <v>16.499999999999922</v>
      </c>
      <c r="D394" s="137" t="s">
        <v>14</v>
      </c>
      <c r="E394" s="137">
        <v>16.791666666666597</v>
      </c>
      <c r="F394" s="117" t="e">
        <f ca="1">'COMPARACIÓN 8H'!E404</f>
        <v>#DIV/0!</v>
      </c>
      <c r="G394" s="21"/>
      <c r="H394" s="21"/>
      <c r="I394" s="21"/>
      <c r="J394" s="21"/>
      <c r="K394" s="21"/>
      <c r="L394" s="21"/>
      <c r="M394" s="21"/>
      <c r="N394" s="14"/>
      <c r="O394" s="14"/>
      <c r="P394" s="14"/>
      <c r="Q394" s="14"/>
      <c r="R394" s="128"/>
      <c r="X394" s="12" t="e">
        <f t="shared" ca="1" si="32"/>
        <v>#DIV/0!</v>
      </c>
    </row>
    <row r="395" spans="2:24" x14ac:dyDescent="0.2">
      <c r="B395" s="119"/>
      <c r="C395" s="137">
        <v>16.54166666666659</v>
      </c>
      <c r="D395" s="137" t="s">
        <v>14</v>
      </c>
      <c r="E395" s="137">
        <v>16.833333333333265</v>
      </c>
      <c r="F395" s="117" t="e">
        <f ca="1">'COMPARACIÓN 8H'!E405</f>
        <v>#DIV/0!</v>
      </c>
      <c r="G395" s="21"/>
      <c r="H395" s="21"/>
      <c r="I395" s="21"/>
      <c r="J395" s="21"/>
      <c r="K395" s="21"/>
      <c r="L395" s="21"/>
      <c r="M395" s="21"/>
      <c r="N395" s="14"/>
      <c r="O395" s="14"/>
      <c r="P395" s="14"/>
      <c r="Q395" s="14"/>
      <c r="R395" s="128"/>
      <c r="X395" s="12" t="e">
        <f t="shared" ca="1" si="32"/>
        <v>#DIV/0!</v>
      </c>
    </row>
    <row r="396" spans="2:24" x14ac:dyDescent="0.2">
      <c r="B396" s="119"/>
      <c r="C396" s="137">
        <v>16.583333333333258</v>
      </c>
      <c r="D396" s="137" t="s">
        <v>14</v>
      </c>
      <c r="E396" s="137">
        <v>16.874999999999932</v>
      </c>
      <c r="F396" s="117" t="e">
        <f ca="1">'COMPARACIÓN 8H'!E406</f>
        <v>#DIV/0!</v>
      </c>
      <c r="G396" s="21"/>
      <c r="H396" s="21"/>
      <c r="I396" s="21"/>
      <c r="J396" s="21"/>
      <c r="K396" s="21"/>
      <c r="L396" s="21"/>
      <c r="M396" s="21"/>
      <c r="N396" s="14"/>
      <c r="O396" s="14"/>
      <c r="P396" s="14"/>
      <c r="Q396" s="14"/>
      <c r="R396" s="128"/>
      <c r="X396" s="12" t="e">
        <f t="shared" ca="1" si="32"/>
        <v>#DIV/0!</v>
      </c>
    </row>
    <row r="397" spans="2:24" x14ac:dyDescent="0.2">
      <c r="B397" s="119"/>
      <c r="C397" s="137">
        <v>16.624999999999925</v>
      </c>
      <c r="D397" s="137" t="s">
        <v>14</v>
      </c>
      <c r="E397" s="137">
        <v>16.9166666666666</v>
      </c>
      <c r="F397" s="117" t="e">
        <f ca="1">'COMPARACIÓN 8H'!E407</f>
        <v>#DIV/0!</v>
      </c>
      <c r="G397" s="21"/>
      <c r="H397" s="21"/>
      <c r="I397" s="21"/>
      <c r="J397" s="21"/>
      <c r="K397" s="21"/>
      <c r="L397" s="21"/>
      <c r="M397" s="21"/>
      <c r="N397" s="14"/>
      <c r="O397" s="14"/>
      <c r="P397" s="14"/>
      <c r="Q397" s="14"/>
      <c r="R397" s="128"/>
      <c r="X397" s="12" t="e">
        <f t="shared" ca="1" si="32"/>
        <v>#DIV/0!</v>
      </c>
    </row>
    <row r="398" spans="2:24" x14ac:dyDescent="0.2">
      <c r="B398" s="119"/>
      <c r="C398" s="137">
        <v>16.666666666666593</v>
      </c>
      <c r="D398" s="137" t="s">
        <v>14</v>
      </c>
      <c r="E398" s="137">
        <v>16.958333333333268</v>
      </c>
      <c r="F398" s="117" t="e">
        <f ca="1">'COMPARACIÓN 8H'!E408</f>
        <v>#DIV/0!</v>
      </c>
      <c r="G398" s="21"/>
      <c r="H398" s="21"/>
      <c r="I398" s="21"/>
      <c r="J398" s="21"/>
      <c r="K398" s="21"/>
      <c r="L398" s="21"/>
      <c r="M398" s="21"/>
      <c r="N398" s="14"/>
      <c r="O398" s="14"/>
      <c r="P398" s="14"/>
      <c r="Q398" s="14"/>
      <c r="R398" s="128"/>
      <c r="X398" s="12" t="e">
        <f t="shared" ca="1" si="32"/>
        <v>#DIV/0!</v>
      </c>
    </row>
    <row r="399" spans="2:24" x14ac:dyDescent="0.2">
      <c r="B399" s="119"/>
      <c r="C399" s="137">
        <v>16.708333333333261</v>
      </c>
      <c r="D399" s="137" t="s">
        <v>14</v>
      </c>
      <c r="E399" s="137">
        <v>16.999999999999936</v>
      </c>
      <c r="F399" s="117" t="e">
        <f ca="1">'COMPARACIÓN 8H'!E409</f>
        <v>#DIV/0!</v>
      </c>
      <c r="G399" s="21"/>
      <c r="H399" s="21"/>
      <c r="I399" s="21"/>
      <c r="J399" s="21"/>
      <c r="K399" s="21"/>
      <c r="L399" s="21"/>
      <c r="M399" s="21"/>
      <c r="N399" s="14"/>
      <c r="O399" s="14"/>
      <c r="P399" s="14"/>
      <c r="Q399" s="14"/>
      <c r="R399" s="128"/>
      <c r="X399" s="12" t="e">
        <f t="shared" ca="1" si="32"/>
        <v>#DIV/0!</v>
      </c>
    </row>
    <row r="400" spans="2:24" x14ac:dyDescent="0.2">
      <c r="B400" s="119"/>
      <c r="C400" s="137">
        <v>16.749999999999929</v>
      </c>
      <c r="D400" s="137" t="s">
        <v>14</v>
      </c>
      <c r="E400" s="137">
        <v>17.041666666666604</v>
      </c>
      <c r="F400" s="117" t="e">
        <f ca="1">'COMPARACIÓN 8H'!E410</f>
        <v>#DIV/0!</v>
      </c>
      <c r="G400" s="21"/>
      <c r="H400" s="21"/>
      <c r="I400" s="21"/>
      <c r="J400" s="21"/>
      <c r="K400" s="21"/>
      <c r="L400" s="21"/>
      <c r="M400" s="21"/>
      <c r="N400" s="14"/>
      <c r="O400" s="14"/>
      <c r="P400" s="14"/>
      <c r="Q400" s="14"/>
      <c r="R400" s="128"/>
      <c r="X400" s="12" t="e">
        <f t="shared" ca="1" si="32"/>
        <v>#DIV/0!</v>
      </c>
    </row>
    <row r="401" spans="2:24" x14ac:dyDescent="0.2">
      <c r="B401" s="119"/>
      <c r="C401" s="137">
        <v>16.791666666666597</v>
      </c>
      <c r="D401" s="137" t="s">
        <v>14</v>
      </c>
      <c r="E401" s="137">
        <v>17.083333333333272</v>
      </c>
      <c r="F401" s="117" t="e">
        <f ca="1">'COMPARACIÓN 8H'!E411</f>
        <v>#DIV/0!</v>
      </c>
      <c r="G401" s="21"/>
      <c r="H401" s="21"/>
      <c r="I401" s="21"/>
      <c r="J401" s="21"/>
      <c r="K401" s="21"/>
      <c r="L401" s="21"/>
      <c r="M401" s="21"/>
      <c r="N401" s="14"/>
      <c r="O401" s="14"/>
      <c r="P401" s="14"/>
      <c r="Q401" s="14"/>
      <c r="R401" s="128"/>
      <c r="X401" s="12" t="e">
        <f t="shared" ca="1" si="32"/>
        <v>#DIV/0!</v>
      </c>
    </row>
    <row r="402" spans="2:24" x14ac:dyDescent="0.2">
      <c r="B402" s="119"/>
      <c r="C402" s="137">
        <v>16.833333333333265</v>
      </c>
      <c r="D402" s="137" t="s">
        <v>14</v>
      </c>
      <c r="E402" s="137">
        <v>17.12499999999994</v>
      </c>
      <c r="F402" s="117" t="e">
        <f ca="1">'COMPARACIÓN 8H'!E412</f>
        <v>#DIV/0!</v>
      </c>
      <c r="G402" s="21"/>
      <c r="H402" s="21"/>
      <c r="I402" s="21"/>
      <c r="J402" s="21"/>
      <c r="K402" s="21"/>
      <c r="L402" s="21"/>
      <c r="M402" s="21"/>
      <c r="N402" s="14"/>
      <c r="O402" s="14"/>
      <c r="P402" s="14"/>
      <c r="Q402" s="14"/>
      <c r="R402" s="128"/>
      <c r="X402" s="12" t="e">
        <f t="shared" ca="1" si="32"/>
        <v>#DIV/0!</v>
      </c>
    </row>
    <row r="403" spans="2:24" x14ac:dyDescent="0.2">
      <c r="B403" s="119"/>
      <c r="C403" s="137">
        <v>16.874999999999932</v>
      </c>
      <c r="D403" s="137" t="s">
        <v>14</v>
      </c>
      <c r="E403" s="137">
        <v>17.166666666666607</v>
      </c>
      <c r="F403" s="117" t="e">
        <f ca="1">'COMPARACIÓN 8H'!E413</f>
        <v>#DIV/0!</v>
      </c>
      <c r="G403" s="21"/>
      <c r="H403" s="21"/>
      <c r="I403" s="21"/>
      <c r="J403" s="21"/>
      <c r="K403" s="21"/>
      <c r="L403" s="21"/>
      <c r="M403" s="21"/>
      <c r="N403" s="14"/>
      <c r="O403" s="14"/>
      <c r="P403" s="14"/>
      <c r="Q403" s="14"/>
      <c r="R403" s="128"/>
      <c r="X403" s="12" t="e">
        <f t="shared" ca="1" si="32"/>
        <v>#DIV/0!</v>
      </c>
    </row>
    <row r="404" spans="2:24" x14ac:dyDescent="0.2">
      <c r="B404" s="119"/>
      <c r="C404" s="137">
        <v>16.9166666666666</v>
      </c>
      <c r="D404" s="137" t="s">
        <v>14</v>
      </c>
      <c r="E404" s="137">
        <v>17.208333333333275</v>
      </c>
      <c r="F404" s="117" t="e">
        <f ca="1">'COMPARACIÓN 8H'!E414</f>
        <v>#DIV/0!</v>
      </c>
      <c r="G404" s="21"/>
      <c r="H404" s="21"/>
      <c r="I404" s="21"/>
      <c r="J404" s="21"/>
      <c r="K404" s="21"/>
      <c r="L404" s="21"/>
      <c r="M404" s="21"/>
      <c r="N404" s="14"/>
      <c r="O404" s="14"/>
      <c r="P404" s="14"/>
      <c r="Q404" s="14"/>
      <c r="R404" s="128"/>
      <c r="X404" s="12" t="e">
        <f t="shared" ca="1" si="32"/>
        <v>#DIV/0!</v>
      </c>
    </row>
    <row r="405" spans="2:24" x14ac:dyDescent="0.2">
      <c r="B405" s="119"/>
      <c r="C405" s="137">
        <v>16.958333333333268</v>
      </c>
      <c r="D405" s="137" t="s">
        <v>14</v>
      </c>
      <c r="E405" s="137">
        <v>17.249999999999943</v>
      </c>
      <c r="F405" s="117" t="e">
        <f ca="1">'COMPARACIÓN 8H'!E415</f>
        <v>#DIV/0!</v>
      </c>
      <c r="G405" s="21"/>
      <c r="H405" s="21"/>
      <c r="I405" s="21"/>
      <c r="J405" s="21"/>
      <c r="K405" s="21"/>
      <c r="L405" s="21"/>
      <c r="M405" s="21"/>
      <c r="N405" s="14"/>
      <c r="O405" s="14"/>
      <c r="P405" s="14"/>
      <c r="Q405" s="14"/>
      <c r="R405" s="128"/>
      <c r="X405" s="12" t="e">
        <f t="shared" ca="1" si="32"/>
        <v>#DIV/0!</v>
      </c>
    </row>
    <row r="406" spans="2:24" x14ac:dyDescent="0.2">
      <c r="B406" s="119"/>
      <c r="C406" s="137">
        <v>16.999999999999936</v>
      </c>
      <c r="D406" s="137" t="s">
        <v>14</v>
      </c>
      <c r="E406" s="137">
        <v>17.291666666666611</v>
      </c>
      <c r="F406" s="117" t="e">
        <f ca="1">'COMPARACIÓN 8H'!E416</f>
        <v>#DIV/0!</v>
      </c>
      <c r="G406" s="21"/>
      <c r="H406" s="21"/>
      <c r="I406" s="21"/>
      <c r="J406" s="21"/>
      <c r="K406" s="21"/>
      <c r="L406" s="21"/>
      <c r="M406" s="21"/>
      <c r="N406" s="14"/>
      <c r="O406" s="14"/>
      <c r="P406" s="14"/>
      <c r="Q406" s="14"/>
      <c r="R406" s="128"/>
      <c r="X406" s="12" t="e">
        <f t="shared" ca="1" si="32"/>
        <v>#DIV/0!</v>
      </c>
    </row>
    <row r="407" spans="2:24" x14ac:dyDescent="0.2">
      <c r="B407" s="119"/>
      <c r="C407" s="137">
        <v>17.041666666666604</v>
      </c>
      <c r="D407" s="137" t="s">
        <v>14</v>
      </c>
      <c r="E407" s="137">
        <v>17.333333333333279</v>
      </c>
      <c r="F407" s="117" t="e">
        <f ca="1">'COMPARACIÓN 8H'!E417</f>
        <v>#DIV/0!</v>
      </c>
      <c r="G407" s="21"/>
      <c r="H407" s="21"/>
      <c r="I407" s="21"/>
      <c r="J407" s="21"/>
      <c r="K407" s="21"/>
      <c r="L407" s="21"/>
      <c r="M407" s="21"/>
      <c r="N407" s="14"/>
      <c r="O407" s="14"/>
      <c r="P407" s="14"/>
      <c r="Q407" s="14"/>
      <c r="R407" s="128"/>
      <c r="X407" s="12" t="e">
        <f t="shared" ca="1" si="32"/>
        <v>#DIV/0!</v>
      </c>
    </row>
    <row r="408" spans="2:24" x14ac:dyDescent="0.2">
      <c r="B408" s="119"/>
      <c r="C408" s="137">
        <v>17.083333333333272</v>
      </c>
      <c r="D408" s="137" t="s">
        <v>14</v>
      </c>
      <c r="E408" s="137">
        <v>17.374999999999947</v>
      </c>
      <c r="F408" s="117" t="e">
        <f ca="1">'COMPARACIÓN 8H'!E418</f>
        <v>#DIV/0!</v>
      </c>
      <c r="G408" s="21"/>
      <c r="H408" s="21"/>
      <c r="I408" s="21"/>
      <c r="J408" s="21"/>
      <c r="K408" s="21"/>
      <c r="L408" s="21"/>
      <c r="M408" s="21"/>
      <c r="N408" s="14"/>
      <c r="O408" s="14"/>
      <c r="P408" s="14"/>
      <c r="Q408" s="14"/>
      <c r="R408" s="128"/>
      <c r="X408" s="12" t="e">
        <f t="shared" ca="1" si="32"/>
        <v>#DIV/0!</v>
      </c>
    </row>
    <row r="409" spans="2:24" x14ac:dyDescent="0.2">
      <c r="B409" s="119"/>
      <c r="C409" s="137">
        <v>17.12499999999994</v>
      </c>
      <c r="D409" s="137" t="s">
        <v>14</v>
      </c>
      <c r="E409" s="137">
        <v>17.416666666666615</v>
      </c>
      <c r="F409" s="117" t="e">
        <f ca="1">'COMPARACIÓN 8H'!E419</f>
        <v>#DIV/0!</v>
      </c>
      <c r="G409" s="21"/>
      <c r="H409" s="21"/>
      <c r="I409" s="21"/>
      <c r="J409" s="21"/>
      <c r="K409" s="21"/>
      <c r="L409" s="21"/>
      <c r="M409" s="21"/>
      <c r="N409" s="14"/>
      <c r="O409" s="14"/>
      <c r="P409" s="14"/>
      <c r="Q409" s="14"/>
      <c r="R409" s="128"/>
      <c r="X409" s="12" t="e">
        <f t="shared" ca="1" si="32"/>
        <v>#DIV/0!</v>
      </c>
    </row>
    <row r="410" spans="2:24" x14ac:dyDescent="0.2">
      <c r="B410" s="119"/>
      <c r="C410" s="137">
        <v>17.166666666666607</v>
      </c>
      <c r="D410" s="137" t="s">
        <v>14</v>
      </c>
      <c r="E410" s="137">
        <v>17.458333333333282</v>
      </c>
      <c r="F410" s="117" t="e">
        <f ca="1">'COMPARACIÓN 8H'!E420</f>
        <v>#DIV/0!</v>
      </c>
      <c r="G410" s="21"/>
      <c r="H410" s="21"/>
      <c r="I410" s="21"/>
      <c r="J410" s="21"/>
      <c r="K410" s="21"/>
      <c r="L410" s="21"/>
      <c r="M410" s="21"/>
      <c r="N410" s="14"/>
      <c r="O410" s="14"/>
      <c r="P410" s="14"/>
      <c r="Q410" s="14"/>
      <c r="R410" s="128"/>
      <c r="X410" s="12" t="e">
        <f t="shared" ca="1" si="32"/>
        <v>#DIV/0!</v>
      </c>
    </row>
    <row r="411" spans="2:24" x14ac:dyDescent="0.2">
      <c r="B411" s="119"/>
      <c r="C411" s="137">
        <v>17.208333333333275</v>
      </c>
      <c r="D411" s="137" t="s">
        <v>14</v>
      </c>
      <c r="E411" s="137">
        <v>17.49999999999995</v>
      </c>
      <c r="F411" s="117" t="e">
        <f ca="1">'COMPARACIÓN 8H'!E421</f>
        <v>#DIV/0!</v>
      </c>
      <c r="G411" s="21"/>
      <c r="H411" s="21"/>
      <c r="I411" s="21"/>
      <c r="J411" s="21"/>
      <c r="K411" s="21"/>
      <c r="L411" s="21"/>
      <c r="M411" s="21"/>
      <c r="N411" s="14"/>
      <c r="O411" s="14"/>
      <c r="P411" s="14"/>
      <c r="Q411" s="14"/>
      <c r="R411" s="128"/>
      <c r="X411" s="12" t="e">
        <f t="shared" ca="1" si="32"/>
        <v>#DIV/0!</v>
      </c>
    </row>
    <row r="412" spans="2:24" x14ac:dyDescent="0.2">
      <c r="B412" s="119"/>
      <c r="C412" s="137">
        <v>17.249999999999943</v>
      </c>
      <c r="D412" s="137" t="s">
        <v>14</v>
      </c>
      <c r="E412" s="137">
        <v>17.541666666666618</v>
      </c>
      <c r="F412" s="117" t="e">
        <f ca="1">'COMPARACIÓN 8H'!E422</f>
        <v>#DIV/0!</v>
      </c>
      <c r="G412" s="21"/>
      <c r="H412" s="21"/>
      <c r="I412" s="21"/>
      <c r="J412" s="21"/>
      <c r="K412" s="21"/>
      <c r="L412" s="21"/>
      <c r="M412" s="21"/>
      <c r="N412" s="14"/>
      <c r="O412" s="14"/>
      <c r="P412" s="14"/>
      <c r="Q412" s="14"/>
      <c r="R412" s="128"/>
      <c r="X412" s="12" t="e">
        <f t="shared" ca="1" si="32"/>
        <v>#DIV/0!</v>
      </c>
    </row>
    <row r="413" spans="2:24" x14ac:dyDescent="0.2">
      <c r="B413" s="119"/>
      <c r="C413" s="137">
        <v>17.291666666666611</v>
      </c>
      <c r="D413" s="137" t="s">
        <v>14</v>
      </c>
      <c r="E413" s="137">
        <v>17.583333333333286</v>
      </c>
      <c r="F413" s="117" t="e">
        <f ca="1">'COMPARACIÓN 8H'!E423</f>
        <v>#DIV/0!</v>
      </c>
      <c r="G413" s="21"/>
      <c r="H413" s="21"/>
      <c r="I413" s="21"/>
      <c r="J413" s="21"/>
      <c r="K413" s="21"/>
      <c r="L413" s="21"/>
      <c r="M413" s="21"/>
      <c r="N413" s="14"/>
      <c r="O413" s="14"/>
      <c r="P413" s="14"/>
      <c r="Q413" s="14"/>
      <c r="R413" s="128"/>
      <c r="X413" s="12" t="e">
        <f t="shared" ca="1" si="32"/>
        <v>#DIV/0!</v>
      </c>
    </row>
    <row r="414" spans="2:24" x14ac:dyDescent="0.2">
      <c r="B414" s="119"/>
      <c r="C414" s="137">
        <v>17.333333333333279</v>
      </c>
      <c r="D414" s="137" t="s">
        <v>14</v>
      </c>
      <c r="E414" s="137">
        <v>17.624999999999954</v>
      </c>
      <c r="F414" s="117" t="e">
        <f ca="1">'COMPARACIÓN 8H'!E424</f>
        <v>#DIV/0!</v>
      </c>
      <c r="G414" s="21"/>
      <c r="H414" s="21"/>
      <c r="I414" s="21"/>
      <c r="J414" s="21"/>
      <c r="K414" s="21"/>
      <c r="L414" s="21"/>
      <c r="M414" s="21"/>
      <c r="N414" s="14"/>
      <c r="O414" s="14"/>
      <c r="P414" s="14"/>
      <c r="Q414" s="14"/>
      <c r="R414" s="128"/>
      <c r="X414" s="12" t="e">
        <f t="shared" ca="1" si="32"/>
        <v>#DIV/0!</v>
      </c>
    </row>
    <row r="415" spans="2:24" x14ac:dyDescent="0.2">
      <c r="B415" s="119"/>
      <c r="C415" s="137">
        <v>17.374999999999947</v>
      </c>
      <c r="D415" s="137" t="s">
        <v>14</v>
      </c>
      <c r="E415" s="137">
        <v>17.666666666666622</v>
      </c>
      <c r="F415" s="117" t="e">
        <f ca="1">'COMPARACIÓN 8H'!E425</f>
        <v>#DIV/0!</v>
      </c>
      <c r="G415" s="21"/>
      <c r="H415" s="21"/>
      <c r="I415" s="21"/>
      <c r="J415" s="21"/>
      <c r="K415" s="21"/>
      <c r="L415" s="21"/>
      <c r="M415" s="21"/>
      <c r="N415" s="14"/>
      <c r="O415" s="14"/>
      <c r="P415" s="14"/>
      <c r="Q415" s="14"/>
      <c r="R415" s="128"/>
      <c r="X415" s="12" t="e">
        <f t="shared" ca="1" si="32"/>
        <v>#DIV/0!</v>
      </c>
    </row>
    <row r="416" spans="2:24" x14ac:dyDescent="0.2">
      <c r="B416" s="119"/>
      <c r="C416" s="137">
        <v>17.416666666666615</v>
      </c>
      <c r="D416" s="137" t="s">
        <v>14</v>
      </c>
      <c r="E416" s="137">
        <v>17.70833333333329</v>
      </c>
      <c r="F416" s="117" t="e">
        <f ca="1">'COMPARACIÓN 8H'!E426</f>
        <v>#DIV/0!</v>
      </c>
      <c r="G416" s="21"/>
      <c r="H416" s="21"/>
      <c r="I416" s="21"/>
      <c r="J416" s="21"/>
      <c r="K416" s="21"/>
      <c r="L416" s="21"/>
      <c r="M416" s="21"/>
      <c r="N416" s="14"/>
      <c r="O416" s="14"/>
      <c r="P416" s="14"/>
      <c r="Q416" s="14"/>
      <c r="R416" s="128"/>
      <c r="X416" s="12" t="e">
        <f t="shared" ca="1" si="32"/>
        <v>#DIV/0!</v>
      </c>
    </row>
    <row r="417" spans="2:24" x14ac:dyDescent="0.2">
      <c r="B417" s="119"/>
      <c r="C417" s="137">
        <v>17.458333333333282</v>
      </c>
      <c r="D417" s="137" t="s">
        <v>14</v>
      </c>
      <c r="E417" s="137">
        <v>17.749999999999957</v>
      </c>
      <c r="F417" s="117" t="e">
        <f ca="1">'COMPARACIÓN 8H'!E427</f>
        <v>#DIV/0!</v>
      </c>
      <c r="G417" s="21"/>
      <c r="H417" s="21"/>
      <c r="I417" s="21"/>
      <c r="J417" s="21"/>
      <c r="K417" s="21"/>
      <c r="L417" s="21"/>
      <c r="M417" s="21"/>
      <c r="N417" s="14"/>
      <c r="O417" s="14"/>
      <c r="P417" s="14"/>
      <c r="Q417" s="14"/>
      <c r="R417" s="128"/>
      <c r="X417" s="12" t="e">
        <f t="shared" ca="1" si="32"/>
        <v>#DIV/0!</v>
      </c>
    </row>
    <row r="418" spans="2:24" x14ac:dyDescent="0.2">
      <c r="B418" s="119"/>
      <c r="C418" s="137">
        <v>17.49999999999995</v>
      </c>
      <c r="D418" s="137" t="s">
        <v>14</v>
      </c>
      <c r="E418" s="137">
        <v>17.791666666666625</v>
      </c>
      <c r="F418" s="117" t="e">
        <f ca="1">'COMPARACIÓN 8H'!E428</f>
        <v>#DIV/0!</v>
      </c>
      <c r="G418" s="21"/>
      <c r="H418" s="21"/>
      <c r="I418" s="21"/>
      <c r="J418" s="21"/>
      <c r="K418" s="21"/>
      <c r="L418" s="21"/>
      <c r="M418" s="21"/>
      <c r="N418" s="14"/>
      <c r="O418" s="14"/>
      <c r="P418" s="14"/>
      <c r="Q418" s="14"/>
      <c r="R418" s="128"/>
      <c r="X418" s="12" t="e">
        <f t="shared" ca="1" si="32"/>
        <v>#DIV/0!</v>
      </c>
    </row>
    <row r="419" spans="2:24" x14ac:dyDescent="0.2">
      <c r="B419" s="119"/>
      <c r="C419" s="137">
        <v>17.541666666666618</v>
      </c>
      <c r="D419" s="137" t="s">
        <v>14</v>
      </c>
      <c r="E419" s="137">
        <v>17.833333333333293</v>
      </c>
      <c r="F419" s="117" t="e">
        <f ca="1">'COMPARACIÓN 8H'!E429</f>
        <v>#DIV/0!</v>
      </c>
      <c r="G419" s="21"/>
      <c r="H419" s="21"/>
      <c r="I419" s="21"/>
      <c r="J419" s="21"/>
      <c r="K419" s="21"/>
      <c r="L419" s="21"/>
      <c r="M419" s="21"/>
      <c r="N419" s="14"/>
      <c r="O419" s="14"/>
      <c r="P419" s="14"/>
      <c r="Q419" s="14"/>
      <c r="R419" s="128"/>
      <c r="X419" s="12" t="e">
        <f t="shared" ca="1" si="32"/>
        <v>#DIV/0!</v>
      </c>
    </row>
    <row r="420" spans="2:24" x14ac:dyDescent="0.2">
      <c r="B420" s="119"/>
      <c r="C420" s="137">
        <v>17.583333333333286</v>
      </c>
      <c r="D420" s="137" t="s">
        <v>14</v>
      </c>
      <c r="E420" s="137">
        <v>17.874999999999961</v>
      </c>
      <c r="F420" s="117" t="e">
        <f ca="1">'COMPARACIÓN 8H'!E430</f>
        <v>#DIV/0!</v>
      </c>
      <c r="G420" s="21"/>
      <c r="H420" s="21"/>
      <c r="I420" s="21"/>
      <c r="J420" s="21"/>
      <c r="K420" s="21"/>
      <c r="L420" s="21"/>
      <c r="M420" s="21"/>
      <c r="N420" s="14"/>
      <c r="O420" s="14"/>
      <c r="P420" s="14"/>
      <c r="Q420" s="14"/>
      <c r="R420" s="128"/>
      <c r="X420" s="12" t="e">
        <f t="shared" ca="1" si="32"/>
        <v>#DIV/0!</v>
      </c>
    </row>
    <row r="421" spans="2:24" x14ac:dyDescent="0.2">
      <c r="B421" s="119"/>
      <c r="C421" s="137">
        <v>17.624999999999954</v>
      </c>
      <c r="D421" s="137" t="s">
        <v>14</v>
      </c>
      <c r="E421" s="137">
        <v>17.916666666666629</v>
      </c>
      <c r="F421" s="117" t="e">
        <f ca="1">'COMPARACIÓN 8H'!E431</f>
        <v>#DIV/0!</v>
      </c>
      <c r="G421" s="21"/>
      <c r="H421" s="21"/>
      <c r="I421" s="21"/>
      <c r="J421" s="21"/>
      <c r="K421" s="21"/>
      <c r="L421" s="21"/>
      <c r="M421" s="21"/>
      <c r="N421" s="14"/>
      <c r="O421" s="14"/>
      <c r="P421" s="14"/>
      <c r="Q421" s="14"/>
      <c r="R421" s="128"/>
      <c r="X421" s="12" t="e">
        <f t="shared" ca="1" si="32"/>
        <v>#DIV/0!</v>
      </c>
    </row>
    <row r="422" spans="2:24" x14ac:dyDescent="0.2">
      <c r="B422" s="119"/>
      <c r="C422" s="137">
        <v>17.666666666666622</v>
      </c>
      <c r="D422" s="137" t="s">
        <v>14</v>
      </c>
      <c r="E422" s="137">
        <v>17.958333333333297</v>
      </c>
      <c r="F422" s="117" t="e">
        <f ca="1">'COMPARACIÓN 8H'!E432</f>
        <v>#DIV/0!</v>
      </c>
      <c r="G422" s="21"/>
      <c r="H422" s="21"/>
      <c r="I422" s="21"/>
      <c r="J422" s="21"/>
      <c r="K422" s="21"/>
      <c r="L422" s="21"/>
      <c r="M422" s="21"/>
      <c r="N422" s="14"/>
      <c r="O422" s="14"/>
      <c r="P422" s="14"/>
      <c r="Q422" s="14"/>
      <c r="R422" s="128"/>
      <c r="X422" s="12" t="e">
        <f t="shared" ca="1" si="32"/>
        <v>#DIV/0!</v>
      </c>
    </row>
    <row r="423" spans="2:24" x14ac:dyDescent="0.2">
      <c r="B423" s="119"/>
      <c r="C423" s="137">
        <v>17.70833333333329</v>
      </c>
      <c r="D423" s="137" t="s">
        <v>14</v>
      </c>
      <c r="E423" s="137">
        <v>17.999999999999964</v>
      </c>
      <c r="F423" s="117" t="e">
        <f ca="1">'COMPARACIÓN 8H'!E433</f>
        <v>#DIV/0!</v>
      </c>
      <c r="G423" s="21"/>
      <c r="H423" s="21"/>
      <c r="I423" s="21"/>
      <c r="J423" s="21"/>
      <c r="K423" s="21"/>
      <c r="L423" s="21"/>
      <c r="M423" s="21"/>
      <c r="N423" s="14"/>
      <c r="O423" s="14"/>
      <c r="P423" s="14"/>
      <c r="Q423" s="14"/>
      <c r="R423" s="128"/>
      <c r="X423" s="12" t="e">
        <f t="shared" ca="1" si="32"/>
        <v>#DIV/0!</v>
      </c>
    </row>
    <row r="424" spans="2:24" x14ac:dyDescent="0.2">
      <c r="B424" s="119"/>
      <c r="C424" s="137">
        <v>17.749999999999957</v>
      </c>
      <c r="D424" s="137" t="s">
        <v>14</v>
      </c>
      <c r="E424" s="137">
        <v>18.041666666666632</v>
      </c>
      <c r="F424" s="117" t="e">
        <f ca="1">'COMPARACIÓN 8H'!E434</f>
        <v>#DIV/0!</v>
      </c>
      <c r="G424" s="21"/>
      <c r="H424" s="21"/>
      <c r="I424" s="21"/>
      <c r="J424" s="21"/>
      <c r="K424" s="21"/>
      <c r="L424" s="21"/>
      <c r="M424" s="21"/>
      <c r="N424" s="14"/>
      <c r="O424" s="14"/>
      <c r="P424" s="14"/>
      <c r="Q424" s="14"/>
      <c r="R424" s="128"/>
      <c r="X424" s="12" t="e">
        <f t="shared" ca="1" si="32"/>
        <v>#DIV/0!</v>
      </c>
    </row>
    <row r="425" spans="2:24" x14ac:dyDescent="0.2">
      <c r="B425" s="119"/>
      <c r="C425" s="137">
        <v>17.791666666666625</v>
      </c>
      <c r="D425" s="137" t="s">
        <v>14</v>
      </c>
      <c r="E425" s="137">
        <v>18.0833333333333</v>
      </c>
      <c r="F425" s="117" t="e">
        <f ca="1">'COMPARACIÓN 8H'!E435</f>
        <v>#DIV/0!</v>
      </c>
      <c r="G425" s="21"/>
      <c r="H425" s="21"/>
      <c r="I425" s="21"/>
      <c r="J425" s="21"/>
      <c r="K425" s="21"/>
      <c r="L425" s="21"/>
      <c r="M425" s="21"/>
      <c r="N425" s="14"/>
      <c r="O425" s="14"/>
      <c r="P425" s="14"/>
      <c r="Q425" s="14"/>
      <c r="R425" s="128"/>
      <c r="X425" s="12" t="e">
        <f t="shared" ca="1" si="32"/>
        <v>#DIV/0!</v>
      </c>
    </row>
    <row r="426" spans="2:24" x14ac:dyDescent="0.2">
      <c r="B426" s="119"/>
      <c r="C426" s="137">
        <v>17.833333333333293</v>
      </c>
      <c r="D426" s="137" t="s">
        <v>14</v>
      </c>
      <c r="E426" s="137">
        <v>18.124999999999968</v>
      </c>
      <c r="F426" s="117" t="e">
        <f ca="1">'COMPARACIÓN 8H'!E436</f>
        <v>#DIV/0!</v>
      </c>
      <c r="G426" s="21"/>
      <c r="H426" s="21"/>
      <c r="I426" s="21"/>
      <c r="J426" s="21"/>
      <c r="K426" s="21"/>
      <c r="L426" s="21"/>
      <c r="M426" s="21"/>
      <c r="N426" s="14"/>
      <c r="O426" s="14"/>
      <c r="P426" s="14"/>
      <c r="Q426" s="14"/>
      <c r="R426" s="128"/>
      <c r="X426" s="12" t="e">
        <f t="shared" ca="1" si="32"/>
        <v>#DIV/0!</v>
      </c>
    </row>
    <row r="427" spans="2:24" x14ac:dyDescent="0.2">
      <c r="B427" s="119"/>
      <c r="C427" s="137">
        <v>17.874999999999961</v>
      </c>
      <c r="D427" s="137" t="s">
        <v>14</v>
      </c>
      <c r="E427" s="137">
        <v>18.166666666666636</v>
      </c>
      <c r="F427" s="117" t="e">
        <f ca="1">'COMPARACIÓN 8H'!E437</f>
        <v>#DIV/0!</v>
      </c>
      <c r="G427" s="21"/>
      <c r="H427" s="21"/>
      <c r="I427" s="21"/>
      <c r="J427" s="21"/>
      <c r="K427" s="21"/>
      <c r="L427" s="21"/>
      <c r="M427" s="21"/>
      <c r="N427" s="14"/>
      <c r="O427" s="14"/>
      <c r="P427" s="14"/>
      <c r="Q427" s="14"/>
      <c r="R427" s="128"/>
      <c r="X427" s="12" t="e">
        <f t="shared" ca="1" si="32"/>
        <v>#DIV/0!</v>
      </c>
    </row>
    <row r="428" spans="2:24" x14ac:dyDescent="0.2">
      <c r="B428" s="119"/>
      <c r="C428" s="137">
        <v>17.916666666666629</v>
      </c>
      <c r="D428" s="137" t="s">
        <v>14</v>
      </c>
      <c r="E428" s="137">
        <v>18.208333333333304</v>
      </c>
      <c r="F428" s="117" t="e">
        <f ca="1">'COMPARACIÓN 8H'!E438</f>
        <v>#DIV/0!</v>
      </c>
      <c r="G428" s="21"/>
      <c r="H428" s="21"/>
      <c r="I428" s="21"/>
      <c r="J428" s="21"/>
      <c r="K428" s="21"/>
      <c r="L428" s="21"/>
      <c r="M428" s="21"/>
      <c r="N428" s="14"/>
      <c r="O428" s="14"/>
      <c r="P428" s="14"/>
      <c r="Q428" s="14"/>
      <c r="R428" s="128"/>
      <c r="X428" s="12" t="e">
        <f t="shared" ca="1" si="32"/>
        <v>#DIV/0!</v>
      </c>
    </row>
    <row r="429" spans="2:24" x14ac:dyDescent="0.2">
      <c r="B429" s="119"/>
      <c r="C429" s="137">
        <v>17.958333333333297</v>
      </c>
      <c r="D429" s="137" t="s">
        <v>14</v>
      </c>
      <c r="E429" s="137">
        <v>18.249999999999972</v>
      </c>
      <c r="F429" s="117" t="e">
        <f ca="1">'COMPARACIÓN 8H'!E439</f>
        <v>#DIV/0!</v>
      </c>
      <c r="G429" s="21"/>
      <c r="H429" s="21"/>
      <c r="I429" s="21"/>
      <c r="J429" s="21"/>
      <c r="K429" s="21"/>
      <c r="L429" s="21"/>
      <c r="M429" s="21"/>
      <c r="N429" s="14"/>
      <c r="O429" s="14"/>
      <c r="P429" s="14"/>
      <c r="Q429" s="14"/>
      <c r="R429" s="128"/>
      <c r="X429" s="12" t="e">
        <f t="shared" ca="1" si="32"/>
        <v>#DIV/0!</v>
      </c>
    </row>
    <row r="430" spans="2:24" x14ac:dyDescent="0.2">
      <c r="B430" s="119"/>
      <c r="C430" s="137">
        <v>17.999999999999964</v>
      </c>
      <c r="D430" s="137" t="s">
        <v>14</v>
      </c>
      <c r="E430" s="137">
        <v>18.291666666666639</v>
      </c>
      <c r="F430" s="117" t="e">
        <f ca="1">'COMPARACIÓN 8H'!E440</f>
        <v>#DIV/0!</v>
      </c>
      <c r="G430" s="21"/>
      <c r="H430" s="21"/>
      <c r="I430" s="21"/>
      <c r="J430" s="21"/>
      <c r="K430" s="21"/>
      <c r="L430" s="21"/>
      <c r="M430" s="21"/>
      <c r="N430" s="14"/>
      <c r="O430" s="14"/>
      <c r="P430" s="14"/>
      <c r="Q430" s="14"/>
      <c r="R430" s="128"/>
      <c r="X430" s="12" t="e">
        <f t="shared" ca="1" si="32"/>
        <v>#DIV/0!</v>
      </c>
    </row>
    <row r="431" spans="2:24" x14ac:dyDescent="0.2">
      <c r="B431" s="119"/>
      <c r="C431" s="137">
        <v>18.041666666666632</v>
      </c>
      <c r="D431" s="137" t="s">
        <v>14</v>
      </c>
      <c r="E431" s="137">
        <v>18.333333333333307</v>
      </c>
      <c r="F431" s="117" t="e">
        <f ca="1">'COMPARACIÓN 8H'!E441</f>
        <v>#DIV/0!</v>
      </c>
      <c r="G431" s="21"/>
      <c r="H431" s="21"/>
      <c r="I431" s="21"/>
      <c r="J431" s="21"/>
      <c r="K431" s="21"/>
      <c r="L431" s="21"/>
      <c r="M431" s="21"/>
      <c r="N431" s="14"/>
      <c r="O431" s="14"/>
      <c r="P431" s="14"/>
      <c r="Q431" s="14"/>
      <c r="R431" s="128"/>
      <c r="X431" s="12" t="e">
        <f t="shared" ca="1" si="32"/>
        <v>#DIV/0!</v>
      </c>
    </row>
    <row r="432" spans="2:24" x14ac:dyDescent="0.2">
      <c r="B432" s="119"/>
      <c r="C432" s="137">
        <v>18.0833333333333</v>
      </c>
      <c r="D432" s="137" t="s">
        <v>14</v>
      </c>
      <c r="E432" s="137">
        <v>18.374999999999975</v>
      </c>
      <c r="F432" s="117" t="e">
        <f ca="1">'COMPARACIÓN 8H'!E442</f>
        <v>#DIV/0!</v>
      </c>
      <c r="G432" s="21"/>
      <c r="H432" s="21"/>
      <c r="I432" s="21"/>
      <c r="J432" s="21"/>
      <c r="K432" s="21"/>
      <c r="L432" s="21"/>
      <c r="M432" s="21"/>
      <c r="N432" s="14"/>
      <c r="O432" s="14"/>
      <c r="P432" s="14"/>
      <c r="Q432" s="14"/>
      <c r="R432" s="128"/>
      <c r="X432" s="12" t="e">
        <f t="shared" ca="1" si="32"/>
        <v>#DIV/0!</v>
      </c>
    </row>
    <row r="433" spans="2:24" x14ac:dyDescent="0.2">
      <c r="B433" s="119"/>
      <c r="C433" s="137">
        <v>18.124999999999968</v>
      </c>
      <c r="D433" s="137" t="s">
        <v>14</v>
      </c>
      <c r="E433" s="137">
        <v>18.416666666666643</v>
      </c>
      <c r="F433" s="117" t="e">
        <f ca="1">'COMPARACIÓN 8H'!E443</f>
        <v>#DIV/0!</v>
      </c>
      <c r="G433" s="21"/>
      <c r="H433" s="21"/>
      <c r="I433" s="21"/>
      <c r="J433" s="21"/>
      <c r="K433" s="21"/>
      <c r="L433" s="21"/>
      <c r="M433" s="21"/>
      <c r="N433" s="14"/>
      <c r="O433" s="14"/>
      <c r="P433" s="14"/>
      <c r="Q433" s="14"/>
      <c r="R433" s="128"/>
      <c r="X433" s="12" t="e">
        <f t="shared" ca="1" si="32"/>
        <v>#DIV/0!</v>
      </c>
    </row>
    <row r="434" spans="2:24" x14ac:dyDescent="0.2">
      <c r="B434" s="119"/>
      <c r="C434" s="137">
        <v>18.166666666666636</v>
      </c>
      <c r="D434" s="137" t="s">
        <v>14</v>
      </c>
      <c r="E434" s="137">
        <v>18.458333333333311</v>
      </c>
      <c r="F434" s="117" t="e">
        <f ca="1">'COMPARACIÓN 8H'!E444</f>
        <v>#DIV/0!</v>
      </c>
      <c r="G434" s="21"/>
      <c r="H434" s="21"/>
      <c r="I434" s="21"/>
      <c r="J434" s="21"/>
      <c r="K434" s="21"/>
      <c r="L434" s="21"/>
      <c r="M434" s="21"/>
      <c r="N434" s="14"/>
      <c r="O434" s="14"/>
      <c r="P434" s="14"/>
      <c r="Q434" s="14"/>
      <c r="R434" s="128"/>
      <c r="X434" s="12" t="e">
        <f t="shared" ca="1" si="32"/>
        <v>#DIV/0!</v>
      </c>
    </row>
    <row r="435" spans="2:24" x14ac:dyDescent="0.2">
      <c r="B435" s="119"/>
      <c r="C435" s="137">
        <v>18.208333333333304</v>
      </c>
      <c r="D435" s="137" t="s">
        <v>14</v>
      </c>
      <c r="E435" s="137">
        <v>18.499999999999979</v>
      </c>
      <c r="F435" s="117" t="e">
        <f ca="1">'COMPARACIÓN 8H'!E445</f>
        <v>#DIV/0!</v>
      </c>
      <c r="G435" s="21"/>
      <c r="H435" s="21"/>
      <c r="I435" s="21"/>
      <c r="J435" s="21"/>
      <c r="K435" s="21"/>
      <c r="L435" s="21"/>
      <c r="M435" s="21"/>
      <c r="N435" s="14"/>
      <c r="O435" s="14"/>
      <c r="P435" s="14"/>
      <c r="Q435" s="14"/>
      <c r="R435" s="128"/>
      <c r="X435" s="12" t="e">
        <f t="shared" ca="1" si="32"/>
        <v>#DIV/0!</v>
      </c>
    </row>
    <row r="436" spans="2:24" x14ac:dyDescent="0.2">
      <c r="B436" s="119"/>
      <c r="C436" s="137">
        <v>18.249999999999972</v>
      </c>
      <c r="D436" s="137" t="s">
        <v>14</v>
      </c>
      <c r="E436" s="137">
        <v>18.541666666666647</v>
      </c>
      <c r="F436" s="117" t="e">
        <f ca="1">'COMPARACIÓN 8H'!E446</f>
        <v>#DIV/0!</v>
      </c>
      <c r="G436" s="21"/>
      <c r="H436" s="21"/>
      <c r="I436" s="21"/>
      <c r="J436" s="21"/>
      <c r="K436" s="21"/>
      <c r="L436" s="21"/>
      <c r="M436" s="21"/>
      <c r="N436" s="14"/>
      <c r="O436" s="14"/>
      <c r="P436" s="14"/>
      <c r="Q436" s="14"/>
      <c r="R436" s="128"/>
      <c r="X436" s="12" t="e">
        <f t="shared" ca="1" si="32"/>
        <v>#DIV/0!</v>
      </c>
    </row>
    <row r="437" spans="2:24" x14ac:dyDescent="0.2">
      <c r="B437" s="119"/>
      <c r="C437" s="137">
        <v>18.291666666666639</v>
      </c>
      <c r="D437" s="137" t="s">
        <v>14</v>
      </c>
      <c r="E437" s="137">
        <v>18.583333333333314</v>
      </c>
      <c r="F437" s="117" t="e">
        <f ca="1">'COMPARACIÓN 8H'!E447</f>
        <v>#DIV/0!</v>
      </c>
      <c r="G437" s="21"/>
      <c r="H437" s="21"/>
      <c r="I437" s="21"/>
      <c r="J437" s="21"/>
      <c r="K437" s="21"/>
      <c r="L437" s="21"/>
      <c r="M437" s="21"/>
      <c r="N437" s="14"/>
      <c r="O437" s="14"/>
      <c r="P437" s="14"/>
      <c r="Q437" s="14"/>
      <c r="R437" s="128"/>
      <c r="X437" s="12" t="e">
        <f t="shared" ca="1" si="32"/>
        <v>#DIV/0!</v>
      </c>
    </row>
    <row r="438" spans="2:24" x14ac:dyDescent="0.2">
      <c r="B438" s="119"/>
      <c r="C438" s="137">
        <v>18.333333333333307</v>
      </c>
      <c r="D438" s="137" t="s">
        <v>14</v>
      </c>
      <c r="E438" s="137">
        <v>18.624999999999982</v>
      </c>
      <c r="F438" s="117" t="e">
        <f ca="1">'COMPARACIÓN 8H'!E448</f>
        <v>#DIV/0!</v>
      </c>
      <c r="G438" s="21"/>
      <c r="H438" s="21"/>
      <c r="I438" s="21"/>
      <c r="J438" s="21"/>
      <c r="K438" s="21"/>
      <c r="L438" s="21"/>
      <c r="M438" s="21"/>
      <c r="N438" s="14"/>
      <c r="O438" s="14"/>
      <c r="P438" s="14"/>
      <c r="Q438" s="14"/>
      <c r="R438" s="128"/>
      <c r="X438" s="12" t="e">
        <f t="shared" ca="1" si="32"/>
        <v>#DIV/0!</v>
      </c>
    </row>
    <row r="439" spans="2:24" x14ac:dyDescent="0.2">
      <c r="B439" s="119"/>
      <c r="C439" s="137">
        <v>18.374999999999975</v>
      </c>
      <c r="D439" s="137" t="s">
        <v>14</v>
      </c>
      <c r="E439" s="137">
        <v>18.66666666666665</v>
      </c>
      <c r="F439" s="117" t="e">
        <f ca="1">'COMPARACIÓN 8H'!E449</f>
        <v>#DIV/0!</v>
      </c>
      <c r="G439" s="21"/>
      <c r="H439" s="21"/>
      <c r="I439" s="21"/>
      <c r="J439" s="21"/>
      <c r="K439" s="21"/>
      <c r="L439" s="21"/>
      <c r="M439" s="21"/>
      <c r="N439" s="14"/>
      <c r="O439" s="14"/>
      <c r="P439" s="14"/>
      <c r="Q439" s="14"/>
      <c r="R439" s="128"/>
      <c r="X439" s="12" t="e">
        <f t="shared" ca="1" si="32"/>
        <v>#DIV/0!</v>
      </c>
    </row>
    <row r="440" spans="2:24" x14ac:dyDescent="0.2">
      <c r="B440" s="119"/>
      <c r="C440" s="137">
        <v>18.416666666666643</v>
      </c>
      <c r="D440" s="137" t="s">
        <v>14</v>
      </c>
      <c r="E440" s="137">
        <v>18.708333333333318</v>
      </c>
      <c r="F440" s="117" t="e">
        <f ca="1">'COMPARACIÓN 8H'!E450</f>
        <v>#DIV/0!</v>
      </c>
      <c r="G440" s="21"/>
      <c r="H440" s="21"/>
      <c r="I440" s="21"/>
      <c r="J440" s="21"/>
      <c r="K440" s="21"/>
      <c r="L440" s="21"/>
      <c r="M440" s="21"/>
      <c r="N440" s="14"/>
      <c r="O440" s="14"/>
      <c r="P440" s="14"/>
      <c r="Q440" s="14"/>
      <c r="R440" s="128"/>
      <c r="X440" s="12" t="e">
        <f t="shared" ca="1" si="32"/>
        <v>#DIV/0!</v>
      </c>
    </row>
    <row r="441" spans="2:24" x14ac:dyDescent="0.2">
      <c r="B441" s="119"/>
      <c r="C441" s="137">
        <v>18.458333333333311</v>
      </c>
      <c r="D441" s="137" t="s">
        <v>14</v>
      </c>
      <c r="E441" s="137">
        <v>18.749999999999986</v>
      </c>
      <c r="F441" s="117" t="e">
        <f ca="1">'COMPARACIÓN 8H'!E451</f>
        <v>#DIV/0!</v>
      </c>
      <c r="G441" s="21"/>
      <c r="H441" s="21"/>
      <c r="I441" s="21"/>
      <c r="J441" s="21"/>
      <c r="K441" s="21"/>
      <c r="L441" s="21"/>
      <c r="M441" s="21"/>
      <c r="N441" s="14"/>
      <c r="O441" s="14"/>
      <c r="P441" s="14"/>
      <c r="Q441" s="14"/>
      <c r="R441" s="128"/>
      <c r="X441" s="12" t="e">
        <f t="shared" ca="1" si="32"/>
        <v>#DIV/0!</v>
      </c>
    </row>
    <row r="442" spans="2:24" x14ac:dyDescent="0.2">
      <c r="B442" s="119"/>
      <c r="C442" s="137">
        <v>18.499999999999979</v>
      </c>
      <c r="D442" s="137" t="s">
        <v>14</v>
      </c>
      <c r="E442" s="137">
        <v>18.791666666666654</v>
      </c>
      <c r="F442" s="117" t="e">
        <f ca="1">'COMPARACIÓN 8H'!E452</f>
        <v>#DIV/0!</v>
      </c>
      <c r="G442" s="21"/>
      <c r="H442" s="21"/>
      <c r="I442" s="21"/>
      <c r="J442" s="21"/>
      <c r="K442" s="21"/>
      <c r="L442" s="21"/>
      <c r="M442" s="21"/>
      <c r="N442" s="14"/>
      <c r="O442" s="14"/>
      <c r="P442" s="14"/>
      <c r="Q442" s="14"/>
      <c r="R442" s="128"/>
      <c r="X442" s="12" t="e">
        <f t="shared" ca="1" si="32"/>
        <v>#DIV/0!</v>
      </c>
    </row>
    <row r="443" spans="2:24" x14ac:dyDescent="0.2">
      <c r="B443" s="119"/>
      <c r="C443" s="137">
        <v>18.541666666666647</v>
      </c>
      <c r="D443" s="137" t="s">
        <v>14</v>
      </c>
      <c r="E443" s="137">
        <v>18.833333333333321</v>
      </c>
      <c r="F443" s="117" t="e">
        <f ca="1">'COMPARACIÓN 8H'!E453</f>
        <v>#DIV/0!</v>
      </c>
      <c r="G443" s="21"/>
      <c r="H443" s="21"/>
      <c r="I443" s="21"/>
      <c r="J443" s="21"/>
      <c r="K443" s="21"/>
      <c r="L443" s="21"/>
      <c r="M443" s="21"/>
      <c r="N443" s="14"/>
      <c r="O443" s="14"/>
      <c r="P443" s="14"/>
      <c r="Q443" s="14"/>
      <c r="R443" s="128"/>
      <c r="X443" s="12" t="e">
        <f t="shared" ca="1" si="32"/>
        <v>#DIV/0!</v>
      </c>
    </row>
    <row r="444" spans="2:24" x14ac:dyDescent="0.2">
      <c r="B444" s="119"/>
      <c r="C444" s="137">
        <v>18.583333333333314</v>
      </c>
      <c r="D444" s="137" t="s">
        <v>14</v>
      </c>
      <c r="E444" s="137">
        <v>18.874999999999989</v>
      </c>
      <c r="F444" s="117" t="e">
        <f ca="1">'COMPARACIÓN 8H'!E454</f>
        <v>#DIV/0!</v>
      </c>
      <c r="G444" s="21"/>
      <c r="H444" s="21"/>
      <c r="I444" s="21"/>
      <c r="J444" s="21"/>
      <c r="K444" s="21"/>
      <c r="L444" s="21"/>
      <c r="M444" s="21"/>
      <c r="N444" s="14"/>
      <c r="O444" s="14"/>
      <c r="P444" s="14"/>
      <c r="Q444" s="14"/>
      <c r="R444" s="128"/>
      <c r="X444" s="12" t="e">
        <f t="shared" ca="1" si="32"/>
        <v>#DIV/0!</v>
      </c>
    </row>
    <row r="445" spans="2:24" x14ac:dyDescent="0.2">
      <c r="B445" s="119"/>
      <c r="C445" s="137">
        <v>18.624999999999982</v>
      </c>
      <c r="D445" s="137" t="s">
        <v>14</v>
      </c>
      <c r="E445" s="137">
        <v>18.916666666666657</v>
      </c>
      <c r="F445" s="117" t="e">
        <f ca="1">'COMPARACIÓN 8H'!E455</f>
        <v>#DIV/0!</v>
      </c>
      <c r="G445" s="21"/>
      <c r="H445" s="21"/>
      <c r="I445" s="21"/>
      <c r="J445" s="21"/>
      <c r="K445" s="21"/>
      <c r="L445" s="21"/>
      <c r="M445" s="21"/>
      <c r="N445" s="14"/>
      <c r="O445" s="14"/>
      <c r="P445" s="14"/>
      <c r="Q445" s="14"/>
      <c r="R445" s="128"/>
      <c r="X445" s="12" t="e">
        <f t="shared" ca="1" si="32"/>
        <v>#DIV/0!</v>
      </c>
    </row>
    <row r="446" spans="2:24" x14ac:dyDescent="0.2">
      <c r="B446" s="119"/>
      <c r="C446" s="137">
        <v>18.66666666666665</v>
      </c>
      <c r="D446" s="137" t="s">
        <v>14</v>
      </c>
      <c r="E446" s="137">
        <v>18.958333333333325</v>
      </c>
      <c r="F446" s="117" t="e">
        <f ca="1">'COMPARACIÓN 8H'!E456</f>
        <v>#DIV/0!</v>
      </c>
      <c r="G446" s="21"/>
      <c r="H446" s="21"/>
      <c r="I446" s="21"/>
      <c r="J446" s="21"/>
      <c r="K446" s="21"/>
      <c r="L446" s="21"/>
      <c r="M446" s="21"/>
      <c r="N446" s="14"/>
      <c r="O446" s="14"/>
      <c r="P446" s="14"/>
      <c r="Q446" s="14"/>
      <c r="R446" s="128"/>
      <c r="X446" s="12" t="e">
        <f t="shared" ca="1" si="32"/>
        <v>#DIV/0!</v>
      </c>
    </row>
    <row r="447" spans="2:24" x14ac:dyDescent="0.2">
      <c r="B447" s="119"/>
      <c r="C447" s="137">
        <v>18.708333333333318</v>
      </c>
      <c r="D447" s="137" t="s">
        <v>14</v>
      </c>
      <c r="E447" s="137">
        <v>18.999999999999993</v>
      </c>
      <c r="F447" s="117" t="e">
        <f ca="1">'COMPARACIÓN 8H'!E457</f>
        <v>#DIV/0!</v>
      </c>
      <c r="G447" s="21"/>
      <c r="H447" s="21"/>
      <c r="I447" s="21"/>
      <c r="J447" s="21"/>
      <c r="K447" s="21"/>
      <c r="L447" s="21"/>
      <c r="M447" s="21"/>
      <c r="N447" s="14"/>
      <c r="O447" s="14"/>
      <c r="P447" s="14"/>
      <c r="Q447" s="14"/>
      <c r="R447" s="128"/>
      <c r="X447" s="12" t="e">
        <f t="shared" ca="1" si="32"/>
        <v>#DIV/0!</v>
      </c>
    </row>
    <row r="448" spans="2:24" x14ac:dyDescent="0.2">
      <c r="B448" s="119"/>
      <c r="C448" s="137">
        <v>18.749999999999986</v>
      </c>
      <c r="D448" s="137" t="s">
        <v>14</v>
      </c>
      <c r="E448" s="137">
        <v>19.041666666666661</v>
      </c>
      <c r="F448" s="117" t="e">
        <f ca="1">'COMPARACIÓN 8H'!E458</f>
        <v>#DIV/0!</v>
      </c>
      <c r="G448" s="21"/>
      <c r="H448" s="21"/>
      <c r="I448" s="21"/>
      <c r="J448" s="21"/>
      <c r="K448" s="21"/>
      <c r="L448" s="21"/>
      <c r="M448" s="21"/>
      <c r="N448" s="14"/>
      <c r="O448" s="14"/>
      <c r="P448" s="14"/>
      <c r="Q448" s="14"/>
      <c r="R448" s="128"/>
      <c r="X448" s="12" t="e">
        <f t="shared" ca="1" si="32"/>
        <v>#DIV/0!</v>
      </c>
    </row>
    <row r="449" spans="2:24" x14ac:dyDescent="0.2">
      <c r="B449" s="119"/>
      <c r="C449" s="137">
        <v>18.791666666666654</v>
      </c>
      <c r="D449" s="137" t="s">
        <v>14</v>
      </c>
      <c r="E449" s="137">
        <v>19.083333333333329</v>
      </c>
      <c r="F449" s="117" t="e">
        <f ca="1">'COMPARACIÓN 8H'!E459</f>
        <v>#DIV/0!</v>
      </c>
      <c r="G449" s="21"/>
      <c r="H449" s="21"/>
      <c r="I449" s="21"/>
      <c r="J449" s="21"/>
      <c r="K449" s="21"/>
      <c r="L449" s="21"/>
      <c r="M449" s="21"/>
      <c r="N449" s="14"/>
      <c r="O449" s="14"/>
      <c r="P449" s="14"/>
      <c r="Q449" s="14"/>
      <c r="R449" s="128"/>
      <c r="X449" s="12" t="e">
        <f t="shared" ca="1" si="32"/>
        <v>#DIV/0!</v>
      </c>
    </row>
    <row r="450" spans="2:24" x14ac:dyDescent="0.2">
      <c r="B450" s="119"/>
      <c r="C450" s="137">
        <v>18.833333333333321</v>
      </c>
      <c r="D450" s="137" t="s">
        <v>14</v>
      </c>
      <c r="E450" s="137">
        <v>19.124999999999996</v>
      </c>
      <c r="F450" s="117" t="e">
        <f ca="1">'COMPARACIÓN 8H'!E460</f>
        <v>#DIV/0!</v>
      </c>
      <c r="G450" s="21"/>
      <c r="H450" s="21"/>
      <c r="I450" s="21"/>
      <c r="J450" s="21"/>
      <c r="K450" s="21"/>
      <c r="L450" s="21"/>
      <c r="M450" s="21"/>
      <c r="N450" s="14"/>
      <c r="O450" s="14"/>
      <c r="P450" s="14"/>
      <c r="Q450" s="14"/>
      <c r="R450" s="128"/>
      <c r="X450" s="12" t="e">
        <f t="shared" ca="1" si="32"/>
        <v>#DIV/0!</v>
      </c>
    </row>
    <row r="451" spans="2:24" x14ac:dyDescent="0.2">
      <c r="B451" s="119"/>
      <c r="C451" s="137">
        <v>18.874999999999989</v>
      </c>
      <c r="D451" s="137" t="s">
        <v>14</v>
      </c>
      <c r="E451" s="137">
        <v>19.166666666666664</v>
      </c>
      <c r="F451" s="117" t="e">
        <f ca="1">'COMPARACIÓN 8H'!E461</f>
        <v>#DIV/0!</v>
      </c>
      <c r="G451" s="21"/>
      <c r="H451" s="21"/>
      <c r="I451" s="21"/>
      <c r="J451" s="21"/>
      <c r="K451" s="21"/>
      <c r="L451" s="21"/>
      <c r="M451" s="21"/>
      <c r="N451" s="14"/>
      <c r="O451" s="14"/>
      <c r="P451" s="14"/>
      <c r="Q451" s="14"/>
      <c r="R451" s="128"/>
      <c r="X451" s="12" t="e">
        <f t="shared" ref="X451:X514" ca="1" si="33">+IF(Q79&lt;=50,$L$696,IF(Q79&lt;=100,$L$697,IF(Q79&lt;=150,$L$698,IF(Q79&lt;=200,$L$699,IF(Q79&lt;=300,$L$700,IF(Q79&gt;300,$L$701,IF(ISTEXT(Q79),"Descartada")))))))</f>
        <v>#DIV/0!</v>
      </c>
    </row>
    <row r="452" spans="2:24" x14ac:dyDescent="0.2">
      <c r="B452" s="119"/>
      <c r="C452" s="137">
        <v>18.916666666666657</v>
      </c>
      <c r="D452" s="137" t="s">
        <v>14</v>
      </c>
      <c r="E452" s="137">
        <v>19.208333333333332</v>
      </c>
      <c r="F452" s="117" t="e">
        <f ca="1">'COMPARACIÓN 8H'!E462</f>
        <v>#DIV/0!</v>
      </c>
      <c r="G452" s="21"/>
      <c r="H452" s="21"/>
      <c r="I452" s="21"/>
      <c r="J452" s="21"/>
      <c r="K452" s="21"/>
      <c r="L452" s="21"/>
      <c r="M452" s="21"/>
      <c r="N452" s="14"/>
      <c r="O452" s="14"/>
      <c r="P452" s="14"/>
      <c r="Q452" s="14"/>
      <c r="R452" s="128"/>
      <c r="X452" s="12" t="e">
        <f t="shared" ca="1" si="33"/>
        <v>#DIV/0!</v>
      </c>
    </row>
    <row r="453" spans="2:24" x14ac:dyDescent="0.2">
      <c r="B453" s="119"/>
      <c r="C453" s="137">
        <v>18.958333333333325</v>
      </c>
      <c r="D453" s="137" t="s">
        <v>14</v>
      </c>
      <c r="E453" s="137">
        <v>19.25</v>
      </c>
      <c r="F453" s="117" t="e">
        <f ca="1">'COMPARACIÓN 8H'!E463</f>
        <v>#DIV/0!</v>
      </c>
      <c r="G453" s="21"/>
      <c r="H453" s="21"/>
      <c r="I453" s="21"/>
      <c r="J453" s="21"/>
      <c r="K453" s="21"/>
      <c r="L453" s="21"/>
      <c r="M453" s="21"/>
      <c r="N453" s="14"/>
      <c r="O453" s="14"/>
      <c r="P453" s="14"/>
      <c r="Q453" s="14"/>
      <c r="R453" s="128"/>
      <c r="X453" s="12" t="e">
        <f t="shared" ca="1" si="33"/>
        <v>#DIV/0!</v>
      </c>
    </row>
    <row r="454" spans="2:24" x14ac:dyDescent="0.2">
      <c r="B454" s="119"/>
      <c r="C454" s="137">
        <v>18.999999999999993</v>
      </c>
      <c r="D454" s="137" t="s">
        <v>14</v>
      </c>
      <c r="E454" s="137">
        <v>19.291666666666668</v>
      </c>
      <c r="F454" s="117" t="e">
        <f ca="1">'COMPARACIÓN 8H'!E464</f>
        <v>#DIV/0!</v>
      </c>
      <c r="G454" s="21"/>
      <c r="H454" s="21"/>
      <c r="I454" s="21"/>
      <c r="J454" s="21"/>
      <c r="K454" s="21"/>
      <c r="L454" s="21"/>
      <c r="M454" s="21"/>
      <c r="N454" s="14"/>
      <c r="O454" s="14"/>
      <c r="P454" s="14"/>
      <c r="Q454" s="14"/>
      <c r="R454" s="128"/>
      <c r="X454" s="12" t="e">
        <f t="shared" ca="1" si="33"/>
        <v>#DIV/0!</v>
      </c>
    </row>
    <row r="455" spans="2:24" x14ac:dyDescent="0.2">
      <c r="B455" s="119"/>
      <c r="C455" s="137">
        <v>19.041666666666661</v>
      </c>
      <c r="D455" s="137" t="s">
        <v>14</v>
      </c>
      <c r="E455" s="137">
        <v>19.333333333333336</v>
      </c>
      <c r="F455" s="117" t="e">
        <f ca="1">'COMPARACIÓN 8H'!E465</f>
        <v>#DIV/0!</v>
      </c>
      <c r="G455" s="21"/>
      <c r="H455" s="21"/>
      <c r="I455" s="21"/>
      <c r="J455" s="21"/>
      <c r="K455" s="21"/>
      <c r="L455" s="21"/>
      <c r="M455" s="21"/>
      <c r="N455" s="14"/>
      <c r="O455" s="14"/>
      <c r="P455" s="14"/>
      <c r="Q455" s="14"/>
      <c r="R455" s="128"/>
      <c r="X455" s="12" t="e">
        <f t="shared" ca="1" si="33"/>
        <v>#DIV/0!</v>
      </c>
    </row>
    <row r="456" spans="2:24" x14ac:dyDescent="0.2">
      <c r="B456" s="119"/>
      <c r="C456" s="137">
        <v>19.083333333333329</v>
      </c>
      <c r="D456" s="137" t="s">
        <v>14</v>
      </c>
      <c r="E456" s="137">
        <v>19.375000000000004</v>
      </c>
      <c r="F456" s="117" t="e">
        <f ca="1">'COMPARACIÓN 8H'!E466</f>
        <v>#DIV/0!</v>
      </c>
      <c r="G456" s="21"/>
      <c r="H456" s="21"/>
      <c r="I456" s="21"/>
      <c r="J456" s="21"/>
      <c r="K456" s="21"/>
      <c r="L456" s="21"/>
      <c r="M456" s="21"/>
      <c r="N456" s="14"/>
      <c r="O456" s="14"/>
      <c r="P456" s="14"/>
      <c r="Q456" s="14"/>
      <c r="R456" s="128"/>
      <c r="X456" s="12" t="e">
        <f t="shared" ca="1" si="33"/>
        <v>#DIV/0!</v>
      </c>
    </row>
    <row r="457" spans="2:24" x14ac:dyDescent="0.2">
      <c r="B457" s="119"/>
      <c r="C457" s="137">
        <v>19.124999999999996</v>
      </c>
      <c r="D457" s="137" t="s">
        <v>14</v>
      </c>
      <c r="E457" s="137">
        <v>19.416666666666671</v>
      </c>
      <c r="F457" s="117" t="e">
        <f ca="1">'COMPARACIÓN 8H'!E467</f>
        <v>#DIV/0!</v>
      </c>
      <c r="G457" s="21"/>
      <c r="H457" s="21"/>
      <c r="I457" s="21"/>
      <c r="J457" s="21"/>
      <c r="K457" s="21"/>
      <c r="L457" s="21"/>
      <c r="M457" s="21"/>
      <c r="N457" s="14"/>
      <c r="O457" s="14"/>
      <c r="P457" s="14"/>
      <c r="Q457" s="14"/>
      <c r="R457" s="128"/>
      <c r="X457" s="12" t="e">
        <f t="shared" ca="1" si="33"/>
        <v>#DIV/0!</v>
      </c>
    </row>
    <row r="458" spans="2:24" x14ac:dyDescent="0.2">
      <c r="B458" s="119"/>
      <c r="C458" s="137">
        <v>19.166666666666664</v>
      </c>
      <c r="D458" s="137" t="s">
        <v>14</v>
      </c>
      <c r="E458" s="137">
        <v>19.458333333333339</v>
      </c>
      <c r="F458" s="117" t="e">
        <f ca="1">'COMPARACIÓN 8H'!E468</f>
        <v>#DIV/0!</v>
      </c>
      <c r="G458" s="21"/>
      <c r="H458" s="21"/>
      <c r="I458" s="21"/>
      <c r="J458" s="21"/>
      <c r="K458" s="21"/>
      <c r="L458" s="21"/>
      <c r="M458" s="21"/>
      <c r="N458" s="14"/>
      <c r="O458" s="14"/>
      <c r="P458" s="14"/>
      <c r="Q458" s="14"/>
      <c r="R458" s="128"/>
      <c r="X458" s="12" t="e">
        <f t="shared" ca="1" si="33"/>
        <v>#DIV/0!</v>
      </c>
    </row>
    <row r="459" spans="2:24" x14ac:dyDescent="0.2">
      <c r="B459" s="119"/>
      <c r="C459" s="137">
        <v>19.208333333333332</v>
      </c>
      <c r="D459" s="137" t="s">
        <v>14</v>
      </c>
      <c r="E459" s="137">
        <v>19.500000000000007</v>
      </c>
      <c r="F459" s="117" t="e">
        <f ca="1">'COMPARACIÓN 8H'!E469</f>
        <v>#DIV/0!</v>
      </c>
      <c r="G459" s="21"/>
      <c r="H459" s="21"/>
      <c r="I459" s="21"/>
      <c r="J459" s="21"/>
      <c r="K459" s="21"/>
      <c r="L459" s="21"/>
      <c r="M459" s="21"/>
      <c r="N459" s="14"/>
      <c r="O459" s="14"/>
      <c r="P459" s="14"/>
      <c r="Q459" s="14"/>
      <c r="R459" s="128"/>
      <c r="X459" s="12" t="e">
        <f t="shared" ca="1" si="33"/>
        <v>#DIV/0!</v>
      </c>
    </row>
    <row r="460" spans="2:24" x14ac:dyDescent="0.2">
      <c r="B460" s="119"/>
      <c r="C460" s="137">
        <v>19.25</v>
      </c>
      <c r="D460" s="137" t="s">
        <v>14</v>
      </c>
      <c r="E460" s="137">
        <v>19.541666666666675</v>
      </c>
      <c r="F460" s="117" t="e">
        <f ca="1">'COMPARACIÓN 8H'!E470</f>
        <v>#DIV/0!</v>
      </c>
      <c r="G460" s="21"/>
      <c r="H460" s="21"/>
      <c r="I460" s="21"/>
      <c r="J460" s="21"/>
      <c r="K460" s="21"/>
      <c r="L460" s="21"/>
      <c r="M460" s="21"/>
      <c r="N460" s="14"/>
      <c r="O460" s="14"/>
      <c r="P460" s="14"/>
      <c r="Q460" s="14"/>
      <c r="R460" s="128"/>
      <c r="X460" s="12" t="e">
        <f t="shared" ca="1" si="33"/>
        <v>#DIV/0!</v>
      </c>
    </row>
    <row r="461" spans="2:24" x14ac:dyDescent="0.2">
      <c r="B461" s="119"/>
      <c r="C461" s="137">
        <v>19.291666666666668</v>
      </c>
      <c r="D461" s="137" t="s">
        <v>14</v>
      </c>
      <c r="E461" s="137">
        <v>19.583333333333343</v>
      </c>
      <c r="F461" s="117" t="e">
        <f ca="1">'COMPARACIÓN 8H'!E471</f>
        <v>#DIV/0!</v>
      </c>
      <c r="G461" s="21"/>
      <c r="H461" s="21"/>
      <c r="I461" s="21"/>
      <c r="J461" s="21"/>
      <c r="K461" s="21"/>
      <c r="L461" s="21"/>
      <c r="M461" s="21"/>
      <c r="N461" s="14"/>
      <c r="O461" s="14"/>
      <c r="P461" s="14"/>
      <c r="Q461" s="14"/>
      <c r="R461" s="128"/>
      <c r="X461" s="12" t="e">
        <f t="shared" ca="1" si="33"/>
        <v>#DIV/0!</v>
      </c>
    </row>
    <row r="462" spans="2:24" x14ac:dyDescent="0.2">
      <c r="B462" s="119"/>
      <c r="C462" s="137">
        <v>19.333333333333336</v>
      </c>
      <c r="D462" s="137" t="s">
        <v>14</v>
      </c>
      <c r="E462" s="137">
        <v>19.625000000000011</v>
      </c>
      <c r="F462" s="117" t="e">
        <f ca="1">'COMPARACIÓN 8H'!E472</f>
        <v>#DIV/0!</v>
      </c>
      <c r="G462" s="21"/>
      <c r="H462" s="21"/>
      <c r="I462" s="21"/>
      <c r="J462" s="21"/>
      <c r="K462" s="21"/>
      <c r="L462" s="21"/>
      <c r="M462" s="21"/>
      <c r="N462" s="14"/>
      <c r="O462" s="14"/>
      <c r="P462" s="14"/>
      <c r="Q462" s="14"/>
      <c r="R462" s="128"/>
      <c r="X462" s="12" t="e">
        <f t="shared" ca="1" si="33"/>
        <v>#DIV/0!</v>
      </c>
    </row>
    <row r="463" spans="2:24" x14ac:dyDescent="0.2">
      <c r="B463" s="119"/>
      <c r="C463" s="137">
        <v>19.375000000000004</v>
      </c>
      <c r="D463" s="137" t="s">
        <v>14</v>
      </c>
      <c r="E463" s="137">
        <v>19.666666666666679</v>
      </c>
      <c r="F463" s="117" t="e">
        <f ca="1">'COMPARACIÓN 8H'!E473</f>
        <v>#DIV/0!</v>
      </c>
      <c r="G463" s="21"/>
      <c r="H463" s="21"/>
      <c r="I463" s="21"/>
      <c r="J463" s="21"/>
      <c r="K463" s="21"/>
      <c r="L463" s="21"/>
      <c r="M463" s="21"/>
      <c r="N463" s="14"/>
      <c r="O463" s="14"/>
      <c r="P463" s="14"/>
      <c r="Q463" s="14"/>
      <c r="R463" s="128"/>
      <c r="X463" s="12" t="e">
        <f t="shared" ca="1" si="33"/>
        <v>#DIV/0!</v>
      </c>
    </row>
    <row r="464" spans="2:24" x14ac:dyDescent="0.2">
      <c r="B464" s="119"/>
      <c r="C464" s="137">
        <v>19.416666666666671</v>
      </c>
      <c r="D464" s="137" t="s">
        <v>14</v>
      </c>
      <c r="E464" s="137">
        <v>19.708333333333346</v>
      </c>
      <c r="F464" s="117" t="e">
        <f ca="1">'COMPARACIÓN 8H'!E474</f>
        <v>#DIV/0!</v>
      </c>
      <c r="G464" s="21"/>
      <c r="H464" s="21"/>
      <c r="I464" s="21"/>
      <c r="J464" s="21"/>
      <c r="K464" s="21"/>
      <c r="L464" s="21"/>
      <c r="M464" s="21"/>
      <c r="N464" s="14"/>
      <c r="O464" s="14"/>
      <c r="P464" s="14"/>
      <c r="Q464" s="14"/>
      <c r="R464" s="128"/>
      <c r="X464" s="12" t="e">
        <f t="shared" ca="1" si="33"/>
        <v>#DIV/0!</v>
      </c>
    </row>
    <row r="465" spans="2:24" x14ac:dyDescent="0.2">
      <c r="B465" s="119"/>
      <c r="C465" s="137">
        <v>19.458333333333339</v>
      </c>
      <c r="D465" s="137" t="s">
        <v>14</v>
      </c>
      <c r="E465" s="137">
        <v>19.750000000000014</v>
      </c>
      <c r="F465" s="117" t="e">
        <f ca="1">'COMPARACIÓN 8H'!E475</f>
        <v>#DIV/0!</v>
      </c>
      <c r="G465" s="21"/>
      <c r="H465" s="21"/>
      <c r="I465" s="21"/>
      <c r="J465" s="21"/>
      <c r="K465" s="21"/>
      <c r="L465" s="21"/>
      <c r="M465" s="21"/>
      <c r="N465" s="14"/>
      <c r="O465" s="14"/>
      <c r="P465" s="14"/>
      <c r="Q465" s="14"/>
      <c r="R465" s="128"/>
      <c r="X465" s="12" t="e">
        <f t="shared" ca="1" si="33"/>
        <v>#DIV/0!</v>
      </c>
    </row>
    <row r="466" spans="2:24" x14ac:dyDescent="0.2">
      <c r="B466" s="119"/>
      <c r="C466" s="137">
        <v>19.500000000000007</v>
      </c>
      <c r="D466" s="137" t="s">
        <v>14</v>
      </c>
      <c r="E466" s="137">
        <v>19.791666666666682</v>
      </c>
      <c r="F466" s="117" t="e">
        <f ca="1">'COMPARACIÓN 8H'!E476</f>
        <v>#DIV/0!</v>
      </c>
      <c r="G466" s="21"/>
      <c r="H466" s="21"/>
      <c r="I466" s="21"/>
      <c r="J466" s="21"/>
      <c r="K466" s="21"/>
      <c r="L466" s="21"/>
      <c r="M466" s="21"/>
      <c r="N466" s="14"/>
      <c r="O466" s="14"/>
      <c r="P466" s="14"/>
      <c r="Q466" s="14"/>
      <c r="R466" s="128"/>
      <c r="X466" s="12" t="e">
        <f t="shared" ca="1" si="33"/>
        <v>#DIV/0!</v>
      </c>
    </row>
    <row r="467" spans="2:24" x14ac:dyDescent="0.2">
      <c r="B467" s="119"/>
      <c r="C467" s="137">
        <v>19.541666666666675</v>
      </c>
      <c r="D467" s="137" t="s">
        <v>14</v>
      </c>
      <c r="E467" s="137">
        <v>19.83333333333335</v>
      </c>
      <c r="F467" s="117" t="e">
        <f ca="1">'COMPARACIÓN 8H'!E477</f>
        <v>#DIV/0!</v>
      </c>
      <c r="G467" s="21"/>
      <c r="H467" s="21"/>
      <c r="I467" s="21"/>
      <c r="J467" s="21"/>
      <c r="K467" s="21"/>
      <c r="L467" s="21"/>
      <c r="M467" s="21"/>
      <c r="N467" s="14"/>
      <c r="O467" s="14"/>
      <c r="P467" s="14"/>
      <c r="Q467" s="14"/>
      <c r="R467" s="128"/>
      <c r="X467" s="12" t="e">
        <f t="shared" ca="1" si="33"/>
        <v>#DIV/0!</v>
      </c>
    </row>
    <row r="468" spans="2:24" x14ac:dyDescent="0.2">
      <c r="B468" s="119"/>
      <c r="C468" s="137">
        <v>19.583333333333343</v>
      </c>
      <c r="D468" s="137" t="s">
        <v>14</v>
      </c>
      <c r="E468" s="137">
        <v>19.875000000000018</v>
      </c>
      <c r="F468" s="117" t="e">
        <f ca="1">'COMPARACIÓN 8H'!E478</f>
        <v>#DIV/0!</v>
      </c>
      <c r="G468" s="21"/>
      <c r="H468" s="21"/>
      <c r="I468" s="21"/>
      <c r="J468" s="21"/>
      <c r="K468" s="21"/>
      <c r="L468" s="21"/>
      <c r="M468" s="21"/>
      <c r="N468" s="14"/>
      <c r="O468" s="14"/>
      <c r="P468" s="14"/>
      <c r="Q468" s="14"/>
      <c r="R468" s="128"/>
      <c r="X468" s="12" t="e">
        <f t="shared" ca="1" si="33"/>
        <v>#DIV/0!</v>
      </c>
    </row>
    <row r="469" spans="2:24" x14ac:dyDescent="0.2">
      <c r="B469" s="119"/>
      <c r="C469" s="137">
        <v>19.625000000000011</v>
      </c>
      <c r="D469" s="137" t="s">
        <v>14</v>
      </c>
      <c r="E469" s="137">
        <v>19.916666666666686</v>
      </c>
      <c r="F469" s="117" t="e">
        <f ca="1">'COMPARACIÓN 8H'!E479</f>
        <v>#DIV/0!</v>
      </c>
      <c r="G469" s="21"/>
      <c r="H469" s="21"/>
      <c r="I469" s="21"/>
      <c r="J469" s="21"/>
      <c r="K469" s="21"/>
      <c r="L469" s="21"/>
      <c r="M469" s="21"/>
      <c r="N469" s="14"/>
      <c r="O469" s="14"/>
      <c r="P469" s="14"/>
      <c r="Q469" s="14"/>
      <c r="R469" s="128"/>
      <c r="X469" s="12" t="e">
        <f t="shared" ca="1" si="33"/>
        <v>#DIV/0!</v>
      </c>
    </row>
    <row r="470" spans="2:24" x14ac:dyDescent="0.2">
      <c r="B470" s="119"/>
      <c r="C470" s="137">
        <v>19.666666666666679</v>
      </c>
      <c r="D470" s="137" t="s">
        <v>14</v>
      </c>
      <c r="E470" s="137">
        <v>19.958333333333353</v>
      </c>
      <c r="F470" s="117" t="e">
        <f ca="1">'COMPARACIÓN 8H'!E480</f>
        <v>#DIV/0!</v>
      </c>
      <c r="G470" s="21"/>
      <c r="H470" s="21"/>
      <c r="I470" s="21"/>
      <c r="J470" s="21"/>
      <c r="K470" s="21"/>
      <c r="L470" s="21"/>
      <c r="M470" s="21"/>
      <c r="N470" s="14"/>
      <c r="O470" s="14"/>
      <c r="P470" s="14"/>
      <c r="Q470" s="14"/>
      <c r="R470" s="128"/>
      <c r="X470" s="12" t="e">
        <f t="shared" ca="1" si="33"/>
        <v>#DIV/0!</v>
      </c>
    </row>
    <row r="471" spans="2:24" x14ac:dyDescent="0.2">
      <c r="B471" s="119"/>
      <c r="C471" s="137">
        <v>19.708333333333346</v>
      </c>
      <c r="D471" s="137" t="s">
        <v>14</v>
      </c>
      <c r="E471" s="137">
        <v>20.000000000000021</v>
      </c>
      <c r="F471" s="117" t="e">
        <f ca="1">'COMPARACIÓN 8H'!E481</f>
        <v>#DIV/0!</v>
      </c>
      <c r="G471" s="21"/>
      <c r="H471" s="21"/>
      <c r="I471" s="21"/>
      <c r="J471" s="21"/>
      <c r="K471" s="21"/>
      <c r="L471" s="21"/>
      <c r="M471" s="21"/>
      <c r="N471" s="14"/>
      <c r="O471" s="14"/>
      <c r="P471" s="14"/>
      <c r="Q471" s="14"/>
      <c r="R471" s="128"/>
      <c r="X471" s="12" t="e">
        <f t="shared" ca="1" si="33"/>
        <v>#DIV/0!</v>
      </c>
    </row>
    <row r="472" spans="2:24" x14ac:dyDescent="0.2">
      <c r="B472" s="119"/>
      <c r="C472" s="137">
        <v>19.750000000000014</v>
      </c>
      <c r="D472" s="137" t="s">
        <v>14</v>
      </c>
      <c r="E472" s="137">
        <v>20.041666666666689</v>
      </c>
      <c r="F472" s="117" t="e">
        <f ca="1">'COMPARACIÓN 8H'!E482</f>
        <v>#DIV/0!</v>
      </c>
      <c r="G472" s="21"/>
      <c r="H472" s="21"/>
      <c r="I472" s="21"/>
      <c r="J472" s="21"/>
      <c r="K472" s="21"/>
      <c r="L472" s="21"/>
      <c r="M472" s="21"/>
      <c r="N472" s="14"/>
      <c r="O472" s="14"/>
      <c r="P472" s="14"/>
      <c r="Q472" s="14"/>
      <c r="R472" s="128"/>
      <c r="X472" s="12" t="e">
        <f t="shared" ca="1" si="33"/>
        <v>#DIV/0!</v>
      </c>
    </row>
    <row r="473" spans="2:24" x14ac:dyDescent="0.2">
      <c r="B473" s="119"/>
      <c r="C473" s="137">
        <v>19.791666666666682</v>
      </c>
      <c r="D473" s="137" t="s">
        <v>14</v>
      </c>
      <c r="E473" s="137">
        <v>20.083333333333357</v>
      </c>
      <c r="F473" s="117" t="e">
        <f ca="1">'COMPARACIÓN 8H'!E483</f>
        <v>#DIV/0!</v>
      </c>
      <c r="G473" s="21"/>
      <c r="H473" s="21"/>
      <c r="I473" s="21"/>
      <c r="J473" s="21"/>
      <c r="K473" s="21"/>
      <c r="L473" s="21"/>
      <c r="M473" s="21"/>
      <c r="N473" s="14"/>
      <c r="O473" s="14"/>
      <c r="P473" s="14"/>
      <c r="Q473" s="14"/>
      <c r="R473" s="128"/>
      <c r="X473" s="12" t="e">
        <f t="shared" ca="1" si="33"/>
        <v>#DIV/0!</v>
      </c>
    </row>
    <row r="474" spans="2:24" x14ac:dyDescent="0.2">
      <c r="B474" s="119"/>
      <c r="C474" s="137">
        <v>19.83333333333335</v>
      </c>
      <c r="D474" s="137" t="s">
        <v>14</v>
      </c>
      <c r="E474" s="137">
        <v>20.125000000000025</v>
      </c>
      <c r="F474" s="117" t="e">
        <f ca="1">'COMPARACIÓN 8H'!E484</f>
        <v>#DIV/0!</v>
      </c>
      <c r="G474" s="21"/>
      <c r="H474" s="21"/>
      <c r="I474" s="21"/>
      <c r="J474" s="21"/>
      <c r="K474" s="21"/>
      <c r="L474" s="21"/>
      <c r="M474" s="21"/>
      <c r="N474" s="14"/>
      <c r="O474" s="14"/>
      <c r="P474" s="14"/>
      <c r="Q474" s="14"/>
      <c r="R474" s="128"/>
      <c r="X474" s="12" t="e">
        <f t="shared" ca="1" si="33"/>
        <v>#DIV/0!</v>
      </c>
    </row>
    <row r="475" spans="2:24" x14ac:dyDescent="0.2">
      <c r="B475" s="119"/>
      <c r="C475" s="137">
        <v>19.875000000000018</v>
      </c>
      <c r="D475" s="137" t="s">
        <v>14</v>
      </c>
      <c r="E475" s="137">
        <v>20.166666666666693</v>
      </c>
      <c r="F475" s="117" t="e">
        <f ca="1">'COMPARACIÓN 8H'!E485</f>
        <v>#DIV/0!</v>
      </c>
      <c r="G475" s="21"/>
      <c r="H475" s="21"/>
      <c r="I475" s="21"/>
      <c r="J475" s="21"/>
      <c r="K475" s="21"/>
      <c r="L475" s="21"/>
      <c r="M475" s="21"/>
      <c r="N475" s="14"/>
      <c r="O475" s="14"/>
      <c r="P475" s="14"/>
      <c r="Q475" s="14"/>
      <c r="R475" s="128"/>
      <c r="X475" s="12" t="e">
        <f t="shared" ca="1" si="33"/>
        <v>#DIV/0!</v>
      </c>
    </row>
    <row r="476" spans="2:24" x14ac:dyDescent="0.2">
      <c r="B476" s="119"/>
      <c r="C476" s="137">
        <v>19.916666666666686</v>
      </c>
      <c r="D476" s="137" t="s">
        <v>14</v>
      </c>
      <c r="E476" s="137">
        <v>20.208333333333361</v>
      </c>
      <c r="F476" s="117" t="e">
        <f ca="1">'COMPARACIÓN 8H'!E486</f>
        <v>#DIV/0!</v>
      </c>
      <c r="G476" s="21"/>
      <c r="H476" s="21"/>
      <c r="I476" s="21"/>
      <c r="J476" s="21"/>
      <c r="K476" s="21"/>
      <c r="L476" s="21"/>
      <c r="M476" s="21"/>
      <c r="N476" s="14"/>
      <c r="O476" s="14"/>
      <c r="P476" s="14"/>
      <c r="Q476" s="14"/>
      <c r="R476" s="128"/>
      <c r="X476" s="12" t="e">
        <f t="shared" ca="1" si="33"/>
        <v>#DIV/0!</v>
      </c>
    </row>
    <row r="477" spans="2:24" x14ac:dyDescent="0.2">
      <c r="B477" s="119"/>
      <c r="C477" s="137">
        <v>19.958333333333353</v>
      </c>
      <c r="D477" s="137" t="s">
        <v>14</v>
      </c>
      <c r="E477" s="137">
        <v>20.250000000000028</v>
      </c>
      <c r="F477" s="117" t="e">
        <f ca="1">'COMPARACIÓN 8H'!E487</f>
        <v>#DIV/0!</v>
      </c>
      <c r="G477" s="21"/>
      <c r="H477" s="21"/>
      <c r="I477" s="21"/>
      <c r="J477" s="21"/>
      <c r="K477" s="21"/>
      <c r="L477" s="21"/>
      <c r="M477" s="21"/>
      <c r="N477" s="14"/>
      <c r="O477" s="14"/>
      <c r="P477" s="14"/>
      <c r="Q477" s="14"/>
      <c r="R477" s="128"/>
      <c r="X477" s="12" t="e">
        <f t="shared" ca="1" si="33"/>
        <v>#DIV/0!</v>
      </c>
    </row>
    <row r="478" spans="2:24" x14ac:dyDescent="0.2">
      <c r="B478" s="119"/>
      <c r="C478" s="137">
        <v>20.000000000000021</v>
      </c>
      <c r="D478" s="137" t="s">
        <v>14</v>
      </c>
      <c r="E478" s="137">
        <v>20.291666666666696</v>
      </c>
      <c r="F478" s="117" t="e">
        <f ca="1">'COMPARACIÓN 8H'!E488</f>
        <v>#DIV/0!</v>
      </c>
      <c r="G478" s="21"/>
      <c r="H478" s="21"/>
      <c r="I478" s="21"/>
      <c r="J478" s="21"/>
      <c r="K478" s="21"/>
      <c r="L478" s="21"/>
      <c r="M478" s="21"/>
      <c r="N478" s="14"/>
      <c r="O478" s="14"/>
      <c r="P478" s="14"/>
      <c r="Q478" s="14"/>
      <c r="R478" s="128"/>
      <c r="X478" s="12" t="e">
        <f t="shared" ca="1" si="33"/>
        <v>#DIV/0!</v>
      </c>
    </row>
    <row r="479" spans="2:24" x14ac:dyDescent="0.2">
      <c r="B479" s="119"/>
      <c r="C479" s="137">
        <v>20.041666666666689</v>
      </c>
      <c r="D479" s="137" t="s">
        <v>14</v>
      </c>
      <c r="E479" s="137">
        <v>20.333333333333364</v>
      </c>
      <c r="F479" s="117" t="e">
        <f ca="1">'COMPARACIÓN 8H'!E489</f>
        <v>#DIV/0!</v>
      </c>
      <c r="G479" s="21"/>
      <c r="H479" s="21"/>
      <c r="I479" s="21"/>
      <c r="J479" s="21"/>
      <c r="K479" s="21"/>
      <c r="L479" s="21"/>
      <c r="M479" s="21"/>
      <c r="N479" s="14"/>
      <c r="O479" s="14"/>
      <c r="P479" s="14"/>
      <c r="Q479" s="14"/>
      <c r="R479" s="128"/>
      <c r="X479" s="12" t="e">
        <f t="shared" ca="1" si="33"/>
        <v>#DIV/0!</v>
      </c>
    </row>
    <row r="480" spans="2:24" x14ac:dyDescent="0.2">
      <c r="B480" s="119"/>
      <c r="C480" s="137">
        <v>20.083333333333357</v>
      </c>
      <c r="D480" s="137" t="s">
        <v>14</v>
      </c>
      <c r="E480" s="137">
        <v>20.375000000000032</v>
      </c>
      <c r="F480" s="117" t="e">
        <f ca="1">'COMPARACIÓN 8H'!E490</f>
        <v>#DIV/0!</v>
      </c>
      <c r="G480" s="21"/>
      <c r="H480" s="21"/>
      <c r="I480" s="21"/>
      <c r="J480" s="21"/>
      <c r="K480" s="21"/>
      <c r="L480" s="21"/>
      <c r="M480" s="21"/>
      <c r="N480" s="14"/>
      <c r="O480" s="14"/>
      <c r="P480" s="14"/>
      <c r="Q480" s="14"/>
      <c r="R480" s="128"/>
      <c r="X480" s="12" t="e">
        <f t="shared" ca="1" si="33"/>
        <v>#DIV/0!</v>
      </c>
    </row>
    <row r="481" spans="2:24" x14ac:dyDescent="0.2">
      <c r="B481" s="119"/>
      <c r="C481" s="137">
        <v>20.125000000000025</v>
      </c>
      <c r="D481" s="137" t="s">
        <v>14</v>
      </c>
      <c r="E481" s="137">
        <v>20.4166666666667</v>
      </c>
      <c r="F481" s="117" t="e">
        <f ca="1">'COMPARACIÓN 8H'!E491</f>
        <v>#DIV/0!</v>
      </c>
      <c r="G481" s="21"/>
      <c r="H481" s="21"/>
      <c r="I481" s="21"/>
      <c r="J481" s="21"/>
      <c r="K481" s="21"/>
      <c r="L481" s="21"/>
      <c r="M481" s="21"/>
      <c r="N481" s="14"/>
      <c r="O481" s="14"/>
      <c r="P481" s="14"/>
      <c r="Q481" s="14"/>
      <c r="R481" s="128"/>
      <c r="X481" s="12" t="e">
        <f t="shared" ca="1" si="33"/>
        <v>#DIV/0!</v>
      </c>
    </row>
    <row r="482" spans="2:24" x14ac:dyDescent="0.2">
      <c r="B482" s="119"/>
      <c r="C482" s="137">
        <v>20.166666666666693</v>
      </c>
      <c r="D482" s="137" t="s">
        <v>14</v>
      </c>
      <c r="E482" s="137">
        <v>20.458333333333368</v>
      </c>
      <c r="F482" s="117" t="e">
        <f ca="1">'COMPARACIÓN 8H'!E492</f>
        <v>#DIV/0!</v>
      </c>
      <c r="G482" s="21"/>
      <c r="H482" s="21"/>
      <c r="I482" s="21"/>
      <c r="J482" s="21"/>
      <c r="K482" s="21"/>
      <c r="L482" s="21"/>
      <c r="M482" s="21"/>
      <c r="N482" s="14"/>
      <c r="O482" s="14"/>
      <c r="P482" s="14"/>
      <c r="Q482" s="14"/>
      <c r="R482" s="128"/>
      <c r="X482" s="12" t="e">
        <f t="shared" ca="1" si="33"/>
        <v>#DIV/0!</v>
      </c>
    </row>
    <row r="483" spans="2:24" x14ac:dyDescent="0.2">
      <c r="B483" s="119"/>
      <c r="C483" s="137">
        <v>20.208333333333361</v>
      </c>
      <c r="D483" s="137" t="s">
        <v>14</v>
      </c>
      <c r="E483" s="137">
        <v>20.500000000000036</v>
      </c>
      <c r="F483" s="117" t="e">
        <f ca="1">'COMPARACIÓN 8H'!E493</f>
        <v>#DIV/0!</v>
      </c>
      <c r="G483" s="21"/>
      <c r="H483" s="21"/>
      <c r="I483" s="21"/>
      <c r="J483" s="21"/>
      <c r="K483" s="21"/>
      <c r="L483" s="21"/>
      <c r="M483" s="21"/>
      <c r="N483" s="14"/>
      <c r="O483" s="14"/>
      <c r="P483" s="14"/>
      <c r="Q483" s="14"/>
      <c r="R483" s="128"/>
      <c r="X483" s="12" t="e">
        <f t="shared" ca="1" si="33"/>
        <v>#DIV/0!</v>
      </c>
    </row>
    <row r="484" spans="2:24" x14ac:dyDescent="0.2">
      <c r="B484" s="119"/>
      <c r="C484" s="137">
        <v>20.250000000000028</v>
      </c>
      <c r="D484" s="137" t="s">
        <v>14</v>
      </c>
      <c r="E484" s="137">
        <v>20.541666666666703</v>
      </c>
      <c r="F484" s="117" t="e">
        <f ca="1">'COMPARACIÓN 8H'!E494</f>
        <v>#DIV/0!</v>
      </c>
      <c r="G484" s="21"/>
      <c r="H484" s="21"/>
      <c r="I484" s="21"/>
      <c r="J484" s="21"/>
      <c r="K484" s="21"/>
      <c r="L484" s="21"/>
      <c r="M484" s="21"/>
      <c r="N484" s="14"/>
      <c r="O484" s="14"/>
      <c r="P484" s="14"/>
      <c r="Q484" s="14"/>
      <c r="R484" s="128"/>
      <c r="X484" s="12" t="e">
        <f t="shared" ca="1" si="33"/>
        <v>#DIV/0!</v>
      </c>
    </row>
    <row r="485" spans="2:24" x14ac:dyDescent="0.2">
      <c r="B485" s="119"/>
      <c r="C485" s="137">
        <v>20.291666666666696</v>
      </c>
      <c r="D485" s="137" t="s">
        <v>14</v>
      </c>
      <c r="E485" s="137">
        <v>20.583333333333371</v>
      </c>
      <c r="F485" s="117" t="e">
        <f ca="1">'COMPARACIÓN 8H'!E495</f>
        <v>#DIV/0!</v>
      </c>
      <c r="G485" s="21"/>
      <c r="H485" s="21"/>
      <c r="I485" s="21"/>
      <c r="J485" s="21"/>
      <c r="K485" s="21"/>
      <c r="L485" s="21"/>
      <c r="M485" s="21"/>
      <c r="N485" s="14"/>
      <c r="O485" s="14"/>
      <c r="P485" s="14"/>
      <c r="Q485" s="14"/>
      <c r="R485" s="128"/>
      <c r="X485" s="12" t="e">
        <f t="shared" ca="1" si="33"/>
        <v>#DIV/0!</v>
      </c>
    </row>
    <row r="486" spans="2:24" x14ac:dyDescent="0.2">
      <c r="B486" s="119"/>
      <c r="C486" s="137">
        <v>20.333333333333364</v>
      </c>
      <c r="D486" s="137" t="s">
        <v>14</v>
      </c>
      <c r="E486" s="137">
        <v>20.625000000000039</v>
      </c>
      <c r="F486" s="117" t="e">
        <f ca="1">'COMPARACIÓN 8H'!E496</f>
        <v>#DIV/0!</v>
      </c>
      <c r="G486" s="21"/>
      <c r="H486" s="21"/>
      <c r="I486" s="21"/>
      <c r="J486" s="21"/>
      <c r="K486" s="21"/>
      <c r="L486" s="21"/>
      <c r="M486" s="21"/>
      <c r="N486" s="14"/>
      <c r="O486" s="14"/>
      <c r="P486" s="14"/>
      <c r="Q486" s="14"/>
      <c r="R486" s="128"/>
      <c r="X486" s="12" t="e">
        <f t="shared" ca="1" si="33"/>
        <v>#DIV/0!</v>
      </c>
    </row>
    <row r="487" spans="2:24" x14ac:dyDescent="0.2">
      <c r="B487" s="119"/>
      <c r="C487" s="137">
        <v>20.375000000000032</v>
      </c>
      <c r="D487" s="137" t="s">
        <v>14</v>
      </c>
      <c r="E487" s="137">
        <v>20.666666666666707</v>
      </c>
      <c r="F487" s="117" t="e">
        <f ca="1">'COMPARACIÓN 8H'!E497</f>
        <v>#DIV/0!</v>
      </c>
      <c r="G487" s="21"/>
      <c r="H487" s="21"/>
      <c r="I487" s="21"/>
      <c r="J487" s="21"/>
      <c r="K487" s="21"/>
      <c r="L487" s="21"/>
      <c r="M487" s="21"/>
      <c r="N487" s="14"/>
      <c r="O487" s="14"/>
      <c r="P487" s="14"/>
      <c r="Q487" s="14"/>
      <c r="R487" s="128"/>
      <c r="X487" s="12" t="e">
        <f t="shared" ca="1" si="33"/>
        <v>#DIV/0!</v>
      </c>
    </row>
    <row r="488" spans="2:24" x14ac:dyDescent="0.2">
      <c r="B488" s="119"/>
      <c r="C488" s="137">
        <v>20.4166666666667</v>
      </c>
      <c r="D488" s="137" t="s">
        <v>14</v>
      </c>
      <c r="E488" s="137">
        <v>20.708333333333375</v>
      </c>
      <c r="F488" s="117" t="e">
        <f ca="1">'COMPARACIÓN 8H'!E498</f>
        <v>#DIV/0!</v>
      </c>
      <c r="G488" s="21"/>
      <c r="H488" s="21"/>
      <c r="I488" s="21"/>
      <c r="J488" s="21"/>
      <c r="K488" s="21"/>
      <c r="L488" s="21"/>
      <c r="M488" s="21"/>
      <c r="N488" s="14"/>
      <c r="O488" s="14"/>
      <c r="P488" s="14"/>
      <c r="Q488" s="14"/>
      <c r="R488" s="128"/>
      <c r="X488" s="12" t="e">
        <f t="shared" ca="1" si="33"/>
        <v>#DIV/0!</v>
      </c>
    </row>
    <row r="489" spans="2:24" x14ac:dyDescent="0.2">
      <c r="B489" s="119"/>
      <c r="C489" s="137">
        <v>20.458333333333368</v>
      </c>
      <c r="D489" s="137" t="s">
        <v>14</v>
      </c>
      <c r="E489" s="137">
        <v>20.750000000000043</v>
      </c>
      <c r="F489" s="117" t="e">
        <f ca="1">'COMPARACIÓN 8H'!E499</f>
        <v>#DIV/0!</v>
      </c>
      <c r="G489" s="21"/>
      <c r="H489" s="21"/>
      <c r="I489" s="21"/>
      <c r="J489" s="21"/>
      <c r="K489" s="21"/>
      <c r="L489" s="21"/>
      <c r="M489" s="21"/>
      <c r="N489" s="14"/>
      <c r="O489" s="14"/>
      <c r="P489" s="14"/>
      <c r="Q489" s="14"/>
      <c r="R489" s="128"/>
      <c r="X489" s="12" t="e">
        <f t="shared" ca="1" si="33"/>
        <v>#DIV/0!</v>
      </c>
    </row>
    <row r="490" spans="2:24" x14ac:dyDescent="0.2">
      <c r="B490" s="119"/>
      <c r="C490" s="137">
        <v>20.500000000000036</v>
      </c>
      <c r="D490" s="137" t="s">
        <v>14</v>
      </c>
      <c r="E490" s="137">
        <v>20.79166666666671</v>
      </c>
      <c r="F490" s="117" t="e">
        <f ca="1">'COMPARACIÓN 8H'!E500</f>
        <v>#DIV/0!</v>
      </c>
      <c r="G490" s="21"/>
      <c r="H490" s="21"/>
      <c r="I490" s="21"/>
      <c r="J490" s="21"/>
      <c r="K490" s="21"/>
      <c r="L490" s="21"/>
      <c r="M490" s="21"/>
      <c r="N490" s="14"/>
      <c r="O490" s="14"/>
      <c r="P490" s="14"/>
      <c r="Q490" s="14"/>
      <c r="R490" s="128"/>
      <c r="X490" s="12" t="e">
        <f t="shared" ca="1" si="33"/>
        <v>#DIV/0!</v>
      </c>
    </row>
    <row r="491" spans="2:24" x14ac:dyDescent="0.2">
      <c r="B491" s="119"/>
      <c r="C491" s="137">
        <v>20.541666666666703</v>
      </c>
      <c r="D491" s="137" t="s">
        <v>14</v>
      </c>
      <c r="E491" s="137">
        <v>20.833333333333378</v>
      </c>
      <c r="F491" s="117" t="e">
        <f ca="1">'COMPARACIÓN 8H'!E501</f>
        <v>#DIV/0!</v>
      </c>
      <c r="G491" s="21"/>
      <c r="H491" s="21"/>
      <c r="I491" s="21"/>
      <c r="J491" s="21"/>
      <c r="K491" s="21"/>
      <c r="L491" s="21"/>
      <c r="M491" s="21"/>
      <c r="N491" s="14"/>
      <c r="O491" s="14"/>
      <c r="P491" s="14"/>
      <c r="Q491" s="14"/>
      <c r="R491" s="128"/>
      <c r="X491" s="12" t="e">
        <f t="shared" ca="1" si="33"/>
        <v>#DIV/0!</v>
      </c>
    </row>
    <row r="492" spans="2:24" x14ac:dyDescent="0.2">
      <c r="B492" s="119"/>
      <c r="C492" s="137">
        <v>20.583333333333371</v>
      </c>
      <c r="D492" s="137" t="s">
        <v>14</v>
      </c>
      <c r="E492" s="137">
        <v>20.875000000000046</v>
      </c>
      <c r="F492" s="117" t="e">
        <f ca="1">'COMPARACIÓN 8H'!E502</f>
        <v>#DIV/0!</v>
      </c>
      <c r="G492" s="21"/>
      <c r="H492" s="21"/>
      <c r="I492" s="21"/>
      <c r="J492" s="21"/>
      <c r="K492" s="21"/>
      <c r="L492" s="21"/>
      <c r="M492" s="21"/>
      <c r="N492" s="14"/>
      <c r="O492" s="14"/>
      <c r="P492" s="14"/>
      <c r="Q492" s="14"/>
      <c r="R492" s="128"/>
      <c r="X492" s="12" t="e">
        <f t="shared" ca="1" si="33"/>
        <v>#DIV/0!</v>
      </c>
    </row>
    <row r="493" spans="2:24" x14ac:dyDescent="0.2">
      <c r="B493" s="119"/>
      <c r="C493" s="137">
        <v>20.625000000000039</v>
      </c>
      <c r="D493" s="137" t="s">
        <v>14</v>
      </c>
      <c r="E493" s="137">
        <v>20.916666666666714</v>
      </c>
      <c r="F493" s="117" t="e">
        <f ca="1">'COMPARACIÓN 8H'!E503</f>
        <v>#DIV/0!</v>
      </c>
      <c r="G493" s="21"/>
      <c r="H493" s="21"/>
      <c r="I493" s="21"/>
      <c r="J493" s="21"/>
      <c r="K493" s="21"/>
      <c r="L493" s="21"/>
      <c r="M493" s="21"/>
      <c r="N493" s="14"/>
      <c r="O493" s="14"/>
      <c r="P493" s="14"/>
      <c r="Q493" s="14"/>
      <c r="R493" s="128"/>
      <c r="X493" s="12" t="e">
        <f t="shared" ca="1" si="33"/>
        <v>#DIV/0!</v>
      </c>
    </row>
    <row r="494" spans="2:24" x14ac:dyDescent="0.2">
      <c r="B494" s="119"/>
      <c r="C494" s="137">
        <v>20.666666666666707</v>
      </c>
      <c r="D494" s="137" t="s">
        <v>14</v>
      </c>
      <c r="E494" s="137">
        <v>20.958333333333382</v>
      </c>
      <c r="F494" s="117" t="e">
        <f ca="1">'COMPARACIÓN 8H'!E504</f>
        <v>#DIV/0!</v>
      </c>
      <c r="G494" s="21"/>
      <c r="H494" s="21"/>
      <c r="I494" s="21"/>
      <c r="J494" s="21"/>
      <c r="K494" s="21"/>
      <c r="L494" s="21"/>
      <c r="M494" s="21"/>
      <c r="N494" s="14"/>
      <c r="O494" s="14"/>
      <c r="P494" s="14"/>
      <c r="Q494" s="14"/>
      <c r="R494" s="128"/>
      <c r="X494" s="12" t="e">
        <f t="shared" ca="1" si="33"/>
        <v>#DIV/0!</v>
      </c>
    </row>
    <row r="495" spans="2:24" x14ac:dyDescent="0.2">
      <c r="B495" s="119"/>
      <c r="C495" s="137">
        <v>20.708333333333375</v>
      </c>
      <c r="D495" s="137" t="s">
        <v>14</v>
      </c>
      <c r="E495" s="137">
        <v>21.00000000000005</v>
      </c>
      <c r="F495" s="117" t="e">
        <f ca="1">'COMPARACIÓN 8H'!E505</f>
        <v>#DIV/0!</v>
      </c>
      <c r="G495" s="21"/>
      <c r="H495" s="21"/>
      <c r="I495" s="21"/>
      <c r="J495" s="21"/>
      <c r="K495" s="21"/>
      <c r="L495" s="21"/>
      <c r="M495" s="21"/>
      <c r="N495" s="14"/>
      <c r="O495" s="14"/>
      <c r="P495" s="14"/>
      <c r="Q495" s="14"/>
      <c r="R495" s="128"/>
      <c r="X495" s="12" t="e">
        <f t="shared" ca="1" si="33"/>
        <v>#DIV/0!</v>
      </c>
    </row>
    <row r="496" spans="2:24" x14ac:dyDescent="0.2">
      <c r="B496" s="119"/>
      <c r="C496" s="137">
        <v>20.750000000000043</v>
      </c>
      <c r="D496" s="137" t="s">
        <v>14</v>
      </c>
      <c r="E496" s="137">
        <v>21.041666666666718</v>
      </c>
      <c r="F496" s="117" t="e">
        <f ca="1">'COMPARACIÓN 8H'!E506</f>
        <v>#DIV/0!</v>
      </c>
      <c r="G496" s="21"/>
      <c r="H496" s="21"/>
      <c r="I496" s="21"/>
      <c r="J496" s="21"/>
      <c r="K496" s="21"/>
      <c r="L496" s="21"/>
      <c r="M496" s="21"/>
      <c r="N496" s="14"/>
      <c r="O496" s="14"/>
      <c r="P496" s="14"/>
      <c r="Q496" s="14"/>
      <c r="R496" s="128"/>
      <c r="X496" s="12" t="e">
        <f t="shared" ca="1" si="33"/>
        <v>#DIV/0!</v>
      </c>
    </row>
    <row r="497" spans="2:24" x14ac:dyDescent="0.2">
      <c r="B497" s="119"/>
      <c r="C497" s="137">
        <v>20.79166666666671</v>
      </c>
      <c r="D497" s="137" t="s">
        <v>14</v>
      </c>
      <c r="E497" s="137">
        <v>21.083333333333385</v>
      </c>
      <c r="F497" s="117" t="e">
        <f ca="1">'COMPARACIÓN 8H'!E507</f>
        <v>#DIV/0!</v>
      </c>
      <c r="G497" s="21"/>
      <c r="H497" s="21"/>
      <c r="I497" s="21"/>
      <c r="J497" s="21"/>
      <c r="K497" s="21"/>
      <c r="L497" s="21"/>
      <c r="M497" s="21"/>
      <c r="N497" s="14"/>
      <c r="O497" s="14"/>
      <c r="P497" s="14"/>
      <c r="Q497" s="14"/>
      <c r="R497" s="128"/>
      <c r="X497" s="12" t="e">
        <f t="shared" ca="1" si="33"/>
        <v>#DIV/0!</v>
      </c>
    </row>
    <row r="498" spans="2:24" x14ac:dyDescent="0.2">
      <c r="B498" s="119"/>
      <c r="C498" s="137">
        <v>20.833333333333378</v>
      </c>
      <c r="D498" s="137" t="s">
        <v>14</v>
      </c>
      <c r="E498" s="137">
        <v>21.125000000000053</v>
      </c>
      <c r="F498" s="117" t="e">
        <f ca="1">'COMPARACIÓN 8H'!E508</f>
        <v>#DIV/0!</v>
      </c>
      <c r="G498" s="21"/>
      <c r="H498" s="21"/>
      <c r="I498" s="21"/>
      <c r="J498" s="21"/>
      <c r="K498" s="21"/>
      <c r="L498" s="21"/>
      <c r="M498" s="21"/>
      <c r="N498" s="14"/>
      <c r="O498" s="14"/>
      <c r="P498" s="14"/>
      <c r="Q498" s="14"/>
      <c r="R498" s="128"/>
      <c r="X498" s="12" t="e">
        <f t="shared" ca="1" si="33"/>
        <v>#DIV/0!</v>
      </c>
    </row>
    <row r="499" spans="2:24" x14ac:dyDescent="0.2">
      <c r="B499" s="119"/>
      <c r="C499" s="137">
        <v>20.875000000000046</v>
      </c>
      <c r="D499" s="137" t="s">
        <v>14</v>
      </c>
      <c r="E499" s="137">
        <v>21.166666666666721</v>
      </c>
      <c r="F499" s="117" t="e">
        <f ca="1">'COMPARACIÓN 8H'!E509</f>
        <v>#DIV/0!</v>
      </c>
      <c r="G499" s="21"/>
      <c r="H499" s="21"/>
      <c r="I499" s="21"/>
      <c r="J499" s="21"/>
      <c r="K499" s="21"/>
      <c r="L499" s="21"/>
      <c r="M499" s="21"/>
      <c r="N499" s="14"/>
      <c r="O499" s="14"/>
      <c r="P499" s="14"/>
      <c r="Q499" s="14"/>
      <c r="R499" s="128"/>
      <c r="X499" s="12" t="e">
        <f t="shared" ca="1" si="33"/>
        <v>#DIV/0!</v>
      </c>
    </row>
    <row r="500" spans="2:24" x14ac:dyDescent="0.2">
      <c r="B500" s="119"/>
      <c r="C500" s="137">
        <v>20.916666666666714</v>
      </c>
      <c r="D500" s="137" t="s">
        <v>14</v>
      </c>
      <c r="E500" s="137">
        <v>21.208333333333389</v>
      </c>
      <c r="F500" s="117" t="e">
        <f ca="1">'COMPARACIÓN 8H'!E510</f>
        <v>#DIV/0!</v>
      </c>
      <c r="G500" s="21"/>
      <c r="H500" s="21"/>
      <c r="I500" s="21"/>
      <c r="J500" s="21"/>
      <c r="K500" s="21"/>
      <c r="L500" s="21"/>
      <c r="M500" s="21"/>
      <c r="N500" s="14"/>
      <c r="O500" s="14"/>
      <c r="P500" s="14"/>
      <c r="Q500" s="14"/>
      <c r="R500" s="128"/>
      <c r="X500" s="12" t="e">
        <f t="shared" ca="1" si="33"/>
        <v>#DIV/0!</v>
      </c>
    </row>
    <row r="501" spans="2:24" x14ac:dyDescent="0.2">
      <c r="B501" s="119"/>
      <c r="C501" s="137">
        <v>20.958333333333382</v>
      </c>
      <c r="D501" s="137" t="s">
        <v>14</v>
      </c>
      <c r="E501" s="137">
        <v>21.250000000000057</v>
      </c>
      <c r="F501" s="117" t="e">
        <f ca="1">'COMPARACIÓN 8H'!E511</f>
        <v>#DIV/0!</v>
      </c>
      <c r="G501" s="21"/>
      <c r="H501" s="21"/>
      <c r="I501" s="21"/>
      <c r="J501" s="21"/>
      <c r="K501" s="21"/>
      <c r="L501" s="21"/>
      <c r="M501" s="21"/>
      <c r="N501" s="14"/>
      <c r="O501" s="14"/>
      <c r="P501" s="14"/>
      <c r="Q501" s="14"/>
      <c r="R501" s="128"/>
      <c r="X501" s="12" t="e">
        <f t="shared" ca="1" si="33"/>
        <v>#DIV/0!</v>
      </c>
    </row>
    <row r="502" spans="2:24" x14ac:dyDescent="0.2">
      <c r="B502" s="119"/>
      <c r="C502" s="137">
        <v>21.00000000000005</v>
      </c>
      <c r="D502" s="137" t="s">
        <v>14</v>
      </c>
      <c r="E502" s="137">
        <v>21.291666666666725</v>
      </c>
      <c r="F502" s="117" t="e">
        <f ca="1">'COMPARACIÓN 8H'!E512</f>
        <v>#DIV/0!</v>
      </c>
      <c r="G502" s="21"/>
      <c r="H502" s="21"/>
      <c r="I502" s="21"/>
      <c r="J502" s="21"/>
      <c r="K502" s="21"/>
      <c r="L502" s="21"/>
      <c r="M502" s="21"/>
      <c r="N502" s="14"/>
      <c r="O502" s="14"/>
      <c r="P502" s="14"/>
      <c r="Q502" s="14"/>
      <c r="R502" s="128"/>
      <c r="X502" s="12" t="e">
        <f t="shared" ca="1" si="33"/>
        <v>#DIV/0!</v>
      </c>
    </row>
    <row r="503" spans="2:24" x14ac:dyDescent="0.2">
      <c r="B503" s="119"/>
      <c r="C503" s="137">
        <v>21.041666666666718</v>
      </c>
      <c r="D503" s="137" t="s">
        <v>14</v>
      </c>
      <c r="E503" s="137">
        <v>21.333333333333393</v>
      </c>
      <c r="F503" s="117" t="e">
        <f ca="1">'COMPARACIÓN 8H'!E513</f>
        <v>#DIV/0!</v>
      </c>
      <c r="G503" s="21"/>
      <c r="H503" s="21"/>
      <c r="I503" s="21"/>
      <c r="J503" s="21"/>
      <c r="K503" s="21"/>
      <c r="L503" s="21"/>
      <c r="M503" s="21"/>
      <c r="N503" s="14"/>
      <c r="O503" s="14"/>
      <c r="P503" s="14"/>
      <c r="Q503" s="14"/>
      <c r="R503" s="128"/>
      <c r="X503" s="12" t="e">
        <f t="shared" ca="1" si="33"/>
        <v>#DIV/0!</v>
      </c>
    </row>
    <row r="504" spans="2:24" x14ac:dyDescent="0.2">
      <c r="B504" s="119"/>
      <c r="C504" s="137">
        <v>21.083333333333385</v>
      </c>
      <c r="D504" s="137" t="s">
        <v>14</v>
      </c>
      <c r="E504" s="137">
        <v>21.37500000000006</v>
      </c>
      <c r="F504" s="117" t="e">
        <f ca="1">'COMPARACIÓN 8H'!E514</f>
        <v>#DIV/0!</v>
      </c>
      <c r="G504" s="21"/>
      <c r="H504" s="21"/>
      <c r="I504" s="21"/>
      <c r="J504" s="21"/>
      <c r="K504" s="21"/>
      <c r="L504" s="21"/>
      <c r="M504" s="21"/>
      <c r="N504" s="14"/>
      <c r="O504" s="14"/>
      <c r="P504" s="14"/>
      <c r="Q504" s="14"/>
      <c r="R504" s="128"/>
      <c r="X504" s="12" t="e">
        <f t="shared" ca="1" si="33"/>
        <v>#DIV/0!</v>
      </c>
    </row>
    <row r="505" spans="2:24" x14ac:dyDescent="0.2">
      <c r="B505" s="119"/>
      <c r="C505" s="137">
        <v>21.125000000000053</v>
      </c>
      <c r="D505" s="137" t="s">
        <v>14</v>
      </c>
      <c r="E505" s="137">
        <v>21.416666666666728</v>
      </c>
      <c r="F505" s="117" t="e">
        <f ca="1">'COMPARACIÓN 8H'!E515</f>
        <v>#DIV/0!</v>
      </c>
      <c r="G505" s="21"/>
      <c r="H505" s="21"/>
      <c r="I505" s="21"/>
      <c r="J505" s="21"/>
      <c r="K505" s="21"/>
      <c r="L505" s="21"/>
      <c r="M505" s="21"/>
      <c r="N505" s="14"/>
      <c r="O505" s="14"/>
      <c r="P505" s="14"/>
      <c r="Q505" s="14"/>
      <c r="R505" s="128"/>
      <c r="X505" s="12" t="e">
        <f t="shared" ca="1" si="33"/>
        <v>#DIV/0!</v>
      </c>
    </row>
    <row r="506" spans="2:24" x14ac:dyDescent="0.2">
      <c r="B506" s="119"/>
      <c r="C506" s="137">
        <v>21.166666666666721</v>
      </c>
      <c r="D506" s="137" t="s">
        <v>14</v>
      </c>
      <c r="E506" s="137">
        <v>21.458333333333396</v>
      </c>
      <c r="F506" s="117" t="e">
        <f ca="1">'COMPARACIÓN 8H'!E516</f>
        <v>#DIV/0!</v>
      </c>
      <c r="G506" s="21"/>
      <c r="H506" s="21"/>
      <c r="I506" s="21"/>
      <c r="J506" s="21"/>
      <c r="K506" s="21"/>
      <c r="L506" s="21"/>
      <c r="M506" s="21"/>
      <c r="N506" s="14"/>
      <c r="O506" s="14"/>
      <c r="P506" s="14"/>
      <c r="Q506" s="14"/>
      <c r="R506" s="128"/>
      <c r="X506" s="12" t="e">
        <f t="shared" ca="1" si="33"/>
        <v>#DIV/0!</v>
      </c>
    </row>
    <row r="507" spans="2:24" x14ac:dyDescent="0.2">
      <c r="B507" s="119"/>
      <c r="C507" s="137">
        <v>21.208333333333389</v>
      </c>
      <c r="D507" s="137" t="s">
        <v>14</v>
      </c>
      <c r="E507" s="137">
        <v>21.500000000000064</v>
      </c>
      <c r="F507" s="117" t="e">
        <f ca="1">'COMPARACIÓN 8H'!E517</f>
        <v>#DIV/0!</v>
      </c>
      <c r="G507" s="21"/>
      <c r="H507" s="21"/>
      <c r="I507" s="21"/>
      <c r="J507" s="21"/>
      <c r="K507" s="21"/>
      <c r="L507" s="21"/>
      <c r="M507" s="21"/>
      <c r="N507" s="14"/>
      <c r="O507" s="14"/>
      <c r="P507" s="14"/>
      <c r="Q507" s="14"/>
      <c r="R507" s="128"/>
      <c r="X507" s="12" t="e">
        <f t="shared" ca="1" si="33"/>
        <v>#DIV/0!</v>
      </c>
    </row>
    <row r="508" spans="2:24" x14ac:dyDescent="0.2">
      <c r="B508" s="119"/>
      <c r="C508" s="137">
        <v>21.250000000000057</v>
      </c>
      <c r="D508" s="137" t="s">
        <v>14</v>
      </c>
      <c r="E508" s="137">
        <v>21.541666666666732</v>
      </c>
      <c r="F508" s="117" t="e">
        <f ca="1">'COMPARACIÓN 8H'!E518</f>
        <v>#DIV/0!</v>
      </c>
      <c r="G508" s="21"/>
      <c r="H508" s="21"/>
      <c r="I508" s="21"/>
      <c r="J508" s="21"/>
      <c r="K508" s="21"/>
      <c r="L508" s="21"/>
      <c r="M508" s="21"/>
      <c r="N508" s="14"/>
      <c r="O508" s="14"/>
      <c r="P508" s="14"/>
      <c r="Q508" s="14"/>
      <c r="R508" s="128"/>
      <c r="X508" s="12" t="e">
        <f t="shared" ca="1" si="33"/>
        <v>#DIV/0!</v>
      </c>
    </row>
    <row r="509" spans="2:24" x14ac:dyDescent="0.2">
      <c r="B509" s="119"/>
      <c r="C509" s="137">
        <v>21.291666666666725</v>
      </c>
      <c r="D509" s="137" t="s">
        <v>14</v>
      </c>
      <c r="E509" s="137">
        <v>21.5833333333334</v>
      </c>
      <c r="F509" s="117" t="e">
        <f ca="1">'COMPARACIÓN 8H'!E519</f>
        <v>#DIV/0!</v>
      </c>
      <c r="G509" s="21"/>
      <c r="H509" s="21"/>
      <c r="I509" s="21"/>
      <c r="J509" s="21"/>
      <c r="K509" s="21"/>
      <c r="L509" s="21"/>
      <c r="M509" s="21"/>
      <c r="N509" s="14"/>
      <c r="O509" s="14"/>
      <c r="P509" s="14"/>
      <c r="Q509" s="14"/>
      <c r="R509" s="128"/>
      <c r="X509" s="12" t="e">
        <f t="shared" ca="1" si="33"/>
        <v>#DIV/0!</v>
      </c>
    </row>
    <row r="510" spans="2:24" x14ac:dyDescent="0.2">
      <c r="B510" s="119"/>
      <c r="C510" s="137">
        <v>21.333333333333393</v>
      </c>
      <c r="D510" s="137" t="s">
        <v>14</v>
      </c>
      <c r="E510" s="137">
        <v>21.625000000000068</v>
      </c>
      <c r="F510" s="117" t="e">
        <f ca="1">'COMPARACIÓN 8H'!E520</f>
        <v>#DIV/0!</v>
      </c>
      <c r="G510" s="21"/>
      <c r="H510" s="21"/>
      <c r="I510" s="21"/>
      <c r="J510" s="21"/>
      <c r="K510" s="21"/>
      <c r="L510" s="21"/>
      <c r="M510" s="21"/>
      <c r="N510" s="14"/>
      <c r="O510" s="14"/>
      <c r="P510" s="14"/>
      <c r="Q510" s="14"/>
      <c r="R510" s="128"/>
      <c r="X510" s="12" t="e">
        <f t="shared" ca="1" si="33"/>
        <v>#DIV/0!</v>
      </c>
    </row>
    <row r="511" spans="2:24" x14ac:dyDescent="0.2">
      <c r="B511" s="119"/>
      <c r="C511" s="137">
        <v>21.37500000000006</v>
      </c>
      <c r="D511" s="137" t="s">
        <v>14</v>
      </c>
      <c r="E511" s="137">
        <v>21.666666666666735</v>
      </c>
      <c r="F511" s="117" t="e">
        <f ca="1">'COMPARACIÓN 8H'!E521</f>
        <v>#DIV/0!</v>
      </c>
      <c r="G511" s="21"/>
      <c r="H511" s="21"/>
      <c r="I511" s="21"/>
      <c r="J511" s="21"/>
      <c r="K511" s="21"/>
      <c r="L511" s="21"/>
      <c r="M511" s="21"/>
      <c r="N511" s="14"/>
      <c r="O511" s="14"/>
      <c r="P511" s="14"/>
      <c r="Q511" s="14"/>
      <c r="R511" s="128"/>
      <c r="X511" s="12" t="e">
        <f t="shared" ca="1" si="33"/>
        <v>#DIV/0!</v>
      </c>
    </row>
    <row r="512" spans="2:24" x14ac:dyDescent="0.2">
      <c r="B512" s="119"/>
      <c r="C512" s="137">
        <v>21.416666666666728</v>
      </c>
      <c r="D512" s="137" t="s">
        <v>14</v>
      </c>
      <c r="E512" s="137">
        <v>21.708333333333403</v>
      </c>
      <c r="F512" s="117" t="e">
        <f ca="1">'COMPARACIÓN 8H'!E522</f>
        <v>#DIV/0!</v>
      </c>
      <c r="G512" s="21"/>
      <c r="H512" s="21"/>
      <c r="I512" s="21"/>
      <c r="J512" s="21"/>
      <c r="K512" s="21"/>
      <c r="L512" s="21"/>
      <c r="M512" s="21"/>
      <c r="N512" s="14"/>
      <c r="O512" s="14"/>
      <c r="P512" s="14"/>
      <c r="Q512" s="14"/>
      <c r="R512" s="128"/>
      <c r="X512" s="12" t="e">
        <f t="shared" ca="1" si="33"/>
        <v>#DIV/0!</v>
      </c>
    </row>
    <row r="513" spans="2:24" x14ac:dyDescent="0.2">
      <c r="B513" s="119"/>
      <c r="C513" s="137">
        <v>21.458333333333396</v>
      </c>
      <c r="D513" s="137" t="s">
        <v>14</v>
      </c>
      <c r="E513" s="137">
        <v>21.750000000000071</v>
      </c>
      <c r="F513" s="117" t="e">
        <f ca="1">'COMPARACIÓN 8H'!E523</f>
        <v>#DIV/0!</v>
      </c>
      <c r="G513" s="21"/>
      <c r="H513" s="21"/>
      <c r="I513" s="21"/>
      <c r="J513" s="21"/>
      <c r="K513" s="21"/>
      <c r="L513" s="21"/>
      <c r="M513" s="21"/>
      <c r="N513" s="14"/>
      <c r="O513" s="14"/>
      <c r="P513" s="14"/>
      <c r="Q513" s="14"/>
      <c r="R513" s="128"/>
      <c r="X513" s="12" t="e">
        <f t="shared" ca="1" si="33"/>
        <v>#DIV/0!</v>
      </c>
    </row>
    <row r="514" spans="2:24" x14ac:dyDescent="0.2">
      <c r="B514" s="119"/>
      <c r="C514" s="137">
        <v>21.500000000000064</v>
      </c>
      <c r="D514" s="137" t="s">
        <v>14</v>
      </c>
      <c r="E514" s="137">
        <v>21.791666666666739</v>
      </c>
      <c r="F514" s="117" t="e">
        <f ca="1">'COMPARACIÓN 8H'!E524</f>
        <v>#DIV/0!</v>
      </c>
      <c r="G514" s="21"/>
      <c r="H514" s="21"/>
      <c r="I514" s="21"/>
      <c r="J514" s="21"/>
      <c r="K514" s="21"/>
      <c r="L514" s="21"/>
      <c r="M514" s="21"/>
      <c r="N514" s="14"/>
      <c r="O514" s="14"/>
      <c r="P514" s="14"/>
      <c r="Q514" s="14"/>
      <c r="R514" s="128"/>
      <c r="X514" s="12" t="e">
        <f t="shared" ca="1" si="33"/>
        <v>#DIV/0!</v>
      </c>
    </row>
    <row r="515" spans="2:24" x14ac:dyDescent="0.2">
      <c r="B515" s="119"/>
      <c r="C515" s="137">
        <v>21.541666666666732</v>
      </c>
      <c r="D515" s="137" t="s">
        <v>14</v>
      </c>
      <c r="E515" s="137">
        <v>21.833333333333407</v>
      </c>
      <c r="F515" s="117" t="e">
        <f ca="1">'COMPARACIÓN 8H'!E525</f>
        <v>#DIV/0!</v>
      </c>
      <c r="G515" s="21"/>
      <c r="H515" s="21"/>
      <c r="I515" s="21"/>
      <c r="J515" s="21"/>
      <c r="K515" s="21"/>
      <c r="L515" s="21"/>
      <c r="M515" s="21"/>
      <c r="N515" s="14"/>
      <c r="O515" s="14"/>
      <c r="P515" s="14"/>
      <c r="Q515" s="14"/>
      <c r="R515" s="128"/>
      <c r="X515" s="12" t="e">
        <f t="shared" ref="X515:X578" ca="1" si="34">+IF(Q143&lt;=50,$L$696,IF(Q143&lt;=100,$L$697,IF(Q143&lt;=150,$L$698,IF(Q143&lt;=200,$L$699,IF(Q143&lt;=300,$L$700,IF(Q143&gt;300,$L$701,IF(ISTEXT(Q143),"Descartada")))))))</f>
        <v>#DIV/0!</v>
      </c>
    </row>
    <row r="516" spans="2:24" x14ac:dyDescent="0.2">
      <c r="B516" s="119"/>
      <c r="C516" s="137">
        <v>21.5833333333334</v>
      </c>
      <c r="D516" s="137" t="s">
        <v>14</v>
      </c>
      <c r="E516" s="137">
        <v>21.875000000000075</v>
      </c>
      <c r="F516" s="117" t="e">
        <f ca="1">'COMPARACIÓN 8H'!E526</f>
        <v>#DIV/0!</v>
      </c>
      <c r="G516" s="21"/>
      <c r="H516" s="21"/>
      <c r="I516" s="21"/>
      <c r="J516" s="21"/>
      <c r="K516" s="21"/>
      <c r="L516" s="21"/>
      <c r="M516" s="21"/>
      <c r="N516" s="14"/>
      <c r="O516" s="14"/>
      <c r="P516" s="14"/>
      <c r="Q516" s="14"/>
      <c r="R516" s="128"/>
      <c r="X516" s="12" t="e">
        <f t="shared" ca="1" si="34"/>
        <v>#DIV/0!</v>
      </c>
    </row>
    <row r="517" spans="2:24" x14ac:dyDescent="0.2">
      <c r="B517" s="119"/>
      <c r="C517" s="137">
        <v>21.625000000000068</v>
      </c>
      <c r="D517" s="137" t="s">
        <v>14</v>
      </c>
      <c r="E517" s="137">
        <v>21.916666666666742</v>
      </c>
      <c r="F517" s="117" t="e">
        <f ca="1">'COMPARACIÓN 8H'!E527</f>
        <v>#DIV/0!</v>
      </c>
      <c r="G517" s="21"/>
      <c r="H517" s="21"/>
      <c r="I517" s="21"/>
      <c r="J517" s="21"/>
      <c r="K517" s="21"/>
      <c r="L517" s="21"/>
      <c r="M517" s="21"/>
      <c r="N517" s="14"/>
      <c r="O517" s="14"/>
      <c r="P517" s="14"/>
      <c r="Q517" s="14"/>
      <c r="R517" s="128"/>
      <c r="X517" s="12" t="e">
        <f t="shared" ca="1" si="34"/>
        <v>#DIV/0!</v>
      </c>
    </row>
    <row r="518" spans="2:24" x14ac:dyDescent="0.2">
      <c r="B518" s="119"/>
      <c r="C518" s="137">
        <v>21.666666666666735</v>
      </c>
      <c r="D518" s="137" t="s">
        <v>14</v>
      </c>
      <c r="E518" s="137">
        <v>21.95833333333341</v>
      </c>
      <c r="F518" s="117" t="e">
        <f ca="1">'COMPARACIÓN 8H'!E528</f>
        <v>#DIV/0!</v>
      </c>
      <c r="G518" s="21"/>
      <c r="H518" s="21"/>
      <c r="I518" s="21"/>
      <c r="J518" s="21"/>
      <c r="K518" s="21"/>
      <c r="L518" s="21"/>
      <c r="M518" s="21"/>
      <c r="N518" s="14"/>
      <c r="O518" s="14"/>
      <c r="P518" s="14"/>
      <c r="Q518" s="14"/>
      <c r="R518" s="128"/>
      <c r="X518" s="12" t="e">
        <f t="shared" ca="1" si="34"/>
        <v>#DIV/0!</v>
      </c>
    </row>
    <row r="519" spans="2:24" x14ac:dyDescent="0.2">
      <c r="B519" s="119"/>
      <c r="C519" s="137">
        <v>21.708333333333403</v>
      </c>
      <c r="D519" s="137" t="s">
        <v>14</v>
      </c>
      <c r="E519" s="137">
        <v>22.000000000000078</v>
      </c>
      <c r="F519" s="117" t="e">
        <f ca="1">'COMPARACIÓN 8H'!E529</f>
        <v>#DIV/0!</v>
      </c>
      <c r="G519" s="21"/>
      <c r="H519" s="21"/>
      <c r="I519" s="21"/>
      <c r="J519" s="21"/>
      <c r="K519" s="21"/>
      <c r="L519" s="21"/>
      <c r="M519" s="21"/>
      <c r="N519" s="14"/>
      <c r="O519" s="14"/>
      <c r="P519" s="14"/>
      <c r="Q519" s="14"/>
      <c r="R519" s="128"/>
      <c r="X519" s="12" t="e">
        <f t="shared" ca="1" si="34"/>
        <v>#DIV/0!</v>
      </c>
    </row>
    <row r="520" spans="2:24" x14ac:dyDescent="0.2">
      <c r="B520" s="119"/>
      <c r="C520" s="137">
        <v>21.750000000000071</v>
      </c>
      <c r="D520" s="137" t="s">
        <v>14</v>
      </c>
      <c r="E520" s="137">
        <v>22.041666666666746</v>
      </c>
      <c r="F520" s="117" t="e">
        <f ca="1">'COMPARACIÓN 8H'!E530</f>
        <v>#DIV/0!</v>
      </c>
      <c r="G520" s="21"/>
      <c r="H520" s="21"/>
      <c r="I520" s="21"/>
      <c r="J520" s="21"/>
      <c r="K520" s="21"/>
      <c r="L520" s="21"/>
      <c r="M520" s="21"/>
      <c r="N520" s="14"/>
      <c r="O520" s="14"/>
      <c r="P520" s="14"/>
      <c r="Q520" s="14"/>
      <c r="R520" s="128"/>
      <c r="X520" s="12" t="e">
        <f t="shared" ca="1" si="34"/>
        <v>#DIV/0!</v>
      </c>
    </row>
    <row r="521" spans="2:24" x14ac:dyDescent="0.2">
      <c r="B521" s="119"/>
      <c r="C521" s="137">
        <v>21.791666666666739</v>
      </c>
      <c r="D521" s="137" t="s">
        <v>14</v>
      </c>
      <c r="E521" s="137">
        <v>22.083333333333414</v>
      </c>
      <c r="F521" s="117" t="e">
        <f ca="1">'COMPARACIÓN 8H'!E531</f>
        <v>#DIV/0!</v>
      </c>
      <c r="G521" s="21"/>
      <c r="H521" s="21"/>
      <c r="I521" s="21"/>
      <c r="J521" s="21"/>
      <c r="K521" s="21"/>
      <c r="L521" s="21"/>
      <c r="M521" s="21"/>
      <c r="N521" s="14"/>
      <c r="O521" s="14"/>
      <c r="P521" s="14"/>
      <c r="Q521" s="14"/>
      <c r="R521" s="128"/>
      <c r="X521" s="12" t="e">
        <f t="shared" ca="1" si="34"/>
        <v>#DIV/0!</v>
      </c>
    </row>
    <row r="522" spans="2:24" x14ac:dyDescent="0.2">
      <c r="B522" s="119"/>
      <c r="C522" s="137">
        <v>21.833333333333407</v>
      </c>
      <c r="D522" s="137" t="s">
        <v>14</v>
      </c>
      <c r="E522" s="137">
        <v>22.125000000000082</v>
      </c>
      <c r="F522" s="117" t="e">
        <f ca="1">'COMPARACIÓN 8H'!E532</f>
        <v>#DIV/0!</v>
      </c>
      <c r="G522" s="21"/>
      <c r="H522" s="21"/>
      <c r="I522" s="21"/>
      <c r="J522" s="21"/>
      <c r="K522" s="21"/>
      <c r="L522" s="21"/>
      <c r="M522" s="21"/>
      <c r="N522" s="14"/>
      <c r="O522" s="14"/>
      <c r="P522" s="14"/>
      <c r="Q522" s="14"/>
      <c r="R522" s="128"/>
      <c r="X522" s="12" t="e">
        <f t="shared" ca="1" si="34"/>
        <v>#DIV/0!</v>
      </c>
    </row>
    <row r="523" spans="2:24" x14ac:dyDescent="0.2">
      <c r="B523" s="119"/>
      <c r="C523" s="137">
        <v>21.875000000000075</v>
      </c>
      <c r="D523" s="137" t="s">
        <v>14</v>
      </c>
      <c r="E523" s="137">
        <v>22.16666666666675</v>
      </c>
      <c r="F523" s="117" t="e">
        <f ca="1">'COMPARACIÓN 8H'!E533</f>
        <v>#DIV/0!</v>
      </c>
      <c r="G523" s="21"/>
      <c r="H523" s="21"/>
      <c r="I523" s="21"/>
      <c r="J523" s="21"/>
      <c r="K523" s="21"/>
      <c r="L523" s="21"/>
      <c r="M523" s="21"/>
      <c r="N523" s="14"/>
      <c r="O523" s="14"/>
      <c r="P523" s="14"/>
      <c r="Q523" s="14"/>
      <c r="R523" s="128"/>
      <c r="X523" s="12" t="e">
        <f t="shared" ca="1" si="34"/>
        <v>#DIV/0!</v>
      </c>
    </row>
    <row r="524" spans="2:24" x14ac:dyDescent="0.2">
      <c r="B524" s="119"/>
      <c r="C524" s="137">
        <v>21.916666666666742</v>
      </c>
      <c r="D524" s="137" t="s">
        <v>14</v>
      </c>
      <c r="E524" s="137">
        <v>22.208333333333417</v>
      </c>
      <c r="F524" s="117" t="e">
        <f ca="1">'COMPARACIÓN 8H'!E534</f>
        <v>#DIV/0!</v>
      </c>
      <c r="G524" s="21"/>
      <c r="H524" s="21"/>
      <c r="I524" s="21"/>
      <c r="J524" s="21"/>
      <c r="K524" s="21"/>
      <c r="L524" s="21"/>
      <c r="M524" s="21"/>
      <c r="N524" s="14"/>
      <c r="O524" s="14"/>
      <c r="P524" s="14"/>
      <c r="Q524" s="14"/>
      <c r="R524" s="128"/>
      <c r="X524" s="12" t="e">
        <f t="shared" ca="1" si="34"/>
        <v>#DIV/0!</v>
      </c>
    </row>
    <row r="525" spans="2:24" x14ac:dyDescent="0.2">
      <c r="B525" s="119"/>
      <c r="C525" s="137">
        <v>21.95833333333341</v>
      </c>
      <c r="D525" s="137" t="s">
        <v>14</v>
      </c>
      <c r="E525" s="137">
        <v>22.250000000000085</v>
      </c>
      <c r="F525" s="117" t="e">
        <f ca="1">'COMPARACIÓN 8H'!E535</f>
        <v>#DIV/0!</v>
      </c>
      <c r="G525" s="21"/>
      <c r="H525" s="21"/>
      <c r="I525" s="21"/>
      <c r="J525" s="21"/>
      <c r="K525" s="21"/>
      <c r="L525" s="21"/>
      <c r="M525" s="21"/>
      <c r="N525" s="14"/>
      <c r="O525" s="14"/>
      <c r="P525" s="14"/>
      <c r="Q525" s="14"/>
      <c r="R525" s="128"/>
      <c r="X525" s="12" t="e">
        <f t="shared" ca="1" si="34"/>
        <v>#DIV/0!</v>
      </c>
    </row>
    <row r="526" spans="2:24" x14ac:dyDescent="0.2">
      <c r="B526" s="119"/>
      <c r="C526" s="137">
        <v>22.000000000000078</v>
      </c>
      <c r="D526" s="137" t="s">
        <v>14</v>
      </c>
      <c r="E526" s="137">
        <v>22.291666666666753</v>
      </c>
      <c r="F526" s="117" t="e">
        <f ca="1">'COMPARACIÓN 8H'!E536</f>
        <v>#DIV/0!</v>
      </c>
      <c r="G526" s="21"/>
      <c r="H526" s="21"/>
      <c r="I526" s="21"/>
      <c r="J526" s="21"/>
      <c r="K526" s="21"/>
      <c r="L526" s="21"/>
      <c r="M526" s="21"/>
      <c r="N526" s="14"/>
      <c r="O526" s="14"/>
      <c r="P526" s="14"/>
      <c r="Q526" s="14"/>
      <c r="R526" s="128"/>
      <c r="X526" s="12" t="e">
        <f t="shared" ca="1" si="34"/>
        <v>#DIV/0!</v>
      </c>
    </row>
    <row r="527" spans="2:24" x14ac:dyDescent="0.2">
      <c r="B527" s="119"/>
      <c r="C527" s="137">
        <v>22.041666666666746</v>
      </c>
      <c r="D527" s="137" t="s">
        <v>14</v>
      </c>
      <c r="E527" s="137">
        <v>22.333333333333421</v>
      </c>
      <c r="F527" s="117" t="e">
        <f ca="1">'COMPARACIÓN 8H'!E537</f>
        <v>#DIV/0!</v>
      </c>
      <c r="G527" s="21"/>
      <c r="H527" s="21"/>
      <c r="I527" s="21"/>
      <c r="J527" s="21"/>
      <c r="K527" s="21"/>
      <c r="L527" s="21"/>
      <c r="M527" s="21"/>
      <c r="N527" s="14"/>
      <c r="O527" s="14"/>
      <c r="P527" s="14"/>
      <c r="Q527" s="14"/>
      <c r="R527" s="128"/>
      <c r="X527" s="12" t="e">
        <f t="shared" ca="1" si="34"/>
        <v>#DIV/0!</v>
      </c>
    </row>
    <row r="528" spans="2:24" x14ac:dyDescent="0.2">
      <c r="B528" s="119"/>
      <c r="C528" s="137">
        <v>22.083333333333414</v>
      </c>
      <c r="D528" s="137" t="s">
        <v>14</v>
      </c>
      <c r="E528" s="137">
        <v>22.375000000000089</v>
      </c>
      <c r="F528" s="117" t="e">
        <f ca="1">'COMPARACIÓN 8H'!E538</f>
        <v>#DIV/0!</v>
      </c>
      <c r="G528" s="21"/>
      <c r="H528" s="21"/>
      <c r="I528" s="21"/>
      <c r="J528" s="21"/>
      <c r="K528" s="21"/>
      <c r="L528" s="21"/>
      <c r="M528" s="21"/>
      <c r="N528" s="14"/>
      <c r="O528" s="14"/>
      <c r="P528" s="14"/>
      <c r="Q528" s="14"/>
      <c r="R528" s="128"/>
      <c r="X528" s="12" t="e">
        <f t="shared" ca="1" si="34"/>
        <v>#DIV/0!</v>
      </c>
    </row>
    <row r="529" spans="2:24" x14ac:dyDescent="0.2">
      <c r="B529" s="119"/>
      <c r="C529" s="137">
        <v>22.125000000000082</v>
      </c>
      <c r="D529" s="137" t="s">
        <v>14</v>
      </c>
      <c r="E529" s="137">
        <v>22.416666666666757</v>
      </c>
      <c r="F529" s="117" t="e">
        <f ca="1">'COMPARACIÓN 8H'!E539</f>
        <v>#DIV/0!</v>
      </c>
      <c r="G529" s="21"/>
      <c r="H529" s="21"/>
      <c r="I529" s="21"/>
      <c r="J529" s="21"/>
      <c r="K529" s="21"/>
      <c r="L529" s="21"/>
      <c r="M529" s="21"/>
      <c r="N529" s="14"/>
      <c r="O529" s="14"/>
      <c r="P529" s="14"/>
      <c r="Q529" s="14"/>
      <c r="R529" s="128"/>
      <c r="X529" s="12" t="e">
        <f t="shared" ca="1" si="34"/>
        <v>#DIV/0!</v>
      </c>
    </row>
    <row r="530" spans="2:24" x14ac:dyDescent="0.2">
      <c r="B530" s="119"/>
      <c r="C530" s="137">
        <v>22.16666666666675</v>
      </c>
      <c r="D530" s="137" t="s">
        <v>14</v>
      </c>
      <c r="E530" s="137">
        <v>22.458333333333425</v>
      </c>
      <c r="F530" s="117" t="e">
        <f ca="1">'COMPARACIÓN 8H'!E540</f>
        <v>#DIV/0!</v>
      </c>
      <c r="G530" s="21"/>
      <c r="H530" s="21"/>
      <c r="I530" s="21"/>
      <c r="J530" s="21"/>
      <c r="K530" s="21"/>
      <c r="L530" s="21"/>
      <c r="M530" s="21"/>
      <c r="N530" s="14"/>
      <c r="O530" s="14"/>
      <c r="P530" s="14"/>
      <c r="Q530" s="14"/>
      <c r="R530" s="128"/>
      <c r="X530" s="12" t="e">
        <f t="shared" ca="1" si="34"/>
        <v>#DIV/0!</v>
      </c>
    </row>
    <row r="531" spans="2:24" x14ac:dyDescent="0.2">
      <c r="B531" s="119"/>
      <c r="C531" s="137">
        <v>22.208333333333417</v>
      </c>
      <c r="D531" s="137" t="s">
        <v>14</v>
      </c>
      <c r="E531" s="137">
        <v>22.500000000000092</v>
      </c>
      <c r="F531" s="117" t="e">
        <f ca="1">'COMPARACIÓN 8H'!E541</f>
        <v>#DIV/0!</v>
      </c>
      <c r="G531" s="21"/>
      <c r="H531" s="21"/>
      <c r="I531" s="21"/>
      <c r="J531" s="21"/>
      <c r="K531" s="21"/>
      <c r="L531" s="21"/>
      <c r="M531" s="21"/>
      <c r="N531" s="14"/>
      <c r="O531" s="14"/>
      <c r="P531" s="14"/>
      <c r="Q531" s="14"/>
      <c r="R531" s="128"/>
      <c r="X531" s="12" t="e">
        <f t="shared" ca="1" si="34"/>
        <v>#DIV/0!</v>
      </c>
    </row>
    <row r="532" spans="2:24" x14ac:dyDescent="0.2">
      <c r="B532" s="119"/>
      <c r="C532" s="137">
        <v>22.250000000000085</v>
      </c>
      <c r="D532" s="137" t="s">
        <v>14</v>
      </c>
      <c r="E532" s="137">
        <v>22.54166666666676</v>
      </c>
      <c r="F532" s="117" t="e">
        <f ca="1">'COMPARACIÓN 8H'!E542</f>
        <v>#DIV/0!</v>
      </c>
      <c r="G532" s="21"/>
      <c r="H532" s="21"/>
      <c r="I532" s="21"/>
      <c r="J532" s="21"/>
      <c r="K532" s="21"/>
      <c r="L532" s="21"/>
      <c r="M532" s="21"/>
      <c r="N532" s="14"/>
      <c r="O532" s="14"/>
      <c r="P532" s="14"/>
      <c r="Q532" s="14"/>
      <c r="R532" s="128"/>
      <c r="X532" s="12" t="e">
        <f t="shared" ca="1" si="34"/>
        <v>#DIV/0!</v>
      </c>
    </row>
    <row r="533" spans="2:24" x14ac:dyDescent="0.2">
      <c r="B533" s="119"/>
      <c r="C533" s="137">
        <v>22.291666666666753</v>
      </c>
      <c r="D533" s="137" t="s">
        <v>14</v>
      </c>
      <c r="E533" s="137">
        <v>22.583333333333428</v>
      </c>
      <c r="F533" s="117" t="e">
        <f ca="1">'COMPARACIÓN 8H'!E543</f>
        <v>#DIV/0!</v>
      </c>
      <c r="G533" s="21"/>
      <c r="H533" s="21"/>
      <c r="I533" s="21"/>
      <c r="J533" s="21"/>
      <c r="K533" s="21"/>
      <c r="L533" s="21"/>
      <c r="M533" s="21"/>
      <c r="N533" s="14"/>
      <c r="O533" s="14"/>
      <c r="P533" s="14"/>
      <c r="Q533" s="14"/>
      <c r="R533" s="128"/>
      <c r="X533" s="12" t="e">
        <f t="shared" ca="1" si="34"/>
        <v>#DIV/0!</v>
      </c>
    </row>
    <row r="534" spans="2:24" x14ac:dyDescent="0.2">
      <c r="B534" s="119"/>
      <c r="C534" s="137">
        <v>22.333333333333421</v>
      </c>
      <c r="D534" s="137" t="s">
        <v>14</v>
      </c>
      <c r="E534" s="137">
        <v>22.625000000000096</v>
      </c>
      <c r="F534" s="117" t="e">
        <f ca="1">'COMPARACIÓN 8H'!E544</f>
        <v>#DIV/0!</v>
      </c>
      <c r="G534" s="21"/>
      <c r="H534" s="21"/>
      <c r="I534" s="21"/>
      <c r="J534" s="21"/>
      <c r="K534" s="21"/>
      <c r="L534" s="21"/>
      <c r="M534" s="21"/>
      <c r="N534" s="14"/>
      <c r="O534" s="14"/>
      <c r="P534" s="14"/>
      <c r="Q534" s="14"/>
      <c r="R534" s="128"/>
      <c r="X534" s="12" t="e">
        <f t="shared" ca="1" si="34"/>
        <v>#DIV/0!</v>
      </c>
    </row>
    <row r="535" spans="2:24" x14ac:dyDescent="0.2">
      <c r="B535" s="119"/>
      <c r="C535" s="137">
        <v>22.375000000000089</v>
      </c>
      <c r="D535" s="137" t="s">
        <v>14</v>
      </c>
      <c r="E535" s="137">
        <v>22.666666666666764</v>
      </c>
      <c r="F535" s="117" t="e">
        <f ca="1">'COMPARACIÓN 8H'!E545</f>
        <v>#DIV/0!</v>
      </c>
      <c r="G535" s="21"/>
      <c r="H535" s="21"/>
      <c r="I535" s="21"/>
      <c r="J535" s="21"/>
      <c r="K535" s="21"/>
      <c r="L535" s="21"/>
      <c r="M535" s="21"/>
      <c r="N535" s="14"/>
      <c r="O535" s="14"/>
      <c r="P535" s="14"/>
      <c r="Q535" s="14"/>
      <c r="R535" s="128"/>
      <c r="X535" s="12" t="e">
        <f t="shared" ca="1" si="34"/>
        <v>#DIV/0!</v>
      </c>
    </row>
    <row r="536" spans="2:24" x14ac:dyDescent="0.2">
      <c r="B536" s="119"/>
      <c r="C536" s="137">
        <v>22.416666666666757</v>
      </c>
      <c r="D536" s="137" t="s">
        <v>14</v>
      </c>
      <c r="E536" s="137">
        <v>22.708333333333432</v>
      </c>
      <c r="F536" s="117" t="e">
        <f ca="1">'COMPARACIÓN 8H'!E546</f>
        <v>#DIV/0!</v>
      </c>
      <c r="G536" s="21"/>
      <c r="H536" s="21"/>
      <c r="I536" s="21"/>
      <c r="J536" s="21"/>
      <c r="K536" s="21"/>
      <c r="L536" s="21"/>
      <c r="M536" s="21"/>
      <c r="N536" s="14"/>
      <c r="O536" s="14"/>
      <c r="P536" s="14"/>
      <c r="Q536" s="14"/>
      <c r="R536" s="128"/>
      <c r="X536" s="12" t="e">
        <f t="shared" ca="1" si="34"/>
        <v>#DIV/0!</v>
      </c>
    </row>
    <row r="537" spans="2:24" x14ac:dyDescent="0.2">
      <c r="B537" s="119"/>
      <c r="C537" s="137">
        <v>22.458333333333425</v>
      </c>
      <c r="D537" s="137" t="s">
        <v>14</v>
      </c>
      <c r="E537" s="137">
        <v>22.750000000000099</v>
      </c>
      <c r="F537" s="117" t="e">
        <f ca="1">'COMPARACIÓN 8H'!E547</f>
        <v>#DIV/0!</v>
      </c>
      <c r="G537" s="21"/>
      <c r="H537" s="21"/>
      <c r="I537" s="21"/>
      <c r="J537" s="21"/>
      <c r="K537" s="21"/>
      <c r="L537" s="21"/>
      <c r="M537" s="21"/>
      <c r="N537" s="14"/>
      <c r="O537" s="14"/>
      <c r="P537" s="14"/>
      <c r="Q537" s="14"/>
      <c r="R537" s="128"/>
      <c r="X537" s="12" t="e">
        <f t="shared" ca="1" si="34"/>
        <v>#DIV/0!</v>
      </c>
    </row>
    <row r="538" spans="2:24" x14ac:dyDescent="0.2">
      <c r="B538" s="119"/>
      <c r="C538" s="137">
        <v>22.500000000000092</v>
      </c>
      <c r="D538" s="137" t="s">
        <v>14</v>
      </c>
      <c r="E538" s="137">
        <v>22.791666666666767</v>
      </c>
      <c r="F538" s="117" t="e">
        <f ca="1">'COMPARACIÓN 8H'!E548</f>
        <v>#DIV/0!</v>
      </c>
      <c r="G538" s="21"/>
      <c r="H538" s="21"/>
      <c r="I538" s="21"/>
      <c r="J538" s="21"/>
      <c r="K538" s="21"/>
      <c r="L538" s="21"/>
      <c r="M538" s="21"/>
      <c r="N538" s="14"/>
      <c r="O538" s="14"/>
      <c r="P538" s="14"/>
      <c r="Q538" s="14"/>
      <c r="R538" s="128"/>
      <c r="X538" s="12" t="e">
        <f t="shared" ca="1" si="34"/>
        <v>#DIV/0!</v>
      </c>
    </row>
    <row r="539" spans="2:24" x14ac:dyDescent="0.2">
      <c r="B539" s="119"/>
      <c r="C539" s="137">
        <v>22.54166666666676</v>
      </c>
      <c r="D539" s="137" t="s">
        <v>14</v>
      </c>
      <c r="E539" s="137">
        <v>22.833333333333435</v>
      </c>
      <c r="F539" s="117" t="e">
        <f ca="1">'COMPARACIÓN 8H'!E549</f>
        <v>#DIV/0!</v>
      </c>
      <c r="G539" s="21"/>
      <c r="H539" s="21"/>
      <c r="I539" s="21"/>
      <c r="J539" s="21"/>
      <c r="K539" s="21"/>
      <c r="L539" s="21"/>
      <c r="M539" s="21"/>
      <c r="N539" s="14"/>
      <c r="O539" s="14"/>
      <c r="P539" s="14"/>
      <c r="Q539" s="14"/>
      <c r="R539" s="128"/>
      <c r="X539" s="12" t="e">
        <f t="shared" ca="1" si="34"/>
        <v>#DIV/0!</v>
      </c>
    </row>
    <row r="540" spans="2:24" x14ac:dyDescent="0.2">
      <c r="B540" s="119"/>
      <c r="C540" s="137">
        <v>22.583333333333428</v>
      </c>
      <c r="D540" s="137" t="s">
        <v>14</v>
      </c>
      <c r="E540" s="137">
        <v>22.875000000000103</v>
      </c>
      <c r="F540" s="117" t="e">
        <f ca="1">'COMPARACIÓN 8H'!E550</f>
        <v>#DIV/0!</v>
      </c>
      <c r="G540" s="21"/>
      <c r="H540" s="21"/>
      <c r="I540" s="21"/>
      <c r="J540" s="21"/>
      <c r="K540" s="21"/>
      <c r="L540" s="21"/>
      <c r="M540" s="21"/>
      <c r="N540" s="14"/>
      <c r="O540" s="14"/>
      <c r="P540" s="14"/>
      <c r="Q540" s="14"/>
      <c r="R540" s="128"/>
      <c r="X540" s="12" t="e">
        <f t="shared" ca="1" si="34"/>
        <v>#DIV/0!</v>
      </c>
    </row>
    <row r="541" spans="2:24" x14ac:dyDescent="0.2">
      <c r="B541" s="119"/>
      <c r="C541" s="137">
        <v>22.625000000000096</v>
      </c>
      <c r="D541" s="137" t="s">
        <v>14</v>
      </c>
      <c r="E541" s="137">
        <v>22.916666666666771</v>
      </c>
      <c r="F541" s="117" t="e">
        <f ca="1">'COMPARACIÓN 8H'!E551</f>
        <v>#DIV/0!</v>
      </c>
      <c r="G541" s="21"/>
      <c r="H541" s="21"/>
      <c r="I541" s="21"/>
      <c r="J541" s="21"/>
      <c r="K541" s="21"/>
      <c r="L541" s="21"/>
      <c r="M541" s="21"/>
      <c r="N541" s="14"/>
      <c r="O541" s="14"/>
      <c r="P541" s="14"/>
      <c r="Q541" s="14"/>
      <c r="R541" s="128"/>
      <c r="X541" s="12" t="e">
        <f t="shared" ca="1" si="34"/>
        <v>#DIV/0!</v>
      </c>
    </row>
    <row r="542" spans="2:24" x14ac:dyDescent="0.2">
      <c r="B542" s="119"/>
      <c r="C542" s="137">
        <v>22.666666666666764</v>
      </c>
      <c r="D542" s="137" t="s">
        <v>14</v>
      </c>
      <c r="E542" s="137">
        <v>22.958333333333439</v>
      </c>
      <c r="F542" s="117" t="e">
        <f ca="1">'COMPARACIÓN 8H'!E552</f>
        <v>#DIV/0!</v>
      </c>
      <c r="G542" s="21"/>
      <c r="H542" s="21"/>
      <c r="I542" s="21"/>
      <c r="J542" s="21"/>
      <c r="K542" s="21"/>
      <c r="L542" s="21"/>
      <c r="M542" s="21"/>
      <c r="N542" s="14"/>
      <c r="O542" s="14"/>
      <c r="P542" s="14"/>
      <c r="Q542" s="14"/>
      <c r="R542" s="128"/>
      <c r="X542" s="12" t="e">
        <f t="shared" ca="1" si="34"/>
        <v>#DIV/0!</v>
      </c>
    </row>
    <row r="543" spans="2:24" x14ac:dyDescent="0.2">
      <c r="B543" s="119"/>
      <c r="C543" s="137">
        <v>22.708333333333432</v>
      </c>
      <c r="D543" s="137" t="s">
        <v>14</v>
      </c>
      <c r="E543" s="137">
        <v>23.000000000000107</v>
      </c>
      <c r="F543" s="117" t="e">
        <f ca="1">'COMPARACIÓN 8H'!E553</f>
        <v>#DIV/0!</v>
      </c>
      <c r="G543" s="21"/>
      <c r="H543" s="21"/>
      <c r="I543" s="21"/>
      <c r="J543" s="21"/>
      <c r="K543" s="21"/>
      <c r="L543" s="21"/>
      <c r="M543" s="21"/>
      <c r="N543" s="14"/>
      <c r="O543" s="14"/>
      <c r="P543" s="14"/>
      <c r="Q543" s="14"/>
      <c r="R543" s="128"/>
      <c r="X543" s="12" t="e">
        <f t="shared" ca="1" si="34"/>
        <v>#DIV/0!</v>
      </c>
    </row>
    <row r="544" spans="2:24" x14ac:dyDescent="0.2">
      <c r="B544" s="119"/>
      <c r="C544" s="137">
        <v>22.750000000000099</v>
      </c>
      <c r="D544" s="137" t="s">
        <v>14</v>
      </c>
      <c r="E544" s="137">
        <v>23.041666666666774</v>
      </c>
      <c r="F544" s="117" t="e">
        <f ca="1">'COMPARACIÓN 8H'!E554</f>
        <v>#DIV/0!</v>
      </c>
      <c r="G544" s="21"/>
      <c r="H544" s="21"/>
      <c r="I544" s="21"/>
      <c r="J544" s="21"/>
      <c r="K544" s="21"/>
      <c r="L544" s="21"/>
      <c r="M544" s="21"/>
      <c r="N544" s="14"/>
      <c r="O544" s="14"/>
      <c r="P544" s="14"/>
      <c r="Q544" s="14"/>
      <c r="R544" s="128"/>
      <c r="X544" s="12" t="e">
        <f t="shared" ca="1" si="34"/>
        <v>#DIV/0!</v>
      </c>
    </row>
    <row r="545" spans="2:24" x14ac:dyDescent="0.2">
      <c r="B545" s="119"/>
      <c r="C545" s="137">
        <v>22.791666666666767</v>
      </c>
      <c r="D545" s="137" t="s">
        <v>14</v>
      </c>
      <c r="E545" s="137">
        <v>23.083333333333442</v>
      </c>
      <c r="F545" s="117" t="e">
        <f ca="1">'COMPARACIÓN 8H'!E555</f>
        <v>#DIV/0!</v>
      </c>
      <c r="G545" s="21"/>
      <c r="H545" s="21"/>
      <c r="I545" s="21"/>
      <c r="J545" s="21"/>
      <c r="K545" s="21"/>
      <c r="L545" s="21"/>
      <c r="M545" s="21"/>
      <c r="N545" s="14"/>
      <c r="O545" s="14"/>
      <c r="P545" s="14"/>
      <c r="Q545" s="14"/>
      <c r="R545" s="128"/>
      <c r="X545" s="12" t="e">
        <f t="shared" ca="1" si="34"/>
        <v>#DIV/0!</v>
      </c>
    </row>
    <row r="546" spans="2:24" x14ac:dyDescent="0.2">
      <c r="B546" s="119"/>
      <c r="C546" s="137">
        <v>22.833333333333435</v>
      </c>
      <c r="D546" s="137" t="s">
        <v>14</v>
      </c>
      <c r="E546" s="137">
        <v>23.12500000000011</v>
      </c>
      <c r="F546" s="117" t="e">
        <f ca="1">'COMPARACIÓN 8H'!E556</f>
        <v>#DIV/0!</v>
      </c>
      <c r="G546" s="21"/>
      <c r="H546" s="21"/>
      <c r="I546" s="21"/>
      <c r="J546" s="21"/>
      <c r="K546" s="21"/>
      <c r="L546" s="21"/>
      <c r="M546" s="21"/>
      <c r="N546" s="14"/>
      <c r="O546" s="14"/>
      <c r="P546" s="14"/>
      <c r="Q546" s="14"/>
      <c r="R546" s="128"/>
      <c r="X546" s="12" t="e">
        <f t="shared" ca="1" si="34"/>
        <v>#DIV/0!</v>
      </c>
    </row>
    <row r="547" spans="2:24" x14ac:dyDescent="0.2">
      <c r="B547" s="119"/>
      <c r="C547" s="137">
        <v>22.875000000000103</v>
      </c>
      <c r="D547" s="137" t="s">
        <v>14</v>
      </c>
      <c r="E547" s="137">
        <v>23.166666666666778</v>
      </c>
      <c r="F547" s="117" t="e">
        <f ca="1">'COMPARACIÓN 8H'!E557</f>
        <v>#DIV/0!</v>
      </c>
      <c r="G547" s="21"/>
      <c r="H547" s="21"/>
      <c r="I547" s="21"/>
      <c r="J547" s="21"/>
      <c r="K547" s="21"/>
      <c r="L547" s="21"/>
      <c r="M547" s="21"/>
      <c r="N547" s="14"/>
      <c r="O547" s="14"/>
      <c r="P547" s="14"/>
      <c r="Q547" s="14"/>
      <c r="R547" s="128"/>
      <c r="X547" s="12" t="e">
        <f t="shared" ca="1" si="34"/>
        <v>#DIV/0!</v>
      </c>
    </row>
    <row r="548" spans="2:24" x14ac:dyDescent="0.2">
      <c r="B548" s="119"/>
      <c r="C548" s="137">
        <v>22.916666666666771</v>
      </c>
      <c r="D548" s="137" t="s">
        <v>14</v>
      </c>
      <c r="E548" s="137">
        <v>23.208333333333446</v>
      </c>
      <c r="F548" s="117" t="e">
        <f ca="1">'COMPARACIÓN 8H'!E558</f>
        <v>#DIV/0!</v>
      </c>
      <c r="G548" s="21"/>
      <c r="H548" s="21"/>
      <c r="I548" s="21"/>
      <c r="J548" s="21"/>
      <c r="K548" s="21"/>
      <c r="L548" s="21"/>
      <c r="M548" s="21"/>
      <c r="N548" s="14"/>
      <c r="O548" s="14"/>
      <c r="P548" s="14"/>
      <c r="Q548" s="14"/>
      <c r="R548" s="128"/>
      <c r="X548" s="12" t="e">
        <f t="shared" ca="1" si="34"/>
        <v>#DIV/0!</v>
      </c>
    </row>
    <row r="549" spans="2:24" x14ac:dyDescent="0.2">
      <c r="B549" s="119"/>
      <c r="C549" s="137">
        <v>22.958333333333439</v>
      </c>
      <c r="D549" s="137" t="s">
        <v>14</v>
      </c>
      <c r="E549" s="137">
        <v>23.250000000000114</v>
      </c>
      <c r="F549" s="117" t="e">
        <f ca="1">'COMPARACIÓN 8H'!E559</f>
        <v>#DIV/0!</v>
      </c>
      <c r="G549" s="21"/>
      <c r="H549" s="21"/>
      <c r="I549" s="21"/>
      <c r="J549" s="21"/>
      <c r="K549" s="21"/>
      <c r="L549" s="21"/>
      <c r="M549" s="21"/>
      <c r="N549" s="14"/>
      <c r="O549" s="14"/>
      <c r="P549" s="14"/>
      <c r="Q549" s="14"/>
      <c r="R549" s="128"/>
      <c r="X549" s="12" t="e">
        <f t="shared" ca="1" si="34"/>
        <v>#DIV/0!</v>
      </c>
    </row>
    <row r="550" spans="2:24" x14ac:dyDescent="0.2">
      <c r="B550" s="119"/>
      <c r="C550" s="137">
        <v>23.000000000000107</v>
      </c>
      <c r="D550" s="137" t="s">
        <v>14</v>
      </c>
      <c r="E550" s="137">
        <v>23.291666666666782</v>
      </c>
      <c r="F550" s="117" t="e">
        <f ca="1">'COMPARACIÓN 8H'!E560</f>
        <v>#DIV/0!</v>
      </c>
      <c r="G550" s="21"/>
      <c r="H550" s="21"/>
      <c r="I550" s="21"/>
      <c r="J550" s="21"/>
      <c r="K550" s="21"/>
      <c r="L550" s="21"/>
      <c r="M550" s="21"/>
      <c r="N550" s="14"/>
      <c r="O550" s="14"/>
      <c r="P550" s="14"/>
      <c r="Q550" s="14"/>
      <c r="R550" s="128"/>
      <c r="X550" s="12" t="e">
        <f t="shared" ca="1" si="34"/>
        <v>#DIV/0!</v>
      </c>
    </row>
    <row r="551" spans="2:24" x14ac:dyDescent="0.2">
      <c r="B551" s="119"/>
      <c r="C551" s="137">
        <v>23.041666666666774</v>
      </c>
      <c r="D551" s="137" t="s">
        <v>14</v>
      </c>
      <c r="E551" s="137">
        <v>23.333333333333449</v>
      </c>
      <c r="F551" s="117" t="e">
        <f ca="1">'COMPARACIÓN 8H'!E561</f>
        <v>#DIV/0!</v>
      </c>
      <c r="G551" s="21"/>
      <c r="H551" s="21"/>
      <c r="I551" s="21"/>
      <c r="J551" s="21"/>
      <c r="K551" s="21"/>
      <c r="L551" s="21"/>
      <c r="M551" s="21"/>
      <c r="N551" s="14"/>
      <c r="O551" s="14"/>
      <c r="P551" s="14"/>
      <c r="Q551" s="14"/>
      <c r="R551" s="128"/>
      <c r="X551" s="12" t="e">
        <f t="shared" ca="1" si="34"/>
        <v>#DIV/0!</v>
      </c>
    </row>
    <row r="552" spans="2:24" x14ac:dyDescent="0.2">
      <c r="B552" s="119"/>
      <c r="C552" s="137">
        <v>23.083333333333442</v>
      </c>
      <c r="D552" s="137" t="s">
        <v>14</v>
      </c>
      <c r="E552" s="137">
        <v>23.375000000000117</v>
      </c>
      <c r="F552" s="117" t="e">
        <f ca="1">'COMPARACIÓN 8H'!E562</f>
        <v>#DIV/0!</v>
      </c>
      <c r="G552" s="21"/>
      <c r="H552" s="21"/>
      <c r="I552" s="21"/>
      <c r="J552" s="21"/>
      <c r="K552" s="21"/>
      <c r="L552" s="21"/>
      <c r="M552" s="21"/>
      <c r="N552" s="14"/>
      <c r="O552" s="14"/>
      <c r="P552" s="14"/>
      <c r="Q552" s="14"/>
      <c r="R552" s="128"/>
      <c r="X552" s="12" t="e">
        <f t="shared" ca="1" si="34"/>
        <v>#DIV/0!</v>
      </c>
    </row>
    <row r="553" spans="2:24" x14ac:dyDescent="0.2">
      <c r="B553" s="119"/>
      <c r="C553" s="137">
        <v>23.12500000000011</v>
      </c>
      <c r="D553" s="137" t="s">
        <v>14</v>
      </c>
      <c r="E553" s="137">
        <v>23.416666666666785</v>
      </c>
      <c r="F553" s="117" t="e">
        <f ca="1">'COMPARACIÓN 8H'!E563</f>
        <v>#DIV/0!</v>
      </c>
      <c r="G553" s="21"/>
      <c r="H553" s="21"/>
      <c r="I553" s="21"/>
      <c r="J553" s="21"/>
      <c r="K553" s="21"/>
      <c r="L553" s="21"/>
      <c r="M553" s="21"/>
      <c r="N553" s="14"/>
      <c r="O553" s="14"/>
      <c r="P553" s="14"/>
      <c r="Q553" s="14"/>
      <c r="R553" s="128"/>
      <c r="X553" s="12" t="e">
        <f t="shared" ca="1" si="34"/>
        <v>#DIV/0!</v>
      </c>
    </row>
    <row r="554" spans="2:24" x14ac:dyDescent="0.2">
      <c r="B554" s="119"/>
      <c r="C554" s="137">
        <v>23.166666666666778</v>
      </c>
      <c r="D554" s="137" t="s">
        <v>14</v>
      </c>
      <c r="E554" s="137">
        <v>23.458333333333453</v>
      </c>
      <c r="F554" s="117" t="e">
        <f ca="1">'COMPARACIÓN 8H'!E564</f>
        <v>#DIV/0!</v>
      </c>
      <c r="G554" s="21"/>
      <c r="H554" s="21"/>
      <c r="I554" s="21"/>
      <c r="J554" s="21"/>
      <c r="K554" s="21"/>
      <c r="L554" s="21"/>
      <c r="M554" s="21"/>
      <c r="N554" s="14"/>
      <c r="O554" s="14"/>
      <c r="P554" s="14"/>
      <c r="Q554" s="14"/>
      <c r="R554" s="128"/>
      <c r="X554" s="12" t="e">
        <f t="shared" ca="1" si="34"/>
        <v>#DIV/0!</v>
      </c>
    </row>
    <row r="555" spans="2:24" x14ac:dyDescent="0.2">
      <c r="B555" s="119"/>
      <c r="C555" s="137">
        <v>23.208333333333446</v>
      </c>
      <c r="D555" s="137" t="s">
        <v>14</v>
      </c>
      <c r="E555" s="137">
        <v>23.500000000000121</v>
      </c>
      <c r="F555" s="117" t="e">
        <f ca="1">'COMPARACIÓN 8H'!E565</f>
        <v>#DIV/0!</v>
      </c>
      <c r="G555" s="21"/>
      <c r="H555" s="21"/>
      <c r="I555" s="21"/>
      <c r="J555" s="21"/>
      <c r="K555" s="21"/>
      <c r="L555" s="21"/>
      <c r="M555" s="21"/>
      <c r="N555" s="14"/>
      <c r="O555" s="14"/>
      <c r="P555" s="14"/>
      <c r="Q555" s="14"/>
      <c r="R555" s="128"/>
      <c r="X555" s="12" t="e">
        <f t="shared" ca="1" si="34"/>
        <v>#DIV/0!</v>
      </c>
    </row>
    <row r="556" spans="2:24" x14ac:dyDescent="0.2">
      <c r="B556" s="119"/>
      <c r="C556" s="137">
        <v>23.250000000000114</v>
      </c>
      <c r="D556" s="137" t="s">
        <v>14</v>
      </c>
      <c r="E556" s="137">
        <v>23.541666666666789</v>
      </c>
      <c r="F556" s="117" t="e">
        <f ca="1">'COMPARACIÓN 8H'!E566</f>
        <v>#DIV/0!</v>
      </c>
      <c r="G556" s="21"/>
      <c r="H556" s="21"/>
      <c r="I556" s="21"/>
      <c r="J556" s="21"/>
      <c r="K556" s="21"/>
      <c r="L556" s="21"/>
      <c r="M556" s="21"/>
      <c r="N556" s="14"/>
      <c r="O556" s="14"/>
      <c r="P556" s="14"/>
      <c r="Q556" s="14"/>
      <c r="R556" s="128"/>
      <c r="X556" s="12" t="e">
        <f t="shared" ca="1" si="34"/>
        <v>#DIV/0!</v>
      </c>
    </row>
    <row r="557" spans="2:24" x14ac:dyDescent="0.2">
      <c r="B557" s="119"/>
      <c r="C557" s="137">
        <v>23.291666666666782</v>
      </c>
      <c r="D557" s="137" t="s">
        <v>14</v>
      </c>
      <c r="E557" s="137">
        <v>23.583333333333456</v>
      </c>
      <c r="F557" s="117" t="e">
        <f ca="1">'COMPARACIÓN 8H'!E567</f>
        <v>#DIV/0!</v>
      </c>
      <c r="G557" s="21"/>
      <c r="H557" s="21"/>
      <c r="I557" s="21"/>
      <c r="J557" s="21"/>
      <c r="K557" s="21"/>
      <c r="L557" s="21"/>
      <c r="M557" s="21"/>
      <c r="N557" s="14"/>
      <c r="O557" s="14"/>
      <c r="P557" s="14"/>
      <c r="Q557" s="14"/>
      <c r="R557" s="128"/>
      <c r="X557" s="12" t="e">
        <f t="shared" ca="1" si="34"/>
        <v>#DIV/0!</v>
      </c>
    </row>
    <row r="558" spans="2:24" x14ac:dyDescent="0.2">
      <c r="B558" s="119"/>
      <c r="C558" s="137">
        <v>23.333333333333449</v>
      </c>
      <c r="D558" s="137" t="s">
        <v>14</v>
      </c>
      <c r="E558" s="137">
        <v>23.625000000000124</v>
      </c>
      <c r="F558" s="117" t="e">
        <f ca="1">'COMPARACIÓN 8H'!E568</f>
        <v>#DIV/0!</v>
      </c>
      <c r="G558" s="21"/>
      <c r="H558" s="21"/>
      <c r="I558" s="21"/>
      <c r="J558" s="21"/>
      <c r="K558" s="21"/>
      <c r="L558" s="21"/>
      <c r="M558" s="21"/>
      <c r="N558" s="14"/>
      <c r="O558" s="14"/>
      <c r="P558" s="14"/>
      <c r="Q558" s="14"/>
      <c r="R558" s="128"/>
      <c r="X558" s="12" t="e">
        <f t="shared" ca="1" si="34"/>
        <v>#DIV/0!</v>
      </c>
    </row>
    <row r="559" spans="2:24" x14ac:dyDescent="0.2">
      <c r="B559" s="119"/>
      <c r="C559" s="137">
        <v>23.375000000000117</v>
      </c>
      <c r="D559" s="137" t="s">
        <v>14</v>
      </c>
      <c r="E559" s="137">
        <v>23.666666666666792</v>
      </c>
      <c r="F559" s="117" t="e">
        <f ca="1">'COMPARACIÓN 8H'!E569</f>
        <v>#DIV/0!</v>
      </c>
      <c r="G559" s="21"/>
      <c r="H559" s="21"/>
      <c r="I559" s="21"/>
      <c r="J559" s="21"/>
      <c r="K559" s="21"/>
      <c r="L559" s="21"/>
      <c r="M559" s="21"/>
      <c r="N559" s="14"/>
      <c r="O559" s="14"/>
      <c r="P559" s="14"/>
      <c r="Q559" s="14"/>
      <c r="R559" s="128"/>
      <c r="X559" s="12" t="e">
        <f t="shared" ca="1" si="34"/>
        <v>#DIV/0!</v>
      </c>
    </row>
    <row r="560" spans="2:24" x14ac:dyDescent="0.2">
      <c r="B560" s="119"/>
      <c r="C560" s="137">
        <v>23.416666666666785</v>
      </c>
      <c r="D560" s="137" t="s">
        <v>14</v>
      </c>
      <c r="E560" s="137">
        <v>23.70833333333346</v>
      </c>
      <c r="F560" s="117" t="e">
        <f ca="1">'COMPARACIÓN 8H'!E570</f>
        <v>#DIV/0!</v>
      </c>
      <c r="G560" s="21"/>
      <c r="H560" s="21"/>
      <c r="I560" s="21"/>
      <c r="J560" s="21"/>
      <c r="K560" s="21"/>
      <c r="L560" s="21"/>
      <c r="M560" s="21"/>
      <c r="N560" s="14"/>
      <c r="O560" s="14"/>
      <c r="P560" s="14"/>
      <c r="Q560" s="14"/>
      <c r="R560" s="128"/>
      <c r="X560" s="12" t="e">
        <f t="shared" ca="1" si="34"/>
        <v>#DIV/0!</v>
      </c>
    </row>
    <row r="561" spans="2:24" x14ac:dyDescent="0.2">
      <c r="B561" s="119"/>
      <c r="C561" s="137">
        <v>23.458333333333453</v>
      </c>
      <c r="D561" s="137" t="s">
        <v>14</v>
      </c>
      <c r="E561" s="137">
        <v>23.750000000000128</v>
      </c>
      <c r="F561" s="117" t="e">
        <f ca="1">'COMPARACIÓN 8H'!E571</f>
        <v>#DIV/0!</v>
      </c>
      <c r="G561" s="21"/>
      <c r="H561" s="21"/>
      <c r="I561" s="21"/>
      <c r="J561" s="21"/>
      <c r="K561" s="21"/>
      <c r="L561" s="21"/>
      <c r="M561" s="21"/>
      <c r="N561" s="14"/>
      <c r="O561" s="14"/>
      <c r="P561" s="14"/>
      <c r="Q561" s="14"/>
      <c r="R561" s="128"/>
      <c r="X561" s="12" t="e">
        <f t="shared" ca="1" si="34"/>
        <v>#DIV/0!</v>
      </c>
    </row>
    <row r="562" spans="2:24" x14ac:dyDescent="0.2">
      <c r="B562" s="119"/>
      <c r="C562" s="137">
        <v>23.500000000000121</v>
      </c>
      <c r="D562" s="137" t="s">
        <v>14</v>
      </c>
      <c r="E562" s="137">
        <v>23.791666666666796</v>
      </c>
      <c r="F562" s="117" t="e">
        <f ca="1">'COMPARACIÓN 8H'!E572</f>
        <v>#DIV/0!</v>
      </c>
      <c r="G562" s="21"/>
      <c r="H562" s="21"/>
      <c r="I562" s="21"/>
      <c r="J562" s="21"/>
      <c r="K562" s="21"/>
      <c r="L562" s="21"/>
      <c r="M562" s="21"/>
      <c r="N562" s="14"/>
      <c r="O562" s="14"/>
      <c r="P562" s="14"/>
      <c r="Q562" s="14"/>
      <c r="R562" s="128"/>
      <c r="X562" s="12" t="e">
        <f t="shared" ca="1" si="34"/>
        <v>#DIV/0!</v>
      </c>
    </row>
    <row r="563" spans="2:24" x14ac:dyDescent="0.2">
      <c r="B563" s="119"/>
      <c r="C563" s="137">
        <v>23.541666666666789</v>
      </c>
      <c r="D563" s="137" t="s">
        <v>14</v>
      </c>
      <c r="E563" s="137">
        <v>23.833333333333464</v>
      </c>
      <c r="F563" s="117" t="e">
        <f ca="1">'COMPARACIÓN 8H'!E573</f>
        <v>#DIV/0!</v>
      </c>
      <c r="G563" s="21"/>
      <c r="H563" s="21"/>
      <c r="I563" s="21"/>
      <c r="J563" s="21"/>
      <c r="K563" s="21"/>
      <c r="L563" s="21"/>
      <c r="M563" s="21"/>
      <c r="N563" s="14"/>
      <c r="O563" s="14"/>
      <c r="P563" s="14"/>
      <c r="Q563" s="14"/>
      <c r="R563" s="128"/>
      <c r="X563" s="12" t="e">
        <f t="shared" ca="1" si="34"/>
        <v>#DIV/0!</v>
      </c>
    </row>
    <row r="564" spans="2:24" x14ac:dyDescent="0.2">
      <c r="B564" s="119"/>
      <c r="C564" s="137">
        <v>23.583333333333456</v>
      </c>
      <c r="D564" s="137" t="s">
        <v>14</v>
      </c>
      <c r="E564" s="137">
        <v>23.875000000000131</v>
      </c>
      <c r="F564" s="117" t="e">
        <f ca="1">'COMPARACIÓN 8H'!E574</f>
        <v>#DIV/0!</v>
      </c>
      <c r="G564" s="21"/>
      <c r="H564" s="21"/>
      <c r="I564" s="21"/>
      <c r="J564" s="21"/>
      <c r="K564" s="21"/>
      <c r="L564" s="21"/>
      <c r="M564" s="21"/>
      <c r="N564" s="14"/>
      <c r="O564" s="14"/>
      <c r="P564" s="14"/>
      <c r="Q564" s="14"/>
      <c r="R564" s="128"/>
      <c r="X564" s="12" t="e">
        <f t="shared" ca="1" si="34"/>
        <v>#DIV/0!</v>
      </c>
    </row>
    <row r="565" spans="2:24" x14ac:dyDescent="0.2">
      <c r="B565" s="119"/>
      <c r="C565" s="137">
        <v>23.625000000000124</v>
      </c>
      <c r="D565" s="137" t="s">
        <v>14</v>
      </c>
      <c r="E565" s="137">
        <v>23.916666666666799</v>
      </c>
      <c r="F565" s="117" t="e">
        <f ca="1">'COMPARACIÓN 8H'!E575</f>
        <v>#DIV/0!</v>
      </c>
      <c r="G565" s="21"/>
      <c r="H565" s="21"/>
      <c r="I565" s="21"/>
      <c r="J565" s="21"/>
      <c r="K565" s="21"/>
      <c r="L565" s="21"/>
      <c r="M565" s="21"/>
      <c r="N565" s="14"/>
      <c r="O565" s="14"/>
      <c r="P565" s="14"/>
      <c r="Q565" s="14"/>
      <c r="R565" s="128"/>
      <c r="X565" s="12" t="e">
        <f t="shared" ca="1" si="34"/>
        <v>#DIV/0!</v>
      </c>
    </row>
    <row r="566" spans="2:24" x14ac:dyDescent="0.2">
      <c r="B566" s="119"/>
      <c r="C566" s="137">
        <v>23.666666666666792</v>
      </c>
      <c r="D566" s="137" t="s">
        <v>14</v>
      </c>
      <c r="E566" s="137">
        <v>23.958333333333467</v>
      </c>
      <c r="F566" s="117" t="e">
        <f ca="1">'COMPARACIÓN 8H'!E576</f>
        <v>#DIV/0!</v>
      </c>
      <c r="G566" s="21"/>
      <c r="H566" s="21"/>
      <c r="I566" s="21"/>
      <c r="J566" s="21"/>
      <c r="K566" s="21"/>
      <c r="L566" s="21"/>
      <c r="M566" s="21"/>
      <c r="N566" s="14"/>
      <c r="O566" s="14"/>
      <c r="P566" s="14"/>
      <c r="Q566" s="14"/>
      <c r="R566" s="128"/>
      <c r="X566" s="12" t="e">
        <f t="shared" ca="1" si="34"/>
        <v>#DIV/0!</v>
      </c>
    </row>
    <row r="567" spans="2:24" x14ac:dyDescent="0.2">
      <c r="B567" s="119"/>
      <c r="C567" s="137">
        <v>23.70833333333346</v>
      </c>
      <c r="D567" s="137" t="s">
        <v>14</v>
      </c>
      <c r="E567" s="137">
        <v>24.000000000000135</v>
      </c>
      <c r="F567" s="117" t="e">
        <f ca="1">'COMPARACIÓN 8H'!E577</f>
        <v>#DIV/0!</v>
      </c>
      <c r="G567" s="21"/>
      <c r="H567" s="21"/>
      <c r="I567" s="21"/>
      <c r="J567" s="21"/>
      <c r="K567" s="21"/>
      <c r="L567" s="21"/>
      <c r="M567" s="21"/>
      <c r="N567" s="14"/>
      <c r="O567" s="14"/>
      <c r="P567" s="14"/>
      <c r="Q567" s="14"/>
      <c r="R567" s="128"/>
      <c r="X567" s="12" t="e">
        <f t="shared" ca="1" si="34"/>
        <v>#DIV/0!</v>
      </c>
    </row>
    <row r="568" spans="2:24" x14ac:dyDescent="0.2">
      <c r="B568" s="119"/>
      <c r="C568" s="137">
        <v>23.750000000000128</v>
      </c>
      <c r="D568" s="137" t="s">
        <v>14</v>
      </c>
      <c r="E568" s="137">
        <v>24.041666666666803</v>
      </c>
      <c r="F568" s="117" t="e">
        <f ca="1">'COMPARACIÓN 8H'!E578</f>
        <v>#DIV/0!</v>
      </c>
      <c r="G568" s="21"/>
      <c r="H568" s="21"/>
      <c r="I568" s="21"/>
      <c r="J568" s="21"/>
      <c r="K568" s="21"/>
      <c r="L568" s="21"/>
      <c r="M568" s="21"/>
      <c r="N568" s="14"/>
      <c r="O568" s="14"/>
      <c r="P568" s="14"/>
      <c r="Q568" s="14"/>
      <c r="R568" s="128"/>
      <c r="X568" s="12" t="e">
        <f t="shared" ca="1" si="34"/>
        <v>#DIV/0!</v>
      </c>
    </row>
    <row r="569" spans="2:24" x14ac:dyDescent="0.2">
      <c r="B569" s="119"/>
      <c r="C569" s="137">
        <v>23.791666666666796</v>
      </c>
      <c r="D569" s="137" t="s">
        <v>14</v>
      </c>
      <c r="E569" s="137">
        <v>24.083333333333471</v>
      </c>
      <c r="F569" s="117" t="e">
        <f ca="1">'COMPARACIÓN 8H'!E579</f>
        <v>#DIV/0!</v>
      </c>
      <c r="G569" s="21"/>
      <c r="H569" s="21"/>
      <c r="I569" s="21"/>
      <c r="J569" s="21"/>
      <c r="K569" s="21"/>
      <c r="L569" s="21"/>
      <c r="M569" s="21"/>
      <c r="N569" s="14"/>
      <c r="O569" s="14"/>
      <c r="P569" s="14"/>
      <c r="Q569" s="14"/>
      <c r="R569" s="128"/>
      <c r="X569" s="12" t="e">
        <f t="shared" ca="1" si="34"/>
        <v>#DIV/0!</v>
      </c>
    </row>
    <row r="570" spans="2:24" x14ac:dyDescent="0.2">
      <c r="B570" s="119"/>
      <c r="C570" s="137">
        <v>23.833333333333464</v>
      </c>
      <c r="D570" s="137" t="s">
        <v>14</v>
      </c>
      <c r="E570" s="137">
        <v>24.125000000000139</v>
      </c>
      <c r="F570" s="117" t="e">
        <f ca="1">'COMPARACIÓN 8H'!E580</f>
        <v>#DIV/0!</v>
      </c>
      <c r="G570" s="21"/>
      <c r="H570" s="21"/>
      <c r="I570" s="21"/>
      <c r="J570" s="21"/>
      <c r="K570" s="21"/>
      <c r="L570" s="21"/>
      <c r="M570" s="21"/>
      <c r="N570" s="14"/>
      <c r="O570" s="14"/>
      <c r="P570" s="14"/>
      <c r="Q570" s="14"/>
      <c r="R570" s="128"/>
      <c r="X570" s="12" t="e">
        <f t="shared" ca="1" si="34"/>
        <v>#DIV/0!</v>
      </c>
    </row>
    <row r="571" spans="2:24" x14ac:dyDescent="0.2">
      <c r="B571" s="119"/>
      <c r="C571" s="137">
        <v>23.875000000000131</v>
      </c>
      <c r="D571" s="137" t="s">
        <v>14</v>
      </c>
      <c r="E571" s="137">
        <v>24.166666666666806</v>
      </c>
      <c r="F571" s="117" t="e">
        <f ca="1">'COMPARACIÓN 8H'!E581</f>
        <v>#DIV/0!</v>
      </c>
      <c r="G571" s="21"/>
      <c r="H571" s="21"/>
      <c r="I571" s="21"/>
      <c r="J571" s="21"/>
      <c r="K571" s="21"/>
      <c r="L571" s="21"/>
      <c r="M571" s="21"/>
      <c r="N571" s="14"/>
      <c r="O571" s="14"/>
      <c r="P571" s="14"/>
      <c r="Q571" s="14"/>
      <c r="R571" s="128"/>
      <c r="X571" s="12" t="e">
        <f t="shared" ca="1" si="34"/>
        <v>#DIV/0!</v>
      </c>
    </row>
    <row r="572" spans="2:24" x14ac:dyDescent="0.2">
      <c r="B572" s="119"/>
      <c r="C572" s="137">
        <v>23.916666666666799</v>
      </c>
      <c r="D572" s="137" t="s">
        <v>14</v>
      </c>
      <c r="E572" s="137">
        <v>24.208333333333474</v>
      </c>
      <c r="F572" s="117" t="e">
        <f ca="1">'COMPARACIÓN 8H'!E582</f>
        <v>#DIV/0!</v>
      </c>
      <c r="G572" s="21"/>
      <c r="H572" s="21"/>
      <c r="I572" s="21"/>
      <c r="J572" s="21"/>
      <c r="K572" s="21"/>
      <c r="L572" s="21"/>
      <c r="M572" s="21"/>
      <c r="N572" s="14"/>
      <c r="O572" s="14"/>
      <c r="P572" s="14"/>
      <c r="Q572" s="14"/>
      <c r="R572" s="128"/>
      <c r="X572" s="12" t="e">
        <f t="shared" ca="1" si="34"/>
        <v>#DIV/0!</v>
      </c>
    </row>
    <row r="573" spans="2:24" x14ac:dyDescent="0.2">
      <c r="B573" s="119"/>
      <c r="C573" s="137">
        <v>23.958333333333467</v>
      </c>
      <c r="D573" s="137" t="s">
        <v>14</v>
      </c>
      <c r="E573" s="137">
        <v>24.250000000000142</v>
      </c>
      <c r="F573" s="117" t="e">
        <f ca="1">'COMPARACIÓN 8H'!E583</f>
        <v>#DIV/0!</v>
      </c>
      <c r="G573" s="21"/>
      <c r="H573" s="21"/>
      <c r="I573" s="21"/>
      <c r="J573" s="21"/>
      <c r="K573" s="21"/>
      <c r="L573" s="21"/>
      <c r="M573" s="21"/>
      <c r="N573" s="14"/>
      <c r="O573" s="14"/>
      <c r="P573" s="14"/>
      <c r="Q573" s="14"/>
      <c r="R573" s="128"/>
      <c r="X573" s="12" t="e">
        <f t="shared" ca="1" si="34"/>
        <v>#DIV/0!</v>
      </c>
    </row>
    <row r="574" spans="2:24" x14ac:dyDescent="0.2">
      <c r="B574" s="119"/>
      <c r="C574" s="137">
        <v>24.000000000000135</v>
      </c>
      <c r="D574" s="137" t="s">
        <v>14</v>
      </c>
      <c r="E574" s="137">
        <v>24.29166666666681</v>
      </c>
      <c r="F574" s="117" t="e">
        <f ca="1">'COMPARACIÓN 8H'!E584</f>
        <v>#DIV/0!</v>
      </c>
      <c r="G574" s="21"/>
      <c r="H574" s="21"/>
      <c r="I574" s="21"/>
      <c r="J574" s="21"/>
      <c r="K574" s="21"/>
      <c r="L574" s="21"/>
      <c r="M574" s="21"/>
      <c r="N574" s="14"/>
      <c r="O574" s="14"/>
      <c r="P574" s="14"/>
      <c r="Q574" s="14"/>
      <c r="R574" s="128"/>
      <c r="X574" s="12" t="e">
        <f t="shared" ca="1" si="34"/>
        <v>#DIV/0!</v>
      </c>
    </row>
    <row r="575" spans="2:24" x14ac:dyDescent="0.2">
      <c r="B575" s="119"/>
      <c r="C575" s="137">
        <v>24.041666666666803</v>
      </c>
      <c r="D575" s="137" t="s">
        <v>14</v>
      </c>
      <c r="E575" s="137">
        <v>24.333333333333478</v>
      </c>
      <c r="F575" s="117" t="e">
        <f ca="1">'COMPARACIÓN 8H'!E585</f>
        <v>#DIV/0!</v>
      </c>
      <c r="G575" s="21"/>
      <c r="H575" s="21"/>
      <c r="I575" s="21"/>
      <c r="J575" s="21"/>
      <c r="K575" s="21"/>
      <c r="L575" s="21"/>
      <c r="M575" s="21"/>
      <c r="N575" s="14"/>
      <c r="O575" s="14"/>
      <c r="P575" s="14"/>
      <c r="Q575" s="14"/>
      <c r="R575" s="128"/>
      <c r="X575" s="12" t="e">
        <f t="shared" ca="1" si="34"/>
        <v>#DIV/0!</v>
      </c>
    </row>
    <row r="576" spans="2:24" x14ac:dyDescent="0.2">
      <c r="B576" s="119"/>
      <c r="C576" s="137">
        <v>24.083333333333471</v>
      </c>
      <c r="D576" s="137" t="s">
        <v>14</v>
      </c>
      <c r="E576" s="137">
        <v>24.375000000000146</v>
      </c>
      <c r="F576" s="117" t="e">
        <f ca="1">'COMPARACIÓN 8H'!E586</f>
        <v>#DIV/0!</v>
      </c>
      <c r="G576" s="21"/>
      <c r="H576" s="21"/>
      <c r="I576" s="21"/>
      <c r="J576" s="21"/>
      <c r="K576" s="21"/>
      <c r="L576" s="21"/>
      <c r="M576" s="21"/>
      <c r="N576" s="14"/>
      <c r="O576" s="14"/>
      <c r="P576" s="14"/>
      <c r="Q576" s="14"/>
      <c r="R576" s="128"/>
      <c r="X576" s="12" t="e">
        <f t="shared" ca="1" si="34"/>
        <v>#DIV/0!</v>
      </c>
    </row>
    <row r="577" spans="2:24" x14ac:dyDescent="0.2">
      <c r="B577" s="119"/>
      <c r="C577" s="137">
        <v>24.125000000000139</v>
      </c>
      <c r="D577" s="137" t="s">
        <v>14</v>
      </c>
      <c r="E577" s="137">
        <v>24.416666666666814</v>
      </c>
      <c r="F577" s="117" t="e">
        <f ca="1">'COMPARACIÓN 8H'!E587</f>
        <v>#DIV/0!</v>
      </c>
      <c r="G577" s="21"/>
      <c r="H577" s="21"/>
      <c r="I577" s="21"/>
      <c r="J577" s="21"/>
      <c r="K577" s="21"/>
      <c r="L577" s="21"/>
      <c r="M577" s="21"/>
      <c r="N577" s="14"/>
      <c r="O577" s="14"/>
      <c r="P577" s="14"/>
      <c r="Q577" s="14"/>
      <c r="R577" s="128"/>
      <c r="X577" s="12" t="e">
        <f t="shared" ca="1" si="34"/>
        <v>#DIV/0!</v>
      </c>
    </row>
    <row r="578" spans="2:24" x14ac:dyDescent="0.2">
      <c r="B578" s="119"/>
      <c r="C578" s="137">
        <v>24.166666666666806</v>
      </c>
      <c r="D578" s="137" t="s">
        <v>14</v>
      </c>
      <c r="E578" s="137">
        <v>24.458333333333481</v>
      </c>
      <c r="F578" s="117" t="e">
        <f ca="1">'COMPARACIÓN 8H'!E588</f>
        <v>#DIV/0!</v>
      </c>
      <c r="G578" s="21"/>
      <c r="H578" s="21"/>
      <c r="I578" s="21"/>
      <c r="J578" s="21"/>
      <c r="K578" s="21"/>
      <c r="L578" s="21"/>
      <c r="M578" s="21"/>
      <c r="N578" s="14"/>
      <c r="O578" s="14"/>
      <c r="P578" s="14"/>
      <c r="Q578" s="14"/>
      <c r="R578" s="128"/>
      <c r="X578" s="12" t="e">
        <f t="shared" ca="1" si="34"/>
        <v>#DIV/0!</v>
      </c>
    </row>
    <row r="579" spans="2:24" x14ac:dyDescent="0.2">
      <c r="B579" s="119"/>
      <c r="C579" s="137">
        <v>24.208333333333474</v>
      </c>
      <c r="D579" s="137" t="s">
        <v>14</v>
      </c>
      <c r="E579" s="137">
        <v>24.500000000000149</v>
      </c>
      <c r="F579" s="117" t="e">
        <f ca="1">'COMPARACIÓN 8H'!E589</f>
        <v>#DIV/0!</v>
      </c>
      <c r="G579" s="21"/>
      <c r="H579" s="21"/>
      <c r="I579" s="21"/>
      <c r="J579" s="21"/>
      <c r="K579" s="21"/>
      <c r="L579" s="21"/>
      <c r="M579" s="21"/>
      <c r="N579" s="14"/>
      <c r="O579" s="14"/>
      <c r="P579" s="14"/>
      <c r="Q579" s="14"/>
      <c r="R579" s="128"/>
      <c r="X579" s="12" t="e">
        <f t="shared" ref="X579:X642" ca="1" si="35">+IF(Q207&lt;=50,$L$696,IF(Q207&lt;=100,$L$697,IF(Q207&lt;=150,$L$698,IF(Q207&lt;=200,$L$699,IF(Q207&lt;=300,$L$700,IF(Q207&gt;300,$L$701,IF(ISTEXT(Q207),"Descartada")))))))</f>
        <v>#DIV/0!</v>
      </c>
    </row>
    <row r="580" spans="2:24" x14ac:dyDescent="0.2">
      <c r="B580" s="119"/>
      <c r="C580" s="137">
        <v>24.250000000000142</v>
      </c>
      <c r="D580" s="137" t="s">
        <v>14</v>
      </c>
      <c r="E580" s="137">
        <v>24.541666666666817</v>
      </c>
      <c r="F580" s="117" t="e">
        <f ca="1">'COMPARACIÓN 8H'!E590</f>
        <v>#DIV/0!</v>
      </c>
      <c r="G580" s="21"/>
      <c r="H580" s="21"/>
      <c r="I580" s="21"/>
      <c r="J580" s="21"/>
      <c r="K580" s="21"/>
      <c r="L580" s="21"/>
      <c r="M580" s="21"/>
      <c r="N580" s="14"/>
      <c r="O580" s="14"/>
      <c r="P580" s="14"/>
      <c r="Q580" s="14"/>
      <c r="R580" s="128"/>
      <c r="X580" s="12" t="e">
        <f t="shared" ca="1" si="35"/>
        <v>#DIV/0!</v>
      </c>
    </row>
    <row r="581" spans="2:24" x14ac:dyDescent="0.2">
      <c r="B581" s="119"/>
      <c r="C581" s="137">
        <v>24.29166666666681</v>
      </c>
      <c r="D581" s="137" t="s">
        <v>14</v>
      </c>
      <c r="E581" s="137">
        <v>24.583333333333485</v>
      </c>
      <c r="F581" s="117" t="e">
        <f ca="1">'COMPARACIÓN 8H'!E591</f>
        <v>#DIV/0!</v>
      </c>
      <c r="G581" s="21"/>
      <c r="H581" s="21"/>
      <c r="I581" s="21"/>
      <c r="J581" s="21"/>
      <c r="K581" s="21"/>
      <c r="L581" s="21"/>
      <c r="M581" s="21"/>
      <c r="N581" s="14"/>
      <c r="O581" s="14"/>
      <c r="P581" s="14"/>
      <c r="Q581" s="14"/>
      <c r="R581" s="128"/>
      <c r="X581" s="12" t="e">
        <f t="shared" ca="1" si="35"/>
        <v>#DIV/0!</v>
      </c>
    </row>
    <row r="582" spans="2:24" x14ac:dyDescent="0.2">
      <c r="B582" s="119"/>
      <c r="C582" s="137">
        <v>24.333333333333478</v>
      </c>
      <c r="D582" s="137" t="s">
        <v>14</v>
      </c>
      <c r="E582" s="137">
        <v>24.625000000000153</v>
      </c>
      <c r="F582" s="117" t="e">
        <f ca="1">'COMPARACIÓN 8H'!E592</f>
        <v>#DIV/0!</v>
      </c>
      <c r="G582" s="21"/>
      <c r="H582" s="21"/>
      <c r="I582" s="21"/>
      <c r="J582" s="21"/>
      <c r="K582" s="21"/>
      <c r="L582" s="21"/>
      <c r="M582" s="21"/>
      <c r="N582" s="14"/>
      <c r="O582" s="14"/>
      <c r="P582" s="14"/>
      <c r="Q582" s="14"/>
      <c r="R582" s="128"/>
      <c r="X582" s="12" t="e">
        <f t="shared" ca="1" si="35"/>
        <v>#DIV/0!</v>
      </c>
    </row>
    <row r="583" spans="2:24" x14ac:dyDescent="0.2">
      <c r="B583" s="119"/>
      <c r="C583" s="137">
        <v>24.375000000000146</v>
      </c>
      <c r="D583" s="137" t="s">
        <v>14</v>
      </c>
      <c r="E583" s="137">
        <v>24.666666666666821</v>
      </c>
      <c r="F583" s="117" t="e">
        <f ca="1">'COMPARACIÓN 8H'!E593</f>
        <v>#DIV/0!</v>
      </c>
      <c r="G583" s="21"/>
      <c r="H583" s="21"/>
      <c r="I583" s="21"/>
      <c r="J583" s="21"/>
      <c r="K583" s="21"/>
      <c r="L583" s="21"/>
      <c r="M583" s="21"/>
      <c r="N583" s="14"/>
      <c r="O583" s="14"/>
      <c r="P583" s="14"/>
      <c r="Q583" s="14"/>
      <c r="R583" s="128"/>
      <c r="X583" s="12" t="e">
        <f t="shared" ca="1" si="35"/>
        <v>#DIV/0!</v>
      </c>
    </row>
    <row r="584" spans="2:24" x14ac:dyDescent="0.2">
      <c r="B584" s="119"/>
      <c r="C584" s="137">
        <v>24.416666666666814</v>
      </c>
      <c r="D584" s="137" t="s">
        <v>14</v>
      </c>
      <c r="E584" s="137">
        <v>24.708333333333488</v>
      </c>
      <c r="F584" s="117" t="e">
        <f ca="1">'COMPARACIÓN 8H'!E594</f>
        <v>#DIV/0!</v>
      </c>
      <c r="G584" s="21"/>
      <c r="H584" s="21"/>
      <c r="I584" s="21"/>
      <c r="J584" s="21"/>
      <c r="K584" s="21"/>
      <c r="L584" s="21"/>
      <c r="M584" s="21"/>
      <c r="N584" s="14"/>
      <c r="O584" s="14"/>
      <c r="P584" s="14"/>
      <c r="Q584" s="14"/>
      <c r="R584" s="128"/>
      <c r="X584" s="12" t="e">
        <f t="shared" ca="1" si="35"/>
        <v>#DIV/0!</v>
      </c>
    </row>
    <row r="585" spans="2:24" x14ac:dyDescent="0.2">
      <c r="B585" s="119"/>
      <c r="C585" s="137">
        <v>24.458333333333481</v>
      </c>
      <c r="D585" s="137" t="s">
        <v>14</v>
      </c>
      <c r="E585" s="137">
        <v>24.750000000000156</v>
      </c>
      <c r="F585" s="117" t="e">
        <f ca="1">'COMPARACIÓN 8H'!E595</f>
        <v>#DIV/0!</v>
      </c>
      <c r="G585" s="21"/>
      <c r="H585" s="21"/>
      <c r="I585" s="21"/>
      <c r="J585" s="21"/>
      <c r="K585" s="21"/>
      <c r="L585" s="21"/>
      <c r="M585" s="21"/>
      <c r="N585" s="14"/>
      <c r="O585" s="14"/>
      <c r="P585" s="14"/>
      <c r="Q585" s="14"/>
      <c r="R585" s="128"/>
      <c r="X585" s="12" t="e">
        <f t="shared" ca="1" si="35"/>
        <v>#DIV/0!</v>
      </c>
    </row>
    <row r="586" spans="2:24" x14ac:dyDescent="0.2">
      <c r="B586" s="119"/>
      <c r="C586" s="137">
        <v>24.500000000000149</v>
      </c>
      <c r="D586" s="137" t="s">
        <v>14</v>
      </c>
      <c r="E586" s="137">
        <v>24.791666666666824</v>
      </c>
      <c r="F586" s="117" t="e">
        <f ca="1">'COMPARACIÓN 8H'!E596</f>
        <v>#DIV/0!</v>
      </c>
      <c r="G586" s="21"/>
      <c r="H586" s="21"/>
      <c r="I586" s="21"/>
      <c r="J586" s="21"/>
      <c r="K586" s="21"/>
      <c r="L586" s="21"/>
      <c r="M586" s="21"/>
      <c r="N586" s="14"/>
      <c r="O586" s="14"/>
      <c r="P586" s="14"/>
      <c r="Q586" s="14"/>
      <c r="R586" s="128"/>
      <c r="X586" s="12" t="e">
        <f t="shared" ca="1" si="35"/>
        <v>#DIV/0!</v>
      </c>
    </row>
    <row r="587" spans="2:24" x14ac:dyDescent="0.2">
      <c r="B587" s="119"/>
      <c r="C587" s="137">
        <v>24.541666666666817</v>
      </c>
      <c r="D587" s="137" t="s">
        <v>14</v>
      </c>
      <c r="E587" s="137">
        <v>24.833333333333492</v>
      </c>
      <c r="F587" s="117" t="e">
        <f ca="1">'COMPARACIÓN 8H'!E597</f>
        <v>#DIV/0!</v>
      </c>
      <c r="G587" s="21"/>
      <c r="H587" s="21"/>
      <c r="I587" s="21"/>
      <c r="J587" s="21"/>
      <c r="K587" s="21"/>
      <c r="L587" s="21"/>
      <c r="M587" s="21"/>
      <c r="N587" s="14"/>
      <c r="O587" s="14"/>
      <c r="P587" s="14"/>
      <c r="Q587" s="14"/>
      <c r="R587" s="128"/>
      <c r="X587" s="12" t="e">
        <f t="shared" ca="1" si="35"/>
        <v>#DIV/0!</v>
      </c>
    </row>
    <row r="588" spans="2:24" x14ac:dyDescent="0.2">
      <c r="B588" s="119"/>
      <c r="C588" s="137">
        <v>24.583333333333485</v>
      </c>
      <c r="D588" s="137" t="s">
        <v>14</v>
      </c>
      <c r="E588" s="137">
        <v>24.87500000000016</v>
      </c>
      <c r="F588" s="117" t="e">
        <f ca="1">'COMPARACIÓN 8H'!E598</f>
        <v>#DIV/0!</v>
      </c>
      <c r="G588" s="21"/>
      <c r="H588" s="21"/>
      <c r="I588" s="21"/>
      <c r="J588" s="21"/>
      <c r="K588" s="21"/>
      <c r="L588" s="21"/>
      <c r="M588" s="21"/>
      <c r="N588" s="14"/>
      <c r="O588" s="14"/>
      <c r="P588" s="14"/>
      <c r="Q588" s="14"/>
      <c r="R588" s="128"/>
      <c r="X588" s="12" t="e">
        <f t="shared" ca="1" si="35"/>
        <v>#DIV/0!</v>
      </c>
    </row>
    <row r="589" spans="2:24" x14ac:dyDescent="0.2">
      <c r="B589" s="119"/>
      <c r="C589" s="137">
        <v>24.625000000000153</v>
      </c>
      <c r="D589" s="137" t="s">
        <v>14</v>
      </c>
      <c r="E589" s="137">
        <v>24.916666666666828</v>
      </c>
      <c r="F589" s="117" t="e">
        <f ca="1">'COMPARACIÓN 8H'!E599</f>
        <v>#DIV/0!</v>
      </c>
      <c r="G589" s="21"/>
      <c r="H589" s="21"/>
      <c r="I589" s="21"/>
      <c r="J589" s="21"/>
      <c r="K589" s="21"/>
      <c r="L589" s="21"/>
      <c r="M589" s="21"/>
      <c r="N589" s="14"/>
      <c r="O589" s="14"/>
      <c r="P589" s="14"/>
      <c r="Q589" s="14"/>
      <c r="R589" s="128"/>
      <c r="X589" s="12" t="e">
        <f t="shared" ca="1" si="35"/>
        <v>#DIV/0!</v>
      </c>
    </row>
    <row r="590" spans="2:24" x14ac:dyDescent="0.2">
      <c r="B590" s="119"/>
      <c r="C590" s="137">
        <v>24.666666666666821</v>
      </c>
      <c r="D590" s="137" t="s">
        <v>14</v>
      </c>
      <c r="E590" s="137">
        <v>24.958333333333496</v>
      </c>
      <c r="F590" s="117" t="e">
        <f ca="1">'COMPARACIÓN 8H'!E600</f>
        <v>#DIV/0!</v>
      </c>
      <c r="G590" s="21"/>
      <c r="H590" s="21"/>
      <c r="I590" s="21"/>
      <c r="J590" s="21"/>
      <c r="K590" s="21"/>
      <c r="L590" s="21"/>
      <c r="M590" s="21"/>
      <c r="N590" s="14"/>
      <c r="O590" s="14"/>
      <c r="P590" s="14"/>
      <c r="Q590" s="14"/>
      <c r="R590" s="128"/>
      <c r="X590" s="12" t="e">
        <f t="shared" ca="1" si="35"/>
        <v>#DIV/0!</v>
      </c>
    </row>
    <row r="591" spans="2:24" x14ac:dyDescent="0.2">
      <c r="B591" s="119"/>
      <c r="C591" s="137">
        <v>24.708333333333488</v>
      </c>
      <c r="D591" s="137" t="s">
        <v>14</v>
      </c>
      <c r="E591" s="137">
        <v>25.000000000000163</v>
      </c>
      <c r="F591" s="117" t="e">
        <f ca="1">'COMPARACIÓN 8H'!E601</f>
        <v>#DIV/0!</v>
      </c>
      <c r="G591" s="21"/>
      <c r="H591" s="21"/>
      <c r="I591" s="21"/>
      <c r="J591" s="21"/>
      <c r="K591" s="21"/>
      <c r="L591" s="21"/>
      <c r="M591" s="21"/>
      <c r="N591" s="14"/>
      <c r="O591" s="14"/>
      <c r="P591" s="14"/>
      <c r="Q591" s="14"/>
      <c r="R591" s="128"/>
      <c r="X591" s="12" t="e">
        <f t="shared" ca="1" si="35"/>
        <v>#DIV/0!</v>
      </c>
    </row>
    <row r="592" spans="2:24" x14ac:dyDescent="0.2">
      <c r="B592" s="119"/>
      <c r="C592" s="137">
        <v>24.750000000000156</v>
      </c>
      <c r="D592" s="137" t="s">
        <v>14</v>
      </c>
      <c r="E592" s="137">
        <v>25.041666666666831</v>
      </c>
      <c r="F592" s="117" t="e">
        <f ca="1">'COMPARACIÓN 8H'!E602</f>
        <v>#DIV/0!</v>
      </c>
      <c r="G592" s="21"/>
      <c r="H592" s="21"/>
      <c r="I592" s="21"/>
      <c r="J592" s="21"/>
      <c r="K592" s="21"/>
      <c r="L592" s="21"/>
      <c r="M592" s="21"/>
      <c r="N592" s="14"/>
      <c r="O592" s="14"/>
      <c r="P592" s="14"/>
      <c r="Q592" s="14"/>
      <c r="R592" s="128"/>
      <c r="X592" s="12" t="e">
        <f t="shared" ca="1" si="35"/>
        <v>#DIV/0!</v>
      </c>
    </row>
    <row r="593" spans="2:24" x14ac:dyDescent="0.2">
      <c r="B593" s="119"/>
      <c r="C593" s="137">
        <v>24.791666666666824</v>
      </c>
      <c r="D593" s="137" t="s">
        <v>14</v>
      </c>
      <c r="E593" s="137">
        <v>25.083333333333499</v>
      </c>
      <c r="F593" s="117" t="e">
        <f ca="1">'COMPARACIÓN 8H'!E603</f>
        <v>#DIV/0!</v>
      </c>
      <c r="G593" s="21"/>
      <c r="H593" s="21"/>
      <c r="I593" s="21"/>
      <c r="J593" s="21"/>
      <c r="K593" s="21"/>
      <c r="L593" s="21"/>
      <c r="M593" s="21"/>
      <c r="N593" s="14"/>
      <c r="O593" s="14"/>
      <c r="P593" s="14"/>
      <c r="Q593" s="14"/>
      <c r="R593" s="128"/>
      <c r="X593" s="12" t="e">
        <f t="shared" ca="1" si="35"/>
        <v>#DIV/0!</v>
      </c>
    </row>
    <row r="594" spans="2:24" x14ac:dyDescent="0.2">
      <c r="B594" s="119"/>
      <c r="C594" s="137">
        <v>24.833333333333492</v>
      </c>
      <c r="D594" s="137" t="s">
        <v>14</v>
      </c>
      <c r="E594" s="137">
        <v>25.125000000000167</v>
      </c>
      <c r="F594" s="117" t="e">
        <f ca="1">'COMPARACIÓN 8H'!E604</f>
        <v>#DIV/0!</v>
      </c>
      <c r="G594" s="21"/>
      <c r="H594" s="21"/>
      <c r="I594" s="21"/>
      <c r="J594" s="21"/>
      <c r="K594" s="21"/>
      <c r="L594" s="21"/>
      <c r="M594" s="21"/>
      <c r="N594" s="14"/>
      <c r="O594" s="14"/>
      <c r="P594" s="14"/>
      <c r="Q594" s="14"/>
      <c r="R594" s="128"/>
      <c r="X594" s="12" t="e">
        <f t="shared" ca="1" si="35"/>
        <v>#DIV/0!</v>
      </c>
    </row>
    <row r="595" spans="2:24" x14ac:dyDescent="0.2">
      <c r="B595" s="119"/>
      <c r="C595" s="137">
        <v>24.87500000000016</v>
      </c>
      <c r="D595" s="137" t="s">
        <v>14</v>
      </c>
      <c r="E595" s="137">
        <v>25.166666666666835</v>
      </c>
      <c r="F595" s="117" t="e">
        <f ca="1">'COMPARACIÓN 8H'!E605</f>
        <v>#DIV/0!</v>
      </c>
      <c r="G595" s="21"/>
      <c r="H595" s="21"/>
      <c r="I595" s="21"/>
      <c r="J595" s="21"/>
      <c r="K595" s="21"/>
      <c r="L595" s="21"/>
      <c r="M595" s="21"/>
      <c r="N595" s="14"/>
      <c r="O595" s="14"/>
      <c r="P595" s="14"/>
      <c r="Q595" s="14"/>
      <c r="R595" s="128"/>
      <c r="X595" s="12" t="e">
        <f t="shared" ca="1" si="35"/>
        <v>#DIV/0!</v>
      </c>
    </row>
    <row r="596" spans="2:24" x14ac:dyDescent="0.2">
      <c r="B596" s="119"/>
      <c r="C596" s="137">
        <v>24.916666666666828</v>
      </c>
      <c r="D596" s="137" t="s">
        <v>14</v>
      </c>
      <c r="E596" s="137">
        <v>25.208333333333503</v>
      </c>
      <c r="F596" s="117" t="e">
        <f ca="1">'COMPARACIÓN 8H'!E606</f>
        <v>#DIV/0!</v>
      </c>
      <c r="G596" s="21"/>
      <c r="H596" s="21"/>
      <c r="I596" s="21"/>
      <c r="J596" s="21"/>
      <c r="K596" s="21"/>
      <c r="L596" s="21"/>
      <c r="M596" s="21"/>
      <c r="N596" s="14"/>
      <c r="O596" s="14"/>
      <c r="P596" s="14"/>
      <c r="Q596" s="14"/>
      <c r="R596" s="128"/>
      <c r="X596" s="12" t="e">
        <f t="shared" ca="1" si="35"/>
        <v>#DIV/0!</v>
      </c>
    </row>
    <row r="597" spans="2:24" x14ac:dyDescent="0.2">
      <c r="B597" s="119"/>
      <c r="C597" s="137">
        <v>24.958333333333496</v>
      </c>
      <c r="D597" s="137" t="s">
        <v>14</v>
      </c>
      <c r="E597" s="137">
        <v>25.250000000000171</v>
      </c>
      <c r="F597" s="117" t="e">
        <f ca="1">'COMPARACIÓN 8H'!E607</f>
        <v>#DIV/0!</v>
      </c>
      <c r="G597" s="21"/>
      <c r="H597" s="21"/>
      <c r="I597" s="21"/>
      <c r="J597" s="21"/>
      <c r="K597" s="21"/>
      <c r="L597" s="21"/>
      <c r="M597" s="21"/>
      <c r="N597" s="14"/>
      <c r="O597" s="14"/>
      <c r="P597" s="14"/>
      <c r="Q597" s="14"/>
      <c r="R597" s="128"/>
      <c r="X597" s="12" t="e">
        <f t="shared" ca="1" si="35"/>
        <v>#DIV/0!</v>
      </c>
    </row>
    <row r="598" spans="2:24" x14ac:dyDescent="0.2">
      <c r="B598" s="119"/>
      <c r="C598" s="137">
        <v>25.000000000000163</v>
      </c>
      <c r="D598" s="137" t="s">
        <v>14</v>
      </c>
      <c r="E598" s="137">
        <v>25.291666666666838</v>
      </c>
      <c r="F598" s="117" t="e">
        <f ca="1">'COMPARACIÓN 8H'!E608</f>
        <v>#DIV/0!</v>
      </c>
      <c r="G598" s="21"/>
      <c r="H598" s="21"/>
      <c r="I598" s="21"/>
      <c r="J598" s="21"/>
      <c r="K598" s="21"/>
      <c r="L598" s="21"/>
      <c r="M598" s="21"/>
      <c r="N598" s="14"/>
      <c r="O598" s="14"/>
      <c r="P598" s="14"/>
      <c r="Q598" s="14"/>
      <c r="R598" s="128"/>
      <c r="X598" s="12" t="e">
        <f t="shared" ca="1" si="35"/>
        <v>#DIV/0!</v>
      </c>
    </row>
    <row r="599" spans="2:24" x14ac:dyDescent="0.2">
      <c r="B599" s="119"/>
      <c r="C599" s="137">
        <v>25.041666666666831</v>
      </c>
      <c r="D599" s="137" t="s">
        <v>14</v>
      </c>
      <c r="E599" s="137">
        <v>25.333333333333506</v>
      </c>
      <c r="F599" s="117" t="e">
        <f ca="1">'COMPARACIÓN 8H'!E609</f>
        <v>#DIV/0!</v>
      </c>
      <c r="G599" s="21"/>
      <c r="H599" s="21"/>
      <c r="I599" s="21"/>
      <c r="J599" s="21"/>
      <c r="K599" s="21"/>
      <c r="L599" s="21"/>
      <c r="M599" s="21"/>
      <c r="N599" s="14"/>
      <c r="O599" s="14"/>
      <c r="P599" s="14"/>
      <c r="Q599" s="14"/>
      <c r="R599" s="128"/>
      <c r="X599" s="12" t="e">
        <f t="shared" ca="1" si="35"/>
        <v>#DIV/0!</v>
      </c>
    </row>
    <row r="600" spans="2:24" x14ac:dyDescent="0.2">
      <c r="B600" s="119"/>
      <c r="C600" s="137">
        <v>25.083333333333499</v>
      </c>
      <c r="D600" s="137" t="s">
        <v>14</v>
      </c>
      <c r="E600" s="137">
        <v>25.375000000000174</v>
      </c>
      <c r="F600" s="117" t="e">
        <f ca="1">'COMPARACIÓN 8H'!E610</f>
        <v>#DIV/0!</v>
      </c>
      <c r="G600" s="21"/>
      <c r="H600" s="21"/>
      <c r="I600" s="21"/>
      <c r="J600" s="21"/>
      <c r="K600" s="21"/>
      <c r="L600" s="21"/>
      <c r="M600" s="21"/>
      <c r="N600" s="14"/>
      <c r="O600" s="14"/>
      <c r="P600" s="14"/>
      <c r="Q600" s="14"/>
      <c r="R600" s="128"/>
      <c r="X600" s="12" t="e">
        <f t="shared" ca="1" si="35"/>
        <v>#DIV/0!</v>
      </c>
    </row>
    <row r="601" spans="2:24" x14ac:dyDescent="0.2">
      <c r="B601" s="119"/>
      <c r="C601" s="137">
        <v>25.125000000000167</v>
      </c>
      <c r="D601" s="137" t="s">
        <v>14</v>
      </c>
      <c r="E601" s="137">
        <v>25.416666666666842</v>
      </c>
      <c r="F601" s="117" t="e">
        <f ca="1">'COMPARACIÓN 8H'!E611</f>
        <v>#DIV/0!</v>
      </c>
      <c r="G601" s="21"/>
      <c r="H601" s="21"/>
      <c r="I601" s="21"/>
      <c r="J601" s="21"/>
      <c r="K601" s="21"/>
      <c r="L601" s="21"/>
      <c r="M601" s="21"/>
      <c r="N601" s="14"/>
      <c r="O601" s="14"/>
      <c r="P601" s="14"/>
      <c r="Q601" s="14"/>
      <c r="R601" s="128"/>
      <c r="X601" s="12" t="e">
        <f t="shared" ca="1" si="35"/>
        <v>#DIV/0!</v>
      </c>
    </row>
    <row r="602" spans="2:24" x14ac:dyDescent="0.2">
      <c r="B602" s="119"/>
      <c r="C602" s="137">
        <v>25.166666666666835</v>
      </c>
      <c r="D602" s="137" t="s">
        <v>14</v>
      </c>
      <c r="E602" s="137">
        <v>25.45833333333351</v>
      </c>
      <c r="F602" s="117" t="e">
        <f ca="1">'COMPARACIÓN 8H'!E612</f>
        <v>#DIV/0!</v>
      </c>
      <c r="G602" s="21"/>
      <c r="H602" s="21"/>
      <c r="I602" s="21"/>
      <c r="J602" s="21"/>
      <c r="K602" s="21"/>
      <c r="L602" s="21"/>
      <c r="M602" s="21"/>
      <c r="N602" s="14"/>
      <c r="O602" s="14"/>
      <c r="P602" s="14"/>
      <c r="Q602" s="14"/>
      <c r="R602" s="128"/>
      <c r="X602" s="12" t="e">
        <f t="shared" ca="1" si="35"/>
        <v>#DIV/0!</v>
      </c>
    </row>
    <row r="603" spans="2:24" x14ac:dyDescent="0.2">
      <c r="B603" s="119"/>
      <c r="C603" s="137">
        <v>25.208333333333503</v>
      </c>
      <c r="D603" s="137" t="s">
        <v>14</v>
      </c>
      <c r="E603" s="137">
        <v>25.500000000000178</v>
      </c>
      <c r="F603" s="117" t="e">
        <f ca="1">'COMPARACIÓN 8H'!E613</f>
        <v>#DIV/0!</v>
      </c>
      <c r="G603" s="21"/>
      <c r="H603" s="21"/>
      <c r="I603" s="21"/>
      <c r="J603" s="21"/>
      <c r="K603" s="21"/>
      <c r="L603" s="21"/>
      <c r="M603" s="21"/>
      <c r="N603" s="14"/>
      <c r="O603" s="14"/>
      <c r="P603" s="14"/>
      <c r="Q603" s="14"/>
      <c r="R603" s="128"/>
      <c r="X603" s="12" t="e">
        <f t="shared" ca="1" si="35"/>
        <v>#DIV/0!</v>
      </c>
    </row>
    <row r="604" spans="2:24" x14ac:dyDescent="0.2">
      <c r="B604" s="119"/>
      <c r="C604" s="137">
        <v>25.250000000000171</v>
      </c>
      <c r="D604" s="137" t="s">
        <v>14</v>
      </c>
      <c r="E604" s="137">
        <v>25.541666666666845</v>
      </c>
      <c r="F604" s="117" t="e">
        <f ca="1">'COMPARACIÓN 8H'!E614</f>
        <v>#DIV/0!</v>
      </c>
      <c r="G604" s="21"/>
      <c r="H604" s="21"/>
      <c r="I604" s="21"/>
      <c r="J604" s="21"/>
      <c r="K604" s="21"/>
      <c r="L604" s="21"/>
      <c r="M604" s="21"/>
      <c r="N604" s="14"/>
      <c r="O604" s="14"/>
      <c r="P604" s="14"/>
      <c r="Q604" s="14"/>
      <c r="R604" s="128"/>
      <c r="X604" s="12" t="e">
        <f t="shared" ca="1" si="35"/>
        <v>#DIV/0!</v>
      </c>
    </row>
    <row r="605" spans="2:24" x14ac:dyDescent="0.2">
      <c r="B605" s="119"/>
      <c r="C605" s="137">
        <v>25.291666666666838</v>
      </c>
      <c r="D605" s="137" t="s">
        <v>14</v>
      </c>
      <c r="E605" s="137">
        <v>25.583333333333513</v>
      </c>
      <c r="F605" s="117" t="e">
        <f ca="1">'COMPARACIÓN 8H'!E615</f>
        <v>#DIV/0!</v>
      </c>
      <c r="G605" s="21"/>
      <c r="H605" s="21"/>
      <c r="I605" s="21"/>
      <c r="J605" s="21"/>
      <c r="K605" s="21"/>
      <c r="L605" s="21"/>
      <c r="M605" s="21"/>
      <c r="N605" s="14"/>
      <c r="O605" s="14"/>
      <c r="P605" s="14"/>
      <c r="Q605" s="14"/>
      <c r="R605" s="128"/>
      <c r="X605" s="12" t="e">
        <f t="shared" ca="1" si="35"/>
        <v>#DIV/0!</v>
      </c>
    </row>
    <row r="606" spans="2:24" x14ac:dyDescent="0.2">
      <c r="B606" s="119"/>
      <c r="C606" s="137">
        <v>25.333333333333506</v>
      </c>
      <c r="D606" s="137" t="s">
        <v>14</v>
      </c>
      <c r="E606" s="137">
        <v>25.625000000000181</v>
      </c>
      <c r="F606" s="117" t="e">
        <f ca="1">'COMPARACIÓN 8H'!E616</f>
        <v>#DIV/0!</v>
      </c>
      <c r="G606" s="21"/>
      <c r="H606" s="21"/>
      <c r="I606" s="21"/>
      <c r="J606" s="21"/>
      <c r="K606" s="21"/>
      <c r="L606" s="21"/>
      <c r="M606" s="21"/>
      <c r="N606" s="14"/>
      <c r="O606" s="14"/>
      <c r="P606" s="14"/>
      <c r="Q606" s="14"/>
      <c r="R606" s="128"/>
      <c r="X606" s="12" t="e">
        <f t="shared" ca="1" si="35"/>
        <v>#DIV/0!</v>
      </c>
    </row>
    <row r="607" spans="2:24" x14ac:dyDescent="0.2">
      <c r="B607" s="119"/>
      <c r="C607" s="137">
        <v>25.375000000000174</v>
      </c>
      <c r="D607" s="137" t="s">
        <v>14</v>
      </c>
      <c r="E607" s="137">
        <v>25.666666666666849</v>
      </c>
      <c r="F607" s="117" t="e">
        <f ca="1">'COMPARACIÓN 8H'!E617</f>
        <v>#DIV/0!</v>
      </c>
      <c r="G607" s="21"/>
      <c r="H607" s="21"/>
      <c r="I607" s="21"/>
      <c r="J607" s="21"/>
      <c r="K607" s="21"/>
      <c r="L607" s="21"/>
      <c r="M607" s="21"/>
      <c r="N607" s="14"/>
      <c r="O607" s="14"/>
      <c r="P607" s="14"/>
      <c r="Q607" s="14"/>
      <c r="R607" s="128"/>
      <c r="X607" s="12" t="e">
        <f t="shared" ca="1" si="35"/>
        <v>#DIV/0!</v>
      </c>
    </row>
    <row r="608" spans="2:24" x14ac:dyDescent="0.2">
      <c r="B608" s="119"/>
      <c r="C608" s="137">
        <v>25.416666666666842</v>
      </c>
      <c r="D608" s="137" t="s">
        <v>14</v>
      </c>
      <c r="E608" s="137">
        <v>25.708333333333517</v>
      </c>
      <c r="F608" s="117" t="e">
        <f ca="1">'COMPARACIÓN 8H'!E618</f>
        <v>#DIV/0!</v>
      </c>
      <c r="G608" s="21"/>
      <c r="H608" s="21"/>
      <c r="I608" s="21"/>
      <c r="J608" s="21"/>
      <c r="K608" s="21"/>
      <c r="L608" s="21"/>
      <c r="M608" s="21"/>
      <c r="N608" s="14"/>
      <c r="O608" s="14"/>
      <c r="P608" s="14"/>
      <c r="Q608" s="14"/>
      <c r="R608" s="128"/>
      <c r="X608" s="12" t="e">
        <f t="shared" ca="1" si="35"/>
        <v>#DIV/0!</v>
      </c>
    </row>
    <row r="609" spans="2:24" x14ac:dyDescent="0.2">
      <c r="B609" s="119"/>
      <c r="C609" s="137">
        <v>25.45833333333351</v>
      </c>
      <c r="D609" s="137" t="s">
        <v>14</v>
      </c>
      <c r="E609" s="137">
        <v>25.750000000000185</v>
      </c>
      <c r="F609" s="117" t="e">
        <f ca="1">'COMPARACIÓN 8H'!E619</f>
        <v>#DIV/0!</v>
      </c>
      <c r="G609" s="21"/>
      <c r="H609" s="21"/>
      <c r="I609" s="21"/>
      <c r="J609" s="21"/>
      <c r="K609" s="21"/>
      <c r="L609" s="21"/>
      <c r="M609" s="21"/>
      <c r="N609" s="14"/>
      <c r="O609" s="14"/>
      <c r="P609" s="14"/>
      <c r="Q609" s="14"/>
      <c r="R609" s="128"/>
      <c r="X609" s="12" t="e">
        <f t="shared" ca="1" si="35"/>
        <v>#DIV/0!</v>
      </c>
    </row>
    <row r="610" spans="2:24" x14ac:dyDescent="0.2">
      <c r="B610" s="119"/>
      <c r="C610" s="137">
        <v>25.500000000000178</v>
      </c>
      <c r="D610" s="137" t="s">
        <v>14</v>
      </c>
      <c r="E610" s="137">
        <v>25.791666666666853</v>
      </c>
      <c r="F610" s="117" t="e">
        <f ca="1">'COMPARACIÓN 8H'!E620</f>
        <v>#DIV/0!</v>
      </c>
      <c r="G610" s="21"/>
      <c r="H610" s="21"/>
      <c r="I610" s="21"/>
      <c r="J610" s="21"/>
      <c r="K610" s="21"/>
      <c r="L610" s="21"/>
      <c r="M610" s="21"/>
      <c r="N610" s="14"/>
      <c r="O610" s="14"/>
      <c r="P610" s="14"/>
      <c r="Q610" s="14"/>
      <c r="R610" s="128"/>
      <c r="X610" s="12" t="e">
        <f t="shared" ca="1" si="35"/>
        <v>#DIV/0!</v>
      </c>
    </row>
    <row r="611" spans="2:24" x14ac:dyDescent="0.2">
      <c r="B611" s="119"/>
      <c r="C611" s="137">
        <v>25.541666666666845</v>
      </c>
      <c r="D611" s="137" t="s">
        <v>14</v>
      </c>
      <c r="E611" s="137">
        <v>25.83333333333352</v>
      </c>
      <c r="F611" s="117" t="e">
        <f ca="1">'COMPARACIÓN 8H'!E621</f>
        <v>#DIV/0!</v>
      </c>
      <c r="G611" s="21"/>
      <c r="H611" s="21"/>
      <c r="I611" s="21"/>
      <c r="J611" s="21"/>
      <c r="K611" s="21"/>
      <c r="L611" s="21"/>
      <c r="M611" s="21"/>
      <c r="N611" s="14"/>
      <c r="O611" s="14"/>
      <c r="P611" s="14"/>
      <c r="Q611" s="14"/>
      <c r="R611" s="128"/>
      <c r="X611" s="12" t="e">
        <f t="shared" ca="1" si="35"/>
        <v>#DIV/0!</v>
      </c>
    </row>
    <row r="612" spans="2:24" x14ac:dyDescent="0.2">
      <c r="B612" s="119"/>
      <c r="C612" s="137">
        <v>25.583333333333513</v>
      </c>
      <c r="D612" s="137" t="s">
        <v>14</v>
      </c>
      <c r="E612" s="137">
        <v>25.875000000000188</v>
      </c>
      <c r="F612" s="117" t="e">
        <f ca="1">'COMPARACIÓN 8H'!E622</f>
        <v>#DIV/0!</v>
      </c>
      <c r="G612" s="21"/>
      <c r="H612" s="21"/>
      <c r="I612" s="21"/>
      <c r="J612" s="21"/>
      <c r="K612" s="21"/>
      <c r="L612" s="21"/>
      <c r="M612" s="21"/>
      <c r="N612" s="14"/>
      <c r="O612" s="14"/>
      <c r="P612" s="14"/>
      <c r="Q612" s="14"/>
      <c r="R612" s="128"/>
      <c r="X612" s="12" t="e">
        <f t="shared" ca="1" si="35"/>
        <v>#DIV/0!</v>
      </c>
    </row>
    <row r="613" spans="2:24" x14ac:dyDescent="0.2">
      <c r="B613" s="119"/>
      <c r="C613" s="137">
        <v>25.625000000000181</v>
      </c>
      <c r="D613" s="137" t="s">
        <v>14</v>
      </c>
      <c r="E613" s="137">
        <v>25.916666666666856</v>
      </c>
      <c r="F613" s="117" t="e">
        <f ca="1">'COMPARACIÓN 8H'!E623</f>
        <v>#DIV/0!</v>
      </c>
      <c r="G613" s="21"/>
      <c r="H613" s="21"/>
      <c r="I613" s="21"/>
      <c r="J613" s="21"/>
      <c r="K613" s="21"/>
      <c r="L613" s="21"/>
      <c r="M613" s="21"/>
      <c r="N613" s="14"/>
      <c r="O613" s="14"/>
      <c r="P613" s="14"/>
      <c r="Q613" s="14"/>
      <c r="R613" s="128"/>
      <c r="X613" s="12" t="e">
        <f t="shared" ca="1" si="35"/>
        <v>#DIV/0!</v>
      </c>
    </row>
    <row r="614" spans="2:24" x14ac:dyDescent="0.2">
      <c r="B614" s="119"/>
      <c r="C614" s="137">
        <v>25.666666666666849</v>
      </c>
      <c r="D614" s="137" t="s">
        <v>14</v>
      </c>
      <c r="E614" s="137">
        <v>25.958333333333524</v>
      </c>
      <c r="F614" s="117" t="e">
        <f ca="1">'COMPARACIÓN 8H'!E624</f>
        <v>#DIV/0!</v>
      </c>
      <c r="G614" s="21"/>
      <c r="H614" s="21"/>
      <c r="I614" s="21"/>
      <c r="J614" s="21"/>
      <c r="K614" s="21"/>
      <c r="L614" s="21"/>
      <c r="M614" s="21"/>
      <c r="N614" s="14"/>
      <c r="O614" s="14"/>
      <c r="P614" s="14"/>
      <c r="Q614" s="14"/>
      <c r="R614" s="128"/>
      <c r="X614" s="12" t="e">
        <f t="shared" ca="1" si="35"/>
        <v>#DIV/0!</v>
      </c>
    </row>
    <row r="615" spans="2:24" x14ac:dyDescent="0.2">
      <c r="B615" s="119"/>
      <c r="C615" s="137">
        <v>25.708333333333517</v>
      </c>
      <c r="D615" s="137" t="s">
        <v>14</v>
      </c>
      <c r="E615" s="137">
        <v>26.000000000000192</v>
      </c>
      <c r="F615" s="117" t="e">
        <f ca="1">'COMPARACIÓN 8H'!E625</f>
        <v>#DIV/0!</v>
      </c>
      <c r="G615" s="21"/>
      <c r="H615" s="21"/>
      <c r="I615" s="21"/>
      <c r="J615" s="21"/>
      <c r="K615" s="21"/>
      <c r="L615" s="21"/>
      <c r="M615" s="21"/>
      <c r="N615" s="14"/>
      <c r="O615" s="14"/>
      <c r="P615" s="14"/>
      <c r="Q615" s="14"/>
      <c r="R615" s="128"/>
      <c r="X615" s="12" t="e">
        <f t="shared" ca="1" si="35"/>
        <v>#DIV/0!</v>
      </c>
    </row>
    <row r="616" spans="2:24" x14ac:dyDescent="0.2">
      <c r="B616" s="119"/>
      <c r="C616" s="137">
        <v>25.750000000000185</v>
      </c>
      <c r="D616" s="137" t="s">
        <v>14</v>
      </c>
      <c r="E616" s="137">
        <v>26.04166666666686</v>
      </c>
      <c r="F616" s="117" t="e">
        <f ca="1">'COMPARACIÓN 8H'!E626</f>
        <v>#DIV/0!</v>
      </c>
      <c r="G616" s="21"/>
      <c r="H616" s="21"/>
      <c r="I616" s="21"/>
      <c r="J616" s="21"/>
      <c r="K616" s="21"/>
      <c r="L616" s="21"/>
      <c r="M616" s="21"/>
      <c r="N616" s="14"/>
      <c r="O616" s="14"/>
      <c r="P616" s="14"/>
      <c r="Q616" s="14"/>
      <c r="R616" s="128"/>
      <c r="X616" s="12" t="e">
        <f t="shared" ca="1" si="35"/>
        <v>#DIV/0!</v>
      </c>
    </row>
    <row r="617" spans="2:24" x14ac:dyDescent="0.2">
      <c r="B617" s="119"/>
      <c r="C617" s="137">
        <v>25.791666666666853</v>
      </c>
      <c r="D617" s="137" t="s">
        <v>14</v>
      </c>
      <c r="E617" s="137">
        <v>26.083333333333528</v>
      </c>
      <c r="F617" s="117" t="e">
        <f ca="1">'COMPARACIÓN 8H'!E627</f>
        <v>#DIV/0!</v>
      </c>
      <c r="G617" s="21"/>
      <c r="H617" s="21"/>
      <c r="I617" s="21"/>
      <c r="J617" s="21"/>
      <c r="K617" s="21"/>
      <c r="L617" s="21"/>
      <c r="M617" s="21"/>
      <c r="N617" s="14"/>
      <c r="O617" s="14"/>
      <c r="P617" s="14"/>
      <c r="Q617" s="14"/>
      <c r="R617" s="128"/>
      <c r="X617" s="12" t="e">
        <f t="shared" ca="1" si="35"/>
        <v>#DIV/0!</v>
      </c>
    </row>
    <row r="618" spans="2:24" x14ac:dyDescent="0.2">
      <c r="B618" s="119"/>
      <c r="C618" s="137">
        <v>25.83333333333352</v>
      </c>
      <c r="D618" s="137" t="s">
        <v>14</v>
      </c>
      <c r="E618" s="137">
        <v>26.125000000000195</v>
      </c>
      <c r="F618" s="117" t="e">
        <f ca="1">'COMPARACIÓN 8H'!E628</f>
        <v>#DIV/0!</v>
      </c>
      <c r="G618" s="21"/>
      <c r="H618" s="21"/>
      <c r="I618" s="21"/>
      <c r="J618" s="21"/>
      <c r="K618" s="21"/>
      <c r="L618" s="21"/>
      <c r="M618" s="21"/>
      <c r="N618" s="14"/>
      <c r="O618" s="14"/>
      <c r="P618" s="14"/>
      <c r="Q618" s="14"/>
      <c r="R618" s="128"/>
      <c r="X618" s="12" t="e">
        <f t="shared" ca="1" si="35"/>
        <v>#DIV/0!</v>
      </c>
    </row>
    <row r="619" spans="2:24" x14ac:dyDescent="0.2">
      <c r="B619" s="119"/>
      <c r="C619" s="137">
        <v>25.875000000000188</v>
      </c>
      <c r="D619" s="137" t="s">
        <v>14</v>
      </c>
      <c r="E619" s="137">
        <v>26.166666666666863</v>
      </c>
      <c r="F619" s="117" t="e">
        <f ca="1">'COMPARACIÓN 8H'!E629</f>
        <v>#DIV/0!</v>
      </c>
      <c r="G619" s="21"/>
      <c r="H619" s="21"/>
      <c r="I619" s="21"/>
      <c r="J619" s="21"/>
      <c r="K619" s="21"/>
      <c r="L619" s="21"/>
      <c r="M619" s="21"/>
      <c r="N619" s="14"/>
      <c r="O619" s="14"/>
      <c r="P619" s="14"/>
      <c r="Q619" s="14"/>
      <c r="R619" s="128"/>
      <c r="X619" s="12" t="e">
        <f t="shared" ca="1" si="35"/>
        <v>#DIV/0!</v>
      </c>
    </row>
    <row r="620" spans="2:24" x14ac:dyDescent="0.2">
      <c r="B620" s="119"/>
      <c r="C620" s="137">
        <v>25.916666666666856</v>
      </c>
      <c r="D620" s="137" t="s">
        <v>14</v>
      </c>
      <c r="E620" s="137">
        <v>26.208333333333531</v>
      </c>
      <c r="F620" s="117" t="e">
        <f ca="1">'COMPARACIÓN 8H'!E630</f>
        <v>#DIV/0!</v>
      </c>
      <c r="G620" s="21"/>
      <c r="H620" s="21"/>
      <c r="I620" s="21"/>
      <c r="J620" s="21"/>
      <c r="K620" s="21"/>
      <c r="L620" s="21"/>
      <c r="M620" s="21"/>
      <c r="N620" s="14"/>
      <c r="O620" s="14"/>
      <c r="P620" s="14"/>
      <c r="Q620" s="14"/>
      <c r="R620" s="128"/>
      <c r="X620" s="12" t="e">
        <f t="shared" ca="1" si="35"/>
        <v>#DIV/0!</v>
      </c>
    </row>
    <row r="621" spans="2:24" x14ac:dyDescent="0.2">
      <c r="B621" s="119"/>
      <c r="C621" s="137">
        <v>25.958333333333524</v>
      </c>
      <c r="D621" s="137" t="s">
        <v>14</v>
      </c>
      <c r="E621" s="137">
        <v>26.250000000000199</v>
      </c>
      <c r="F621" s="117" t="e">
        <f ca="1">'COMPARACIÓN 8H'!E631</f>
        <v>#DIV/0!</v>
      </c>
      <c r="G621" s="21"/>
      <c r="H621" s="21"/>
      <c r="I621" s="21"/>
      <c r="J621" s="21"/>
      <c r="K621" s="21"/>
      <c r="L621" s="21"/>
      <c r="M621" s="21"/>
      <c r="N621" s="14"/>
      <c r="O621" s="14"/>
      <c r="P621" s="14"/>
      <c r="Q621" s="14"/>
      <c r="R621" s="128"/>
      <c r="X621" s="12" t="e">
        <f t="shared" ca="1" si="35"/>
        <v>#DIV/0!</v>
      </c>
    </row>
    <row r="622" spans="2:24" x14ac:dyDescent="0.2">
      <c r="B622" s="119"/>
      <c r="C622" s="137">
        <v>26.000000000000192</v>
      </c>
      <c r="D622" s="137" t="s">
        <v>14</v>
      </c>
      <c r="E622" s="137">
        <v>26.291666666666867</v>
      </c>
      <c r="F622" s="117" t="e">
        <f ca="1">'COMPARACIÓN 8H'!E632</f>
        <v>#DIV/0!</v>
      </c>
      <c r="G622" s="21"/>
      <c r="H622" s="21"/>
      <c r="I622" s="21"/>
      <c r="J622" s="21"/>
      <c r="K622" s="21"/>
      <c r="L622" s="21"/>
      <c r="M622" s="21"/>
      <c r="N622" s="14"/>
      <c r="O622" s="14"/>
      <c r="P622" s="14"/>
      <c r="Q622" s="14"/>
      <c r="R622" s="128"/>
      <c r="X622" s="12" t="e">
        <f t="shared" ca="1" si="35"/>
        <v>#DIV/0!</v>
      </c>
    </row>
    <row r="623" spans="2:24" x14ac:dyDescent="0.2">
      <c r="B623" s="119"/>
      <c r="C623" s="137">
        <v>26.04166666666686</v>
      </c>
      <c r="D623" s="137" t="s">
        <v>14</v>
      </c>
      <c r="E623" s="137">
        <v>26.333333333333535</v>
      </c>
      <c r="F623" s="117" t="e">
        <f ca="1">'COMPARACIÓN 8H'!E633</f>
        <v>#DIV/0!</v>
      </c>
      <c r="G623" s="21"/>
      <c r="H623" s="21"/>
      <c r="I623" s="21"/>
      <c r="J623" s="21"/>
      <c r="K623" s="21"/>
      <c r="L623" s="21"/>
      <c r="M623" s="21"/>
      <c r="N623" s="14"/>
      <c r="O623" s="14"/>
      <c r="P623" s="14"/>
      <c r="Q623" s="14"/>
      <c r="R623" s="128"/>
      <c r="X623" s="12" t="e">
        <f t="shared" ca="1" si="35"/>
        <v>#DIV/0!</v>
      </c>
    </row>
    <row r="624" spans="2:24" x14ac:dyDescent="0.2">
      <c r="B624" s="119"/>
      <c r="C624" s="137">
        <v>26.083333333333528</v>
      </c>
      <c r="D624" s="137" t="s">
        <v>14</v>
      </c>
      <c r="E624" s="137">
        <v>26.375000000000203</v>
      </c>
      <c r="F624" s="117" t="e">
        <f ca="1">'COMPARACIÓN 8H'!E634</f>
        <v>#DIV/0!</v>
      </c>
      <c r="G624" s="21"/>
      <c r="H624" s="21"/>
      <c r="I624" s="21"/>
      <c r="J624" s="21"/>
      <c r="K624" s="21"/>
      <c r="L624" s="21"/>
      <c r="M624" s="21"/>
      <c r="N624" s="14"/>
      <c r="O624" s="14"/>
      <c r="P624" s="14"/>
      <c r="Q624" s="14"/>
      <c r="R624" s="128"/>
      <c r="X624" s="12" t="e">
        <f t="shared" ca="1" si="35"/>
        <v>#DIV/0!</v>
      </c>
    </row>
    <row r="625" spans="2:24" x14ac:dyDescent="0.2">
      <c r="B625" s="119"/>
      <c r="C625" s="137">
        <v>26.125000000000195</v>
      </c>
      <c r="D625" s="137" t="s">
        <v>14</v>
      </c>
      <c r="E625" s="137">
        <v>26.41666666666687</v>
      </c>
      <c r="F625" s="117" t="e">
        <f ca="1">'COMPARACIÓN 8H'!E635</f>
        <v>#DIV/0!</v>
      </c>
      <c r="G625" s="21"/>
      <c r="H625" s="21"/>
      <c r="I625" s="21"/>
      <c r="J625" s="21"/>
      <c r="K625" s="21"/>
      <c r="L625" s="21"/>
      <c r="M625" s="21"/>
      <c r="N625" s="14"/>
      <c r="O625" s="14"/>
      <c r="P625" s="14"/>
      <c r="Q625" s="14"/>
      <c r="R625" s="128"/>
      <c r="X625" s="12" t="e">
        <f t="shared" ca="1" si="35"/>
        <v>#DIV/0!</v>
      </c>
    </row>
    <row r="626" spans="2:24" x14ac:dyDescent="0.2">
      <c r="B626" s="119"/>
      <c r="C626" s="137">
        <v>26.166666666666863</v>
      </c>
      <c r="D626" s="137" t="s">
        <v>14</v>
      </c>
      <c r="E626" s="137">
        <v>26.458333333333538</v>
      </c>
      <c r="F626" s="117" t="e">
        <f ca="1">'COMPARACIÓN 8H'!E636</f>
        <v>#DIV/0!</v>
      </c>
      <c r="G626" s="21"/>
      <c r="H626" s="21"/>
      <c r="I626" s="21"/>
      <c r="J626" s="21"/>
      <c r="K626" s="21"/>
      <c r="L626" s="21"/>
      <c r="M626" s="21"/>
      <c r="N626" s="14"/>
      <c r="O626" s="14"/>
      <c r="P626" s="14"/>
      <c r="Q626" s="14"/>
      <c r="R626" s="128"/>
      <c r="X626" s="12" t="e">
        <f t="shared" ca="1" si="35"/>
        <v>#DIV/0!</v>
      </c>
    </row>
    <row r="627" spans="2:24" x14ac:dyDescent="0.2">
      <c r="B627" s="119"/>
      <c r="C627" s="137">
        <v>26.208333333333531</v>
      </c>
      <c r="D627" s="137" t="s">
        <v>14</v>
      </c>
      <c r="E627" s="137">
        <v>26.500000000000206</v>
      </c>
      <c r="F627" s="117" t="e">
        <f ca="1">'COMPARACIÓN 8H'!E637</f>
        <v>#DIV/0!</v>
      </c>
      <c r="G627" s="21"/>
      <c r="H627" s="21"/>
      <c r="I627" s="21"/>
      <c r="J627" s="21"/>
      <c r="K627" s="21"/>
      <c r="L627" s="21"/>
      <c r="M627" s="21"/>
      <c r="N627" s="14"/>
      <c r="O627" s="14"/>
      <c r="P627" s="14"/>
      <c r="Q627" s="14"/>
      <c r="R627" s="128"/>
      <c r="X627" s="12" t="e">
        <f t="shared" ca="1" si="35"/>
        <v>#DIV/0!</v>
      </c>
    </row>
    <row r="628" spans="2:24" x14ac:dyDescent="0.2">
      <c r="B628" s="119"/>
      <c r="C628" s="137">
        <v>26.250000000000199</v>
      </c>
      <c r="D628" s="137" t="s">
        <v>14</v>
      </c>
      <c r="E628" s="137">
        <v>26.541666666666874</v>
      </c>
      <c r="F628" s="117" t="e">
        <f ca="1">'COMPARACIÓN 8H'!E638</f>
        <v>#DIV/0!</v>
      </c>
      <c r="G628" s="21"/>
      <c r="H628" s="21"/>
      <c r="I628" s="21"/>
      <c r="J628" s="21"/>
      <c r="K628" s="21"/>
      <c r="L628" s="21"/>
      <c r="M628" s="21"/>
      <c r="N628" s="14"/>
      <c r="O628" s="14"/>
      <c r="P628" s="14"/>
      <c r="Q628" s="14"/>
      <c r="R628" s="128"/>
      <c r="X628" s="12" t="e">
        <f t="shared" ca="1" si="35"/>
        <v>#DIV/0!</v>
      </c>
    </row>
    <row r="629" spans="2:24" x14ac:dyDescent="0.2">
      <c r="B629" s="119"/>
      <c r="C629" s="137">
        <v>26.291666666666867</v>
      </c>
      <c r="D629" s="137" t="s">
        <v>14</v>
      </c>
      <c r="E629" s="137">
        <v>26.583333333333542</v>
      </c>
      <c r="F629" s="117" t="e">
        <f ca="1">'COMPARACIÓN 8H'!E639</f>
        <v>#DIV/0!</v>
      </c>
      <c r="G629" s="21"/>
      <c r="H629" s="21"/>
      <c r="I629" s="21"/>
      <c r="J629" s="21"/>
      <c r="K629" s="21"/>
      <c r="L629" s="21"/>
      <c r="M629" s="21"/>
      <c r="N629" s="14"/>
      <c r="O629" s="14"/>
      <c r="P629" s="14"/>
      <c r="Q629" s="14"/>
      <c r="R629" s="128"/>
      <c r="X629" s="12" t="e">
        <f t="shared" ca="1" si="35"/>
        <v>#DIV/0!</v>
      </c>
    </row>
    <row r="630" spans="2:24" x14ac:dyDescent="0.2">
      <c r="B630" s="119"/>
      <c r="C630" s="137">
        <v>26.333333333333535</v>
      </c>
      <c r="D630" s="137" t="s">
        <v>14</v>
      </c>
      <c r="E630" s="137">
        <v>26.62500000000021</v>
      </c>
      <c r="F630" s="117" t="e">
        <f ca="1">'COMPARACIÓN 8H'!E640</f>
        <v>#DIV/0!</v>
      </c>
      <c r="G630" s="21"/>
      <c r="H630" s="21"/>
      <c r="I630" s="21"/>
      <c r="J630" s="21"/>
      <c r="K630" s="21"/>
      <c r="L630" s="21"/>
      <c r="M630" s="21"/>
      <c r="N630" s="14"/>
      <c r="O630" s="14"/>
      <c r="P630" s="14"/>
      <c r="Q630" s="14"/>
      <c r="R630" s="128"/>
      <c r="X630" s="12" t="e">
        <f t="shared" ca="1" si="35"/>
        <v>#DIV/0!</v>
      </c>
    </row>
    <row r="631" spans="2:24" x14ac:dyDescent="0.2">
      <c r="B631" s="119"/>
      <c r="C631" s="137">
        <v>26.375000000000203</v>
      </c>
      <c r="D631" s="137" t="s">
        <v>14</v>
      </c>
      <c r="E631" s="137">
        <v>26.666666666666877</v>
      </c>
      <c r="F631" s="117" t="e">
        <f ca="1">'COMPARACIÓN 8H'!E641</f>
        <v>#DIV/0!</v>
      </c>
      <c r="G631" s="21"/>
      <c r="H631" s="21"/>
      <c r="I631" s="21"/>
      <c r="J631" s="21"/>
      <c r="K631" s="21"/>
      <c r="L631" s="21"/>
      <c r="M631" s="21"/>
      <c r="N631" s="14"/>
      <c r="O631" s="14"/>
      <c r="P631" s="14"/>
      <c r="Q631" s="14"/>
      <c r="R631" s="128"/>
      <c r="X631" s="12" t="e">
        <f t="shared" ca="1" si="35"/>
        <v>#DIV/0!</v>
      </c>
    </row>
    <row r="632" spans="2:24" x14ac:dyDescent="0.2">
      <c r="B632" s="119"/>
      <c r="C632" s="137">
        <v>26.41666666666687</v>
      </c>
      <c r="D632" s="137" t="s">
        <v>14</v>
      </c>
      <c r="E632" s="137">
        <v>26.708333333333545</v>
      </c>
      <c r="F632" s="117" t="e">
        <f ca="1">'COMPARACIÓN 8H'!E642</f>
        <v>#DIV/0!</v>
      </c>
      <c r="G632" s="21"/>
      <c r="H632" s="21"/>
      <c r="I632" s="21"/>
      <c r="J632" s="21"/>
      <c r="K632" s="21"/>
      <c r="L632" s="21"/>
      <c r="M632" s="21"/>
      <c r="N632" s="14"/>
      <c r="O632" s="14"/>
      <c r="P632" s="14"/>
      <c r="Q632" s="14"/>
      <c r="R632" s="128"/>
      <c r="X632" s="12" t="e">
        <f t="shared" ca="1" si="35"/>
        <v>#DIV/0!</v>
      </c>
    </row>
    <row r="633" spans="2:24" x14ac:dyDescent="0.2">
      <c r="B633" s="119"/>
      <c r="C633" s="137">
        <v>26.458333333333538</v>
      </c>
      <c r="D633" s="137" t="s">
        <v>14</v>
      </c>
      <c r="E633" s="137">
        <v>26.750000000000213</v>
      </c>
      <c r="F633" s="117" t="e">
        <f ca="1">'COMPARACIÓN 8H'!E643</f>
        <v>#DIV/0!</v>
      </c>
      <c r="G633" s="21"/>
      <c r="H633" s="21"/>
      <c r="I633" s="21"/>
      <c r="J633" s="21"/>
      <c r="K633" s="21"/>
      <c r="L633" s="21"/>
      <c r="M633" s="21"/>
      <c r="N633" s="14"/>
      <c r="O633" s="14"/>
      <c r="P633" s="14"/>
      <c r="Q633" s="14"/>
      <c r="R633" s="128"/>
      <c r="X633" s="12" t="e">
        <f t="shared" ca="1" si="35"/>
        <v>#DIV/0!</v>
      </c>
    </row>
    <row r="634" spans="2:24" x14ac:dyDescent="0.2">
      <c r="B634" s="119"/>
      <c r="C634" s="137">
        <v>26.500000000000206</v>
      </c>
      <c r="D634" s="137" t="s">
        <v>14</v>
      </c>
      <c r="E634" s="137">
        <v>26.791666666666881</v>
      </c>
      <c r="F634" s="117" t="e">
        <f ca="1">'COMPARACIÓN 8H'!E644</f>
        <v>#DIV/0!</v>
      </c>
      <c r="G634" s="21"/>
      <c r="H634" s="21"/>
      <c r="I634" s="21"/>
      <c r="J634" s="21"/>
      <c r="K634" s="21"/>
      <c r="L634" s="21"/>
      <c r="M634" s="21"/>
      <c r="N634" s="14"/>
      <c r="O634" s="14"/>
      <c r="P634" s="14"/>
      <c r="Q634" s="14"/>
      <c r="R634" s="128"/>
      <c r="X634" s="12" t="e">
        <f t="shared" ca="1" si="35"/>
        <v>#DIV/0!</v>
      </c>
    </row>
    <row r="635" spans="2:24" x14ac:dyDescent="0.2">
      <c r="B635" s="119"/>
      <c r="C635" s="137">
        <v>26.541666666666874</v>
      </c>
      <c r="D635" s="137" t="s">
        <v>14</v>
      </c>
      <c r="E635" s="137">
        <v>26.833333333333549</v>
      </c>
      <c r="F635" s="117" t="e">
        <f ca="1">'COMPARACIÓN 8H'!E645</f>
        <v>#DIV/0!</v>
      </c>
      <c r="G635" s="21"/>
      <c r="H635" s="21"/>
      <c r="I635" s="21"/>
      <c r="J635" s="21"/>
      <c r="K635" s="21"/>
      <c r="L635" s="21"/>
      <c r="M635" s="21"/>
      <c r="N635" s="14"/>
      <c r="O635" s="14"/>
      <c r="P635" s="14"/>
      <c r="Q635" s="14"/>
      <c r="R635" s="128"/>
      <c r="X635" s="12" t="e">
        <f t="shared" ca="1" si="35"/>
        <v>#DIV/0!</v>
      </c>
    </row>
    <row r="636" spans="2:24" x14ac:dyDescent="0.2">
      <c r="B636" s="119"/>
      <c r="C636" s="137">
        <v>26.583333333333542</v>
      </c>
      <c r="D636" s="137" t="s">
        <v>14</v>
      </c>
      <c r="E636" s="137">
        <v>26.875000000000217</v>
      </c>
      <c r="F636" s="117" t="e">
        <f ca="1">'COMPARACIÓN 8H'!E646</f>
        <v>#DIV/0!</v>
      </c>
      <c r="G636" s="21"/>
      <c r="H636" s="21"/>
      <c r="I636" s="21"/>
      <c r="J636" s="21"/>
      <c r="K636" s="21"/>
      <c r="L636" s="21"/>
      <c r="M636" s="21"/>
      <c r="N636" s="14"/>
      <c r="O636" s="14"/>
      <c r="P636" s="14"/>
      <c r="Q636" s="14"/>
      <c r="R636" s="128"/>
      <c r="X636" s="12" t="e">
        <f t="shared" ca="1" si="35"/>
        <v>#DIV/0!</v>
      </c>
    </row>
    <row r="637" spans="2:24" x14ac:dyDescent="0.2">
      <c r="B637" s="119"/>
      <c r="C637" s="137">
        <v>26.62500000000021</v>
      </c>
      <c r="D637" s="137" t="s">
        <v>14</v>
      </c>
      <c r="E637" s="137">
        <v>26.916666666666885</v>
      </c>
      <c r="F637" s="117" t="e">
        <f ca="1">'COMPARACIÓN 8H'!E647</f>
        <v>#DIV/0!</v>
      </c>
      <c r="G637" s="21"/>
      <c r="H637" s="21"/>
      <c r="I637" s="21"/>
      <c r="J637" s="21"/>
      <c r="K637" s="21"/>
      <c r="L637" s="21"/>
      <c r="M637" s="21"/>
      <c r="N637" s="14"/>
      <c r="O637" s="14"/>
      <c r="P637" s="14"/>
      <c r="Q637" s="14"/>
      <c r="R637" s="128"/>
      <c r="X637" s="12" t="e">
        <f t="shared" ca="1" si="35"/>
        <v>#DIV/0!</v>
      </c>
    </row>
    <row r="638" spans="2:24" x14ac:dyDescent="0.2">
      <c r="B638" s="119"/>
      <c r="C638" s="137">
        <v>26.666666666666877</v>
      </c>
      <c r="D638" s="137" t="s">
        <v>14</v>
      </c>
      <c r="E638" s="137">
        <v>26.958333333333552</v>
      </c>
      <c r="F638" s="117" t="e">
        <f ca="1">'COMPARACIÓN 8H'!E648</f>
        <v>#DIV/0!</v>
      </c>
      <c r="G638" s="21"/>
      <c r="H638" s="21"/>
      <c r="I638" s="21"/>
      <c r="J638" s="21"/>
      <c r="K638" s="21"/>
      <c r="L638" s="21"/>
      <c r="M638" s="21"/>
      <c r="N638" s="14"/>
      <c r="O638" s="14"/>
      <c r="P638" s="14"/>
      <c r="Q638" s="14"/>
      <c r="R638" s="128"/>
      <c r="X638" s="12" t="e">
        <f t="shared" ca="1" si="35"/>
        <v>#DIV/0!</v>
      </c>
    </row>
    <row r="639" spans="2:24" x14ac:dyDescent="0.2">
      <c r="B639" s="119"/>
      <c r="C639" s="137">
        <v>26.708333333333545</v>
      </c>
      <c r="D639" s="137" t="s">
        <v>14</v>
      </c>
      <c r="E639" s="137">
        <v>27.00000000000022</v>
      </c>
      <c r="F639" s="117" t="e">
        <f ca="1">'COMPARACIÓN 8H'!E649</f>
        <v>#DIV/0!</v>
      </c>
      <c r="G639" s="21"/>
      <c r="H639" s="21"/>
      <c r="I639" s="21"/>
      <c r="J639" s="21"/>
      <c r="K639" s="21"/>
      <c r="L639" s="21"/>
      <c r="M639" s="21"/>
      <c r="N639" s="14"/>
      <c r="O639" s="14"/>
      <c r="P639" s="14"/>
      <c r="Q639" s="14"/>
      <c r="R639" s="128"/>
      <c r="X639" s="12" t="e">
        <f t="shared" ca="1" si="35"/>
        <v>#DIV/0!</v>
      </c>
    </row>
    <row r="640" spans="2:24" x14ac:dyDescent="0.2">
      <c r="B640" s="119"/>
      <c r="C640" s="137">
        <v>26.750000000000213</v>
      </c>
      <c r="D640" s="137" t="s">
        <v>14</v>
      </c>
      <c r="E640" s="137">
        <v>27.041666666666888</v>
      </c>
      <c r="F640" s="117" t="e">
        <f ca="1">'COMPARACIÓN 8H'!E650</f>
        <v>#DIV/0!</v>
      </c>
      <c r="G640" s="21"/>
      <c r="H640" s="21"/>
      <c r="I640" s="21"/>
      <c r="J640" s="21"/>
      <c r="K640" s="21"/>
      <c r="L640" s="21"/>
      <c r="M640" s="21"/>
      <c r="N640" s="14"/>
      <c r="O640" s="14"/>
      <c r="P640" s="14"/>
      <c r="Q640" s="14"/>
      <c r="R640" s="128"/>
      <c r="X640" s="12" t="e">
        <f t="shared" ca="1" si="35"/>
        <v>#DIV/0!</v>
      </c>
    </row>
    <row r="641" spans="2:24" x14ac:dyDescent="0.2">
      <c r="B641" s="119"/>
      <c r="C641" s="137">
        <v>26.791666666666881</v>
      </c>
      <c r="D641" s="137" t="s">
        <v>14</v>
      </c>
      <c r="E641" s="137">
        <v>27.083333333333556</v>
      </c>
      <c r="F641" s="117" t="e">
        <f ca="1">'COMPARACIÓN 8H'!E651</f>
        <v>#DIV/0!</v>
      </c>
      <c r="G641" s="21"/>
      <c r="H641" s="21"/>
      <c r="I641" s="21"/>
      <c r="J641" s="21"/>
      <c r="K641" s="21"/>
      <c r="L641" s="21"/>
      <c r="M641" s="21"/>
      <c r="N641" s="14"/>
      <c r="O641" s="14"/>
      <c r="P641" s="14"/>
      <c r="Q641" s="14"/>
      <c r="R641" s="128"/>
      <c r="X641" s="12" t="e">
        <f t="shared" ca="1" si="35"/>
        <v>#DIV/0!</v>
      </c>
    </row>
    <row r="642" spans="2:24" x14ac:dyDescent="0.2">
      <c r="B642" s="119"/>
      <c r="C642" s="137">
        <v>26.833333333333549</v>
      </c>
      <c r="D642" s="137" t="s">
        <v>14</v>
      </c>
      <c r="E642" s="137">
        <v>27.125000000000224</v>
      </c>
      <c r="F642" s="117" t="e">
        <f ca="1">'COMPARACIÓN 8H'!E652</f>
        <v>#DIV/0!</v>
      </c>
      <c r="G642" s="21"/>
      <c r="H642" s="21"/>
      <c r="I642" s="21"/>
      <c r="J642" s="21"/>
      <c r="K642" s="21"/>
      <c r="L642" s="21"/>
      <c r="M642" s="21"/>
      <c r="N642" s="14"/>
      <c r="O642" s="14"/>
      <c r="P642" s="14"/>
      <c r="Q642" s="14"/>
      <c r="R642" s="128"/>
      <c r="X642" s="12" t="e">
        <f t="shared" ca="1" si="35"/>
        <v>#DIV/0!</v>
      </c>
    </row>
    <row r="643" spans="2:24" x14ac:dyDescent="0.2">
      <c r="B643" s="119"/>
      <c r="C643" s="137">
        <v>26.875000000000217</v>
      </c>
      <c r="D643" s="137" t="s">
        <v>14</v>
      </c>
      <c r="E643" s="137">
        <v>27.166666666666892</v>
      </c>
      <c r="F643" s="117" t="e">
        <f ca="1">'COMPARACIÓN 8H'!E653</f>
        <v>#DIV/0!</v>
      </c>
      <c r="G643" s="21"/>
      <c r="H643" s="21"/>
      <c r="I643" s="21"/>
      <c r="J643" s="21"/>
      <c r="K643" s="21"/>
      <c r="L643" s="21"/>
      <c r="M643" s="21"/>
      <c r="N643" s="14"/>
      <c r="O643" s="14"/>
      <c r="P643" s="14"/>
      <c r="Q643" s="14"/>
      <c r="R643" s="128"/>
      <c r="X643" s="12" t="e">
        <f t="shared" ref="X643:X706" ca="1" si="36">+IF(Q271&lt;=50,$L$696,IF(Q271&lt;=100,$L$697,IF(Q271&lt;=150,$L$698,IF(Q271&lt;=200,$L$699,IF(Q271&lt;=300,$L$700,IF(Q271&gt;300,$L$701,IF(ISTEXT(Q271),"Descartada")))))))</f>
        <v>#DIV/0!</v>
      </c>
    </row>
    <row r="644" spans="2:24" x14ac:dyDescent="0.2">
      <c r="B644" s="119"/>
      <c r="C644" s="137">
        <v>26.916666666666885</v>
      </c>
      <c r="D644" s="137" t="s">
        <v>14</v>
      </c>
      <c r="E644" s="137">
        <v>27.20833333333356</v>
      </c>
      <c r="F644" s="117" t="e">
        <f ca="1">'COMPARACIÓN 8H'!E654</f>
        <v>#DIV/0!</v>
      </c>
      <c r="G644" s="21"/>
      <c r="H644" s="21"/>
      <c r="I644" s="21"/>
      <c r="J644" s="21"/>
      <c r="K644" s="21"/>
      <c r="L644" s="21"/>
      <c r="M644" s="21"/>
      <c r="N644" s="14"/>
      <c r="O644" s="14"/>
      <c r="P644" s="14"/>
      <c r="Q644" s="14"/>
      <c r="R644" s="128"/>
      <c r="X644" s="12" t="e">
        <f t="shared" ca="1" si="36"/>
        <v>#DIV/0!</v>
      </c>
    </row>
    <row r="645" spans="2:24" x14ac:dyDescent="0.2">
      <c r="B645" s="119"/>
      <c r="C645" s="137">
        <v>26.958333333333552</v>
      </c>
      <c r="D645" s="137" t="s">
        <v>14</v>
      </c>
      <c r="E645" s="137">
        <v>27.250000000000227</v>
      </c>
      <c r="F645" s="117" t="e">
        <f ca="1">'COMPARACIÓN 8H'!E655</f>
        <v>#DIV/0!</v>
      </c>
      <c r="G645" s="21"/>
      <c r="H645" s="21"/>
      <c r="I645" s="21"/>
      <c r="J645" s="21"/>
      <c r="K645" s="21"/>
      <c r="L645" s="21"/>
      <c r="M645" s="21"/>
      <c r="N645" s="14"/>
      <c r="O645" s="14"/>
      <c r="P645" s="14"/>
      <c r="Q645" s="14"/>
      <c r="R645" s="128"/>
      <c r="X645" s="12" t="e">
        <f t="shared" ca="1" si="36"/>
        <v>#DIV/0!</v>
      </c>
    </row>
    <row r="646" spans="2:24" x14ac:dyDescent="0.2">
      <c r="B646" s="119"/>
      <c r="C646" s="137">
        <v>27.00000000000022</v>
      </c>
      <c r="D646" s="137" t="s">
        <v>14</v>
      </c>
      <c r="E646" s="137">
        <v>27.291666666666895</v>
      </c>
      <c r="F646" s="117" t="e">
        <f ca="1">'COMPARACIÓN 8H'!E656</f>
        <v>#DIV/0!</v>
      </c>
      <c r="G646" s="21"/>
      <c r="H646" s="21"/>
      <c r="I646" s="21"/>
      <c r="J646" s="21"/>
      <c r="K646" s="21"/>
      <c r="L646" s="21"/>
      <c r="M646" s="21"/>
      <c r="N646" s="14"/>
      <c r="O646" s="14"/>
      <c r="P646" s="14"/>
      <c r="Q646" s="14"/>
      <c r="R646" s="128"/>
      <c r="X646" s="12" t="e">
        <f t="shared" ca="1" si="36"/>
        <v>#DIV/0!</v>
      </c>
    </row>
    <row r="647" spans="2:24" x14ac:dyDescent="0.2">
      <c r="B647" s="119"/>
      <c r="C647" s="137">
        <v>27.041666666666888</v>
      </c>
      <c r="D647" s="137" t="s">
        <v>14</v>
      </c>
      <c r="E647" s="137">
        <v>27.333333333333563</v>
      </c>
      <c r="F647" s="117" t="e">
        <f ca="1">'COMPARACIÓN 8H'!E657</f>
        <v>#DIV/0!</v>
      </c>
      <c r="G647" s="21"/>
      <c r="H647" s="21"/>
      <c r="I647" s="21"/>
      <c r="J647" s="21"/>
      <c r="K647" s="21"/>
      <c r="L647" s="21"/>
      <c r="M647" s="21"/>
      <c r="N647" s="14"/>
      <c r="O647" s="14"/>
      <c r="P647" s="14"/>
      <c r="Q647" s="14"/>
      <c r="R647" s="128"/>
      <c r="X647" s="12" t="e">
        <f t="shared" ca="1" si="36"/>
        <v>#DIV/0!</v>
      </c>
    </row>
    <row r="648" spans="2:24" x14ac:dyDescent="0.2">
      <c r="B648" s="119"/>
      <c r="C648" s="137">
        <v>27.083333333333556</v>
      </c>
      <c r="D648" s="137" t="s">
        <v>14</v>
      </c>
      <c r="E648" s="137">
        <v>27.375000000000231</v>
      </c>
      <c r="F648" s="117" t="e">
        <f ca="1">'COMPARACIÓN 8H'!E658</f>
        <v>#DIV/0!</v>
      </c>
      <c r="G648" s="21"/>
      <c r="H648" s="21"/>
      <c r="I648" s="21"/>
      <c r="J648" s="21"/>
      <c r="K648" s="21"/>
      <c r="L648" s="21"/>
      <c r="M648" s="21"/>
      <c r="N648" s="14"/>
      <c r="O648" s="14"/>
      <c r="P648" s="14"/>
      <c r="Q648" s="14"/>
      <c r="R648" s="128"/>
      <c r="X648" s="12" t="e">
        <f t="shared" ca="1" si="36"/>
        <v>#DIV/0!</v>
      </c>
    </row>
    <row r="649" spans="2:24" x14ac:dyDescent="0.2">
      <c r="B649" s="119"/>
      <c r="C649" s="137">
        <v>27.125000000000224</v>
      </c>
      <c r="D649" s="137" t="s">
        <v>14</v>
      </c>
      <c r="E649" s="137">
        <v>27.416666666666899</v>
      </c>
      <c r="F649" s="117" t="e">
        <f ca="1">'COMPARACIÓN 8H'!E659</f>
        <v>#DIV/0!</v>
      </c>
      <c r="G649" s="21"/>
      <c r="H649" s="21"/>
      <c r="I649" s="21"/>
      <c r="J649" s="21"/>
      <c r="K649" s="21"/>
      <c r="L649" s="21"/>
      <c r="M649" s="21"/>
      <c r="N649" s="14"/>
      <c r="O649" s="14"/>
      <c r="P649" s="14"/>
      <c r="Q649" s="14"/>
      <c r="R649" s="128"/>
      <c r="X649" s="12" t="e">
        <f t="shared" ca="1" si="36"/>
        <v>#DIV/0!</v>
      </c>
    </row>
    <row r="650" spans="2:24" x14ac:dyDescent="0.2">
      <c r="B650" s="119"/>
      <c r="C650" s="137">
        <v>27.166666666666892</v>
      </c>
      <c r="D650" s="137" t="s">
        <v>14</v>
      </c>
      <c r="E650" s="137">
        <v>27.458333333333567</v>
      </c>
      <c r="F650" s="117" t="e">
        <f ca="1">'COMPARACIÓN 8H'!E660</f>
        <v>#DIV/0!</v>
      </c>
      <c r="G650" s="21"/>
      <c r="H650" s="21"/>
      <c r="I650" s="21"/>
      <c r="J650" s="21"/>
      <c r="K650" s="21"/>
      <c r="L650" s="21"/>
      <c r="M650" s="21"/>
      <c r="N650" s="14"/>
      <c r="O650" s="14"/>
      <c r="P650" s="14"/>
      <c r="Q650" s="14"/>
      <c r="R650" s="128"/>
      <c r="X650" s="12" t="e">
        <f t="shared" ca="1" si="36"/>
        <v>#DIV/0!</v>
      </c>
    </row>
    <row r="651" spans="2:24" x14ac:dyDescent="0.2">
      <c r="B651" s="119"/>
      <c r="C651" s="137">
        <v>27.20833333333356</v>
      </c>
      <c r="D651" s="137" t="s">
        <v>14</v>
      </c>
      <c r="E651" s="137">
        <v>27.500000000000234</v>
      </c>
      <c r="F651" s="117" t="e">
        <f ca="1">'COMPARACIÓN 8H'!E661</f>
        <v>#DIV/0!</v>
      </c>
      <c r="G651" s="21"/>
      <c r="H651" s="21"/>
      <c r="I651" s="21"/>
      <c r="J651" s="21"/>
      <c r="K651" s="21"/>
      <c r="L651" s="21"/>
      <c r="M651" s="21"/>
      <c r="N651" s="14"/>
      <c r="O651" s="14"/>
      <c r="P651" s="14"/>
      <c r="Q651" s="14"/>
      <c r="R651" s="128"/>
      <c r="X651" s="12" t="e">
        <f t="shared" ca="1" si="36"/>
        <v>#DIV/0!</v>
      </c>
    </row>
    <row r="652" spans="2:24" x14ac:dyDescent="0.2">
      <c r="B652" s="119"/>
      <c r="C652" s="137">
        <v>27.250000000000227</v>
      </c>
      <c r="D652" s="137" t="s">
        <v>14</v>
      </c>
      <c r="E652" s="137">
        <v>27.541666666666902</v>
      </c>
      <c r="F652" s="117" t="e">
        <f ca="1">'COMPARACIÓN 8H'!E662</f>
        <v>#DIV/0!</v>
      </c>
      <c r="G652" s="21"/>
      <c r="H652" s="21"/>
      <c r="I652" s="21"/>
      <c r="J652" s="21"/>
      <c r="K652" s="21"/>
      <c r="L652" s="21"/>
      <c r="M652" s="21"/>
      <c r="N652" s="14"/>
      <c r="O652" s="14"/>
      <c r="P652" s="14"/>
      <c r="Q652" s="14"/>
      <c r="R652" s="128"/>
      <c r="X652" s="12" t="e">
        <f t="shared" ca="1" si="36"/>
        <v>#DIV/0!</v>
      </c>
    </row>
    <row r="653" spans="2:24" x14ac:dyDescent="0.2">
      <c r="B653" s="119"/>
      <c r="C653" s="137">
        <v>27.291666666666895</v>
      </c>
      <c r="D653" s="137" t="s">
        <v>14</v>
      </c>
      <c r="E653" s="137">
        <v>27.58333333333357</v>
      </c>
      <c r="F653" s="117" t="e">
        <f ca="1">'COMPARACIÓN 8H'!E663</f>
        <v>#DIV/0!</v>
      </c>
      <c r="G653" s="21"/>
      <c r="H653" s="21"/>
      <c r="I653" s="21"/>
      <c r="J653" s="21"/>
      <c r="K653" s="21"/>
      <c r="L653" s="21"/>
      <c r="M653" s="21"/>
      <c r="N653" s="14"/>
      <c r="O653" s="14"/>
      <c r="P653" s="14"/>
      <c r="Q653" s="14"/>
      <c r="R653" s="128"/>
      <c r="X653" s="12" t="e">
        <f t="shared" ca="1" si="36"/>
        <v>#DIV/0!</v>
      </c>
    </row>
    <row r="654" spans="2:24" x14ac:dyDescent="0.2">
      <c r="B654" s="119"/>
      <c r="C654" s="137">
        <v>27.333333333333563</v>
      </c>
      <c r="D654" s="137" t="s">
        <v>14</v>
      </c>
      <c r="E654" s="137">
        <v>27.625000000000238</v>
      </c>
      <c r="F654" s="117" t="e">
        <f ca="1">'COMPARACIÓN 8H'!E664</f>
        <v>#DIV/0!</v>
      </c>
      <c r="G654" s="21"/>
      <c r="H654" s="21"/>
      <c r="I654" s="21"/>
      <c r="J654" s="21"/>
      <c r="K654" s="21"/>
      <c r="L654" s="21"/>
      <c r="M654" s="21"/>
      <c r="N654" s="14"/>
      <c r="O654" s="14"/>
      <c r="P654" s="14"/>
      <c r="Q654" s="14"/>
      <c r="R654" s="128"/>
      <c r="X654" s="12" t="e">
        <f t="shared" ca="1" si="36"/>
        <v>#DIV/0!</v>
      </c>
    </row>
    <row r="655" spans="2:24" x14ac:dyDescent="0.2">
      <c r="B655" s="119"/>
      <c r="C655" s="137">
        <v>27.375000000000231</v>
      </c>
      <c r="D655" s="137" t="s">
        <v>14</v>
      </c>
      <c r="E655" s="137">
        <v>27.666666666666906</v>
      </c>
      <c r="F655" s="117" t="e">
        <f ca="1">'COMPARACIÓN 8H'!E665</f>
        <v>#DIV/0!</v>
      </c>
      <c r="G655" s="21"/>
      <c r="H655" s="21"/>
      <c r="I655" s="21"/>
      <c r="J655" s="21"/>
      <c r="K655" s="21"/>
      <c r="L655" s="21"/>
      <c r="M655" s="21"/>
      <c r="N655" s="14"/>
      <c r="O655" s="14"/>
      <c r="P655" s="14"/>
      <c r="Q655" s="14"/>
      <c r="R655" s="128"/>
      <c r="X655" s="12" t="e">
        <f t="shared" ca="1" si="36"/>
        <v>#DIV/0!</v>
      </c>
    </row>
    <row r="656" spans="2:24" x14ac:dyDescent="0.2">
      <c r="B656" s="119"/>
      <c r="C656" s="137">
        <v>27.416666666666899</v>
      </c>
      <c r="D656" s="137" t="s">
        <v>14</v>
      </c>
      <c r="E656" s="137">
        <v>27.708333333333574</v>
      </c>
      <c r="F656" s="117" t="e">
        <f ca="1">'COMPARACIÓN 8H'!E666</f>
        <v>#DIV/0!</v>
      </c>
      <c r="G656" s="21"/>
      <c r="H656" s="21"/>
      <c r="I656" s="21"/>
      <c r="J656" s="21"/>
      <c r="K656" s="21"/>
      <c r="L656" s="21"/>
      <c r="M656" s="21"/>
      <c r="N656" s="14"/>
      <c r="O656" s="14"/>
      <c r="P656" s="14"/>
      <c r="Q656" s="14"/>
      <c r="R656" s="128"/>
      <c r="X656" s="12" t="e">
        <f t="shared" ca="1" si="36"/>
        <v>#DIV/0!</v>
      </c>
    </row>
    <row r="657" spans="2:24" x14ac:dyDescent="0.2">
      <c r="B657" s="119"/>
      <c r="C657" s="137">
        <v>27.458333333333567</v>
      </c>
      <c r="D657" s="137" t="s">
        <v>14</v>
      </c>
      <c r="E657" s="137">
        <v>27.750000000000242</v>
      </c>
      <c r="F657" s="117" t="e">
        <f ca="1">'COMPARACIÓN 8H'!E667</f>
        <v>#DIV/0!</v>
      </c>
      <c r="G657" s="21"/>
      <c r="H657" s="21"/>
      <c r="I657" s="21"/>
      <c r="J657" s="21"/>
      <c r="K657" s="21"/>
      <c r="L657" s="21"/>
      <c r="M657" s="21"/>
      <c r="N657" s="14"/>
      <c r="O657" s="14"/>
      <c r="P657" s="14"/>
      <c r="Q657" s="14"/>
      <c r="R657" s="128"/>
      <c r="X657" s="12" t="e">
        <f t="shared" ca="1" si="36"/>
        <v>#DIV/0!</v>
      </c>
    </row>
    <row r="658" spans="2:24" x14ac:dyDescent="0.2">
      <c r="B658" s="119"/>
      <c r="C658" s="137">
        <v>27.500000000000234</v>
      </c>
      <c r="D658" s="137" t="s">
        <v>14</v>
      </c>
      <c r="E658" s="137">
        <v>27.791666666666909</v>
      </c>
      <c r="F658" s="117" t="e">
        <f ca="1">'COMPARACIÓN 8H'!E668</f>
        <v>#DIV/0!</v>
      </c>
      <c r="G658" s="21"/>
      <c r="H658" s="21"/>
      <c r="I658" s="21"/>
      <c r="J658" s="21"/>
      <c r="K658" s="21"/>
      <c r="L658" s="21"/>
      <c r="M658" s="21"/>
      <c r="N658" s="14"/>
      <c r="O658" s="14"/>
      <c r="P658" s="14"/>
      <c r="Q658" s="14"/>
      <c r="R658" s="128"/>
      <c r="X658" s="12" t="e">
        <f t="shared" ca="1" si="36"/>
        <v>#DIV/0!</v>
      </c>
    </row>
    <row r="659" spans="2:24" x14ac:dyDescent="0.2">
      <c r="B659" s="119"/>
      <c r="C659" s="137">
        <v>27.541666666666902</v>
      </c>
      <c r="D659" s="137" t="s">
        <v>14</v>
      </c>
      <c r="E659" s="137">
        <v>27.833333333333577</v>
      </c>
      <c r="F659" s="117" t="e">
        <f ca="1">'COMPARACIÓN 8H'!E669</f>
        <v>#DIV/0!</v>
      </c>
      <c r="G659" s="21"/>
      <c r="H659" s="21"/>
      <c r="I659" s="21"/>
      <c r="J659" s="21"/>
      <c r="K659" s="21"/>
      <c r="L659" s="21"/>
      <c r="M659" s="21"/>
      <c r="N659" s="14"/>
      <c r="O659" s="14"/>
      <c r="P659" s="14"/>
      <c r="Q659" s="14"/>
      <c r="R659" s="128"/>
      <c r="X659" s="12" t="e">
        <f t="shared" ca="1" si="36"/>
        <v>#DIV/0!</v>
      </c>
    </row>
    <row r="660" spans="2:24" x14ac:dyDescent="0.2">
      <c r="B660" s="119"/>
      <c r="C660" s="137">
        <v>27.58333333333357</v>
      </c>
      <c r="D660" s="137" t="s">
        <v>14</v>
      </c>
      <c r="E660" s="137">
        <v>27.875000000000245</v>
      </c>
      <c r="F660" s="117" t="e">
        <f ca="1">'COMPARACIÓN 8H'!E670</f>
        <v>#DIV/0!</v>
      </c>
      <c r="G660" s="21"/>
      <c r="H660" s="21"/>
      <c r="I660" s="21"/>
      <c r="J660" s="21"/>
      <c r="K660" s="21"/>
      <c r="L660" s="21"/>
      <c r="M660" s="21"/>
      <c r="N660" s="14"/>
      <c r="O660" s="14"/>
      <c r="P660" s="14"/>
      <c r="Q660" s="14"/>
      <c r="R660" s="128"/>
      <c r="X660" s="12" t="e">
        <f t="shared" ca="1" si="36"/>
        <v>#DIV/0!</v>
      </c>
    </row>
    <row r="661" spans="2:24" x14ac:dyDescent="0.2">
      <c r="B661" s="119"/>
      <c r="C661" s="137">
        <v>27.625000000000238</v>
      </c>
      <c r="D661" s="137" t="s">
        <v>14</v>
      </c>
      <c r="E661" s="137">
        <v>27.916666666666913</v>
      </c>
      <c r="F661" s="117" t="e">
        <f ca="1">'COMPARACIÓN 8H'!E671</f>
        <v>#DIV/0!</v>
      </c>
      <c r="G661" s="21"/>
      <c r="H661" s="21"/>
      <c r="I661" s="21"/>
      <c r="J661" s="21"/>
      <c r="K661" s="21"/>
      <c r="L661" s="21"/>
      <c r="M661" s="21"/>
      <c r="N661" s="14"/>
      <c r="O661" s="14"/>
      <c r="P661" s="14"/>
      <c r="Q661" s="14"/>
      <c r="R661" s="128"/>
      <c r="X661" s="12" t="e">
        <f t="shared" ca="1" si="36"/>
        <v>#DIV/0!</v>
      </c>
    </row>
    <row r="662" spans="2:24" x14ac:dyDescent="0.2">
      <c r="B662" s="119"/>
      <c r="C662" s="137">
        <v>27.666666666666906</v>
      </c>
      <c r="D662" s="137" t="s">
        <v>14</v>
      </c>
      <c r="E662" s="137">
        <v>27.958333333333581</v>
      </c>
      <c r="F662" s="117" t="e">
        <f ca="1">'COMPARACIÓN 8H'!E672</f>
        <v>#DIV/0!</v>
      </c>
      <c r="G662" s="21"/>
      <c r="H662" s="21"/>
      <c r="I662" s="21"/>
      <c r="J662" s="21"/>
      <c r="K662" s="21"/>
      <c r="L662" s="21"/>
      <c r="M662" s="21"/>
      <c r="N662" s="14"/>
      <c r="O662" s="14"/>
      <c r="P662" s="14"/>
      <c r="Q662" s="14"/>
      <c r="R662" s="128"/>
      <c r="X662" s="12" t="e">
        <f t="shared" ca="1" si="36"/>
        <v>#DIV/0!</v>
      </c>
    </row>
    <row r="663" spans="2:24" x14ac:dyDescent="0.2">
      <c r="B663" s="119"/>
      <c r="C663" s="137">
        <v>27.708333333333574</v>
      </c>
      <c r="D663" s="137" t="s">
        <v>14</v>
      </c>
      <c r="E663" s="137">
        <v>28.000000000000249</v>
      </c>
      <c r="F663" s="117" t="e">
        <f ca="1">'COMPARACIÓN 8H'!E673</f>
        <v>#DIV/0!</v>
      </c>
      <c r="G663" s="21"/>
      <c r="H663" s="21"/>
      <c r="I663" s="21"/>
      <c r="J663" s="21"/>
      <c r="K663" s="21"/>
      <c r="L663" s="21"/>
      <c r="M663" s="21"/>
      <c r="N663" s="14"/>
      <c r="O663" s="14"/>
      <c r="P663" s="14"/>
      <c r="Q663" s="14"/>
      <c r="R663" s="128"/>
      <c r="X663" s="12" t="e">
        <f t="shared" ca="1" si="36"/>
        <v>#DIV/0!</v>
      </c>
    </row>
    <row r="664" spans="2:24" x14ac:dyDescent="0.2">
      <c r="B664" s="119"/>
      <c r="C664" s="137">
        <v>27.750000000000242</v>
      </c>
      <c r="D664" s="137" t="s">
        <v>14</v>
      </c>
      <c r="E664" s="137">
        <v>28.041666666666917</v>
      </c>
      <c r="F664" s="117" t="e">
        <f ca="1">'COMPARACIÓN 8H'!E674</f>
        <v>#DIV/0!</v>
      </c>
      <c r="G664" s="21"/>
      <c r="H664" s="21"/>
      <c r="I664" s="21"/>
      <c r="J664" s="21"/>
      <c r="K664" s="21"/>
      <c r="L664" s="21"/>
      <c r="M664" s="21"/>
      <c r="N664" s="14"/>
      <c r="O664" s="14"/>
      <c r="P664" s="14"/>
      <c r="Q664" s="14"/>
      <c r="R664" s="128"/>
      <c r="X664" s="12" t="e">
        <f t="shared" ca="1" si="36"/>
        <v>#DIV/0!</v>
      </c>
    </row>
    <row r="665" spans="2:24" x14ac:dyDescent="0.2">
      <c r="B665" s="119"/>
      <c r="C665" s="137">
        <v>27.791666666666909</v>
      </c>
      <c r="D665" s="137" t="s">
        <v>14</v>
      </c>
      <c r="E665" s="137">
        <v>28.083333333333584</v>
      </c>
      <c r="F665" s="117" t="e">
        <f ca="1">'COMPARACIÓN 8H'!E675</f>
        <v>#DIV/0!</v>
      </c>
      <c r="G665" s="21"/>
      <c r="H665" s="21"/>
      <c r="I665" s="21"/>
      <c r="J665" s="21"/>
      <c r="K665" s="21"/>
      <c r="L665" s="21"/>
      <c r="M665" s="21"/>
      <c r="N665" s="14"/>
      <c r="O665" s="14"/>
      <c r="P665" s="14"/>
      <c r="Q665" s="14"/>
      <c r="R665" s="128"/>
      <c r="X665" s="12" t="e">
        <f t="shared" ca="1" si="36"/>
        <v>#DIV/0!</v>
      </c>
    </row>
    <row r="666" spans="2:24" x14ac:dyDescent="0.2">
      <c r="B666" s="119"/>
      <c r="C666" s="137">
        <v>27.833333333333577</v>
      </c>
      <c r="D666" s="137" t="s">
        <v>14</v>
      </c>
      <c r="E666" s="137">
        <v>28.125000000000252</v>
      </c>
      <c r="F666" s="117" t="e">
        <f ca="1">'COMPARACIÓN 8H'!E676</f>
        <v>#DIV/0!</v>
      </c>
      <c r="G666" s="21"/>
      <c r="H666" s="21"/>
      <c r="I666" s="21"/>
      <c r="J666" s="21"/>
      <c r="K666" s="21"/>
      <c r="L666" s="21"/>
      <c r="M666" s="21"/>
      <c r="N666" s="14"/>
      <c r="O666" s="14"/>
      <c r="P666" s="14"/>
      <c r="Q666" s="14"/>
      <c r="R666" s="128"/>
      <c r="X666" s="12" t="e">
        <f t="shared" ca="1" si="36"/>
        <v>#DIV/0!</v>
      </c>
    </row>
    <row r="667" spans="2:24" x14ac:dyDescent="0.2">
      <c r="B667" s="119"/>
      <c r="C667" s="137">
        <v>27.875000000000245</v>
      </c>
      <c r="D667" s="137" t="s">
        <v>14</v>
      </c>
      <c r="E667" s="137">
        <v>28.16666666666692</v>
      </c>
      <c r="F667" s="117" t="e">
        <f ca="1">'COMPARACIÓN 8H'!E677</f>
        <v>#DIV/0!</v>
      </c>
      <c r="G667" s="21"/>
      <c r="H667" s="21"/>
      <c r="I667" s="21"/>
      <c r="J667" s="21"/>
      <c r="K667" s="21"/>
      <c r="L667" s="21"/>
      <c r="M667" s="21"/>
      <c r="N667" s="14"/>
      <c r="O667" s="14"/>
      <c r="P667" s="14"/>
      <c r="Q667" s="14"/>
      <c r="R667" s="128"/>
      <c r="X667" s="12" t="e">
        <f t="shared" ca="1" si="36"/>
        <v>#DIV/0!</v>
      </c>
    </row>
    <row r="668" spans="2:24" x14ac:dyDescent="0.2">
      <c r="B668" s="119"/>
      <c r="C668" s="137">
        <v>27.916666666666913</v>
      </c>
      <c r="D668" s="137" t="s">
        <v>14</v>
      </c>
      <c r="E668" s="137">
        <v>28.208333333333588</v>
      </c>
      <c r="F668" s="117" t="e">
        <f ca="1">'COMPARACIÓN 8H'!E678</f>
        <v>#DIV/0!</v>
      </c>
      <c r="G668" s="21"/>
      <c r="H668" s="21"/>
      <c r="I668" s="21"/>
      <c r="J668" s="21"/>
      <c r="K668" s="21"/>
      <c r="L668" s="21"/>
      <c r="M668" s="21"/>
      <c r="N668" s="14"/>
      <c r="O668" s="14"/>
      <c r="P668" s="14"/>
      <c r="Q668" s="14"/>
      <c r="R668" s="128"/>
      <c r="X668" s="12" t="e">
        <f t="shared" ca="1" si="36"/>
        <v>#DIV/0!</v>
      </c>
    </row>
    <row r="669" spans="2:24" x14ac:dyDescent="0.2">
      <c r="B669" s="119"/>
      <c r="C669" s="137">
        <v>27.958333333333581</v>
      </c>
      <c r="D669" s="137" t="s">
        <v>14</v>
      </c>
      <c r="E669" s="137">
        <v>28.250000000000256</v>
      </c>
      <c r="F669" s="117" t="e">
        <f ca="1">'COMPARACIÓN 8H'!E679</f>
        <v>#DIV/0!</v>
      </c>
      <c r="G669" s="21"/>
      <c r="H669" s="21"/>
      <c r="I669" s="21"/>
      <c r="J669" s="21"/>
      <c r="K669" s="21"/>
      <c r="L669" s="21"/>
      <c r="M669" s="21"/>
      <c r="N669" s="14"/>
      <c r="O669" s="14"/>
      <c r="P669" s="14"/>
      <c r="Q669" s="14"/>
      <c r="R669" s="128"/>
      <c r="X669" s="12" t="e">
        <f t="shared" ca="1" si="36"/>
        <v>#DIV/0!</v>
      </c>
    </row>
    <row r="670" spans="2:24" x14ac:dyDescent="0.2">
      <c r="B670" s="119"/>
      <c r="C670" s="137">
        <v>28.000000000000249</v>
      </c>
      <c r="D670" s="137" t="s">
        <v>14</v>
      </c>
      <c r="E670" s="137">
        <v>28.291666666666924</v>
      </c>
      <c r="F670" s="117" t="e">
        <f ca="1">'COMPARACIÓN 8H'!E680</f>
        <v>#DIV/0!</v>
      </c>
      <c r="G670" s="21"/>
      <c r="H670" s="21"/>
      <c r="I670" s="21"/>
      <c r="J670" s="21"/>
      <c r="K670" s="21"/>
      <c r="L670" s="21"/>
      <c r="M670" s="21"/>
      <c r="N670" s="14"/>
      <c r="O670" s="14"/>
      <c r="P670" s="14"/>
      <c r="Q670" s="14"/>
      <c r="R670" s="128"/>
      <c r="X670" s="12" t="e">
        <f t="shared" ca="1" si="36"/>
        <v>#DIV/0!</v>
      </c>
    </row>
    <row r="671" spans="2:24" x14ac:dyDescent="0.2">
      <c r="B671" s="119"/>
      <c r="C671" s="137">
        <v>28.041666666666917</v>
      </c>
      <c r="D671" s="137" t="s">
        <v>14</v>
      </c>
      <c r="E671" s="137">
        <v>28.333333333333591</v>
      </c>
      <c r="F671" s="117" t="e">
        <f ca="1">'COMPARACIÓN 8H'!E681</f>
        <v>#DIV/0!</v>
      </c>
      <c r="G671" s="21"/>
      <c r="H671" s="21"/>
      <c r="I671" s="21"/>
      <c r="J671" s="21"/>
      <c r="K671" s="21"/>
      <c r="L671" s="21"/>
      <c r="M671" s="21"/>
      <c r="N671" s="14"/>
      <c r="O671" s="14"/>
      <c r="P671" s="14"/>
      <c r="Q671" s="14"/>
      <c r="R671" s="128"/>
      <c r="X671" s="12" t="e">
        <f t="shared" ca="1" si="36"/>
        <v>#DIV/0!</v>
      </c>
    </row>
    <row r="672" spans="2:24" x14ac:dyDescent="0.2">
      <c r="B672" s="119"/>
      <c r="C672" s="137">
        <v>28.083333333333584</v>
      </c>
      <c r="D672" s="137" t="s">
        <v>14</v>
      </c>
      <c r="E672" s="137">
        <v>28.375000000000259</v>
      </c>
      <c r="F672" s="117" t="e">
        <f ca="1">'COMPARACIÓN 8H'!E682</f>
        <v>#DIV/0!</v>
      </c>
      <c r="G672" s="21"/>
      <c r="H672" s="21"/>
      <c r="I672" s="21"/>
      <c r="J672" s="21"/>
      <c r="K672" s="21"/>
      <c r="L672" s="21"/>
      <c r="M672" s="21"/>
      <c r="N672" s="14"/>
      <c r="O672" s="14"/>
      <c r="P672" s="14"/>
      <c r="Q672" s="14"/>
      <c r="R672" s="128"/>
      <c r="X672" s="12" t="e">
        <f t="shared" ca="1" si="36"/>
        <v>#DIV/0!</v>
      </c>
    </row>
    <row r="673" spans="2:24" x14ac:dyDescent="0.2">
      <c r="B673" s="119"/>
      <c r="C673" s="137">
        <v>28.125000000000252</v>
      </c>
      <c r="D673" s="137" t="s">
        <v>14</v>
      </c>
      <c r="E673" s="137">
        <v>28.416666666666927</v>
      </c>
      <c r="F673" s="117" t="e">
        <f ca="1">'COMPARACIÓN 8H'!E683</f>
        <v>#DIV/0!</v>
      </c>
      <c r="G673" s="21"/>
      <c r="H673" s="21"/>
      <c r="I673" s="21"/>
      <c r="J673" s="21"/>
      <c r="K673" s="21"/>
      <c r="L673" s="21"/>
      <c r="M673" s="21"/>
      <c r="N673" s="14"/>
      <c r="O673" s="14"/>
      <c r="P673" s="14"/>
      <c r="Q673" s="14"/>
      <c r="R673" s="128"/>
      <c r="X673" s="12" t="e">
        <f t="shared" ca="1" si="36"/>
        <v>#DIV/0!</v>
      </c>
    </row>
    <row r="674" spans="2:24" x14ac:dyDescent="0.2">
      <c r="B674" s="119"/>
      <c r="C674" s="137">
        <v>28.16666666666692</v>
      </c>
      <c r="D674" s="137" t="s">
        <v>14</v>
      </c>
      <c r="E674" s="137">
        <v>28.458333333333595</v>
      </c>
      <c r="F674" s="117" t="e">
        <f ca="1">'COMPARACIÓN 8H'!E684</f>
        <v>#DIV/0!</v>
      </c>
      <c r="G674" s="21"/>
      <c r="H674" s="21"/>
      <c r="I674" s="21"/>
      <c r="J674" s="21"/>
      <c r="K674" s="21"/>
      <c r="L674" s="21"/>
      <c r="M674" s="21"/>
      <c r="N674" s="14"/>
      <c r="O674" s="14"/>
      <c r="P674" s="14"/>
      <c r="Q674" s="14"/>
      <c r="R674" s="128"/>
      <c r="X674" s="12" t="e">
        <f t="shared" ca="1" si="36"/>
        <v>#DIV/0!</v>
      </c>
    </row>
    <row r="675" spans="2:24" x14ac:dyDescent="0.2">
      <c r="B675" s="119"/>
      <c r="C675" s="137">
        <v>28.208333333333588</v>
      </c>
      <c r="D675" s="137" t="s">
        <v>14</v>
      </c>
      <c r="E675" s="137">
        <v>28.500000000000263</v>
      </c>
      <c r="F675" s="117" t="e">
        <f ca="1">'COMPARACIÓN 8H'!E685</f>
        <v>#DIV/0!</v>
      </c>
      <c r="G675" s="21"/>
      <c r="H675" s="21"/>
      <c r="I675" s="21"/>
      <c r="J675" s="21"/>
      <c r="K675" s="21"/>
      <c r="L675" s="21"/>
      <c r="M675" s="21"/>
      <c r="N675" s="14"/>
      <c r="O675" s="14"/>
      <c r="P675" s="14"/>
      <c r="Q675" s="14"/>
      <c r="R675" s="128"/>
      <c r="X675" s="12" t="e">
        <f t="shared" ca="1" si="36"/>
        <v>#DIV/0!</v>
      </c>
    </row>
    <row r="676" spans="2:24" x14ac:dyDescent="0.2">
      <c r="B676" s="119"/>
      <c r="C676" s="137">
        <v>28.250000000000256</v>
      </c>
      <c r="D676" s="137" t="s">
        <v>14</v>
      </c>
      <c r="E676" s="137">
        <v>28.541666666666931</v>
      </c>
      <c r="F676" s="117" t="e">
        <f ca="1">'COMPARACIÓN 8H'!E686</f>
        <v>#DIV/0!</v>
      </c>
      <c r="G676" s="21"/>
      <c r="H676" s="21"/>
      <c r="I676" s="21"/>
      <c r="J676" s="21"/>
      <c r="K676" s="21"/>
      <c r="L676" s="21"/>
      <c r="M676" s="21"/>
      <c r="N676" s="14"/>
      <c r="O676" s="14"/>
      <c r="P676" s="14"/>
      <c r="Q676" s="14"/>
      <c r="R676" s="128"/>
      <c r="X676" s="12" t="e">
        <f t="shared" ca="1" si="36"/>
        <v>#DIV/0!</v>
      </c>
    </row>
    <row r="677" spans="2:24" x14ac:dyDescent="0.2">
      <c r="B677" s="119"/>
      <c r="C677" s="137">
        <v>28.291666666666924</v>
      </c>
      <c r="D677" s="137" t="s">
        <v>14</v>
      </c>
      <c r="E677" s="137">
        <v>28.583333333333599</v>
      </c>
      <c r="F677" s="117" t="e">
        <f ca="1">'COMPARACIÓN 8H'!E687</f>
        <v>#DIV/0!</v>
      </c>
      <c r="G677" s="21"/>
      <c r="H677" s="21"/>
      <c r="I677" s="21"/>
      <c r="J677" s="21"/>
      <c r="K677" s="21"/>
      <c r="L677" s="21"/>
      <c r="M677" s="21"/>
      <c r="N677" s="14"/>
      <c r="O677" s="14"/>
      <c r="P677" s="14"/>
      <c r="Q677" s="14"/>
      <c r="R677" s="128"/>
      <c r="X677" s="12" t="e">
        <f t="shared" ca="1" si="36"/>
        <v>#DIV/0!</v>
      </c>
    </row>
    <row r="678" spans="2:24" x14ac:dyDescent="0.2">
      <c r="B678" s="119"/>
      <c r="C678" s="137">
        <v>28.333333333333591</v>
      </c>
      <c r="D678" s="137" t="s">
        <v>14</v>
      </c>
      <c r="E678" s="137">
        <v>28.625000000000266</v>
      </c>
      <c r="F678" s="117" t="e">
        <f ca="1">'COMPARACIÓN 8H'!E688</f>
        <v>#DIV/0!</v>
      </c>
      <c r="G678" s="21"/>
      <c r="H678" s="21"/>
      <c r="I678" s="21"/>
      <c r="J678" s="21"/>
      <c r="K678" s="21"/>
      <c r="L678" s="21"/>
      <c r="M678" s="21"/>
      <c r="N678" s="14"/>
      <c r="O678" s="14"/>
      <c r="P678" s="14"/>
      <c r="Q678" s="14"/>
      <c r="R678" s="128"/>
      <c r="X678" s="12" t="e">
        <f t="shared" ca="1" si="36"/>
        <v>#DIV/0!</v>
      </c>
    </row>
    <row r="679" spans="2:24" x14ac:dyDescent="0.2">
      <c r="B679" s="119"/>
      <c r="C679" s="137">
        <v>28.375000000000259</v>
      </c>
      <c r="D679" s="137" t="s">
        <v>14</v>
      </c>
      <c r="E679" s="137">
        <v>28.666666666666934</v>
      </c>
      <c r="F679" s="117" t="e">
        <f ca="1">'COMPARACIÓN 8H'!E689</f>
        <v>#DIV/0!</v>
      </c>
      <c r="G679" s="21"/>
      <c r="H679" s="21"/>
      <c r="I679" s="21"/>
      <c r="J679" s="21"/>
      <c r="K679" s="21"/>
      <c r="L679" s="21"/>
      <c r="M679" s="21"/>
      <c r="N679" s="14"/>
      <c r="O679" s="14"/>
      <c r="P679" s="14"/>
      <c r="Q679" s="14"/>
      <c r="R679" s="128"/>
      <c r="X679" s="12" t="e">
        <f t="shared" ca="1" si="36"/>
        <v>#DIV/0!</v>
      </c>
    </row>
    <row r="680" spans="2:24" x14ac:dyDescent="0.2">
      <c r="B680" s="119"/>
      <c r="C680" s="137">
        <v>28.416666666666927</v>
      </c>
      <c r="D680" s="137" t="s">
        <v>14</v>
      </c>
      <c r="E680" s="137">
        <v>28.708333333333602</v>
      </c>
      <c r="F680" s="117" t="e">
        <f ca="1">'COMPARACIÓN 8H'!E690</f>
        <v>#DIV/0!</v>
      </c>
      <c r="G680" s="21"/>
      <c r="H680" s="21"/>
      <c r="I680" s="21"/>
      <c r="J680" s="21"/>
      <c r="K680" s="21"/>
      <c r="L680" s="21"/>
      <c r="M680" s="21"/>
      <c r="N680" s="14"/>
      <c r="O680" s="14"/>
      <c r="P680" s="14"/>
      <c r="Q680" s="14"/>
      <c r="R680" s="128"/>
      <c r="X680" s="12" t="e">
        <f t="shared" ca="1" si="36"/>
        <v>#DIV/0!</v>
      </c>
    </row>
    <row r="681" spans="2:24" x14ac:dyDescent="0.2">
      <c r="B681" s="119"/>
      <c r="C681" s="137">
        <v>28.458333333333595</v>
      </c>
      <c r="D681" s="137" t="s">
        <v>14</v>
      </c>
      <c r="E681" s="137">
        <v>28.75000000000027</v>
      </c>
      <c r="F681" s="117" t="e">
        <f ca="1">'COMPARACIÓN 8H'!E691</f>
        <v>#DIV/0!</v>
      </c>
      <c r="G681" s="21"/>
      <c r="H681" s="21"/>
      <c r="I681" s="21"/>
      <c r="J681" s="21"/>
      <c r="K681" s="21"/>
      <c r="L681" s="21"/>
      <c r="M681" s="21"/>
      <c r="N681" s="14"/>
      <c r="O681" s="14"/>
      <c r="P681" s="14"/>
      <c r="Q681" s="14"/>
      <c r="R681" s="128"/>
      <c r="X681" s="12" t="e">
        <f t="shared" ca="1" si="36"/>
        <v>#DIV/0!</v>
      </c>
    </row>
    <row r="682" spans="2:24" x14ac:dyDescent="0.2">
      <c r="B682" s="119"/>
      <c r="C682" s="137">
        <v>28.500000000000263</v>
      </c>
      <c r="D682" s="137" t="s">
        <v>14</v>
      </c>
      <c r="E682" s="137">
        <v>28.791666666666938</v>
      </c>
      <c r="F682" s="117" t="e">
        <f ca="1">'COMPARACIÓN 8H'!E692</f>
        <v>#DIV/0!</v>
      </c>
      <c r="G682" s="21"/>
      <c r="H682" s="21"/>
      <c r="I682" s="21"/>
      <c r="J682" s="21"/>
      <c r="K682" s="21"/>
      <c r="L682" s="21"/>
      <c r="M682" s="21"/>
      <c r="N682" s="14"/>
      <c r="O682" s="14"/>
      <c r="P682" s="14"/>
      <c r="Q682" s="14"/>
      <c r="R682" s="128"/>
      <c r="X682" s="12" t="e">
        <f t="shared" ca="1" si="36"/>
        <v>#DIV/0!</v>
      </c>
    </row>
    <row r="683" spans="2:24" x14ac:dyDescent="0.2">
      <c r="B683" s="119"/>
      <c r="C683" s="137">
        <v>28.541666666666931</v>
      </c>
      <c r="D683" s="137" t="s">
        <v>14</v>
      </c>
      <c r="E683" s="137">
        <v>28.833333333333606</v>
      </c>
      <c r="F683" s="117" t="e">
        <f ca="1">'COMPARACIÓN 8H'!E693</f>
        <v>#DIV/0!</v>
      </c>
      <c r="G683" s="21"/>
      <c r="H683" s="21"/>
      <c r="I683" s="21"/>
      <c r="J683" s="21"/>
      <c r="K683" s="21"/>
      <c r="L683" s="21"/>
      <c r="M683" s="21"/>
      <c r="N683" s="14"/>
      <c r="O683" s="14"/>
      <c r="P683" s="14"/>
      <c r="Q683" s="14"/>
      <c r="R683" s="128"/>
      <c r="X683" s="12" t="e">
        <f t="shared" ca="1" si="36"/>
        <v>#DIV/0!</v>
      </c>
    </row>
    <row r="684" spans="2:24" x14ac:dyDescent="0.2">
      <c r="B684" s="119"/>
      <c r="C684" s="137">
        <v>28.583333333333599</v>
      </c>
      <c r="D684" s="137" t="s">
        <v>14</v>
      </c>
      <c r="E684" s="137">
        <v>28.875000000000274</v>
      </c>
      <c r="F684" s="117" t="e">
        <f ca="1">'COMPARACIÓN 8H'!E694</f>
        <v>#DIV/0!</v>
      </c>
      <c r="G684" s="21"/>
      <c r="H684" s="21"/>
      <c r="I684" s="21"/>
      <c r="J684" s="21"/>
      <c r="K684" s="21"/>
      <c r="L684" s="21"/>
      <c r="M684" s="21"/>
      <c r="N684" s="14"/>
      <c r="O684" s="14"/>
      <c r="P684" s="14"/>
      <c r="Q684" s="14"/>
      <c r="R684" s="128"/>
      <c r="X684" s="12" t="e">
        <f t="shared" ca="1" si="36"/>
        <v>#DIV/0!</v>
      </c>
    </row>
    <row r="685" spans="2:24" x14ac:dyDescent="0.2">
      <c r="B685" s="119"/>
      <c r="C685" s="137">
        <v>28.625000000000266</v>
      </c>
      <c r="D685" s="137" t="s">
        <v>14</v>
      </c>
      <c r="E685" s="137">
        <v>28.916666666666941</v>
      </c>
      <c r="F685" s="117" t="e">
        <f ca="1">'COMPARACIÓN 8H'!E695</f>
        <v>#DIV/0!</v>
      </c>
      <c r="G685" s="21"/>
      <c r="H685" s="21"/>
      <c r="I685" s="21"/>
      <c r="J685" s="21"/>
      <c r="K685" s="21"/>
      <c r="L685" s="21"/>
      <c r="M685" s="21"/>
      <c r="N685" s="14"/>
      <c r="O685" s="14"/>
      <c r="P685" s="14"/>
      <c r="Q685" s="14"/>
      <c r="R685" s="128"/>
      <c r="X685" s="12" t="e">
        <f t="shared" ca="1" si="36"/>
        <v>#DIV/0!</v>
      </c>
    </row>
    <row r="686" spans="2:24" x14ac:dyDescent="0.2">
      <c r="B686" s="119"/>
      <c r="C686" s="137">
        <v>28.666666666666934</v>
      </c>
      <c r="D686" s="137" t="s">
        <v>14</v>
      </c>
      <c r="E686" s="137">
        <v>28.958333333333609</v>
      </c>
      <c r="F686" s="117" t="e">
        <f ca="1">'COMPARACIÓN 8H'!E696</f>
        <v>#DIV/0!</v>
      </c>
      <c r="G686" s="21"/>
      <c r="H686" s="21"/>
      <c r="I686" s="21"/>
      <c r="J686" s="21"/>
      <c r="K686" s="21"/>
      <c r="L686" s="21"/>
      <c r="M686" s="21"/>
      <c r="N686" s="14"/>
      <c r="O686" s="14"/>
      <c r="P686" s="14"/>
      <c r="Q686" s="14"/>
      <c r="R686" s="128"/>
      <c r="X686" s="12" t="e">
        <f t="shared" ca="1" si="36"/>
        <v>#DIV/0!</v>
      </c>
    </row>
    <row r="687" spans="2:24" x14ac:dyDescent="0.2">
      <c r="B687" s="119"/>
      <c r="C687" s="137">
        <v>28.708333333333602</v>
      </c>
      <c r="D687" s="137" t="s">
        <v>14</v>
      </c>
      <c r="E687" s="137">
        <v>29.000000000000277</v>
      </c>
      <c r="F687" s="117" t="e">
        <f ca="1">'COMPARACIÓN 8H'!E697</f>
        <v>#DIV/0!</v>
      </c>
      <c r="G687" s="21"/>
      <c r="H687" s="21"/>
      <c r="I687" s="21"/>
      <c r="J687" s="21"/>
      <c r="K687" s="21"/>
      <c r="L687" s="21"/>
      <c r="M687" s="21"/>
      <c r="N687" s="14"/>
      <c r="O687" s="14"/>
      <c r="P687" s="14"/>
      <c r="Q687" s="14"/>
      <c r="R687" s="128"/>
      <c r="X687" s="12" t="e">
        <f t="shared" ca="1" si="36"/>
        <v>#DIV/0!</v>
      </c>
    </row>
    <row r="688" spans="2:24" x14ac:dyDescent="0.2">
      <c r="B688" s="119"/>
      <c r="C688" s="137">
        <v>28.75000000000027</v>
      </c>
      <c r="D688" s="137" t="s">
        <v>14</v>
      </c>
      <c r="E688" s="137">
        <v>29.041666666666945</v>
      </c>
      <c r="F688" s="117" t="e">
        <f ca="1">'COMPARACIÓN 8H'!E698</f>
        <v>#DIV/0!</v>
      </c>
      <c r="G688" s="21"/>
      <c r="H688" s="21"/>
      <c r="I688" s="21"/>
      <c r="J688" s="21"/>
      <c r="K688" s="21"/>
      <c r="L688" s="21"/>
      <c r="M688" s="21"/>
      <c r="N688" s="14"/>
      <c r="O688" s="14"/>
      <c r="P688" s="14"/>
      <c r="Q688" s="14"/>
      <c r="R688" s="128"/>
      <c r="X688" s="12" t="e">
        <f t="shared" ca="1" si="36"/>
        <v>#DIV/0!</v>
      </c>
    </row>
    <row r="689" spans="2:24" x14ac:dyDescent="0.2">
      <c r="B689" s="119"/>
      <c r="C689" s="137">
        <v>28.791666666666938</v>
      </c>
      <c r="D689" s="137" t="s">
        <v>14</v>
      </c>
      <c r="E689" s="137">
        <v>29.083333333333613</v>
      </c>
      <c r="F689" s="117" t="e">
        <f ca="1">'COMPARACIÓN 8H'!E699</f>
        <v>#DIV/0!</v>
      </c>
      <c r="G689" s="21"/>
      <c r="H689" s="21"/>
      <c r="I689" s="21"/>
      <c r="J689" s="21"/>
      <c r="K689" s="21"/>
      <c r="L689" s="21"/>
      <c r="M689" s="21"/>
      <c r="N689" s="14"/>
      <c r="O689" s="14"/>
      <c r="P689" s="14"/>
      <c r="Q689" s="14"/>
      <c r="R689" s="128"/>
      <c r="X689" s="12" t="e">
        <f t="shared" ca="1" si="36"/>
        <v>#DIV/0!</v>
      </c>
    </row>
    <row r="690" spans="2:24" x14ac:dyDescent="0.2">
      <c r="B690" s="119"/>
      <c r="C690" s="137">
        <v>28.833333333333606</v>
      </c>
      <c r="D690" s="137" t="s">
        <v>14</v>
      </c>
      <c r="E690" s="137">
        <v>29.125000000000281</v>
      </c>
      <c r="F690" s="117" t="e">
        <f ca="1">'COMPARACIÓN 8H'!E700</f>
        <v>#DIV/0!</v>
      </c>
      <c r="G690" s="21"/>
      <c r="H690" s="21"/>
      <c r="I690" s="21"/>
      <c r="J690" s="21"/>
      <c r="K690" s="21"/>
      <c r="L690" s="21"/>
      <c r="M690" s="21"/>
      <c r="N690" s="14"/>
      <c r="O690" s="14"/>
      <c r="P690" s="14"/>
      <c r="Q690" s="14"/>
      <c r="R690" s="128"/>
      <c r="X690" s="12" t="e">
        <f t="shared" ca="1" si="36"/>
        <v>#DIV/0!</v>
      </c>
    </row>
    <row r="691" spans="2:24" x14ac:dyDescent="0.2">
      <c r="B691" s="119"/>
      <c r="C691" s="137">
        <v>28.875000000000274</v>
      </c>
      <c r="D691" s="137" t="s">
        <v>14</v>
      </c>
      <c r="E691" s="137">
        <v>29.166666666666949</v>
      </c>
      <c r="F691" s="117" t="e">
        <f ca="1">'COMPARACIÓN 8H'!E701</f>
        <v>#DIV/0!</v>
      </c>
      <c r="G691" s="21"/>
      <c r="H691" s="21"/>
      <c r="I691" s="21"/>
      <c r="J691" s="21"/>
      <c r="K691" s="21"/>
      <c r="L691" s="21"/>
      <c r="M691" s="21"/>
      <c r="N691" s="14"/>
      <c r="O691" s="14"/>
      <c r="P691" s="14"/>
      <c r="Q691" s="14"/>
      <c r="R691" s="128"/>
      <c r="X691" s="12" t="e">
        <f t="shared" ca="1" si="36"/>
        <v>#DIV/0!</v>
      </c>
    </row>
    <row r="692" spans="2:24" x14ac:dyDescent="0.2">
      <c r="B692" s="119"/>
      <c r="C692" s="137">
        <v>28.916666666666941</v>
      </c>
      <c r="D692" s="137" t="s">
        <v>14</v>
      </c>
      <c r="E692" s="137">
        <v>29.208333333333616</v>
      </c>
      <c r="F692" s="117" t="e">
        <f ca="1">'COMPARACIÓN 8H'!E702</f>
        <v>#DIV/0!</v>
      </c>
      <c r="G692" s="21"/>
      <c r="H692" s="21"/>
      <c r="I692" s="21"/>
      <c r="J692" s="21"/>
      <c r="K692" s="21"/>
      <c r="L692" s="21"/>
      <c r="M692" s="21"/>
      <c r="N692" s="14"/>
      <c r="O692" s="14"/>
      <c r="P692" s="14"/>
      <c r="Q692" s="14"/>
      <c r="R692" s="128"/>
      <c r="X692" s="12" t="e">
        <f t="shared" ca="1" si="36"/>
        <v>#DIV/0!</v>
      </c>
    </row>
    <row r="693" spans="2:24" x14ac:dyDescent="0.2">
      <c r="B693" s="119"/>
      <c r="C693" s="137">
        <v>28.958333333333609</v>
      </c>
      <c r="D693" s="137" t="s">
        <v>14</v>
      </c>
      <c r="E693" s="137">
        <v>29.250000000000284</v>
      </c>
      <c r="F693" s="117" t="e">
        <f ca="1">'COMPARACIÓN 8H'!E703</f>
        <v>#DIV/0!</v>
      </c>
      <c r="G693" s="21"/>
      <c r="H693" s="21"/>
      <c r="I693" s="21"/>
      <c r="J693" s="21"/>
      <c r="K693" s="21"/>
      <c r="L693" s="21"/>
      <c r="M693" s="21"/>
      <c r="N693" s="14"/>
      <c r="O693" s="14"/>
      <c r="P693" s="14"/>
      <c r="Q693" s="14"/>
      <c r="R693" s="128"/>
      <c r="X693" s="12" t="e">
        <f t="shared" ca="1" si="36"/>
        <v>#DIV/0!</v>
      </c>
    </row>
    <row r="694" spans="2:24" x14ac:dyDescent="0.2">
      <c r="B694" s="119"/>
      <c r="C694" s="137">
        <v>29.000000000000277</v>
      </c>
      <c r="D694" s="137" t="s">
        <v>14</v>
      </c>
      <c r="E694" s="137">
        <v>29.291666666666952</v>
      </c>
      <c r="F694" s="117" t="e">
        <f ca="1">'COMPARACIÓN 8H'!E704</f>
        <v>#DIV/0!</v>
      </c>
      <c r="G694" s="21"/>
      <c r="H694" s="21"/>
      <c r="I694" s="21"/>
      <c r="J694" s="21"/>
      <c r="K694" s="21"/>
      <c r="L694" s="21"/>
      <c r="M694" s="21"/>
      <c r="N694" s="14"/>
      <c r="O694" s="14"/>
      <c r="P694" s="14"/>
      <c r="Q694" s="14"/>
      <c r="R694" s="128"/>
      <c r="X694" s="12" t="e">
        <f t="shared" ca="1" si="36"/>
        <v>#DIV/0!</v>
      </c>
    </row>
    <row r="695" spans="2:24" ht="15" x14ac:dyDescent="0.2">
      <c r="B695" s="119"/>
      <c r="C695" s="137">
        <v>29.041666666666945</v>
      </c>
      <c r="D695" s="137" t="s">
        <v>14</v>
      </c>
      <c r="E695" s="137">
        <v>29.33333333333362</v>
      </c>
      <c r="F695" s="117" t="e">
        <f ca="1">'COMPARACIÓN 8H'!E705</f>
        <v>#DIV/0!</v>
      </c>
      <c r="G695" s="21"/>
      <c r="H695" s="21"/>
      <c r="I695" s="146" t="s">
        <v>68</v>
      </c>
      <c r="J695" s="138">
        <f ca="1">COUNT(L15:L386,Q15:Q386)</f>
        <v>0</v>
      </c>
      <c r="K695" s="139" t="s">
        <v>26</v>
      </c>
      <c r="L695" s="192" t="s">
        <v>69</v>
      </c>
      <c r="M695" s="192"/>
      <c r="N695" s="14"/>
      <c r="O695" s="21"/>
      <c r="P695" s="21"/>
      <c r="Q695" s="21"/>
      <c r="R695" s="128"/>
      <c r="X695" s="12" t="e">
        <f t="shared" ca="1" si="36"/>
        <v>#DIV/0!</v>
      </c>
    </row>
    <row r="696" spans="2:24" ht="15" x14ac:dyDescent="0.2">
      <c r="B696" s="119"/>
      <c r="C696" s="137">
        <v>29.083333333333613</v>
      </c>
      <c r="D696" s="137" t="s">
        <v>14</v>
      </c>
      <c r="E696" s="137">
        <v>29.375000000000288</v>
      </c>
      <c r="F696" s="117" t="e">
        <f ca="1">'COMPARACIÓN 8H'!E706</f>
        <v>#DIV/0!</v>
      </c>
      <c r="G696" s="21"/>
      <c r="H696" s="21"/>
      <c r="I696" s="140" t="s">
        <v>48</v>
      </c>
      <c r="J696" s="139">
        <f ca="1">+COUNTIF($X$15:$X$758,L696)</f>
        <v>0</v>
      </c>
      <c r="K696" s="138" t="e">
        <f t="shared" ref="K696:K702" ca="1" si="37">J696/$J$695*100</f>
        <v>#DIV/0!</v>
      </c>
      <c r="L696" s="191" t="s">
        <v>70</v>
      </c>
      <c r="M696" s="191"/>
      <c r="N696" s="14"/>
      <c r="O696" s="21"/>
      <c r="P696" s="21"/>
      <c r="Q696" s="21"/>
      <c r="R696" s="128"/>
      <c r="X696" s="12" t="e">
        <f t="shared" ca="1" si="36"/>
        <v>#DIV/0!</v>
      </c>
    </row>
    <row r="697" spans="2:24" ht="15" x14ac:dyDescent="0.2">
      <c r="B697" s="119"/>
      <c r="C697" s="137">
        <v>29.125000000000281</v>
      </c>
      <c r="D697" s="137" t="s">
        <v>14</v>
      </c>
      <c r="E697" s="137">
        <v>29.416666666666956</v>
      </c>
      <c r="F697" s="117" t="e">
        <f ca="1">'COMPARACIÓN 8H'!E707</f>
        <v>#DIV/0!</v>
      </c>
      <c r="G697" s="21"/>
      <c r="H697" s="21"/>
      <c r="I697" s="141" t="s">
        <v>56</v>
      </c>
      <c r="J697" s="139">
        <f ca="1">+COUNTIF($X$16:$X$705,L697)</f>
        <v>0</v>
      </c>
      <c r="K697" s="138" t="e">
        <f t="shared" ca="1" si="37"/>
        <v>#DIV/0!</v>
      </c>
      <c r="L697" s="191" t="s">
        <v>71</v>
      </c>
      <c r="M697" s="191"/>
      <c r="N697" s="14"/>
      <c r="O697" s="21"/>
      <c r="P697" s="21"/>
      <c r="Q697" s="21"/>
      <c r="R697" s="128"/>
      <c r="X697" s="12" t="e">
        <f t="shared" ca="1" si="36"/>
        <v>#DIV/0!</v>
      </c>
    </row>
    <row r="698" spans="2:24" ht="15" x14ac:dyDescent="0.2">
      <c r="B698" s="119"/>
      <c r="C698" s="137">
        <v>29.166666666666949</v>
      </c>
      <c r="D698" s="137" t="s">
        <v>14</v>
      </c>
      <c r="E698" s="137">
        <v>29.458333333333623</v>
      </c>
      <c r="F698" s="117" t="e">
        <f ca="1">'COMPARACIÓN 8H'!E708</f>
        <v>#DIV/0!</v>
      </c>
      <c r="G698" s="21"/>
      <c r="H698" s="21"/>
      <c r="I698" s="142" t="s">
        <v>58</v>
      </c>
      <c r="J698" s="139">
        <f ca="1">+COUNTIF($V$17:$X$727,L698)</f>
        <v>0</v>
      </c>
      <c r="K698" s="138" t="e">
        <f t="shared" ca="1" si="37"/>
        <v>#DIV/0!</v>
      </c>
      <c r="L698" s="191" t="s">
        <v>91</v>
      </c>
      <c r="M698" s="191"/>
      <c r="N698" s="14"/>
      <c r="O698" s="21"/>
      <c r="P698" s="21"/>
      <c r="Q698" s="21"/>
      <c r="R698" s="128"/>
      <c r="X698" s="12" t="e">
        <f t="shared" ca="1" si="36"/>
        <v>#DIV/0!</v>
      </c>
    </row>
    <row r="699" spans="2:24" ht="15" x14ac:dyDescent="0.2">
      <c r="B699" s="119"/>
      <c r="C699" s="137">
        <v>29.208333333333616</v>
      </c>
      <c r="D699" s="137" t="s">
        <v>14</v>
      </c>
      <c r="E699" s="137">
        <v>29.500000000000291</v>
      </c>
      <c r="F699" s="117" t="e">
        <f ca="1">'COMPARACIÓN 8H'!E709</f>
        <v>#DIV/0!</v>
      </c>
      <c r="G699" s="21"/>
      <c r="H699" s="21"/>
      <c r="I699" s="143" t="s">
        <v>60</v>
      </c>
      <c r="J699" s="139">
        <f ca="1">+COUNTIF($V$16:$X$727,L699)</f>
        <v>0</v>
      </c>
      <c r="K699" s="138" t="e">
        <f t="shared" ca="1" si="37"/>
        <v>#DIV/0!</v>
      </c>
      <c r="L699" s="191" t="s">
        <v>73</v>
      </c>
      <c r="M699" s="191"/>
      <c r="N699" s="14"/>
      <c r="O699" s="21"/>
      <c r="P699" s="21"/>
      <c r="Q699" s="21"/>
      <c r="R699" s="128"/>
      <c r="X699" s="12" t="e">
        <f t="shared" ca="1" si="36"/>
        <v>#DIV/0!</v>
      </c>
    </row>
    <row r="700" spans="2:24" ht="15" x14ac:dyDescent="0.2">
      <c r="B700" s="119"/>
      <c r="C700" s="137">
        <v>29.250000000000284</v>
      </c>
      <c r="D700" s="137" t="s">
        <v>14</v>
      </c>
      <c r="E700" s="137">
        <v>29.541666666666959</v>
      </c>
      <c r="F700" s="117" t="e">
        <f ca="1">'COMPARACIÓN 8H'!E710</f>
        <v>#DIV/0!</v>
      </c>
      <c r="G700" s="21"/>
      <c r="H700" s="21"/>
      <c r="I700" s="144" t="s">
        <v>62</v>
      </c>
      <c r="J700" s="139">
        <f ca="1">+COUNTIF($V$16:$X$727,L700)</f>
        <v>0</v>
      </c>
      <c r="K700" s="138" t="e">
        <f t="shared" ca="1" si="37"/>
        <v>#DIV/0!</v>
      </c>
      <c r="L700" s="191" t="s">
        <v>74</v>
      </c>
      <c r="M700" s="191"/>
      <c r="N700" s="14"/>
      <c r="O700" s="21"/>
      <c r="P700" s="21"/>
      <c r="Q700" s="21"/>
      <c r="R700" s="128"/>
      <c r="X700" s="12" t="e">
        <f t="shared" ca="1" si="36"/>
        <v>#DIV/0!</v>
      </c>
    </row>
    <row r="701" spans="2:24" ht="15" x14ac:dyDescent="0.2">
      <c r="B701" s="119"/>
      <c r="C701" s="137">
        <v>29.291666666666952</v>
      </c>
      <c r="D701" s="137" t="s">
        <v>14</v>
      </c>
      <c r="E701" s="137">
        <v>29.583333333333627</v>
      </c>
      <c r="F701" s="117" t="e">
        <f ca="1">'COMPARACIÓN 8H'!E711</f>
        <v>#DIV/0!</v>
      </c>
      <c r="G701" s="21"/>
      <c r="H701" s="21"/>
      <c r="I701" s="145" t="s">
        <v>64</v>
      </c>
      <c r="J701" s="139">
        <f ca="1">+COUNTIF($V$16:$X$727,L701)</f>
        <v>0</v>
      </c>
      <c r="K701" s="138" t="e">
        <f t="shared" ca="1" si="37"/>
        <v>#DIV/0!</v>
      </c>
      <c r="L701" s="191" t="s">
        <v>75</v>
      </c>
      <c r="M701" s="191"/>
      <c r="N701" s="14"/>
      <c r="O701" s="21"/>
      <c r="P701" s="21"/>
      <c r="Q701" s="21"/>
      <c r="R701" s="128"/>
      <c r="X701" s="12" t="e">
        <f t="shared" ca="1" si="36"/>
        <v>#DIV/0!</v>
      </c>
    </row>
    <row r="702" spans="2:24" ht="15" x14ac:dyDescent="0.2">
      <c r="B702" s="119"/>
      <c r="C702" s="137">
        <v>29.33333333333362</v>
      </c>
      <c r="D702" s="137" t="s">
        <v>14</v>
      </c>
      <c r="E702" s="137">
        <v>29.625000000000295</v>
      </c>
      <c r="F702" s="117" t="e">
        <f ca="1">'COMPARACIÓN 8H'!E712</f>
        <v>#DIV/0!</v>
      </c>
      <c r="G702" s="21"/>
      <c r="H702" s="21"/>
      <c r="I702" s="127" t="s">
        <v>76</v>
      </c>
      <c r="J702" s="139">
        <f ca="1">+COUNTIF($V$16:$X$727,L702)</f>
        <v>0</v>
      </c>
      <c r="K702" s="138" t="e">
        <f t="shared" ca="1" si="37"/>
        <v>#DIV/0!</v>
      </c>
      <c r="L702" s="191" t="s">
        <v>76</v>
      </c>
      <c r="M702" s="191"/>
      <c r="N702" s="14"/>
      <c r="O702" s="21"/>
      <c r="P702" s="21"/>
      <c r="Q702" s="21"/>
      <c r="R702" s="128"/>
      <c r="X702" s="12" t="e">
        <f t="shared" ca="1" si="36"/>
        <v>#DIV/0!</v>
      </c>
    </row>
    <row r="703" spans="2:24" x14ac:dyDescent="0.2">
      <c r="B703" s="119"/>
      <c r="C703" s="137">
        <v>29.375000000000288</v>
      </c>
      <c r="D703" s="137" t="s">
        <v>14</v>
      </c>
      <c r="E703" s="137">
        <v>29.666666666666963</v>
      </c>
      <c r="F703" s="117" t="e">
        <f ca="1">'COMPARACIÓN 8H'!E713</f>
        <v>#DIV/0!</v>
      </c>
      <c r="G703" s="21"/>
      <c r="H703" s="21"/>
      <c r="I703" s="21"/>
      <c r="J703" s="21"/>
      <c r="K703" s="21"/>
      <c r="L703" s="21"/>
      <c r="M703" s="21"/>
      <c r="N703" s="14"/>
      <c r="O703" s="14"/>
      <c r="P703" s="14"/>
      <c r="Q703" s="14"/>
      <c r="R703" s="128"/>
      <c r="X703" s="12" t="e">
        <f t="shared" ca="1" si="36"/>
        <v>#DIV/0!</v>
      </c>
    </row>
    <row r="704" spans="2:24" x14ac:dyDescent="0.2">
      <c r="B704" s="119"/>
      <c r="C704" s="137">
        <v>29.416666666666956</v>
      </c>
      <c r="D704" s="137" t="s">
        <v>14</v>
      </c>
      <c r="E704" s="137">
        <v>29.708333333333631</v>
      </c>
      <c r="F704" s="117" t="e">
        <f ca="1">'COMPARACIÓN 8H'!E714</f>
        <v>#DIV/0!</v>
      </c>
      <c r="G704" s="21"/>
      <c r="H704" s="21"/>
      <c r="I704" s="21"/>
      <c r="J704" s="21"/>
      <c r="K704" s="21"/>
      <c r="L704" s="21"/>
      <c r="M704" s="21"/>
      <c r="N704" s="14"/>
      <c r="O704" s="14"/>
      <c r="P704" s="14"/>
      <c r="Q704" s="14"/>
      <c r="R704" s="128"/>
      <c r="X704" s="12" t="e">
        <f t="shared" ca="1" si="36"/>
        <v>#DIV/0!</v>
      </c>
    </row>
    <row r="705" spans="1:24" x14ac:dyDescent="0.2">
      <c r="B705" s="119"/>
      <c r="C705" s="137">
        <v>29.458333333333623</v>
      </c>
      <c r="D705" s="137" t="s">
        <v>14</v>
      </c>
      <c r="E705" s="137">
        <v>29.750000000000298</v>
      </c>
      <c r="F705" s="117" t="e">
        <f ca="1">'COMPARACIÓN 8H'!E715</f>
        <v>#DIV/0!</v>
      </c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128"/>
      <c r="X705" s="12" t="e">
        <f t="shared" ca="1" si="36"/>
        <v>#DIV/0!</v>
      </c>
    </row>
    <row r="706" spans="1:24" s="6" customFormat="1" x14ac:dyDescent="0.2">
      <c r="A706" s="20"/>
      <c r="B706" s="119"/>
      <c r="C706" s="137">
        <v>29.500000000000291</v>
      </c>
      <c r="D706" s="137" t="s">
        <v>14</v>
      </c>
      <c r="E706" s="137">
        <v>29.791666666666966</v>
      </c>
      <c r="F706" s="117" t="e">
        <f ca="1">'COMPARACIÓN 8H'!E716</f>
        <v>#DIV/0!</v>
      </c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128"/>
      <c r="S706" s="13"/>
      <c r="T706" s="8"/>
      <c r="U706" s="8"/>
      <c r="V706" s="8"/>
      <c r="X706" s="12" t="e">
        <f t="shared" ca="1" si="36"/>
        <v>#DIV/0!</v>
      </c>
    </row>
    <row r="707" spans="1:24" s="6" customFormat="1" x14ac:dyDescent="0.2">
      <c r="A707" s="20"/>
      <c r="B707" s="119"/>
      <c r="C707" s="137">
        <v>29.541666666666959</v>
      </c>
      <c r="D707" s="137" t="s">
        <v>14</v>
      </c>
      <c r="E707" s="137">
        <v>29.833333333333634</v>
      </c>
      <c r="F707" s="117" t="e">
        <f ca="1">'COMPARACIÓN 8H'!E717</f>
        <v>#DIV/0!</v>
      </c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128"/>
      <c r="S707" s="13"/>
      <c r="T707" s="8"/>
      <c r="U707" s="8"/>
      <c r="V707" s="8"/>
      <c r="X707" s="12" t="e">
        <f t="shared" ref="X707:X758" ca="1" si="38">+IF(Q335&lt;=50,$L$696,IF(Q335&lt;=100,$L$697,IF(Q335&lt;=150,$L$698,IF(Q335&lt;=200,$L$699,IF(Q335&lt;=300,$L$700,IF(Q335&gt;300,$L$701,IF(ISTEXT(Q335),"Descartada")))))))</f>
        <v>#DIV/0!</v>
      </c>
    </row>
    <row r="708" spans="1:24" s="6" customFormat="1" x14ac:dyDescent="0.2">
      <c r="A708" s="20"/>
      <c r="B708" s="119"/>
      <c r="C708" s="137">
        <v>29.583333333333627</v>
      </c>
      <c r="D708" s="137" t="s">
        <v>14</v>
      </c>
      <c r="E708" s="137">
        <v>29.875000000000302</v>
      </c>
      <c r="F708" s="117" t="e">
        <f ca="1">'COMPARACIÓN 8H'!E718</f>
        <v>#DIV/0!</v>
      </c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128"/>
      <c r="S708" s="13"/>
      <c r="T708" s="8"/>
      <c r="U708" s="8"/>
      <c r="V708" s="8"/>
      <c r="X708" s="12" t="e">
        <f t="shared" ca="1" si="38"/>
        <v>#DIV/0!</v>
      </c>
    </row>
    <row r="709" spans="1:24" s="6" customFormat="1" ht="14.25" customHeight="1" x14ac:dyDescent="0.2">
      <c r="A709" s="20"/>
      <c r="B709" s="119"/>
      <c r="C709" s="137">
        <v>29.625000000000295</v>
      </c>
      <c r="D709" s="137" t="s">
        <v>14</v>
      </c>
      <c r="E709" s="137">
        <v>29.91666666666697</v>
      </c>
      <c r="F709" s="117" t="e">
        <f ca="1">'COMPARACIÓN 8H'!E719</f>
        <v>#DIV/0!</v>
      </c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128"/>
      <c r="S709" s="13"/>
      <c r="T709" s="8"/>
      <c r="U709" s="8"/>
      <c r="V709" s="8"/>
      <c r="X709" s="12" t="e">
        <f t="shared" ca="1" si="38"/>
        <v>#DIV/0!</v>
      </c>
    </row>
    <row r="710" spans="1:24" s="6" customFormat="1" x14ac:dyDescent="0.2">
      <c r="A710" s="20"/>
      <c r="B710" s="119"/>
      <c r="C710" s="137">
        <v>29.666666666666963</v>
      </c>
      <c r="D710" s="137" t="s">
        <v>14</v>
      </c>
      <c r="E710" s="137">
        <v>29.958333333333638</v>
      </c>
      <c r="F710" s="117" t="e">
        <f ca="1">'COMPARACIÓN 8H'!E720</f>
        <v>#DIV/0!</v>
      </c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128"/>
      <c r="S710" s="13"/>
      <c r="T710" s="8"/>
      <c r="U710" s="8"/>
      <c r="V710" s="8"/>
      <c r="X710" s="12" t="e">
        <f t="shared" ca="1" si="38"/>
        <v>#DIV/0!</v>
      </c>
    </row>
    <row r="711" spans="1:24" s="6" customFormat="1" x14ac:dyDescent="0.2">
      <c r="A711" s="20"/>
      <c r="B711" s="119"/>
      <c r="C711" s="137">
        <v>29.708333333333631</v>
      </c>
      <c r="D711" s="137" t="s">
        <v>14</v>
      </c>
      <c r="E711" s="137">
        <v>30.000000000000306</v>
      </c>
      <c r="F711" s="117" t="e">
        <f ca="1">'COMPARACIÓN 8H'!E721</f>
        <v>#DIV/0!</v>
      </c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128"/>
      <c r="S711" s="13"/>
      <c r="T711" s="8"/>
      <c r="U711" s="8"/>
      <c r="V711" s="8"/>
      <c r="X711" s="12" t="e">
        <f t="shared" ca="1" si="38"/>
        <v>#DIV/0!</v>
      </c>
    </row>
    <row r="712" spans="1:24" s="6" customFormat="1" x14ac:dyDescent="0.2">
      <c r="A712" s="20"/>
      <c r="B712" s="119"/>
      <c r="C712" s="137">
        <v>29.750000000000298</v>
      </c>
      <c r="D712" s="137" t="s">
        <v>14</v>
      </c>
      <c r="E712" s="137">
        <v>30.041666666666973</v>
      </c>
      <c r="F712" s="117" t="e">
        <f ca="1">'COMPARACIÓN 8H'!E722</f>
        <v>#DIV/0!</v>
      </c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128"/>
      <c r="S712" s="13"/>
      <c r="T712" s="8"/>
      <c r="U712" s="8"/>
      <c r="V712" s="8"/>
      <c r="X712" s="12" t="e">
        <f t="shared" ca="1" si="38"/>
        <v>#DIV/0!</v>
      </c>
    </row>
    <row r="713" spans="1:24" s="6" customFormat="1" x14ac:dyDescent="0.2">
      <c r="A713" s="20"/>
      <c r="B713" s="119"/>
      <c r="C713" s="137">
        <v>29.791666666666966</v>
      </c>
      <c r="D713" s="137" t="s">
        <v>14</v>
      </c>
      <c r="E713" s="137">
        <v>30.083333333333641</v>
      </c>
      <c r="F713" s="117" t="e">
        <f ca="1">'COMPARACIÓN 8H'!E723</f>
        <v>#DIV/0!</v>
      </c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128"/>
      <c r="S713" s="13"/>
      <c r="T713" s="8"/>
      <c r="U713" s="8"/>
      <c r="V713" s="8"/>
      <c r="X713" s="12" t="e">
        <f t="shared" ca="1" si="38"/>
        <v>#DIV/0!</v>
      </c>
    </row>
    <row r="714" spans="1:24" x14ac:dyDescent="0.2">
      <c r="B714" s="119"/>
      <c r="C714" s="137">
        <v>29.833333333333634</v>
      </c>
      <c r="D714" s="137" t="s">
        <v>14</v>
      </c>
      <c r="E714" s="137">
        <v>30.125000000000309</v>
      </c>
      <c r="F714" s="117" t="e">
        <f ca="1">'COMPARACIÓN 8H'!E724</f>
        <v>#DIV/0!</v>
      </c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128"/>
      <c r="X714" s="12" t="e">
        <f t="shared" ca="1" si="38"/>
        <v>#DIV/0!</v>
      </c>
    </row>
    <row r="715" spans="1:24" x14ac:dyDescent="0.2">
      <c r="B715" s="119"/>
      <c r="C715" s="137">
        <v>29.875000000000302</v>
      </c>
      <c r="D715" s="137" t="s">
        <v>14</v>
      </c>
      <c r="E715" s="137">
        <v>30.166666666666977</v>
      </c>
      <c r="F715" s="117" t="e">
        <f ca="1">'COMPARACIÓN 8H'!E725</f>
        <v>#DIV/0!</v>
      </c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128"/>
      <c r="X715" s="12" t="e">
        <f t="shared" ca="1" si="38"/>
        <v>#DIV/0!</v>
      </c>
    </row>
    <row r="716" spans="1:24" x14ac:dyDescent="0.2">
      <c r="B716" s="119"/>
      <c r="C716" s="137">
        <v>29.91666666666697</v>
      </c>
      <c r="D716" s="137" t="s">
        <v>14</v>
      </c>
      <c r="E716" s="137">
        <v>30.208333333333645</v>
      </c>
      <c r="F716" s="117" t="e">
        <f ca="1">'COMPARACIÓN 8H'!E726</f>
        <v>#DIV/0!</v>
      </c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128"/>
      <c r="X716" s="12" t="e">
        <f t="shared" ca="1" si="38"/>
        <v>#DIV/0!</v>
      </c>
    </row>
    <row r="717" spans="1:24" x14ac:dyDescent="0.2">
      <c r="B717" s="119"/>
      <c r="C717" s="137">
        <v>29.958333333333638</v>
      </c>
      <c r="D717" s="137" t="s">
        <v>14</v>
      </c>
      <c r="E717" s="137">
        <v>30.250000000000313</v>
      </c>
      <c r="F717" s="117" t="e">
        <f ca="1">'COMPARACIÓN 8H'!E727</f>
        <v>#DIV/0!</v>
      </c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128"/>
      <c r="X717" s="12" t="e">
        <f t="shared" ca="1" si="38"/>
        <v>#DIV/0!</v>
      </c>
    </row>
    <row r="718" spans="1:24" x14ac:dyDescent="0.2">
      <c r="B718" s="119"/>
      <c r="C718" s="137">
        <v>30.000000000000306</v>
      </c>
      <c r="D718" s="137" t="s">
        <v>14</v>
      </c>
      <c r="E718" s="137">
        <v>30.29166666666698</v>
      </c>
      <c r="F718" s="117" t="e">
        <f ca="1">'COMPARACIÓN 8H'!E728</f>
        <v>#DIV/0!</v>
      </c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128"/>
      <c r="X718" s="12" t="e">
        <f t="shared" ca="1" si="38"/>
        <v>#DIV/0!</v>
      </c>
    </row>
    <row r="719" spans="1:24" x14ac:dyDescent="0.2">
      <c r="B719" s="119"/>
      <c r="C719" s="137">
        <v>30.041666666666973</v>
      </c>
      <c r="D719" s="137" t="s">
        <v>14</v>
      </c>
      <c r="E719" s="137">
        <v>30.333333333333648</v>
      </c>
      <c r="F719" s="117" t="e">
        <f ca="1">'COMPARACIÓN 8H'!E729</f>
        <v>#DIV/0!</v>
      </c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128"/>
      <c r="X719" s="12" t="e">
        <f t="shared" ca="1" si="38"/>
        <v>#DIV/0!</v>
      </c>
    </row>
    <row r="720" spans="1:24" x14ac:dyDescent="0.2">
      <c r="B720" s="119"/>
      <c r="C720" s="137">
        <v>30.083333333333641</v>
      </c>
      <c r="D720" s="137" t="s">
        <v>14</v>
      </c>
      <c r="E720" s="137">
        <v>30.375000000000316</v>
      </c>
      <c r="F720" s="117" t="e">
        <f ca="1">'COMPARACIÓN 8H'!E730</f>
        <v>#DIV/0!</v>
      </c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128"/>
      <c r="X720" s="12" t="e">
        <f t="shared" ca="1" si="38"/>
        <v>#DIV/0!</v>
      </c>
    </row>
    <row r="721" spans="2:24" x14ac:dyDescent="0.2">
      <c r="B721" s="119"/>
      <c r="C721" s="137">
        <v>30.125000000000309</v>
      </c>
      <c r="D721" s="137" t="s">
        <v>14</v>
      </c>
      <c r="E721" s="137">
        <v>30.416666666666984</v>
      </c>
      <c r="F721" s="117" t="e">
        <f ca="1">'COMPARACIÓN 8H'!E731</f>
        <v>#DIV/0!</v>
      </c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128"/>
      <c r="X721" s="12" t="e">
        <f t="shared" ca="1" si="38"/>
        <v>#DIV/0!</v>
      </c>
    </row>
    <row r="722" spans="2:24" x14ac:dyDescent="0.2">
      <c r="B722" s="119"/>
      <c r="C722" s="137">
        <v>30.166666666666977</v>
      </c>
      <c r="D722" s="137" t="s">
        <v>14</v>
      </c>
      <c r="E722" s="137">
        <v>30.458333333333652</v>
      </c>
      <c r="F722" s="117" t="e">
        <f ca="1">'COMPARACIÓN 8H'!E732</f>
        <v>#DIV/0!</v>
      </c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128"/>
      <c r="X722" s="12" t="e">
        <f t="shared" ca="1" si="38"/>
        <v>#DIV/0!</v>
      </c>
    </row>
    <row r="723" spans="2:24" x14ac:dyDescent="0.2">
      <c r="B723" s="119"/>
      <c r="C723" s="137">
        <v>30.208333333333645</v>
      </c>
      <c r="D723" s="137" t="s">
        <v>14</v>
      </c>
      <c r="E723" s="137">
        <v>30.50000000000032</v>
      </c>
      <c r="F723" s="117" t="e">
        <f ca="1">'COMPARACIÓN 8H'!E733</f>
        <v>#DIV/0!</v>
      </c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128"/>
      <c r="X723" s="12" t="e">
        <f t="shared" ca="1" si="38"/>
        <v>#DIV/0!</v>
      </c>
    </row>
    <row r="724" spans="2:24" x14ac:dyDescent="0.2">
      <c r="B724" s="119"/>
      <c r="C724" s="137">
        <v>30.250000000000313</v>
      </c>
      <c r="D724" s="137" t="s">
        <v>14</v>
      </c>
      <c r="E724" s="137">
        <v>30.541666666666988</v>
      </c>
      <c r="F724" s="117" t="e">
        <f ca="1">'COMPARACIÓN 8H'!E734</f>
        <v>#DIV/0!</v>
      </c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128"/>
      <c r="X724" s="12" t="e">
        <f t="shared" ca="1" si="38"/>
        <v>#DIV/0!</v>
      </c>
    </row>
    <row r="725" spans="2:24" x14ac:dyDescent="0.2">
      <c r="B725" s="119"/>
      <c r="C725" s="137">
        <v>30.29166666666698</v>
      </c>
      <c r="D725" s="137" t="s">
        <v>14</v>
      </c>
      <c r="E725" s="137">
        <v>30.583333333333655</v>
      </c>
      <c r="F725" s="117" t="e">
        <f ca="1">'COMPARACIÓN 8H'!E735</f>
        <v>#DIV/0!</v>
      </c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128"/>
      <c r="X725" s="12" t="e">
        <f t="shared" ca="1" si="38"/>
        <v>#DIV/0!</v>
      </c>
    </row>
    <row r="726" spans="2:24" x14ac:dyDescent="0.2">
      <c r="B726" s="119"/>
      <c r="C726" s="137">
        <v>30.333333333333648</v>
      </c>
      <c r="D726" s="137" t="s">
        <v>14</v>
      </c>
      <c r="E726" s="137">
        <v>30.625000000000323</v>
      </c>
      <c r="F726" s="117" t="e">
        <f ca="1">'COMPARACIÓN 8H'!E736</f>
        <v>#DIV/0!</v>
      </c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128"/>
      <c r="X726" s="12" t="e">
        <f t="shared" ca="1" si="38"/>
        <v>#DIV/0!</v>
      </c>
    </row>
    <row r="727" spans="2:24" x14ac:dyDescent="0.2">
      <c r="B727" s="119"/>
      <c r="C727" s="137">
        <v>30.375000000000316</v>
      </c>
      <c r="D727" s="137" t="s">
        <v>14</v>
      </c>
      <c r="E727" s="137">
        <v>30.666666666666991</v>
      </c>
      <c r="F727" s="117" t="e">
        <f ca="1">'COMPARACIÓN 8H'!E737</f>
        <v>#DIV/0!</v>
      </c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128"/>
      <c r="X727" s="12" t="e">
        <f t="shared" ca="1" si="38"/>
        <v>#DIV/0!</v>
      </c>
    </row>
    <row r="728" spans="2:24" x14ac:dyDescent="0.2">
      <c r="B728" s="119"/>
      <c r="C728" s="137">
        <v>30.416666666666984</v>
      </c>
      <c r="D728" s="137" t="s">
        <v>14</v>
      </c>
      <c r="E728" s="137">
        <v>30.708333333333659</v>
      </c>
      <c r="F728" s="117" t="e">
        <f ca="1">'COMPARACIÓN 8H'!E738</f>
        <v>#DIV/0!</v>
      </c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128"/>
      <c r="X728" s="12" t="e">
        <f t="shared" ca="1" si="38"/>
        <v>#DIV/0!</v>
      </c>
    </row>
    <row r="729" spans="2:24" x14ac:dyDescent="0.2">
      <c r="B729" s="119"/>
      <c r="C729" s="137">
        <v>30.458333333333652</v>
      </c>
      <c r="D729" s="137" t="s">
        <v>14</v>
      </c>
      <c r="E729" s="137">
        <v>30.750000000000327</v>
      </c>
      <c r="F729" s="117" t="e">
        <f ca="1">'COMPARACIÓN 8H'!E739</f>
        <v>#DIV/0!</v>
      </c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128"/>
      <c r="X729" s="12" t="e">
        <f t="shared" ca="1" si="38"/>
        <v>#DIV/0!</v>
      </c>
    </row>
    <row r="730" spans="2:24" x14ac:dyDescent="0.2">
      <c r="B730" s="119"/>
      <c r="C730" s="137">
        <v>30.50000000000032</v>
      </c>
      <c r="D730" s="137" t="s">
        <v>14</v>
      </c>
      <c r="E730" s="137">
        <v>30.791666666666995</v>
      </c>
      <c r="F730" s="117" t="e">
        <f ca="1">'COMPARACIÓN 8H'!E740</f>
        <v>#DIV/0!</v>
      </c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128"/>
      <c r="X730" s="12" t="e">
        <f t="shared" ca="1" si="38"/>
        <v>#DIV/0!</v>
      </c>
    </row>
    <row r="731" spans="2:24" x14ac:dyDescent="0.2">
      <c r="B731" s="119"/>
      <c r="C731" s="137">
        <v>30.541666666666988</v>
      </c>
      <c r="D731" s="137" t="s">
        <v>14</v>
      </c>
      <c r="E731" s="137">
        <v>30.833333333333663</v>
      </c>
      <c r="F731" s="117" t="e">
        <f ca="1">'COMPARACIÓN 8H'!E741</f>
        <v>#DIV/0!</v>
      </c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128"/>
      <c r="X731" s="12" t="e">
        <f t="shared" ca="1" si="38"/>
        <v>#DIV/0!</v>
      </c>
    </row>
    <row r="732" spans="2:24" x14ac:dyDescent="0.2">
      <c r="B732" s="119"/>
      <c r="C732" s="137">
        <v>30.583333333333655</v>
      </c>
      <c r="D732" s="137" t="s">
        <v>14</v>
      </c>
      <c r="E732" s="137">
        <v>30.87500000000033</v>
      </c>
      <c r="F732" s="117" t="e">
        <f ca="1">'COMPARACIÓN 8H'!E742</f>
        <v>#DIV/0!</v>
      </c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128"/>
      <c r="X732" s="12" t="e">
        <f t="shared" ca="1" si="38"/>
        <v>#DIV/0!</v>
      </c>
    </row>
    <row r="733" spans="2:24" x14ac:dyDescent="0.2">
      <c r="B733" s="119"/>
      <c r="C733" s="137">
        <v>30.625000000000323</v>
      </c>
      <c r="D733" s="137" t="s">
        <v>14</v>
      </c>
      <c r="E733" s="137">
        <v>30.916666666666998</v>
      </c>
      <c r="F733" s="117" t="e">
        <f ca="1">'COMPARACIÓN 8H'!E743</f>
        <v>#DIV/0!</v>
      </c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128"/>
      <c r="X733" s="12" t="e">
        <f t="shared" ca="1" si="38"/>
        <v>#DIV/0!</v>
      </c>
    </row>
    <row r="734" spans="2:24" x14ac:dyDescent="0.2">
      <c r="B734" s="119"/>
      <c r="C734" s="137">
        <v>30.666666666666991</v>
      </c>
      <c r="D734" s="137" t="s">
        <v>14</v>
      </c>
      <c r="E734" s="137">
        <v>30.958333333333666</v>
      </c>
      <c r="F734" s="117" t="e">
        <f ca="1">'COMPARACIÓN 8H'!E744</f>
        <v>#DIV/0!</v>
      </c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128"/>
      <c r="X734" s="12" t="e">
        <f t="shared" ca="1" si="38"/>
        <v>#DIV/0!</v>
      </c>
    </row>
    <row r="735" spans="2:24" x14ac:dyDescent="0.2">
      <c r="B735" s="119"/>
      <c r="C735" s="137">
        <v>30.708333333333659</v>
      </c>
      <c r="D735" s="137" t="s">
        <v>14</v>
      </c>
      <c r="E735" s="137">
        <v>31.000000000000334</v>
      </c>
      <c r="F735" s="117" t="e">
        <f ca="1">'COMPARACIÓN 8H'!E745</f>
        <v>#DIV/0!</v>
      </c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128"/>
      <c r="X735" s="12" t="e">
        <f t="shared" ca="1" si="38"/>
        <v>#DIV/0!</v>
      </c>
    </row>
    <row r="736" spans="2:24" x14ac:dyDescent="0.2">
      <c r="B736" s="119"/>
      <c r="C736" s="137">
        <v>30.750000000000327</v>
      </c>
      <c r="D736" s="137" t="s">
        <v>14</v>
      </c>
      <c r="E736" s="137">
        <v>31.041666666667002</v>
      </c>
      <c r="F736" s="117" t="e">
        <f ca="1">'COMPARACIÓN 8H'!E746</f>
        <v>#DIV/0!</v>
      </c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128"/>
      <c r="X736" s="12" t="e">
        <f t="shared" ca="1" si="38"/>
        <v>#DIV/0!</v>
      </c>
    </row>
    <row r="737" spans="2:24" x14ac:dyDescent="0.2">
      <c r="B737" s="119"/>
      <c r="C737" s="137">
        <v>30.791666666666995</v>
      </c>
      <c r="D737" s="137" t="s">
        <v>14</v>
      </c>
      <c r="E737" s="137">
        <v>31.08333333333367</v>
      </c>
      <c r="F737" s="117" t="e">
        <f ca="1">'COMPARACIÓN 8H'!E747</f>
        <v>#DIV/0!</v>
      </c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128"/>
      <c r="X737" s="12" t="e">
        <f t="shared" ca="1" si="38"/>
        <v>#DIV/0!</v>
      </c>
    </row>
    <row r="738" spans="2:24" x14ac:dyDescent="0.2">
      <c r="B738" s="119"/>
      <c r="C738" s="137">
        <v>30.833333333333663</v>
      </c>
      <c r="D738" s="137" t="s">
        <v>14</v>
      </c>
      <c r="E738" s="137">
        <v>31.125000000000338</v>
      </c>
      <c r="F738" s="117" t="e">
        <f ca="1">'COMPARACIÓN 8H'!E748</f>
        <v>#DIV/0!</v>
      </c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128"/>
      <c r="X738" s="12" t="e">
        <f t="shared" ca="1" si="38"/>
        <v>#DIV/0!</v>
      </c>
    </row>
    <row r="739" spans="2:24" x14ac:dyDescent="0.2">
      <c r="B739" s="119"/>
      <c r="C739" s="137">
        <v>30.87500000000033</v>
      </c>
      <c r="D739" s="137" t="s">
        <v>14</v>
      </c>
      <c r="E739" s="137">
        <v>31.166666666667005</v>
      </c>
      <c r="F739" s="117" t="e">
        <f ca="1">'COMPARACIÓN 8H'!E749</f>
        <v>#DIV/0!</v>
      </c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128"/>
      <c r="X739" s="12" t="e">
        <f t="shared" ca="1" si="38"/>
        <v>#DIV/0!</v>
      </c>
    </row>
    <row r="740" spans="2:24" x14ac:dyDescent="0.2">
      <c r="B740" s="119"/>
      <c r="C740" s="137">
        <v>30.916666666666998</v>
      </c>
      <c r="D740" s="137" t="s">
        <v>14</v>
      </c>
      <c r="E740" s="137">
        <v>31.208333333333673</v>
      </c>
      <c r="F740" s="117" t="e">
        <f ca="1">'COMPARACIÓN 8H'!E750</f>
        <v>#DIV/0!</v>
      </c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128"/>
      <c r="X740" s="12" t="e">
        <f t="shared" ca="1" si="38"/>
        <v>#DIV/0!</v>
      </c>
    </row>
    <row r="741" spans="2:24" x14ac:dyDescent="0.2">
      <c r="B741" s="119"/>
      <c r="C741" s="137">
        <v>30.958333333333666</v>
      </c>
      <c r="D741" s="137" t="s">
        <v>14</v>
      </c>
      <c r="E741" s="137">
        <v>31.250000000000341</v>
      </c>
      <c r="F741" s="117" t="e">
        <f ca="1">'COMPARACIÓN 8H'!E751</f>
        <v>#DIV/0!</v>
      </c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128"/>
      <c r="X741" s="12" t="e">
        <f t="shared" ca="1" si="38"/>
        <v>#DIV/0!</v>
      </c>
    </row>
    <row r="742" spans="2:24" x14ac:dyDescent="0.2">
      <c r="B742" s="119"/>
      <c r="C742" s="137">
        <v>31.000000000000334</v>
      </c>
      <c r="D742" s="137" t="s">
        <v>14</v>
      </c>
      <c r="E742" s="137">
        <v>31.291666666667009</v>
      </c>
      <c r="F742" s="117" t="e">
        <f ca="1">'COMPARACIÓN 8H'!E752</f>
        <v>#DIV/0!</v>
      </c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128"/>
      <c r="X742" s="12" t="e">
        <f t="shared" ca="1" si="38"/>
        <v>#DIV/0!</v>
      </c>
    </row>
    <row r="743" spans="2:24" x14ac:dyDescent="0.2">
      <c r="B743" s="119"/>
      <c r="C743" s="137">
        <v>31.041666666667002</v>
      </c>
      <c r="D743" s="137" t="s">
        <v>14</v>
      </c>
      <c r="E743" s="137">
        <v>31.333333333333677</v>
      </c>
      <c r="F743" s="117" t="e">
        <f ca="1">'COMPARACIÓN 8H'!E753</f>
        <v>#DIV/0!</v>
      </c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128"/>
      <c r="X743" s="12" t="e">
        <f t="shared" ca="1" si="38"/>
        <v>#DIV/0!</v>
      </c>
    </row>
    <row r="744" spans="2:24" x14ac:dyDescent="0.2">
      <c r="B744" s="119"/>
      <c r="C744" s="137">
        <v>31.08333333333367</v>
      </c>
      <c r="D744" s="137" t="s">
        <v>14</v>
      </c>
      <c r="E744" s="137">
        <v>31.375000000000345</v>
      </c>
      <c r="F744" s="117" t="e">
        <f ca="1">'COMPARACIÓN 8H'!E754</f>
        <v>#DIV/0!</v>
      </c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128"/>
      <c r="X744" s="12" t="e">
        <f t="shared" ca="1" si="38"/>
        <v>#DIV/0!</v>
      </c>
    </row>
    <row r="745" spans="2:24" x14ac:dyDescent="0.2">
      <c r="B745" s="119"/>
      <c r="C745" s="137">
        <v>31.125000000000338</v>
      </c>
      <c r="D745" s="137" t="s">
        <v>14</v>
      </c>
      <c r="E745" s="137">
        <v>31.416666666667012</v>
      </c>
      <c r="F745" s="117" t="e">
        <f ca="1">'COMPARACIÓN 8H'!E755</f>
        <v>#DIV/0!</v>
      </c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128"/>
      <c r="X745" s="12" t="e">
        <f t="shared" ca="1" si="38"/>
        <v>#DIV/0!</v>
      </c>
    </row>
    <row r="746" spans="2:24" x14ac:dyDescent="0.2">
      <c r="B746" s="119"/>
      <c r="C746" s="137">
        <v>31.166666666667005</v>
      </c>
      <c r="D746" s="137" t="s">
        <v>14</v>
      </c>
      <c r="E746" s="137">
        <v>31.45833333333368</v>
      </c>
      <c r="F746" s="117" t="e">
        <f ca="1">'COMPARACIÓN 8H'!E756</f>
        <v>#DIV/0!</v>
      </c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128"/>
      <c r="X746" s="12" t="e">
        <f t="shared" ca="1" si="38"/>
        <v>#DIV/0!</v>
      </c>
    </row>
    <row r="747" spans="2:24" x14ac:dyDescent="0.2">
      <c r="B747" s="119"/>
      <c r="C747" s="137">
        <v>31.208333333333673</v>
      </c>
      <c r="D747" s="137" t="s">
        <v>14</v>
      </c>
      <c r="E747" s="137">
        <v>31.500000000000348</v>
      </c>
      <c r="F747" s="117" t="e">
        <f ca="1">'COMPARACIÓN 8H'!E757</f>
        <v>#DIV/0!</v>
      </c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128"/>
      <c r="X747" s="12" t="e">
        <f t="shared" ca="1" si="38"/>
        <v>#DIV/0!</v>
      </c>
    </row>
    <row r="748" spans="2:24" x14ac:dyDescent="0.2">
      <c r="B748" s="119"/>
      <c r="C748" s="137">
        <v>31.250000000000341</v>
      </c>
      <c r="D748" s="137" t="s">
        <v>14</v>
      </c>
      <c r="E748" s="137">
        <v>31.541666666667016</v>
      </c>
      <c r="F748" s="117" t="e">
        <f ca="1">'COMPARACIÓN 8H'!E758</f>
        <v>#DIV/0!</v>
      </c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128"/>
      <c r="X748" s="12" t="e">
        <f t="shared" ca="1" si="38"/>
        <v>#DIV/0!</v>
      </c>
    </row>
    <row r="749" spans="2:24" x14ac:dyDescent="0.2">
      <c r="B749" s="119"/>
      <c r="C749" s="137">
        <v>31.291666666667009</v>
      </c>
      <c r="D749" s="137" t="s">
        <v>14</v>
      </c>
      <c r="E749" s="137">
        <v>31.583333333333684</v>
      </c>
      <c r="F749" s="117" t="e">
        <f ca="1">'COMPARACIÓN 8H'!E759</f>
        <v>#DIV/0!</v>
      </c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128"/>
      <c r="X749" s="12" t="e">
        <f t="shared" ca="1" si="38"/>
        <v>#DIV/0!</v>
      </c>
    </row>
    <row r="750" spans="2:24" x14ac:dyDescent="0.2">
      <c r="B750" s="119"/>
      <c r="C750" s="137">
        <v>31.333333333333677</v>
      </c>
      <c r="D750" s="137" t="s">
        <v>14</v>
      </c>
      <c r="E750" s="137">
        <v>31.625000000000352</v>
      </c>
      <c r="F750" s="117" t="e">
        <f ca="1">'COMPARACIÓN 8H'!E760</f>
        <v>#DIV/0!</v>
      </c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128"/>
      <c r="X750" s="12" t="e">
        <f t="shared" ca="1" si="38"/>
        <v>#DIV/0!</v>
      </c>
    </row>
    <row r="751" spans="2:24" x14ac:dyDescent="0.2">
      <c r="B751" s="119"/>
      <c r="C751" s="137">
        <v>31.375000000000345</v>
      </c>
      <c r="D751" s="137" t="s">
        <v>14</v>
      </c>
      <c r="E751" s="137">
        <v>31.66666666666702</v>
      </c>
      <c r="F751" s="117" t="e">
        <f ca="1">'COMPARACIÓN 8H'!E761</f>
        <v>#DIV/0!</v>
      </c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128"/>
      <c r="X751" s="12" t="e">
        <f t="shared" ca="1" si="38"/>
        <v>#DIV/0!</v>
      </c>
    </row>
    <row r="752" spans="2:24" x14ac:dyDescent="0.2">
      <c r="B752" s="119"/>
      <c r="C752" s="137">
        <v>31.416666666667012</v>
      </c>
      <c r="D752" s="137" t="s">
        <v>14</v>
      </c>
      <c r="E752" s="137">
        <v>31.708333333333687</v>
      </c>
      <c r="F752" s="117" t="e">
        <f ca="1">'COMPARACIÓN 8H'!E762</f>
        <v>#DIV/0!</v>
      </c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128"/>
      <c r="X752" s="12" t="e">
        <f t="shared" ca="1" si="38"/>
        <v>#DIV/0!</v>
      </c>
    </row>
    <row r="753" spans="2:24" x14ac:dyDescent="0.2">
      <c r="B753" s="119"/>
      <c r="C753" s="137">
        <v>31.45833333333368</v>
      </c>
      <c r="D753" s="137" t="s">
        <v>14</v>
      </c>
      <c r="E753" s="137">
        <v>31.750000000000355</v>
      </c>
      <c r="F753" s="117" t="e">
        <f ca="1">'COMPARACIÓN 8H'!E763</f>
        <v>#DIV/0!</v>
      </c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128"/>
      <c r="X753" s="12" t="e">
        <f t="shared" ca="1" si="38"/>
        <v>#DIV/0!</v>
      </c>
    </row>
    <row r="754" spans="2:24" x14ac:dyDescent="0.2">
      <c r="B754" s="119"/>
      <c r="C754" s="137">
        <v>31.500000000000348</v>
      </c>
      <c r="D754" s="137" t="s">
        <v>14</v>
      </c>
      <c r="E754" s="137">
        <v>31.791666666667023</v>
      </c>
      <c r="F754" s="117" t="e">
        <f ca="1">'COMPARACIÓN 8H'!E764</f>
        <v>#DIV/0!</v>
      </c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128"/>
      <c r="X754" s="12" t="e">
        <f t="shared" ca="1" si="38"/>
        <v>#DIV/0!</v>
      </c>
    </row>
    <row r="755" spans="2:24" x14ac:dyDescent="0.2">
      <c r="B755" s="119"/>
      <c r="C755" s="137">
        <v>31.541666666667016</v>
      </c>
      <c r="D755" s="137" t="s">
        <v>14</v>
      </c>
      <c r="E755" s="137">
        <v>31.833333333333691</v>
      </c>
      <c r="F755" s="117" t="e">
        <f ca="1">'COMPARACIÓN 8H'!E765</f>
        <v>#DIV/0!</v>
      </c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128"/>
      <c r="X755" s="12" t="e">
        <f t="shared" ca="1" si="38"/>
        <v>#DIV/0!</v>
      </c>
    </row>
    <row r="756" spans="2:24" x14ac:dyDescent="0.2">
      <c r="B756" s="119"/>
      <c r="C756" s="137">
        <v>31.583333333333684</v>
      </c>
      <c r="D756" s="137" t="s">
        <v>14</v>
      </c>
      <c r="E756" s="137">
        <v>31.875000000000359</v>
      </c>
      <c r="F756" s="117" t="e">
        <f ca="1">'COMPARACIÓN 8H'!E766</f>
        <v>#DIV/0!</v>
      </c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128"/>
      <c r="X756" s="12" t="e">
        <f t="shared" ca="1" si="38"/>
        <v>#DIV/0!</v>
      </c>
    </row>
    <row r="757" spans="2:24" x14ac:dyDescent="0.2">
      <c r="B757" s="119"/>
      <c r="C757" s="137">
        <v>31.625000000000352</v>
      </c>
      <c r="D757" s="137" t="s">
        <v>14</v>
      </c>
      <c r="E757" s="137">
        <v>31.916666666667027</v>
      </c>
      <c r="F757" s="117" t="e">
        <f ca="1">'COMPARACIÓN 8H'!E767</f>
        <v>#DIV/0!</v>
      </c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128"/>
      <c r="X757" s="12" t="e">
        <f t="shared" ca="1" si="38"/>
        <v>#DIV/0!</v>
      </c>
    </row>
    <row r="758" spans="2:24" x14ac:dyDescent="0.2">
      <c r="B758" s="119"/>
      <c r="C758" s="137">
        <v>31.66666666666702</v>
      </c>
      <c r="D758" s="137" t="s">
        <v>14</v>
      </c>
      <c r="E758" s="137">
        <v>31.958333333333695</v>
      </c>
      <c r="F758" s="117" t="e">
        <f ca="1">'COMPARACIÓN 8H'!E768</f>
        <v>#DIV/0!</v>
      </c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128"/>
      <c r="X758" s="12" t="e">
        <f t="shared" ca="1" si="38"/>
        <v>#DIV/0!</v>
      </c>
    </row>
    <row r="759" spans="2:24" x14ac:dyDescent="0.2">
      <c r="B759" s="105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128"/>
    </row>
    <row r="760" spans="2:24" x14ac:dyDescent="0.2">
      <c r="B760" s="105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128"/>
    </row>
    <row r="761" spans="2:24" x14ac:dyDescent="0.2">
      <c r="B761" s="110"/>
      <c r="C761" s="111"/>
      <c r="D761" s="111"/>
      <c r="E761" s="111"/>
      <c r="F761" s="111"/>
      <c r="G761" s="111"/>
      <c r="H761" s="111"/>
      <c r="I761" s="111"/>
      <c r="J761" s="111"/>
      <c r="K761" s="111"/>
      <c r="L761" s="111"/>
      <c r="M761" s="111"/>
      <c r="N761" s="111"/>
      <c r="O761" s="111"/>
      <c r="P761" s="111"/>
      <c r="Q761" s="111"/>
      <c r="R761" s="129"/>
    </row>
  </sheetData>
  <sheetProtection algorithmName="SHA-512" hashValue="yn6ru3Yh8PX1h9dwQOfAZfoqpxRz5mgeZ8fMcaGw0jh0Opr93RESSFdabQkWIOMGfpWLEcxl9TdCPc9IalGYWQ==" saltValue="xsIqdUpN2C0IAg8g2HEaAg==" spinCount="100000" sheet="1" objects="1" scenarios="1"/>
  <mergeCells count="16">
    <mergeCell ref="L695:M695"/>
    <mergeCell ref="L696:M696"/>
    <mergeCell ref="L701:M701"/>
    <mergeCell ref="L702:M702"/>
    <mergeCell ref="L697:M697"/>
    <mergeCell ref="L698:M698"/>
    <mergeCell ref="L699:M699"/>
    <mergeCell ref="L700:M700"/>
    <mergeCell ref="C14:E14"/>
    <mergeCell ref="I14:K14"/>
    <mergeCell ref="B2:F4"/>
    <mergeCell ref="G2:O4"/>
    <mergeCell ref="N14:P14"/>
    <mergeCell ref="P2:R2"/>
    <mergeCell ref="P3:R3"/>
    <mergeCell ref="P4:R4"/>
  </mergeCells>
  <conditionalFormatting sqref="I699 Q15:Q386 L15:L386">
    <cfRule type="cellIs" dxfId="47" priority="31" operator="between">
      <formula>301</formula>
      <formula>500</formula>
    </cfRule>
    <cfRule type="cellIs" dxfId="46" priority="32" operator="between">
      <formula>201</formula>
      <formula>300.999</formula>
    </cfRule>
    <cfRule type="cellIs" dxfId="45" priority="33" operator="between">
      <formula>151.999</formula>
      <formula>200</formula>
    </cfRule>
    <cfRule type="cellIs" dxfId="44" priority="34" operator="between">
      <formula>101</formula>
      <formula>150.999</formula>
    </cfRule>
    <cfRule type="cellIs" dxfId="43" priority="35" operator="between">
      <formula>51</formula>
      <formula>100.999</formula>
    </cfRule>
    <cfRule type="cellIs" dxfId="42" priority="36" operator="between">
      <formula>0</formula>
      <formula>50.999</formula>
    </cfRule>
  </conditionalFormatting>
  <conditionalFormatting sqref="I698">
    <cfRule type="cellIs" dxfId="41" priority="37" operator="between">
      <formula>301</formula>
      <formula>500</formula>
    </cfRule>
    <cfRule type="cellIs" dxfId="40" priority="38" operator="between">
      <formula>201</formula>
      <formula>300.999</formula>
    </cfRule>
    <cfRule type="cellIs" dxfId="39" priority="39" operator="between">
      <formula>151.999</formula>
      <formula>200</formula>
    </cfRule>
    <cfRule type="cellIs" dxfId="38" priority="40" operator="between">
      <formula>101</formula>
      <formula>150.999</formula>
    </cfRule>
    <cfRule type="cellIs" dxfId="37" priority="41" operator="between">
      <formula>51</formula>
      <formula>100.999</formula>
    </cfRule>
    <cfRule type="cellIs" dxfId="36" priority="42" operator="between">
      <formula>0</formula>
      <formula>50.999</formula>
    </cfRule>
  </conditionalFormatting>
  <conditionalFormatting sqref="I700">
    <cfRule type="cellIs" dxfId="35" priority="25" operator="between">
      <formula>301</formula>
      <formula>500</formula>
    </cfRule>
    <cfRule type="cellIs" dxfId="34" priority="26" operator="between">
      <formula>201</formula>
      <formula>300.999</formula>
    </cfRule>
    <cfRule type="cellIs" dxfId="33" priority="27" operator="between">
      <formula>151.999</formula>
      <formula>200</formula>
    </cfRule>
    <cfRule type="cellIs" dxfId="32" priority="28" operator="between">
      <formula>101</formula>
      <formula>150.999</formula>
    </cfRule>
    <cfRule type="cellIs" dxfId="31" priority="29" operator="between">
      <formula>51</formula>
      <formula>100.999</formula>
    </cfRule>
    <cfRule type="cellIs" dxfId="30" priority="30" operator="between">
      <formula>0</formula>
      <formula>50.999</formula>
    </cfRule>
  </conditionalFormatting>
  <conditionalFormatting sqref="I701">
    <cfRule type="cellIs" dxfId="29" priority="19" operator="between">
      <formula>301</formula>
      <formula>500</formula>
    </cfRule>
    <cfRule type="cellIs" dxfId="28" priority="20" operator="between">
      <formula>201</formula>
      <formula>300.999</formula>
    </cfRule>
    <cfRule type="cellIs" dxfId="27" priority="21" operator="between">
      <formula>151.999</formula>
      <formula>200</formula>
    </cfRule>
    <cfRule type="cellIs" dxfId="26" priority="22" operator="between">
      <formula>101</formula>
      <formula>150.999</formula>
    </cfRule>
    <cfRule type="cellIs" dxfId="25" priority="23" operator="between">
      <formula>51</formula>
      <formula>100.999</formula>
    </cfRule>
    <cfRule type="cellIs" dxfId="24" priority="24" operator="between">
      <formula>0</formula>
      <formula>50.999</formula>
    </cfRule>
  </conditionalFormatting>
  <conditionalFormatting sqref="I702">
    <cfRule type="cellIs" dxfId="23" priority="13" operator="between">
      <formula>301</formula>
      <formula>500</formula>
    </cfRule>
    <cfRule type="cellIs" dxfId="22" priority="14" operator="between">
      <formula>201</formula>
      <formula>300.999</formula>
    </cfRule>
    <cfRule type="cellIs" dxfId="21" priority="15" operator="between">
      <formula>151.999</formula>
      <formula>200</formula>
    </cfRule>
    <cfRule type="cellIs" dxfId="20" priority="16" operator="between">
      <formula>101</formula>
      <formula>150.999</formula>
    </cfRule>
    <cfRule type="cellIs" dxfId="19" priority="17" operator="between">
      <formula>51</formula>
      <formula>100.999</formula>
    </cfRule>
    <cfRule type="cellIs" dxfId="18" priority="18" operator="between">
      <formula>0</formula>
      <formula>50.999</formula>
    </cfRule>
  </conditionalFormatting>
  <conditionalFormatting sqref="I697">
    <cfRule type="cellIs" dxfId="17" priority="7" operator="between">
      <formula>301</formula>
      <formula>500</formula>
    </cfRule>
    <cfRule type="cellIs" dxfId="16" priority="8" operator="between">
      <formula>201</formula>
      <formula>300.999</formula>
    </cfRule>
    <cfRule type="cellIs" dxfId="15" priority="9" operator="between">
      <formula>151.999</formula>
      <formula>200</formula>
    </cfRule>
    <cfRule type="cellIs" dxfId="14" priority="10" operator="between">
      <formula>101</formula>
      <formula>150.999</formula>
    </cfRule>
    <cfRule type="cellIs" dxfId="13" priority="11" operator="between">
      <formula>51</formula>
      <formula>100.999</formula>
    </cfRule>
    <cfRule type="cellIs" dxfId="12" priority="12" operator="between">
      <formula>0</formula>
      <formula>50.999</formula>
    </cfRule>
  </conditionalFormatting>
  <conditionalFormatting sqref="I696">
    <cfRule type="cellIs" dxfId="11" priority="1" operator="between">
      <formula>301</formula>
      <formula>500</formula>
    </cfRule>
    <cfRule type="cellIs" dxfId="10" priority="2" operator="between">
      <formula>201</formula>
      <formula>300.999</formula>
    </cfRule>
    <cfRule type="cellIs" dxfId="9" priority="3" operator="between">
      <formula>151.999</formula>
      <formula>200</formula>
    </cfRule>
    <cfRule type="cellIs" dxfId="8" priority="4" operator="between">
      <formula>101</formula>
      <formula>150.999</formula>
    </cfRule>
    <cfRule type="cellIs" dxfId="7" priority="5" operator="between">
      <formula>51</formula>
      <formula>100.999</formula>
    </cfRule>
    <cfRule type="cellIs" dxfId="6" priority="6" operator="between">
      <formula>0</formula>
      <formula>50.999</formula>
    </cfRule>
  </conditionalFormatting>
  <pageMargins left="0.7" right="0.7" top="0.75" bottom="0.75" header="0.3" footer="0.3"/>
  <pageSetup paperSize="9" scale="10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E8FF6-7DD7-4ACC-BE96-4DC2380C39BA}">
  <sheetPr codeName="Hoja4"/>
  <dimension ref="A2:R762"/>
  <sheetViews>
    <sheetView showGridLines="0" tabSelected="1" view="pageBreakPreview" zoomScale="80" zoomScaleNormal="80" zoomScaleSheetLayoutView="80" workbookViewId="0">
      <selection activeCell="B2" sqref="B2:C4"/>
    </sheetView>
  </sheetViews>
  <sheetFormatPr baseColWidth="10" defaultColWidth="11.42578125" defaultRowHeight="12.75" x14ac:dyDescent="0.2"/>
  <cols>
    <col min="1" max="1" width="8" style="13" customWidth="1"/>
    <col min="2" max="2" width="14" style="13" customWidth="1"/>
    <col min="3" max="3" width="8" style="13" customWidth="1"/>
    <col min="4" max="4" width="6.42578125" style="13" bestFit="1" customWidth="1"/>
    <col min="5" max="5" width="7" style="13" customWidth="1"/>
    <col min="6" max="8" width="11.42578125" style="13"/>
    <col min="9" max="9" width="6.5703125" style="13" customWidth="1"/>
    <col min="10" max="10" width="1.5703125" style="13" customWidth="1"/>
    <col min="11" max="11" width="9" style="13" customWidth="1"/>
    <col min="12" max="12" width="12" style="13" customWidth="1"/>
    <col min="13" max="13" width="14.7109375" style="13" customWidth="1"/>
    <col min="14" max="14" width="11.42578125" style="13"/>
    <col min="15" max="15" width="7.85546875" style="13" customWidth="1"/>
    <col min="16" max="16" width="9.140625" style="13" customWidth="1"/>
    <col min="17" max="18" width="11.42578125" style="13"/>
    <col min="19" max="16384" width="11.42578125" style="5"/>
  </cols>
  <sheetData>
    <row r="2" spans="1:17" ht="12.75" customHeight="1" x14ac:dyDescent="0.2">
      <c r="B2" s="194"/>
      <c r="C2" s="194"/>
      <c r="D2" s="196" t="str">
        <f>'ICA CO'!G2</f>
        <v>PROCESAMIENTO DE EQUIPOS AUTOMATICOS CALIDAD DE AIRE</v>
      </c>
      <c r="E2" s="196"/>
      <c r="F2" s="196"/>
      <c r="G2" s="196"/>
      <c r="H2" s="196"/>
      <c r="I2" s="196"/>
      <c r="J2" s="196"/>
      <c r="K2" s="196"/>
      <c r="L2" s="196"/>
      <c r="M2" s="196"/>
      <c r="N2" s="195" t="str">
        <f>'ICA CO'!P2</f>
        <v>Codigo: FO-PO-PSM-66-06</v>
      </c>
      <c r="O2" s="195"/>
      <c r="P2" s="195"/>
      <c r="Q2" s="195"/>
    </row>
    <row r="3" spans="1:17" x14ac:dyDescent="0.2">
      <c r="B3" s="194"/>
      <c r="C3" s="194"/>
      <c r="D3" s="196"/>
      <c r="E3" s="196"/>
      <c r="F3" s="196"/>
      <c r="G3" s="196"/>
      <c r="H3" s="196"/>
      <c r="I3" s="196"/>
      <c r="J3" s="196"/>
      <c r="K3" s="196"/>
      <c r="L3" s="196"/>
      <c r="M3" s="196"/>
      <c r="N3" s="195" t="str">
        <f>'ICA CO'!P3</f>
        <v>Versiòn: 01</v>
      </c>
      <c r="O3" s="195"/>
      <c r="P3" s="195"/>
      <c r="Q3" s="195"/>
    </row>
    <row r="4" spans="1:17" x14ac:dyDescent="0.2">
      <c r="B4" s="194"/>
      <c r="C4" s="194"/>
      <c r="D4" s="196"/>
      <c r="E4" s="196"/>
      <c r="F4" s="196"/>
      <c r="G4" s="196"/>
      <c r="H4" s="196"/>
      <c r="I4" s="196"/>
      <c r="J4" s="196"/>
      <c r="K4" s="196"/>
      <c r="L4" s="196"/>
      <c r="M4" s="196"/>
      <c r="N4" s="195" t="str">
        <f>'ICA CO'!P4</f>
        <v>Fecha : 26/08/2023</v>
      </c>
      <c r="O4" s="195"/>
      <c r="P4" s="195"/>
      <c r="Q4" s="195"/>
    </row>
    <row r="5" spans="1:17" x14ac:dyDescent="0.2">
      <c r="B5" s="147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28"/>
    </row>
    <row r="6" spans="1:17" x14ac:dyDescent="0.2">
      <c r="B6" s="147"/>
      <c r="C6" s="151"/>
      <c r="D6" s="152" t="s">
        <v>92</v>
      </c>
      <c r="E6" s="152" t="s">
        <v>93</v>
      </c>
      <c r="F6" s="152" t="s">
        <v>94</v>
      </c>
      <c r="G6" s="152" t="s">
        <v>95</v>
      </c>
      <c r="H6" s="152" t="s">
        <v>96</v>
      </c>
      <c r="I6" s="14"/>
      <c r="J6" s="14"/>
      <c r="K6" s="14"/>
      <c r="L6" s="14"/>
      <c r="M6" s="14"/>
      <c r="N6" s="14"/>
      <c r="O6" s="14"/>
      <c r="P6" s="14"/>
      <c r="Q6" s="128"/>
    </row>
    <row r="7" spans="1:17" ht="14.25" x14ac:dyDescent="0.2">
      <c r="B7" s="147"/>
      <c r="C7" s="153" t="s">
        <v>105</v>
      </c>
      <c r="D7" s="151">
        <v>50</v>
      </c>
      <c r="E7" s="151">
        <v>100</v>
      </c>
      <c r="F7" s="151">
        <v>150</v>
      </c>
      <c r="G7" s="151">
        <v>200</v>
      </c>
      <c r="H7" s="151">
        <v>300</v>
      </c>
      <c r="I7" s="14"/>
      <c r="J7" s="14"/>
      <c r="K7" s="14"/>
      <c r="L7" s="14"/>
      <c r="M7" s="156" t="s">
        <v>48</v>
      </c>
      <c r="N7" s="157" t="s">
        <v>97</v>
      </c>
      <c r="O7" s="14"/>
      <c r="P7" s="14"/>
      <c r="Q7" s="128"/>
    </row>
    <row r="8" spans="1:17" ht="14.25" x14ac:dyDescent="0.2">
      <c r="B8" s="147"/>
      <c r="C8" s="153" t="s">
        <v>106</v>
      </c>
      <c r="D8" s="151">
        <v>0</v>
      </c>
      <c r="E8" s="151">
        <v>51</v>
      </c>
      <c r="F8" s="151">
        <v>101</v>
      </c>
      <c r="G8" s="151">
        <v>151</v>
      </c>
      <c r="H8" s="151">
        <v>201</v>
      </c>
      <c r="I8" s="14"/>
      <c r="J8" s="14"/>
      <c r="K8" s="14"/>
      <c r="L8" s="14"/>
      <c r="M8" s="158" t="s">
        <v>56</v>
      </c>
      <c r="N8" s="157" t="s">
        <v>57</v>
      </c>
      <c r="O8" s="14"/>
      <c r="P8" s="14"/>
      <c r="Q8" s="128"/>
    </row>
    <row r="9" spans="1:17" ht="14.25" x14ac:dyDescent="0.2">
      <c r="B9" s="147"/>
      <c r="C9" s="153" t="s">
        <v>107</v>
      </c>
      <c r="D9" s="151">
        <v>106</v>
      </c>
      <c r="E9" s="151">
        <v>138</v>
      </c>
      <c r="F9" s="151">
        <v>167</v>
      </c>
      <c r="G9" s="151">
        <v>207</v>
      </c>
      <c r="H9" s="151">
        <v>393</v>
      </c>
      <c r="I9" s="14"/>
      <c r="J9" s="14"/>
      <c r="K9" s="14"/>
      <c r="L9" s="14"/>
      <c r="M9" s="159" t="s">
        <v>58</v>
      </c>
      <c r="N9" s="157" t="s">
        <v>98</v>
      </c>
      <c r="O9" s="14"/>
      <c r="P9" s="14"/>
      <c r="Q9" s="128"/>
    </row>
    <row r="10" spans="1:17" ht="14.25" x14ac:dyDescent="0.2">
      <c r="B10" s="147"/>
      <c r="C10" s="153" t="s">
        <v>108</v>
      </c>
      <c r="D10" s="151">
        <v>0</v>
      </c>
      <c r="E10" s="151">
        <v>107</v>
      </c>
      <c r="F10" s="151">
        <v>139</v>
      </c>
      <c r="G10" s="151">
        <v>168</v>
      </c>
      <c r="H10" s="151">
        <v>208</v>
      </c>
      <c r="I10" s="14"/>
      <c r="J10" s="14"/>
      <c r="K10" s="14"/>
      <c r="L10" s="14"/>
      <c r="M10" s="160" t="s">
        <v>60</v>
      </c>
      <c r="N10" s="157"/>
      <c r="O10" s="14"/>
      <c r="P10" s="14"/>
      <c r="Q10" s="128"/>
    </row>
    <row r="11" spans="1:17" x14ac:dyDescent="0.2">
      <c r="B11" s="147"/>
      <c r="C11" s="14" t="s">
        <v>99</v>
      </c>
      <c r="D11" s="14"/>
      <c r="E11" s="14"/>
      <c r="F11" s="14"/>
      <c r="G11" s="14"/>
      <c r="H11" s="14"/>
      <c r="I11" s="14"/>
      <c r="J11" s="14"/>
      <c r="K11" s="14"/>
      <c r="L11" s="14"/>
      <c r="M11" s="161" t="s">
        <v>62</v>
      </c>
      <c r="N11" s="157"/>
      <c r="O11" s="14"/>
      <c r="P11" s="14"/>
      <c r="Q11" s="128"/>
    </row>
    <row r="12" spans="1:17" x14ac:dyDescent="0.2">
      <c r="B12" s="147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62" t="s">
        <v>64</v>
      </c>
      <c r="N12" s="157"/>
      <c r="O12" s="14"/>
      <c r="P12" s="14"/>
      <c r="Q12" s="128"/>
    </row>
    <row r="13" spans="1:17" ht="25.5" x14ac:dyDescent="0.2">
      <c r="B13" s="154" t="s">
        <v>100</v>
      </c>
      <c r="C13" s="155">
        <v>47.997999999999998</v>
      </c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28"/>
    </row>
    <row r="14" spans="1:17" x14ac:dyDescent="0.2">
      <c r="A14" s="15"/>
      <c r="B14" s="148"/>
      <c r="C14" s="16"/>
      <c r="D14" s="16"/>
      <c r="E14" s="16"/>
      <c r="F14" s="16"/>
      <c r="G14" s="14"/>
      <c r="H14" s="14"/>
      <c r="I14" s="14"/>
      <c r="J14" s="14"/>
      <c r="K14" s="14"/>
      <c r="L14" s="14"/>
      <c r="M14" s="17"/>
      <c r="N14" s="17"/>
      <c r="O14" s="14"/>
      <c r="P14" s="14"/>
      <c r="Q14" s="128"/>
    </row>
    <row r="15" spans="1:17" ht="12.75" customHeight="1" x14ac:dyDescent="0.2">
      <c r="A15" s="15"/>
      <c r="B15" s="148"/>
      <c r="C15" s="16"/>
      <c r="D15" s="18"/>
      <c r="E15" s="18"/>
      <c r="F15" s="16"/>
      <c r="G15" s="16"/>
      <c r="H15" s="19"/>
      <c r="I15" s="19"/>
      <c r="J15" s="19"/>
      <c r="K15" s="19"/>
      <c r="L15" s="19"/>
      <c r="M15" s="17"/>
      <c r="N15" s="17"/>
      <c r="O15" s="14"/>
      <c r="P15" s="14"/>
      <c r="Q15" s="128"/>
    </row>
    <row r="16" spans="1:17" ht="25.5" customHeight="1" x14ac:dyDescent="0.2">
      <c r="B16" s="163" t="s">
        <v>37</v>
      </c>
      <c r="C16" s="193" t="s">
        <v>101</v>
      </c>
      <c r="D16" s="193"/>
      <c r="E16" s="193"/>
      <c r="F16" s="163" t="s">
        <v>102</v>
      </c>
      <c r="G16" s="14"/>
      <c r="H16" s="163" t="s">
        <v>37</v>
      </c>
      <c r="I16" s="193" t="s">
        <v>101</v>
      </c>
      <c r="J16" s="193"/>
      <c r="K16" s="193"/>
      <c r="L16" s="163" t="s">
        <v>90</v>
      </c>
      <c r="M16" s="163" t="s">
        <v>37</v>
      </c>
      <c r="N16" s="193" t="s">
        <v>101</v>
      </c>
      <c r="O16" s="193"/>
      <c r="P16" s="193"/>
      <c r="Q16" s="163" t="s">
        <v>90</v>
      </c>
    </row>
    <row r="17" spans="2:17" ht="14.25" customHeight="1" x14ac:dyDescent="0.25">
      <c r="B17" s="164"/>
      <c r="C17" s="137">
        <v>0.70833333333333315</v>
      </c>
      <c r="D17" s="137" t="s">
        <v>14</v>
      </c>
      <c r="E17" s="137">
        <v>1</v>
      </c>
      <c r="F17" s="81" t="e">
        <f ca="1">'COMPARACIÓN 8H'!F25</f>
        <v>#DIV/0!</v>
      </c>
      <c r="G17" s="14"/>
      <c r="H17" s="164">
        <f>B17</f>
        <v>0</v>
      </c>
      <c r="I17" s="137">
        <v>0.70833333333333315</v>
      </c>
      <c r="J17" s="137" t="s">
        <v>14</v>
      </c>
      <c r="K17" s="137">
        <v>1</v>
      </c>
      <c r="L17" s="117" t="e">
        <f ca="1">IF(F17&lt;=$D$9,(((($D$7-$D$8)/($D$9-$D$10))*(F17-$D$10))+$D$8),(IF(F17&lt;=$E$9,(((($E$7-$E$8)/($E$9-$E$10))*(F17-$E$10))+$E$9),IF(F17&lt;=$F$9,(((($F$7-$F$8)/($F$9-$F$10))*(F17-$F$10))+$F$8),IF(F17&lt;=$G$9,(((($G$7-$G$8)/($G$9-$G$10))*(F17-$G$10))+$G$8),IF(F17&lt;=$H$9,(((($H$7-$H$8)/($H$9-$H$10))*(F17-$H$10))+$H$8),((((($I$7-$I$8)/($I$9-$I$10))*(F17-$I$10))+$I$8))))))))</f>
        <v>#DIV/0!</v>
      </c>
      <c r="M17" s="164">
        <f t="shared" ref="M17:M80" si="0">B389</f>
        <v>0</v>
      </c>
      <c r="N17" s="137">
        <v>16.208333333333247</v>
      </c>
      <c r="O17" s="137" t="s">
        <v>14</v>
      </c>
      <c r="P17" s="137">
        <v>16.499999999999922</v>
      </c>
      <c r="Q17" s="117" t="e">
        <f t="shared" ref="Q17:Q80" ca="1" si="1">IF(F389&lt;=$D$9,(((($D$7-$D$8)/($D$9-$D$10))*(F389-$D$10))+$D$8),(IF(F389&lt;=$E$9,(((($E$7-$E$8)/($E$9-$E$10))*(F389-$E$10))+$E$9),IF(F389&lt;=$F$9,(((($F$7-$F$8)/($F$9-$F$10))*(F389-$F$10))+$F$8),IF(F389&lt;=$G$9,(((($G$7-$G$8)/($G$9-$G$10))*(F389-$G$10))+$G$8),IF(F389&lt;=$H$9,(((($H$7-$H$8)/($H$9-$H$10))*(F389-$H$10))+$H$8),((((($I$7-$I$8)/($I$9-$I$10))*(F389-$I$10))+$I$8))))))))</f>
        <v>#DIV/0!</v>
      </c>
    </row>
    <row r="18" spans="2:17" ht="15" x14ac:dyDescent="0.25">
      <c r="B18" s="164"/>
      <c r="C18" s="137">
        <v>0.74999999999999978</v>
      </c>
      <c r="D18" s="137" t="s">
        <v>14</v>
      </c>
      <c r="E18" s="137">
        <v>1.0416666666666667</v>
      </c>
      <c r="F18" s="81" t="e">
        <f ca="1">'COMPARACIÓN 8H'!F26</f>
        <v>#DIV/0!</v>
      </c>
      <c r="G18" s="14"/>
      <c r="H18" s="164">
        <f t="shared" ref="H18:H81" si="2">B18</f>
        <v>0</v>
      </c>
      <c r="I18" s="137">
        <v>0.74999999999999978</v>
      </c>
      <c r="J18" s="137" t="s">
        <v>14</v>
      </c>
      <c r="K18" s="137">
        <v>1.0416666666666667</v>
      </c>
      <c r="L18" s="117" t="e">
        <f t="shared" ref="L18:L81" ca="1" si="3">IF(F18&lt;=$D$9,(((($D$7-$D$8)/($D$9-$D$10))*(F18-$D$10))+$D$8),(IF(F18&lt;=$E$9,(((($E$7-$E$8)/($E$9-$E$10))*(F18-$E$10))+$E$9),IF(F18&lt;=$F$9,(((($F$7-$F$8)/($F$9-$F$10))*(F18-$F$10))+$F$8),IF(F18&lt;=$G$9,(((($G$7-$G$8)/($G$9-$G$10))*(F18-$G$10))+$G$8),IF(F18&lt;=$H$9,(((($H$7-$H$8)/($H$9-$H$10))*(F18-$H$10))+$H$8),((((($I$7-$I$8)/($I$9-$I$10))*(F18-$I$10))+$I$8))))))))</f>
        <v>#DIV/0!</v>
      </c>
      <c r="M18" s="164">
        <f t="shared" si="0"/>
        <v>0</v>
      </c>
      <c r="N18" s="137">
        <v>16.249999999999915</v>
      </c>
      <c r="O18" s="137" t="s">
        <v>14</v>
      </c>
      <c r="P18" s="137">
        <v>16.54166666666659</v>
      </c>
      <c r="Q18" s="117" t="e">
        <f t="shared" ca="1" si="1"/>
        <v>#DIV/0!</v>
      </c>
    </row>
    <row r="19" spans="2:17" ht="12.75" customHeight="1" x14ac:dyDescent="0.25">
      <c r="B19" s="164"/>
      <c r="C19" s="137">
        <v>0.79166666666666641</v>
      </c>
      <c r="D19" s="137" t="s">
        <v>14</v>
      </c>
      <c r="E19" s="137">
        <v>1.0833333333333335</v>
      </c>
      <c r="F19" s="81" t="e">
        <f ca="1">'COMPARACIÓN 8H'!F27</f>
        <v>#DIV/0!</v>
      </c>
      <c r="G19" s="14"/>
      <c r="H19" s="164">
        <f t="shared" si="2"/>
        <v>0</v>
      </c>
      <c r="I19" s="137">
        <v>0.79166666666666641</v>
      </c>
      <c r="J19" s="137" t="s">
        <v>14</v>
      </c>
      <c r="K19" s="137">
        <v>1.0833333333333335</v>
      </c>
      <c r="L19" s="117" t="e">
        <f t="shared" ca="1" si="3"/>
        <v>#DIV/0!</v>
      </c>
      <c r="M19" s="164">
        <f t="shared" si="0"/>
        <v>0</v>
      </c>
      <c r="N19" s="137">
        <v>16.291666666666583</v>
      </c>
      <c r="O19" s="137" t="s">
        <v>14</v>
      </c>
      <c r="P19" s="137">
        <v>16.583333333333258</v>
      </c>
      <c r="Q19" s="117" t="e">
        <f t="shared" ca="1" si="1"/>
        <v>#DIV/0!</v>
      </c>
    </row>
    <row r="20" spans="2:17" ht="15" x14ac:dyDescent="0.25">
      <c r="B20" s="164"/>
      <c r="C20" s="137">
        <v>0.83333333333333304</v>
      </c>
      <c r="D20" s="137" t="s">
        <v>14</v>
      </c>
      <c r="E20" s="137">
        <v>1.1250000000000002</v>
      </c>
      <c r="F20" s="81" t="e">
        <f ca="1">'COMPARACIÓN 8H'!F28</f>
        <v>#DIV/0!</v>
      </c>
      <c r="G20" s="14"/>
      <c r="H20" s="164">
        <f t="shared" si="2"/>
        <v>0</v>
      </c>
      <c r="I20" s="137">
        <v>0.83333333333333304</v>
      </c>
      <c r="J20" s="137" t="s">
        <v>14</v>
      </c>
      <c r="K20" s="137">
        <v>1.1250000000000002</v>
      </c>
      <c r="L20" s="117" t="e">
        <f t="shared" ca="1" si="3"/>
        <v>#DIV/0!</v>
      </c>
      <c r="M20" s="164">
        <f t="shared" si="0"/>
        <v>0</v>
      </c>
      <c r="N20" s="137">
        <v>16.33333333333325</v>
      </c>
      <c r="O20" s="137" t="s">
        <v>14</v>
      </c>
      <c r="P20" s="137">
        <v>16.624999999999925</v>
      </c>
      <c r="Q20" s="117" t="e">
        <f t="shared" ca="1" si="1"/>
        <v>#DIV/0!</v>
      </c>
    </row>
    <row r="21" spans="2:17" ht="15" x14ac:dyDescent="0.25">
      <c r="B21" s="164"/>
      <c r="C21" s="137">
        <v>0.87499999999999967</v>
      </c>
      <c r="D21" s="137" t="s">
        <v>14</v>
      </c>
      <c r="E21" s="137">
        <v>1.166666666666667</v>
      </c>
      <c r="F21" s="81" t="e">
        <f ca="1">'COMPARACIÓN 8H'!F29</f>
        <v>#DIV/0!</v>
      </c>
      <c r="G21" s="14"/>
      <c r="H21" s="164">
        <f t="shared" si="2"/>
        <v>0</v>
      </c>
      <c r="I21" s="137">
        <v>0.87499999999999967</v>
      </c>
      <c r="J21" s="137" t="s">
        <v>14</v>
      </c>
      <c r="K21" s="137">
        <v>1.166666666666667</v>
      </c>
      <c r="L21" s="117" t="e">
        <f t="shared" ca="1" si="3"/>
        <v>#DIV/0!</v>
      </c>
      <c r="M21" s="164">
        <f t="shared" si="0"/>
        <v>0</v>
      </c>
      <c r="N21" s="137">
        <v>16.374999999999918</v>
      </c>
      <c r="O21" s="137" t="s">
        <v>14</v>
      </c>
      <c r="P21" s="137">
        <v>16.666666666666593</v>
      </c>
      <c r="Q21" s="117" t="e">
        <f t="shared" ca="1" si="1"/>
        <v>#DIV/0!</v>
      </c>
    </row>
    <row r="22" spans="2:17" ht="15" x14ac:dyDescent="0.25">
      <c r="B22" s="164"/>
      <c r="C22" s="137">
        <v>0.9166666666666663</v>
      </c>
      <c r="D22" s="137" t="s">
        <v>14</v>
      </c>
      <c r="E22" s="137">
        <v>1.2083333333333337</v>
      </c>
      <c r="F22" s="81" t="e">
        <f ca="1">'COMPARACIÓN 8H'!F30</f>
        <v>#DIV/0!</v>
      </c>
      <c r="G22" s="14"/>
      <c r="H22" s="164">
        <f t="shared" si="2"/>
        <v>0</v>
      </c>
      <c r="I22" s="137">
        <v>0.9166666666666663</v>
      </c>
      <c r="J22" s="137" t="s">
        <v>14</v>
      </c>
      <c r="K22" s="137">
        <v>1.2083333333333337</v>
      </c>
      <c r="L22" s="117" t="e">
        <f t="shared" ca="1" si="3"/>
        <v>#DIV/0!</v>
      </c>
      <c r="M22" s="164">
        <f t="shared" si="0"/>
        <v>0</v>
      </c>
      <c r="N22" s="137">
        <v>16.416666666666586</v>
      </c>
      <c r="O22" s="137" t="s">
        <v>14</v>
      </c>
      <c r="P22" s="137">
        <v>16.708333333333261</v>
      </c>
      <c r="Q22" s="117" t="e">
        <f t="shared" ca="1" si="1"/>
        <v>#DIV/0!</v>
      </c>
    </row>
    <row r="23" spans="2:17" ht="15" x14ac:dyDescent="0.25">
      <c r="B23" s="164"/>
      <c r="C23" s="137">
        <v>0.95833333333333293</v>
      </c>
      <c r="D23" s="137" t="s">
        <v>14</v>
      </c>
      <c r="E23" s="137">
        <v>1.2500000000000004</v>
      </c>
      <c r="F23" s="81" t="e">
        <f ca="1">'COMPARACIÓN 8H'!F31</f>
        <v>#DIV/0!</v>
      </c>
      <c r="G23" s="14"/>
      <c r="H23" s="164">
        <f t="shared" si="2"/>
        <v>0</v>
      </c>
      <c r="I23" s="137">
        <v>0.95833333333333293</v>
      </c>
      <c r="J23" s="137" t="s">
        <v>14</v>
      </c>
      <c r="K23" s="137">
        <v>1.2500000000000004</v>
      </c>
      <c r="L23" s="117" t="e">
        <f t="shared" ca="1" si="3"/>
        <v>#DIV/0!</v>
      </c>
      <c r="M23" s="164">
        <f t="shared" si="0"/>
        <v>0</v>
      </c>
      <c r="N23" s="137">
        <v>16.458333333333254</v>
      </c>
      <c r="O23" s="137" t="s">
        <v>14</v>
      </c>
      <c r="P23" s="137">
        <v>16.749999999999929</v>
      </c>
      <c r="Q23" s="117" t="e">
        <f t="shared" ca="1" si="1"/>
        <v>#DIV/0!</v>
      </c>
    </row>
    <row r="24" spans="2:17" ht="15" x14ac:dyDescent="0.25">
      <c r="B24" s="164"/>
      <c r="C24" s="137">
        <v>0.99999999999999956</v>
      </c>
      <c r="D24" s="137" t="s">
        <v>14</v>
      </c>
      <c r="E24" s="137">
        <v>1.2916666666666672</v>
      </c>
      <c r="F24" s="81" t="e">
        <f ca="1">'COMPARACIÓN 8H'!F32</f>
        <v>#DIV/0!</v>
      </c>
      <c r="G24" s="14"/>
      <c r="H24" s="164">
        <f t="shared" si="2"/>
        <v>0</v>
      </c>
      <c r="I24" s="137">
        <v>0.99999999999999956</v>
      </c>
      <c r="J24" s="137" t="s">
        <v>14</v>
      </c>
      <c r="K24" s="137">
        <v>1.2916666666666672</v>
      </c>
      <c r="L24" s="117" t="e">
        <f t="shared" ca="1" si="3"/>
        <v>#DIV/0!</v>
      </c>
      <c r="M24" s="164">
        <f t="shared" si="0"/>
        <v>0</v>
      </c>
      <c r="N24" s="137">
        <v>16.499999999999922</v>
      </c>
      <c r="O24" s="137" t="s">
        <v>14</v>
      </c>
      <c r="P24" s="137">
        <v>16.791666666666597</v>
      </c>
      <c r="Q24" s="117" t="e">
        <f t="shared" ca="1" si="1"/>
        <v>#DIV/0!</v>
      </c>
    </row>
    <row r="25" spans="2:17" ht="15" x14ac:dyDescent="0.25">
      <c r="B25" s="164"/>
      <c r="C25" s="137">
        <v>1.0416666666666663</v>
      </c>
      <c r="D25" s="137" t="s">
        <v>14</v>
      </c>
      <c r="E25" s="137">
        <v>1.3333333333333339</v>
      </c>
      <c r="F25" s="81" t="e">
        <f ca="1">'COMPARACIÓN 8H'!F33</f>
        <v>#DIV/0!</v>
      </c>
      <c r="G25" s="14"/>
      <c r="H25" s="164">
        <f t="shared" si="2"/>
        <v>0</v>
      </c>
      <c r="I25" s="137">
        <v>1.0416666666666663</v>
      </c>
      <c r="J25" s="137" t="s">
        <v>14</v>
      </c>
      <c r="K25" s="137">
        <v>1.3333333333333339</v>
      </c>
      <c r="L25" s="117" t="e">
        <f t="shared" ca="1" si="3"/>
        <v>#DIV/0!</v>
      </c>
      <c r="M25" s="164">
        <f t="shared" si="0"/>
        <v>0</v>
      </c>
      <c r="N25" s="137">
        <v>16.54166666666659</v>
      </c>
      <c r="O25" s="137" t="s">
        <v>14</v>
      </c>
      <c r="P25" s="137">
        <v>16.833333333333265</v>
      </c>
      <c r="Q25" s="117" t="e">
        <f t="shared" ca="1" si="1"/>
        <v>#DIV/0!</v>
      </c>
    </row>
    <row r="26" spans="2:17" ht="15" x14ac:dyDescent="0.25">
      <c r="B26" s="164"/>
      <c r="C26" s="137">
        <v>1.083333333333333</v>
      </c>
      <c r="D26" s="137" t="s">
        <v>14</v>
      </c>
      <c r="E26" s="137">
        <v>1.3750000000000007</v>
      </c>
      <c r="F26" s="81" t="e">
        <f ca="1">'COMPARACIÓN 8H'!F34</f>
        <v>#DIV/0!</v>
      </c>
      <c r="G26" s="14"/>
      <c r="H26" s="164">
        <f t="shared" si="2"/>
        <v>0</v>
      </c>
      <c r="I26" s="137">
        <v>1.083333333333333</v>
      </c>
      <c r="J26" s="137" t="s">
        <v>14</v>
      </c>
      <c r="K26" s="137">
        <v>1.3750000000000007</v>
      </c>
      <c r="L26" s="117" t="e">
        <f t="shared" ca="1" si="3"/>
        <v>#DIV/0!</v>
      </c>
      <c r="M26" s="164">
        <f t="shared" si="0"/>
        <v>0</v>
      </c>
      <c r="N26" s="137">
        <v>16.583333333333258</v>
      </c>
      <c r="O26" s="137" t="s">
        <v>14</v>
      </c>
      <c r="P26" s="137">
        <v>16.874999999999932</v>
      </c>
      <c r="Q26" s="117" t="e">
        <f t="shared" ca="1" si="1"/>
        <v>#DIV/0!</v>
      </c>
    </row>
    <row r="27" spans="2:17" ht="15" x14ac:dyDescent="0.25">
      <c r="B27" s="164"/>
      <c r="C27" s="137">
        <v>1.1249999999999998</v>
      </c>
      <c r="D27" s="137" t="s">
        <v>14</v>
      </c>
      <c r="E27" s="137">
        <v>1.4166666666666674</v>
      </c>
      <c r="F27" s="81" t="e">
        <f ca="1">'COMPARACIÓN 8H'!F35</f>
        <v>#DIV/0!</v>
      </c>
      <c r="G27" s="14"/>
      <c r="H27" s="164">
        <f t="shared" si="2"/>
        <v>0</v>
      </c>
      <c r="I27" s="137">
        <v>1.1249999999999998</v>
      </c>
      <c r="J27" s="137" t="s">
        <v>14</v>
      </c>
      <c r="K27" s="137">
        <v>1.4166666666666674</v>
      </c>
      <c r="L27" s="117" t="e">
        <f t="shared" ca="1" si="3"/>
        <v>#DIV/0!</v>
      </c>
      <c r="M27" s="164">
        <f t="shared" si="0"/>
        <v>0</v>
      </c>
      <c r="N27" s="137">
        <v>16.624999999999925</v>
      </c>
      <c r="O27" s="137" t="s">
        <v>14</v>
      </c>
      <c r="P27" s="137">
        <v>16.9166666666666</v>
      </c>
      <c r="Q27" s="117" t="e">
        <f t="shared" ca="1" si="1"/>
        <v>#DIV/0!</v>
      </c>
    </row>
    <row r="28" spans="2:17" ht="15" x14ac:dyDescent="0.25">
      <c r="B28" s="164"/>
      <c r="C28" s="137">
        <v>1.1666666666666665</v>
      </c>
      <c r="D28" s="137" t="s">
        <v>14</v>
      </c>
      <c r="E28" s="137">
        <v>1.4583333333333341</v>
      </c>
      <c r="F28" s="81" t="e">
        <f ca="1">'COMPARACIÓN 8H'!F36</f>
        <v>#DIV/0!</v>
      </c>
      <c r="G28" s="14"/>
      <c r="H28" s="164">
        <f t="shared" si="2"/>
        <v>0</v>
      </c>
      <c r="I28" s="137">
        <v>1.1666666666666665</v>
      </c>
      <c r="J28" s="137" t="s">
        <v>14</v>
      </c>
      <c r="K28" s="137">
        <v>1.4583333333333341</v>
      </c>
      <c r="L28" s="117" t="e">
        <f t="shared" ca="1" si="3"/>
        <v>#DIV/0!</v>
      </c>
      <c r="M28" s="164">
        <f t="shared" si="0"/>
        <v>0</v>
      </c>
      <c r="N28" s="137">
        <v>16.666666666666593</v>
      </c>
      <c r="O28" s="137" t="s">
        <v>14</v>
      </c>
      <c r="P28" s="137">
        <v>16.958333333333268</v>
      </c>
      <c r="Q28" s="117" t="e">
        <f t="shared" ca="1" si="1"/>
        <v>#DIV/0!</v>
      </c>
    </row>
    <row r="29" spans="2:17" ht="15" x14ac:dyDescent="0.25">
      <c r="B29" s="164"/>
      <c r="C29" s="137">
        <v>1.2083333333333333</v>
      </c>
      <c r="D29" s="137" t="s">
        <v>14</v>
      </c>
      <c r="E29" s="137">
        <v>1.5000000000000009</v>
      </c>
      <c r="F29" s="81" t="e">
        <f ca="1">'COMPARACIÓN 8H'!F37</f>
        <v>#DIV/0!</v>
      </c>
      <c r="G29" s="14"/>
      <c r="H29" s="164">
        <f t="shared" si="2"/>
        <v>0</v>
      </c>
      <c r="I29" s="137">
        <v>1.2083333333333333</v>
      </c>
      <c r="J29" s="137" t="s">
        <v>14</v>
      </c>
      <c r="K29" s="137">
        <v>1.5000000000000009</v>
      </c>
      <c r="L29" s="117" t="e">
        <f t="shared" ca="1" si="3"/>
        <v>#DIV/0!</v>
      </c>
      <c r="M29" s="164">
        <f t="shared" si="0"/>
        <v>0</v>
      </c>
      <c r="N29" s="137">
        <v>16.708333333333261</v>
      </c>
      <c r="O29" s="137" t="s">
        <v>14</v>
      </c>
      <c r="P29" s="137">
        <v>16.999999999999936</v>
      </c>
      <c r="Q29" s="117" t="e">
        <f t="shared" ca="1" si="1"/>
        <v>#DIV/0!</v>
      </c>
    </row>
    <row r="30" spans="2:17" ht="15" x14ac:dyDescent="0.25">
      <c r="B30" s="164"/>
      <c r="C30" s="137">
        <v>1.25</v>
      </c>
      <c r="D30" s="137" t="s">
        <v>14</v>
      </c>
      <c r="E30" s="137">
        <v>1.5416666666666676</v>
      </c>
      <c r="F30" s="81" t="e">
        <f ca="1">'COMPARACIÓN 8H'!F38</f>
        <v>#DIV/0!</v>
      </c>
      <c r="G30" s="14"/>
      <c r="H30" s="164">
        <f t="shared" si="2"/>
        <v>0</v>
      </c>
      <c r="I30" s="137">
        <v>1.25</v>
      </c>
      <c r="J30" s="137" t="s">
        <v>14</v>
      </c>
      <c r="K30" s="137">
        <v>1.5416666666666676</v>
      </c>
      <c r="L30" s="117" t="e">
        <f t="shared" ca="1" si="3"/>
        <v>#DIV/0!</v>
      </c>
      <c r="M30" s="164">
        <f t="shared" si="0"/>
        <v>0</v>
      </c>
      <c r="N30" s="137">
        <v>16.749999999999929</v>
      </c>
      <c r="O30" s="137" t="s">
        <v>14</v>
      </c>
      <c r="P30" s="137">
        <v>17.041666666666604</v>
      </c>
      <c r="Q30" s="117" t="e">
        <f t="shared" ca="1" si="1"/>
        <v>#DIV/0!</v>
      </c>
    </row>
    <row r="31" spans="2:17" ht="15" x14ac:dyDescent="0.25">
      <c r="B31" s="164"/>
      <c r="C31" s="137">
        <v>1.2916666666666667</v>
      </c>
      <c r="D31" s="137" t="s">
        <v>14</v>
      </c>
      <c r="E31" s="137">
        <v>1.5833333333333344</v>
      </c>
      <c r="F31" s="81" t="e">
        <f ca="1">'COMPARACIÓN 8H'!F39</f>
        <v>#DIV/0!</v>
      </c>
      <c r="G31" s="14"/>
      <c r="H31" s="164">
        <f t="shared" si="2"/>
        <v>0</v>
      </c>
      <c r="I31" s="137">
        <v>1.2916666666666667</v>
      </c>
      <c r="J31" s="137" t="s">
        <v>14</v>
      </c>
      <c r="K31" s="137">
        <v>1.5833333333333344</v>
      </c>
      <c r="L31" s="117" t="e">
        <f t="shared" ca="1" si="3"/>
        <v>#DIV/0!</v>
      </c>
      <c r="M31" s="164">
        <f t="shared" si="0"/>
        <v>0</v>
      </c>
      <c r="N31" s="137">
        <v>16.791666666666597</v>
      </c>
      <c r="O31" s="137" t="s">
        <v>14</v>
      </c>
      <c r="P31" s="137">
        <v>17.083333333333272</v>
      </c>
      <c r="Q31" s="117" t="e">
        <f t="shared" ca="1" si="1"/>
        <v>#DIV/0!</v>
      </c>
    </row>
    <row r="32" spans="2:17" ht="15" x14ac:dyDescent="0.25">
      <c r="B32" s="164"/>
      <c r="C32" s="137">
        <v>1.3333333333333335</v>
      </c>
      <c r="D32" s="137" t="s">
        <v>14</v>
      </c>
      <c r="E32" s="137">
        <v>1.6250000000000011</v>
      </c>
      <c r="F32" s="81" t="e">
        <f ca="1">'COMPARACIÓN 8H'!F40</f>
        <v>#DIV/0!</v>
      </c>
      <c r="G32" s="14"/>
      <c r="H32" s="164">
        <f t="shared" si="2"/>
        <v>0</v>
      </c>
      <c r="I32" s="137">
        <v>1.3333333333333335</v>
      </c>
      <c r="J32" s="137" t="s">
        <v>14</v>
      </c>
      <c r="K32" s="137">
        <v>1.6250000000000011</v>
      </c>
      <c r="L32" s="117" t="e">
        <f t="shared" ca="1" si="3"/>
        <v>#DIV/0!</v>
      </c>
      <c r="M32" s="164">
        <f t="shared" si="0"/>
        <v>0</v>
      </c>
      <c r="N32" s="137">
        <v>16.833333333333265</v>
      </c>
      <c r="O32" s="137" t="s">
        <v>14</v>
      </c>
      <c r="P32" s="137">
        <v>17.12499999999994</v>
      </c>
      <c r="Q32" s="117" t="e">
        <f t="shared" ca="1" si="1"/>
        <v>#DIV/0!</v>
      </c>
    </row>
    <row r="33" spans="2:17" ht="15" x14ac:dyDescent="0.25">
      <c r="B33" s="164"/>
      <c r="C33" s="137">
        <v>1.3750000000000002</v>
      </c>
      <c r="D33" s="137" t="s">
        <v>14</v>
      </c>
      <c r="E33" s="137">
        <v>1.6666666666666679</v>
      </c>
      <c r="F33" s="81" t="e">
        <f ca="1">'COMPARACIÓN 8H'!F41</f>
        <v>#DIV/0!</v>
      </c>
      <c r="G33" s="14"/>
      <c r="H33" s="164">
        <f t="shared" si="2"/>
        <v>0</v>
      </c>
      <c r="I33" s="137">
        <v>1.3750000000000002</v>
      </c>
      <c r="J33" s="137" t="s">
        <v>14</v>
      </c>
      <c r="K33" s="137">
        <v>1.6666666666666679</v>
      </c>
      <c r="L33" s="117" t="e">
        <f t="shared" ca="1" si="3"/>
        <v>#DIV/0!</v>
      </c>
      <c r="M33" s="164">
        <f t="shared" si="0"/>
        <v>0</v>
      </c>
      <c r="N33" s="137">
        <v>16.874999999999932</v>
      </c>
      <c r="O33" s="137" t="s">
        <v>14</v>
      </c>
      <c r="P33" s="137">
        <v>17.166666666666607</v>
      </c>
      <c r="Q33" s="117" t="e">
        <f t="shared" ca="1" si="1"/>
        <v>#DIV/0!</v>
      </c>
    </row>
    <row r="34" spans="2:17" ht="15" x14ac:dyDescent="0.25">
      <c r="B34" s="164"/>
      <c r="C34" s="137">
        <v>1.416666666666667</v>
      </c>
      <c r="D34" s="137" t="s">
        <v>14</v>
      </c>
      <c r="E34" s="137">
        <v>1.7083333333333346</v>
      </c>
      <c r="F34" s="81" t="e">
        <f ca="1">'COMPARACIÓN 8H'!F42</f>
        <v>#DIV/0!</v>
      </c>
      <c r="G34" s="14"/>
      <c r="H34" s="164">
        <f t="shared" si="2"/>
        <v>0</v>
      </c>
      <c r="I34" s="137">
        <v>1.416666666666667</v>
      </c>
      <c r="J34" s="137" t="s">
        <v>14</v>
      </c>
      <c r="K34" s="137">
        <v>1.7083333333333346</v>
      </c>
      <c r="L34" s="117" t="e">
        <f t="shared" ca="1" si="3"/>
        <v>#DIV/0!</v>
      </c>
      <c r="M34" s="164">
        <f t="shared" si="0"/>
        <v>0</v>
      </c>
      <c r="N34" s="137">
        <v>16.9166666666666</v>
      </c>
      <c r="O34" s="137" t="s">
        <v>14</v>
      </c>
      <c r="P34" s="137">
        <v>17.208333333333275</v>
      </c>
      <c r="Q34" s="117" t="e">
        <f t="shared" ca="1" si="1"/>
        <v>#DIV/0!</v>
      </c>
    </row>
    <row r="35" spans="2:17" ht="15" x14ac:dyDescent="0.25">
      <c r="B35" s="164"/>
      <c r="C35" s="137">
        <v>1.4583333333333337</v>
      </c>
      <c r="D35" s="137" t="s">
        <v>14</v>
      </c>
      <c r="E35" s="137">
        <v>1.7500000000000013</v>
      </c>
      <c r="F35" s="81" t="e">
        <f ca="1">'COMPARACIÓN 8H'!F43</f>
        <v>#DIV/0!</v>
      </c>
      <c r="G35" s="14"/>
      <c r="H35" s="164">
        <f t="shared" si="2"/>
        <v>0</v>
      </c>
      <c r="I35" s="137">
        <v>1.4583333333333337</v>
      </c>
      <c r="J35" s="137" t="s">
        <v>14</v>
      </c>
      <c r="K35" s="137">
        <v>1.7500000000000013</v>
      </c>
      <c r="L35" s="117" t="e">
        <f t="shared" ca="1" si="3"/>
        <v>#DIV/0!</v>
      </c>
      <c r="M35" s="164">
        <f t="shared" si="0"/>
        <v>0</v>
      </c>
      <c r="N35" s="137">
        <v>16.958333333333268</v>
      </c>
      <c r="O35" s="137" t="s">
        <v>14</v>
      </c>
      <c r="P35" s="137">
        <v>17.249999999999943</v>
      </c>
      <c r="Q35" s="117" t="e">
        <f t="shared" ca="1" si="1"/>
        <v>#DIV/0!</v>
      </c>
    </row>
    <row r="36" spans="2:17" ht="15" x14ac:dyDescent="0.25">
      <c r="B36" s="164"/>
      <c r="C36" s="137">
        <v>1.5000000000000004</v>
      </c>
      <c r="D36" s="137" t="s">
        <v>14</v>
      </c>
      <c r="E36" s="137">
        <v>1.7916666666666681</v>
      </c>
      <c r="F36" s="81" t="e">
        <f ca="1">'COMPARACIÓN 8H'!F44</f>
        <v>#DIV/0!</v>
      </c>
      <c r="G36" s="14"/>
      <c r="H36" s="164">
        <f t="shared" si="2"/>
        <v>0</v>
      </c>
      <c r="I36" s="137">
        <v>1.5000000000000004</v>
      </c>
      <c r="J36" s="137" t="s">
        <v>14</v>
      </c>
      <c r="K36" s="137">
        <v>1.7916666666666681</v>
      </c>
      <c r="L36" s="117" t="e">
        <f t="shared" ca="1" si="3"/>
        <v>#DIV/0!</v>
      </c>
      <c r="M36" s="164">
        <f t="shared" si="0"/>
        <v>0</v>
      </c>
      <c r="N36" s="137">
        <v>16.999999999999936</v>
      </c>
      <c r="O36" s="137" t="s">
        <v>14</v>
      </c>
      <c r="P36" s="137">
        <v>17.291666666666611</v>
      </c>
      <c r="Q36" s="117" t="e">
        <f t="shared" ca="1" si="1"/>
        <v>#DIV/0!</v>
      </c>
    </row>
    <row r="37" spans="2:17" ht="15" x14ac:dyDescent="0.25">
      <c r="B37" s="164"/>
      <c r="C37" s="137">
        <v>1.5416666666666672</v>
      </c>
      <c r="D37" s="137" t="s">
        <v>14</v>
      </c>
      <c r="E37" s="137">
        <v>1.8333333333333348</v>
      </c>
      <c r="F37" s="81" t="e">
        <f ca="1">'COMPARACIÓN 8H'!F45</f>
        <v>#DIV/0!</v>
      </c>
      <c r="G37" s="14"/>
      <c r="H37" s="164">
        <f t="shared" si="2"/>
        <v>0</v>
      </c>
      <c r="I37" s="137">
        <v>1.5416666666666672</v>
      </c>
      <c r="J37" s="137" t="s">
        <v>14</v>
      </c>
      <c r="K37" s="137">
        <v>1.8333333333333348</v>
      </c>
      <c r="L37" s="117" t="e">
        <f t="shared" ca="1" si="3"/>
        <v>#DIV/0!</v>
      </c>
      <c r="M37" s="164">
        <f t="shared" si="0"/>
        <v>0</v>
      </c>
      <c r="N37" s="137">
        <v>17.041666666666604</v>
      </c>
      <c r="O37" s="137" t="s">
        <v>14</v>
      </c>
      <c r="P37" s="137">
        <v>17.333333333333279</v>
      </c>
      <c r="Q37" s="117" t="e">
        <f t="shared" ca="1" si="1"/>
        <v>#DIV/0!</v>
      </c>
    </row>
    <row r="38" spans="2:17" ht="15" x14ac:dyDescent="0.25">
      <c r="B38" s="164"/>
      <c r="C38" s="137">
        <v>1.5833333333333339</v>
      </c>
      <c r="D38" s="137" t="s">
        <v>14</v>
      </c>
      <c r="E38" s="137">
        <v>1.8750000000000016</v>
      </c>
      <c r="F38" s="81" t="e">
        <f ca="1">'COMPARACIÓN 8H'!F46</f>
        <v>#DIV/0!</v>
      </c>
      <c r="G38" s="14"/>
      <c r="H38" s="164">
        <f t="shared" si="2"/>
        <v>0</v>
      </c>
      <c r="I38" s="137">
        <v>1.5833333333333339</v>
      </c>
      <c r="J38" s="137" t="s">
        <v>14</v>
      </c>
      <c r="K38" s="137">
        <v>1.8750000000000016</v>
      </c>
      <c r="L38" s="117" t="e">
        <f t="shared" ca="1" si="3"/>
        <v>#DIV/0!</v>
      </c>
      <c r="M38" s="164">
        <f t="shared" si="0"/>
        <v>0</v>
      </c>
      <c r="N38" s="137">
        <v>17.083333333333272</v>
      </c>
      <c r="O38" s="137" t="s">
        <v>14</v>
      </c>
      <c r="P38" s="137">
        <v>17.374999999999947</v>
      </c>
      <c r="Q38" s="117" t="e">
        <f t="shared" ca="1" si="1"/>
        <v>#DIV/0!</v>
      </c>
    </row>
    <row r="39" spans="2:17" ht="15" x14ac:dyDescent="0.25">
      <c r="B39" s="164"/>
      <c r="C39" s="137">
        <v>1.6250000000000007</v>
      </c>
      <c r="D39" s="137" t="s">
        <v>14</v>
      </c>
      <c r="E39" s="137">
        <v>1.9166666666666683</v>
      </c>
      <c r="F39" s="81" t="e">
        <f ca="1">'COMPARACIÓN 8H'!F47</f>
        <v>#DIV/0!</v>
      </c>
      <c r="G39" s="14"/>
      <c r="H39" s="164">
        <f t="shared" si="2"/>
        <v>0</v>
      </c>
      <c r="I39" s="137">
        <v>1.6250000000000007</v>
      </c>
      <c r="J39" s="137" t="s">
        <v>14</v>
      </c>
      <c r="K39" s="137">
        <v>1.9166666666666683</v>
      </c>
      <c r="L39" s="117" t="e">
        <f t="shared" ca="1" si="3"/>
        <v>#DIV/0!</v>
      </c>
      <c r="M39" s="164">
        <f t="shared" si="0"/>
        <v>0</v>
      </c>
      <c r="N39" s="137">
        <v>17.12499999999994</v>
      </c>
      <c r="O39" s="137" t="s">
        <v>14</v>
      </c>
      <c r="P39" s="137">
        <v>17.416666666666615</v>
      </c>
      <c r="Q39" s="117" t="e">
        <f t="shared" ca="1" si="1"/>
        <v>#DIV/0!</v>
      </c>
    </row>
    <row r="40" spans="2:17" ht="15" x14ac:dyDescent="0.25">
      <c r="B40" s="164"/>
      <c r="C40" s="137">
        <v>1.6666666666666674</v>
      </c>
      <c r="D40" s="137" t="s">
        <v>14</v>
      </c>
      <c r="E40" s="137">
        <v>1.958333333333335</v>
      </c>
      <c r="F40" s="81" t="e">
        <f ca="1">'COMPARACIÓN 8H'!F48</f>
        <v>#DIV/0!</v>
      </c>
      <c r="G40" s="14"/>
      <c r="H40" s="164">
        <f t="shared" si="2"/>
        <v>0</v>
      </c>
      <c r="I40" s="137">
        <v>1.6666666666666674</v>
      </c>
      <c r="J40" s="137" t="s">
        <v>14</v>
      </c>
      <c r="K40" s="137">
        <v>1.958333333333335</v>
      </c>
      <c r="L40" s="117" t="e">
        <f t="shared" ca="1" si="3"/>
        <v>#DIV/0!</v>
      </c>
      <c r="M40" s="164">
        <f t="shared" si="0"/>
        <v>0</v>
      </c>
      <c r="N40" s="137">
        <v>17.166666666666607</v>
      </c>
      <c r="O40" s="137" t="s">
        <v>14</v>
      </c>
      <c r="P40" s="137">
        <v>17.458333333333282</v>
      </c>
      <c r="Q40" s="117" t="e">
        <f t="shared" ca="1" si="1"/>
        <v>#DIV/0!</v>
      </c>
    </row>
    <row r="41" spans="2:17" ht="15" x14ac:dyDescent="0.25">
      <c r="B41" s="164"/>
      <c r="C41" s="137">
        <v>1.7083333333333341</v>
      </c>
      <c r="D41" s="137" t="s">
        <v>14</v>
      </c>
      <c r="E41" s="137">
        <v>2.0000000000000018</v>
      </c>
      <c r="F41" s="81" t="e">
        <f ca="1">'COMPARACIÓN 8H'!F49</f>
        <v>#DIV/0!</v>
      </c>
      <c r="G41" s="14"/>
      <c r="H41" s="164">
        <f t="shared" si="2"/>
        <v>0</v>
      </c>
      <c r="I41" s="137">
        <v>1.7083333333333341</v>
      </c>
      <c r="J41" s="137" t="s">
        <v>14</v>
      </c>
      <c r="K41" s="137">
        <v>2.0000000000000018</v>
      </c>
      <c r="L41" s="117" t="e">
        <f t="shared" ca="1" si="3"/>
        <v>#DIV/0!</v>
      </c>
      <c r="M41" s="164">
        <f t="shared" si="0"/>
        <v>0</v>
      </c>
      <c r="N41" s="137">
        <v>17.208333333333275</v>
      </c>
      <c r="O41" s="137" t="s">
        <v>14</v>
      </c>
      <c r="P41" s="137">
        <v>17.49999999999995</v>
      </c>
      <c r="Q41" s="117" t="e">
        <f t="shared" ca="1" si="1"/>
        <v>#DIV/0!</v>
      </c>
    </row>
    <row r="42" spans="2:17" ht="15" x14ac:dyDescent="0.25">
      <c r="B42" s="164"/>
      <c r="C42" s="137">
        <v>1.7500000000000009</v>
      </c>
      <c r="D42" s="137" t="s">
        <v>14</v>
      </c>
      <c r="E42" s="137">
        <v>2.0416666666666683</v>
      </c>
      <c r="F42" s="81" t="e">
        <f ca="1">'COMPARACIÓN 8H'!F50</f>
        <v>#DIV/0!</v>
      </c>
      <c r="G42" s="14"/>
      <c r="H42" s="164">
        <f t="shared" si="2"/>
        <v>0</v>
      </c>
      <c r="I42" s="137">
        <v>1.7500000000000009</v>
      </c>
      <c r="J42" s="137" t="s">
        <v>14</v>
      </c>
      <c r="K42" s="137">
        <v>2.0416666666666683</v>
      </c>
      <c r="L42" s="117" t="e">
        <f t="shared" ca="1" si="3"/>
        <v>#DIV/0!</v>
      </c>
      <c r="M42" s="164">
        <f t="shared" si="0"/>
        <v>0</v>
      </c>
      <c r="N42" s="137">
        <v>17.249999999999943</v>
      </c>
      <c r="O42" s="137" t="s">
        <v>14</v>
      </c>
      <c r="P42" s="137">
        <v>17.541666666666618</v>
      </c>
      <c r="Q42" s="117" t="e">
        <f t="shared" ca="1" si="1"/>
        <v>#DIV/0!</v>
      </c>
    </row>
    <row r="43" spans="2:17" ht="15" x14ac:dyDescent="0.25">
      <c r="B43" s="164"/>
      <c r="C43" s="137">
        <v>1.7916666666666676</v>
      </c>
      <c r="D43" s="137" t="s">
        <v>14</v>
      </c>
      <c r="E43" s="137">
        <v>2.0833333333333348</v>
      </c>
      <c r="F43" s="81" t="e">
        <f ca="1">'COMPARACIÓN 8H'!F51</f>
        <v>#DIV/0!</v>
      </c>
      <c r="G43" s="14"/>
      <c r="H43" s="164">
        <f t="shared" si="2"/>
        <v>0</v>
      </c>
      <c r="I43" s="137">
        <v>1.7916666666666676</v>
      </c>
      <c r="J43" s="137" t="s">
        <v>14</v>
      </c>
      <c r="K43" s="137">
        <v>2.0833333333333348</v>
      </c>
      <c r="L43" s="117" t="e">
        <f t="shared" ca="1" si="3"/>
        <v>#DIV/0!</v>
      </c>
      <c r="M43" s="164">
        <f t="shared" si="0"/>
        <v>0</v>
      </c>
      <c r="N43" s="137">
        <v>17.291666666666611</v>
      </c>
      <c r="O43" s="137" t="s">
        <v>14</v>
      </c>
      <c r="P43" s="137">
        <v>17.583333333333286</v>
      </c>
      <c r="Q43" s="117" t="e">
        <f t="shared" ca="1" si="1"/>
        <v>#DIV/0!</v>
      </c>
    </row>
    <row r="44" spans="2:17" ht="15" x14ac:dyDescent="0.25">
      <c r="B44" s="164"/>
      <c r="C44" s="137">
        <v>1.8333333333333344</v>
      </c>
      <c r="D44" s="137" t="s">
        <v>14</v>
      </c>
      <c r="E44" s="137">
        <v>2.1250000000000013</v>
      </c>
      <c r="F44" s="81" t="e">
        <f ca="1">'COMPARACIÓN 8H'!F52</f>
        <v>#DIV/0!</v>
      </c>
      <c r="G44" s="14"/>
      <c r="H44" s="164">
        <f t="shared" si="2"/>
        <v>0</v>
      </c>
      <c r="I44" s="137">
        <v>1.8333333333333344</v>
      </c>
      <c r="J44" s="137" t="s">
        <v>14</v>
      </c>
      <c r="K44" s="137">
        <v>2.1250000000000013</v>
      </c>
      <c r="L44" s="117" t="e">
        <f t="shared" ca="1" si="3"/>
        <v>#DIV/0!</v>
      </c>
      <c r="M44" s="164">
        <f t="shared" si="0"/>
        <v>0</v>
      </c>
      <c r="N44" s="137">
        <v>17.333333333333279</v>
      </c>
      <c r="O44" s="137" t="s">
        <v>14</v>
      </c>
      <c r="P44" s="137">
        <v>17.624999999999954</v>
      </c>
      <c r="Q44" s="117" t="e">
        <f t="shared" ca="1" si="1"/>
        <v>#DIV/0!</v>
      </c>
    </row>
    <row r="45" spans="2:17" ht="15" x14ac:dyDescent="0.25">
      <c r="B45" s="164"/>
      <c r="C45" s="137">
        <v>1.8750000000000011</v>
      </c>
      <c r="D45" s="137" t="s">
        <v>14</v>
      </c>
      <c r="E45" s="137">
        <v>2.1666666666666679</v>
      </c>
      <c r="F45" s="81" t="e">
        <f ca="1">'COMPARACIÓN 8H'!F53</f>
        <v>#DIV/0!</v>
      </c>
      <c r="G45" s="14"/>
      <c r="H45" s="164">
        <f t="shared" si="2"/>
        <v>0</v>
      </c>
      <c r="I45" s="137">
        <v>1.8750000000000011</v>
      </c>
      <c r="J45" s="137" t="s">
        <v>14</v>
      </c>
      <c r="K45" s="137">
        <v>2.1666666666666679</v>
      </c>
      <c r="L45" s="117" t="e">
        <f t="shared" ca="1" si="3"/>
        <v>#DIV/0!</v>
      </c>
      <c r="M45" s="164">
        <f t="shared" si="0"/>
        <v>0</v>
      </c>
      <c r="N45" s="137">
        <v>17.374999999999947</v>
      </c>
      <c r="O45" s="137" t="s">
        <v>14</v>
      </c>
      <c r="P45" s="137">
        <v>17.666666666666622</v>
      </c>
      <c r="Q45" s="117" t="e">
        <f t="shared" ca="1" si="1"/>
        <v>#DIV/0!</v>
      </c>
    </row>
    <row r="46" spans="2:17" ht="15" x14ac:dyDescent="0.25">
      <c r="B46" s="164"/>
      <c r="C46" s="137">
        <v>1.9166666666666679</v>
      </c>
      <c r="D46" s="137" t="s">
        <v>14</v>
      </c>
      <c r="E46" s="137">
        <v>2.2083333333333344</v>
      </c>
      <c r="F46" s="81" t="e">
        <f ca="1">'COMPARACIÓN 8H'!F54</f>
        <v>#DIV/0!</v>
      </c>
      <c r="G46" s="14"/>
      <c r="H46" s="164">
        <f t="shared" si="2"/>
        <v>0</v>
      </c>
      <c r="I46" s="137">
        <v>1.9166666666666679</v>
      </c>
      <c r="J46" s="137" t="s">
        <v>14</v>
      </c>
      <c r="K46" s="137">
        <v>2.2083333333333344</v>
      </c>
      <c r="L46" s="117" t="e">
        <f t="shared" ca="1" si="3"/>
        <v>#DIV/0!</v>
      </c>
      <c r="M46" s="164">
        <f t="shared" si="0"/>
        <v>0</v>
      </c>
      <c r="N46" s="137">
        <v>17.416666666666615</v>
      </c>
      <c r="O46" s="137" t="s">
        <v>14</v>
      </c>
      <c r="P46" s="137">
        <v>17.70833333333329</v>
      </c>
      <c r="Q46" s="117" t="e">
        <f t="shared" ca="1" si="1"/>
        <v>#DIV/0!</v>
      </c>
    </row>
    <row r="47" spans="2:17" ht="15" x14ac:dyDescent="0.25">
      <c r="B47" s="164"/>
      <c r="C47" s="137">
        <v>1.9583333333333346</v>
      </c>
      <c r="D47" s="137" t="s">
        <v>14</v>
      </c>
      <c r="E47" s="137">
        <v>2.2500000000000009</v>
      </c>
      <c r="F47" s="81" t="e">
        <f ca="1">'COMPARACIÓN 8H'!F55</f>
        <v>#DIV/0!</v>
      </c>
      <c r="G47" s="14"/>
      <c r="H47" s="164">
        <f t="shared" si="2"/>
        <v>0</v>
      </c>
      <c r="I47" s="137">
        <v>1.9583333333333346</v>
      </c>
      <c r="J47" s="137" t="s">
        <v>14</v>
      </c>
      <c r="K47" s="137">
        <v>2.2500000000000009</v>
      </c>
      <c r="L47" s="117" t="e">
        <f t="shared" ca="1" si="3"/>
        <v>#DIV/0!</v>
      </c>
      <c r="M47" s="164">
        <f t="shared" si="0"/>
        <v>0</v>
      </c>
      <c r="N47" s="137">
        <v>17.458333333333282</v>
      </c>
      <c r="O47" s="137" t="s">
        <v>14</v>
      </c>
      <c r="P47" s="137">
        <v>17.749999999999957</v>
      </c>
      <c r="Q47" s="117" t="e">
        <f t="shared" ca="1" si="1"/>
        <v>#DIV/0!</v>
      </c>
    </row>
    <row r="48" spans="2:17" ht="15" x14ac:dyDescent="0.25">
      <c r="B48" s="164"/>
      <c r="C48" s="137">
        <v>2.0000000000000013</v>
      </c>
      <c r="D48" s="137" t="s">
        <v>14</v>
      </c>
      <c r="E48" s="137">
        <v>2.2916666666666674</v>
      </c>
      <c r="F48" s="81" t="e">
        <f ca="1">'COMPARACIÓN 8H'!F56</f>
        <v>#DIV/0!</v>
      </c>
      <c r="G48" s="14"/>
      <c r="H48" s="164">
        <f t="shared" si="2"/>
        <v>0</v>
      </c>
      <c r="I48" s="137">
        <v>2.0000000000000013</v>
      </c>
      <c r="J48" s="137" t="s">
        <v>14</v>
      </c>
      <c r="K48" s="137">
        <v>2.2916666666666674</v>
      </c>
      <c r="L48" s="117" t="e">
        <f t="shared" ca="1" si="3"/>
        <v>#DIV/0!</v>
      </c>
      <c r="M48" s="164">
        <f t="shared" si="0"/>
        <v>0</v>
      </c>
      <c r="N48" s="137">
        <v>17.49999999999995</v>
      </c>
      <c r="O48" s="137" t="s">
        <v>14</v>
      </c>
      <c r="P48" s="137">
        <v>17.791666666666625</v>
      </c>
      <c r="Q48" s="117" t="e">
        <f t="shared" ca="1" si="1"/>
        <v>#DIV/0!</v>
      </c>
    </row>
    <row r="49" spans="2:17" ht="15" x14ac:dyDescent="0.25">
      <c r="B49" s="164"/>
      <c r="C49" s="137">
        <v>2.0416666666666679</v>
      </c>
      <c r="D49" s="137" t="s">
        <v>14</v>
      </c>
      <c r="E49" s="137">
        <v>2.3333333333333339</v>
      </c>
      <c r="F49" s="81" t="e">
        <f ca="1">'COMPARACIÓN 8H'!F57</f>
        <v>#DIV/0!</v>
      </c>
      <c r="G49" s="14"/>
      <c r="H49" s="164">
        <f t="shared" si="2"/>
        <v>0</v>
      </c>
      <c r="I49" s="137">
        <v>2.0416666666666679</v>
      </c>
      <c r="J49" s="137" t="s">
        <v>14</v>
      </c>
      <c r="K49" s="137">
        <v>2.3333333333333339</v>
      </c>
      <c r="L49" s="117" t="e">
        <f t="shared" ca="1" si="3"/>
        <v>#DIV/0!</v>
      </c>
      <c r="M49" s="164">
        <f t="shared" si="0"/>
        <v>0</v>
      </c>
      <c r="N49" s="137">
        <v>17.541666666666618</v>
      </c>
      <c r="O49" s="137" t="s">
        <v>14</v>
      </c>
      <c r="P49" s="137">
        <v>17.833333333333293</v>
      </c>
      <c r="Q49" s="117" t="e">
        <f t="shared" ca="1" si="1"/>
        <v>#DIV/0!</v>
      </c>
    </row>
    <row r="50" spans="2:17" ht="15" x14ac:dyDescent="0.25">
      <c r="B50" s="164"/>
      <c r="C50" s="137">
        <v>2.0833333333333344</v>
      </c>
      <c r="D50" s="137" t="s">
        <v>14</v>
      </c>
      <c r="E50" s="137">
        <v>2.3750000000000004</v>
      </c>
      <c r="F50" s="81" t="e">
        <f ca="1">'COMPARACIÓN 8H'!F58</f>
        <v>#DIV/0!</v>
      </c>
      <c r="G50" s="14"/>
      <c r="H50" s="164">
        <f t="shared" si="2"/>
        <v>0</v>
      </c>
      <c r="I50" s="137">
        <v>2.0833333333333344</v>
      </c>
      <c r="J50" s="137" t="s">
        <v>14</v>
      </c>
      <c r="K50" s="137">
        <v>2.3750000000000004</v>
      </c>
      <c r="L50" s="117" t="e">
        <f t="shared" ca="1" si="3"/>
        <v>#DIV/0!</v>
      </c>
      <c r="M50" s="164">
        <f t="shared" si="0"/>
        <v>0</v>
      </c>
      <c r="N50" s="137">
        <v>17.583333333333286</v>
      </c>
      <c r="O50" s="137" t="s">
        <v>14</v>
      </c>
      <c r="P50" s="137">
        <v>17.874999999999961</v>
      </c>
      <c r="Q50" s="117" t="e">
        <f t="shared" ca="1" si="1"/>
        <v>#DIV/0!</v>
      </c>
    </row>
    <row r="51" spans="2:17" ht="15" x14ac:dyDescent="0.25">
      <c r="B51" s="164"/>
      <c r="C51" s="137">
        <v>2.1250000000000009</v>
      </c>
      <c r="D51" s="137" t="s">
        <v>14</v>
      </c>
      <c r="E51" s="137">
        <v>2.416666666666667</v>
      </c>
      <c r="F51" s="81" t="e">
        <f ca="1">'COMPARACIÓN 8H'!F59</f>
        <v>#DIV/0!</v>
      </c>
      <c r="G51" s="14"/>
      <c r="H51" s="164">
        <f t="shared" si="2"/>
        <v>0</v>
      </c>
      <c r="I51" s="137">
        <v>2.1250000000000009</v>
      </c>
      <c r="J51" s="137" t="s">
        <v>14</v>
      </c>
      <c r="K51" s="137">
        <v>2.416666666666667</v>
      </c>
      <c r="L51" s="117" t="e">
        <f t="shared" ca="1" si="3"/>
        <v>#DIV/0!</v>
      </c>
      <c r="M51" s="164">
        <f t="shared" si="0"/>
        <v>0</v>
      </c>
      <c r="N51" s="137">
        <v>17.624999999999954</v>
      </c>
      <c r="O51" s="137" t="s">
        <v>14</v>
      </c>
      <c r="P51" s="137">
        <v>17.916666666666629</v>
      </c>
      <c r="Q51" s="117" t="e">
        <f t="shared" ca="1" si="1"/>
        <v>#DIV/0!</v>
      </c>
    </row>
    <row r="52" spans="2:17" ht="15" x14ac:dyDescent="0.25">
      <c r="B52" s="164"/>
      <c r="C52" s="137">
        <v>2.1666666666666674</v>
      </c>
      <c r="D52" s="137" t="s">
        <v>14</v>
      </c>
      <c r="E52" s="137">
        <v>2.4583333333333335</v>
      </c>
      <c r="F52" s="81" t="e">
        <f ca="1">'COMPARACIÓN 8H'!F60</f>
        <v>#DIV/0!</v>
      </c>
      <c r="G52" s="14"/>
      <c r="H52" s="164">
        <f t="shared" si="2"/>
        <v>0</v>
      </c>
      <c r="I52" s="137">
        <v>2.1666666666666674</v>
      </c>
      <c r="J52" s="137" t="s">
        <v>14</v>
      </c>
      <c r="K52" s="137">
        <v>2.4583333333333335</v>
      </c>
      <c r="L52" s="117" t="e">
        <f t="shared" ca="1" si="3"/>
        <v>#DIV/0!</v>
      </c>
      <c r="M52" s="164">
        <f t="shared" si="0"/>
        <v>0</v>
      </c>
      <c r="N52" s="137">
        <v>17.666666666666622</v>
      </c>
      <c r="O52" s="137" t="s">
        <v>14</v>
      </c>
      <c r="P52" s="137">
        <v>17.958333333333297</v>
      </c>
      <c r="Q52" s="117" t="e">
        <f t="shared" ca="1" si="1"/>
        <v>#DIV/0!</v>
      </c>
    </row>
    <row r="53" spans="2:17" ht="15" x14ac:dyDescent="0.25">
      <c r="B53" s="164"/>
      <c r="C53" s="137">
        <v>2.2083333333333339</v>
      </c>
      <c r="D53" s="137" t="s">
        <v>14</v>
      </c>
      <c r="E53" s="137">
        <v>2.5</v>
      </c>
      <c r="F53" s="81" t="e">
        <f ca="1">'COMPARACIÓN 8H'!F61</f>
        <v>#DIV/0!</v>
      </c>
      <c r="G53" s="14"/>
      <c r="H53" s="164">
        <f t="shared" si="2"/>
        <v>0</v>
      </c>
      <c r="I53" s="137">
        <v>2.2083333333333339</v>
      </c>
      <c r="J53" s="137" t="s">
        <v>14</v>
      </c>
      <c r="K53" s="137">
        <v>2.5</v>
      </c>
      <c r="L53" s="117" t="e">
        <f t="shared" ca="1" si="3"/>
        <v>#DIV/0!</v>
      </c>
      <c r="M53" s="164">
        <f t="shared" si="0"/>
        <v>0</v>
      </c>
      <c r="N53" s="137">
        <v>17.70833333333329</v>
      </c>
      <c r="O53" s="137" t="s">
        <v>14</v>
      </c>
      <c r="P53" s="137">
        <v>17.999999999999964</v>
      </c>
      <c r="Q53" s="117" t="e">
        <f t="shared" ca="1" si="1"/>
        <v>#DIV/0!</v>
      </c>
    </row>
    <row r="54" spans="2:17" ht="15" x14ac:dyDescent="0.25">
      <c r="B54" s="164"/>
      <c r="C54" s="137">
        <v>2.2500000000000004</v>
      </c>
      <c r="D54" s="137" t="s">
        <v>14</v>
      </c>
      <c r="E54" s="137">
        <v>2.5416666666666665</v>
      </c>
      <c r="F54" s="81" t="e">
        <f ca="1">'COMPARACIÓN 8H'!F62</f>
        <v>#DIV/0!</v>
      </c>
      <c r="G54" s="14"/>
      <c r="H54" s="164">
        <f t="shared" si="2"/>
        <v>0</v>
      </c>
      <c r="I54" s="137">
        <v>2.2500000000000004</v>
      </c>
      <c r="J54" s="137" t="s">
        <v>14</v>
      </c>
      <c r="K54" s="137">
        <v>2.5416666666666665</v>
      </c>
      <c r="L54" s="117" t="e">
        <f t="shared" ca="1" si="3"/>
        <v>#DIV/0!</v>
      </c>
      <c r="M54" s="164">
        <f t="shared" si="0"/>
        <v>0</v>
      </c>
      <c r="N54" s="137">
        <v>17.749999999999957</v>
      </c>
      <c r="O54" s="137" t="s">
        <v>14</v>
      </c>
      <c r="P54" s="137">
        <v>18.041666666666632</v>
      </c>
      <c r="Q54" s="117" t="e">
        <f t="shared" ca="1" si="1"/>
        <v>#DIV/0!</v>
      </c>
    </row>
    <row r="55" spans="2:17" ht="15" x14ac:dyDescent="0.25">
      <c r="B55" s="164"/>
      <c r="C55" s="137">
        <v>2.291666666666667</v>
      </c>
      <c r="D55" s="137" t="s">
        <v>14</v>
      </c>
      <c r="E55" s="137">
        <v>2.583333333333333</v>
      </c>
      <c r="F55" s="81" t="e">
        <f ca="1">'COMPARACIÓN 8H'!F63</f>
        <v>#DIV/0!</v>
      </c>
      <c r="G55" s="14"/>
      <c r="H55" s="164">
        <f t="shared" si="2"/>
        <v>0</v>
      </c>
      <c r="I55" s="137">
        <v>2.291666666666667</v>
      </c>
      <c r="J55" s="137" t="s">
        <v>14</v>
      </c>
      <c r="K55" s="137">
        <v>2.583333333333333</v>
      </c>
      <c r="L55" s="117" t="e">
        <f t="shared" ca="1" si="3"/>
        <v>#DIV/0!</v>
      </c>
      <c r="M55" s="164">
        <f t="shared" si="0"/>
        <v>0</v>
      </c>
      <c r="N55" s="137">
        <v>17.791666666666625</v>
      </c>
      <c r="O55" s="137" t="s">
        <v>14</v>
      </c>
      <c r="P55" s="137">
        <v>18.0833333333333</v>
      </c>
      <c r="Q55" s="117" t="e">
        <f t="shared" ca="1" si="1"/>
        <v>#DIV/0!</v>
      </c>
    </row>
    <row r="56" spans="2:17" ht="15" x14ac:dyDescent="0.25">
      <c r="B56" s="164"/>
      <c r="C56" s="137">
        <v>2.3333333333333335</v>
      </c>
      <c r="D56" s="137" t="s">
        <v>14</v>
      </c>
      <c r="E56" s="137">
        <v>2.6249999999999996</v>
      </c>
      <c r="F56" s="81" t="e">
        <f ca="1">'COMPARACIÓN 8H'!F64</f>
        <v>#DIV/0!</v>
      </c>
      <c r="G56" s="14"/>
      <c r="H56" s="164">
        <f t="shared" si="2"/>
        <v>0</v>
      </c>
      <c r="I56" s="137">
        <v>2.3333333333333335</v>
      </c>
      <c r="J56" s="137" t="s">
        <v>14</v>
      </c>
      <c r="K56" s="137">
        <v>2.6249999999999996</v>
      </c>
      <c r="L56" s="117" t="e">
        <f t="shared" ca="1" si="3"/>
        <v>#DIV/0!</v>
      </c>
      <c r="M56" s="164">
        <f t="shared" si="0"/>
        <v>0</v>
      </c>
      <c r="N56" s="137">
        <v>17.833333333333293</v>
      </c>
      <c r="O56" s="137" t="s">
        <v>14</v>
      </c>
      <c r="P56" s="137">
        <v>18.124999999999968</v>
      </c>
      <c r="Q56" s="117" t="e">
        <f t="shared" ca="1" si="1"/>
        <v>#DIV/0!</v>
      </c>
    </row>
    <row r="57" spans="2:17" ht="15" x14ac:dyDescent="0.25">
      <c r="B57" s="164"/>
      <c r="C57" s="137">
        <v>2.375</v>
      </c>
      <c r="D57" s="137" t="s">
        <v>14</v>
      </c>
      <c r="E57" s="137">
        <v>2.6666666666666661</v>
      </c>
      <c r="F57" s="81" t="e">
        <f ca="1">'COMPARACIÓN 8H'!F65</f>
        <v>#DIV/0!</v>
      </c>
      <c r="G57" s="14"/>
      <c r="H57" s="164">
        <f t="shared" si="2"/>
        <v>0</v>
      </c>
      <c r="I57" s="137">
        <v>2.375</v>
      </c>
      <c r="J57" s="137" t="s">
        <v>14</v>
      </c>
      <c r="K57" s="137">
        <v>2.6666666666666661</v>
      </c>
      <c r="L57" s="117" t="e">
        <f t="shared" ca="1" si="3"/>
        <v>#DIV/0!</v>
      </c>
      <c r="M57" s="164">
        <f t="shared" si="0"/>
        <v>0</v>
      </c>
      <c r="N57" s="137">
        <v>17.874999999999961</v>
      </c>
      <c r="O57" s="137" t="s">
        <v>14</v>
      </c>
      <c r="P57" s="137">
        <v>18.166666666666636</v>
      </c>
      <c r="Q57" s="117" t="e">
        <f t="shared" ca="1" si="1"/>
        <v>#DIV/0!</v>
      </c>
    </row>
    <row r="58" spans="2:17" ht="15" x14ac:dyDescent="0.25">
      <c r="B58" s="164"/>
      <c r="C58" s="137">
        <v>2.4166666666666665</v>
      </c>
      <c r="D58" s="137" t="s">
        <v>14</v>
      </c>
      <c r="E58" s="137">
        <v>2.7083333333333326</v>
      </c>
      <c r="F58" s="81" t="e">
        <f ca="1">'COMPARACIÓN 8H'!F66</f>
        <v>#DIV/0!</v>
      </c>
      <c r="G58" s="14"/>
      <c r="H58" s="164">
        <f t="shared" si="2"/>
        <v>0</v>
      </c>
      <c r="I58" s="137">
        <v>2.4166666666666665</v>
      </c>
      <c r="J58" s="137" t="s">
        <v>14</v>
      </c>
      <c r="K58" s="137">
        <v>2.7083333333333326</v>
      </c>
      <c r="L58" s="117" t="e">
        <f t="shared" ca="1" si="3"/>
        <v>#DIV/0!</v>
      </c>
      <c r="M58" s="164">
        <f t="shared" si="0"/>
        <v>0</v>
      </c>
      <c r="N58" s="137">
        <v>17.916666666666629</v>
      </c>
      <c r="O58" s="137" t="s">
        <v>14</v>
      </c>
      <c r="P58" s="137">
        <v>18.208333333333304</v>
      </c>
      <c r="Q58" s="117" t="e">
        <f t="shared" ca="1" si="1"/>
        <v>#DIV/0!</v>
      </c>
    </row>
    <row r="59" spans="2:17" ht="15" x14ac:dyDescent="0.25">
      <c r="B59" s="164"/>
      <c r="C59" s="137">
        <v>2.458333333333333</v>
      </c>
      <c r="D59" s="137" t="s">
        <v>14</v>
      </c>
      <c r="E59" s="137">
        <v>2.7499999999999991</v>
      </c>
      <c r="F59" s="81" t="e">
        <f ca="1">'COMPARACIÓN 8H'!F67</f>
        <v>#DIV/0!</v>
      </c>
      <c r="G59" s="14"/>
      <c r="H59" s="164">
        <f t="shared" si="2"/>
        <v>0</v>
      </c>
      <c r="I59" s="137">
        <v>2.458333333333333</v>
      </c>
      <c r="J59" s="137" t="s">
        <v>14</v>
      </c>
      <c r="K59" s="137">
        <v>2.7499999999999991</v>
      </c>
      <c r="L59" s="117" t="e">
        <f t="shared" ca="1" si="3"/>
        <v>#DIV/0!</v>
      </c>
      <c r="M59" s="164">
        <f t="shared" si="0"/>
        <v>0</v>
      </c>
      <c r="N59" s="137">
        <v>17.958333333333297</v>
      </c>
      <c r="O59" s="137" t="s">
        <v>14</v>
      </c>
      <c r="P59" s="137">
        <v>18.249999999999972</v>
      </c>
      <c r="Q59" s="117" t="e">
        <f t="shared" ca="1" si="1"/>
        <v>#DIV/0!</v>
      </c>
    </row>
    <row r="60" spans="2:17" ht="15" x14ac:dyDescent="0.25">
      <c r="B60" s="164"/>
      <c r="C60" s="137">
        <v>2.4999999999999996</v>
      </c>
      <c r="D60" s="137" t="s">
        <v>14</v>
      </c>
      <c r="E60" s="137">
        <v>2.7916666666666656</v>
      </c>
      <c r="F60" s="81" t="e">
        <f ca="1">'COMPARACIÓN 8H'!F68</f>
        <v>#DIV/0!</v>
      </c>
      <c r="G60" s="14"/>
      <c r="H60" s="164">
        <f t="shared" si="2"/>
        <v>0</v>
      </c>
      <c r="I60" s="137">
        <v>2.4999999999999996</v>
      </c>
      <c r="J60" s="137" t="s">
        <v>14</v>
      </c>
      <c r="K60" s="137">
        <v>2.7916666666666656</v>
      </c>
      <c r="L60" s="117" t="e">
        <f t="shared" ca="1" si="3"/>
        <v>#DIV/0!</v>
      </c>
      <c r="M60" s="164">
        <f t="shared" si="0"/>
        <v>0</v>
      </c>
      <c r="N60" s="137">
        <v>17.999999999999964</v>
      </c>
      <c r="O60" s="137" t="s">
        <v>14</v>
      </c>
      <c r="P60" s="137">
        <v>18.291666666666639</v>
      </c>
      <c r="Q60" s="117" t="e">
        <f t="shared" ca="1" si="1"/>
        <v>#DIV/0!</v>
      </c>
    </row>
    <row r="61" spans="2:17" ht="15" x14ac:dyDescent="0.25">
      <c r="B61" s="164"/>
      <c r="C61" s="137">
        <v>2.5416666666666661</v>
      </c>
      <c r="D61" s="137" t="s">
        <v>14</v>
      </c>
      <c r="E61" s="137">
        <v>2.8333333333333321</v>
      </c>
      <c r="F61" s="81" t="e">
        <f ca="1">'COMPARACIÓN 8H'!F69</f>
        <v>#DIV/0!</v>
      </c>
      <c r="G61" s="14"/>
      <c r="H61" s="164">
        <f t="shared" si="2"/>
        <v>0</v>
      </c>
      <c r="I61" s="137">
        <v>2.5416666666666661</v>
      </c>
      <c r="J61" s="137" t="s">
        <v>14</v>
      </c>
      <c r="K61" s="137">
        <v>2.8333333333333321</v>
      </c>
      <c r="L61" s="117" t="e">
        <f t="shared" ca="1" si="3"/>
        <v>#DIV/0!</v>
      </c>
      <c r="M61" s="164">
        <f t="shared" si="0"/>
        <v>0</v>
      </c>
      <c r="N61" s="137">
        <v>18.041666666666632</v>
      </c>
      <c r="O61" s="137" t="s">
        <v>14</v>
      </c>
      <c r="P61" s="137">
        <v>18.333333333333307</v>
      </c>
      <c r="Q61" s="117" t="e">
        <f t="shared" ca="1" si="1"/>
        <v>#DIV/0!</v>
      </c>
    </row>
    <row r="62" spans="2:17" ht="15" x14ac:dyDescent="0.25">
      <c r="B62" s="164"/>
      <c r="C62" s="137">
        <v>2.5833333333333326</v>
      </c>
      <c r="D62" s="137" t="s">
        <v>14</v>
      </c>
      <c r="E62" s="137">
        <v>2.8749999999999987</v>
      </c>
      <c r="F62" s="81" t="e">
        <f ca="1">'COMPARACIÓN 8H'!F70</f>
        <v>#DIV/0!</v>
      </c>
      <c r="G62" s="14"/>
      <c r="H62" s="164">
        <f t="shared" si="2"/>
        <v>0</v>
      </c>
      <c r="I62" s="137">
        <v>2.5833333333333326</v>
      </c>
      <c r="J62" s="137" t="s">
        <v>14</v>
      </c>
      <c r="K62" s="137">
        <v>2.8749999999999987</v>
      </c>
      <c r="L62" s="117" t="e">
        <f t="shared" ca="1" si="3"/>
        <v>#DIV/0!</v>
      </c>
      <c r="M62" s="164">
        <f t="shared" si="0"/>
        <v>0</v>
      </c>
      <c r="N62" s="137">
        <v>18.0833333333333</v>
      </c>
      <c r="O62" s="137" t="s">
        <v>14</v>
      </c>
      <c r="P62" s="137">
        <v>18.374999999999975</v>
      </c>
      <c r="Q62" s="117" t="e">
        <f t="shared" ca="1" si="1"/>
        <v>#DIV/0!</v>
      </c>
    </row>
    <row r="63" spans="2:17" ht="15" x14ac:dyDescent="0.25">
      <c r="B63" s="164"/>
      <c r="C63" s="137">
        <v>2.6249999999999991</v>
      </c>
      <c r="D63" s="137" t="s">
        <v>14</v>
      </c>
      <c r="E63" s="137">
        <v>2.9166666666666652</v>
      </c>
      <c r="F63" s="81" t="e">
        <f ca="1">'COMPARACIÓN 8H'!F71</f>
        <v>#DIV/0!</v>
      </c>
      <c r="G63" s="14"/>
      <c r="H63" s="164">
        <f t="shared" si="2"/>
        <v>0</v>
      </c>
      <c r="I63" s="137">
        <v>2.6249999999999991</v>
      </c>
      <c r="J63" s="137" t="s">
        <v>14</v>
      </c>
      <c r="K63" s="137">
        <v>2.9166666666666652</v>
      </c>
      <c r="L63" s="117" t="e">
        <f t="shared" ca="1" si="3"/>
        <v>#DIV/0!</v>
      </c>
      <c r="M63" s="164">
        <f t="shared" si="0"/>
        <v>0</v>
      </c>
      <c r="N63" s="137">
        <v>18.124999999999968</v>
      </c>
      <c r="O63" s="137" t="s">
        <v>14</v>
      </c>
      <c r="P63" s="137">
        <v>18.416666666666643</v>
      </c>
      <c r="Q63" s="117" t="e">
        <f t="shared" ca="1" si="1"/>
        <v>#DIV/0!</v>
      </c>
    </row>
    <row r="64" spans="2:17" ht="15" x14ac:dyDescent="0.25">
      <c r="B64" s="164"/>
      <c r="C64" s="137">
        <v>2.6666666666666656</v>
      </c>
      <c r="D64" s="137" t="s">
        <v>14</v>
      </c>
      <c r="E64" s="137">
        <v>2.9583333333333317</v>
      </c>
      <c r="F64" s="81" t="e">
        <f ca="1">'COMPARACIÓN 8H'!F72</f>
        <v>#DIV/0!</v>
      </c>
      <c r="G64" s="14"/>
      <c r="H64" s="164">
        <f t="shared" si="2"/>
        <v>0</v>
      </c>
      <c r="I64" s="137">
        <v>2.6666666666666656</v>
      </c>
      <c r="J64" s="137" t="s">
        <v>14</v>
      </c>
      <c r="K64" s="137">
        <v>2.9583333333333317</v>
      </c>
      <c r="L64" s="117" t="e">
        <f t="shared" ca="1" si="3"/>
        <v>#DIV/0!</v>
      </c>
      <c r="M64" s="164">
        <f t="shared" si="0"/>
        <v>0</v>
      </c>
      <c r="N64" s="137">
        <v>18.166666666666636</v>
      </c>
      <c r="O64" s="137" t="s">
        <v>14</v>
      </c>
      <c r="P64" s="137">
        <v>18.458333333333311</v>
      </c>
      <c r="Q64" s="117" t="e">
        <f t="shared" ca="1" si="1"/>
        <v>#DIV/0!</v>
      </c>
    </row>
    <row r="65" spans="2:17" ht="15" x14ac:dyDescent="0.25">
      <c r="B65" s="164"/>
      <c r="C65" s="137">
        <v>2.7083333333333321</v>
      </c>
      <c r="D65" s="137" t="s">
        <v>14</v>
      </c>
      <c r="E65" s="137">
        <v>2.9999999999999982</v>
      </c>
      <c r="F65" s="81" t="e">
        <f ca="1">'COMPARACIÓN 8H'!F73</f>
        <v>#DIV/0!</v>
      </c>
      <c r="G65" s="14"/>
      <c r="H65" s="164">
        <f t="shared" si="2"/>
        <v>0</v>
      </c>
      <c r="I65" s="137">
        <v>2.7083333333333321</v>
      </c>
      <c r="J65" s="137" t="s">
        <v>14</v>
      </c>
      <c r="K65" s="137">
        <v>2.9999999999999982</v>
      </c>
      <c r="L65" s="117" t="e">
        <f t="shared" ca="1" si="3"/>
        <v>#DIV/0!</v>
      </c>
      <c r="M65" s="164">
        <f t="shared" si="0"/>
        <v>0</v>
      </c>
      <c r="N65" s="137">
        <v>18.208333333333304</v>
      </c>
      <c r="O65" s="137" t="s">
        <v>14</v>
      </c>
      <c r="P65" s="137">
        <v>18.499999999999979</v>
      </c>
      <c r="Q65" s="117" t="e">
        <f t="shared" ca="1" si="1"/>
        <v>#DIV/0!</v>
      </c>
    </row>
    <row r="66" spans="2:17" ht="15" x14ac:dyDescent="0.25">
      <c r="B66" s="164"/>
      <c r="C66" s="137">
        <v>2.7499999999999987</v>
      </c>
      <c r="D66" s="137" t="s">
        <v>14</v>
      </c>
      <c r="E66" s="137">
        <v>3.0416666666666647</v>
      </c>
      <c r="F66" s="81" t="e">
        <f ca="1">'COMPARACIÓN 8H'!F74</f>
        <v>#DIV/0!</v>
      </c>
      <c r="G66" s="14"/>
      <c r="H66" s="164">
        <f t="shared" si="2"/>
        <v>0</v>
      </c>
      <c r="I66" s="137">
        <v>2.7499999999999987</v>
      </c>
      <c r="J66" s="137" t="s">
        <v>14</v>
      </c>
      <c r="K66" s="137">
        <v>3.0416666666666647</v>
      </c>
      <c r="L66" s="117" t="e">
        <f t="shared" ca="1" si="3"/>
        <v>#DIV/0!</v>
      </c>
      <c r="M66" s="164">
        <f t="shared" si="0"/>
        <v>0</v>
      </c>
      <c r="N66" s="137">
        <v>18.249999999999972</v>
      </c>
      <c r="O66" s="137" t="s">
        <v>14</v>
      </c>
      <c r="P66" s="137">
        <v>18.541666666666647</v>
      </c>
      <c r="Q66" s="117" t="e">
        <f t="shared" ca="1" si="1"/>
        <v>#DIV/0!</v>
      </c>
    </row>
    <row r="67" spans="2:17" ht="15" x14ac:dyDescent="0.25">
      <c r="B67" s="164"/>
      <c r="C67" s="137">
        <v>2.7916666666666652</v>
      </c>
      <c r="D67" s="137" t="s">
        <v>14</v>
      </c>
      <c r="E67" s="137">
        <v>3.0833333333333313</v>
      </c>
      <c r="F67" s="81" t="e">
        <f ca="1">'COMPARACIÓN 8H'!F75</f>
        <v>#DIV/0!</v>
      </c>
      <c r="G67" s="14"/>
      <c r="H67" s="164">
        <f t="shared" si="2"/>
        <v>0</v>
      </c>
      <c r="I67" s="137">
        <v>2.7916666666666652</v>
      </c>
      <c r="J67" s="137" t="s">
        <v>14</v>
      </c>
      <c r="K67" s="137">
        <v>3.0833333333333313</v>
      </c>
      <c r="L67" s="117" t="e">
        <f t="shared" ca="1" si="3"/>
        <v>#DIV/0!</v>
      </c>
      <c r="M67" s="164">
        <f t="shared" si="0"/>
        <v>0</v>
      </c>
      <c r="N67" s="137">
        <v>18.291666666666639</v>
      </c>
      <c r="O67" s="137" t="s">
        <v>14</v>
      </c>
      <c r="P67" s="137">
        <v>18.583333333333314</v>
      </c>
      <c r="Q67" s="117" t="e">
        <f t="shared" ca="1" si="1"/>
        <v>#DIV/0!</v>
      </c>
    </row>
    <row r="68" spans="2:17" ht="15" x14ac:dyDescent="0.25">
      <c r="B68" s="164"/>
      <c r="C68" s="137">
        <v>2.8333333333333317</v>
      </c>
      <c r="D68" s="137" t="s">
        <v>14</v>
      </c>
      <c r="E68" s="137">
        <v>3.1249999999999978</v>
      </c>
      <c r="F68" s="81" t="e">
        <f ca="1">'COMPARACIÓN 8H'!F76</f>
        <v>#DIV/0!</v>
      </c>
      <c r="G68" s="14"/>
      <c r="H68" s="164">
        <f t="shared" si="2"/>
        <v>0</v>
      </c>
      <c r="I68" s="137">
        <v>2.8333333333333317</v>
      </c>
      <c r="J68" s="137" t="s">
        <v>14</v>
      </c>
      <c r="K68" s="137">
        <v>3.1249999999999978</v>
      </c>
      <c r="L68" s="117" t="e">
        <f t="shared" ca="1" si="3"/>
        <v>#DIV/0!</v>
      </c>
      <c r="M68" s="164">
        <f t="shared" si="0"/>
        <v>0</v>
      </c>
      <c r="N68" s="137">
        <v>18.333333333333307</v>
      </c>
      <c r="O68" s="137" t="s">
        <v>14</v>
      </c>
      <c r="P68" s="137">
        <v>18.624999999999982</v>
      </c>
      <c r="Q68" s="117" t="e">
        <f t="shared" ca="1" si="1"/>
        <v>#DIV/0!</v>
      </c>
    </row>
    <row r="69" spans="2:17" ht="15" x14ac:dyDescent="0.25">
      <c r="B69" s="164"/>
      <c r="C69" s="137">
        <v>2.8749999999999982</v>
      </c>
      <c r="D69" s="137" t="s">
        <v>14</v>
      </c>
      <c r="E69" s="137">
        <v>3.1666666666666643</v>
      </c>
      <c r="F69" s="81" t="e">
        <f ca="1">'COMPARACIÓN 8H'!F77</f>
        <v>#DIV/0!</v>
      </c>
      <c r="G69" s="14"/>
      <c r="H69" s="164">
        <f t="shared" si="2"/>
        <v>0</v>
      </c>
      <c r="I69" s="137">
        <v>2.8749999999999982</v>
      </c>
      <c r="J69" s="137" t="s">
        <v>14</v>
      </c>
      <c r="K69" s="137">
        <v>3.1666666666666643</v>
      </c>
      <c r="L69" s="117" t="e">
        <f t="shared" ca="1" si="3"/>
        <v>#DIV/0!</v>
      </c>
      <c r="M69" s="164">
        <f t="shared" si="0"/>
        <v>0</v>
      </c>
      <c r="N69" s="137">
        <v>18.374999999999975</v>
      </c>
      <c r="O69" s="137" t="s">
        <v>14</v>
      </c>
      <c r="P69" s="137">
        <v>18.66666666666665</v>
      </c>
      <c r="Q69" s="117" t="e">
        <f t="shared" ca="1" si="1"/>
        <v>#DIV/0!</v>
      </c>
    </row>
    <row r="70" spans="2:17" ht="15" x14ac:dyDescent="0.25">
      <c r="B70" s="164"/>
      <c r="C70" s="137">
        <v>2.9166666666666647</v>
      </c>
      <c r="D70" s="137" t="s">
        <v>14</v>
      </c>
      <c r="E70" s="137">
        <v>3.2083333333333308</v>
      </c>
      <c r="F70" s="81" t="e">
        <f ca="1">'COMPARACIÓN 8H'!F78</f>
        <v>#DIV/0!</v>
      </c>
      <c r="G70" s="14"/>
      <c r="H70" s="164">
        <f t="shared" si="2"/>
        <v>0</v>
      </c>
      <c r="I70" s="137">
        <v>2.9166666666666647</v>
      </c>
      <c r="J70" s="137" t="s">
        <v>14</v>
      </c>
      <c r="K70" s="137">
        <v>3.2083333333333308</v>
      </c>
      <c r="L70" s="117" t="e">
        <f t="shared" ca="1" si="3"/>
        <v>#DIV/0!</v>
      </c>
      <c r="M70" s="164">
        <f t="shared" si="0"/>
        <v>0</v>
      </c>
      <c r="N70" s="137">
        <v>18.416666666666643</v>
      </c>
      <c r="O70" s="137" t="s">
        <v>14</v>
      </c>
      <c r="P70" s="137">
        <v>18.708333333333318</v>
      </c>
      <c r="Q70" s="117" t="e">
        <f t="shared" ca="1" si="1"/>
        <v>#DIV/0!</v>
      </c>
    </row>
    <row r="71" spans="2:17" ht="15" x14ac:dyDescent="0.25">
      <c r="B71" s="164"/>
      <c r="C71" s="137">
        <v>2.9583333333333313</v>
      </c>
      <c r="D71" s="137" t="s">
        <v>14</v>
      </c>
      <c r="E71" s="137">
        <v>3.2499999999999973</v>
      </c>
      <c r="F71" s="81" t="e">
        <f ca="1">'COMPARACIÓN 8H'!F79</f>
        <v>#DIV/0!</v>
      </c>
      <c r="G71" s="14"/>
      <c r="H71" s="164">
        <f t="shared" si="2"/>
        <v>0</v>
      </c>
      <c r="I71" s="137">
        <v>2.9583333333333313</v>
      </c>
      <c r="J71" s="137" t="s">
        <v>14</v>
      </c>
      <c r="K71" s="137">
        <v>3.2499999999999973</v>
      </c>
      <c r="L71" s="117" t="e">
        <f t="shared" ca="1" si="3"/>
        <v>#DIV/0!</v>
      </c>
      <c r="M71" s="164">
        <f t="shared" si="0"/>
        <v>0</v>
      </c>
      <c r="N71" s="137">
        <v>18.458333333333311</v>
      </c>
      <c r="O71" s="137" t="s">
        <v>14</v>
      </c>
      <c r="P71" s="137">
        <v>18.749999999999986</v>
      </c>
      <c r="Q71" s="117" t="e">
        <f t="shared" ca="1" si="1"/>
        <v>#DIV/0!</v>
      </c>
    </row>
    <row r="72" spans="2:17" ht="15" x14ac:dyDescent="0.25">
      <c r="B72" s="164"/>
      <c r="C72" s="137">
        <v>2.9999999999999978</v>
      </c>
      <c r="D72" s="137" t="s">
        <v>14</v>
      </c>
      <c r="E72" s="137">
        <v>3.2916666666666639</v>
      </c>
      <c r="F72" s="81" t="e">
        <f ca="1">'COMPARACIÓN 8H'!F80</f>
        <v>#DIV/0!</v>
      </c>
      <c r="G72" s="14"/>
      <c r="H72" s="164">
        <f t="shared" si="2"/>
        <v>0</v>
      </c>
      <c r="I72" s="137">
        <v>2.9999999999999978</v>
      </c>
      <c r="J72" s="137" t="s">
        <v>14</v>
      </c>
      <c r="K72" s="137">
        <v>3.2916666666666639</v>
      </c>
      <c r="L72" s="117" t="e">
        <f t="shared" ca="1" si="3"/>
        <v>#DIV/0!</v>
      </c>
      <c r="M72" s="164">
        <f t="shared" si="0"/>
        <v>0</v>
      </c>
      <c r="N72" s="137">
        <v>18.499999999999979</v>
      </c>
      <c r="O72" s="137" t="s">
        <v>14</v>
      </c>
      <c r="P72" s="137">
        <v>18.791666666666654</v>
      </c>
      <c r="Q72" s="117" t="e">
        <f t="shared" ca="1" si="1"/>
        <v>#DIV/0!</v>
      </c>
    </row>
    <row r="73" spans="2:17" ht="15" x14ac:dyDescent="0.25">
      <c r="B73" s="164"/>
      <c r="C73" s="137">
        <v>3.0416666666666643</v>
      </c>
      <c r="D73" s="137" t="s">
        <v>14</v>
      </c>
      <c r="E73" s="137">
        <v>3.3333333333333304</v>
      </c>
      <c r="F73" s="81" t="e">
        <f ca="1">'COMPARACIÓN 8H'!F81</f>
        <v>#DIV/0!</v>
      </c>
      <c r="G73" s="14"/>
      <c r="H73" s="164">
        <f t="shared" si="2"/>
        <v>0</v>
      </c>
      <c r="I73" s="137">
        <v>3.0416666666666643</v>
      </c>
      <c r="J73" s="137" t="s">
        <v>14</v>
      </c>
      <c r="K73" s="137">
        <v>3.3333333333333304</v>
      </c>
      <c r="L73" s="117" t="e">
        <f t="shared" ca="1" si="3"/>
        <v>#DIV/0!</v>
      </c>
      <c r="M73" s="164">
        <f t="shared" si="0"/>
        <v>0</v>
      </c>
      <c r="N73" s="137">
        <v>18.541666666666647</v>
      </c>
      <c r="O73" s="137" t="s">
        <v>14</v>
      </c>
      <c r="P73" s="137">
        <v>18.833333333333321</v>
      </c>
      <c r="Q73" s="117" t="e">
        <f t="shared" ca="1" si="1"/>
        <v>#DIV/0!</v>
      </c>
    </row>
    <row r="74" spans="2:17" ht="15" x14ac:dyDescent="0.25">
      <c r="B74" s="164"/>
      <c r="C74" s="137">
        <v>3.0833333333333308</v>
      </c>
      <c r="D74" s="137" t="s">
        <v>14</v>
      </c>
      <c r="E74" s="137">
        <v>3.3749999999999969</v>
      </c>
      <c r="F74" s="81" t="e">
        <f ca="1">'COMPARACIÓN 8H'!F82</f>
        <v>#DIV/0!</v>
      </c>
      <c r="G74" s="14"/>
      <c r="H74" s="164">
        <f t="shared" si="2"/>
        <v>0</v>
      </c>
      <c r="I74" s="137">
        <v>3.0833333333333308</v>
      </c>
      <c r="J74" s="137" t="s">
        <v>14</v>
      </c>
      <c r="K74" s="137">
        <v>3.3749999999999969</v>
      </c>
      <c r="L74" s="117" t="e">
        <f t="shared" ca="1" si="3"/>
        <v>#DIV/0!</v>
      </c>
      <c r="M74" s="164">
        <f t="shared" si="0"/>
        <v>0</v>
      </c>
      <c r="N74" s="137">
        <v>18.583333333333314</v>
      </c>
      <c r="O74" s="137" t="s">
        <v>14</v>
      </c>
      <c r="P74" s="137">
        <v>18.874999999999989</v>
      </c>
      <c r="Q74" s="117" t="e">
        <f t="shared" ca="1" si="1"/>
        <v>#DIV/0!</v>
      </c>
    </row>
    <row r="75" spans="2:17" ht="15" x14ac:dyDescent="0.25">
      <c r="B75" s="164"/>
      <c r="C75" s="137">
        <v>3.1249999999999973</v>
      </c>
      <c r="D75" s="137" t="s">
        <v>14</v>
      </c>
      <c r="E75" s="137">
        <v>3.4166666666666634</v>
      </c>
      <c r="F75" s="81" t="e">
        <f ca="1">'COMPARACIÓN 8H'!F83</f>
        <v>#DIV/0!</v>
      </c>
      <c r="G75" s="14"/>
      <c r="H75" s="164">
        <f t="shared" si="2"/>
        <v>0</v>
      </c>
      <c r="I75" s="137">
        <v>3.1249999999999973</v>
      </c>
      <c r="J75" s="137" t="s">
        <v>14</v>
      </c>
      <c r="K75" s="137">
        <v>3.4166666666666634</v>
      </c>
      <c r="L75" s="117" t="e">
        <f t="shared" ca="1" si="3"/>
        <v>#DIV/0!</v>
      </c>
      <c r="M75" s="164">
        <f t="shared" si="0"/>
        <v>0</v>
      </c>
      <c r="N75" s="137">
        <v>18.624999999999982</v>
      </c>
      <c r="O75" s="137" t="s">
        <v>14</v>
      </c>
      <c r="P75" s="137">
        <v>18.916666666666657</v>
      </c>
      <c r="Q75" s="117" t="e">
        <f t="shared" ca="1" si="1"/>
        <v>#DIV/0!</v>
      </c>
    </row>
    <row r="76" spans="2:17" ht="15" x14ac:dyDescent="0.25">
      <c r="B76" s="164"/>
      <c r="C76" s="137">
        <v>3.1666666666666639</v>
      </c>
      <c r="D76" s="137" t="s">
        <v>14</v>
      </c>
      <c r="E76" s="137">
        <v>3.4583333333333299</v>
      </c>
      <c r="F76" s="81" t="e">
        <f ca="1">'COMPARACIÓN 8H'!F84</f>
        <v>#DIV/0!</v>
      </c>
      <c r="G76" s="14"/>
      <c r="H76" s="164">
        <f t="shared" si="2"/>
        <v>0</v>
      </c>
      <c r="I76" s="137">
        <v>3.1666666666666639</v>
      </c>
      <c r="J76" s="137" t="s">
        <v>14</v>
      </c>
      <c r="K76" s="137">
        <v>3.4583333333333299</v>
      </c>
      <c r="L76" s="117" t="e">
        <f t="shared" ca="1" si="3"/>
        <v>#DIV/0!</v>
      </c>
      <c r="M76" s="164">
        <f t="shared" si="0"/>
        <v>0</v>
      </c>
      <c r="N76" s="137">
        <v>18.66666666666665</v>
      </c>
      <c r="O76" s="137" t="s">
        <v>14</v>
      </c>
      <c r="P76" s="137">
        <v>18.958333333333325</v>
      </c>
      <c r="Q76" s="117" t="e">
        <f t="shared" ca="1" si="1"/>
        <v>#DIV/0!</v>
      </c>
    </row>
    <row r="77" spans="2:17" ht="15" x14ac:dyDescent="0.25">
      <c r="B77" s="164"/>
      <c r="C77" s="137">
        <v>3.2083333333333304</v>
      </c>
      <c r="D77" s="137" t="s">
        <v>14</v>
      </c>
      <c r="E77" s="137">
        <v>3.4999999999999964</v>
      </c>
      <c r="F77" s="81" t="e">
        <f ca="1">'COMPARACIÓN 8H'!F85</f>
        <v>#DIV/0!</v>
      </c>
      <c r="G77" s="14"/>
      <c r="H77" s="164">
        <f t="shared" si="2"/>
        <v>0</v>
      </c>
      <c r="I77" s="137">
        <v>3.2083333333333304</v>
      </c>
      <c r="J77" s="137" t="s">
        <v>14</v>
      </c>
      <c r="K77" s="137">
        <v>3.4999999999999964</v>
      </c>
      <c r="L77" s="117" t="e">
        <f t="shared" ca="1" si="3"/>
        <v>#DIV/0!</v>
      </c>
      <c r="M77" s="164">
        <f t="shared" si="0"/>
        <v>0</v>
      </c>
      <c r="N77" s="137">
        <v>18.708333333333318</v>
      </c>
      <c r="O77" s="137" t="s">
        <v>14</v>
      </c>
      <c r="P77" s="137">
        <v>18.999999999999993</v>
      </c>
      <c r="Q77" s="117" t="e">
        <f t="shared" ca="1" si="1"/>
        <v>#DIV/0!</v>
      </c>
    </row>
    <row r="78" spans="2:17" ht="15" x14ac:dyDescent="0.25">
      <c r="B78" s="164"/>
      <c r="C78" s="137">
        <v>3.2499999999999969</v>
      </c>
      <c r="D78" s="137" t="s">
        <v>14</v>
      </c>
      <c r="E78" s="137">
        <v>3.541666666666663</v>
      </c>
      <c r="F78" s="81" t="e">
        <f ca="1">'COMPARACIÓN 8H'!F86</f>
        <v>#DIV/0!</v>
      </c>
      <c r="G78" s="14"/>
      <c r="H78" s="164">
        <f t="shared" si="2"/>
        <v>0</v>
      </c>
      <c r="I78" s="137">
        <v>3.2499999999999969</v>
      </c>
      <c r="J78" s="137" t="s">
        <v>14</v>
      </c>
      <c r="K78" s="137">
        <v>3.541666666666663</v>
      </c>
      <c r="L78" s="117" t="e">
        <f t="shared" ca="1" si="3"/>
        <v>#DIV/0!</v>
      </c>
      <c r="M78" s="164">
        <f t="shared" si="0"/>
        <v>0</v>
      </c>
      <c r="N78" s="137">
        <v>18.749999999999986</v>
      </c>
      <c r="O78" s="137" t="s">
        <v>14</v>
      </c>
      <c r="P78" s="137">
        <v>19.041666666666661</v>
      </c>
      <c r="Q78" s="117" t="e">
        <f t="shared" ca="1" si="1"/>
        <v>#DIV/0!</v>
      </c>
    </row>
    <row r="79" spans="2:17" ht="15" x14ac:dyDescent="0.25">
      <c r="B79" s="164"/>
      <c r="C79" s="137">
        <v>3.2916666666666634</v>
      </c>
      <c r="D79" s="137" t="s">
        <v>14</v>
      </c>
      <c r="E79" s="137">
        <v>3.5833333333333295</v>
      </c>
      <c r="F79" s="81" t="e">
        <f ca="1">'COMPARACIÓN 8H'!F87</f>
        <v>#DIV/0!</v>
      </c>
      <c r="G79" s="14"/>
      <c r="H79" s="164">
        <f t="shared" si="2"/>
        <v>0</v>
      </c>
      <c r="I79" s="137">
        <v>3.2916666666666634</v>
      </c>
      <c r="J79" s="137" t="s">
        <v>14</v>
      </c>
      <c r="K79" s="137">
        <v>3.5833333333333295</v>
      </c>
      <c r="L79" s="117" t="e">
        <f t="shared" ca="1" si="3"/>
        <v>#DIV/0!</v>
      </c>
      <c r="M79" s="164">
        <f t="shared" si="0"/>
        <v>0</v>
      </c>
      <c r="N79" s="137">
        <v>18.791666666666654</v>
      </c>
      <c r="O79" s="137" t="s">
        <v>14</v>
      </c>
      <c r="P79" s="137">
        <v>19.083333333333329</v>
      </c>
      <c r="Q79" s="117" t="e">
        <f t="shared" ca="1" si="1"/>
        <v>#DIV/0!</v>
      </c>
    </row>
    <row r="80" spans="2:17" ht="15" x14ac:dyDescent="0.25">
      <c r="B80" s="164"/>
      <c r="C80" s="137">
        <v>3.3333333333333299</v>
      </c>
      <c r="D80" s="137" t="s">
        <v>14</v>
      </c>
      <c r="E80" s="137">
        <v>3.624999999999996</v>
      </c>
      <c r="F80" s="81" t="e">
        <f ca="1">'COMPARACIÓN 8H'!F88</f>
        <v>#DIV/0!</v>
      </c>
      <c r="G80" s="14"/>
      <c r="H80" s="164">
        <f t="shared" si="2"/>
        <v>0</v>
      </c>
      <c r="I80" s="137">
        <v>3.3333333333333299</v>
      </c>
      <c r="J80" s="137" t="s">
        <v>14</v>
      </c>
      <c r="K80" s="137">
        <v>3.624999999999996</v>
      </c>
      <c r="L80" s="117" t="e">
        <f t="shared" ca="1" si="3"/>
        <v>#DIV/0!</v>
      </c>
      <c r="M80" s="164">
        <f t="shared" si="0"/>
        <v>0</v>
      </c>
      <c r="N80" s="137">
        <v>18.833333333333321</v>
      </c>
      <c r="O80" s="137" t="s">
        <v>14</v>
      </c>
      <c r="P80" s="137">
        <v>19.124999999999996</v>
      </c>
      <c r="Q80" s="117" t="e">
        <f t="shared" ca="1" si="1"/>
        <v>#DIV/0!</v>
      </c>
    </row>
    <row r="81" spans="2:17" ht="15" x14ac:dyDescent="0.25">
      <c r="B81" s="164"/>
      <c r="C81" s="137">
        <v>3.3749999999999964</v>
      </c>
      <c r="D81" s="137" t="s">
        <v>14</v>
      </c>
      <c r="E81" s="137">
        <v>3.6666666666666625</v>
      </c>
      <c r="F81" s="81" t="e">
        <f ca="1">'COMPARACIÓN 8H'!F89</f>
        <v>#DIV/0!</v>
      </c>
      <c r="G81" s="14"/>
      <c r="H81" s="164">
        <f t="shared" si="2"/>
        <v>0</v>
      </c>
      <c r="I81" s="137">
        <v>3.3749999999999964</v>
      </c>
      <c r="J81" s="137" t="s">
        <v>14</v>
      </c>
      <c r="K81" s="137">
        <v>3.6666666666666625</v>
      </c>
      <c r="L81" s="117" t="e">
        <f t="shared" ca="1" si="3"/>
        <v>#DIV/0!</v>
      </c>
      <c r="M81" s="164">
        <f t="shared" ref="M81:M144" si="4">B453</f>
        <v>0</v>
      </c>
      <c r="N81" s="137">
        <v>18.874999999999989</v>
      </c>
      <c r="O81" s="137" t="s">
        <v>14</v>
      </c>
      <c r="P81" s="137">
        <v>19.166666666666664</v>
      </c>
      <c r="Q81" s="117" t="e">
        <f t="shared" ref="Q81:Q144" ca="1" si="5">IF(F453&lt;=$D$9,(((($D$7-$D$8)/($D$9-$D$10))*(F453-$D$10))+$D$8),(IF(F453&lt;=$E$9,(((($E$7-$E$8)/($E$9-$E$10))*(F453-$E$10))+$E$9),IF(F453&lt;=$F$9,(((($F$7-$F$8)/($F$9-$F$10))*(F453-$F$10))+$F$8),IF(F453&lt;=$G$9,(((($G$7-$G$8)/($G$9-$G$10))*(F453-$G$10))+$G$8),IF(F453&lt;=$H$9,(((($H$7-$H$8)/($H$9-$H$10))*(F453-$H$10))+$H$8),((((($I$7-$I$8)/($I$9-$I$10))*(F453-$I$10))+$I$8))))))))</f>
        <v>#DIV/0!</v>
      </c>
    </row>
    <row r="82" spans="2:17" ht="15" x14ac:dyDescent="0.25">
      <c r="B82" s="164"/>
      <c r="C82" s="137">
        <v>3.416666666666663</v>
      </c>
      <c r="D82" s="137" t="s">
        <v>14</v>
      </c>
      <c r="E82" s="137">
        <v>3.708333333333329</v>
      </c>
      <c r="F82" s="81" t="e">
        <f ca="1">'COMPARACIÓN 8H'!F90</f>
        <v>#DIV/0!</v>
      </c>
      <c r="G82" s="14"/>
      <c r="H82" s="164">
        <f t="shared" ref="H82:H145" si="6">B82</f>
        <v>0</v>
      </c>
      <c r="I82" s="137">
        <v>3.416666666666663</v>
      </c>
      <c r="J82" s="137" t="s">
        <v>14</v>
      </c>
      <c r="K82" s="137">
        <v>3.708333333333329</v>
      </c>
      <c r="L82" s="117" t="e">
        <f t="shared" ref="L82:L145" ca="1" si="7">IF(F82&lt;=$D$9,(((($D$7-$D$8)/($D$9-$D$10))*(F82-$D$10))+$D$8),(IF(F82&lt;=$E$9,(((($E$7-$E$8)/($E$9-$E$10))*(F82-$E$10))+$E$9),IF(F82&lt;=$F$9,(((($F$7-$F$8)/($F$9-$F$10))*(F82-$F$10))+$F$8),IF(F82&lt;=$G$9,(((($G$7-$G$8)/($G$9-$G$10))*(F82-$G$10))+$G$8),IF(F82&lt;=$H$9,(((($H$7-$H$8)/($H$9-$H$10))*(F82-$H$10))+$H$8),((((($I$7-$I$8)/($I$9-$I$10))*(F82-$I$10))+$I$8))))))))</f>
        <v>#DIV/0!</v>
      </c>
      <c r="M82" s="164">
        <f t="shared" si="4"/>
        <v>0</v>
      </c>
      <c r="N82" s="137">
        <v>18.916666666666657</v>
      </c>
      <c r="O82" s="137" t="s">
        <v>14</v>
      </c>
      <c r="P82" s="137">
        <v>19.208333333333332</v>
      </c>
      <c r="Q82" s="117" t="e">
        <f t="shared" ca="1" si="5"/>
        <v>#DIV/0!</v>
      </c>
    </row>
    <row r="83" spans="2:17" ht="15" x14ac:dyDescent="0.25">
      <c r="B83" s="164"/>
      <c r="C83" s="137">
        <v>3.4583333333333295</v>
      </c>
      <c r="D83" s="137" t="s">
        <v>14</v>
      </c>
      <c r="E83" s="137">
        <v>3.7499999999999956</v>
      </c>
      <c r="F83" s="81" t="e">
        <f ca="1">'COMPARACIÓN 8H'!F91</f>
        <v>#DIV/0!</v>
      </c>
      <c r="G83" s="14"/>
      <c r="H83" s="164">
        <f t="shared" si="6"/>
        <v>0</v>
      </c>
      <c r="I83" s="137">
        <v>3.4583333333333295</v>
      </c>
      <c r="J83" s="137" t="s">
        <v>14</v>
      </c>
      <c r="K83" s="137">
        <v>3.7499999999999956</v>
      </c>
      <c r="L83" s="117" t="e">
        <f t="shared" ca="1" si="7"/>
        <v>#DIV/0!</v>
      </c>
      <c r="M83" s="164">
        <f t="shared" si="4"/>
        <v>0</v>
      </c>
      <c r="N83" s="137">
        <v>18.958333333333325</v>
      </c>
      <c r="O83" s="137" t="s">
        <v>14</v>
      </c>
      <c r="P83" s="137">
        <v>19.25</v>
      </c>
      <c r="Q83" s="117" t="e">
        <f t="shared" ca="1" si="5"/>
        <v>#DIV/0!</v>
      </c>
    </row>
    <row r="84" spans="2:17" ht="15" x14ac:dyDescent="0.25">
      <c r="B84" s="164"/>
      <c r="C84" s="137">
        <v>3.499999999999996</v>
      </c>
      <c r="D84" s="137" t="s">
        <v>14</v>
      </c>
      <c r="E84" s="137">
        <v>3.7916666666666621</v>
      </c>
      <c r="F84" s="81" t="e">
        <f ca="1">'COMPARACIÓN 8H'!F92</f>
        <v>#DIV/0!</v>
      </c>
      <c r="G84" s="14"/>
      <c r="H84" s="164">
        <f t="shared" si="6"/>
        <v>0</v>
      </c>
      <c r="I84" s="137">
        <v>3.499999999999996</v>
      </c>
      <c r="J84" s="137" t="s">
        <v>14</v>
      </c>
      <c r="K84" s="137">
        <v>3.7916666666666621</v>
      </c>
      <c r="L84" s="117" t="e">
        <f t="shared" ca="1" si="7"/>
        <v>#DIV/0!</v>
      </c>
      <c r="M84" s="164">
        <f t="shared" si="4"/>
        <v>0</v>
      </c>
      <c r="N84" s="137">
        <v>18.999999999999993</v>
      </c>
      <c r="O84" s="137" t="s">
        <v>14</v>
      </c>
      <c r="P84" s="137">
        <v>19.291666666666668</v>
      </c>
      <c r="Q84" s="117" t="e">
        <f t="shared" ca="1" si="5"/>
        <v>#DIV/0!</v>
      </c>
    </row>
    <row r="85" spans="2:17" ht="15" x14ac:dyDescent="0.25">
      <c r="B85" s="164"/>
      <c r="C85" s="137">
        <v>3.5416666666666625</v>
      </c>
      <c r="D85" s="137" t="s">
        <v>14</v>
      </c>
      <c r="E85" s="137">
        <v>3.8333333333333286</v>
      </c>
      <c r="F85" s="81" t="e">
        <f ca="1">'COMPARACIÓN 8H'!F93</f>
        <v>#DIV/0!</v>
      </c>
      <c r="G85" s="14"/>
      <c r="H85" s="164">
        <f t="shared" si="6"/>
        <v>0</v>
      </c>
      <c r="I85" s="137">
        <v>3.5416666666666625</v>
      </c>
      <c r="J85" s="137" t="s">
        <v>14</v>
      </c>
      <c r="K85" s="137">
        <v>3.8333333333333286</v>
      </c>
      <c r="L85" s="117" t="e">
        <f t="shared" ca="1" si="7"/>
        <v>#DIV/0!</v>
      </c>
      <c r="M85" s="164">
        <f t="shared" si="4"/>
        <v>0</v>
      </c>
      <c r="N85" s="137">
        <v>19.041666666666661</v>
      </c>
      <c r="O85" s="137" t="s">
        <v>14</v>
      </c>
      <c r="P85" s="137">
        <v>19.333333333333336</v>
      </c>
      <c r="Q85" s="117" t="e">
        <f t="shared" ca="1" si="5"/>
        <v>#DIV/0!</v>
      </c>
    </row>
    <row r="86" spans="2:17" ht="15" x14ac:dyDescent="0.25">
      <c r="B86" s="164"/>
      <c r="C86" s="137">
        <v>3.583333333333329</v>
      </c>
      <c r="D86" s="137" t="s">
        <v>14</v>
      </c>
      <c r="E86" s="137">
        <v>3.8749999999999951</v>
      </c>
      <c r="F86" s="81" t="e">
        <f ca="1">'COMPARACIÓN 8H'!F94</f>
        <v>#DIV/0!</v>
      </c>
      <c r="G86" s="14"/>
      <c r="H86" s="164">
        <f t="shared" si="6"/>
        <v>0</v>
      </c>
      <c r="I86" s="137">
        <v>3.583333333333329</v>
      </c>
      <c r="J86" s="137" t="s">
        <v>14</v>
      </c>
      <c r="K86" s="137">
        <v>3.8749999999999951</v>
      </c>
      <c r="L86" s="117" t="e">
        <f t="shared" ca="1" si="7"/>
        <v>#DIV/0!</v>
      </c>
      <c r="M86" s="164">
        <f t="shared" si="4"/>
        <v>0</v>
      </c>
      <c r="N86" s="137">
        <v>19.083333333333329</v>
      </c>
      <c r="O86" s="137" t="s">
        <v>14</v>
      </c>
      <c r="P86" s="137">
        <v>19.375000000000004</v>
      </c>
      <c r="Q86" s="117" t="e">
        <f t="shared" ca="1" si="5"/>
        <v>#DIV/0!</v>
      </c>
    </row>
    <row r="87" spans="2:17" ht="15" x14ac:dyDescent="0.25">
      <c r="B87" s="164"/>
      <c r="C87" s="137">
        <v>3.6249999999999956</v>
      </c>
      <c r="D87" s="137" t="s">
        <v>14</v>
      </c>
      <c r="E87" s="137">
        <v>3.9166666666666616</v>
      </c>
      <c r="F87" s="81" t="e">
        <f ca="1">'COMPARACIÓN 8H'!F95</f>
        <v>#DIV/0!</v>
      </c>
      <c r="G87" s="14"/>
      <c r="H87" s="164">
        <f t="shared" si="6"/>
        <v>0</v>
      </c>
      <c r="I87" s="137">
        <v>3.6249999999999956</v>
      </c>
      <c r="J87" s="137" t="s">
        <v>14</v>
      </c>
      <c r="K87" s="137">
        <v>3.9166666666666616</v>
      </c>
      <c r="L87" s="117" t="e">
        <f t="shared" ca="1" si="7"/>
        <v>#DIV/0!</v>
      </c>
      <c r="M87" s="164">
        <f t="shared" si="4"/>
        <v>0</v>
      </c>
      <c r="N87" s="137">
        <v>19.124999999999996</v>
      </c>
      <c r="O87" s="137" t="s">
        <v>14</v>
      </c>
      <c r="P87" s="137">
        <v>19.416666666666671</v>
      </c>
      <c r="Q87" s="117" t="e">
        <f t="shared" ca="1" si="5"/>
        <v>#DIV/0!</v>
      </c>
    </row>
    <row r="88" spans="2:17" ht="15" x14ac:dyDescent="0.25">
      <c r="B88" s="164"/>
      <c r="C88" s="137">
        <v>3.6666666666666621</v>
      </c>
      <c r="D88" s="137" t="s">
        <v>14</v>
      </c>
      <c r="E88" s="137">
        <v>3.9583333333333282</v>
      </c>
      <c r="F88" s="81" t="e">
        <f ca="1">'COMPARACIÓN 8H'!F96</f>
        <v>#DIV/0!</v>
      </c>
      <c r="G88" s="14"/>
      <c r="H88" s="164">
        <f t="shared" si="6"/>
        <v>0</v>
      </c>
      <c r="I88" s="137">
        <v>3.6666666666666621</v>
      </c>
      <c r="J88" s="137" t="s">
        <v>14</v>
      </c>
      <c r="K88" s="137">
        <v>3.9583333333333282</v>
      </c>
      <c r="L88" s="117" t="e">
        <f t="shared" ca="1" si="7"/>
        <v>#DIV/0!</v>
      </c>
      <c r="M88" s="164">
        <f t="shared" si="4"/>
        <v>0</v>
      </c>
      <c r="N88" s="137">
        <v>19.166666666666664</v>
      </c>
      <c r="O88" s="137" t="s">
        <v>14</v>
      </c>
      <c r="P88" s="137">
        <v>19.458333333333339</v>
      </c>
      <c r="Q88" s="117" t="e">
        <f t="shared" ca="1" si="5"/>
        <v>#DIV/0!</v>
      </c>
    </row>
    <row r="89" spans="2:17" ht="15" x14ac:dyDescent="0.25">
      <c r="B89" s="164"/>
      <c r="C89" s="137">
        <v>3.7083333333333286</v>
      </c>
      <c r="D89" s="137" t="s">
        <v>14</v>
      </c>
      <c r="E89" s="137">
        <v>3.9999999999999947</v>
      </c>
      <c r="F89" s="81" t="e">
        <f ca="1">'COMPARACIÓN 8H'!F97</f>
        <v>#DIV/0!</v>
      </c>
      <c r="G89" s="14"/>
      <c r="H89" s="164">
        <f t="shared" si="6"/>
        <v>0</v>
      </c>
      <c r="I89" s="137">
        <v>3.7083333333333286</v>
      </c>
      <c r="J89" s="137" t="s">
        <v>14</v>
      </c>
      <c r="K89" s="137">
        <v>3.9999999999999947</v>
      </c>
      <c r="L89" s="117" t="e">
        <f t="shared" ca="1" si="7"/>
        <v>#DIV/0!</v>
      </c>
      <c r="M89" s="164">
        <f t="shared" si="4"/>
        <v>0</v>
      </c>
      <c r="N89" s="137">
        <v>19.208333333333332</v>
      </c>
      <c r="O89" s="137" t="s">
        <v>14</v>
      </c>
      <c r="P89" s="137">
        <v>19.500000000000007</v>
      </c>
      <c r="Q89" s="117" t="e">
        <f t="shared" ca="1" si="5"/>
        <v>#DIV/0!</v>
      </c>
    </row>
    <row r="90" spans="2:17" ht="15" x14ac:dyDescent="0.25">
      <c r="B90" s="164"/>
      <c r="C90" s="137">
        <v>3.7499999999999951</v>
      </c>
      <c r="D90" s="137" t="s">
        <v>14</v>
      </c>
      <c r="E90" s="137">
        <v>4.0416666666666616</v>
      </c>
      <c r="F90" s="81" t="e">
        <f ca="1">'COMPARACIÓN 8H'!F98</f>
        <v>#DIV/0!</v>
      </c>
      <c r="G90" s="14"/>
      <c r="H90" s="164">
        <f t="shared" si="6"/>
        <v>0</v>
      </c>
      <c r="I90" s="137">
        <v>3.7499999999999951</v>
      </c>
      <c r="J90" s="137" t="s">
        <v>14</v>
      </c>
      <c r="K90" s="137">
        <v>4.0416666666666616</v>
      </c>
      <c r="L90" s="117" t="e">
        <f t="shared" ca="1" si="7"/>
        <v>#DIV/0!</v>
      </c>
      <c r="M90" s="164">
        <f t="shared" si="4"/>
        <v>0</v>
      </c>
      <c r="N90" s="137">
        <v>19.25</v>
      </c>
      <c r="O90" s="137" t="s">
        <v>14</v>
      </c>
      <c r="P90" s="137">
        <v>19.541666666666675</v>
      </c>
      <c r="Q90" s="117" t="e">
        <f t="shared" ca="1" si="5"/>
        <v>#DIV/0!</v>
      </c>
    </row>
    <row r="91" spans="2:17" ht="15" x14ac:dyDescent="0.25">
      <c r="B91" s="164"/>
      <c r="C91" s="137">
        <v>3.7916666666666616</v>
      </c>
      <c r="D91" s="137" t="s">
        <v>14</v>
      </c>
      <c r="E91" s="137">
        <v>4.0833333333333286</v>
      </c>
      <c r="F91" s="81" t="e">
        <f ca="1">'COMPARACIÓN 8H'!F99</f>
        <v>#DIV/0!</v>
      </c>
      <c r="G91" s="14"/>
      <c r="H91" s="164">
        <f t="shared" si="6"/>
        <v>0</v>
      </c>
      <c r="I91" s="137">
        <v>3.7916666666666616</v>
      </c>
      <c r="J91" s="137" t="s">
        <v>14</v>
      </c>
      <c r="K91" s="137">
        <v>4.0833333333333286</v>
      </c>
      <c r="L91" s="117" t="e">
        <f t="shared" ca="1" si="7"/>
        <v>#DIV/0!</v>
      </c>
      <c r="M91" s="164">
        <f t="shared" si="4"/>
        <v>0</v>
      </c>
      <c r="N91" s="137">
        <v>19.291666666666668</v>
      </c>
      <c r="O91" s="137" t="s">
        <v>14</v>
      </c>
      <c r="P91" s="137">
        <v>19.583333333333343</v>
      </c>
      <c r="Q91" s="117" t="e">
        <f t="shared" ca="1" si="5"/>
        <v>#DIV/0!</v>
      </c>
    </row>
    <row r="92" spans="2:17" ht="15" x14ac:dyDescent="0.25">
      <c r="B92" s="164"/>
      <c r="C92" s="137">
        <v>3.8333333333333282</v>
      </c>
      <c r="D92" s="137" t="s">
        <v>14</v>
      </c>
      <c r="E92" s="137">
        <v>4.1249999999999956</v>
      </c>
      <c r="F92" s="81" t="e">
        <f ca="1">'COMPARACIÓN 8H'!F100</f>
        <v>#DIV/0!</v>
      </c>
      <c r="G92" s="14"/>
      <c r="H92" s="164">
        <f t="shared" si="6"/>
        <v>0</v>
      </c>
      <c r="I92" s="137">
        <v>3.8333333333333282</v>
      </c>
      <c r="J92" s="137" t="s">
        <v>14</v>
      </c>
      <c r="K92" s="137">
        <v>4.1249999999999956</v>
      </c>
      <c r="L92" s="117" t="e">
        <f t="shared" ca="1" si="7"/>
        <v>#DIV/0!</v>
      </c>
      <c r="M92" s="164">
        <f t="shared" si="4"/>
        <v>0</v>
      </c>
      <c r="N92" s="137">
        <v>19.333333333333336</v>
      </c>
      <c r="O92" s="137" t="s">
        <v>14</v>
      </c>
      <c r="P92" s="137">
        <v>19.625000000000011</v>
      </c>
      <c r="Q92" s="117" t="e">
        <f t="shared" ca="1" si="5"/>
        <v>#DIV/0!</v>
      </c>
    </row>
    <row r="93" spans="2:17" ht="15" x14ac:dyDescent="0.25">
      <c r="B93" s="164"/>
      <c r="C93" s="137">
        <v>3.8749999999999947</v>
      </c>
      <c r="D93" s="137" t="s">
        <v>14</v>
      </c>
      <c r="E93" s="137">
        <v>4.1666666666666625</v>
      </c>
      <c r="F93" s="81" t="e">
        <f ca="1">'COMPARACIÓN 8H'!F101</f>
        <v>#DIV/0!</v>
      </c>
      <c r="G93" s="14"/>
      <c r="H93" s="164">
        <f t="shared" si="6"/>
        <v>0</v>
      </c>
      <c r="I93" s="137">
        <v>3.8749999999999947</v>
      </c>
      <c r="J93" s="137" t="s">
        <v>14</v>
      </c>
      <c r="K93" s="137">
        <v>4.1666666666666625</v>
      </c>
      <c r="L93" s="117" t="e">
        <f t="shared" ca="1" si="7"/>
        <v>#DIV/0!</v>
      </c>
      <c r="M93" s="164">
        <f t="shared" si="4"/>
        <v>0</v>
      </c>
      <c r="N93" s="137">
        <v>19.375000000000004</v>
      </c>
      <c r="O93" s="137" t="s">
        <v>14</v>
      </c>
      <c r="P93" s="137">
        <v>19.666666666666679</v>
      </c>
      <c r="Q93" s="117" t="e">
        <f t="shared" ca="1" si="5"/>
        <v>#DIV/0!</v>
      </c>
    </row>
    <row r="94" spans="2:17" ht="15" x14ac:dyDescent="0.25">
      <c r="B94" s="164"/>
      <c r="C94" s="137">
        <v>3.9166666666666612</v>
      </c>
      <c r="D94" s="137" t="s">
        <v>14</v>
      </c>
      <c r="E94" s="137">
        <v>4.2083333333333295</v>
      </c>
      <c r="F94" s="81" t="e">
        <f ca="1">'COMPARACIÓN 8H'!F102</f>
        <v>#DIV/0!</v>
      </c>
      <c r="G94" s="14"/>
      <c r="H94" s="164">
        <f t="shared" si="6"/>
        <v>0</v>
      </c>
      <c r="I94" s="137">
        <v>3.9166666666666612</v>
      </c>
      <c r="J94" s="137" t="s">
        <v>14</v>
      </c>
      <c r="K94" s="137">
        <v>4.2083333333333295</v>
      </c>
      <c r="L94" s="117" t="e">
        <f t="shared" ca="1" si="7"/>
        <v>#DIV/0!</v>
      </c>
      <c r="M94" s="164">
        <f t="shared" si="4"/>
        <v>0</v>
      </c>
      <c r="N94" s="137">
        <v>19.416666666666671</v>
      </c>
      <c r="O94" s="137" t="s">
        <v>14</v>
      </c>
      <c r="P94" s="137">
        <v>19.708333333333346</v>
      </c>
      <c r="Q94" s="117" t="e">
        <f t="shared" ca="1" si="5"/>
        <v>#DIV/0!</v>
      </c>
    </row>
    <row r="95" spans="2:17" ht="15" x14ac:dyDescent="0.25">
      <c r="B95" s="164"/>
      <c r="C95" s="137">
        <v>3.9583333333333277</v>
      </c>
      <c r="D95" s="137" t="s">
        <v>14</v>
      </c>
      <c r="E95" s="137">
        <v>4.2499999999999964</v>
      </c>
      <c r="F95" s="81" t="e">
        <f ca="1">'COMPARACIÓN 8H'!F103</f>
        <v>#DIV/0!</v>
      </c>
      <c r="G95" s="14"/>
      <c r="H95" s="164">
        <f t="shared" si="6"/>
        <v>0</v>
      </c>
      <c r="I95" s="137">
        <v>3.9583333333333277</v>
      </c>
      <c r="J95" s="137" t="s">
        <v>14</v>
      </c>
      <c r="K95" s="137">
        <v>4.2499999999999964</v>
      </c>
      <c r="L95" s="117" t="e">
        <f t="shared" ca="1" si="7"/>
        <v>#DIV/0!</v>
      </c>
      <c r="M95" s="164">
        <f t="shared" si="4"/>
        <v>0</v>
      </c>
      <c r="N95" s="137">
        <v>19.458333333333339</v>
      </c>
      <c r="O95" s="137" t="s">
        <v>14</v>
      </c>
      <c r="P95" s="137">
        <v>19.750000000000014</v>
      </c>
      <c r="Q95" s="117" t="e">
        <f t="shared" ca="1" si="5"/>
        <v>#DIV/0!</v>
      </c>
    </row>
    <row r="96" spans="2:17" ht="15" x14ac:dyDescent="0.25">
      <c r="B96" s="164"/>
      <c r="C96" s="137">
        <v>3.9999999999999942</v>
      </c>
      <c r="D96" s="137" t="s">
        <v>14</v>
      </c>
      <c r="E96" s="137">
        <v>4.2916666666666634</v>
      </c>
      <c r="F96" s="81" t="e">
        <f ca="1">'COMPARACIÓN 8H'!F104</f>
        <v>#DIV/0!</v>
      </c>
      <c r="G96" s="14"/>
      <c r="H96" s="164">
        <f t="shared" si="6"/>
        <v>0</v>
      </c>
      <c r="I96" s="137">
        <v>3.9999999999999942</v>
      </c>
      <c r="J96" s="137" t="s">
        <v>14</v>
      </c>
      <c r="K96" s="137">
        <v>4.2916666666666634</v>
      </c>
      <c r="L96" s="117" t="e">
        <f t="shared" ca="1" si="7"/>
        <v>#DIV/0!</v>
      </c>
      <c r="M96" s="164">
        <f t="shared" si="4"/>
        <v>0</v>
      </c>
      <c r="N96" s="137">
        <v>19.500000000000007</v>
      </c>
      <c r="O96" s="137" t="s">
        <v>14</v>
      </c>
      <c r="P96" s="137">
        <v>19.791666666666682</v>
      </c>
      <c r="Q96" s="117" t="e">
        <f t="shared" ca="1" si="5"/>
        <v>#DIV/0!</v>
      </c>
    </row>
    <row r="97" spans="2:17" ht="15" x14ac:dyDescent="0.25">
      <c r="B97" s="164"/>
      <c r="C97" s="137">
        <v>4.0416666666666607</v>
      </c>
      <c r="D97" s="137" t="s">
        <v>14</v>
      </c>
      <c r="E97" s="137">
        <v>4.3333333333333304</v>
      </c>
      <c r="F97" s="81" t="e">
        <f ca="1">'COMPARACIÓN 8H'!F105</f>
        <v>#DIV/0!</v>
      </c>
      <c r="G97" s="14"/>
      <c r="H97" s="164">
        <f t="shared" si="6"/>
        <v>0</v>
      </c>
      <c r="I97" s="137">
        <v>4.0416666666666607</v>
      </c>
      <c r="J97" s="137" t="s">
        <v>14</v>
      </c>
      <c r="K97" s="137">
        <v>4.3333333333333304</v>
      </c>
      <c r="L97" s="117" t="e">
        <f t="shared" ca="1" si="7"/>
        <v>#DIV/0!</v>
      </c>
      <c r="M97" s="164">
        <f t="shared" si="4"/>
        <v>0</v>
      </c>
      <c r="N97" s="137">
        <v>19.541666666666675</v>
      </c>
      <c r="O97" s="137" t="s">
        <v>14</v>
      </c>
      <c r="P97" s="137">
        <v>19.83333333333335</v>
      </c>
      <c r="Q97" s="117" t="e">
        <f t="shared" ca="1" si="5"/>
        <v>#DIV/0!</v>
      </c>
    </row>
    <row r="98" spans="2:17" ht="15" x14ac:dyDescent="0.25">
      <c r="B98" s="164"/>
      <c r="C98" s="137">
        <v>4.0833333333333277</v>
      </c>
      <c r="D98" s="137" t="s">
        <v>14</v>
      </c>
      <c r="E98" s="137">
        <v>4.3749999999999973</v>
      </c>
      <c r="F98" s="81" t="e">
        <f ca="1">'COMPARACIÓN 8H'!F106</f>
        <v>#DIV/0!</v>
      </c>
      <c r="G98" s="14"/>
      <c r="H98" s="164">
        <f t="shared" si="6"/>
        <v>0</v>
      </c>
      <c r="I98" s="137">
        <v>4.0833333333333277</v>
      </c>
      <c r="J98" s="137" t="s">
        <v>14</v>
      </c>
      <c r="K98" s="137">
        <v>4.3749999999999973</v>
      </c>
      <c r="L98" s="117" t="e">
        <f t="shared" ca="1" si="7"/>
        <v>#DIV/0!</v>
      </c>
      <c r="M98" s="164">
        <f t="shared" si="4"/>
        <v>0</v>
      </c>
      <c r="N98" s="137">
        <v>19.583333333333343</v>
      </c>
      <c r="O98" s="137" t="s">
        <v>14</v>
      </c>
      <c r="P98" s="137">
        <v>19.875000000000018</v>
      </c>
      <c r="Q98" s="117" t="e">
        <f t="shared" ca="1" si="5"/>
        <v>#DIV/0!</v>
      </c>
    </row>
    <row r="99" spans="2:17" ht="15" x14ac:dyDescent="0.25">
      <c r="B99" s="164"/>
      <c r="C99" s="137">
        <v>4.1249999999999947</v>
      </c>
      <c r="D99" s="137" t="s">
        <v>14</v>
      </c>
      <c r="E99" s="137">
        <v>4.4166666666666643</v>
      </c>
      <c r="F99" s="81" t="e">
        <f ca="1">'COMPARACIÓN 8H'!F107</f>
        <v>#DIV/0!</v>
      </c>
      <c r="G99" s="14"/>
      <c r="H99" s="164">
        <f t="shared" si="6"/>
        <v>0</v>
      </c>
      <c r="I99" s="137">
        <v>4.1249999999999947</v>
      </c>
      <c r="J99" s="137" t="s">
        <v>14</v>
      </c>
      <c r="K99" s="137">
        <v>4.4166666666666643</v>
      </c>
      <c r="L99" s="117" t="e">
        <f t="shared" ca="1" si="7"/>
        <v>#DIV/0!</v>
      </c>
      <c r="M99" s="164">
        <f t="shared" si="4"/>
        <v>0</v>
      </c>
      <c r="N99" s="137">
        <v>19.625000000000011</v>
      </c>
      <c r="O99" s="137" t="s">
        <v>14</v>
      </c>
      <c r="P99" s="137">
        <v>19.916666666666686</v>
      </c>
      <c r="Q99" s="117" t="e">
        <f t="shared" ca="1" si="5"/>
        <v>#DIV/0!</v>
      </c>
    </row>
    <row r="100" spans="2:17" ht="15" x14ac:dyDescent="0.25">
      <c r="B100" s="164"/>
      <c r="C100" s="137">
        <v>4.1666666666666616</v>
      </c>
      <c r="D100" s="137" t="s">
        <v>14</v>
      </c>
      <c r="E100" s="137">
        <v>4.4583333333333313</v>
      </c>
      <c r="F100" s="81" t="e">
        <f ca="1">'COMPARACIÓN 8H'!F108</f>
        <v>#DIV/0!</v>
      </c>
      <c r="G100" s="14"/>
      <c r="H100" s="164">
        <f t="shared" si="6"/>
        <v>0</v>
      </c>
      <c r="I100" s="137">
        <v>4.1666666666666616</v>
      </c>
      <c r="J100" s="137" t="s">
        <v>14</v>
      </c>
      <c r="K100" s="137">
        <v>4.4583333333333313</v>
      </c>
      <c r="L100" s="117" t="e">
        <f t="shared" ca="1" si="7"/>
        <v>#DIV/0!</v>
      </c>
      <c r="M100" s="164">
        <f t="shared" si="4"/>
        <v>0</v>
      </c>
      <c r="N100" s="137">
        <v>19.666666666666679</v>
      </c>
      <c r="O100" s="137" t="s">
        <v>14</v>
      </c>
      <c r="P100" s="137">
        <v>19.958333333333353</v>
      </c>
      <c r="Q100" s="117" t="e">
        <f t="shared" ca="1" si="5"/>
        <v>#DIV/0!</v>
      </c>
    </row>
    <row r="101" spans="2:17" ht="15" x14ac:dyDescent="0.25">
      <c r="B101" s="164"/>
      <c r="C101" s="137">
        <v>4.2083333333333286</v>
      </c>
      <c r="D101" s="137" t="s">
        <v>14</v>
      </c>
      <c r="E101" s="137">
        <v>4.4999999999999982</v>
      </c>
      <c r="F101" s="81" t="e">
        <f ca="1">'COMPARACIÓN 8H'!F109</f>
        <v>#DIV/0!</v>
      </c>
      <c r="G101" s="14"/>
      <c r="H101" s="164">
        <f t="shared" si="6"/>
        <v>0</v>
      </c>
      <c r="I101" s="137">
        <v>4.2083333333333286</v>
      </c>
      <c r="J101" s="137" t="s">
        <v>14</v>
      </c>
      <c r="K101" s="137">
        <v>4.4999999999999982</v>
      </c>
      <c r="L101" s="117" t="e">
        <f t="shared" ca="1" si="7"/>
        <v>#DIV/0!</v>
      </c>
      <c r="M101" s="164">
        <f t="shared" si="4"/>
        <v>0</v>
      </c>
      <c r="N101" s="137">
        <v>19.708333333333346</v>
      </c>
      <c r="O101" s="137" t="s">
        <v>14</v>
      </c>
      <c r="P101" s="137">
        <v>20.000000000000021</v>
      </c>
      <c r="Q101" s="117" t="e">
        <f t="shared" ca="1" si="5"/>
        <v>#DIV/0!</v>
      </c>
    </row>
    <row r="102" spans="2:17" ht="15" x14ac:dyDescent="0.25">
      <c r="B102" s="164"/>
      <c r="C102" s="137">
        <v>4.2499999999999956</v>
      </c>
      <c r="D102" s="137" t="s">
        <v>14</v>
      </c>
      <c r="E102" s="137">
        <v>4.5416666666666652</v>
      </c>
      <c r="F102" s="81" t="e">
        <f ca="1">'COMPARACIÓN 8H'!F110</f>
        <v>#DIV/0!</v>
      </c>
      <c r="G102" s="14"/>
      <c r="H102" s="164">
        <f t="shared" si="6"/>
        <v>0</v>
      </c>
      <c r="I102" s="137">
        <v>4.2499999999999956</v>
      </c>
      <c r="J102" s="137" t="s">
        <v>14</v>
      </c>
      <c r="K102" s="137">
        <v>4.5416666666666652</v>
      </c>
      <c r="L102" s="117" t="e">
        <f t="shared" ca="1" si="7"/>
        <v>#DIV/0!</v>
      </c>
      <c r="M102" s="164">
        <f t="shared" si="4"/>
        <v>0</v>
      </c>
      <c r="N102" s="137">
        <v>19.750000000000014</v>
      </c>
      <c r="O102" s="137" t="s">
        <v>14</v>
      </c>
      <c r="P102" s="137">
        <v>20.041666666666689</v>
      </c>
      <c r="Q102" s="117" t="e">
        <f t="shared" ca="1" si="5"/>
        <v>#DIV/0!</v>
      </c>
    </row>
    <row r="103" spans="2:17" ht="15" x14ac:dyDescent="0.25">
      <c r="B103" s="164"/>
      <c r="C103" s="137">
        <v>4.2916666666666625</v>
      </c>
      <c r="D103" s="137" t="s">
        <v>14</v>
      </c>
      <c r="E103" s="137">
        <v>4.5833333333333321</v>
      </c>
      <c r="F103" s="81" t="e">
        <f ca="1">'COMPARACIÓN 8H'!F111</f>
        <v>#DIV/0!</v>
      </c>
      <c r="G103" s="14"/>
      <c r="H103" s="164">
        <f t="shared" si="6"/>
        <v>0</v>
      </c>
      <c r="I103" s="137">
        <v>4.2916666666666625</v>
      </c>
      <c r="J103" s="137" t="s">
        <v>14</v>
      </c>
      <c r="K103" s="137">
        <v>4.5833333333333321</v>
      </c>
      <c r="L103" s="117" t="e">
        <f t="shared" ca="1" si="7"/>
        <v>#DIV/0!</v>
      </c>
      <c r="M103" s="164">
        <f t="shared" si="4"/>
        <v>0</v>
      </c>
      <c r="N103" s="137">
        <v>19.791666666666682</v>
      </c>
      <c r="O103" s="137" t="s">
        <v>14</v>
      </c>
      <c r="P103" s="137">
        <v>20.083333333333357</v>
      </c>
      <c r="Q103" s="117" t="e">
        <f t="shared" ca="1" si="5"/>
        <v>#DIV/0!</v>
      </c>
    </row>
    <row r="104" spans="2:17" ht="15" x14ac:dyDescent="0.25">
      <c r="B104" s="164"/>
      <c r="C104" s="137">
        <v>4.3333333333333295</v>
      </c>
      <c r="D104" s="137" t="s">
        <v>14</v>
      </c>
      <c r="E104" s="137">
        <v>4.6249999999999991</v>
      </c>
      <c r="F104" s="81" t="e">
        <f ca="1">'COMPARACIÓN 8H'!F112</f>
        <v>#DIV/0!</v>
      </c>
      <c r="G104" s="14"/>
      <c r="H104" s="164">
        <f t="shared" si="6"/>
        <v>0</v>
      </c>
      <c r="I104" s="137">
        <v>4.3333333333333295</v>
      </c>
      <c r="J104" s="137" t="s">
        <v>14</v>
      </c>
      <c r="K104" s="137">
        <v>4.6249999999999991</v>
      </c>
      <c r="L104" s="117" t="e">
        <f t="shared" ca="1" si="7"/>
        <v>#DIV/0!</v>
      </c>
      <c r="M104" s="164">
        <f t="shared" si="4"/>
        <v>0</v>
      </c>
      <c r="N104" s="137">
        <v>19.83333333333335</v>
      </c>
      <c r="O104" s="137" t="s">
        <v>14</v>
      </c>
      <c r="P104" s="137">
        <v>20.125000000000025</v>
      </c>
      <c r="Q104" s="117" t="e">
        <f t="shared" ca="1" si="5"/>
        <v>#DIV/0!</v>
      </c>
    </row>
    <row r="105" spans="2:17" ht="15" x14ac:dyDescent="0.25">
      <c r="B105" s="164"/>
      <c r="C105" s="137">
        <v>4.3749999999999964</v>
      </c>
      <c r="D105" s="137" t="s">
        <v>14</v>
      </c>
      <c r="E105" s="137">
        <v>4.6666666666666661</v>
      </c>
      <c r="F105" s="81" t="e">
        <f ca="1">'COMPARACIÓN 8H'!F113</f>
        <v>#DIV/0!</v>
      </c>
      <c r="G105" s="14"/>
      <c r="H105" s="164">
        <f t="shared" si="6"/>
        <v>0</v>
      </c>
      <c r="I105" s="137">
        <v>4.3749999999999964</v>
      </c>
      <c r="J105" s="137" t="s">
        <v>14</v>
      </c>
      <c r="K105" s="137">
        <v>4.6666666666666661</v>
      </c>
      <c r="L105" s="117" t="e">
        <f t="shared" ca="1" si="7"/>
        <v>#DIV/0!</v>
      </c>
      <c r="M105" s="164">
        <f t="shared" si="4"/>
        <v>0</v>
      </c>
      <c r="N105" s="137">
        <v>19.875000000000018</v>
      </c>
      <c r="O105" s="137" t="s">
        <v>14</v>
      </c>
      <c r="P105" s="137">
        <v>20.166666666666693</v>
      </c>
      <c r="Q105" s="117" t="e">
        <f t="shared" ca="1" si="5"/>
        <v>#DIV/0!</v>
      </c>
    </row>
    <row r="106" spans="2:17" ht="15" x14ac:dyDescent="0.25">
      <c r="B106" s="164"/>
      <c r="C106" s="137">
        <v>4.4166666666666634</v>
      </c>
      <c r="D106" s="137" t="s">
        <v>14</v>
      </c>
      <c r="E106" s="137">
        <v>4.708333333333333</v>
      </c>
      <c r="F106" s="81" t="e">
        <f ca="1">'COMPARACIÓN 8H'!F114</f>
        <v>#DIV/0!</v>
      </c>
      <c r="G106" s="14"/>
      <c r="H106" s="164">
        <f t="shared" si="6"/>
        <v>0</v>
      </c>
      <c r="I106" s="137">
        <v>4.4166666666666634</v>
      </c>
      <c r="J106" s="137" t="s">
        <v>14</v>
      </c>
      <c r="K106" s="137">
        <v>4.708333333333333</v>
      </c>
      <c r="L106" s="117" t="e">
        <f t="shared" ca="1" si="7"/>
        <v>#DIV/0!</v>
      </c>
      <c r="M106" s="164">
        <f t="shared" si="4"/>
        <v>0</v>
      </c>
      <c r="N106" s="137">
        <v>19.916666666666686</v>
      </c>
      <c r="O106" s="137" t="s">
        <v>14</v>
      </c>
      <c r="P106" s="137">
        <v>20.208333333333361</v>
      </c>
      <c r="Q106" s="117" t="e">
        <f t="shared" ca="1" si="5"/>
        <v>#DIV/0!</v>
      </c>
    </row>
    <row r="107" spans="2:17" ht="15" x14ac:dyDescent="0.25">
      <c r="B107" s="164"/>
      <c r="C107" s="137">
        <v>4.4583333333333304</v>
      </c>
      <c r="D107" s="137" t="s">
        <v>14</v>
      </c>
      <c r="E107" s="137">
        <v>4.75</v>
      </c>
      <c r="F107" s="81" t="e">
        <f ca="1">'COMPARACIÓN 8H'!F115</f>
        <v>#DIV/0!</v>
      </c>
      <c r="G107" s="14"/>
      <c r="H107" s="164">
        <f t="shared" si="6"/>
        <v>0</v>
      </c>
      <c r="I107" s="137">
        <v>4.4583333333333304</v>
      </c>
      <c r="J107" s="137" t="s">
        <v>14</v>
      </c>
      <c r="K107" s="137">
        <v>4.75</v>
      </c>
      <c r="L107" s="117" t="e">
        <f t="shared" ca="1" si="7"/>
        <v>#DIV/0!</v>
      </c>
      <c r="M107" s="164">
        <f t="shared" si="4"/>
        <v>0</v>
      </c>
      <c r="N107" s="137">
        <v>19.958333333333353</v>
      </c>
      <c r="O107" s="137" t="s">
        <v>14</v>
      </c>
      <c r="P107" s="137">
        <v>20.250000000000028</v>
      </c>
      <c r="Q107" s="117" t="e">
        <f t="shared" ca="1" si="5"/>
        <v>#DIV/0!</v>
      </c>
    </row>
    <row r="108" spans="2:17" ht="15" x14ac:dyDescent="0.25">
      <c r="B108" s="164"/>
      <c r="C108" s="137">
        <v>4.4999999999999973</v>
      </c>
      <c r="D108" s="137" t="s">
        <v>14</v>
      </c>
      <c r="E108" s="137">
        <v>4.791666666666667</v>
      </c>
      <c r="F108" s="81" t="e">
        <f ca="1">'COMPARACIÓN 8H'!F116</f>
        <v>#DIV/0!</v>
      </c>
      <c r="G108" s="14"/>
      <c r="H108" s="164">
        <f t="shared" si="6"/>
        <v>0</v>
      </c>
      <c r="I108" s="137">
        <v>4.4999999999999973</v>
      </c>
      <c r="J108" s="137" t="s">
        <v>14</v>
      </c>
      <c r="K108" s="137">
        <v>4.791666666666667</v>
      </c>
      <c r="L108" s="117" t="e">
        <f t="shared" ca="1" si="7"/>
        <v>#DIV/0!</v>
      </c>
      <c r="M108" s="164">
        <f t="shared" si="4"/>
        <v>0</v>
      </c>
      <c r="N108" s="137">
        <v>20.000000000000021</v>
      </c>
      <c r="O108" s="137" t="s">
        <v>14</v>
      </c>
      <c r="P108" s="137">
        <v>20.291666666666696</v>
      </c>
      <c r="Q108" s="117" t="e">
        <f t="shared" ca="1" si="5"/>
        <v>#DIV/0!</v>
      </c>
    </row>
    <row r="109" spans="2:17" ht="15" x14ac:dyDescent="0.25">
      <c r="B109" s="164"/>
      <c r="C109" s="137">
        <v>4.5416666666666643</v>
      </c>
      <c r="D109" s="137" t="s">
        <v>14</v>
      </c>
      <c r="E109" s="137">
        <v>4.8333333333333339</v>
      </c>
      <c r="F109" s="81" t="e">
        <f ca="1">'COMPARACIÓN 8H'!F117</f>
        <v>#DIV/0!</v>
      </c>
      <c r="G109" s="14"/>
      <c r="H109" s="164">
        <f t="shared" si="6"/>
        <v>0</v>
      </c>
      <c r="I109" s="137">
        <v>4.5416666666666643</v>
      </c>
      <c r="J109" s="137" t="s">
        <v>14</v>
      </c>
      <c r="K109" s="137">
        <v>4.8333333333333339</v>
      </c>
      <c r="L109" s="117" t="e">
        <f t="shared" ca="1" si="7"/>
        <v>#DIV/0!</v>
      </c>
      <c r="M109" s="164">
        <f t="shared" si="4"/>
        <v>0</v>
      </c>
      <c r="N109" s="137">
        <v>20.041666666666689</v>
      </c>
      <c r="O109" s="137" t="s">
        <v>14</v>
      </c>
      <c r="P109" s="137">
        <v>20.333333333333364</v>
      </c>
      <c r="Q109" s="117" t="e">
        <f t="shared" ca="1" si="5"/>
        <v>#DIV/0!</v>
      </c>
    </row>
    <row r="110" spans="2:17" ht="15" x14ac:dyDescent="0.25">
      <c r="B110" s="164"/>
      <c r="C110" s="137">
        <v>4.5833333333333313</v>
      </c>
      <c r="D110" s="137" t="s">
        <v>14</v>
      </c>
      <c r="E110" s="137">
        <v>4.8750000000000009</v>
      </c>
      <c r="F110" s="81" t="e">
        <f ca="1">'COMPARACIÓN 8H'!F118</f>
        <v>#DIV/0!</v>
      </c>
      <c r="G110" s="14"/>
      <c r="H110" s="164">
        <f t="shared" si="6"/>
        <v>0</v>
      </c>
      <c r="I110" s="137">
        <v>4.5833333333333313</v>
      </c>
      <c r="J110" s="137" t="s">
        <v>14</v>
      </c>
      <c r="K110" s="137">
        <v>4.8750000000000009</v>
      </c>
      <c r="L110" s="117" t="e">
        <f t="shared" ca="1" si="7"/>
        <v>#DIV/0!</v>
      </c>
      <c r="M110" s="164">
        <f t="shared" si="4"/>
        <v>0</v>
      </c>
      <c r="N110" s="137">
        <v>20.083333333333357</v>
      </c>
      <c r="O110" s="137" t="s">
        <v>14</v>
      </c>
      <c r="P110" s="137">
        <v>20.375000000000032</v>
      </c>
      <c r="Q110" s="117" t="e">
        <f t="shared" ca="1" si="5"/>
        <v>#DIV/0!</v>
      </c>
    </row>
    <row r="111" spans="2:17" ht="15" x14ac:dyDescent="0.25">
      <c r="B111" s="164"/>
      <c r="C111" s="137">
        <v>4.6249999999999982</v>
      </c>
      <c r="D111" s="137" t="s">
        <v>14</v>
      </c>
      <c r="E111" s="137">
        <v>4.9166666666666679</v>
      </c>
      <c r="F111" s="81" t="e">
        <f ca="1">'COMPARACIÓN 8H'!F119</f>
        <v>#DIV/0!</v>
      </c>
      <c r="G111" s="14"/>
      <c r="H111" s="164">
        <f t="shared" si="6"/>
        <v>0</v>
      </c>
      <c r="I111" s="137">
        <v>4.6249999999999982</v>
      </c>
      <c r="J111" s="137" t="s">
        <v>14</v>
      </c>
      <c r="K111" s="137">
        <v>4.9166666666666679</v>
      </c>
      <c r="L111" s="117" t="e">
        <f t="shared" ca="1" si="7"/>
        <v>#DIV/0!</v>
      </c>
      <c r="M111" s="164">
        <f t="shared" si="4"/>
        <v>0</v>
      </c>
      <c r="N111" s="137">
        <v>20.125000000000025</v>
      </c>
      <c r="O111" s="137" t="s">
        <v>14</v>
      </c>
      <c r="P111" s="137">
        <v>20.4166666666667</v>
      </c>
      <c r="Q111" s="117" t="e">
        <f t="shared" ca="1" si="5"/>
        <v>#DIV/0!</v>
      </c>
    </row>
    <row r="112" spans="2:17" ht="15" x14ac:dyDescent="0.25">
      <c r="B112" s="164"/>
      <c r="C112" s="137">
        <v>4.6666666666666652</v>
      </c>
      <c r="D112" s="137" t="s">
        <v>14</v>
      </c>
      <c r="E112" s="137">
        <v>4.9583333333333348</v>
      </c>
      <c r="F112" s="81" t="e">
        <f ca="1">'COMPARACIÓN 8H'!F120</f>
        <v>#DIV/0!</v>
      </c>
      <c r="G112" s="14"/>
      <c r="H112" s="164">
        <f t="shared" si="6"/>
        <v>0</v>
      </c>
      <c r="I112" s="137">
        <v>4.6666666666666652</v>
      </c>
      <c r="J112" s="137" t="s">
        <v>14</v>
      </c>
      <c r="K112" s="137">
        <v>4.9583333333333348</v>
      </c>
      <c r="L112" s="117" t="e">
        <f t="shared" ca="1" si="7"/>
        <v>#DIV/0!</v>
      </c>
      <c r="M112" s="164">
        <f t="shared" si="4"/>
        <v>0</v>
      </c>
      <c r="N112" s="137">
        <v>20.166666666666693</v>
      </c>
      <c r="O112" s="137" t="s">
        <v>14</v>
      </c>
      <c r="P112" s="137">
        <v>20.458333333333368</v>
      </c>
      <c r="Q112" s="117" t="e">
        <f t="shared" ca="1" si="5"/>
        <v>#DIV/0!</v>
      </c>
    </row>
    <row r="113" spans="2:17" ht="15" x14ac:dyDescent="0.25">
      <c r="B113" s="164"/>
      <c r="C113" s="137">
        <v>4.7083333333333321</v>
      </c>
      <c r="D113" s="137" t="s">
        <v>14</v>
      </c>
      <c r="E113" s="137">
        <v>5.0000000000000018</v>
      </c>
      <c r="F113" s="81" t="e">
        <f ca="1">'COMPARACIÓN 8H'!F121</f>
        <v>#DIV/0!</v>
      </c>
      <c r="G113" s="14"/>
      <c r="H113" s="164">
        <f t="shared" si="6"/>
        <v>0</v>
      </c>
      <c r="I113" s="137">
        <v>4.7083333333333321</v>
      </c>
      <c r="J113" s="137" t="s">
        <v>14</v>
      </c>
      <c r="K113" s="137">
        <v>5.0000000000000018</v>
      </c>
      <c r="L113" s="117" t="e">
        <f t="shared" ca="1" si="7"/>
        <v>#DIV/0!</v>
      </c>
      <c r="M113" s="164">
        <f t="shared" si="4"/>
        <v>0</v>
      </c>
      <c r="N113" s="137">
        <v>20.208333333333361</v>
      </c>
      <c r="O113" s="137" t="s">
        <v>14</v>
      </c>
      <c r="P113" s="137">
        <v>20.500000000000036</v>
      </c>
      <c r="Q113" s="117" t="e">
        <f t="shared" ca="1" si="5"/>
        <v>#DIV/0!</v>
      </c>
    </row>
    <row r="114" spans="2:17" ht="15" x14ac:dyDescent="0.25">
      <c r="B114" s="164"/>
      <c r="C114" s="137">
        <v>4.7499999999999991</v>
      </c>
      <c r="D114" s="137" t="s">
        <v>14</v>
      </c>
      <c r="E114" s="137">
        <v>5.0416666666666687</v>
      </c>
      <c r="F114" s="81" t="e">
        <f ca="1">'COMPARACIÓN 8H'!F122</f>
        <v>#DIV/0!</v>
      </c>
      <c r="G114" s="14"/>
      <c r="H114" s="164">
        <f t="shared" si="6"/>
        <v>0</v>
      </c>
      <c r="I114" s="137">
        <v>4.7499999999999991</v>
      </c>
      <c r="J114" s="137" t="s">
        <v>14</v>
      </c>
      <c r="K114" s="137">
        <v>5.0416666666666687</v>
      </c>
      <c r="L114" s="117" t="e">
        <f t="shared" ca="1" si="7"/>
        <v>#DIV/0!</v>
      </c>
      <c r="M114" s="164">
        <f t="shared" si="4"/>
        <v>0</v>
      </c>
      <c r="N114" s="137">
        <v>20.250000000000028</v>
      </c>
      <c r="O114" s="137" t="s">
        <v>14</v>
      </c>
      <c r="P114" s="137">
        <v>20.541666666666703</v>
      </c>
      <c r="Q114" s="117" t="e">
        <f t="shared" ca="1" si="5"/>
        <v>#DIV/0!</v>
      </c>
    </row>
    <row r="115" spans="2:17" ht="15" x14ac:dyDescent="0.25">
      <c r="B115" s="164"/>
      <c r="C115" s="137">
        <v>4.7916666666666661</v>
      </c>
      <c r="D115" s="137" t="s">
        <v>14</v>
      </c>
      <c r="E115" s="137">
        <v>5.0833333333333357</v>
      </c>
      <c r="F115" s="81" t="e">
        <f ca="1">'COMPARACIÓN 8H'!F123</f>
        <v>#DIV/0!</v>
      </c>
      <c r="G115" s="14"/>
      <c r="H115" s="164">
        <f t="shared" si="6"/>
        <v>0</v>
      </c>
      <c r="I115" s="137">
        <v>4.7916666666666661</v>
      </c>
      <c r="J115" s="137" t="s">
        <v>14</v>
      </c>
      <c r="K115" s="137">
        <v>5.0833333333333357</v>
      </c>
      <c r="L115" s="117" t="e">
        <f t="shared" ca="1" si="7"/>
        <v>#DIV/0!</v>
      </c>
      <c r="M115" s="164">
        <f t="shared" si="4"/>
        <v>0</v>
      </c>
      <c r="N115" s="137">
        <v>20.291666666666696</v>
      </c>
      <c r="O115" s="137" t="s">
        <v>14</v>
      </c>
      <c r="P115" s="137">
        <v>20.583333333333371</v>
      </c>
      <c r="Q115" s="117" t="e">
        <f t="shared" ca="1" si="5"/>
        <v>#DIV/0!</v>
      </c>
    </row>
    <row r="116" spans="2:17" ht="15" x14ac:dyDescent="0.25">
      <c r="B116" s="164"/>
      <c r="C116" s="137">
        <v>4.833333333333333</v>
      </c>
      <c r="D116" s="137" t="s">
        <v>14</v>
      </c>
      <c r="E116" s="137">
        <v>5.1250000000000027</v>
      </c>
      <c r="F116" s="81" t="e">
        <f ca="1">'COMPARACIÓN 8H'!F124</f>
        <v>#DIV/0!</v>
      </c>
      <c r="G116" s="14"/>
      <c r="H116" s="164">
        <f t="shared" si="6"/>
        <v>0</v>
      </c>
      <c r="I116" s="137">
        <v>4.833333333333333</v>
      </c>
      <c r="J116" s="137" t="s">
        <v>14</v>
      </c>
      <c r="K116" s="137">
        <v>5.1250000000000027</v>
      </c>
      <c r="L116" s="117" t="e">
        <f t="shared" ca="1" si="7"/>
        <v>#DIV/0!</v>
      </c>
      <c r="M116" s="164">
        <f t="shared" si="4"/>
        <v>0</v>
      </c>
      <c r="N116" s="137">
        <v>20.333333333333364</v>
      </c>
      <c r="O116" s="137" t="s">
        <v>14</v>
      </c>
      <c r="P116" s="137">
        <v>20.625000000000039</v>
      </c>
      <c r="Q116" s="117" t="e">
        <f t="shared" ca="1" si="5"/>
        <v>#DIV/0!</v>
      </c>
    </row>
    <row r="117" spans="2:17" ht="15" x14ac:dyDescent="0.25">
      <c r="B117" s="164"/>
      <c r="C117" s="137">
        <v>4.875</v>
      </c>
      <c r="D117" s="137" t="s">
        <v>14</v>
      </c>
      <c r="E117" s="137">
        <v>5.1666666666666696</v>
      </c>
      <c r="F117" s="81" t="e">
        <f ca="1">'COMPARACIÓN 8H'!F125</f>
        <v>#DIV/0!</v>
      </c>
      <c r="G117" s="14"/>
      <c r="H117" s="164">
        <f t="shared" si="6"/>
        <v>0</v>
      </c>
      <c r="I117" s="137">
        <v>4.875</v>
      </c>
      <c r="J117" s="137" t="s">
        <v>14</v>
      </c>
      <c r="K117" s="137">
        <v>5.1666666666666696</v>
      </c>
      <c r="L117" s="117" t="e">
        <f t="shared" ca="1" si="7"/>
        <v>#DIV/0!</v>
      </c>
      <c r="M117" s="164">
        <f t="shared" si="4"/>
        <v>0</v>
      </c>
      <c r="N117" s="137">
        <v>20.375000000000032</v>
      </c>
      <c r="O117" s="137" t="s">
        <v>14</v>
      </c>
      <c r="P117" s="137">
        <v>20.666666666666707</v>
      </c>
      <c r="Q117" s="117" t="e">
        <f t="shared" ca="1" si="5"/>
        <v>#DIV/0!</v>
      </c>
    </row>
    <row r="118" spans="2:17" ht="15" x14ac:dyDescent="0.25">
      <c r="B118" s="164"/>
      <c r="C118" s="137">
        <v>4.916666666666667</v>
      </c>
      <c r="D118" s="137" t="s">
        <v>14</v>
      </c>
      <c r="E118" s="137">
        <v>5.2083333333333366</v>
      </c>
      <c r="F118" s="81" t="e">
        <f ca="1">'COMPARACIÓN 8H'!F126</f>
        <v>#DIV/0!</v>
      </c>
      <c r="G118" s="14"/>
      <c r="H118" s="164">
        <f t="shared" si="6"/>
        <v>0</v>
      </c>
      <c r="I118" s="137">
        <v>4.916666666666667</v>
      </c>
      <c r="J118" s="137" t="s">
        <v>14</v>
      </c>
      <c r="K118" s="137">
        <v>5.2083333333333366</v>
      </c>
      <c r="L118" s="117" t="e">
        <f t="shared" ca="1" si="7"/>
        <v>#DIV/0!</v>
      </c>
      <c r="M118" s="164">
        <f t="shared" si="4"/>
        <v>0</v>
      </c>
      <c r="N118" s="137">
        <v>20.4166666666667</v>
      </c>
      <c r="O118" s="137" t="s">
        <v>14</v>
      </c>
      <c r="P118" s="137">
        <v>20.708333333333375</v>
      </c>
      <c r="Q118" s="117" t="e">
        <f t="shared" ca="1" si="5"/>
        <v>#DIV/0!</v>
      </c>
    </row>
    <row r="119" spans="2:17" ht="15" x14ac:dyDescent="0.25">
      <c r="B119" s="164"/>
      <c r="C119" s="137">
        <v>4.9583333333333339</v>
      </c>
      <c r="D119" s="137" t="s">
        <v>14</v>
      </c>
      <c r="E119" s="137">
        <v>5.2500000000000036</v>
      </c>
      <c r="F119" s="81" t="e">
        <f ca="1">'COMPARACIÓN 8H'!F127</f>
        <v>#DIV/0!</v>
      </c>
      <c r="G119" s="14"/>
      <c r="H119" s="164">
        <f t="shared" si="6"/>
        <v>0</v>
      </c>
      <c r="I119" s="137">
        <v>4.9583333333333339</v>
      </c>
      <c r="J119" s="137" t="s">
        <v>14</v>
      </c>
      <c r="K119" s="137">
        <v>5.2500000000000036</v>
      </c>
      <c r="L119" s="117" t="e">
        <f t="shared" ca="1" si="7"/>
        <v>#DIV/0!</v>
      </c>
      <c r="M119" s="164">
        <f t="shared" si="4"/>
        <v>0</v>
      </c>
      <c r="N119" s="137">
        <v>20.458333333333368</v>
      </c>
      <c r="O119" s="137" t="s">
        <v>14</v>
      </c>
      <c r="P119" s="137">
        <v>20.750000000000043</v>
      </c>
      <c r="Q119" s="117" t="e">
        <f t="shared" ca="1" si="5"/>
        <v>#DIV/0!</v>
      </c>
    </row>
    <row r="120" spans="2:17" ht="15" x14ac:dyDescent="0.25">
      <c r="B120" s="164"/>
      <c r="C120" s="137">
        <v>5.0000000000000009</v>
      </c>
      <c r="D120" s="137" t="s">
        <v>14</v>
      </c>
      <c r="E120" s="137">
        <v>5.2916666666666705</v>
      </c>
      <c r="F120" s="81" t="e">
        <f ca="1">'COMPARACIÓN 8H'!F128</f>
        <v>#DIV/0!</v>
      </c>
      <c r="G120" s="14"/>
      <c r="H120" s="164">
        <f t="shared" si="6"/>
        <v>0</v>
      </c>
      <c r="I120" s="137">
        <v>5.0000000000000009</v>
      </c>
      <c r="J120" s="137" t="s">
        <v>14</v>
      </c>
      <c r="K120" s="137">
        <v>5.2916666666666705</v>
      </c>
      <c r="L120" s="117" t="e">
        <f t="shared" ca="1" si="7"/>
        <v>#DIV/0!</v>
      </c>
      <c r="M120" s="164">
        <f t="shared" si="4"/>
        <v>0</v>
      </c>
      <c r="N120" s="137">
        <v>20.500000000000036</v>
      </c>
      <c r="O120" s="137" t="s">
        <v>14</v>
      </c>
      <c r="P120" s="137">
        <v>20.79166666666671</v>
      </c>
      <c r="Q120" s="117" t="e">
        <f t="shared" ca="1" si="5"/>
        <v>#DIV/0!</v>
      </c>
    </row>
    <row r="121" spans="2:17" ht="15" x14ac:dyDescent="0.25">
      <c r="B121" s="164"/>
      <c r="C121" s="137">
        <v>5.0416666666666679</v>
      </c>
      <c r="D121" s="137" t="s">
        <v>14</v>
      </c>
      <c r="E121" s="137">
        <v>5.3333333333333375</v>
      </c>
      <c r="F121" s="81" t="e">
        <f ca="1">'COMPARACIÓN 8H'!F129</f>
        <v>#DIV/0!</v>
      </c>
      <c r="G121" s="14"/>
      <c r="H121" s="164">
        <f t="shared" si="6"/>
        <v>0</v>
      </c>
      <c r="I121" s="137">
        <v>5.0416666666666679</v>
      </c>
      <c r="J121" s="137" t="s">
        <v>14</v>
      </c>
      <c r="K121" s="137">
        <v>5.3333333333333375</v>
      </c>
      <c r="L121" s="117" t="e">
        <f t="shared" ca="1" si="7"/>
        <v>#DIV/0!</v>
      </c>
      <c r="M121" s="164">
        <f t="shared" si="4"/>
        <v>0</v>
      </c>
      <c r="N121" s="137">
        <v>20.541666666666703</v>
      </c>
      <c r="O121" s="137" t="s">
        <v>14</v>
      </c>
      <c r="P121" s="137">
        <v>20.833333333333378</v>
      </c>
      <c r="Q121" s="117" t="e">
        <f t="shared" ca="1" si="5"/>
        <v>#DIV/0!</v>
      </c>
    </row>
    <row r="122" spans="2:17" ht="15" x14ac:dyDescent="0.25">
      <c r="B122" s="164"/>
      <c r="C122" s="137">
        <v>5.0833333333333348</v>
      </c>
      <c r="D122" s="137" t="s">
        <v>14</v>
      </c>
      <c r="E122" s="137">
        <v>5.3750000000000044</v>
      </c>
      <c r="F122" s="81" t="e">
        <f ca="1">'COMPARACIÓN 8H'!F130</f>
        <v>#DIV/0!</v>
      </c>
      <c r="G122" s="14"/>
      <c r="H122" s="164">
        <f t="shared" si="6"/>
        <v>0</v>
      </c>
      <c r="I122" s="137">
        <v>5.0833333333333348</v>
      </c>
      <c r="J122" s="137" t="s">
        <v>14</v>
      </c>
      <c r="K122" s="137">
        <v>5.3750000000000044</v>
      </c>
      <c r="L122" s="117" t="e">
        <f t="shared" ca="1" si="7"/>
        <v>#DIV/0!</v>
      </c>
      <c r="M122" s="164">
        <f t="shared" si="4"/>
        <v>0</v>
      </c>
      <c r="N122" s="137">
        <v>20.583333333333371</v>
      </c>
      <c r="O122" s="137" t="s">
        <v>14</v>
      </c>
      <c r="P122" s="137">
        <v>20.875000000000046</v>
      </c>
      <c r="Q122" s="117" t="e">
        <f t="shared" ca="1" si="5"/>
        <v>#DIV/0!</v>
      </c>
    </row>
    <row r="123" spans="2:17" ht="15" x14ac:dyDescent="0.25">
      <c r="B123" s="164"/>
      <c r="C123" s="137">
        <v>5.1250000000000018</v>
      </c>
      <c r="D123" s="137" t="s">
        <v>14</v>
      </c>
      <c r="E123" s="137">
        <v>5.4166666666666714</v>
      </c>
      <c r="F123" s="81" t="e">
        <f ca="1">'COMPARACIÓN 8H'!F131</f>
        <v>#DIV/0!</v>
      </c>
      <c r="G123" s="14"/>
      <c r="H123" s="164">
        <f t="shared" si="6"/>
        <v>0</v>
      </c>
      <c r="I123" s="137">
        <v>5.1250000000000018</v>
      </c>
      <c r="J123" s="137" t="s">
        <v>14</v>
      </c>
      <c r="K123" s="137">
        <v>5.4166666666666714</v>
      </c>
      <c r="L123" s="117" t="e">
        <f t="shared" ca="1" si="7"/>
        <v>#DIV/0!</v>
      </c>
      <c r="M123" s="164">
        <f t="shared" si="4"/>
        <v>0</v>
      </c>
      <c r="N123" s="137">
        <v>20.625000000000039</v>
      </c>
      <c r="O123" s="137" t="s">
        <v>14</v>
      </c>
      <c r="P123" s="137">
        <v>20.916666666666714</v>
      </c>
      <c r="Q123" s="117" t="e">
        <f t="shared" ca="1" si="5"/>
        <v>#DIV/0!</v>
      </c>
    </row>
    <row r="124" spans="2:17" ht="15" x14ac:dyDescent="0.25">
      <c r="B124" s="164"/>
      <c r="C124" s="137">
        <v>5.1666666666666687</v>
      </c>
      <c r="D124" s="137" t="s">
        <v>14</v>
      </c>
      <c r="E124" s="137">
        <v>5.4583333333333384</v>
      </c>
      <c r="F124" s="81" t="e">
        <f ca="1">'COMPARACIÓN 8H'!F132</f>
        <v>#DIV/0!</v>
      </c>
      <c r="G124" s="14"/>
      <c r="H124" s="164">
        <f t="shared" si="6"/>
        <v>0</v>
      </c>
      <c r="I124" s="137">
        <v>5.1666666666666687</v>
      </c>
      <c r="J124" s="137" t="s">
        <v>14</v>
      </c>
      <c r="K124" s="137">
        <v>5.4583333333333384</v>
      </c>
      <c r="L124" s="117" t="e">
        <f t="shared" ca="1" si="7"/>
        <v>#DIV/0!</v>
      </c>
      <c r="M124" s="164">
        <f t="shared" si="4"/>
        <v>0</v>
      </c>
      <c r="N124" s="137">
        <v>20.666666666666707</v>
      </c>
      <c r="O124" s="137" t="s">
        <v>14</v>
      </c>
      <c r="P124" s="137">
        <v>20.958333333333382</v>
      </c>
      <c r="Q124" s="117" t="e">
        <f t="shared" ca="1" si="5"/>
        <v>#DIV/0!</v>
      </c>
    </row>
    <row r="125" spans="2:17" ht="15" x14ac:dyDescent="0.25">
      <c r="B125" s="164"/>
      <c r="C125" s="137">
        <v>5.2083333333333357</v>
      </c>
      <c r="D125" s="137" t="s">
        <v>14</v>
      </c>
      <c r="E125" s="137">
        <v>5.5000000000000053</v>
      </c>
      <c r="F125" s="81" t="e">
        <f ca="1">'COMPARACIÓN 8H'!F133</f>
        <v>#DIV/0!</v>
      </c>
      <c r="G125" s="14"/>
      <c r="H125" s="164">
        <f t="shared" si="6"/>
        <v>0</v>
      </c>
      <c r="I125" s="137">
        <v>5.2083333333333357</v>
      </c>
      <c r="J125" s="137" t="s">
        <v>14</v>
      </c>
      <c r="K125" s="137">
        <v>5.5000000000000053</v>
      </c>
      <c r="L125" s="117" t="e">
        <f t="shared" ca="1" si="7"/>
        <v>#DIV/0!</v>
      </c>
      <c r="M125" s="164">
        <f t="shared" si="4"/>
        <v>0</v>
      </c>
      <c r="N125" s="137">
        <v>20.708333333333375</v>
      </c>
      <c r="O125" s="137" t="s">
        <v>14</v>
      </c>
      <c r="P125" s="137">
        <v>21.00000000000005</v>
      </c>
      <c r="Q125" s="117" t="e">
        <f t="shared" ca="1" si="5"/>
        <v>#DIV/0!</v>
      </c>
    </row>
    <row r="126" spans="2:17" ht="15" x14ac:dyDescent="0.25">
      <c r="B126" s="164"/>
      <c r="C126" s="137">
        <v>5.2500000000000027</v>
      </c>
      <c r="D126" s="137" t="s">
        <v>14</v>
      </c>
      <c r="E126" s="137">
        <v>5.5416666666666723</v>
      </c>
      <c r="F126" s="81" t="e">
        <f ca="1">'COMPARACIÓN 8H'!F134</f>
        <v>#DIV/0!</v>
      </c>
      <c r="G126" s="14"/>
      <c r="H126" s="164">
        <f t="shared" si="6"/>
        <v>0</v>
      </c>
      <c r="I126" s="137">
        <v>5.2500000000000027</v>
      </c>
      <c r="J126" s="137" t="s">
        <v>14</v>
      </c>
      <c r="K126" s="137">
        <v>5.5416666666666723</v>
      </c>
      <c r="L126" s="117" t="e">
        <f t="shared" ca="1" si="7"/>
        <v>#DIV/0!</v>
      </c>
      <c r="M126" s="164">
        <f t="shared" si="4"/>
        <v>0</v>
      </c>
      <c r="N126" s="137">
        <v>20.750000000000043</v>
      </c>
      <c r="O126" s="137" t="s">
        <v>14</v>
      </c>
      <c r="P126" s="137">
        <v>21.041666666666718</v>
      </c>
      <c r="Q126" s="117" t="e">
        <f t="shared" ca="1" si="5"/>
        <v>#DIV/0!</v>
      </c>
    </row>
    <row r="127" spans="2:17" ht="15" x14ac:dyDescent="0.25">
      <c r="B127" s="164"/>
      <c r="C127" s="137">
        <v>5.2916666666666696</v>
      </c>
      <c r="D127" s="137" t="s">
        <v>14</v>
      </c>
      <c r="E127" s="137">
        <v>5.5833333333333393</v>
      </c>
      <c r="F127" s="81" t="e">
        <f ca="1">'COMPARACIÓN 8H'!F135</f>
        <v>#DIV/0!</v>
      </c>
      <c r="G127" s="14"/>
      <c r="H127" s="164">
        <f t="shared" si="6"/>
        <v>0</v>
      </c>
      <c r="I127" s="137">
        <v>5.2916666666666696</v>
      </c>
      <c r="J127" s="137" t="s">
        <v>14</v>
      </c>
      <c r="K127" s="137">
        <v>5.5833333333333393</v>
      </c>
      <c r="L127" s="117" t="e">
        <f t="shared" ca="1" si="7"/>
        <v>#DIV/0!</v>
      </c>
      <c r="M127" s="164">
        <f t="shared" si="4"/>
        <v>0</v>
      </c>
      <c r="N127" s="137">
        <v>20.79166666666671</v>
      </c>
      <c r="O127" s="137" t="s">
        <v>14</v>
      </c>
      <c r="P127" s="137">
        <v>21.083333333333385</v>
      </c>
      <c r="Q127" s="117" t="e">
        <f t="shared" ca="1" si="5"/>
        <v>#DIV/0!</v>
      </c>
    </row>
    <row r="128" spans="2:17" ht="15" x14ac:dyDescent="0.25">
      <c r="B128" s="164"/>
      <c r="C128" s="137">
        <v>5.3333333333333366</v>
      </c>
      <c r="D128" s="137" t="s">
        <v>14</v>
      </c>
      <c r="E128" s="137">
        <v>5.6250000000000062</v>
      </c>
      <c r="F128" s="81" t="e">
        <f ca="1">'COMPARACIÓN 8H'!F136</f>
        <v>#DIV/0!</v>
      </c>
      <c r="G128" s="14"/>
      <c r="H128" s="164">
        <f t="shared" si="6"/>
        <v>0</v>
      </c>
      <c r="I128" s="137">
        <v>5.3333333333333366</v>
      </c>
      <c r="J128" s="137" t="s">
        <v>14</v>
      </c>
      <c r="K128" s="137">
        <v>5.6250000000000062</v>
      </c>
      <c r="L128" s="117" t="e">
        <f t="shared" ca="1" si="7"/>
        <v>#DIV/0!</v>
      </c>
      <c r="M128" s="164">
        <f t="shared" si="4"/>
        <v>0</v>
      </c>
      <c r="N128" s="137">
        <v>20.833333333333378</v>
      </c>
      <c r="O128" s="137" t="s">
        <v>14</v>
      </c>
      <c r="P128" s="137">
        <v>21.125000000000053</v>
      </c>
      <c r="Q128" s="117" t="e">
        <f t="shared" ca="1" si="5"/>
        <v>#DIV/0!</v>
      </c>
    </row>
    <row r="129" spans="2:17" ht="15" x14ac:dyDescent="0.25">
      <c r="B129" s="164"/>
      <c r="C129" s="137">
        <v>5.3750000000000036</v>
      </c>
      <c r="D129" s="137" t="s">
        <v>14</v>
      </c>
      <c r="E129" s="137">
        <v>5.6666666666666732</v>
      </c>
      <c r="F129" s="81" t="e">
        <f ca="1">'COMPARACIÓN 8H'!F137</f>
        <v>#DIV/0!</v>
      </c>
      <c r="G129" s="14"/>
      <c r="H129" s="164">
        <f t="shared" si="6"/>
        <v>0</v>
      </c>
      <c r="I129" s="137">
        <v>5.3750000000000036</v>
      </c>
      <c r="J129" s="137" t="s">
        <v>14</v>
      </c>
      <c r="K129" s="137">
        <v>5.6666666666666732</v>
      </c>
      <c r="L129" s="117" t="e">
        <f t="shared" ca="1" si="7"/>
        <v>#DIV/0!</v>
      </c>
      <c r="M129" s="164">
        <f t="shared" si="4"/>
        <v>0</v>
      </c>
      <c r="N129" s="137">
        <v>20.875000000000046</v>
      </c>
      <c r="O129" s="137" t="s">
        <v>14</v>
      </c>
      <c r="P129" s="137">
        <v>21.166666666666721</v>
      </c>
      <c r="Q129" s="117" t="e">
        <f t="shared" ca="1" si="5"/>
        <v>#DIV/0!</v>
      </c>
    </row>
    <row r="130" spans="2:17" ht="15" x14ac:dyDescent="0.25">
      <c r="B130" s="164"/>
      <c r="C130" s="137">
        <v>5.4166666666666705</v>
      </c>
      <c r="D130" s="137" t="s">
        <v>14</v>
      </c>
      <c r="E130" s="137">
        <v>5.7083333333333401</v>
      </c>
      <c r="F130" s="81" t="e">
        <f ca="1">'COMPARACIÓN 8H'!F138</f>
        <v>#DIV/0!</v>
      </c>
      <c r="G130" s="14"/>
      <c r="H130" s="164">
        <f t="shared" si="6"/>
        <v>0</v>
      </c>
      <c r="I130" s="137">
        <v>5.4166666666666705</v>
      </c>
      <c r="J130" s="137" t="s">
        <v>14</v>
      </c>
      <c r="K130" s="137">
        <v>5.7083333333333401</v>
      </c>
      <c r="L130" s="117" t="e">
        <f t="shared" ca="1" si="7"/>
        <v>#DIV/0!</v>
      </c>
      <c r="M130" s="164">
        <f t="shared" si="4"/>
        <v>0</v>
      </c>
      <c r="N130" s="137">
        <v>20.916666666666714</v>
      </c>
      <c r="O130" s="137" t="s">
        <v>14</v>
      </c>
      <c r="P130" s="137">
        <v>21.208333333333389</v>
      </c>
      <c r="Q130" s="117" t="e">
        <f t="shared" ca="1" si="5"/>
        <v>#DIV/0!</v>
      </c>
    </row>
    <row r="131" spans="2:17" ht="15" x14ac:dyDescent="0.25">
      <c r="B131" s="164"/>
      <c r="C131" s="137">
        <v>5.4583333333333375</v>
      </c>
      <c r="D131" s="137" t="s">
        <v>14</v>
      </c>
      <c r="E131" s="137">
        <v>5.7500000000000071</v>
      </c>
      <c r="F131" s="81" t="e">
        <f ca="1">'COMPARACIÓN 8H'!F139</f>
        <v>#DIV/0!</v>
      </c>
      <c r="G131" s="14"/>
      <c r="H131" s="164">
        <f t="shared" si="6"/>
        <v>0</v>
      </c>
      <c r="I131" s="137">
        <v>5.4583333333333375</v>
      </c>
      <c r="J131" s="137" t="s">
        <v>14</v>
      </c>
      <c r="K131" s="137">
        <v>5.7500000000000071</v>
      </c>
      <c r="L131" s="117" t="e">
        <f t="shared" ca="1" si="7"/>
        <v>#DIV/0!</v>
      </c>
      <c r="M131" s="164">
        <f t="shared" si="4"/>
        <v>0</v>
      </c>
      <c r="N131" s="137">
        <v>20.958333333333382</v>
      </c>
      <c r="O131" s="137" t="s">
        <v>14</v>
      </c>
      <c r="P131" s="137">
        <v>21.250000000000057</v>
      </c>
      <c r="Q131" s="117" t="e">
        <f t="shared" ca="1" si="5"/>
        <v>#DIV/0!</v>
      </c>
    </row>
    <row r="132" spans="2:17" ht="15" x14ac:dyDescent="0.25">
      <c r="B132" s="164"/>
      <c r="C132" s="137">
        <v>5.5000000000000044</v>
      </c>
      <c r="D132" s="137" t="s">
        <v>14</v>
      </c>
      <c r="E132" s="137">
        <v>5.7916666666666741</v>
      </c>
      <c r="F132" s="81" t="e">
        <f ca="1">'COMPARACIÓN 8H'!F140</f>
        <v>#DIV/0!</v>
      </c>
      <c r="G132" s="14"/>
      <c r="H132" s="164">
        <f t="shared" si="6"/>
        <v>0</v>
      </c>
      <c r="I132" s="137">
        <v>5.5000000000000044</v>
      </c>
      <c r="J132" s="137" t="s">
        <v>14</v>
      </c>
      <c r="K132" s="137">
        <v>5.7916666666666741</v>
      </c>
      <c r="L132" s="117" t="e">
        <f t="shared" ca="1" si="7"/>
        <v>#DIV/0!</v>
      </c>
      <c r="M132" s="164">
        <f t="shared" si="4"/>
        <v>0</v>
      </c>
      <c r="N132" s="137">
        <v>21.00000000000005</v>
      </c>
      <c r="O132" s="137" t="s">
        <v>14</v>
      </c>
      <c r="P132" s="137">
        <v>21.291666666666725</v>
      </c>
      <c r="Q132" s="117" t="e">
        <f t="shared" ca="1" si="5"/>
        <v>#DIV/0!</v>
      </c>
    </row>
    <row r="133" spans="2:17" ht="15" x14ac:dyDescent="0.25">
      <c r="B133" s="164"/>
      <c r="C133" s="137">
        <v>5.5416666666666714</v>
      </c>
      <c r="D133" s="137" t="s">
        <v>14</v>
      </c>
      <c r="E133" s="137">
        <v>5.833333333333341</v>
      </c>
      <c r="F133" s="81" t="e">
        <f ca="1">'COMPARACIÓN 8H'!F141</f>
        <v>#DIV/0!</v>
      </c>
      <c r="G133" s="14"/>
      <c r="H133" s="164">
        <f t="shared" si="6"/>
        <v>0</v>
      </c>
      <c r="I133" s="137">
        <v>5.5416666666666714</v>
      </c>
      <c r="J133" s="137" t="s">
        <v>14</v>
      </c>
      <c r="K133" s="137">
        <v>5.833333333333341</v>
      </c>
      <c r="L133" s="117" t="e">
        <f t="shared" ca="1" si="7"/>
        <v>#DIV/0!</v>
      </c>
      <c r="M133" s="164">
        <f t="shared" si="4"/>
        <v>0</v>
      </c>
      <c r="N133" s="137">
        <v>21.041666666666718</v>
      </c>
      <c r="O133" s="137" t="s">
        <v>14</v>
      </c>
      <c r="P133" s="137">
        <v>21.333333333333393</v>
      </c>
      <c r="Q133" s="117" t="e">
        <f t="shared" ca="1" si="5"/>
        <v>#DIV/0!</v>
      </c>
    </row>
    <row r="134" spans="2:17" ht="15" x14ac:dyDescent="0.25">
      <c r="B134" s="164"/>
      <c r="C134" s="137">
        <v>5.5833333333333384</v>
      </c>
      <c r="D134" s="137" t="s">
        <v>14</v>
      </c>
      <c r="E134" s="137">
        <v>5.875000000000008</v>
      </c>
      <c r="F134" s="81" t="e">
        <f ca="1">'COMPARACIÓN 8H'!F142</f>
        <v>#DIV/0!</v>
      </c>
      <c r="G134" s="14"/>
      <c r="H134" s="164">
        <f t="shared" si="6"/>
        <v>0</v>
      </c>
      <c r="I134" s="137">
        <v>5.5833333333333384</v>
      </c>
      <c r="J134" s="137" t="s">
        <v>14</v>
      </c>
      <c r="K134" s="137">
        <v>5.875000000000008</v>
      </c>
      <c r="L134" s="117" t="e">
        <f t="shared" ca="1" si="7"/>
        <v>#DIV/0!</v>
      </c>
      <c r="M134" s="164">
        <f t="shared" si="4"/>
        <v>0</v>
      </c>
      <c r="N134" s="137">
        <v>21.083333333333385</v>
      </c>
      <c r="O134" s="137" t="s">
        <v>14</v>
      </c>
      <c r="P134" s="137">
        <v>21.37500000000006</v>
      </c>
      <c r="Q134" s="117" t="e">
        <f t="shared" ca="1" si="5"/>
        <v>#DIV/0!</v>
      </c>
    </row>
    <row r="135" spans="2:17" ht="15" x14ac:dyDescent="0.25">
      <c r="B135" s="164"/>
      <c r="C135" s="137">
        <v>5.6250000000000053</v>
      </c>
      <c r="D135" s="137" t="s">
        <v>14</v>
      </c>
      <c r="E135" s="137">
        <v>5.916666666666675</v>
      </c>
      <c r="F135" s="81" t="e">
        <f ca="1">'COMPARACIÓN 8H'!F143</f>
        <v>#DIV/0!</v>
      </c>
      <c r="G135" s="14"/>
      <c r="H135" s="164">
        <f t="shared" si="6"/>
        <v>0</v>
      </c>
      <c r="I135" s="137">
        <v>5.6250000000000053</v>
      </c>
      <c r="J135" s="137" t="s">
        <v>14</v>
      </c>
      <c r="K135" s="137">
        <v>5.916666666666675</v>
      </c>
      <c r="L135" s="117" t="e">
        <f t="shared" ca="1" si="7"/>
        <v>#DIV/0!</v>
      </c>
      <c r="M135" s="164">
        <f t="shared" si="4"/>
        <v>0</v>
      </c>
      <c r="N135" s="137">
        <v>21.125000000000053</v>
      </c>
      <c r="O135" s="137" t="s">
        <v>14</v>
      </c>
      <c r="P135" s="137">
        <v>21.416666666666728</v>
      </c>
      <c r="Q135" s="117" t="e">
        <f t="shared" ca="1" si="5"/>
        <v>#DIV/0!</v>
      </c>
    </row>
    <row r="136" spans="2:17" ht="15" x14ac:dyDescent="0.25">
      <c r="B136" s="164"/>
      <c r="C136" s="137">
        <v>5.6666666666666723</v>
      </c>
      <c r="D136" s="137" t="s">
        <v>14</v>
      </c>
      <c r="E136" s="137">
        <v>5.9583333333333419</v>
      </c>
      <c r="F136" s="81" t="e">
        <f ca="1">'COMPARACIÓN 8H'!F144</f>
        <v>#DIV/0!</v>
      </c>
      <c r="G136" s="14"/>
      <c r="H136" s="164">
        <f t="shared" si="6"/>
        <v>0</v>
      </c>
      <c r="I136" s="137">
        <v>5.6666666666666723</v>
      </c>
      <c r="J136" s="137" t="s">
        <v>14</v>
      </c>
      <c r="K136" s="137">
        <v>5.9583333333333419</v>
      </c>
      <c r="L136" s="117" t="e">
        <f t="shared" ca="1" si="7"/>
        <v>#DIV/0!</v>
      </c>
      <c r="M136" s="164">
        <f t="shared" si="4"/>
        <v>0</v>
      </c>
      <c r="N136" s="137">
        <v>21.166666666666721</v>
      </c>
      <c r="O136" s="137" t="s">
        <v>14</v>
      </c>
      <c r="P136" s="137">
        <v>21.458333333333396</v>
      </c>
      <c r="Q136" s="117" t="e">
        <f t="shared" ca="1" si="5"/>
        <v>#DIV/0!</v>
      </c>
    </row>
    <row r="137" spans="2:17" ht="15" x14ac:dyDescent="0.25">
      <c r="B137" s="164"/>
      <c r="C137" s="137">
        <v>5.7083333333333393</v>
      </c>
      <c r="D137" s="137" t="s">
        <v>14</v>
      </c>
      <c r="E137" s="137">
        <v>6.0000000000000089</v>
      </c>
      <c r="F137" s="81" t="e">
        <f ca="1">'COMPARACIÓN 8H'!F145</f>
        <v>#DIV/0!</v>
      </c>
      <c r="G137" s="14"/>
      <c r="H137" s="164">
        <f t="shared" si="6"/>
        <v>0</v>
      </c>
      <c r="I137" s="137">
        <v>5.7083333333333393</v>
      </c>
      <c r="J137" s="137" t="s">
        <v>14</v>
      </c>
      <c r="K137" s="137">
        <v>6.0000000000000089</v>
      </c>
      <c r="L137" s="117" t="e">
        <f t="shared" ca="1" si="7"/>
        <v>#DIV/0!</v>
      </c>
      <c r="M137" s="164">
        <f t="shared" si="4"/>
        <v>0</v>
      </c>
      <c r="N137" s="137">
        <v>21.208333333333389</v>
      </c>
      <c r="O137" s="137" t="s">
        <v>14</v>
      </c>
      <c r="P137" s="137">
        <v>21.500000000000064</v>
      </c>
      <c r="Q137" s="117" t="e">
        <f t="shared" ca="1" si="5"/>
        <v>#DIV/0!</v>
      </c>
    </row>
    <row r="138" spans="2:17" ht="15" x14ac:dyDescent="0.25">
      <c r="B138" s="164"/>
      <c r="C138" s="137">
        <v>5.7500000000000062</v>
      </c>
      <c r="D138" s="137" t="s">
        <v>14</v>
      </c>
      <c r="E138" s="137">
        <v>6.0416666666666758</v>
      </c>
      <c r="F138" s="81" t="e">
        <f ca="1">'COMPARACIÓN 8H'!F146</f>
        <v>#DIV/0!</v>
      </c>
      <c r="G138" s="14"/>
      <c r="H138" s="164">
        <f t="shared" si="6"/>
        <v>0</v>
      </c>
      <c r="I138" s="137">
        <v>5.7500000000000062</v>
      </c>
      <c r="J138" s="137" t="s">
        <v>14</v>
      </c>
      <c r="K138" s="137">
        <v>6.0416666666666758</v>
      </c>
      <c r="L138" s="117" t="e">
        <f t="shared" ca="1" si="7"/>
        <v>#DIV/0!</v>
      </c>
      <c r="M138" s="164">
        <f t="shared" si="4"/>
        <v>0</v>
      </c>
      <c r="N138" s="137">
        <v>21.250000000000057</v>
      </c>
      <c r="O138" s="137" t="s">
        <v>14</v>
      </c>
      <c r="P138" s="137">
        <v>21.541666666666732</v>
      </c>
      <c r="Q138" s="117" t="e">
        <f t="shared" ca="1" si="5"/>
        <v>#DIV/0!</v>
      </c>
    </row>
    <row r="139" spans="2:17" ht="15" x14ac:dyDescent="0.25">
      <c r="B139" s="164"/>
      <c r="C139" s="137">
        <v>5.7916666666666732</v>
      </c>
      <c r="D139" s="137" t="s">
        <v>14</v>
      </c>
      <c r="E139" s="137">
        <v>6.0833333333333428</v>
      </c>
      <c r="F139" s="81" t="e">
        <f ca="1">'COMPARACIÓN 8H'!F147</f>
        <v>#DIV/0!</v>
      </c>
      <c r="G139" s="14"/>
      <c r="H139" s="164">
        <f t="shared" si="6"/>
        <v>0</v>
      </c>
      <c r="I139" s="137">
        <v>5.7916666666666732</v>
      </c>
      <c r="J139" s="137" t="s">
        <v>14</v>
      </c>
      <c r="K139" s="137">
        <v>6.0833333333333428</v>
      </c>
      <c r="L139" s="117" t="e">
        <f t="shared" ca="1" si="7"/>
        <v>#DIV/0!</v>
      </c>
      <c r="M139" s="164">
        <f t="shared" si="4"/>
        <v>0</v>
      </c>
      <c r="N139" s="137">
        <v>21.291666666666725</v>
      </c>
      <c r="O139" s="137" t="s">
        <v>14</v>
      </c>
      <c r="P139" s="137">
        <v>21.5833333333334</v>
      </c>
      <c r="Q139" s="117" t="e">
        <f t="shared" ca="1" si="5"/>
        <v>#DIV/0!</v>
      </c>
    </row>
    <row r="140" spans="2:17" ht="15" x14ac:dyDescent="0.25">
      <c r="B140" s="164"/>
      <c r="C140" s="137">
        <v>5.8333333333333401</v>
      </c>
      <c r="D140" s="137" t="s">
        <v>14</v>
      </c>
      <c r="E140" s="137">
        <v>6.1250000000000098</v>
      </c>
      <c r="F140" s="81" t="e">
        <f ca="1">'COMPARACIÓN 8H'!F148</f>
        <v>#DIV/0!</v>
      </c>
      <c r="G140" s="14"/>
      <c r="H140" s="164">
        <f t="shared" si="6"/>
        <v>0</v>
      </c>
      <c r="I140" s="137">
        <v>5.8333333333333401</v>
      </c>
      <c r="J140" s="137" t="s">
        <v>14</v>
      </c>
      <c r="K140" s="137">
        <v>6.1250000000000098</v>
      </c>
      <c r="L140" s="117" t="e">
        <f t="shared" ca="1" si="7"/>
        <v>#DIV/0!</v>
      </c>
      <c r="M140" s="164">
        <f t="shared" si="4"/>
        <v>0</v>
      </c>
      <c r="N140" s="137">
        <v>21.333333333333393</v>
      </c>
      <c r="O140" s="137" t="s">
        <v>14</v>
      </c>
      <c r="P140" s="137">
        <v>21.625000000000068</v>
      </c>
      <c r="Q140" s="117" t="e">
        <f t="shared" ca="1" si="5"/>
        <v>#DIV/0!</v>
      </c>
    </row>
    <row r="141" spans="2:17" ht="15" x14ac:dyDescent="0.25">
      <c r="B141" s="164"/>
      <c r="C141" s="137">
        <v>5.8750000000000071</v>
      </c>
      <c r="D141" s="137" t="s">
        <v>14</v>
      </c>
      <c r="E141" s="137">
        <v>6.1666666666666767</v>
      </c>
      <c r="F141" s="81" t="e">
        <f ca="1">'COMPARACIÓN 8H'!F149</f>
        <v>#DIV/0!</v>
      </c>
      <c r="G141" s="14"/>
      <c r="H141" s="164">
        <f t="shared" si="6"/>
        <v>0</v>
      </c>
      <c r="I141" s="137">
        <v>5.8750000000000071</v>
      </c>
      <c r="J141" s="137" t="s">
        <v>14</v>
      </c>
      <c r="K141" s="137">
        <v>6.1666666666666767</v>
      </c>
      <c r="L141" s="117" t="e">
        <f t="shared" ca="1" si="7"/>
        <v>#DIV/0!</v>
      </c>
      <c r="M141" s="164">
        <f t="shared" si="4"/>
        <v>0</v>
      </c>
      <c r="N141" s="137">
        <v>21.37500000000006</v>
      </c>
      <c r="O141" s="137" t="s">
        <v>14</v>
      </c>
      <c r="P141" s="137">
        <v>21.666666666666735</v>
      </c>
      <c r="Q141" s="117" t="e">
        <f t="shared" ca="1" si="5"/>
        <v>#DIV/0!</v>
      </c>
    </row>
    <row r="142" spans="2:17" ht="15" x14ac:dyDescent="0.25">
      <c r="B142" s="164"/>
      <c r="C142" s="137">
        <v>5.9166666666666741</v>
      </c>
      <c r="D142" s="137" t="s">
        <v>14</v>
      </c>
      <c r="E142" s="137">
        <v>6.2083333333333437</v>
      </c>
      <c r="F142" s="81" t="e">
        <f ca="1">'COMPARACIÓN 8H'!F150</f>
        <v>#DIV/0!</v>
      </c>
      <c r="G142" s="14"/>
      <c r="H142" s="164">
        <f t="shared" si="6"/>
        <v>0</v>
      </c>
      <c r="I142" s="137">
        <v>5.9166666666666741</v>
      </c>
      <c r="J142" s="137" t="s">
        <v>14</v>
      </c>
      <c r="K142" s="137">
        <v>6.2083333333333437</v>
      </c>
      <c r="L142" s="117" t="e">
        <f t="shared" ca="1" si="7"/>
        <v>#DIV/0!</v>
      </c>
      <c r="M142" s="164">
        <f t="shared" si="4"/>
        <v>0</v>
      </c>
      <c r="N142" s="137">
        <v>21.416666666666728</v>
      </c>
      <c r="O142" s="137" t="s">
        <v>14</v>
      </c>
      <c r="P142" s="137">
        <v>21.708333333333403</v>
      </c>
      <c r="Q142" s="117" t="e">
        <f t="shared" ca="1" si="5"/>
        <v>#DIV/0!</v>
      </c>
    </row>
    <row r="143" spans="2:17" ht="15" x14ac:dyDescent="0.25">
      <c r="B143" s="164"/>
      <c r="C143" s="137">
        <v>5.958333333333341</v>
      </c>
      <c r="D143" s="137" t="s">
        <v>14</v>
      </c>
      <c r="E143" s="137">
        <v>6.2500000000000107</v>
      </c>
      <c r="F143" s="81" t="e">
        <f ca="1">'COMPARACIÓN 8H'!F151</f>
        <v>#DIV/0!</v>
      </c>
      <c r="G143" s="14"/>
      <c r="H143" s="164">
        <f t="shared" si="6"/>
        <v>0</v>
      </c>
      <c r="I143" s="137">
        <v>5.958333333333341</v>
      </c>
      <c r="J143" s="137" t="s">
        <v>14</v>
      </c>
      <c r="K143" s="137">
        <v>6.2500000000000107</v>
      </c>
      <c r="L143" s="117" t="e">
        <f t="shared" ca="1" si="7"/>
        <v>#DIV/0!</v>
      </c>
      <c r="M143" s="164">
        <f t="shared" si="4"/>
        <v>0</v>
      </c>
      <c r="N143" s="137">
        <v>21.458333333333396</v>
      </c>
      <c r="O143" s="137" t="s">
        <v>14</v>
      </c>
      <c r="P143" s="137">
        <v>21.750000000000071</v>
      </c>
      <c r="Q143" s="117" t="e">
        <f t="shared" ca="1" si="5"/>
        <v>#DIV/0!</v>
      </c>
    </row>
    <row r="144" spans="2:17" ht="15" x14ac:dyDescent="0.25">
      <c r="B144" s="164"/>
      <c r="C144" s="137">
        <v>6.000000000000008</v>
      </c>
      <c r="D144" s="137" t="s">
        <v>14</v>
      </c>
      <c r="E144" s="137">
        <v>6.2916666666666776</v>
      </c>
      <c r="F144" s="81" t="e">
        <f ca="1">'COMPARACIÓN 8H'!F152</f>
        <v>#DIV/0!</v>
      </c>
      <c r="G144" s="14"/>
      <c r="H144" s="164">
        <f t="shared" si="6"/>
        <v>0</v>
      </c>
      <c r="I144" s="137">
        <v>6.000000000000008</v>
      </c>
      <c r="J144" s="137" t="s">
        <v>14</v>
      </c>
      <c r="K144" s="137">
        <v>6.2916666666666776</v>
      </c>
      <c r="L144" s="117" t="e">
        <f t="shared" ca="1" si="7"/>
        <v>#DIV/0!</v>
      </c>
      <c r="M144" s="164">
        <f t="shared" si="4"/>
        <v>0</v>
      </c>
      <c r="N144" s="137">
        <v>21.500000000000064</v>
      </c>
      <c r="O144" s="137" t="s">
        <v>14</v>
      </c>
      <c r="P144" s="137">
        <v>21.791666666666739</v>
      </c>
      <c r="Q144" s="117" t="e">
        <f t="shared" ca="1" si="5"/>
        <v>#DIV/0!</v>
      </c>
    </row>
    <row r="145" spans="2:17" ht="15" x14ac:dyDescent="0.25">
      <c r="B145" s="164"/>
      <c r="C145" s="137">
        <v>6.041666666666675</v>
      </c>
      <c r="D145" s="137" t="s">
        <v>14</v>
      </c>
      <c r="E145" s="137">
        <v>6.3333333333333446</v>
      </c>
      <c r="F145" s="81" t="e">
        <f ca="1">'COMPARACIÓN 8H'!F153</f>
        <v>#DIV/0!</v>
      </c>
      <c r="G145" s="14"/>
      <c r="H145" s="164">
        <f t="shared" si="6"/>
        <v>0</v>
      </c>
      <c r="I145" s="137">
        <v>6.041666666666675</v>
      </c>
      <c r="J145" s="137" t="s">
        <v>14</v>
      </c>
      <c r="K145" s="137">
        <v>6.3333333333333446</v>
      </c>
      <c r="L145" s="117" t="e">
        <f t="shared" ca="1" si="7"/>
        <v>#DIV/0!</v>
      </c>
      <c r="M145" s="164">
        <f t="shared" ref="M145:M208" si="8">B517</f>
        <v>0</v>
      </c>
      <c r="N145" s="137">
        <v>21.541666666666732</v>
      </c>
      <c r="O145" s="137" t="s">
        <v>14</v>
      </c>
      <c r="P145" s="137">
        <v>21.833333333333407</v>
      </c>
      <c r="Q145" s="117" t="e">
        <f t="shared" ref="Q145:Q208" ca="1" si="9">IF(F517&lt;=$D$9,(((($D$7-$D$8)/($D$9-$D$10))*(F517-$D$10))+$D$8),(IF(F517&lt;=$E$9,(((($E$7-$E$8)/($E$9-$E$10))*(F517-$E$10))+$E$9),IF(F517&lt;=$F$9,(((($F$7-$F$8)/($F$9-$F$10))*(F517-$F$10))+$F$8),IF(F517&lt;=$G$9,(((($G$7-$G$8)/($G$9-$G$10))*(F517-$G$10))+$G$8),IF(F517&lt;=$H$9,(((($H$7-$H$8)/($H$9-$H$10))*(F517-$H$10))+$H$8),((((($I$7-$I$8)/($I$9-$I$10))*(F517-$I$10))+$I$8))))))))</f>
        <v>#DIV/0!</v>
      </c>
    </row>
    <row r="146" spans="2:17" ht="15" x14ac:dyDescent="0.25">
      <c r="B146" s="164"/>
      <c r="C146" s="137">
        <v>6.0833333333333419</v>
      </c>
      <c r="D146" s="137" t="s">
        <v>14</v>
      </c>
      <c r="E146" s="137">
        <v>6.3750000000000115</v>
      </c>
      <c r="F146" s="81" t="e">
        <f ca="1">'COMPARACIÓN 8H'!F154</f>
        <v>#DIV/0!</v>
      </c>
      <c r="G146" s="14"/>
      <c r="H146" s="164">
        <f t="shared" ref="H146:H209" si="10">B146</f>
        <v>0</v>
      </c>
      <c r="I146" s="137">
        <v>6.0833333333333419</v>
      </c>
      <c r="J146" s="137" t="s">
        <v>14</v>
      </c>
      <c r="K146" s="137">
        <v>6.3750000000000115</v>
      </c>
      <c r="L146" s="117" t="e">
        <f t="shared" ref="L146:L209" ca="1" si="11">IF(F146&lt;=$D$9,(((($D$7-$D$8)/($D$9-$D$10))*(F146-$D$10))+$D$8),(IF(F146&lt;=$E$9,(((($E$7-$E$8)/($E$9-$E$10))*(F146-$E$10))+$E$9),IF(F146&lt;=$F$9,(((($F$7-$F$8)/($F$9-$F$10))*(F146-$F$10))+$F$8),IF(F146&lt;=$G$9,(((($G$7-$G$8)/($G$9-$G$10))*(F146-$G$10))+$G$8),IF(F146&lt;=$H$9,(((($H$7-$H$8)/($H$9-$H$10))*(F146-$H$10))+$H$8),((((($I$7-$I$8)/($I$9-$I$10))*(F146-$I$10))+$I$8))))))))</f>
        <v>#DIV/0!</v>
      </c>
      <c r="M146" s="164">
        <f t="shared" si="8"/>
        <v>0</v>
      </c>
      <c r="N146" s="137">
        <v>21.5833333333334</v>
      </c>
      <c r="O146" s="137" t="s">
        <v>14</v>
      </c>
      <c r="P146" s="137">
        <v>21.875000000000075</v>
      </c>
      <c r="Q146" s="117" t="e">
        <f t="shared" ca="1" si="9"/>
        <v>#DIV/0!</v>
      </c>
    </row>
    <row r="147" spans="2:17" ht="15" x14ac:dyDescent="0.25">
      <c r="B147" s="164"/>
      <c r="C147" s="137">
        <v>6.1250000000000089</v>
      </c>
      <c r="D147" s="137" t="s">
        <v>14</v>
      </c>
      <c r="E147" s="137">
        <v>6.4166666666666785</v>
      </c>
      <c r="F147" s="81" t="e">
        <f ca="1">'COMPARACIÓN 8H'!F155</f>
        <v>#DIV/0!</v>
      </c>
      <c r="G147" s="14"/>
      <c r="H147" s="164">
        <f t="shared" si="10"/>
        <v>0</v>
      </c>
      <c r="I147" s="137">
        <v>6.1250000000000089</v>
      </c>
      <c r="J147" s="137" t="s">
        <v>14</v>
      </c>
      <c r="K147" s="137">
        <v>6.4166666666666785</v>
      </c>
      <c r="L147" s="117" t="e">
        <f t="shared" ca="1" si="11"/>
        <v>#DIV/0!</v>
      </c>
      <c r="M147" s="164">
        <f t="shared" si="8"/>
        <v>0</v>
      </c>
      <c r="N147" s="137">
        <v>21.625000000000068</v>
      </c>
      <c r="O147" s="137" t="s">
        <v>14</v>
      </c>
      <c r="P147" s="137">
        <v>21.916666666666742</v>
      </c>
      <c r="Q147" s="117" t="e">
        <f t="shared" ca="1" si="9"/>
        <v>#DIV/0!</v>
      </c>
    </row>
    <row r="148" spans="2:17" ht="15" x14ac:dyDescent="0.25">
      <c r="B148" s="164"/>
      <c r="C148" s="137">
        <v>6.1666666666666758</v>
      </c>
      <c r="D148" s="137" t="s">
        <v>14</v>
      </c>
      <c r="E148" s="137">
        <v>6.4583333333333455</v>
      </c>
      <c r="F148" s="81" t="e">
        <f ca="1">'COMPARACIÓN 8H'!F156</f>
        <v>#DIV/0!</v>
      </c>
      <c r="G148" s="14"/>
      <c r="H148" s="164">
        <f t="shared" si="10"/>
        <v>0</v>
      </c>
      <c r="I148" s="137">
        <v>6.1666666666666758</v>
      </c>
      <c r="J148" s="137" t="s">
        <v>14</v>
      </c>
      <c r="K148" s="137">
        <v>6.4583333333333455</v>
      </c>
      <c r="L148" s="117" t="e">
        <f t="shared" ca="1" si="11"/>
        <v>#DIV/0!</v>
      </c>
      <c r="M148" s="164">
        <f t="shared" si="8"/>
        <v>0</v>
      </c>
      <c r="N148" s="137">
        <v>21.666666666666735</v>
      </c>
      <c r="O148" s="137" t="s">
        <v>14</v>
      </c>
      <c r="P148" s="137">
        <v>21.95833333333341</v>
      </c>
      <c r="Q148" s="117" t="e">
        <f t="shared" ca="1" si="9"/>
        <v>#DIV/0!</v>
      </c>
    </row>
    <row r="149" spans="2:17" ht="15" x14ac:dyDescent="0.25">
      <c r="B149" s="164"/>
      <c r="C149" s="137">
        <v>6.2083333333333428</v>
      </c>
      <c r="D149" s="137" t="s">
        <v>14</v>
      </c>
      <c r="E149" s="137">
        <v>6.5000000000000124</v>
      </c>
      <c r="F149" s="81" t="e">
        <f ca="1">'COMPARACIÓN 8H'!F157</f>
        <v>#DIV/0!</v>
      </c>
      <c r="G149" s="14"/>
      <c r="H149" s="164">
        <f t="shared" si="10"/>
        <v>0</v>
      </c>
      <c r="I149" s="137">
        <v>6.2083333333333428</v>
      </c>
      <c r="J149" s="137" t="s">
        <v>14</v>
      </c>
      <c r="K149" s="137">
        <v>6.5000000000000124</v>
      </c>
      <c r="L149" s="117" t="e">
        <f t="shared" ca="1" si="11"/>
        <v>#DIV/0!</v>
      </c>
      <c r="M149" s="164">
        <f t="shared" si="8"/>
        <v>0</v>
      </c>
      <c r="N149" s="137">
        <v>21.708333333333403</v>
      </c>
      <c r="O149" s="137" t="s">
        <v>14</v>
      </c>
      <c r="P149" s="137">
        <v>22.000000000000078</v>
      </c>
      <c r="Q149" s="117" t="e">
        <f t="shared" ca="1" si="9"/>
        <v>#DIV/0!</v>
      </c>
    </row>
    <row r="150" spans="2:17" ht="15" x14ac:dyDescent="0.25">
      <c r="B150" s="164"/>
      <c r="C150" s="137">
        <v>6.2500000000000098</v>
      </c>
      <c r="D150" s="137" t="s">
        <v>14</v>
      </c>
      <c r="E150" s="137">
        <v>6.5416666666666794</v>
      </c>
      <c r="F150" s="81" t="e">
        <f ca="1">'COMPARACIÓN 8H'!F158</f>
        <v>#DIV/0!</v>
      </c>
      <c r="G150" s="14"/>
      <c r="H150" s="164">
        <f t="shared" si="10"/>
        <v>0</v>
      </c>
      <c r="I150" s="137">
        <v>6.2500000000000098</v>
      </c>
      <c r="J150" s="137" t="s">
        <v>14</v>
      </c>
      <c r="K150" s="137">
        <v>6.5416666666666794</v>
      </c>
      <c r="L150" s="117" t="e">
        <f t="shared" ca="1" si="11"/>
        <v>#DIV/0!</v>
      </c>
      <c r="M150" s="164">
        <f t="shared" si="8"/>
        <v>0</v>
      </c>
      <c r="N150" s="137">
        <v>21.750000000000071</v>
      </c>
      <c r="O150" s="137" t="s">
        <v>14</v>
      </c>
      <c r="P150" s="137">
        <v>22.041666666666746</v>
      </c>
      <c r="Q150" s="117" t="e">
        <f t="shared" ca="1" si="9"/>
        <v>#DIV/0!</v>
      </c>
    </row>
    <row r="151" spans="2:17" ht="15" x14ac:dyDescent="0.25">
      <c r="B151" s="164"/>
      <c r="C151" s="137">
        <v>6.2916666666666767</v>
      </c>
      <c r="D151" s="137" t="s">
        <v>14</v>
      </c>
      <c r="E151" s="137">
        <v>6.5833333333333464</v>
      </c>
      <c r="F151" s="81" t="e">
        <f ca="1">'COMPARACIÓN 8H'!F159</f>
        <v>#DIV/0!</v>
      </c>
      <c r="G151" s="14"/>
      <c r="H151" s="164">
        <f t="shared" si="10"/>
        <v>0</v>
      </c>
      <c r="I151" s="137">
        <v>6.2916666666666767</v>
      </c>
      <c r="J151" s="137" t="s">
        <v>14</v>
      </c>
      <c r="K151" s="137">
        <v>6.5833333333333464</v>
      </c>
      <c r="L151" s="117" t="e">
        <f t="shared" ca="1" si="11"/>
        <v>#DIV/0!</v>
      </c>
      <c r="M151" s="164">
        <f t="shared" si="8"/>
        <v>0</v>
      </c>
      <c r="N151" s="137">
        <v>21.791666666666739</v>
      </c>
      <c r="O151" s="137" t="s">
        <v>14</v>
      </c>
      <c r="P151" s="137">
        <v>22.083333333333414</v>
      </c>
      <c r="Q151" s="117" t="e">
        <f t="shared" ca="1" si="9"/>
        <v>#DIV/0!</v>
      </c>
    </row>
    <row r="152" spans="2:17" ht="15" x14ac:dyDescent="0.25">
      <c r="B152" s="164"/>
      <c r="C152" s="137">
        <v>6.3333333333333437</v>
      </c>
      <c r="D152" s="137" t="s">
        <v>14</v>
      </c>
      <c r="E152" s="137">
        <v>6.6250000000000133</v>
      </c>
      <c r="F152" s="81" t="e">
        <f ca="1">'COMPARACIÓN 8H'!F160</f>
        <v>#DIV/0!</v>
      </c>
      <c r="G152" s="14"/>
      <c r="H152" s="164">
        <f t="shared" si="10"/>
        <v>0</v>
      </c>
      <c r="I152" s="137">
        <v>6.3333333333333437</v>
      </c>
      <c r="J152" s="137" t="s">
        <v>14</v>
      </c>
      <c r="K152" s="137">
        <v>6.6250000000000133</v>
      </c>
      <c r="L152" s="117" t="e">
        <f t="shared" ca="1" si="11"/>
        <v>#DIV/0!</v>
      </c>
      <c r="M152" s="164">
        <f t="shared" si="8"/>
        <v>0</v>
      </c>
      <c r="N152" s="137">
        <v>21.833333333333407</v>
      </c>
      <c r="O152" s="137" t="s">
        <v>14</v>
      </c>
      <c r="P152" s="137">
        <v>22.125000000000082</v>
      </c>
      <c r="Q152" s="117" t="e">
        <f t="shared" ca="1" si="9"/>
        <v>#DIV/0!</v>
      </c>
    </row>
    <row r="153" spans="2:17" ht="15" x14ac:dyDescent="0.25">
      <c r="B153" s="164"/>
      <c r="C153" s="137">
        <v>6.3750000000000107</v>
      </c>
      <c r="D153" s="137" t="s">
        <v>14</v>
      </c>
      <c r="E153" s="137">
        <v>6.6666666666666803</v>
      </c>
      <c r="F153" s="81" t="e">
        <f ca="1">'COMPARACIÓN 8H'!F161</f>
        <v>#DIV/0!</v>
      </c>
      <c r="G153" s="14"/>
      <c r="H153" s="164">
        <f t="shared" si="10"/>
        <v>0</v>
      </c>
      <c r="I153" s="137">
        <v>6.3750000000000107</v>
      </c>
      <c r="J153" s="137" t="s">
        <v>14</v>
      </c>
      <c r="K153" s="137">
        <v>6.6666666666666803</v>
      </c>
      <c r="L153" s="117" t="e">
        <f t="shared" ca="1" si="11"/>
        <v>#DIV/0!</v>
      </c>
      <c r="M153" s="164">
        <f t="shared" si="8"/>
        <v>0</v>
      </c>
      <c r="N153" s="137">
        <v>21.875000000000075</v>
      </c>
      <c r="O153" s="137" t="s">
        <v>14</v>
      </c>
      <c r="P153" s="137">
        <v>22.16666666666675</v>
      </c>
      <c r="Q153" s="117" t="e">
        <f t="shared" ca="1" si="9"/>
        <v>#DIV/0!</v>
      </c>
    </row>
    <row r="154" spans="2:17" ht="15" x14ac:dyDescent="0.25">
      <c r="B154" s="164"/>
      <c r="C154" s="137">
        <v>6.4166666666666776</v>
      </c>
      <c r="D154" s="137" t="s">
        <v>14</v>
      </c>
      <c r="E154" s="137">
        <v>6.7083333333333472</v>
      </c>
      <c r="F154" s="81" t="e">
        <f ca="1">'COMPARACIÓN 8H'!F162</f>
        <v>#DIV/0!</v>
      </c>
      <c r="G154" s="14"/>
      <c r="H154" s="164">
        <f t="shared" si="10"/>
        <v>0</v>
      </c>
      <c r="I154" s="137">
        <v>6.4166666666666776</v>
      </c>
      <c r="J154" s="137" t="s">
        <v>14</v>
      </c>
      <c r="K154" s="137">
        <v>6.7083333333333472</v>
      </c>
      <c r="L154" s="117" t="e">
        <f t="shared" ca="1" si="11"/>
        <v>#DIV/0!</v>
      </c>
      <c r="M154" s="164">
        <f t="shared" si="8"/>
        <v>0</v>
      </c>
      <c r="N154" s="137">
        <v>21.916666666666742</v>
      </c>
      <c r="O154" s="137" t="s">
        <v>14</v>
      </c>
      <c r="P154" s="137">
        <v>22.208333333333417</v>
      </c>
      <c r="Q154" s="117" t="e">
        <f t="shared" ca="1" si="9"/>
        <v>#DIV/0!</v>
      </c>
    </row>
    <row r="155" spans="2:17" ht="15" x14ac:dyDescent="0.25">
      <c r="B155" s="164"/>
      <c r="C155" s="137">
        <v>6.4583333333333446</v>
      </c>
      <c r="D155" s="137" t="s">
        <v>14</v>
      </c>
      <c r="E155" s="137">
        <v>6.7500000000000142</v>
      </c>
      <c r="F155" s="81" t="e">
        <f ca="1">'COMPARACIÓN 8H'!F163</f>
        <v>#DIV/0!</v>
      </c>
      <c r="G155" s="14"/>
      <c r="H155" s="164">
        <f t="shared" si="10"/>
        <v>0</v>
      </c>
      <c r="I155" s="137">
        <v>6.4583333333333446</v>
      </c>
      <c r="J155" s="137" t="s">
        <v>14</v>
      </c>
      <c r="K155" s="137">
        <v>6.7500000000000142</v>
      </c>
      <c r="L155" s="117" t="e">
        <f t="shared" ca="1" si="11"/>
        <v>#DIV/0!</v>
      </c>
      <c r="M155" s="164">
        <f t="shared" si="8"/>
        <v>0</v>
      </c>
      <c r="N155" s="137">
        <v>21.95833333333341</v>
      </c>
      <c r="O155" s="137" t="s">
        <v>14</v>
      </c>
      <c r="P155" s="137">
        <v>22.250000000000085</v>
      </c>
      <c r="Q155" s="117" t="e">
        <f t="shared" ca="1" si="9"/>
        <v>#DIV/0!</v>
      </c>
    </row>
    <row r="156" spans="2:17" ht="15" x14ac:dyDescent="0.25">
      <c r="B156" s="164"/>
      <c r="C156" s="137">
        <v>6.5000000000000115</v>
      </c>
      <c r="D156" s="137" t="s">
        <v>14</v>
      </c>
      <c r="E156" s="137">
        <v>6.7916666666666812</v>
      </c>
      <c r="F156" s="81" t="e">
        <f ca="1">'COMPARACIÓN 8H'!F164</f>
        <v>#DIV/0!</v>
      </c>
      <c r="G156" s="14"/>
      <c r="H156" s="164">
        <f t="shared" si="10"/>
        <v>0</v>
      </c>
      <c r="I156" s="137">
        <v>6.5000000000000115</v>
      </c>
      <c r="J156" s="137" t="s">
        <v>14</v>
      </c>
      <c r="K156" s="137">
        <v>6.7916666666666812</v>
      </c>
      <c r="L156" s="117" t="e">
        <f t="shared" ca="1" si="11"/>
        <v>#DIV/0!</v>
      </c>
      <c r="M156" s="164">
        <f t="shared" si="8"/>
        <v>0</v>
      </c>
      <c r="N156" s="137">
        <v>22.000000000000078</v>
      </c>
      <c r="O156" s="137" t="s">
        <v>14</v>
      </c>
      <c r="P156" s="137">
        <v>22.291666666666753</v>
      </c>
      <c r="Q156" s="117" t="e">
        <f t="shared" ca="1" si="9"/>
        <v>#DIV/0!</v>
      </c>
    </row>
    <row r="157" spans="2:17" ht="15" x14ac:dyDescent="0.25">
      <c r="B157" s="164"/>
      <c r="C157" s="137">
        <v>6.5416666666666785</v>
      </c>
      <c r="D157" s="137" t="s">
        <v>14</v>
      </c>
      <c r="E157" s="137">
        <v>6.8333333333333481</v>
      </c>
      <c r="F157" s="81" t="e">
        <f ca="1">'COMPARACIÓN 8H'!F165</f>
        <v>#DIV/0!</v>
      </c>
      <c r="G157" s="14"/>
      <c r="H157" s="164">
        <f t="shared" si="10"/>
        <v>0</v>
      </c>
      <c r="I157" s="137">
        <v>6.5416666666666785</v>
      </c>
      <c r="J157" s="137" t="s">
        <v>14</v>
      </c>
      <c r="K157" s="137">
        <v>6.8333333333333481</v>
      </c>
      <c r="L157" s="117" t="e">
        <f t="shared" ca="1" si="11"/>
        <v>#DIV/0!</v>
      </c>
      <c r="M157" s="164">
        <f t="shared" si="8"/>
        <v>0</v>
      </c>
      <c r="N157" s="137">
        <v>22.041666666666746</v>
      </c>
      <c r="O157" s="137" t="s">
        <v>14</v>
      </c>
      <c r="P157" s="137">
        <v>22.333333333333421</v>
      </c>
      <c r="Q157" s="117" t="e">
        <f t="shared" ca="1" si="9"/>
        <v>#DIV/0!</v>
      </c>
    </row>
    <row r="158" spans="2:17" ht="15" x14ac:dyDescent="0.25">
      <c r="B158" s="164"/>
      <c r="C158" s="137">
        <v>6.5833333333333455</v>
      </c>
      <c r="D158" s="137" t="s">
        <v>14</v>
      </c>
      <c r="E158" s="137">
        <v>6.8750000000000151</v>
      </c>
      <c r="F158" s="81" t="e">
        <f ca="1">'COMPARACIÓN 8H'!F166</f>
        <v>#DIV/0!</v>
      </c>
      <c r="G158" s="14"/>
      <c r="H158" s="164">
        <f t="shared" si="10"/>
        <v>0</v>
      </c>
      <c r="I158" s="137">
        <v>6.5833333333333455</v>
      </c>
      <c r="J158" s="137" t="s">
        <v>14</v>
      </c>
      <c r="K158" s="137">
        <v>6.8750000000000151</v>
      </c>
      <c r="L158" s="117" t="e">
        <f t="shared" ca="1" si="11"/>
        <v>#DIV/0!</v>
      </c>
      <c r="M158" s="164">
        <f t="shared" si="8"/>
        <v>0</v>
      </c>
      <c r="N158" s="137">
        <v>22.083333333333414</v>
      </c>
      <c r="O158" s="137" t="s">
        <v>14</v>
      </c>
      <c r="P158" s="137">
        <v>22.375000000000089</v>
      </c>
      <c r="Q158" s="117" t="e">
        <f t="shared" ca="1" si="9"/>
        <v>#DIV/0!</v>
      </c>
    </row>
    <row r="159" spans="2:17" ht="15" x14ac:dyDescent="0.25">
      <c r="B159" s="164"/>
      <c r="C159" s="137">
        <v>6.6250000000000124</v>
      </c>
      <c r="D159" s="137" t="s">
        <v>14</v>
      </c>
      <c r="E159" s="137">
        <v>6.9166666666666821</v>
      </c>
      <c r="F159" s="81" t="e">
        <f ca="1">'COMPARACIÓN 8H'!F167</f>
        <v>#DIV/0!</v>
      </c>
      <c r="G159" s="14"/>
      <c r="H159" s="164">
        <f t="shared" si="10"/>
        <v>0</v>
      </c>
      <c r="I159" s="137">
        <v>6.6250000000000124</v>
      </c>
      <c r="J159" s="137" t="s">
        <v>14</v>
      </c>
      <c r="K159" s="137">
        <v>6.9166666666666821</v>
      </c>
      <c r="L159" s="117" t="e">
        <f t="shared" ca="1" si="11"/>
        <v>#DIV/0!</v>
      </c>
      <c r="M159" s="164">
        <f t="shared" si="8"/>
        <v>0</v>
      </c>
      <c r="N159" s="137">
        <v>22.125000000000082</v>
      </c>
      <c r="O159" s="137" t="s">
        <v>14</v>
      </c>
      <c r="P159" s="137">
        <v>22.416666666666757</v>
      </c>
      <c r="Q159" s="117" t="e">
        <f t="shared" ca="1" si="9"/>
        <v>#DIV/0!</v>
      </c>
    </row>
    <row r="160" spans="2:17" ht="15" x14ac:dyDescent="0.25">
      <c r="B160" s="164"/>
      <c r="C160" s="137">
        <v>6.6666666666666794</v>
      </c>
      <c r="D160" s="137" t="s">
        <v>14</v>
      </c>
      <c r="E160" s="137">
        <v>6.958333333333349</v>
      </c>
      <c r="F160" s="81" t="e">
        <f ca="1">'COMPARACIÓN 8H'!F168</f>
        <v>#DIV/0!</v>
      </c>
      <c r="G160" s="14"/>
      <c r="H160" s="164">
        <f t="shared" si="10"/>
        <v>0</v>
      </c>
      <c r="I160" s="137">
        <v>6.6666666666666794</v>
      </c>
      <c r="J160" s="137" t="s">
        <v>14</v>
      </c>
      <c r="K160" s="137">
        <v>6.958333333333349</v>
      </c>
      <c r="L160" s="117" t="e">
        <f t="shared" ca="1" si="11"/>
        <v>#DIV/0!</v>
      </c>
      <c r="M160" s="164">
        <f t="shared" si="8"/>
        <v>0</v>
      </c>
      <c r="N160" s="137">
        <v>22.16666666666675</v>
      </c>
      <c r="O160" s="137" t="s">
        <v>14</v>
      </c>
      <c r="P160" s="137">
        <v>22.458333333333425</v>
      </c>
      <c r="Q160" s="117" t="e">
        <f t="shared" ca="1" si="9"/>
        <v>#DIV/0!</v>
      </c>
    </row>
    <row r="161" spans="2:17" ht="15" x14ac:dyDescent="0.25">
      <c r="B161" s="164"/>
      <c r="C161" s="137">
        <v>6.7083333333333464</v>
      </c>
      <c r="D161" s="137" t="s">
        <v>14</v>
      </c>
      <c r="E161" s="137">
        <v>7.000000000000016</v>
      </c>
      <c r="F161" s="81" t="e">
        <f ca="1">'COMPARACIÓN 8H'!F169</f>
        <v>#DIV/0!</v>
      </c>
      <c r="G161" s="14"/>
      <c r="H161" s="164">
        <f t="shared" si="10"/>
        <v>0</v>
      </c>
      <c r="I161" s="137">
        <v>6.7083333333333464</v>
      </c>
      <c r="J161" s="137" t="s">
        <v>14</v>
      </c>
      <c r="K161" s="137">
        <v>7.000000000000016</v>
      </c>
      <c r="L161" s="117" t="e">
        <f t="shared" ca="1" si="11"/>
        <v>#DIV/0!</v>
      </c>
      <c r="M161" s="164">
        <f t="shared" si="8"/>
        <v>0</v>
      </c>
      <c r="N161" s="137">
        <v>22.208333333333417</v>
      </c>
      <c r="O161" s="137" t="s">
        <v>14</v>
      </c>
      <c r="P161" s="137">
        <v>22.500000000000092</v>
      </c>
      <c r="Q161" s="117" t="e">
        <f t="shared" ca="1" si="9"/>
        <v>#DIV/0!</v>
      </c>
    </row>
    <row r="162" spans="2:17" ht="15" x14ac:dyDescent="0.25">
      <c r="B162" s="164"/>
      <c r="C162" s="137">
        <v>6.7500000000000133</v>
      </c>
      <c r="D162" s="137" t="s">
        <v>14</v>
      </c>
      <c r="E162" s="137">
        <v>7.0416666666666829</v>
      </c>
      <c r="F162" s="81" t="e">
        <f ca="1">'COMPARACIÓN 8H'!F170</f>
        <v>#DIV/0!</v>
      </c>
      <c r="G162" s="14"/>
      <c r="H162" s="164">
        <f t="shared" si="10"/>
        <v>0</v>
      </c>
      <c r="I162" s="137">
        <v>6.7500000000000133</v>
      </c>
      <c r="J162" s="137" t="s">
        <v>14</v>
      </c>
      <c r="K162" s="137">
        <v>7.0416666666666829</v>
      </c>
      <c r="L162" s="117" t="e">
        <f t="shared" ca="1" si="11"/>
        <v>#DIV/0!</v>
      </c>
      <c r="M162" s="164">
        <f t="shared" si="8"/>
        <v>0</v>
      </c>
      <c r="N162" s="137">
        <v>22.250000000000085</v>
      </c>
      <c r="O162" s="137" t="s">
        <v>14</v>
      </c>
      <c r="P162" s="137">
        <v>22.54166666666676</v>
      </c>
      <c r="Q162" s="117" t="e">
        <f t="shared" ca="1" si="9"/>
        <v>#DIV/0!</v>
      </c>
    </row>
    <row r="163" spans="2:17" ht="15" x14ac:dyDescent="0.25">
      <c r="B163" s="164"/>
      <c r="C163" s="137">
        <v>6.7916666666666803</v>
      </c>
      <c r="D163" s="137" t="s">
        <v>14</v>
      </c>
      <c r="E163" s="137">
        <v>7.0833333333333499</v>
      </c>
      <c r="F163" s="81" t="e">
        <f ca="1">'COMPARACIÓN 8H'!F171</f>
        <v>#DIV/0!</v>
      </c>
      <c r="G163" s="14"/>
      <c r="H163" s="164">
        <f t="shared" si="10"/>
        <v>0</v>
      </c>
      <c r="I163" s="137">
        <v>6.7916666666666803</v>
      </c>
      <c r="J163" s="137" t="s">
        <v>14</v>
      </c>
      <c r="K163" s="137">
        <v>7.0833333333333499</v>
      </c>
      <c r="L163" s="117" t="e">
        <f t="shared" ca="1" si="11"/>
        <v>#DIV/0!</v>
      </c>
      <c r="M163" s="164">
        <f t="shared" si="8"/>
        <v>0</v>
      </c>
      <c r="N163" s="137">
        <v>22.291666666666753</v>
      </c>
      <c r="O163" s="137" t="s">
        <v>14</v>
      </c>
      <c r="P163" s="137">
        <v>22.583333333333428</v>
      </c>
      <c r="Q163" s="117" t="e">
        <f t="shared" ca="1" si="9"/>
        <v>#DIV/0!</v>
      </c>
    </row>
    <row r="164" spans="2:17" ht="15" x14ac:dyDescent="0.25">
      <c r="B164" s="164"/>
      <c r="C164" s="137">
        <v>6.8333333333333472</v>
      </c>
      <c r="D164" s="137" t="s">
        <v>14</v>
      </c>
      <c r="E164" s="137">
        <v>7.1250000000000169</v>
      </c>
      <c r="F164" s="81" t="e">
        <f ca="1">'COMPARACIÓN 8H'!F172</f>
        <v>#DIV/0!</v>
      </c>
      <c r="G164" s="14"/>
      <c r="H164" s="164">
        <f t="shared" si="10"/>
        <v>0</v>
      </c>
      <c r="I164" s="137">
        <v>6.8333333333333472</v>
      </c>
      <c r="J164" s="137" t="s">
        <v>14</v>
      </c>
      <c r="K164" s="137">
        <v>7.1250000000000169</v>
      </c>
      <c r="L164" s="117" t="e">
        <f t="shared" ca="1" si="11"/>
        <v>#DIV/0!</v>
      </c>
      <c r="M164" s="164">
        <f t="shared" si="8"/>
        <v>0</v>
      </c>
      <c r="N164" s="137">
        <v>22.333333333333421</v>
      </c>
      <c r="O164" s="137" t="s">
        <v>14</v>
      </c>
      <c r="P164" s="137">
        <v>22.625000000000096</v>
      </c>
      <c r="Q164" s="117" t="e">
        <f t="shared" ca="1" si="9"/>
        <v>#DIV/0!</v>
      </c>
    </row>
    <row r="165" spans="2:17" ht="15" x14ac:dyDescent="0.25">
      <c r="B165" s="164"/>
      <c r="C165" s="137">
        <v>6.8750000000000142</v>
      </c>
      <c r="D165" s="137" t="s">
        <v>14</v>
      </c>
      <c r="E165" s="137">
        <v>7.1666666666666838</v>
      </c>
      <c r="F165" s="81" t="e">
        <f ca="1">'COMPARACIÓN 8H'!F173</f>
        <v>#DIV/0!</v>
      </c>
      <c r="G165" s="14"/>
      <c r="H165" s="164">
        <f t="shared" si="10"/>
        <v>0</v>
      </c>
      <c r="I165" s="137">
        <v>6.8750000000000142</v>
      </c>
      <c r="J165" s="137" t="s">
        <v>14</v>
      </c>
      <c r="K165" s="137">
        <v>7.1666666666666838</v>
      </c>
      <c r="L165" s="117" t="e">
        <f t="shared" ca="1" si="11"/>
        <v>#DIV/0!</v>
      </c>
      <c r="M165" s="164">
        <f t="shared" si="8"/>
        <v>0</v>
      </c>
      <c r="N165" s="137">
        <v>22.375000000000089</v>
      </c>
      <c r="O165" s="137" t="s">
        <v>14</v>
      </c>
      <c r="P165" s="137">
        <v>22.666666666666764</v>
      </c>
      <c r="Q165" s="117" t="e">
        <f t="shared" ca="1" si="9"/>
        <v>#DIV/0!</v>
      </c>
    </row>
    <row r="166" spans="2:17" ht="15" x14ac:dyDescent="0.25">
      <c r="B166" s="164"/>
      <c r="C166" s="137">
        <v>6.9166666666666812</v>
      </c>
      <c r="D166" s="137" t="s">
        <v>14</v>
      </c>
      <c r="E166" s="137">
        <v>7.2083333333333508</v>
      </c>
      <c r="F166" s="81" t="e">
        <f ca="1">'COMPARACIÓN 8H'!F174</f>
        <v>#DIV/0!</v>
      </c>
      <c r="G166" s="14"/>
      <c r="H166" s="164">
        <f t="shared" si="10"/>
        <v>0</v>
      </c>
      <c r="I166" s="137">
        <v>6.9166666666666812</v>
      </c>
      <c r="J166" s="137" t="s">
        <v>14</v>
      </c>
      <c r="K166" s="137">
        <v>7.2083333333333508</v>
      </c>
      <c r="L166" s="117" t="e">
        <f t="shared" ca="1" si="11"/>
        <v>#DIV/0!</v>
      </c>
      <c r="M166" s="164">
        <f t="shared" si="8"/>
        <v>0</v>
      </c>
      <c r="N166" s="137">
        <v>22.416666666666757</v>
      </c>
      <c r="O166" s="137" t="s">
        <v>14</v>
      </c>
      <c r="P166" s="137">
        <v>22.708333333333432</v>
      </c>
      <c r="Q166" s="117" t="e">
        <f t="shared" ca="1" si="9"/>
        <v>#DIV/0!</v>
      </c>
    </row>
    <row r="167" spans="2:17" ht="15" x14ac:dyDescent="0.25">
      <c r="B167" s="164"/>
      <c r="C167" s="137">
        <v>6.9583333333333481</v>
      </c>
      <c r="D167" s="137" t="s">
        <v>14</v>
      </c>
      <c r="E167" s="137">
        <v>7.2500000000000178</v>
      </c>
      <c r="F167" s="81" t="e">
        <f ca="1">'COMPARACIÓN 8H'!F175</f>
        <v>#DIV/0!</v>
      </c>
      <c r="G167" s="14"/>
      <c r="H167" s="164">
        <f t="shared" si="10"/>
        <v>0</v>
      </c>
      <c r="I167" s="137">
        <v>6.9583333333333481</v>
      </c>
      <c r="J167" s="137" t="s">
        <v>14</v>
      </c>
      <c r="K167" s="137">
        <v>7.2500000000000178</v>
      </c>
      <c r="L167" s="117" t="e">
        <f t="shared" ca="1" si="11"/>
        <v>#DIV/0!</v>
      </c>
      <c r="M167" s="164">
        <f t="shared" si="8"/>
        <v>0</v>
      </c>
      <c r="N167" s="137">
        <v>22.458333333333425</v>
      </c>
      <c r="O167" s="137" t="s">
        <v>14</v>
      </c>
      <c r="P167" s="137">
        <v>22.750000000000099</v>
      </c>
      <c r="Q167" s="117" t="e">
        <f t="shared" ca="1" si="9"/>
        <v>#DIV/0!</v>
      </c>
    </row>
    <row r="168" spans="2:17" ht="15" x14ac:dyDescent="0.25">
      <c r="B168" s="164"/>
      <c r="C168" s="137">
        <v>7.0000000000000151</v>
      </c>
      <c r="D168" s="137" t="s">
        <v>14</v>
      </c>
      <c r="E168" s="137">
        <v>7.2916666666666847</v>
      </c>
      <c r="F168" s="81" t="e">
        <f ca="1">'COMPARACIÓN 8H'!F176</f>
        <v>#DIV/0!</v>
      </c>
      <c r="G168" s="14"/>
      <c r="H168" s="164">
        <f t="shared" si="10"/>
        <v>0</v>
      </c>
      <c r="I168" s="137">
        <v>7.0000000000000151</v>
      </c>
      <c r="J168" s="137" t="s">
        <v>14</v>
      </c>
      <c r="K168" s="137">
        <v>7.2916666666666847</v>
      </c>
      <c r="L168" s="117" t="e">
        <f t="shared" ca="1" si="11"/>
        <v>#DIV/0!</v>
      </c>
      <c r="M168" s="164">
        <f t="shared" si="8"/>
        <v>0</v>
      </c>
      <c r="N168" s="137">
        <v>22.500000000000092</v>
      </c>
      <c r="O168" s="137" t="s">
        <v>14</v>
      </c>
      <c r="P168" s="137">
        <v>22.791666666666767</v>
      </c>
      <c r="Q168" s="117" t="e">
        <f t="shared" ca="1" si="9"/>
        <v>#DIV/0!</v>
      </c>
    </row>
    <row r="169" spans="2:17" ht="15" x14ac:dyDescent="0.25">
      <c r="B169" s="164"/>
      <c r="C169" s="137">
        <v>7.0416666666666821</v>
      </c>
      <c r="D169" s="137" t="s">
        <v>14</v>
      </c>
      <c r="E169" s="137">
        <v>7.3333333333333517</v>
      </c>
      <c r="F169" s="81" t="e">
        <f ca="1">'COMPARACIÓN 8H'!F177</f>
        <v>#DIV/0!</v>
      </c>
      <c r="G169" s="14"/>
      <c r="H169" s="164">
        <f t="shared" si="10"/>
        <v>0</v>
      </c>
      <c r="I169" s="137">
        <v>7.0416666666666821</v>
      </c>
      <c r="J169" s="137" t="s">
        <v>14</v>
      </c>
      <c r="K169" s="137">
        <v>7.3333333333333517</v>
      </c>
      <c r="L169" s="117" t="e">
        <f t="shared" ca="1" si="11"/>
        <v>#DIV/0!</v>
      </c>
      <c r="M169" s="164">
        <f t="shared" si="8"/>
        <v>0</v>
      </c>
      <c r="N169" s="137">
        <v>22.54166666666676</v>
      </c>
      <c r="O169" s="137" t="s">
        <v>14</v>
      </c>
      <c r="P169" s="137">
        <v>22.833333333333435</v>
      </c>
      <c r="Q169" s="117" t="e">
        <f t="shared" ca="1" si="9"/>
        <v>#DIV/0!</v>
      </c>
    </row>
    <row r="170" spans="2:17" ht="15" x14ac:dyDescent="0.25">
      <c r="B170" s="164"/>
      <c r="C170" s="137">
        <v>7.083333333333349</v>
      </c>
      <c r="D170" s="137" t="s">
        <v>14</v>
      </c>
      <c r="E170" s="137">
        <v>7.3750000000000187</v>
      </c>
      <c r="F170" s="81" t="e">
        <f ca="1">'COMPARACIÓN 8H'!F178</f>
        <v>#DIV/0!</v>
      </c>
      <c r="G170" s="14"/>
      <c r="H170" s="164">
        <f t="shared" si="10"/>
        <v>0</v>
      </c>
      <c r="I170" s="137">
        <v>7.083333333333349</v>
      </c>
      <c r="J170" s="137" t="s">
        <v>14</v>
      </c>
      <c r="K170" s="137">
        <v>7.3750000000000187</v>
      </c>
      <c r="L170" s="117" t="e">
        <f t="shared" ca="1" si="11"/>
        <v>#DIV/0!</v>
      </c>
      <c r="M170" s="164">
        <f t="shared" si="8"/>
        <v>0</v>
      </c>
      <c r="N170" s="137">
        <v>22.583333333333428</v>
      </c>
      <c r="O170" s="137" t="s">
        <v>14</v>
      </c>
      <c r="P170" s="137">
        <v>22.875000000000103</v>
      </c>
      <c r="Q170" s="117" t="e">
        <f t="shared" ca="1" si="9"/>
        <v>#DIV/0!</v>
      </c>
    </row>
    <row r="171" spans="2:17" ht="15" x14ac:dyDescent="0.25">
      <c r="B171" s="164"/>
      <c r="C171" s="137">
        <v>7.125000000000016</v>
      </c>
      <c r="D171" s="137" t="s">
        <v>14</v>
      </c>
      <c r="E171" s="137">
        <v>7.4166666666666856</v>
      </c>
      <c r="F171" s="81" t="e">
        <f ca="1">'COMPARACIÓN 8H'!F179</f>
        <v>#DIV/0!</v>
      </c>
      <c r="G171" s="14"/>
      <c r="H171" s="164">
        <f t="shared" si="10"/>
        <v>0</v>
      </c>
      <c r="I171" s="137">
        <v>7.125000000000016</v>
      </c>
      <c r="J171" s="137" t="s">
        <v>14</v>
      </c>
      <c r="K171" s="137">
        <v>7.4166666666666856</v>
      </c>
      <c r="L171" s="117" t="e">
        <f t="shared" ca="1" si="11"/>
        <v>#DIV/0!</v>
      </c>
      <c r="M171" s="164">
        <f t="shared" si="8"/>
        <v>0</v>
      </c>
      <c r="N171" s="137">
        <v>22.625000000000096</v>
      </c>
      <c r="O171" s="137" t="s">
        <v>14</v>
      </c>
      <c r="P171" s="137">
        <v>22.916666666666771</v>
      </c>
      <c r="Q171" s="117" t="e">
        <f t="shared" ca="1" si="9"/>
        <v>#DIV/0!</v>
      </c>
    </row>
    <row r="172" spans="2:17" ht="15" x14ac:dyDescent="0.25">
      <c r="B172" s="164"/>
      <c r="C172" s="137">
        <v>7.1666666666666829</v>
      </c>
      <c r="D172" s="137" t="s">
        <v>14</v>
      </c>
      <c r="E172" s="137">
        <v>7.4583333333333526</v>
      </c>
      <c r="F172" s="81" t="e">
        <f ca="1">'COMPARACIÓN 8H'!F180</f>
        <v>#DIV/0!</v>
      </c>
      <c r="G172" s="14"/>
      <c r="H172" s="164">
        <f t="shared" si="10"/>
        <v>0</v>
      </c>
      <c r="I172" s="137">
        <v>7.1666666666666829</v>
      </c>
      <c r="J172" s="137" t="s">
        <v>14</v>
      </c>
      <c r="K172" s="137">
        <v>7.4583333333333526</v>
      </c>
      <c r="L172" s="117" t="e">
        <f t="shared" ca="1" si="11"/>
        <v>#DIV/0!</v>
      </c>
      <c r="M172" s="164">
        <f t="shared" si="8"/>
        <v>0</v>
      </c>
      <c r="N172" s="137">
        <v>22.666666666666764</v>
      </c>
      <c r="O172" s="137" t="s">
        <v>14</v>
      </c>
      <c r="P172" s="137">
        <v>22.958333333333439</v>
      </c>
      <c r="Q172" s="117" t="e">
        <f t="shared" ca="1" si="9"/>
        <v>#DIV/0!</v>
      </c>
    </row>
    <row r="173" spans="2:17" ht="15" x14ac:dyDescent="0.25">
      <c r="B173" s="164"/>
      <c r="C173" s="137">
        <v>7.2083333333333499</v>
      </c>
      <c r="D173" s="137" t="s">
        <v>14</v>
      </c>
      <c r="E173" s="137">
        <v>7.5000000000000195</v>
      </c>
      <c r="F173" s="81" t="e">
        <f ca="1">'COMPARACIÓN 8H'!F181</f>
        <v>#DIV/0!</v>
      </c>
      <c r="G173" s="14"/>
      <c r="H173" s="164">
        <f t="shared" si="10"/>
        <v>0</v>
      </c>
      <c r="I173" s="137">
        <v>7.2083333333333499</v>
      </c>
      <c r="J173" s="137" t="s">
        <v>14</v>
      </c>
      <c r="K173" s="137">
        <v>7.5000000000000195</v>
      </c>
      <c r="L173" s="117" t="e">
        <f t="shared" ca="1" si="11"/>
        <v>#DIV/0!</v>
      </c>
      <c r="M173" s="164">
        <f t="shared" si="8"/>
        <v>0</v>
      </c>
      <c r="N173" s="137">
        <v>22.708333333333432</v>
      </c>
      <c r="O173" s="137" t="s">
        <v>14</v>
      </c>
      <c r="P173" s="137">
        <v>23.000000000000107</v>
      </c>
      <c r="Q173" s="117" t="e">
        <f t="shared" ca="1" si="9"/>
        <v>#DIV/0!</v>
      </c>
    </row>
    <row r="174" spans="2:17" ht="15" x14ac:dyDescent="0.25">
      <c r="B174" s="164"/>
      <c r="C174" s="137">
        <v>7.2500000000000169</v>
      </c>
      <c r="D174" s="137" t="s">
        <v>14</v>
      </c>
      <c r="E174" s="137">
        <v>7.5416666666666865</v>
      </c>
      <c r="F174" s="81" t="e">
        <f ca="1">'COMPARACIÓN 8H'!F182</f>
        <v>#DIV/0!</v>
      </c>
      <c r="G174" s="14"/>
      <c r="H174" s="164">
        <f t="shared" si="10"/>
        <v>0</v>
      </c>
      <c r="I174" s="137">
        <v>7.2500000000000169</v>
      </c>
      <c r="J174" s="137" t="s">
        <v>14</v>
      </c>
      <c r="K174" s="137">
        <v>7.5416666666666865</v>
      </c>
      <c r="L174" s="117" t="e">
        <f t="shared" ca="1" si="11"/>
        <v>#DIV/0!</v>
      </c>
      <c r="M174" s="164">
        <f t="shared" si="8"/>
        <v>0</v>
      </c>
      <c r="N174" s="137">
        <v>22.750000000000099</v>
      </c>
      <c r="O174" s="137" t="s">
        <v>14</v>
      </c>
      <c r="P174" s="137">
        <v>23.041666666666774</v>
      </c>
      <c r="Q174" s="117" t="e">
        <f t="shared" ca="1" si="9"/>
        <v>#DIV/0!</v>
      </c>
    </row>
    <row r="175" spans="2:17" ht="15" x14ac:dyDescent="0.25">
      <c r="B175" s="164"/>
      <c r="C175" s="137">
        <v>7.2916666666666838</v>
      </c>
      <c r="D175" s="137" t="s">
        <v>14</v>
      </c>
      <c r="E175" s="137">
        <v>7.5833333333333535</v>
      </c>
      <c r="F175" s="81" t="e">
        <f ca="1">'COMPARACIÓN 8H'!F183</f>
        <v>#DIV/0!</v>
      </c>
      <c r="G175" s="14"/>
      <c r="H175" s="164">
        <f t="shared" si="10"/>
        <v>0</v>
      </c>
      <c r="I175" s="137">
        <v>7.2916666666666838</v>
      </c>
      <c r="J175" s="137" t="s">
        <v>14</v>
      </c>
      <c r="K175" s="137">
        <v>7.5833333333333535</v>
      </c>
      <c r="L175" s="117" t="e">
        <f t="shared" ca="1" si="11"/>
        <v>#DIV/0!</v>
      </c>
      <c r="M175" s="164">
        <f t="shared" si="8"/>
        <v>0</v>
      </c>
      <c r="N175" s="137">
        <v>22.791666666666767</v>
      </c>
      <c r="O175" s="137" t="s">
        <v>14</v>
      </c>
      <c r="P175" s="137">
        <v>23.083333333333442</v>
      </c>
      <c r="Q175" s="117" t="e">
        <f t="shared" ca="1" si="9"/>
        <v>#DIV/0!</v>
      </c>
    </row>
    <row r="176" spans="2:17" ht="15" x14ac:dyDescent="0.25">
      <c r="B176" s="164"/>
      <c r="C176" s="137">
        <v>7.3333333333333508</v>
      </c>
      <c r="D176" s="137" t="s">
        <v>14</v>
      </c>
      <c r="E176" s="137">
        <v>7.6250000000000204</v>
      </c>
      <c r="F176" s="81" t="e">
        <f ca="1">'COMPARACIÓN 8H'!F184</f>
        <v>#DIV/0!</v>
      </c>
      <c r="G176" s="14"/>
      <c r="H176" s="164">
        <f t="shared" si="10"/>
        <v>0</v>
      </c>
      <c r="I176" s="137">
        <v>7.3333333333333508</v>
      </c>
      <c r="J176" s="137" t="s">
        <v>14</v>
      </c>
      <c r="K176" s="137">
        <v>7.6250000000000204</v>
      </c>
      <c r="L176" s="117" t="e">
        <f t="shared" ca="1" si="11"/>
        <v>#DIV/0!</v>
      </c>
      <c r="M176" s="164">
        <f t="shared" si="8"/>
        <v>0</v>
      </c>
      <c r="N176" s="137">
        <v>22.833333333333435</v>
      </c>
      <c r="O176" s="137" t="s">
        <v>14</v>
      </c>
      <c r="P176" s="137">
        <v>23.12500000000011</v>
      </c>
      <c r="Q176" s="117" t="e">
        <f t="shared" ca="1" si="9"/>
        <v>#DIV/0!</v>
      </c>
    </row>
    <row r="177" spans="2:17" ht="15" x14ac:dyDescent="0.25">
      <c r="B177" s="164"/>
      <c r="C177" s="137">
        <v>7.3750000000000178</v>
      </c>
      <c r="D177" s="137" t="s">
        <v>14</v>
      </c>
      <c r="E177" s="137">
        <v>7.6666666666666874</v>
      </c>
      <c r="F177" s="81" t="e">
        <f ca="1">'COMPARACIÓN 8H'!F185</f>
        <v>#DIV/0!</v>
      </c>
      <c r="G177" s="14"/>
      <c r="H177" s="164">
        <f t="shared" si="10"/>
        <v>0</v>
      </c>
      <c r="I177" s="137">
        <v>7.3750000000000178</v>
      </c>
      <c r="J177" s="137" t="s">
        <v>14</v>
      </c>
      <c r="K177" s="137">
        <v>7.6666666666666874</v>
      </c>
      <c r="L177" s="117" t="e">
        <f t="shared" ca="1" si="11"/>
        <v>#DIV/0!</v>
      </c>
      <c r="M177" s="164">
        <f t="shared" si="8"/>
        <v>0</v>
      </c>
      <c r="N177" s="137">
        <v>22.875000000000103</v>
      </c>
      <c r="O177" s="137" t="s">
        <v>14</v>
      </c>
      <c r="P177" s="137">
        <v>23.166666666666778</v>
      </c>
      <c r="Q177" s="117" t="e">
        <f t="shared" ca="1" si="9"/>
        <v>#DIV/0!</v>
      </c>
    </row>
    <row r="178" spans="2:17" ht="15" x14ac:dyDescent="0.25">
      <c r="B178" s="164"/>
      <c r="C178" s="137">
        <v>7.4166666666666847</v>
      </c>
      <c r="D178" s="137" t="s">
        <v>14</v>
      </c>
      <c r="E178" s="137">
        <v>7.7083333333333544</v>
      </c>
      <c r="F178" s="81" t="e">
        <f ca="1">'COMPARACIÓN 8H'!F186</f>
        <v>#DIV/0!</v>
      </c>
      <c r="G178" s="14"/>
      <c r="H178" s="164">
        <f t="shared" si="10"/>
        <v>0</v>
      </c>
      <c r="I178" s="137">
        <v>7.4166666666666847</v>
      </c>
      <c r="J178" s="137" t="s">
        <v>14</v>
      </c>
      <c r="K178" s="137">
        <v>7.7083333333333544</v>
      </c>
      <c r="L178" s="117" t="e">
        <f t="shared" ca="1" si="11"/>
        <v>#DIV/0!</v>
      </c>
      <c r="M178" s="164">
        <f t="shared" si="8"/>
        <v>0</v>
      </c>
      <c r="N178" s="137">
        <v>22.916666666666771</v>
      </c>
      <c r="O178" s="137" t="s">
        <v>14</v>
      </c>
      <c r="P178" s="137">
        <v>23.208333333333446</v>
      </c>
      <c r="Q178" s="117" t="e">
        <f t="shared" ca="1" si="9"/>
        <v>#DIV/0!</v>
      </c>
    </row>
    <row r="179" spans="2:17" ht="15" x14ac:dyDescent="0.25">
      <c r="B179" s="164"/>
      <c r="C179" s="137">
        <v>7.4583333333333517</v>
      </c>
      <c r="D179" s="137" t="s">
        <v>14</v>
      </c>
      <c r="E179" s="137">
        <v>7.7500000000000213</v>
      </c>
      <c r="F179" s="81" t="e">
        <f ca="1">'COMPARACIÓN 8H'!F187</f>
        <v>#DIV/0!</v>
      </c>
      <c r="G179" s="14"/>
      <c r="H179" s="164">
        <f t="shared" si="10"/>
        <v>0</v>
      </c>
      <c r="I179" s="137">
        <v>7.4583333333333517</v>
      </c>
      <c r="J179" s="137" t="s">
        <v>14</v>
      </c>
      <c r="K179" s="137">
        <v>7.7500000000000213</v>
      </c>
      <c r="L179" s="117" t="e">
        <f t="shared" ca="1" si="11"/>
        <v>#DIV/0!</v>
      </c>
      <c r="M179" s="164">
        <f t="shared" si="8"/>
        <v>0</v>
      </c>
      <c r="N179" s="137">
        <v>22.958333333333439</v>
      </c>
      <c r="O179" s="137" t="s">
        <v>14</v>
      </c>
      <c r="P179" s="137">
        <v>23.250000000000114</v>
      </c>
      <c r="Q179" s="117" t="e">
        <f t="shared" ca="1" si="9"/>
        <v>#DIV/0!</v>
      </c>
    </row>
    <row r="180" spans="2:17" ht="15" x14ac:dyDescent="0.25">
      <c r="B180" s="164"/>
      <c r="C180" s="137">
        <v>7.5000000000000187</v>
      </c>
      <c r="D180" s="137" t="s">
        <v>14</v>
      </c>
      <c r="E180" s="137">
        <v>7.7916666666666883</v>
      </c>
      <c r="F180" s="81" t="e">
        <f ca="1">'COMPARACIÓN 8H'!F188</f>
        <v>#DIV/0!</v>
      </c>
      <c r="G180" s="14"/>
      <c r="H180" s="164">
        <f t="shared" si="10"/>
        <v>0</v>
      </c>
      <c r="I180" s="137">
        <v>7.5000000000000187</v>
      </c>
      <c r="J180" s="137" t="s">
        <v>14</v>
      </c>
      <c r="K180" s="137">
        <v>7.7916666666666883</v>
      </c>
      <c r="L180" s="117" t="e">
        <f t="shared" ca="1" si="11"/>
        <v>#DIV/0!</v>
      </c>
      <c r="M180" s="164">
        <f t="shared" si="8"/>
        <v>0</v>
      </c>
      <c r="N180" s="137">
        <v>23.000000000000107</v>
      </c>
      <c r="O180" s="137" t="s">
        <v>14</v>
      </c>
      <c r="P180" s="137">
        <v>23.291666666666782</v>
      </c>
      <c r="Q180" s="117" t="e">
        <f t="shared" ca="1" si="9"/>
        <v>#DIV/0!</v>
      </c>
    </row>
    <row r="181" spans="2:17" ht="15" x14ac:dyDescent="0.25">
      <c r="B181" s="164"/>
      <c r="C181" s="137">
        <v>7.5416666666666856</v>
      </c>
      <c r="D181" s="137" t="s">
        <v>14</v>
      </c>
      <c r="E181" s="137">
        <v>7.8333333333333552</v>
      </c>
      <c r="F181" s="81" t="e">
        <f ca="1">'COMPARACIÓN 8H'!F189</f>
        <v>#DIV/0!</v>
      </c>
      <c r="G181" s="14"/>
      <c r="H181" s="164">
        <f t="shared" si="10"/>
        <v>0</v>
      </c>
      <c r="I181" s="137">
        <v>7.5416666666666856</v>
      </c>
      <c r="J181" s="137" t="s">
        <v>14</v>
      </c>
      <c r="K181" s="137">
        <v>7.8333333333333552</v>
      </c>
      <c r="L181" s="117" t="e">
        <f t="shared" ca="1" si="11"/>
        <v>#DIV/0!</v>
      </c>
      <c r="M181" s="164">
        <f t="shared" si="8"/>
        <v>0</v>
      </c>
      <c r="N181" s="137">
        <v>23.041666666666774</v>
      </c>
      <c r="O181" s="137" t="s">
        <v>14</v>
      </c>
      <c r="P181" s="137">
        <v>23.333333333333449</v>
      </c>
      <c r="Q181" s="117" t="e">
        <f t="shared" ca="1" si="9"/>
        <v>#DIV/0!</v>
      </c>
    </row>
    <row r="182" spans="2:17" ht="15" x14ac:dyDescent="0.25">
      <c r="B182" s="164"/>
      <c r="C182" s="137">
        <v>7.5833333333333526</v>
      </c>
      <c r="D182" s="137" t="s">
        <v>14</v>
      </c>
      <c r="E182" s="137">
        <v>7.8750000000000222</v>
      </c>
      <c r="F182" s="81" t="e">
        <f ca="1">'COMPARACIÓN 8H'!F190</f>
        <v>#DIV/0!</v>
      </c>
      <c r="G182" s="14"/>
      <c r="H182" s="164">
        <f t="shared" si="10"/>
        <v>0</v>
      </c>
      <c r="I182" s="137">
        <v>7.5833333333333526</v>
      </c>
      <c r="J182" s="137" t="s">
        <v>14</v>
      </c>
      <c r="K182" s="137">
        <v>7.8750000000000222</v>
      </c>
      <c r="L182" s="117" t="e">
        <f t="shared" ca="1" si="11"/>
        <v>#DIV/0!</v>
      </c>
      <c r="M182" s="164">
        <f t="shared" si="8"/>
        <v>0</v>
      </c>
      <c r="N182" s="137">
        <v>23.083333333333442</v>
      </c>
      <c r="O182" s="137" t="s">
        <v>14</v>
      </c>
      <c r="P182" s="137">
        <v>23.375000000000117</v>
      </c>
      <c r="Q182" s="117" t="e">
        <f t="shared" ca="1" si="9"/>
        <v>#DIV/0!</v>
      </c>
    </row>
    <row r="183" spans="2:17" ht="15" x14ac:dyDescent="0.25">
      <c r="B183" s="164"/>
      <c r="C183" s="137">
        <v>7.6250000000000195</v>
      </c>
      <c r="D183" s="137" t="s">
        <v>14</v>
      </c>
      <c r="E183" s="137">
        <v>7.9166666666666892</v>
      </c>
      <c r="F183" s="81" t="e">
        <f ca="1">'COMPARACIÓN 8H'!F191</f>
        <v>#DIV/0!</v>
      </c>
      <c r="G183" s="14"/>
      <c r="H183" s="164">
        <f t="shared" si="10"/>
        <v>0</v>
      </c>
      <c r="I183" s="137">
        <v>7.6250000000000195</v>
      </c>
      <c r="J183" s="137" t="s">
        <v>14</v>
      </c>
      <c r="K183" s="137">
        <v>7.9166666666666892</v>
      </c>
      <c r="L183" s="117" t="e">
        <f t="shared" ca="1" si="11"/>
        <v>#DIV/0!</v>
      </c>
      <c r="M183" s="164">
        <f t="shared" si="8"/>
        <v>0</v>
      </c>
      <c r="N183" s="137">
        <v>23.12500000000011</v>
      </c>
      <c r="O183" s="137" t="s">
        <v>14</v>
      </c>
      <c r="P183" s="137">
        <v>23.416666666666785</v>
      </c>
      <c r="Q183" s="117" t="e">
        <f t="shared" ca="1" si="9"/>
        <v>#DIV/0!</v>
      </c>
    </row>
    <row r="184" spans="2:17" ht="15" x14ac:dyDescent="0.25">
      <c r="B184" s="164"/>
      <c r="C184" s="137">
        <v>7.6666666666666865</v>
      </c>
      <c r="D184" s="137" t="s">
        <v>14</v>
      </c>
      <c r="E184" s="137">
        <v>7.9583333333333561</v>
      </c>
      <c r="F184" s="81" t="e">
        <f ca="1">'COMPARACIÓN 8H'!F192</f>
        <v>#DIV/0!</v>
      </c>
      <c r="G184" s="14"/>
      <c r="H184" s="164">
        <f t="shared" si="10"/>
        <v>0</v>
      </c>
      <c r="I184" s="137">
        <v>7.6666666666666865</v>
      </c>
      <c r="J184" s="137" t="s">
        <v>14</v>
      </c>
      <c r="K184" s="137">
        <v>7.9583333333333561</v>
      </c>
      <c r="L184" s="117" t="e">
        <f t="shared" ca="1" si="11"/>
        <v>#DIV/0!</v>
      </c>
      <c r="M184" s="164">
        <f t="shared" si="8"/>
        <v>0</v>
      </c>
      <c r="N184" s="137">
        <v>23.166666666666778</v>
      </c>
      <c r="O184" s="137" t="s">
        <v>14</v>
      </c>
      <c r="P184" s="137">
        <v>23.458333333333453</v>
      </c>
      <c r="Q184" s="117" t="e">
        <f t="shared" ca="1" si="9"/>
        <v>#DIV/0!</v>
      </c>
    </row>
    <row r="185" spans="2:17" ht="15" x14ac:dyDescent="0.25">
      <c r="B185" s="164"/>
      <c r="C185" s="137">
        <v>7.7083333333333535</v>
      </c>
      <c r="D185" s="137" t="s">
        <v>14</v>
      </c>
      <c r="E185" s="137">
        <v>8.0000000000000231</v>
      </c>
      <c r="F185" s="81" t="e">
        <f ca="1">'COMPARACIÓN 8H'!F193</f>
        <v>#DIV/0!</v>
      </c>
      <c r="G185" s="14"/>
      <c r="H185" s="164">
        <f t="shared" si="10"/>
        <v>0</v>
      </c>
      <c r="I185" s="137">
        <v>7.7083333333333535</v>
      </c>
      <c r="J185" s="137" t="s">
        <v>14</v>
      </c>
      <c r="K185" s="137">
        <v>8.0000000000000231</v>
      </c>
      <c r="L185" s="117" t="e">
        <f t="shared" ca="1" si="11"/>
        <v>#DIV/0!</v>
      </c>
      <c r="M185" s="164">
        <f t="shared" si="8"/>
        <v>0</v>
      </c>
      <c r="N185" s="137">
        <v>23.208333333333446</v>
      </c>
      <c r="O185" s="137" t="s">
        <v>14</v>
      </c>
      <c r="P185" s="137">
        <v>23.500000000000121</v>
      </c>
      <c r="Q185" s="117" t="e">
        <f t="shared" ca="1" si="9"/>
        <v>#DIV/0!</v>
      </c>
    </row>
    <row r="186" spans="2:17" ht="15" x14ac:dyDescent="0.25">
      <c r="B186" s="164"/>
      <c r="C186" s="137">
        <v>7.7500000000000204</v>
      </c>
      <c r="D186" s="137" t="s">
        <v>14</v>
      </c>
      <c r="E186" s="137">
        <v>8.0416666666666892</v>
      </c>
      <c r="F186" s="81" t="e">
        <f ca="1">'COMPARACIÓN 8H'!F194</f>
        <v>#DIV/0!</v>
      </c>
      <c r="G186" s="14"/>
      <c r="H186" s="164">
        <f t="shared" si="10"/>
        <v>0</v>
      </c>
      <c r="I186" s="137">
        <v>7.7500000000000204</v>
      </c>
      <c r="J186" s="137" t="s">
        <v>14</v>
      </c>
      <c r="K186" s="137">
        <v>8.0416666666666892</v>
      </c>
      <c r="L186" s="117" t="e">
        <f t="shared" ca="1" si="11"/>
        <v>#DIV/0!</v>
      </c>
      <c r="M186" s="164">
        <f t="shared" si="8"/>
        <v>0</v>
      </c>
      <c r="N186" s="137">
        <v>23.250000000000114</v>
      </c>
      <c r="O186" s="137" t="s">
        <v>14</v>
      </c>
      <c r="P186" s="137">
        <v>23.541666666666789</v>
      </c>
      <c r="Q186" s="117" t="e">
        <f t="shared" ca="1" si="9"/>
        <v>#DIV/0!</v>
      </c>
    </row>
    <row r="187" spans="2:17" ht="15" x14ac:dyDescent="0.25">
      <c r="B187" s="164"/>
      <c r="C187" s="137">
        <v>7.7916666666666874</v>
      </c>
      <c r="D187" s="137" t="s">
        <v>14</v>
      </c>
      <c r="E187" s="137">
        <v>8.0833333333333552</v>
      </c>
      <c r="F187" s="81" t="e">
        <f ca="1">'COMPARACIÓN 8H'!F195</f>
        <v>#DIV/0!</v>
      </c>
      <c r="G187" s="14"/>
      <c r="H187" s="164">
        <f t="shared" si="10"/>
        <v>0</v>
      </c>
      <c r="I187" s="137">
        <v>7.7916666666666874</v>
      </c>
      <c r="J187" s="137" t="s">
        <v>14</v>
      </c>
      <c r="K187" s="137">
        <v>8.0833333333333552</v>
      </c>
      <c r="L187" s="117" t="e">
        <f t="shared" ca="1" si="11"/>
        <v>#DIV/0!</v>
      </c>
      <c r="M187" s="164">
        <f t="shared" si="8"/>
        <v>0</v>
      </c>
      <c r="N187" s="137">
        <v>23.291666666666782</v>
      </c>
      <c r="O187" s="137" t="s">
        <v>14</v>
      </c>
      <c r="P187" s="137">
        <v>23.583333333333456</v>
      </c>
      <c r="Q187" s="117" t="e">
        <f t="shared" ca="1" si="9"/>
        <v>#DIV/0!</v>
      </c>
    </row>
    <row r="188" spans="2:17" ht="15" x14ac:dyDescent="0.25">
      <c r="B188" s="164"/>
      <c r="C188" s="137">
        <v>7.8333333333333544</v>
      </c>
      <c r="D188" s="137" t="s">
        <v>14</v>
      </c>
      <c r="E188" s="137">
        <v>8.1250000000000213</v>
      </c>
      <c r="F188" s="81" t="e">
        <f ca="1">'COMPARACIÓN 8H'!F196</f>
        <v>#DIV/0!</v>
      </c>
      <c r="G188" s="14"/>
      <c r="H188" s="164">
        <f t="shared" si="10"/>
        <v>0</v>
      </c>
      <c r="I188" s="137">
        <v>7.8333333333333544</v>
      </c>
      <c r="J188" s="137" t="s">
        <v>14</v>
      </c>
      <c r="K188" s="137">
        <v>8.1250000000000213</v>
      </c>
      <c r="L188" s="117" t="e">
        <f t="shared" ca="1" si="11"/>
        <v>#DIV/0!</v>
      </c>
      <c r="M188" s="164">
        <f t="shared" si="8"/>
        <v>0</v>
      </c>
      <c r="N188" s="137">
        <v>23.333333333333449</v>
      </c>
      <c r="O188" s="137" t="s">
        <v>14</v>
      </c>
      <c r="P188" s="137">
        <v>23.625000000000124</v>
      </c>
      <c r="Q188" s="117" t="e">
        <f t="shared" ca="1" si="9"/>
        <v>#DIV/0!</v>
      </c>
    </row>
    <row r="189" spans="2:17" ht="15" x14ac:dyDescent="0.25">
      <c r="B189" s="164"/>
      <c r="C189" s="137">
        <v>7.8750000000000213</v>
      </c>
      <c r="D189" s="137" t="s">
        <v>14</v>
      </c>
      <c r="E189" s="137">
        <v>8.1666666666666874</v>
      </c>
      <c r="F189" s="81" t="e">
        <f ca="1">'COMPARACIÓN 8H'!F197</f>
        <v>#DIV/0!</v>
      </c>
      <c r="G189" s="14"/>
      <c r="H189" s="164">
        <f t="shared" si="10"/>
        <v>0</v>
      </c>
      <c r="I189" s="137">
        <v>7.8750000000000213</v>
      </c>
      <c r="J189" s="137" t="s">
        <v>14</v>
      </c>
      <c r="K189" s="137">
        <v>8.1666666666666874</v>
      </c>
      <c r="L189" s="117" t="e">
        <f t="shared" ca="1" si="11"/>
        <v>#DIV/0!</v>
      </c>
      <c r="M189" s="164">
        <f t="shared" si="8"/>
        <v>0</v>
      </c>
      <c r="N189" s="137">
        <v>23.375000000000117</v>
      </c>
      <c r="O189" s="137" t="s">
        <v>14</v>
      </c>
      <c r="P189" s="137">
        <v>23.666666666666792</v>
      </c>
      <c r="Q189" s="117" t="e">
        <f t="shared" ca="1" si="9"/>
        <v>#DIV/0!</v>
      </c>
    </row>
    <row r="190" spans="2:17" ht="15" x14ac:dyDescent="0.25">
      <c r="B190" s="164"/>
      <c r="C190" s="137">
        <v>7.9166666666666883</v>
      </c>
      <c r="D190" s="137" t="s">
        <v>14</v>
      </c>
      <c r="E190" s="137">
        <v>8.2083333333333535</v>
      </c>
      <c r="F190" s="81" t="e">
        <f ca="1">'COMPARACIÓN 8H'!F198</f>
        <v>#DIV/0!</v>
      </c>
      <c r="G190" s="14"/>
      <c r="H190" s="164">
        <f t="shared" si="10"/>
        <v>0</v>
      </c>
      <c r="I190" s="137">
        <v>7.9166666666666883</v>
      </c>
      <c r="J190" s="137" t="s">
        <v>14</v>
      </c>
      <c r="K190" s="137">
        <v>8.2083333333333535</v>
      </c>
      <c r="L190" s="117" t="e">
        <f t="shared" ca="1" si="11"/>
        <v>#DIV/0!</v>
      </c>
      <c r="M190" s="164">
        <f t="shared" si="8"/>
        <v>0</v>
      </c>
      <c r="N190" s="137">
        <v>23.416666666666785</v>
      </c>
      <c r="O190" s="137" t="s">
        <v>14</v>
      </c>
      <c r="P190" s="137">
        <v>23.70833333333346</v>
      </c>
      <c r="Q190" s="117" t="e">
        <f t="shared" ca="1" si="9"/>
        <v>#DIV/0!</v>
      </c>
    </row>
    <row r="191" spans="2:17" ht="15" x14ac:dyDescent="0.25">
      <c r="B191" s="164"/>
      <c r="C191" s="137">
        <v>7.9583333333333552</v>
      </c>
      <c r="D191" s="137" t="s">
        <v>14</v>
      </c>
      <c r="E191" s="137">
        <v>8.2500000000000195</v>
      </c>
      <c r="F191" s="81" t="e">
        <f ca="1">'COMPARACIÓN 8H'!F199</f>
        <v>#DIV/0!</v>
      </c>
      <c r="G191" s="14"/>
      <c r="H191" s="164">
        <f t="shared" si="10"/>
        <v>0</v>
      </c>
      <c r="I191" s="137">
        <v>7.9583333333333552</v>
      </c>
      <c r="J191" s="137" t="s">
        <v>14</v>
      </c>
      <c r="K191" s="137">
        <v>8.2500000000000195</v>
      </c>
      <c r="L191" s="117" t="e">
        <f t="shared" ca="1" si="11"/>
        <v>#DIV/0!</v>
      </c>
      <c r="M191" s="164">
        <f t="shared" si="8"/>
        <v>0</v>
      </c>
      <c r="N191" s="137">
        <v>23.458333333333453</v>
      </c>
      <c r="O191" s="137" t="s">
        <v>14</v>
      </c>
      <c r="P191" s="137">
        <v>23.750000000000128</v>
      </c>
      <c r="Q191" s="117" t="e">
        <f t="shared" ca="1" si="9"/>
        <v>#DIV/0!</v>
      </c>
    </row>
    <row r="192" spans="2:17" ht="15" x14ac:dyDescent="0.25">
      <c r="B192" s="164"/>
      <c r="C192" s="137">
        <v>8.0000000000000213</v>
      </c>
      <c r="D192" s="137" t="s">
        <v>14</v>
      </c>
      <c r="E192" s="137">
        <v>8.2916666666666856</v>
      </c>
      <c r="F192" s="81" t="e">
        <f ca="1">'COMPARACIÓN 8H'!F200</f>
        <v>#DIV/0!</v>
      </c>
      <c r="G192" s="14"/>
      <c r="H192" s="164">
        <f t="shared" si="10"/>
        <v>0</v>
      </c>
      <c r="I192" s="137">
        <v>8.0000000000000213</v>
      </c>
      <c r="J192" s="137" t="s">
        <v>14</v>
      </c>
      <c r="K192" s="137">
        <v>8.2916666666666856</v>
      </c>
      <c r="L192" s="117" t="e">
        <f t="shared" ca="1" si="11"/>
        <v>#DIV/0!</v>
      </c>
      <c r="M192" s="164">
        <f t="shared" si="8"/>
        <v>0</v>
      </c>
      <c r="N192" s="137">
        <v>23.500000000000121</v>
      </c>
      <c r="O192" s="137" t="s">
        <v>14</v>
      </c>
      <c r="P192" s="137">
        <v>23.791666666666796</v>
      </c>
      <c r="Q192" s="117" t="e">
        <f t="shared" ca="1" si="9"/>
        <v>#DIV/0!</v>
      </c>
    </row>
    <row r="193" spans="2:17" ht="15" x14ac:dyDescent="0.25">
      <c r="B193" s="164"/>
      <c r="C193" s="137">
        <v>8.0416666666666874</v>
      </c>
      <c r="D193" s="137" t="s">
        <v>14</v>
      </c>
      <c r="E193" s="137">
        <v>8.3333333333333517</v>
      </c>
      <c r="F193" s="81" t="e">
        <f ca="1">'COMPARACIÓN 8H'!F201</f>
        <v>#DIV/0!</v>
      </c>
      <c r="G193" s="14"/>
      <c r="H193" s="164">
        <f t="shared" si="10"/>
        <v>0</v>
      </c>
      <c r="I193" s="137">
        <v>8.0416666666666874</v>
      </c>
      <c r="J193" s="137" t="s">
        <v>14</v>
      </c>
      <c r="K193" s="137">
        <v>8.3333333333333517</v>
      </c>
      <c r="L193" s="117" t="e">
        <f t="shared" ca="1" si="11"/>
        <v>#DIV/0!</v>
      </c>
      <c r="M193" s="164">
        <f t="shared" si="8"/>
        <v>0</v>
      </c>
      <c r="N193" s="137">
        <v>23.541666666666789</v>
      </c>
      <c r="O193" s="137" t="s">
        <v>14</v>
      </c>
      <c r="P193" s="137">
        <v>23.833333333333464</v>
      </c>
      <c r="Q193" s="117" t="e">
        <f t="shared" ca="1" si="9"/>
        <v>#DIV/0!</v>
      </c>
    </row>
    <row r="194" spans="2:17" ht="15" x14ac:dyDescent="0.25">
      <c r="B194" s="164"/>
      <c r="C194" s="137">
        <v>8.0833333333333535</v>
      </c>
      <c r="D194" s="137" t="s">
        <v>14</v>
      </c>
      <c r="E194" s="137">
        <v>8.3750000000000178</v>
      </c>
      <c r="F194" s="81" t="e">
        <f ca="1">'COMPARACIÓN 8H'!F202</f>
        <v>#DIV/0!</v>
      </c>
      <c r="G194" s="14"/>
      <c r="H194" s="164">
        <f t="shared" si="10"/>
        <v>0</v>
      </c>
      <c r="I194" s="137">
        <v>8.0833333333333535</v>
      </c>
      <c r="J194" s="137" t="s">
        <v>14</v>
      </c>
      <c r="K194" s="137">
        <v>8.3750000000000178</v>
      </c>
      <c r="L194" s="117" t="e">
        <f t="shared" ca="1" si="11"/>
        <v>#DIV/0!</v>
      </c>
      <c r="M194" s="164">
        <f t="shared" si="8"/>
        <v>0</v>
      </c>
      <c r="N194" s="137">
        <v>23.583333333333456</v>
      </c>
      <c r="O194" s="137" t="s">
        <v>14</v>
      </c>
      <c r="P194" s="137">
        <v>23.875000000000131</v>
      </c>
      <c r="Q194" s="117" t="e">
        <f t="shared" ca="1" si="9"/>
        <v>#DIV/0!</v>
      </c>
    </row>
    <row r="195" spans="2:17" ht="15" x14ac:dyDescent="0.25">
      <c r="B195" s="164"/>
      <c r="C195" s="137">
        <v>8.1250000000000195</v>
      </c>
      <c r="D195" s="137" t="s">
        <v>14</v>
      </c>
      <c r="E195" s="137">
        <v>8.4166666666666838</v>
      </c>
      <c r="F195" s="81" t="e">
        <f ca="1">'COMPARACIÓN 8H'!F203</f>
        <v>#DIV/0!</v>
      </c>
      <c r="G195" s="14"/>
      <c r="H195" s="164">
        <f t="shared" si="10"/>
        <v>0</v>
      </c>
      <c r="I195" s="137">
        <v>8.1250000000000195</v>
      </c>
      <c r="J195" s="137" t="s">
        <v>14</v>
      </c>
      <c r="K195" s="137">
        <v>8.4166666666666838</v>
      </c>
      <c r="L195" s="117" t="e">
        <f t="shared" ca="1" si="11"/>
        <v>#DIV/0!</v>
      </c>
      <c r="M195" s="164">
        <f t="shared" si="8"/>
        <v>0</v>
      </c>
      <c r="N195" s="137">
        <v>23.625000000000124</v>
      </c>
      <c r="O195" s="137" t="s">
        <v>14</v>
      </c>
      <c r="P195" s="137">
        <v>23.916666666666799</v>
      </c>
      <c r="Q195" s="117" t="e">
        <f t="shared" ca="1" si="9"/>
        <v>#DIV/0!</v>
      </c>
    </row>
    <row r="196" spans="2:17" ht="15" x14ac:dyDescent="0.25">
      <c r="B196" s="164"/>
      <c r="C196" s="137">
        <v>8.1666666666666856</v>
      </c>
      <c r="D196" s="137" t="s">
        <v>14</v>
      </c>
      <c r="E196" s="137">
        <v>8.4583333333333499</v>
      </c>
      <c r="F196" s="81" t="e">
        <f ca="1">'COMPARACIÓN 8H'!F204</f>
        <v>#DIV/0!</v>
      </c>
      <c r="G196" s="14"/>
      <c r="H196" s="164">
        <f t="shared" si="10"/>
        <v>0</v>
      </c>
      <c r="I196" s="137">
        <v>8.1666666666666856</v>
      </c>
      <c r="J196" s="137" t="s">
        <v>14</v>
      </c>
      <c r="K196" s="137">
        <v>8.4583333333333499</v>
      </c>
      <c r="L196" s="117" t="e">
        <f t="shared" ca="1" si="11"/>
        <v>#DIV/0!</v>
      </c>
      <c r="M196" s="164">
        <f t="shared" si="8"/>
        <v>0</v>
      </c>
      <c r="N196" s="137">
        <v>23.666666666666792</v>
      </c>
      <c r="O196" s="137" t="s">
        <v>14</v>
      </c>
      <c r="P196" s="137">
        <v>23.958333333333467</v>
      </c>
      <c r="Q196" s="117" t="e">
        <f t="shared" ca="1" si="9"/>
        <v>#DIV/0!</v>
      </c>
    </row>
    <row r="197" spans="2:17" ht="15" x14ac:dyDescent="0.25">
      <c r="B197" s="164"/>
      <c r="C197" s="137">
        <v>8.2083333333333517</v>
      </c>
      <c r="D197" s="137" t="s">
        <v>14</v>
      </c>
      <c r="E197" s="137">
        <v>8.500000000000016</v>
      </c>
      <c r="F197" s="81" t="e">
        <f ca="1">'COMPARACIÓN 8H'!F205</f>
        <v>#DIV/0!</v>
      </c>
      <c r="G197" s="14"/>
      <c r="H197" s="164">
        <f t="shared" si="10"/>
        <v>0</v>
      </c>
      <c r="I197" s="137">
        <v>8.2083333333333517</v>
      </c>
      <c r="J197" s="137" t="s">
        <v>14</v>
      </c>
      <c r="K197" s="137">
        <v>8.500000000000016</v>
      </c>
      <c r="L197" s="117" t="e">
        <f t="shared" ca="1" si="11"/>
        <v>#DIV/0!</v>
      </c>
      <c r="M197" s="164">
        <f t="shared" si="8"/>
        <v>0</v>
      </c>
      <c r="N197" s="137">
        <v>23.70833333333346</v>
      </c>
      <c r="O197" s="137" t="s">
        <v>14</v>
      </c>
      <c r="P197" s="137">
        <v>24.000000000000135</v>
      </c>
      <c r="Q197" s="117" t="e">
        <f t="shared" ca="1" si="9"/>
        <v>#DIV/0!</v>
      </c>
    </row>
    <row r="198" spans="2:17" ht="15" x14ac:dyDescent="0.25">
      <c r="B198" s="164"/>
      <c r="C198" s="137">
        <v>8.2500000000000178</v>
      </c>
      <c r="D198" s="137" t="s">
        <v>14</v>
      </c>
      <c r="E198" s="137">
        <v>8.5416666666666821</v>
      </c>
      <c r="F198" s="81" t="e">
        <f ca="1">'COMPARACIÓN 8H'!F206</f>
        <v>#DIV/0!</v>
      </c>
      <c r="G198" s="14"/>
      <c r="H198" s="164">
        <f t="shared" si="10"/>
        <v>0</v>
      </c>
      <c r="I198" s="137">
        <v>8.2500000000000178</v>
      </c>
      <c r="J198" s="137" t="s">
        <v>14</v>
      </c>
      <c r="K198" s="137">
        <v>8.5416666666666821</v>
      </c>
      <c r="L198" s="117" t="e">
        <f t="shared" ca="1" si="11"/>
        <v>#DIV/0!</v>
      </c>
      <c r="M198" s="164">
        <f t="shared" si="8"/>
        <v>0</v>
      </c>
      <c r="N198" s="137">
        <v>23.750000000000128</v>
      </c>
      <c r="O198" s="137" t="s">
        <v>14</v>
      </c>
      <c r="P198" s="137">
        <v>24.041666666666803</v>
      </c>
      <c r="Q198" s="117" t="e">
        <f t="shared" ca="1" si="9"/>
        <v>#DIV/0!</v>
      </c>
    </row>
    <row r="199" spans="2:17" ht="15" x14ac:dyDescent="0.25">
      <c r="B199" s="164"/>
      <c r="C199" s="137">
        <v>8.2916666666666838</v>
      </c>
      <c r="D199" s="137" t="s">
        <v>14</v>
      </c>
      <c r="E199" s="137">
        <v>8.5833333333333481</v>
      </c>
      <c r="F199" s="81" t="e">
        <f ca="1">'COMPARACIÓN 8H'!F207</f>
        <v>#DIV/0!</v>
      </c>
      <c r="G199" s="14"/>
      <c r="H199" s="164">
        <f t="shared" si="10"/>
        <v>0</v>
      </c>
      <c r="I199" s="137">
        <v>8.2916666666666838</v>
      </c>
      <c r="J199" s="137" t="s">
        <v>14</v>
      </c>
      <c r="K199" s="137">
        <v>8.5833333333333481</v>
      </c>
      <c r="L199" s="117" t="e">
        <f t="shared" ca="1" si="11"/>
        <v>#DIV/0!</v>
      </c>
      <c r="M199" s="164">
        <f t="shared" si="8"/>
        <v>0</v>
      </c>
      <c r="N199" s="137">
        <v>23.791666666666796</v>
      </c>
      <c r="O199" s="137" t="s">
        <v>14</v>
      </c>
      <c r="P199" s="137">
        <v>24.083333333333471</v>
      </c>
      <c r="Q199" s="117" t="e">
        <f t="shared" ca="1" si="9"/>
        <v>#DIV/0!</v>
      </c>
    </row>
    <row r="200" spans="2:17" ht="15" x14ac:dyDescent="0.25">
      <c r="B200" s="164"/>
      <c r="C200" s="137">
        <v>8.3333333333333499</v>
      </c>
      <c r="D200" s="137" t="s">
        <v>14</v>
      </c>
      <c r="E200" s="137">
        <v>8.6250000000000142</v>
      </c>
      <c r="F200" s="81" t="e">
        <f ca="1">'COMPARACIÓN 8H'!F208</f>
        <v>#DIV/0!</v>
      </c>
      <c r="G200" s="14"/>
      <c r="H200" s="164">
        <f t="shared" si="10"/>
        <v>0</v>
      </c>
      <c r="I200" s="137">
        <v>8.3333333333333499</v>
      </c>
      <c r="J200" s="137" t="s">
        <v>14</v>
      </c>
      <c r="K200" s="137">
        <v>8.6250000000000142</v>
      </c>
      <c r="L200" s="117" t="e">
        <f t="shared" ca="1" si="11"/>
        <v>#DIV/0!</v>
      </c>
      <c r="M200" s="164">
        <f t="shared" si="8"/>
        <v>0</v>
      </c>
      <c r="N200" s="137">
        <v>23.833333333333464</v>
      </c>
      <c r="O200" s="137" t="s">
        <v>14</v>
      </c>
      <c r="P200" s="137">
        <v>24.125000000000139</v>
      </c>
      <c r="Q200" s="117" t="e">
        <f t="shared" ca="1" si="9"/>
        <v>#DIV/0!</v>
      </c>
    </row>
    <row r="201" spans="2:17" ht="15" x14ac:dyDescent="0.25">
      <c r="B201" s="164"/>
      <c r="C201" s="137">
        <v>8.375000000000016</v>
      </c>
      <c r="D201" s="137" t="s">
        <v>14</v>
      </c>
      <c r="E201" s="137">
        <v>8.6666666666666803</v>
      </c>
      <c r="F201" s="81" t="e">
        <f ca="1">'COMPARACIÓN 8H'!F209</f>
        <v>#DIV/0!</v>
      </c>
      <c r="G201" s="14"/>
      <c r="H201" s="164">
        <f t="shared" si="10"/>
        <v>0</v>
      </c>
      <c r="I201" s="137">
        <v>8.375000000000016</v>
      </c>
      <c r="J201" s="137" t="s">
        <v>14</v>
      </c>
      <c r="K201" s="137">
        <v>8.6666666666666803</v>
      </c>
      <c r="L201" s="117" t="e">
        <f t="shared" ca="1" si="11"/>
        <v>#DIV/0!</v>
      </c>
      <c r="M201" s="164">
        <f t="shared" si="8"/>
        <v>0</v>
      </c>
      <c r="N201" s="137">
        <v>23.875000000000131</v>
      </c>
      <c r="O201" s="137" t="s">
        <v>14</v>
      </c>
      <c r="P201" s="137">
        <v>24.166666666666806</v>
      </c>
      <c r="Q201" s="117" t="e">
        <f t="shared" ca="1" si="9"/>
        <v>#DIV/0!</v>
      </c>
    </row>
    <row r="202" spans="2:17" ht="15" x14ac:dyDescent="0.25">
      <c r="B202" s="164"/>
      <c r="C202" s="137">
        <v>8.4166666666666821</v>
      </c>
      <c r="D202" s="137" t="s">
        <v>14</v>
      </c>
      <c r="E202" s="137">
        <v>8.7083333333333464</v>
      </c>
      <c r="F202" s="81" t="e">
        <f ca="1">'COMPARACIÓN 8H'!F210</f>
        <v>#DIV/0!</v>
      </c>
      <c r="G202" s="14"/>
      <c r="H202" s="164">
        <f t="shared" si="10"/>
        <v>0</v>
      </c>
      <c r="I202" s="137">
        <v>8.4166666666666821</v>
      </c>
      <c r="J202" s="137" t="s">
        <v>14</v>
      </c>
      <c r="K202" s="137">
        <v>8.7083333333333464</v>
      </c>
      <c r="L202" s="117" t="e">
        <f t="shared" ca="1" si="11"/>
        <v>#DIV/0!</v>
      </c>
      <c r="M202" s="164">
        <f t="shared" si="8"/>
        <v>0</v>
      </c>
      <c r="N202" s="137">
        <v>23.916666666666799</v>
      </c>
      <c r="O202" s="137" t="s">
        <v>14</v>
      </c>
      <c r="P202" s="137">
        <v>24.208333333333474</v>
      </c>
      <c r="Q202" s="117" t="e">
        <f t="shared" ca="1" si="9"/>
        <v>#DIV/0!</v>
      </c>
    </row>
    <row r="203" spans="2:17" ht="15" x14ac:dyDescent="0.25">
      <c r="B203" s="164"/>
      <c r="C203" s="137">
        <v>8.4583333333333481</v>
      </c>
      <c r="D203" s="137" t="s">
        <v>14</v>
      </c>
      <c r="E203" s="137">
        <v>8.7500000000000124</v>
      </c>
      <c r="F203" s="81" t="e">
        <f ca="1">'COMPARACIÓN 8H'!F211</f>
        <v>#DIV/0!</v>
      </c>
      <c r="G203" s="14"/>
      <c r="H203" s="164">
        <f t="shared" si="10"/>
        <v>0</v>
      </c>
      <c r="I203" s="137">
        <v>8.4583333333333481</v>
      </c>
      <c r="J203" s="137" t="s">
        <v>14</v>
      </c>
      <c r="K203" s="137">
        <v>8.7500000000000124</v>
      </c>
      <c r="L203" s="117" t="e">
        <f t="shared" ca="1" si="11"/>
        <v>#DIV/0!</v>
      </c>
      <c r="M203" s="164">
        <f t="shared" si="8"/>
        <v>0</v>
      </c>
      <c r="N203" s="137">
        <v>23.958333333333467</v>
      </c>
      <c r="O203" s="137" t="s">
        <v>14</v>
      </c>
      <c r="P203" s="137">
        <v>24.250000000000142</v>
      </c>
      <c r="Q203" s="117" t="e">
        <f t="shared" ca="1" si="9"/>
        <v>#DIV/0!</v>
      </c>
    </row>
    <row r="204" spans="2:17" ht="15" x14ac:dyDescent="0.25">
      <c r="B204" s="164"/>
      <c r="C204" s="137">
        <v>8.5000000000000142</v>
      </c>
      <c r="D204" s="137" t="s">
        <v>14</v>
      </c>
      <c r="E204" s="137">
        <v>8.7916666666666785</v>
      </c>
      <c r="F204" s="81" t="e">
        <f ca="1">'COMPARACIÓN 8H'!F212</f>
        <v>#DIV/0!</v>
      </c>
      <c r="G204" s="14"/>
      <c r="H204" s="164">
        <f t="shared" si="10"/>
        <v>0</v>
      </c>
      <c r="I204" s="137">
        <v>8.5000000000000142</v>
      </c>
      <c r="J204" s="137" t="s">
        <v>14</v>
      </c>
      <c r="K204" s="137">
        <v>8.7916666666666785</v>
      </c>
      <c r="L204" s="117" t="e">
        <f t="shared" ca="1" si="11"/>
        <v>#DIV/0!</v>
      </c>
      <c r="M204" s="164">
        <f t="shared" si="8"/>
        <v>0</v>
      </c>
      <c r="N204" s="137">
        <v>24.000000000000135</v>
      </c>
      <c r="O204" s="137" t="s">
        <v>14</v>
      </c>
      <c r="P204" s="137">
        <v>24.29166666666681</v>
      </c>
      <c r="Q204" s="117" t="e">
        <f t="shared" ca="1" si="9"/>
        <v>#DIV/0!</v>
      </c>
    </row>
    <row r="205" spans="2:17" ht="15" x14ac:dyDescent="0.25">
      <c r="B205" s="164"/>
      <c r="C205" s="137">
        <v>8.5416666666666803</v>
      </c>
      <c r="D205" s="137" t="s">
        <v>14</v>
      </c>
      <c r="E205" s="137">
        <v>8.8333333333333446</v>
      </c>
      <c r="F205" s="81" t="e">
        <f ca="1">'COMPARACIÓN 8H'!F213</f>
        <v>#DIV/0!</v>
      </c>
      <c r="G205" s="14"/>
      <c r="H205" s="164">
        <f t="shared" si="10"/>
        <v>0</v>
      </c>
      <c r="I205" s="137">
        <v>8.5416666666666803</v>
      </c>
      <c r="J205" s="137" t="s">
        <v>14</v>
      </c>
      <c r="K205" s="137">
        <v>8.8333333333333446</v>
      </c>
      <c r="L205" s="117" t="e">
        <f t="shared" ca="1" si="11"/>
        <v>#DIV/0!</v>
      </c>
      <c r="M205" s="164">
        <f t="shared" si="8"/>
        <v>0</v>
      </c>
      <c r="N205" s="137">
        <v>24.041666666666803</v>
      </c>
      <c r="O205" s="137" t="s">
        <v>14</v>
      </c>
      <c r="P205" s="137">
        <v>24.333333333333478</v>
      </c>
      <c r="Q205" s="117" t="e">
        <f t="shared" ca="1" si="9"/>
        <v>#DIV/0!</v>
      </c>
    </row>
    <row r="206" spans="2:17" ht="15" x14ac:dyDescent="0.25">
      <c r="B206" s="164"/>
      <c r="C206" s="137">
        <v>8.5833333333333464</v>
      </c>
      <c r="D206" s="137" t="s">
        <v>14</v>
      </c>
      <c r="E206" s="137">
        <v>8.8750000000000107</v>
      </c>
      <c r="F206" s="81" t="e">
        <f ca="1">'COMPARACIÓN 8H'!F214</f>
        <v>#DIV/0!</v>
      </c>
      <c r="G206" s="14"/>
      <c r="H206" s="164">
        <f t="shared" si="10"/>
        <v>0</v>
      </c>
      <c r="I206" s="137">
        <v>8.5833333333333464</v>
      </c>
      <c r="J206" s="137" t="s">
        <v>14</v>
      </c>
      <c r="K206" s="137">
        <v>8.8750000000000107</v>
      </c>
      <c r="L206" s="117" t="e">
        <f t="shared" ca="1" si="11"/>
        <v>#DIV/0!</v>
      </c>
      <c r="M206" s="164">
        <f t="shared" si="8"/>
        <v>0</v>
      </c>
      <c r="N206" s="137">
        <v>24.083333333333471</v>
      </c>
      <c r="O206" s="137" t="s">
        <v>14</v>
      </c>
      <c r="P206" s="137">
        <v>24.375000000000146</v>
      </c>
      <c r="Q206" s="117" t="e">
        <f t="shared" ca="1" si="9"/>
        <v>#DIV/0!</v>
      </c>
    </row>
    <row r="207" spans="2:17" ht="15" x14ac:dyDescent="0.25">
      <c r="B207" s="164"/>
      <c r="C207" s="137">
        <v>8.6250000000000124</v>
      </c>
      <c r="D207" s="137" t="s">
        <v>14</v>
      </c>
      <c r="E207" s="137">
        <v>8.9166666666666767</v>
      </c>
      <c r="F207" s="81" t="e">
        <f ca="1">'COMPARACIÓN 8H'!F215</f>
        <v>#DIV/0!</v>
      </c>
      <c r="G207" s="14"/>
      <c r="H207" s="164">
        <f t="shared" si="10"/>
        <v>0</v>
      </c>
      <c r="I207" s="137">
        <v>8.6250000000000124</v>
      </c>
      <c r="J207" s="137" t="s">
        <v>14</v>
      </c>
      <c r="K207" s="137">
        <v>8.9166666666666767</v>
      </c>
      <c r="L207" s="117" t="e">
        <f t="shared" ca="1" si="11"/>
        <v>#DIV/0!</v>
      </c>
      <c r="M207" s="164">
        <f t="shared" si="8"/>
        <v>0</v>
      </c>
      <c r="N207" s="137">
        <v>24.125000000000139</v>
      </c>
      <c r="O207" s="137" t="s">
        <v>14</v>
      </c>
      <c r="P207" s="137">
        <v>24.416666666666814</v>
      </c>
      <c r="Q207" s="117" t="e">
        <f t="shared" ca="1" si="9"/>
        <v>#DIV/0!</v>
      </c>
    </row>
    <row r="208" spans="2:17" ht="15" x14ac:dyDescent="0.25">
      <c r="B208" s="164"/>
      <c r="C208" s="137">
        <v>8.6666666666666785</v>
      </c>
      <c r="D208" s="137" t="s">
        <v>14</v>
      </c>
      <c r="E208" s="137">
        <v>8.9583333333333428</v>
      </c>
      <c r="F208" s="81" t="e">
        <f ca="1">'COMPARACIÓN 8H'!F216</f>
        <v>#DIV/0!</v>
      </c>
      <c r="G208" s="14"/>
      <c r="H208" s="164">
        <f t="shared" si="10"/>
        <v>0</v>
      </c>
      <c r="I208" s="137">
        <v>8.6666666666666785</v>
      </c>
      <c r="J208" s="137" t="s">
        <v>14</v>
      </c>
      <c r="K208" s="137">
        <v>8.9583333333333428</v>
      </c>
      <c r="L208" s="117" t="e">
        <f t="shared" ca="1" si="11"/>
        <v>#DIV/0!</v>
      </c>
      <c r="M208" s="164">
        <f t="shared" si="8"/>
        <v>0</v>
      </c>
      <c r="N208" s="137">
        <v>24.166666666666806</v>
      </c>
      <c r="O208" s="137" t="s">
        <v>14</v>
      </c>
      <c r="P208" s="137">
        <v>24.458333333333481</v>
      </c>
      <c r="Q208" s="117" t="e">
        <f t="shared" ca="1" si="9"/>
        <v>#DIV/0!</v>
      </c>
    </row>
    <row r="209" spans="2:17" ht="15" x14ac:dyDescent="0.25">
      <c r="B209" s="164"/>
      <c r="C209" s="137">
        <v>8.7083333333333446</v>
      </c>
      <c r="D209" s="137" t="s">
        <v>14</v>
      </c>
      <c r="E209" s="137">
        <v>9.0000000000000089</v>
      </c>
      <c r="F209" s="81" t="e">
        <f ca="1">'COMPARACIÓN 8H'!F217</f>
        <v>#DIV/0!</v>
      </c>
      <c r="G209" s="14"/>
      <c r="H209" s="164">
        <f t="shared" si="10"/>
        <v>0</v>
      </c>
      <c r="I209" s="137">
        <v>8.7083333333333446</v>
      </c>
      <c r="J209" s="137" t="s">
        <v>14</v>
      </c>
      <c r="K209" s="137">
        <v>9.0000000000000089</v>
      </c>
      <c r="L209" s="117" t="e">
        <f t="shared" ca="1" si="11"/>
        <v>#DIV/0!</v>
      </c>
      <c r="M209" s="164">
        <f t="shared" ref="M209:M272" si="12">B581</f>
        <v>0</v>
      </c>
      <c r="N209" s="137">
        <v>24.208333333333474</v>
      </c>
      <c r="O209" s="137" t="s">
        <v>14</v>
      </c>
      <c r="P209" s="137">
        <v>24.500000000000149</v>
      </c>
      <c r="Q209" s="117" t="e">
        <f t="shared" ref="Q209:Q272" ca="1" si="13">IF(F581&lt;=$D$9,(((($D$7-$D$8)/($D$9-$D$10))*(F581-$D$10))+$D$8),(IF(F581&lt;=$E$9,(((($E$7-$E$8)/($E$9-$E$10))*(F581-$E$10))+$E$9),IF(F581&lt;=$F$9,(((($F$7-$F$8)/($F$9-$F$10))*(F581-$F$10))+$F$8),IF(F581&lt;=$G$9,(((($G$7-$G$8)/($G$9-$G$10))*(F581-$G$10))+$G$8),IF(F581&lt;=$H$9,(((($H$7-$H$8)/($H$9-$H$10))*(F581-$H$10))+$H$8),((((($I$7-$I$8)/($I$9-$I$10))*(F581-$I$10))+$I$8))))))))</f>
        <v>#DIV/0!</v>
      </c>
    </row>
    <row r="210" spans="2:17" ht="15" x14ac:dyDescent="0.25">
      <c r="B210" s="164"/>
      <c r="C210" s="137">
        <v>8.7500000000000107</v>
      </c>
      <c r="D210" s="137" t="s">
        <v>14</v>
      </c>
      <c r="E210" s="137">
        <v>9.041666666666675</v>
      </c>
      <c r="F210" s="81" t="e">
        <f ca="1">'COMPARACIÓN 8H'!F218</f>
        <v>#DIV/0!</v>
      </c>
      <c r="G210" s="14"/>
      <c r="H210" s="164">
        <f t="shared" ref="H210:H273" si="14">B210</f>
        <v>0</v>
      </c>
      <c r="I210" s="137">
        <v>8.7500000000000107</v>
      </c>
      <c r="J210" s="137" t="s">
        <v>14</v>
      </c>
      <c r="K210" s="137">
        <v>9.041666666666675</v>
      </c>
      <c r="L210" s="117" t="e">
        <f t="shared" ref="L210:L273" ca="1" si="15">IF(F210&lt;=$D$9,(((($D$7-$D$8)/($D$9-$D$10))*(F210-$D$10))+$D$8),(IF(F210&lt;=$E$9,(((($E$7-$E$8)/($E$9-$E$10))*(F210-$E$10))+$E$9),IF(F210&lt;=$F$9,(((($F$7-$F$8)/($F$9-$F$10))*(F210-$F$10))+$F$8),IF(F210&lt;=$G$9,(((($G$7-$G$8)/($G$9-$G$10))*(F210-$G$10))+$G$8),IF(F210&lt;=$H$9,(((($H$7-$H$8)/($H$9-$H$10))*(F210-$H$10))+$H$8),((((($I$7-$I$8)/($I$9-$I$10))*(F210-$I$10))+$I$8))))))))</f>
        <v>#DIV/0!</v>
      </c>
      <c r="M210" s="164">
        <f t="shared" si="12"/>
        <v>0</v>
      </c>
      <c r="N210" s="137">
        <v>24.250000000000142</v>
      </c>
      <c r="O210" s="137" t="s">
        <v>14</v>
      </c>
      <c r="P210" s="137">
        <v>24.541666666666817</v>
      </c>
      <c r="Q210" s="117" t="e">
        <f t="shared" ca="1" si="13"/>
        <v>#DIV/0!</v>
      </c>
    </row>
    <row r="211" spans="2:17" ht="15" x14ac:dyDescent="0.25">
      <c r="B211" s="164"/>
      <c r="C211" s="137">
        <v>8.7916666666666767</v>
      </c>
      <c r="D211" s="137" t="s">
        <v>14</v>
      </c>
      <c r="E211" s="137">
        <v>9.083333333333341</v>
      </c>
      <c r="F211" s="81" t="e">
        <f ca="1">'COMPARACIÓN 8H'!F219</f>
        <v>#DIV/0!</v>
      </c>
      <c r="G211" s="14"/>
      <c r="H211" s="164">
        <f t="shared" si="14"/>
        <v>0</v>
      </c>
      <c r="I211" s="137">
        <v>8.7916666666666767</v>
      </c>
      <c r="J211" s="137" t="s">
        <v>14</v>
      </c>
      <c r="K211" s="137">
        <v>9.083333333333341</v>
      </c>
      <c r="L211" s="117" t="e">
        <f t="shared" ca="1" si="15"/>
        <v>#DIV/0!</v>
      </c>
      <c r="M211" s="164">
        <f t="shared" si="12"/>
        <v>0</v>
      </c>
      <c r="N211" s="137">
        <v>24.29166666666681</v>
      </c>
      <c r="O211" s="137" t="s">
        <v>14</v>
      </c>
      <c r="P211" s="137">
        <v>24.583333333333485</v>
      </c>
      <c r="Q211" s="117" t="e">
        <f t="shared" ca="1" si="13"/>
        <v>#DIV/0!</v>
      </c>
    </row>
    <row r="212" spans="2:17" ht="15" x14ac:dyDescent="0.25">
      <c r="B212" s="164"/>
      <c r="C212" s="137">
        <v>8.8333333333333428</v>
      </c>
      <c r="D212" s="137" t="s">
        <v>14</v>
      </c>
      <c r="E212" s="137">
        <v>9.1250000000000071</v>
      </c>
      <c r="F212" s="81" t="e">
        <f ca="1">'COMPARACIÓN 8H'!F220</f>
        <v>#DIV/0!</v>
      </c>
      <c r="G212" s="14"/>
      <c r="H212" s="164">
        <f t="shared" si="14"/>
        <v>0</v>
      </c>
      <c r="I212" s="137">
        <v>8.8333333333333428</v>
      </c>
      <c r="J212" s="137" t="s">
        <v>14</v>
      </c>
      <c r="K212" s="137">
        <v>9.1250000000000071</v>
      </c>
      <c r="L212" s="117" t="e">
        <f t="shared" ca="1" si="15"/>
        <v>#DIV/0!</v>
      </c>
      <c r="M212" s="164">
        <f t="shared" si="12"/>
        <v>0</v>
      </c>
      <c r="N212" s="137">
        <v>24.333333333333478</v>
      </c>
      <c r="O212" s="137" t="s">
        <v>14</v>
      </c>
      <c r="P212" s="137">
        <v>24.625000000000153</v>
      </c>
      <c r="Q212" s="117" t="e">
        <f t="shared" ca="1" si="13"/>
        <v>#DIV/0!</v>
      </c>
    </row>
    <row r="213" spans="2:17" ht="15" x14ac:dyDescent="0.25">
      <c r="B213" s="164"/>
      <c r="C213" s="137">
        <v>8.8750000000000089</v>
      </c>
      <c r="D213" s="137" t="s">
        <v>14</v>
      </c>
      <c r="E213" s="137">
        <v>9.1666666666666732</v>
      </c>
      <c r="F213" s="81" t="e">
        <f ca="1">'COMPARACIÓN 8H'!F221</f>
        <v>#DIV/0!</v>
      </c>
      <c r="G213" s="14"/>
      <c r="H213" s="164">
        <f t="shared" si="14"/>
        <v>0</v>
      </c>
      <c r="I213" s="137">
        <v>8.8750000000000089</v>
      </c>
      <c r="J213" s="137" t="s">
        <v>14</v>
      </c>
      <c r="K213" s="137">
        <v>9.1666666666666732</v>
      </c>
      <c r="L213" s="117" t="e">
        <f t="shared" ca="1" si="15"/>
        <v>#DIV/0!</v>
      </c>
      <c r="M213" s="164">
        <f t="shared" si="12"/>
        <v>0</v>
      </c>
      <c r="N213" s="137">
        <v>24.375000000000146</v>
      </c>
      <c r="O213" s="137" t="s">
        <v>14</v>
      </c>
      <c r="P213" s="137">
        <v>24.666666666666821</v>
      </c>
      <c r="Q213" s="117" t="e">
        <f t="shared" ca="1" si="13"/>
        <v>#DIV/0!</v>
      </c>
    </row>
    <row r="214" spans="2:17" ht="15" x14ac:dyDescent="0.25">
      <c r="B214" s="164"/>
      <c r="C214" s="137">
        <v>8.916666666666675</v>
      </c>
      <c r="D214" s="137" t="s">
        <v>14</v>
      </c>
      <c r="E214" s="137">
        <v>9.2083333333333393</v>
      </c>
      <c r="F214" s="81" t="e">
        <f ca="1">'COMPARACIÓN 8H'!F222</f>
        <v>#DIV/0!</v>
      </c>
      <c r="G214" s="14"/>
      <c r="H214" s="164">
        <f t="shared" si="14"/>
        <v>0</v>
      </c>
      <c r="I214" s="137">
        <v>8.916666666666675</v>
      </c>
      <c r="J214" s="137" t="s">
        <v>14</v>
      </c>
      <c r="K214" s="137">
        <v>9.2083333333333393</v>
      </c>
      <c r="L214" s="117" t="e">
        <f t="shared" ca="1" si="15"/>
        <v>#DIV/0!</v>
      </c>
      <c r="M214" s="164">
        <f t="shared" si="12"/>
        <v>0</v>
      </c>
      <c r="N214" s="137">
        <v>24.416666666666814</v>
      </c>
      <c r="O214" s="137" t="s">
        <v>14</v>
      </c>
      <c r="P214" s="137">
        <v>24.708333333333488</v>
      </c>
      <c r="Q214" s="117" t="e">
        <f t="shared" ca="1" si="13"/>
        <v>#DIV/0!</v>
      </c>
    </row>
    <row r="215" spans="2:17" ht="15" x14ac:dyDescent="0.25">
      <c r="B215" s="164"/>
      <c r="C215" s="137">
        <v>8.958333333333341</v>
      </c>
      <c r="D215" s="137" t="s">
        <v>14</v>
      </c>
      <c r="E215" s="137">
        <v>9.2500000000000053</v>
      </c>
      <c r="F215" s="81" t="e">
        <f ca="1">'COMPARACIÓN 8H'!F223</f>
        <v>#DIV/0!</v>
      </c>
      <c r="G215" s="14"/>
      <c r="H215" s="164">
        <f t="shared" si="14"/>
        <v>0</v>
      </c>
      <c r="I215" s="137">
        <v>8.958333333333341</v>
      </c>
      <c r="J215" s="137" t="s">
        <v>14</v>
      </c>
      <c r="K215" s="137">
        <v>9.2500000000000053</v>
      </c>
      <c r="L215" s="117" t="e">
        <f t="shared" ca="1" si="15"/>
        <v>#DIV/0!</v>
      </c>
      <c r="M215" s="164">
        <f t="shared" si="12"/>
        <v>0</v>
      </c>
      <c r="N215" s="137">
        <v>24.458333333333481</v>
      </c>
      <c r="O215" s="137" t="s">
        <v>14</v>
      </c>
      <c r="P215" s="137">
        <v>24.750000000000156</v>
      </c>
      <c r="Q215" s="117" t="e">
        <f t="shared" ca="1" si="13"/>
        <v>#DIV/0!</v>
      </c>
    </row>
    <row r="216" spans="2:17" ht="15" x14ac:dyDescent="0.25">
      <c r="B216" s="164"/>
      <c r="C216" s="137">
        <v>9.0000000000000071</v>
      </c>
      <c r="D216" s="137" t="s">
        <v>14</v>
      </c>
      <c r="E216" s="137">
        <v>9.2916666666666714</v>
      </c>
      <c r="F216" s="81" t="e">
        <f ca="1">'COMPARACIÓN 8H'!F224</f>
        <v>#DIV/0!</v>
      </c>
      <c r="G216" s="14"/>
      <c r="H216" s="164">
        <f t="shared" si="14"/>
        <v>0</v>
      </c>
      <c r="I216" s="137">
        <v>9.0000000000000071</v>
      </c>
      <c r="J216" s="137" t="s">
        <v>14</v>
      </c>
      <c r="K216" s="137">
        <v>9.2916666666666714</v>
      </c>
      <c r="L216" s="117" t="e">
        <f t="shared" ca="1" si="15"/>
        <v>#DIV/0!</v>
      </c>
      <c r="M216" s="164">
        <f t="shared" si="12"/>
        <v>0</v>
      </c>
      <c r="N216" s="137">
        <v>24.500000000000149</v>
      </c>
      <c r="O216" s="137" t="s">
        <v>14</v>
      </c>
      <c r="P216" s="137">
        <v>24.791666666666824</v>
      </c>
      <c r="Q216" s="117" t="e">
        <f t="shared" ca="1" si="13"/>
        <v>#DIV/0!</v>
      </c>
    </row>
    <row r="217" spans="2:17" ht="15" x14ac:dyDescent="0.25">
      <c r="B217" s="164"/>
      <c r="C217" s="137">
        <v>9.0416666666666732</v>
      </c>
      <c r="D217" s="137" t="s">
        <v>14</v>
      </c>
      <c r="E217" s="137">
        <v>9.3333333333333375</v>
      </c>
      <c r="F217" s="81" t="e">
        <f ca="1">'COMPARACIÓN 8H'!F225</f>
        <v>#DIV/0!</v>
      </c>
      <c r="G217" s="14"/>
      <c r="H217" s="164">
        <f t="shared" si="14"/>
        <v>0</v>
      </c>
      <c r="I217" s="137">
        <v>9.0416666666666732</v>
      </c>
      <c r="J217" s="137" t="s">
        <v>14</v>
      </c>
      <c r="K217" s="137">
        <v>9.3333333333333375</v>
      </c>
      <c r="L217" s="117" t="e">
        <f t="shared" ca="1" si="15"/>
        <v>#DIV/0!</v>
      </c>
      <c r="M217" s="164">
        <f t="shared" si="12"/>
        <v>0</v>
      </c>
      <c r="N217" s="137">
        <v>24.541666666666817</v>
      </c>
      <c r="O217" s="137" t="s">
        <v>14</v>
      </c>
      <c r="P217" s="137">
        <v>24.833333333333492</v>
      </c>
      <c r="Q217" s="117" t="e">
        <f t="shared" ca="1" si="13"/>
        <v>#DIV/0!</v>
      </c>
    </row>
    <row r="218" spans="2:17" ht="15" x14ac:dyDescent="0.25">
      <c r="B218" s="164"/>
      <c r="C218" s="137">
        <v>9.0833333333333393</v>
      </c>
      <c r="D218" s="137" t="s">
        <v>14</v>
      </c>
      <c r="E218" s="137">
        <v>9.3750000000000036</v>
      </c>
      <c r="F218" s="81" t="e">
        <f ca="1">'COMPARACIÓN 8H'!F226</f>
        <v>#DIV/0!</v>
      </c>
      <c r="G218" s="14"/>
      <c r="H218" s="164">
        <f t="shared" si="14"/>
        <v>0</v>
      </c>
      <c r="I218" s="137">
        <v>9.0833333333333393</v>
      </c>
      <c r="J218" s="137" t="s">
        <v>14</v>
      </c>
      <c r="K218" s="137">
        <v>9.3750000000000036</v>
      </c>
      <c r="L218" s="117" t="e">
        <f t="shared" ca="1" si="15"/>
        <v>#DIV/0!</v>
      </c>
      <c r="M218" s="164">
        <f t="shared" si="12"/>
        <v>0</v>
      </c>
      <c r="N218" s="137">
        <v>24.583333333333485</v>
      </c>
      <c r="O218" s="137" t="s">
        <v>14</v>
      </c>
      <c r="P218" s="137">
        <v>24.87500000000016</v>
      </c>
      <c r="Q218" s="117" t="e">
        <f t="shared" ca="1" si="13"/>
        <v>#DIV/0!</v>
      </c>
    </row>
    <row r="219" spans="2:17" ht="15" x14ac:dyDescent="0.25">
      <c r="B219" s="164"/>
      <c r="C219" s="137">
        <v>9.1250000000000053</v>
      </c>
      <c r="D219" s="137" t="s">
        <v>14</v>
      </c>
      <c r="E219" s="137">
        <v>9.4166666666666696</v>
      </c>
      <c r="F219" s="81" t="e">
        <f ca="1">'COMPARACIÓN 8H'!F227</f>
        <v>#DIV/0!</v>
      </c>
      <c r="G219" s="14"/>
      <c r="H219" s="164">
        <f t="shared" si="14"/>
        <v>0</v>
      </c>
      <c r="I219" s="137">
        <v>9.1250000000000053</v>
      </c>
      <c r="J219" s="137" t="s">
        <v>14</v>
      </c>
      <c r="K219" s="137">
        <v>9.4166666666666696</v>
      </c>
      <c r="L219" s="117" t="e">
        <f t="shared" ca="1" si="15"/>
        <v>#DIV/0!</v>
      </c>
      <c r="M219" s="164">
        <f t="shared" si="12"/>
        <v>0</v>
      </c>
      <c r="N219" s="137">
        <v>24.625000000000153</v>
      </c>
      <c r="O219" s="137" t="s">
        <v>14</v>
      </c>
      <c r="P219" s="137">
        <v>24.916666666666828</v>
      </c>
      <c r="Q219" s="117" t="e">
        <f t="shared" ca="1" si="13"/>
        <v>#DIV/0!</v>
      </c>
    </row>
    <row r="220" spans="2:17" ht="15" x14ac:dyDescent="0.25">
      <c r="B220" s="164"/>
      <c r="C220" s="137">
        <v>9.1666666666666714</v>
      </c>
      <c r="D220" s="137" t="s">
        <v>14</v>
      </c>
      <c r="E220" s="137">
        <v>9.4583333333333357</v>
      </c>
      <c r="F220" s="81" t="e">
        <f ca="1">'COMPARACIÓN 8H'!F228</f>
        <v>#DIV/0!</v>
      </c>
      <c r="G220" s="14"/>
      <c r="H220" s="164">
        <f t="shared" si="14"/>
        <v>0</v>
      </c>
      <c r="I220" s="137">
        <v>9.1666666666666714</v>
      </c>
      <c r="J220" s="137" t="s">
        <v>14</v>
      </c>
      <c r="K220" s="137">
        <v>9.4583333333333357</v>
      </c>
      <c r="L220" s="117" t="e">
        <f t="shared" ca="1" si="15"/>
        <v>#DIV/0!</v>
      </c>
      <c r="M220" s="164">
        <f t="shared" si="12"/>
        <v>0</v>
      </c>
      <c r="N220" s="137">
        <v>24.666666666666821</v>
      </c>
      <c r="O220" s="137" t="s">
        <v>14</v>
      </c>
      <c r="P220" s="137">
        <v>24.958333333333496</v>
      </c>
      <c r="Q220" s="117" t="e">
        <f t="shared" ca="1" si="13"/>
        <v>#DIV/0!</v>
      </c>
    </row>
    <row r="221" spans="2:17" ht="15" x14ac:dyDescent="0.25">
      <c r="B221" s="164"/>
      <c r="C221" s="137">
        <v>9.2083333333333375</v>
      </c>
      <c r="D221" s="137" t="s">
        <v>14</v>
      </c>
      <c r="E221" s="137">
        <v>9.5000000000000018</v>
      </c>
      <c r="F221" s="81" t="e">
        <f ca="1">'COMPARACIÓN 8H'!F229</f>
        <v>#DIV/0!</v>
      </c>
      <c r="G221" s="14"/>
      <c r="H221" s="164">
        <f t="shared" si="14"/>
        <v>0</v>
      </c>
      <c r="I221" s="137">
        <v>9.2083333333333375</v>
      </c>
      <c r="J221" s="137" t="s">
        <v>14</v>
      </c>
      <c r="K221" s="137">
        <v>9.5000000000000018</v>
      </c>
      <c r="L221" s="117" t="e">
        <f t="shared" ca="1" si="15"/>
        <v>#DIV/0!</v>
      </c>
      <c r="M221" s="164">
        <f t="shared" si="12"/>
        <v>0</v>
      </c>
      <c r="N221" s="137">
        <v>24.708333333333488</v>
      </c>
      <c r="O221" s="137" t="s">
        <v>14</v>
      </c>
      <c r="P221" s="137">
        <v>25.000000000000163</v>
      </c>
      <c r="Q221" s="117" t="e">
        <f t="shared" ca="1" si="13"/>
        <v>#DIV/0!</v>
      </c>
    </row>
    <row r="222" spans="2:17" ht="15" x14ac:dyDescent="0.25">
      <c r="B222" s="164"/>
      <c r="C222" s="137">
        <v>9.2500000000000036</v>
      </c>
      <c r="D222" s="137" t="s">
        <v>14</v>
      </c>
      <c r="E222" s="137">
        <v>9.5416666666666679</v>
      </c>
      <c r="F222" s="81" t="e">
        <f ca="1">'COMPARACIÓN 8H'!F230</f>
        <v>#DIV/0!</v>
      </c>
      <c r="G222" s="14"/>
      <c r="H222" s="164">
        <f t="shared" si="14"/>
        <v>0</v>
      </c>
      <c r="I222" s="137">
        <v>9.2500000000000036</v>
      </c>
      <c r="J222" s="137" t="s">
        <v>14</v>
      </c>
      <c r="K222" s="137">
        <v>9.5416666666666679</v>
      </c>
      <c r="L222" s="117" t="e">
        <f t="shared" ca="1" si="15"/>
        <v>#DIV/0!</v>
      </c>
      <c r="M222" s="164">
        <f t="shared" si="12"/>
        <v>0</v>
      </c>
      <c r="N222" s="137">
        <v>24.750000000000156</v>
      </c>
      <c r="O222" s="137" t="s">
        <v>14</v>
      </c>
      <c r="P222" s="137">
        <v>25.041666666666831</v>
      </c>
      <c r="Q222" s="117" t="e">
        <f t="shared" ca="1" si="13"/>
        <v>#DIV/0!</v>
      </c>
    </row>
    <row r="223" spans="2:17" ht="15" x14ac:dyDescent="0.25">
      <c r="B223" s="164"/>
      <c r="C223" s="137">
        <v>9.2916666666666696</v>
      </c>
      <c r="D223" s="137" t="s">
        <v>14</v>
      </c>
      <c r="E223" s="137">
        <v>9.5833333333333339</v>
      </c>
      <c r="F223" s="81" t="e">
        <f ca="1">'COMPARACIÓN 8H'!F231</f>
        <v>#DIV/0!</v>
      </c>
      <c r="G223" s="14"/>
      <c r="H223" s="164">
        <f t="shared" si="14"/>
        <v>0</v>
      </c>
      <c r="I223" s="137">
        <v>9.2916666666666696</v>
      </c>
      <c r="J223" s="137" t="s">
        <v>14</v>
      </c>
      <c r="K223" s="137">
        <v>9.5833333333333339</v>
      </c>
      <c r="L223" s="117" t="e">
        <f t="shared" ca="1" si="15"/>
        <v>#DIV/0!</v>
      </c>
      <c r="M223" s="164">
        <f t="shared" si="12"/>
        <v>0</v>
      </c>
      <c r="N223" s="137">
        <v>24.791666666666824</v>
      </c>
      <c r="O223" s="137" t="s">
        <v>14</v>
      </c>
      <c r="P223" s="137">
        <v>25.083333333333499</v>
      </c>
      <c r="Q223" s="117" t="e">
        <f t="shared" ca="1" si="13"/>
        <v>#DIV/0!</v>
      </c>
    </row>
    <row r="224" spans="2:17" ht="15" x14ac:dyDescent="0.25">
      <c r="B224" s="164"/>
      <c r="C224" s="137">
        <v>9.3333333333333357</v>
      </c>
      <c r="D224" s="137" t="s">
        <v>14</v>
      </c>
      <c r="E224" s="137">
        <v>9.625</v>
      </c>
      <c r="F224" s="81" t="e">
        <f ca="1">'COMPARACIÓN 8H'!F232</f>
        <v>#DIV/0!</v>
      </c>
      <c r="G224" s="14"/>
      <c r="H224" s="164">
        <f t="shared" si="14"/>
        <v>0</v>
      </c>
      <c r="I224" s="137">
        <v>9.3333333333333357</v>
      </c>
      <c r="J224" s="137" t="s">
        <v>14</v>
      </c>
      <c r="K224" s="137">
        <v>9.625</v>
      </c>
      <c r="L224" s="117" t="e">
        <f t="shared" ca="1" si="15"/>
        <v>#DIV/0!</v>
      </c>
      <c r="M224" s="164">
        <f t="shared" si="12"/>
        <v>0</v>
      </c>
      <c r="N224" s="137">
        <v>24.833333333333492</v>
      </c>
      <c r="O224" s="137" t="s">
        <v>14</v>
      </c>
      <c r="P224" s="137">
        <v>25.125000000000167</v>
      </c>
      <c r="Q224" s="117" t="e">
        <f t="shared" ca="1" si="13"/>
        <v>#DIV/0!</v>
      </c>
    </row>
    <row r="225" spans="2:17" ht="15" x14ac:dyDescent="0.25">
      <c r="B225" s="164"/>
      <c r="C225" s="137">
        <v>9.3750000000000018</v>
      </c>
      <c r="D225" s="137" t="s">
        <v>14</v>
      </c>
      <c r="E225" s="137">
        <v>9.6666666666666661</v>
      </c>
      <c r="F225" s="81" t="e">
        <f ca="1">'COMPARACIÓN 8H'!F233</f>
        <v>#DIV/0!</v>
      </c>
      <c r="G225" s="14"/>
      <c r="H225" s="164">
        <f t="shared" si="14"/>
        <v>0</v>
      </c>
      <c r="I225" s="137">
        <v>9.3750000000000018</v>
      </c>
      <c r="J225" s="137" t="s">
        <v>14</v>
      </c>
      <c r="K225" s="137">
        <v>9.6666666666666661</v>
      </c>
      <c r="L225" s="117" t="e">
        <f t="shared" ca="1" si="15"/>
        <v>#DIV/0!</v>
      </c>
      <c r="M225" s="164">
        <f t="shared" si="12"/>
        <v>0</v>
      </c>
      <c r="N225" s="137">
        <v>24.87500000000016</v>
      </c>
      <c r="O225" s="137" t="s">
        <v>14</v>
      </c>
      <c r="P225" s="137">
        <v>25.166666666666835</v>
      </c>
      <c r="Q225" s="117" t="e">
        <f t="shared" ca="1" si="13"/>
        <v>#DIV/0!</v>
      </c>
    </row>
    <row r="226" spans="2:17" ht="15" x14ac:dyDescent="0.25">
      <c r="B226" s="164"/>
      <c r="C226" s="137">
        <v>9.4166666666666679</v>
      </c>
      <c r="D226" s="137" t="s">
        <v>14</v>
      </c>
      <c r="E226" s="137">
        <v>9.7083333333333321</v>
      </c>
      <c r="F226" s="81" t="e">
        <f ca="1">'COMPARACIÓN 8H'!F234</f>
        <v>#DIV/0!</v>
      </c>
      <c r="G226" s="14"/>
      <c r="H226" s="164">
        <f t="shared" si="14"/>
        <v>0</v>
      </c>
      <c r="I226" s="137">
        <v>9.4166666666666679</v>
      </c>
      <c r="J226" s="137" t="s">
        <v>14</v>
      </c>
      <c r="K226" s="137">
        <v>9.7083333333333321</v>
      </c>
      <c r="L226" s="117" t="e">
        <f t="shared" ca="1" si="15"/>
        <v>#DIV/0!</v>
      </c>
      <c r="M226" s="164">
        <f t="shared" si="12"/>
        <v>0</v>
      </c>
      <c r="N226" s="137">
        <v>24.916666666666828</v>
      </c>
      <c r="O226" s="137" t="s">
        <v>14</v>
      </c>
      <c r="P226" s="137">
        <v>25.208333333333503</v>
      </c>
      <c r="Q226" s="117" t="e">
        <f t="shared" ca="1" si="13"/>
        <v>#DIV/0!</v>
      </c>
    </row>
    <row r="227" spans="2:17" ht="15" x14ac:dyDescent="0.25">
      <c r="B227" s="164"/>
      <c r="C227" s="137">
        <v>9.4583333333333339</v>
      </c>
      <c r="D227" s="137" t="s">
        <v>14</v>
      </c>
      <c r="E227" s="137">
        <v>9.7499999999999982</v>
      </c>
      <c r="F227" s="81" t="e">
        <f ca="1">'COMPARACIÓN 8H'!F235</f>
        <v>#DIV/0!</v>
      </c>
      <c r="G227" s="14"/>
      <c r="H227" s="164">
        <f t="shared" si="14"/>
        <v>0</v>
      </c>
      <c r="I227" s="137">
        <v>9.4583333333333339</v>
      </c>
      <c r="J227" s="137" t="s">
        <v>14</v>
      </c>
      <c r="K227" s="137">
        <v>9.7499999999999982</v>
      </c>
      <c r="L227" s="117" t="e">
        <f t="shared" ca="1" si="15"/>
        <v>#DIV/0!</v>
      </c>
      <c r="M227" s="164">
        <f t="shared" si="12"/>
        <v>0</v>
      </c>
      <c r="N227" s="137">
        <v>24.958333333333496</v>
      </c>
      <c r="O227" s="137" t="s">
        <v>14</v>
      </c>
      <c r="P227" s="137">
        <v>25.250000000000171</v>
      </c>
      <c r="Q227" s="117" t="e">
        <f t="shared" ca="1" si="13"/>
        <v>#DIV/0!</v>
      </c>
    </row>
    <row r="228" spans="2:17" ht="15" x14ac:dyDescent="0.25">
      <c r="B228" s="164"/>
      <c r="C228" s="137">
        <v>9.5</v>
      </c>
      <c r="D228" s="137" t="s">
        <v>14</v>
      </c>
      <c r="E228" s="137">
        <v>9.7916666666666643</v>
      </c>
      <c r="F228" s="81" t="e">
        <f ca="1">'COMPARACIÓN 8H'!F236</f>
        <v>#DIV/0!</v>
      </c>
      <c r="G228" s="14"/>
      <c r="H228" s="164">
        <f t="shared" si="14"/>
        <v>0</v>
      </c>
      <c r="I228" s="137">
        <v>9.5</v>
      </c>
      <c r="J228" s="137" t="s">
        <v>14</v>
      </c>
      <c r="K228" s="137">
        <v>9.7916666666666643</v>
      </c>
      <c r="L228" s="117" t="e">
        <f t="shared" ca="1" si="15"/>
        <v>#DIV/0!</v>
      </c>
      <c r="M228" s="164">
        <f t="shared" si="12"/>
        <v>0</v>
      </c>
      <c r="N228" s="137">
        <v>25.000000000000163</v>
      </c>
      <c r="O228" s="137" t="s">
        <v>14</v>
      </c>
      <c r="P228" s="137">
        <v>25.291666666666838</v>
      </c>
      <c r="Q228" s="117" t="e">
        <f t="shared" ca="1" si="13"/>
        <v>#DIV/0!</v>
      </c>
    </row>
    <row r="229" spans="2:17" ht="15" x14ac:dyDescent="0.25">
      <c r="B229" s="164"/>
      <c r="C229" s="137">
        <v>9.5416666666666661</v>
      </c>
      <c r="D229" s="137" t="s">
        <v>14</v>
      </c>
      <c r="E229" s="137">
        <v>9.8333333333333304</v>
      </c>
      <c r="F229" s="81" t="e">
        <f ca="1">'COMPARACIÓN 8H'!F237</f>
        <v>#DIV/0!</v>
      </c>
      <c r="G229" s="14"/>
      <c r="H229" s="164">
        <f t="shared" si="14"/>
        <v>0</v>
      </c>
      <c r="I229" s="137">
        <v>9.5416666666666661</v>
      </c>
      <c r="J229" s="137" t="s">
        <v>14</v>
      </c>
      <c r="K229" s="137">
        <v>9.8333333333333304</v>
      </c>
      <c r="L229" s="117" t="e">
        <f t="shared" ca="1" si="15"/>
        <v>#DIV/0!</v>
      </c>
      <c r="M229" s="164">
        <f t="shared" si="12"/>
        <v>0</v>
      </c>
      <c r="N229" s="137">
        <v>25.041666666666831</v>
      </c>
      <c r="O229" s="137" t="s">
        <v>14</v>
      </c>
      <c r="P229" s="137">
        <v>25.333333333333506</v>
      </c>
      <c r="Q229" s="117" t="e">
        <f t="shared" ca="1" si="13"/>
        <v>#DIV/0!</v>
      </c>
    </row>
    <row r="230" spans="2:17" ht="15" x14ac:dyDescent="0.25">
      <c r="B230" s="164"/>
      <c r="C230" s="137">
        <v>9.5833333333333321</v>
      </c>
      <c r="D230" s="137" t="s">
        <v>14</v>
      </c>
      <c r="E230" s="137">
        <v>9.8749999999999964</v>
      </c>
      <c r="F230" s="81" t="e">
        <f ca="1">'COMPARACIÓN 8H'!F238</f>
        <v>#DIV/0!</v>
      </c>
      <c r="G230" s="14"/>
      <c r="H230" s="164">
        <f t="shared" si="14"/>
        <v>0</v>
      </c>
      <c r="I230" s="137">
        <v>9.5833333333333321</v>
      </c>
      <c r="J230" s="137" t="s">
        <v>14</v>
      </c>
      <c r="K230" s="137">
        <v>9.8749999999999964</v>
      </c>
      <c r="L230" s="117" t="e">
        <f t="shared" ca="1" si="15"/>
        <v>#DIV/0!</v>
      </c>
      <c r="M230" s="164">
        <f t="shared" si="12"/>
        <v>0</v>
      </c>
      <c r="N230" s="137">
        <v>25.083333333333499</v>
      </c>
      <c r="O230" s="137" t="s">
        <v>14</v>
      </c>
      <c r="P230" s="137">
        <v>25.375000000000174</v>
      </c>
      <c r="Q230" s="117" t="e">
        <f t="shared" ca="1" si="13"/>
        <v>#DIV/0!</v>
      </c>
    </row>
    <row r="231" spans="2:17" ht="15" x14ac:dyDescent="0.25">
      <c r="B231" s="164"/>
      <c r="C231" s="137">
        <v>9.6249999999999982</v>
      </c>
      <c r="D231" s="137" t="s">
        <v>14</v>
      </c>
      <c r="E231" s="137">
        <v>9.9166666666666625</v>
      </c>
      <c r="F231" s="81" t="e">
        <f ca="1">'COMPARACIÓN 8H'!F239</f>
        <v>#DIV/0!</v>
      </c>
      <c r="G231" s="14"/>
      <c r="H231" s="164">
        <f t="shared" si="14"/>
        <v>0</v>
      </c>
      <c r="I231" s="137">
        <v>9.6249999999999982</v>
      </c>
      <c r="J231" s="137" t="s">
        <v>14</v>
      </c>
      <c r="K231" s="137">
        <v>9.9166666666666625</v>
      </c>
      <c r="L231" s="117" t="e">
        <f t="shared" ca="1" si="15"/>
        <v>#DIV/0!</v>
      </c>
      <c r="M231" s="164">
        <f t="shared" si="12"/>
        <v>0</v>
      </c>
      <c r="N231" s="137">
        <v>25.125000000000167</v>
      </c>
      <c r="O231" s="137" t="s">
        <v>14</v>
      </c>
      <c r="P231" s="137">
        <v>25.416666666666842</v>
      </c>
      <c r="Q231" s="117" t="e">
        <f t="shared" ca="1" si="13"/>
        <v>#DIV/0!</v>
      </c>
    </row>
    <row r="232" spans="2:17" ht="15" x14ac:dyDescent="0.25">
      <c r="B232" s="164"/>
      <c r="C232" s="137">
        <v>9.6666666666666643</v>
      </c>
      <c r="D232" s="137" t="s">
        <v>14</v>
      </c>
      <c r="E232" s="137">
        <v>9.9583333333333286</v>
      </c>
      <c r="F232" s="81" t="e">
        <f ca="1">'COMPARACIÓN 8H'!F240</f>
        <v>#DIV/0!</v>
      </c>
      <c r="G232" s="14"/>
      <c r="H232" s="164">
        <f t="shared" si="14"/>
        <v>0</v>
      </c>
      <c r="I232" s="137">
        <v>9.6666666666666643</v>
      </c>
      <c r="J232" s="137" t="s">
        <v>14</v>
      </c>
      <c r="K232" s="137">
        <v>9.9583333333333286</v>
      </c>
      <c r="L232" s="117" t="e">
        <f t="shared" ca="1" si="15"/>
        <v>#DIV/0!</v>
      </c>
      <c r="M232" s="164">
        <f t="shared" si="12"/>
        <v>0</v>
      </c>
      <c r="N232" s="137">
        <v>25.166666666666835</v>
      </c>
      <c r="O232" s="137" t="s">
        <v>14</v>
      </c>
      <c r="P232" s="137">
        <v>25.45833333333351</v>
      </c>
      <c r="Q232" s="117" t="e">
        <f t="shared" ca="1" si="13"/>
        <v>#DIV/0!</v>
      </c>
    </row>
    <row r="233" spans="2:17" ht="15" x14ac:dyDescent="0.25">
      <c r="B233" s="164"/>
      <c r="C233" s="137">
        <v>9.7083333333333304</v>
      </c>
      <c r="D233" s="137" t="s">
        <v>14</v>
      </c>
      <c r="E233" s="137">
        <v>9.9999999999999947</v>
      </c>
      <c r="F233" s="81" t="e">
        <f ca="1">'COMPARACIÓN 8H'!F241</f>
        <v>#DIV/0!</v>
      </c>
      <c r="G233" s="14"/>
      <c r="H233" s="164">
        <f t="shared" si="14"/>
        <v>0</v>
      </c>
      <c r="I233" s="137">
        <v>9.7083333333333304</v>
      </c>
      <c r="J233" s="137" t="s">
        <v>14</v>
      </c>
      <c r="K233" s="137">
        <v>9.9999999999999947</v>
      </c>
      <c r="L233" s="117" t="e">
        <f t="shared" ca="1" si="15"/>
        <v>#DIV/0!</v>
      </c>
      <c r="M233" s="164">
        <f t="shared" si="12"/>
        <v>0</v>
      </c>
      <c r="N233" s="137">
        <v>25.208333333333503</v>
      </c>
      <c r="O233" s="137" t="s">
        <v>14</v>
      </c>
      <c r="P233" s="137">
        <v>25.500000000000178</v>
      </c>
      <c r="Q233" s="117" t="e">
        <f t="shared" ca="1" si="13"/>
        <v>#DIV/0!</v>
      </c>
    </row>
    <row r="234" spans="2:17" ht="15" x14ac:dyDescent="0.25">
      <c r="B234" s="164"/>
      <c r="C234" s="137">
        <v>9.7499999999999964</v>
      </c>
      <c r="D234" s="137" t="s">
        <v>14</v>
      </c>
      <c r="E234" s="137">
        <v>10.041666666666661</v>
      </c>
      <c r="F234" s="81" t="e">
        <f ca="1">'COMPARACIÓN 8H'!F242</f>
        <v>#DIV/0!</v>
      </c>
      <c r="G234" s="14"/>
      <c r="H234" s="164">
        <f t="shared" si="14"/>
        <v>0</v>
      </c>
      <c r="I234" s="137">
        <v>9.7499999999999964</v>
      </c>
      <c r="J234" s="137" t="s">
        <v>14</v>
      </c>
      <c r="K234" s="137">
        <v>10.041666666666661</v>
      </c>
      <c r="L234" s="117" t="e">
        <f t="shared" ca="1" si="15"/>
        <v>#DIV/0!</v>
      </c>
      <c r="M234" s="164">
        <f t="shared" si="12"/>
        <v>0</v>
      </c>
      <c r="N234" s="137">
        <v>25.250000000000171</v>
      </c>
      <c r="O234" s="137" t="s">
        <v>14</v>
      </c>
      <c r="P234" s="137">
        <v>25.541666666666845</v>
      </c>
      <c r="Q234" s="117" t="e">
        <f t="shared" ca="1" si="13"/>
        <v>#DIV/0!</v>
      </c>
    </row>
    <row r="235" spans="2:17" ht="15" x14ac:dyDescent="0.25">
      <c r="B235" s="164"/>
      <c r="C235" s="137">
        <v>9.7916666666666625</v>
      </c>
      <c r="D235" s="137" t="s">
        <v>14</v>
      </c>
      <c r="E235" s="137">
        <v>10.083333333333327</v>
      </c>
      <c r="F235" s="81" t="e">
        <f ca="1">'COMPARACIÓN 8H'!F243</f>
        <v>#DIV/0!</v>
      </c>
      <c r="G235" s="14"/>
      <c r="H235" s="164">
        <f t="shared" si="14"/>
        <v>0</v>
      </c>
      <c r="I235" s="137">
        <v>9.7916666666666625</v>
      </c>
      <c r="J235" s="137" t="s">
        <v>14</v>
      </c>
      <c r="K235" s="137">
        <v>10.083333333333327</v>
      </c>
      <c r="L235" s="117" t="e">
        <f t="shared" ca="1" si="15"/>
        <v>#DIV/0!</v>
      </c>
      <c r="M235" s="164">
        <f t="shared" si="12"/>
        <v>0</v>
      </c>
      <c r="N235" s="137">
        <v>25.291666666666838</v>
      </c>
      <c r="O235" s="137" t="s">
        <v>14</v>
      </c>
      <c r="P235" s="137">
        <v>25.583333333333513</v>
      </c>
      <c r="Q235" s="117" t="e">
        <f t="shared" ca="1" si="13"/>
        <v>#DIV/0!</v>
      </c>
    </row>
    <row r="236" spans="2:17" ht="15" x14ac:dyDescent="0.25">
      <c r="B236" s="164"/>
      <c r="C236" s="137">
        <v>9.8333333333333286</v>
      </c>
      <c r="D236" s="137" t="s">
        <v>14</v>
      </c>
      <c r="E236" s="137">
        <v>10.124999999999993</v>
      </c>
      <c r="F236" s="81" t="e">
        <f ca="1">'COMPARACIÓN 8H'!F244</f>
        <v>#DIV/0!</v>
      </c>
      <c r="G236" s="14"/>
      <c r="H236" s="164">
        <f t="shared" si="14"/>
        <v>0</v>
      </c>
      <c r="I236" s="137">
        <v>9.8333333333333286</v>
      </c>
      <c r="J236" s="137" t="s">
        <v>14</v>
      </c>
      <c r="K236" s="137">
        <v>10.124999999999993</v>
      </c>
      <c r="L236" s="117" t="e">
        <f t="shared" ca="1" si="15"/>
        <v>#DIV/0!</v>
      </c>
      <c r="M236" s="164">
        <f t="shared" si="12"/>
        <v>0</v>
      </c>
      <c r="N236" s="137">
        <v>25.333333333333506</v>
      </c>
      <c r="O236" s="137" t="s">
        <v>14</v>
      </c>
      <c r="P236" s="137">
        <v>25.625000000000181</v>
      </c>
      <c r="Q236" s="117" t="e">
        <f t="shared" ca="1" si="13"/>
        <v>#DIV/0!</v>
      </c>
    </row>
    <row r="237" spans="2:17" ht="15" x14ac:dyDescent="0.25">
      <c r="B237" s="164"/>
      <c r="C237" s="137">
        <v>9.8749999999999947</v>
      </c>
      <c r="D237" s="137" t="s">
        <v>14</v>
      </c>
      <c r="E237" s="137">
        <v>10.166666666666659</v>
      </c>
      <c r="F237" s="81" t="e">
        <f ca="1">'COMPARACIÓN 8H'!F245</f>
        <v>#DIV/0!</v>
      </c>
      <c r="G237" s="14"/>
      <c r="H237" s="164">
        <f t="shared" si="14"/>
        <v>0</v>
      </c>
      <c r="I237" s="137">
        <v>9.8749999999999947</v>
      </c>
      <c r="J237" s="137" t="s">
        <v>14</v>
      </c>
      <c r="K237" s="137">
        <v>10.166666666666659</v>
      </c>
      <c r="L237" s="117" t="e">
        <f t="shared" ca="1" si="15"/>
        <v>#DIV/0!</v>
      </c>
      <c r="M237" s="164">
        <f t="shared" si="12"/>
        <v>0</v>
      </c>
      <c r="N237" s="137">
        <v>25.375000000000174</v>
      </c>
      <c r="O237" s="137" t="s">
        <v>14</v>
      </c>
      <c r="P237" s="137">
        <v>25.666666666666849</v>
      </c>
      <c r="Q237" s="117" t="e">
        <f t="shared" ca="1" si="13"/>
        <v>#DIV/0!</v>
      </c>
    </row>
    <row r="238" spans="2:17" ht="15" x14ac:dyDescent="0.25">
      <c r="B238" s="164"/>
      <c r="C238" s="137">
        <v>9.9166666666666607</v>
      </c>
      <c r="D238" s="137" t="s">
        <v>14</v>
      </c>
      <c r="E238" s="137">
        <v>10.208333333333325</v>
      </c>
      <c r="F238" s="81" t="e">
        <f ca="1">'COMPARACIÓN 8H'!F246</f>
        <v>#DIV/0!</v>
      </c>
      <c r="G238" s="14"/>
      <c r="H238" s="164">
        <f t="shared" si="14"/>
        <v>0</v>
      </c>
      <c r="I238" s="137">
        <v>9.9166666666666607</v>
      </c>
      <c r="J238" s="137" t="s">
        <v>14</v>
      </c>
      <c r="K238" s="137">
        <v>10.208333333333325</v>
      </c>
      <c r="L238" s="117" t="e">
        <f t="shared" ca="1" si="15"/>
        <v>#DIV/0!</v>
      </c>
      <c r="M238" s="164">
        <f t="shared" si="12"/>
        <v>0</v>
      </c>
      <c r="N238" s="137">
        <v>25.416666666666842</v>
      </c>
      <c r="O238" s="137" t="s">
        <v>14</v>
      </c>
      <c r="P238" s="137">
        <v>25.708333333333517</v>
      </c>
      <c r="Q238" s="117" t="e">
        <f t="shared" ca="1" si="13"/>
        <v>#DIV/0!</v>
      </c>
    </row>
    <row r="239" spans="2:17" ht="15" x14ac:dyDescent="0.25">
      <c r="B239" s="164"/>
      <c r="C239" s="137">
        <v>9.9583333333333268</v>
      </c>
      <c r="D239" s="137" t="s">
        <v>14</v>
      </c>
      <c r="E239" s="137">
        <v>10.249999999999991</v>
      </c>
      <c r="F239" s="81" t="e">
        <f ca="1">'COMPARACIÓN 8H'!F247</f>
        <v>#DIV/0!</v>
      </c>
      <c r="G239" s="14"/>
      <c r="H239" s="164">
        <f t="shared" si="14"/>
        <v>0</v>
      </c>
      <c r="I239" s="137">
        <v>9.9583333333333268</v>
      </c>
      <c r="J239" s="137" t="s">
        <v>14</v>
      </c>
      <c r="K239" s="137">
        <v>10.249999999999991</v>
      </c>
      <c r="L239" s="117" t="e">
        <f t="shared" ca="1" si="15"/>
        <v>#DIV/0!</v>
      </c>
      <c r="M239" s="164">
        <f t="shared" si="12"/>
        <v>0</v>
      </c>
      <c r="N239" s="137">
        <v>25.45833333333351</v>
      </c>
      <c r="O239" s="137" t="s">
        <v>14</v>
      </c>
      <c r="P239" s="137">
        <v>25.750000000000185</v>
      </c>
      <c r="Q239" s="117" t="e">
        <f t="shared" ca="1" si="13"/>
        <v>#DIV/0!</v>
      </c>
    </row>
    <row r="240" spans="2:17" ht="15" x14ac:dyDescent="0.25">
      <c r="B240" s="164"/>
      <c r="C240" s="137">
        <v>9.9999999999999929</v>
      </c>
      <c r="D240" s="137" t="s">
        <v>14</v>
      </c>
      <c r="E240" s="137">
        <v>10.291666666666657</v>
      </c>
      <c r="F240" s="81" t="e">
        <f ca="1">'COMPARACIÓN 8H'!F248</f>
        <v>#DIV/0!</v>
      </c>
      <c r="G240" s="14"/>
      <c r="H240" s="164">
        <f t="shared" si="14"/>
        <v>0</v>
      </c>
      <c r="I240" s="137">
        <v>9.9999999999999929</v>
      </c>
      <c r="J240" s="137" t="s">
        <v>14</v>
      </c>
      <c r="K240" s="137">
        <v>10.291666666666657</v>
      </c>
      <c r="L240" s="117" t="e">
        <f t="shared" ca="1" si="15"/>
        <v>#DIV/0!</v>
      </c>
      <c r="M240" s="164">
        <f t="shared" si="12"/>
        <v>0</v>
      </c>
      <c r="N240" s="137">
        <v>25.500000000000178</v>
      </c>
      <c r="O240" s="137" t="s">
        <v>14</v>
      </c>
      <c r="P240" s="137">
        <v>25.791666666666853</v>
      </c>
      <c r="Q240" s="117" t="e">
        <f t="shared" ca="1" si="13"/>
        <v>#DIV/0!</v>
      </c>
    </row>
    <row r="241" spans="2:17" ht="15" x14ac:dyDescent="0.25">
      <c r="B241" s="164"/>
      <c r="C241" s="137">
        <v>10.041666666666659</v>
      </c>
      <c r="D241" s="137" t="s">
        <v>14</v>
      </c>
      <c r="E241" s="137">
        <v>10.333333333333323</v>
      </c>
      <c r="F241" s="81" t="e">
        <f ca="1">'COMPARACIÓN 8H'!F249</f>
        <v>#DIV/0!</v>
      </c>
      <c r="G241" s="14"/>
      <c r="H241" s="164">
        <f t="shared" si="14"/>
        <v>0</v>
      </c>
      <c r="I241" s="137">
        <v>10.041666666666659</v>
      </c>
      <c r="J241" s="137" t="s">
        <v>14</v>
      </c>
      <c r="K241" s="137">
        <v>10.333333333333323</v>
      </c>
      <c r="L241" s="117" t="e">
        <f t="shared" ca="1" si="15"/>
        <v>#DIV/0!</v>
      </c>
      <c r="M241" s="164">
        <f t="shared" si="12"/>
        <v>0</v>
      </c>
      <c r="N241" s="137">
        <v>25.541666666666845</v>
      </c>
      <c r="O241" s="137" t="s">
        <v>14</v>
      </c>
      <c r="P241" s="137">
        <v>25.83333333333352</v>
      </c>
      <c r="Q241" s="117" t="e">
        <f t="shared" ca="1" si="13"/>
        <v>#DIV/0!</v>
      </c>
    </row>
    <row r="242" spans="2:17" ht="15" x14ac:dyDescent="0.25">
      <c r="B242" s="164"/>
      <c r="C242" s="137">
        <v>10.083333333333325</v>
      </c>
      <c r="D242" s="137" t="s">
        <v>14</v>
      </c>
      <c r="E242" s="137">
        <v>10.374999999999989</v>
      </c>
      <c r="F242" s="81" t="e">
        <f ca="1">'COMPARACIÓN 8H'!F250</f>
        <v>#DIV/0!</v>
      </c>
      <c r="G242" s="14"/>
      <c r="H242" s="164">
        <f t="shared" si="14"/>
        <v>0</v>
      </c>
      <c r="I242" s="137">
        <v>10.083333333333325</v>
      </c>
      <c r="J242" s="137" t="s">
        <v>14</v>
      </c>
      <c r="K242" s="137">
        <v>10.374999999999989</v>
      </c>
      <c r="L242" s="117" t="e">
        <f t="shared" ca="1" si="15"/>
        <v>#DIV/0!</v>
      </c>
      <c r="M242" s="164">
        <f t="shared" si="12"/>
        <v>0</v>
      </c>
      <c r="N242" s="137">
        <v>25.583333333333513</v>
      </c>
      <c r="O242" s="137" t="s">
        <v>14</v>
      </c>
      <c r="P242" s="137">
        <v>25.875000000000188</v>
      </c>
      <c r="Q242" s="117" t="e">
        <f t="shared" ca="1" si="13"/>
        <v>#DIV/0!</v>
      </c>
    </row>
    <row r="243" spans="2:17" ht="15" x14ac:dyDescent="0.25">
      <c r="B243" s="164"/>
      <c r="C243" s="137">
        <v>10.124999999999991</v>
      </c>
      <c r="D243" s="137" t="s">
        <v>14</v>
      </c>
      <c r="E243" s="137">
        <v>10.416666666666655</v>
      </c>
      <c r="F243" s="81" t="e">
        <f ca="1">'COMPARACIÓN 8H'!F251</f>
        <v>#DIV/0!</v>
      </c>
      <c r="G243" s="14"/>
      <c r="H243" s="164">
        <f t="shared" si="14"/>
        <v>0</v>
      </c>
      <c r="I243" s="137">
        <v>10.124999999999991</v>
      </c>
      <c r="J243" s="137" t="s">
        <v>14</v>
      </c>
      <c r="K243" s="137">
        <v>10.416666666666655</v>
      </c>
      <c r="L243" s="117" t="e">
        <f t="shared" ca="1" si="15"/>
        <v>#DIV/0!</v>
      </c>
      <c r="M243" s="164">
        <f t="shared" si="12"/>
        <v>0</v>
      </c>
      <c r="N243" s="137">
        <v>25.625000000000181</v>
      </c>
      <c r="O243" s="137" t="s">
        <v>14</v>
      </c>
      <c r="P243" s="137">
        <v>25.916666666666856</v>
      </c>
      <c r="Q243" s="117" t="e">
        <f t="shared" ca="1" si="13"/>
        <v>#DIV/0!</v>
      </c>
    </row>
    <row r="244" spans="2:17" ht="15" x14ac:dyDescent="0.25">
      <c r="B244" s="164"/>
      <c r="C244" s="137">
        <v>10.166666666666657</v>
      </c>
      <c r="D244" s="137" t="s">
        <v>14</v>
      </c>
      <c r="E244" s="137">
        <v>10.458333333333321</v>
      </c>
      <c r="F244" s="81" t="e">
        <f ca="1">'COMPARACIÓN 8H'!F252</f>
        <v>#DIV/0!</v>
      </c>
      <c r="G244" s="14"/>
      <c r="H244" s="164">
        <f t="shared" si="14"/>
        <v>0</v>
      </c>
      <c r="I244" s="137">
        <v>10.166666666666657</v>
      </c>
      <c r="J244" s="137" t="s">
        <v>14</v>
      </c>
      <c r="K244" s="137">
        <v>10.458333333333321</v>
      </c>
      <c r="L244" s="117" t="e">
        <f t="shared" ca="1" si="15"/>
        <v>#DIV/0!</v>
      </c>
      <c r="M244" s="164">
        <f t="shared" si="12"/>
        <v>0</v>
      </c>
      <c r="N244" s="137">
        <v>25.666666666666849</v>
      </c>
      <c r="O244" s="137" t="s">
        <v>14</v>
      </c>
      <c r="P244" s="137">
        <v>25.958333333333524</v>
      </c>
      <c r="Q244" s="117" t="e">
        <f t="shared" ca="1" si="13"/>
        <v>#DIV/0!</v>
      </c>
    </row>
    <row r="245" spans="2:17" ht="15" x14ac:dyDescent="0.25">
      <c r="B245" s="164"/>
      <c r="C245" s="137">
        <v>10.208333333333323</v>
      </c>
      <c r="D245" s="137" t="s">
        <v>14</v>
      </c>
      <c r="E245" s="137">
        <v>10.499999999999988</v>
      </c>
      <c r="F245" s="81" t="e">
        <f ca="1">'COMPARACIÓN 8H'!F253</f>
        <v>#DIV/0!</v>
      </c>
      <c r="G245" s="14"/>
      <c r="H245" s="164">
        <f t="shared" si="14"/>
        <v>0</v>
      </c>
      <c r="I245" s="137">
        <v>10.208333333333323</v>
      </c>
      <c r="J245" s="137" t="s">
        <v>14</v>
      </c>
      <c r="K245" s="137">
        <v>10.499999999999988</v>
      </c>
      <c r="L245" s="117" t="e">
        <f t="shared" ca="1" si="15"/>
        <v>#DIV/0!</v>
      </c>
      <c r="M245" s="164">
        <f t="shared" si="12"/>
        <v>0</v>
      </c>
      <c r="N245" s="137">
        <v>25.708333333333517</v>
      </c>
      <c r="O245" s="137" t="s">
        <v>14</v>
      </c>
      <c r="P245" s="137">
        <v>26.000000000000192</v>
      </c>
      <c r="Q245" s="117" t="e">
        <f t="shared" ca="1" si="13"/>
        <v>#DIV/0!</v>
      </c>
    </row>
    <row r="246" spans="2:17" ht="15" x14ac:dyDescent="0.25">
      <c r="B246" s="164"/>
      <c r="C246" s="137">
        <v>10.249999999999989</v>
      </c>
      <c r="D246" s="137" t="s">
        <v>14</v>
      </c>
      <c r="E246" s="137">
        <v>10.541666666666654</v>
      </c>
      <c r="F246" s="81" t="e">
        <f ca="1">'COMPARACIÓN 8H'!F254</f>
        <v>#DIV/0!</v>
      </c>
      <c r="G246" s="14"/>
      <c r="H246" s="164">
        <f t="shared" si="14"/>
        <v>0</v>
      </c>
      <c r="I246" s="137">
        <v>10.249999999999989</v>
      </c>
      <c r="J246" s="137" t="s">
        <v>14</v>
      </c>
      <c r="K246" s="137">
        <v>10.541666666666654</v>
      </c>
      <c r="L246" s="117" t="e">
        <f t="shared" ca="1" si="15"/>
        <v>#DIV/0!</v>
      </c>
      <c r="M246" s="164">
        <f t="shared" si="12"/>
        <v>0</v>
      </c>
      <c r="N246" s="137">
        <v>25.750000000000185</v>
      </c>
      <c r="O246" s="137" t="s">
        <v>14</v>
      </c>
      <c r="P246" s="137">
        <v>26.04166666666686</v>
      </c>
      <c r="Q246" s="117" t="e">
        <f t="shared" ca="1" si="13"/>
        <v>#DIV/0!</v>
      </c>
    </row>
    <row r="247" spans="2:17" ht="15" x14ac:dyDescent="0.25">
      <c r="B247" s="164"/>
      <c r="C247" s="137">
        <v>10.291666666666655</v>
      </c>
      <c r="D247" s="137" t="s">
        <v>14</v>
      </c>
      <c r="E247" s="137">
        <v>10.58333333333332</v>
      </c>
      <c r="F247" s="81" t="e">
        <f ca="1">'COMPARACIÓN 8H'!F255</f>
        <v>#DIV/0!</v>
      </c>
      <c r="G247" s="14"/>
      <c r="H247" s="164">
        <f t="shared" si="14"/>
        <v>0</v>
      </c>
      <c r="I247" s="137">
        <v>10.291666666666655</v>
      </c>
      <c r="J247" s="137" t="s">
        <v>14</v>
      </c>
      <c r="K247" s="137">
        <v>10.58333333333332</v>
      </c>
      <c r="L247" s="117" t="e">
        <f t="shared" ca="1" si="15"/>
        <v>#DIV/0!</v>
      </c>
      <c r="M247" s="164">
        <f t="shared" si="12"/>
        <v>0</v>
      </c>
      <c r="N247" s="137">
        <v>25.791666666666853</v>
      </c>
      <c r="O247" s="137" t="s">
        <v>14</v>
      </c>
      <c r="P247" s="137">
        <v>26.083333333333528</v>
      </c>
      <c r="Q247" s="117" t="e">
        <f t="shared" ca="1" si="13"/>
        <v>#DIV/0!</v>
      </c>
    </row>
    <row r="248" spans="2:17" ht="15" x14ac:dyDescent="0.25">
      <c r="B248" s="164"/>
      <c r="C248" s="137">
        <v>10.333333333333321</v>
      </c>
      <c r="D248" s="137" t="s">
        <v>14</v>
      </c>
      <c r="E248" s="137">
        <v>10.624999999999986</v>
      </c>
      <c r="F248" s="81" t="e">
        <f ca="1">'COMPARACIÓN 8H'!F256</f>
        <v>#DIV/0!</v>
      </c>
      <c r="G248" s="14"/>
      <c r="H248" s="164">
        <f t="shared" si="14"/>
        <v>0</v>
      </c>
      <c r="I248" s="137">
        <v>10.333333333333321</v>
      </c>
      <c r="J248" s="137" t="s">
        <v>14</v>
      </c>
      <c r="K248" s="137">
        <v>10.624999999999986</v>
      </c>
      <c r="L248" s="117" t="e">
        <f t="shared" ca="1" si="15"/>
        <v>#DIV/0!</v>
      </c>
      <c r="M248" s="164">
        <f t="shared" si="12"/>
        <v>0</v>
      </c>
      <c r="N248" s="137">
        <v>25.83333333333352</v>
      </c>
      <c r="O248" s="137" t="s">
        <v>14</v>
      </c>
      <c r="P248" s="137">
        <v>26.125000000000195</v>
      </c>
      <c r="Q248" s="117" t="e">
        <f t="shared" ca="1" si="13"/>
        <v>#DIV/0!</v>
      </c>
    </row>
    <row r="249" spans="2:17" ht="15" x14ac:dyDescent="0.25">
      <c r="B249" s="164"/>
      <c r="C249" s="137">
        <v>10.374999999999988</v>
      </c>
      <c r="D249" s="137" t="s">
        <v>14</v>
      </c>
      <c r="E249" s="137">
        <v>10.666666666666652</v>
      </c>
      <c r="F249" s="81" t="e">
        <f ca="1">'COMPARACIÓN 8H'!F257</f>
        <v>#DIV/0!</v>
      </c>
      <c r="G249" s="14"/>
      <c r="H249" s="164">
        <f t="shared" si="14"/>
        <v>0</v>
      </c>
      <c r="I249" s="137">
        <v>10.374999999999988</v>
      </c>
      <c r="J249" s="137" t="s">
        <v>14</v>
      </c>
      <c r="K249" s="137">
        <v>10.666666666666652</v>
      </c>
      <c r="L249" s="117" t="e">
        <f t="shared" ca="1" si="15"/>
        <v>#DIV/0!</v>
      </c>
      <c r="M249" s="164">
        <f t="shared" si="12"/>
        <v>0</v>
      </c>
      <c r="N249" s="137">
        <v>25.875000000000188</v>
      </c>
      <c r="O249" s="137" t="s">
        <v>14</v>
      </c>
      <c r="P249" s="137">
        <v>26.166666666666863</v>
      </c>
      <c r="Q249" s="117" t="e">
        <f t="shared" ca="1" si="13"/>
        <v>#DIV/0!</v>
      </c>
    </row>
    <row r="250" spans="2:17" ht="15" x14ac:dyDescent="0.25">
      <c r="B250" s="164"/>
      <c r="C250" s="137">
        <v>10.416666666666654</v>
      </c>
      <c r="D250" s="137" t="s">
        <v>14</v>
      </c>
      <c r="E250" s="137">
        <v>10.708333333333318</v>
      </c>
      <c r="F250" s="81" t="e">
        <f ca="1">'COMPARACIÓN 8H'!F258</f>
        <v>#DIV/0!</v>
      </c>
      <c r="G250" s="14"/>
      <c r="H250" s="164">
        <f t="shared" si="14"/>
        <v>0</v>
      </c>
      <c r="I250" s="137">
        <v>10.416666666666654</v>
      </c>
      <c r="J250" s="137" t="s">
        <v>14</v>
      </c>
      <c r="K250" s="137">
        <v>10.708333333333318</v>
      </c>
      <c r="L250" s="117" t="e">
        <f t="shared" ca="1" si="15"/>
        <v>#DIV/0!</v>
      </c>
      <c r="M250" s="164">
        <f t="shared" si="12"/>
        <v>0</v>
      </c>
      <c r="N250" s="137">
        <v>25.916666666666856</v>
      </c>
      <c r="O250" s="137" t="s">
        <v>14</v>
      </c>
      <c r="P250" s="137">
        <v>26.208333333333531</v>
      </c>
      <c r="Q250" s="117" t="e">
        <f t="shared" ca="1" si="13"/>
        <v>#DIV/0!</v>
      </c>
    </row>
    <row r="251" spans="2:17" ht="15" x14ac:dyDescent="0.25">
      <c r="B251" s="164"/>
      <c r="C251" s="137">
        <v>10.45833333333332</v>
      </c>
      <c r="D251" s="137" t="s">
        <v>14</v>
      </c>
      <c r="E251" s="137">
        <v>10.749999999999984</v>
      </c>
      <c r="F251" s="81" t="e">
        <f ca="1">'COMPARACIÓN 8H'!F259</f>
        <v>#DIV/0!</v>
      </c>
      <c r="G251" s="14"/>
      <c r="H251" s="164">
        <f t="shared" si="14"/>
        <v>0</v>
      </c>
      <c r="I251" s="137">
        <v>10.45833333333332</v>
      </c>
      <c r="J251" s="137" t="s">
        <v>14</v>
      </c>
      <c r="K251" s="137">
        <v>10.749999999999984</v>
      </c>
      <c r="L251" s="117" t="e">
        <f t="shared" ca="1" si="15"/>
        <v>#DIV/0!</v>
      </c>
      <c r="M251" s="164">
        <f t="shared" si="12"/>
        <v>0</v>
      </c>
      <c r="N251" s="137">
        <v>25.958333333333524</v>
      </c>
      <c r="O251" s="137" t="s">
        <v>14</v>
      </c>
      <c r="P251" s="137">
        <v>26.250000000000199</v>
      </c>
      <c r="Q251" s="117" t="e">
        <f t="shared" ca="1" si="13"/>
        <v>#DIV/0!</v>
      </c>
    </row>
    <row r="252" spans="2:17" ht="15" x14ac:dyDescent="0.25">
      <c r="B252" s="164"/>
      <c r="C252" s="137">
        <v>10.499999999999986</v>
      </c>
      <c r="D252" s="137" t="s">
        <v>14</v>
      </c>
      <c r="E252" s="137">
        <v>10.79166666666665</v>
      </c>
      <c r="F252" s="81" t="e">
        <f ca="1">'COMPARACIÓN 8H'!F260</f>
        <v>#DIV/0!</v>
      </c>
      <c r="G252" s="14"/>
      <c r="H252" s="164">
        <f t="shared" si="14"/>
        <v>0</v>
      </c>
      <c r="I252" s="137">
        <v>10.499999999999986</v>
      </c>
      <c r="J252" s="137" t="s">
        <v>14</v>
      </c>
      <c r="K252" s="137">
        <v>10.79166666666665</v>
      </c>
      <c r="L252" s="117" t="e">
        <f t="shared" ca="1" si="15"/>
        <v>#DIV/0!</v>
      </c>
      <c r="M252" s="164">
        <f t="shared" si="12"/>
        <v>0</v>
      </c>
      <c r="N252" s="137">
        <v>26.000000000000192</v>
      </c>
      <c r="O252" s="137" t="s">
        <v>14</v>
      </c>
      <c r="P252" s="137">
        <v>26.291666666666867</v>
      </c>
      <c r="Q252" s="117" t="e">
        <f t="shared" ca="1" si="13"/>
        <v>#DIV/0!</v>
      </c>
    </row>
    <row r="253" spans="2:17" ht="15" x14ac:dyDescent="0.25">
      <c r="B253" s="164"/>
      <c r="C253" s="137">
        <v>10.541666666666652</v>
      </c>
      <c r="D253" s="137" t="s">
        <v>14</v>
      </c>
      <c r="E253" s="137">
        <v>10.833333333333316</v>
      </c>
      <c r="F253" s="81" t="e">
        <f ca="1">'COMPARACIÓN 8H'!F261</f>
        <v>#DIV/0!</v>
      </c>
      <c r="G253" s="14"/>
      <c r="H253" s="164">
        <f t="shared" si="14"/>
        <v>0</v>
      </c>
      <c r="I253" s="137">
        <v>10.541666666666652</v>
      </c>
      <c r="J253" s="137" t="s">
        <v>14</v>
      </c>
      <c r="K253" s="137">
        <v>10.833333333333316</v>
      </c>
      <c r="L253" s="117" t="e">
        <f t="shared" ca="1" si="15"/>
        <v>#DIV/0!</v>
      </c>
      <c r="M253" s="164">
        <f t="shared" si="12"/>
        <v>0</v>
      </c>
      <c r="N253" s="137">
        <v>26.04166666666686</v>
      </c>
      <c r="O253" s="137" t="s">
        <v>14</v>
      </c>
      <c r="P253" s="137">
        <v>26.333333333333535</v>
      </c>
      <c r="Q253" s="117" t="e">
        <f t="shared" ca="1" si="13"/>
        <v>#DIV/0!</v>
      </c>
    </row>
    <row r="254" spans="2:17" ht="15" x14ac:dyDescent="0.25">
      <c r="B254" s="164"/>
      <c r="C254" s="137">
        <v>10.583333333333318</v>
      </c>
      <c r="D254" s="137" t="s">
        <v>14</v>
      </c>
      <c r="E254" s="137">
        <v>10.874999999999982</v>
      </c>
      <c r="F254" s="81" t="e">
        <f ca="1">'COMPARACIÓN 8H'!F262</f>
        <v>#DIV/0!</v>
      </c>
      <c r="G254" s="14"/>
      <c r="H254" s="164">
        <f t="shared" si="14"/>
        <v>0</v>
      </c>
      <c r="I254" s="137">
        <v>10.583333333333318</v>
      </c>
      <c r="J254" s="137" t="s">
        <v>14</v>
      </c>
      <c r="K254" s="137">
        <v>10.874999999999982</v>
      </c>
      <c r="L254" s="117" t="e">
        <f t="shared" ca="1" si="15"/>
        <v>#DIV/0!</v>
      </c>
      <c r="M254" s="164">
        <f t="shared" si="12"/>
        <v>0</v>
      </c>
      <c r="N254" s="137">
        <v>26.083333333333528</v>
      </c>
      <c r="O254" s="137" t="s">
        <v>14</v>
      </c>
      <c r="P254" s="137">
        <v>26.375000000000203</v>
      </c>
      <c r="Q254" s="117" t="e">
        <f t="shared" ca="1" si="13"/>
        <v>#DIV/0!</v>
      </c>
    </row>
    <row r="255" spans="2:17" ht="15" x14ac:dyDescent="0.25">
      <c r="B255" s="164"/>
      <c r="C255" s="137">
        <v>10.624999999999984</v>
      </c>
      <c r="D255" s="137" t="s">
        <v>14</v>
      </c>
      <c r="E255" s="137">
        <v>10.916666666666648</v>
      </c>
      <c r="F255" s="81" t="e">
        <f ca="1">'COMPARACIÓN 8H'!F263</f>
        <v>#DIV/0!</v>
      </c>
      <c r="G255" s="14"/>
      <c r="H255" s="164">
        <f t="shared" si="14"/>
        <v>0</v>
      </c>
      <c r="I255" s="137">
        <v>10.624999999999984</v>
      </c>
      <c r="J255" s="137" t="s">
        <v>14</v>
      </c>
      <c r="K255" s="137">
        <v>10.916666666666648</v>
      </c>
      <c r="L255" s="117" t="e">
        <f t="shared" ca="1" si="15"/>
        <v>#DIV/0!</v>
      </c>
      <c r="M255" s="164">
        <f t="shared" si="12"/>
        <v>0</v>
      </c>
      <c r="N255" s="137">
        <v>26.125000000000195</v>
      </c>
      <c r="O255" s="137" t="s">
        <v>14</v>
      </c>
      <c r="P255" s="137">
        <v>26.41666666666687</v>
      </c>
      <c r="Q255" s="117" t="e">
        <f t="shared" ca="1" si="13"/>
        <v>#DIV/0!</v>
      </c>
    </row>
    <row r="256" spans="2:17" ht="15" x14ac:dyDescent="0.25">
      <c r="B256" s="164"/>
      <c r="C256" s="137">
        <v>10.66666666666665</v>
      </c>
      <c r="D256" s="137" t="s">
        <v>14</v>
      </c>
      <c r="E256" s="137">
        <v>10.958333333333314</v>
      </c>
      <c r="F256" s="81" t="e">
        <f ca="1">'COMPARACIÓN 8H'!F264</f>
        <v>#DIV/0!</v>
      </c>
      <c r="G256" s="14"/>
      <c r="H256" s="164">
        <f t="shared" si="14"/>
        <v>0</v>
      </c>
      <c r="I256" s="137">
        <v>10.66666666666665</v>
      </c>
      <c r="J256" s="137" t="s">
        <v>14</v>
      </c>
      <c r="K256" s="137">
        <v>10.958333333333314</v>
      </c>
      <c r="L256" s="117" t="e">
        <f t="shared" ca="1" si="15"/>
        <v>#DIV/0!</v>
      </c>
      <c r="M256" s="164">
        <f t="shared" si="12"/>
        <v>0</v>
      </c>
      <c r="N256" s="137">
        <v>26.166666666666863</v>
      </c>
      <c r="O256" s="137" t="s">
        <v>14</v>
      </c>
      <c r="P256" s="137">
        <v>26.458333333333538</v>
      </c>
      <c r="Q256" s="117" t="e">
        <f t="shared" ca="1" si="13"/>
        <v>#DIV/0!</v>
      </c>
    </row>
    <row r="257" spans="2:17" ht="15" x14ac:dyDescent="0.25">
      <c r="B257" s="164"/>
      <c r="C257" s="137">
        <v>10.708333333333316</v>
      </c>
      <c r="D257" s="137" t="s">
        <v>14</v>
      </c>
      <c r="E257" s="137">
        <v>10.99999999999998</v>
      </c>
      <c r="F257" s="81" t="e">
        <f ca="1">'COMPARACIÓN 8H'!F265</f>
        <v>#DIV/0!</v>
      </c>
      <c r="G257" s="14"/>
      <c r="H257" s="164">
        <f t="shared" si="14"/>
        <v>0</v>
      </c>
      <c r="I257" s="137">
        <v>10.708333333333316</v>
      </c>
      <c r="J257" s="137" t="s">
        <v>14</v>
      </c>
      <c r="K257" s="137">
        <v>10.99999999999998</v>
      </c>
      <c r="L257" s="117" t="e">
        <f t="shared" ca="1" si="15"/>
        <v>#DIV/0!</v>
      </c>
      <c r="M257" s="164">
        <f t="shared" si="12"/>
        <v>0</v>
      </c>
      <c r="N257" s="137">
        <v>26.208333333333531</v>
      </c>
      <c r="O257" s="137" t="s">
        <v>14</v>
      </c>
      <c r="P257" s="137">
        <v>26.500000000000206</v>
      </c>
      <c r="Q257" s="117" t="e">
        <f t="shared" ca="1" si="13"/>
        <v>#DIV/0!</v>
      </c>
    </row>
    <row r="258" spans="2:17" ht="15" x14ac:dyDescent="0.25">
      <c r="B258" s="164"/>
      <c r="C258" s="137">
        <v>10.749999999999982</v>
      </c>
      <c r="D258" s="137" t="s">
        <v>14</v>
      </c>
      <c r="E258" s="137">
        <v>11.041666666666647</v>
      </c>
      <c r="F258" s="81" t="e">
        <f ca="1">'COMPARACIÓN 8H'!F266</f>
        <v>#DIV/0!</v>
      </c>
      <c r="G258" s="14"/>
      <c r="H258" s="164">
        <f t="shared" si="14"/>
        <v>0</v>
      </c>
      <c r="I258" s="137">
        <v>10.749999999999982</v>
      </c>
      <c r="J258" s="137" t="s">
        <v>14</v>
      </c>
      <c r="K258" s="137">
        <v>11.041666666666647</v>
      </c>
      <c r="L258" s="117" t="e">
        <f t="shared" ca="1" si="15"/>
        <v>#DIV/0!</v>
      </c>
      <c r="M258" s="164">
        <f t="shared" si="12"/>
        <v>0</v>
      </c>
      <c r="N258" s="137">
        <v>26.250000000000199</v>
      </c>
      <c r="O258" s="137" t="s">
        <v>14</v>
      </c>
      <c r="P258" s="137">
        <v>26.541666666666874</v>
      </c>
      <c r="Q258" s="117" t="e">
        <f t="shared" ca="1" si="13"/>
        <v>#DIV/0!</v>
      </c>
    </row>
    <row r="259" spans="2:17" ht="15" x14ac:dyDescent="0.25">
      <c r="B259" s="164"/>
      <c r="C259" s="137">
        <v>10.791666666666648</v>
      </c>
      <c r="D259" s="137" t="s">
        <v>14</v>
      </c>
      <c r="E259" s="137">
        <v>11.083333333333313</v>
      </c>
      <c r="F259" s="81" t="e">
        <f ca="1">'COMPARACIÓN 8H'!F267</f>
        <v>#DIV/0!</v>
      </c>
      <c r="G259" s="14"/>
      <c r="H259" s="164">
        <f t="shared" si="14"/>
        <v>0</v>
      </c>
      <c r="I259" s="137">
        <v>10.791666666666648</v>
      </c>
      <c r="J259" s="137" t="s">
        <v>14</v>
      </c>
      <c r="K259" s="137">
        <v>11.083333333333313</v>
      </c>
      <c r="L259" s="117" t="e">
        <f t="shared" ca="1" si="15"/>
        <v>#DIV/0!</v>
      </c>
      <c r="M259" s="164">
        <f t="shared" si="12"/>
        <v>0</v>
      </c>
      <c r="N259" s="137">
        <v>26.291666666666867</v>
      </c>
      <c r="O259" s="137" t="s">
        <v>14</v>
      </c>
      <c r="P259" s="137">
        <v>26.583333333333542</v>
      </c>
      <c r="Q259" s="117" t="e">
        <f t="shared" ca="1" si="13"/>
        <v>#DIV/0!</v>
      </c>
    </row>
    <row r="260" spans="2:17" ht="15" x14ac:dyDescent="0.25">
      <c r="B260" s="164"/>
      <c r="C260" s="137">
        <v>10.833333333333314</v>
      </c>
      <c r="D260" s="137" t="s">
        <v>14</v>
      </c>
      <c r="E260" s="137">
        <v>11.124999999999979</v>
      </c>
      <c r="F260" s="81" t="e">
        <f ca="1">'COMPARACIÓN 8H'!F268</f>
        <v>#DIV/0!</v>
      </c>
      <c r="G260" s="14"/>
      <c r="H260" s="164">
        <f t="shared" si="14"/>
        <v>0</v>
      </c>
      <c r="I260" s="137">
        <v>10.833333333333314</v>
      </c>
      <c r="J260" s="137" t="s">
        <v>14</v>
      </c>
      <c r="K260" s="137">
        <v>11.124999999999979</v>
      </c>
      <c r="L260" s="117" t="e">
        <f t="shared" ca="1" si="15"/>
        <v>#DIV/0!</v>
      </c>
      <c r="M260" s="164">
        <f t="shared" si="12"/>
        <v>0</v>
      </c>
      <c r="N260" s="137">
        <v>26.333333333333535</v>
      </c>
      <c r="O260" s="137" t="s">
        <v>14</v>
      </c>
      <c r="P260" s="137">
        <v>26.62500000000021</v>
      </c>
      <c r="Q260" s="117" t="e">
        <f t="shared" ca="1" si="13"/>
        <v>#DIV/0!</v>
      </c>
    </row>
    <row r="261" spans="2:17" ht="15" x14ac:dyDescent="0.25">
      <c r="B261" s="164"/>
      <c r="C261" s="137">
        <v>10.87499999999998</v>
      </c>
      <c r="D261" s="137" t="s">
        <v>14</v>
      </c>
      <c r="E261" s="137">
        <v>11.166666666666645</v>
      </c>
      <c r="F261" s="81" t="e">
        <f ca="1">'COMPARACIÓN 8H'!F269</f>
        <v>#DIV/0!</v>
      </c>
      <c r="G261" s="14"/>
      <c r="H261" s="164">
        <f t="shared" si="14"/>
        <v>0</v>
      </c>
      <c r="I261" s="137">
        <v>10.87499999999998</v>
      </c>
      <c r="J261" s="137" t="s">
        <v>14</v>
      </c>
      <c r="K261" s="137">
        <v>11.166666666666645</v>
      </c>
      <c r="L261" s="117" t="e">
        <f t="shared" ca="1" si="15"/>
        <v>#DIV/0!</v>
      </c>
      <c r="M261" s="164">
        <f t="shared" si="12"/>
        <v>0</v>
      </c>
      <c r="N261" s="137">
        <v>26.375000000000203</v>
      </c>
      <c r="O261" s="137" t="s">
        <v>14</v>
      </c>
      <c r="P261" s="137">
        <v>26.666666666666877</v>
      </c>
      <c r="Q261" s="117" t="e">
        <f t="shared" ca="1" si="13"/>
        <v>#DIV/0!</v>
      </c>
    </row>
    <row r="262" spans="2:17" ht="15" x14ac:dyDescent="0.25">
      <c r="B262" s="164"/>
      <c r="C262" s="137">
        <v>10.916666666666647</v>
      </c>
      <c r="D262" s="137" t="s">
        <v>14</v>
      </c>
      <c r="E262" s="137">
        <v>11.208333333333311</v>
      </c>
      <c r="F262" s="81" t="e">
        <f ca="1">'COMPARACIÓN 8H'!F270</f>
        <v>#DIV/0!</v>
      </c>
      <c r="G262" s="14"/>
      <c r="H262" s="164">
        <f t="shared" si="14"/>
        <v>0</v>
      </c>
      <c r="I262" s="137">
        <v>10.916666666666647</v>
      </c>
      <c r="J262" s="137" t="s">
        <v>14</v>
      </c>
      <c r="K262" s="137">
        <v>11.208333333333311</v>
      </c>
      <c r="L262" s="117" t="e">
        <f t="shared" ca="1" si="15"/>
        <v>#DIV/0!</v>
      </c>
      <c r="M262" s="164">
        <f t="shared" si="12"/>
        <v>0</v>
      </c>
      <c r="N262" s="137">
        <v>26.41666666666687</v>
      </c>
      <c r="O262" s="137" t="s">
        <v>14</v>
      </c>
      <c r="P262" s="137">
        <v>26.708333333333545</v>
      </c>
      <c r="Q262" s="117" t="e">
        <f t="shared" ca="1" si="13"/>
        <v>#DIV/0!</v>
      </c>
    </row>
    <row r="263" spans="2:17" ht="15" x14ac:dyDescent="0.25">
      <c r="B263" s="164"/>
      <c r="C263" s="137">
        <v>10.958333333333313</v>
      </c>
      <c r="D263" s="137" t="s">
        <v>14</v>
      </c>
      <c r="E263" s="137">
        <v>11.249999999999977</v>
      </c>
      <c r="F263" s="81" t="e">
        <f ca="1">'COMPARACIÓN 8H'!F271</f>
        <v>#DIV/0!</v>
      </c>
      <c r="G263" s="14"/>
      <c r="H263" s="164">
        <f t="shared" si="14"/>
        <v>0</v>
      </c>
      <c r="I263" s="137">
        <v>10.958333333333313</v>
      </c>
      <c r="J263" s="137" t="s">
        <v>14</v>
      </c>
      <c r="K263" s="137">
        <v>11.249999999999977</v>
      </c>
      <c r="L263" s="117" t="e">
        <f t="shared" ca="1" si="15"/>
        <v>#DIV/0!</v>
      </c>
      <c r="M263" s="164">
        <f t="shared" si="12"/>
        <v>0</v>
      </c>
      <c r="N263" s="137">
        <v>26.458333333333538</v>
      </c>
      <c r="O263" s="137" t="s">
        <v>14</v>
      </c>
      <c r="P263" s="137">
        <v>26.750000000000213</v>
      </c>
      <c r="Q263" s="117" t="e">
        <f t="shared" ca="1" si="13"/>
        <v>#DIV/0!</v>
      </c>
    </row>
    <row r="264" spans="2:17" ht="15" x14ac:dyDescent="0.25">
      <c r="B264" s="164"/>
      <c r="C264" s="137">
        <v>10.999999999999979</v>
      </c>
      <c r="D264" s="137" t="s">
        <v>14</v>
      </c>
      <c r="E264" s="137">
        <v>11.291666666666643</v>
      </c>
      <c r="F264" s="81" t="e">
        <f ca="1">'COMPARACIÓN 8H'!F272</f>
        <v>#DIV/0!</v>
      </c>
      <c r="G264" s="14"/>
      <c r="H264" s="164">
        <f t="shared" si="14"/>
        <v>0</v>
      </c>
      <c r="I264" s="137">
        <v>10.999999999999979</v>
      </c>
      <c r="J264" s="137" t="s">
        <v>14</v>
      </c>
      <c r="K264" s="137">
        <v>11.291666666666643</v>
      </c>
      <c r="L264" s="117" t="e">
        <f t="shared" ca="1" si="15"/>
        <v>#DIV/0!</v>
      </c>
      <c r="M264" s="164">
        <f t="shared" si="12"/>
        <v>0</v>
      </c>
      <c r="N264" s="137">
        <v>26.500000000000206</v>
      </c>
      <c r="O264" s="137" t="s">
        <v>14</v>
      </c>
      <c r="P264" s="137">
        <v>26.791666666666881</v>
      </c>
      <c r="Q264" s="117" t="e">
        <f t="shared" ca="1" si="13"/>
        <v>#DIV/0!</v>
      </c>
    </row>
    <row r="265" spans="2:17" ht="15" x14ac:dyDescent="0.25">
      <c r="B265" s="164"/>
      <c r="C265" s="137">
        <v>11.041666666666645</v>
      </c>
      <c r="D265" s="137" t="s">
        <v>14</v>
      </c>
      <c r="E265" s="137">
        <v>11.333333333333309</v>
      </c>
      <c r="F265" s="81" t="e">
        <f ca="1">'COMPARACIÓN 8H'!F273</f>
        <v>#DIV/0!</v>
      </c>
      <c r="G265" s="14"/>
      <c r="H265" s="164">
        <f t="shared" si="14"/>
        <v>0</v>
      </c>
      <c r="I265" s="137">
        <v>11.041666666666645</v>
      </c>
      <c r="J265" s="137" t="s">
        <v>14</v>
      </c>
      <c r="K265" s="137">
        <v>11.333333333333309</v>
      </c>
      <c r="L265" s="117" t="e">
        <f t="shared" ca="1" si="15"/>
        <v>#DIV/0!</v>
      </c>
      <c r="M265" s="164">
        <f t="shared" si="12"/>
        <v>0</v>
      </c>
      <c r="N265" s="137">
        <v>26.541666666666874</v>
      </c>
      <c r="O265" s="137" t="s">
        <v>14</v>
      </c>
      <c r="P265" s="137">
        <v>26.833333333333549</v>
      </c>
      <c r="Q265" s="117" t="e">
        <f t="shared" ca="1" si="13"/>
        <v>#DIV/0!</v>
      </c>
    </row>
    <row r="266" spans="2:17" ht="15" x14ac:dyDescent="0.25">
      <c r="B266" s="164"/>
      <c r="C266" s="137">
        <v>11.083333333333311</v>
      </c>
      <c r="D266" s="137" t="s">
        <v>14</v>
      </c>
      <c r="E266" s="137">
        <v>11.374999999999975</v>
      </c>
      <c r="F266" s="81" t="e">
        <f ca="1">'COMPARACIÓN 8H'!F274</f>
        <v>#DIV/0!</v>
      </c>
      <c r="G266" s="14"/>
      <c r="H266" s="164">
        <f t="shared" si="14"/>
        <v>0</v>
      </c>
      <c r="I266" s="137">
        <v>11.083333333333311</v>
      </c>
      <c r="J266" s="137" t="s">
        <v>14</v>
      </c>
      <c r="K266" s="137">
        <v>11.374999999999975</v>
      </c>
      <c r="L266" s="117" t="e">
        <f t="shared" ca="1" si="15"/>
        <v>#DIV/0!</v>
      </c>
      <c r="M266" s="164">
        <f t="shared" si="12"/>
        <v>0</v>
      </c>
      <c r="N266" s="137">
        <v>26.583333333333542</v>
      </c>
      <c r="O266" s="137" t="s">
        <v>14</v>
      </c>
      <c r="P266" s="137">
        <v>26.875000000000217</v>
      </c>
      <c r="Q266" s="117" t="e">
        <f t="shared" ca="1" si="13"/>
        <v>#DIV/0!</v>
      </c>
    </row>
    <row r="267" spans="2:17" ht="15" x14ac:dyDescent="0.25">
      <c r="B267" s="164"/>
      <c r="C267" s="137">
        <v>11.124999999999977</v>
      </c>
      <c r="D267" s="137" t="s">
        <v>14</v>
      </c>
      <c r="E267" s="137">
        <v>11.416666666666641</v>
      </c>
      <c r="F267" s="81" t="e">
        <f ca="1">'COMPARACIÓN 8H'!F275</f>
        <v>#DIV/0!</v>
      </c>
      <c r="G267" s="14"/>
      <c r="H267" s="164">
        <f t="shared" si="14"/>
        <v>0</v>
      </c>
      <c r="I267" s="137">
        <v>11.124999999999977</v>
      </c>
      <c r="J267" s="137" t="s">
        <v>14</v>
      </c>
      <c r="K267" s="137">
        <v>11.416666666666641</v>
      </c>
      <c r="L267" s="117" t="e">
        <f t="shared" ca="1" si="15"/>
        <v>#DIV/0!</v>
      </c>
      <c r="M267" s="164">
        <f t="shared" si="12"/>
        <v>0</v>
      </c>
      <c r="N267" s="137">
        <v>26.62500000000021</v>
      </c>
      <c r="O267" s="137" t="s">
        <v>14</v>
      </c>
      <c r="P267" s="137">
        <v>26.916666666666885</v>
      </c>
      <c r="Q267" s="117" t="e">
        <f t="shared" ca="1" si="13"/>
        <v>#DIV/0!</v>
      </c>
    </row>
    <row r="268" spans="2:17" ht="15" x14ac:dyDescent="0.25">
      <c r="B268" s="164"/>
      <c r="C268" s="137">
        <v>11.166666666666643</v>
      </c>
      <c r="D268" s="137" t="s">
        <v>14</v>
      </c>
      <c r="E268" s="137">
        <v>11.458333333333307</v>
      </c>
      <c r="F268" s="81" t="e">
        <f ca="1">'COMPARACIÓN 8H'!F276</f>
        <v>#DIV/0!</v>
      </c>
      <c r="G268" s="14"/>
      <c r="H268" s="164">
        <f t="shared" si="14"/>
        <v>0</v>
      </c>
      <c r="I268" s="137">
        <v>11.166666666666643</v>
      </c>
      <c r="J268" s="137" t="s">
        <v>14</v>
      </c>
      <c r="K268" s="137">
        <v>11.458333333333307</v>
      </c>
      <c r="L268" s="117" t="e">
        <f t="shared" ca="1" si="15"/>
        <v>#DIV/0!</v>
      </c>
      <c r="M268" s="164">
        <f t="shared" si="12"/>
        <v>0</v>
      </c>
      <c r="N268" s="137">
        <v>26.666666666666877</v>
      </c>
      <c r="O268" s="137" t="s">
        <v>14</v>
      </c>
      <c r="P268" s="137">
        <v>26.958333333333552</v>
      </c>
      <c r="Q268" s="117" t="e">
        <f t="shared" ca="1" si="13"/>
        <v>#DIV/0!</v>
      </c>
    </row>
    <row r="269" spans="2:17" ht="15" x14ac:dyDescent="0.25">
      <c r="B269" s="164"/>
      <c r="C269" s="137">
        <v>11.208333333333309</v>
      </c>
      <c r="D269" s="137" t="s">
        <v>14</v>
      </c>
      <c r="E269" s="137">
        <v>11.499999999999973</v>
      </c>
      <c r="F269" s="81" t="e">
        <f ca="1">'COMPARACIÓN 8H'!F277</f>
        <v>#DIV/0!</v>
      </c>
      <c r="G269" s="14"/>
      <c r="H269" s="164">
        <f t="shared" si="14"/>
        <v>0</v>
      </c>
      <c r="I269" s="137">
        <v>11.208333333333309</v>
      </c>
      <c r="J269" s="137" t="s">
        <v>14</v>
      </c>
      <c r="K269" s="137">
        <v>11.499999999999973</v>
      </c>
      <c r="L269" s="117" t="e">
        <f t="shared" ca="1" si="15"/>
        <v>#DIV/0!</v>
      </c>
      <c r="M269" s="164">
        <f t="shared" si="12"/>
        <v>0</v>
      </c>
      <c r="N269" s="137">
        <v>26.708333333333545</v>
      </c>
      <c r="O269" s="137" t="s">
        <v>14</v>
      </c>
      <c r="P269" s="137">
        <v>27.00000000000022</v>
      </c>
      <c r="Q269" s="117" t="e">
        <f t="shared" ca="1" si="13"/>
        <v>#DIV/0!</v>
      </c>
    </row>
    <row r="270" spans="2:17" ht="15" x14ac:dyDescent="0.25">
      <c r="B270" s="164"/>
      <c r="C270" s="137">
        <v>11.249999999999975</v>
      </c>
      <c r="D270" s="137" t="s">
        <v>14</v>
      </c>
      <c r="E270" s="137">
        <v>11.541666666666639</v>
      </c>
      <c r="F270" s="81" t="e">
        <f ca="1">'COMPARACIÓN 8H'!F278</f>
        <v>#DIV/0!</v>
      </c>
      <c r="G270" s="14"/>
      <c r="H270" s="164">
        <f t="shared" si="14"/>
        <v>0</v>
      </c>
      <c r="I270" s="137">
        <v>11.249999999999975</v>
      </c>
      <c r="J270" s="137" t="s">
        <v>14</v>
      </c>
      <c r="K270" s="137">
        <v>11.541666666666639</v>
      </c>
      <c r="L270" s="117" t="e">
        <f t="shared" ca="1" si="15"/>
        <v>#DIV/0!</v>
      </c>
      <c r="M270" s="164">
        <f t="shared" si="12"/>
        <v>0</v>
      </c>
      <c r="N270" s="137">
        <v>26.750000000000213</v>
      </c>
      <c r="O270" s="137" t="s">
        <v>14</v>
      </c>
      <c r="P270" s="137">
        <v>27.041666666666888</v>
      </c>
      <c r="Q270" s="117" t="e">
        <f t="shared" ca="1" si="13"/>
        <v>#DIV/0!</v>
      </c>
    </row>
    <row r="271" spans="2:17" ht="15" x14ac:dyDescent="0.25">
      <c r="B271" s="164"/>
      <c r="C271" s="137">
        <v>11.291666666666641</v>
      </c>
      <c r="D271" s="137" t="s">
        <v>14</v>
      </c>
      <c r="E271" s="137">
        <v>11.583333333333306</v>
      </c>
      <c r="F271" s="81" t="e">
        <f ca="1">'COMPARACIÓN 8H'!F279</f>
        <v>#DIV/0!</v>
      </c>
      <c r="G271" s="14"/>
      <c r="H271" s="164">
        <f t="shared" si="14"/>
        <v>0</v>
      </c>
      <c r="I271" s="137">
        <v>11.291666666666641</v>
      </c>
      <c r="J271" s="137" t="s">
        <v>14</v>
      </c>
      <c r="K271" s="137">
        <v>11.583333333333306</v>
      </c>
      <c r="L271" s="117" t="e">
        <f t="shared" ca="1" si="15"/>
        <v>#DIV/0!</v>
      </c>
      <c r="M271" s="164">
        <f t="shared" si="12"/>
        <v>0</v>
      </c>
      <c r="N271" s="137">
        <v>26.791666666666881</v>
      </c>
      <c r="O271" s="137" t="s">
        <v>14</v>
      </c>
      <c r="P271" s="137">
        <v>27.083333333333556</v>
      </c>
      <c r="Q271" s="117" t="e">
        <f t="shared" ca="1" si="13"/>
        <v>#DIV/0!</v>
      </c>
    </row>
    <row r="272" spans="2:17" ht="15" x14ac:dyDescent="0.25">
      <c r="B272" s="164"/>
      <c r="C272" s="137">
        <v>11.333333333333307</v>
      </c>
      <c r="D272" s="137" t="s">
        <v>14</v>
      </c>
      <c r="E272" s="137">
        <v>11.624999999999972</v>
      </c>
      <c r="F272" s="81" t="e">
        <f ca="1">'COMPARACIÓN 8H'!F280</f>
        <v>#DIV/0!</v>
      </c>
      <c r="G272" s="14"/>
      <c r="H272" s="164">
        <f t="shared" si="14"/>
        <v>0</v>
      </c>
      <c r="I272" s="137">
        <v>11.333333333333307</v>
      </c>
      <c r="J272" s="137" t="s">
        <v>14</v>
      </c>
      <c r="K272" s="137">
        <v>11.624999999999972</v>
      </c>
      <c r="L272" s="117" t="e">
        <f t="shared" ca="1" si="15"/>
        <v>#DIV/0!</v>
      </c>
      <c r="M272" s="164">
        <f t="shared" si="12"/>
        <v>0</v>
      </c>
      <c r="N272" s="137">
        <v>26.833333333333549</v>
      </c>
      <c r="O272" s="137" t="s">
        <v>14</v>
      </c>
      <c r="P272" s="137">
        <v>27.125000000000224</v>
      </c>
      <c r="Q272" s="117" t="e">
        <f t="shared" ca="1" si="13"/>
        <v>#DIV/0!</v>
      </c>
    </row>
    <row r="273" spans="2:17" ht="15" x14ac:dyDescent="0.25">
      <c r="B273" s="164"/>
      <c r="C273" s="137">
        <v>11.374999999999973</v>
      </c>
      <c r="D273" s="137" t="s">
        <v>14</v>
      </c>
      <c r="E273" s="137">
        <v>11.666666666666638</v>
      </c>
      <c r="F273" s="81" t="e">
        <f ca="1">'COMPARACIÓN 8H'!F281</f>
        <v>#DIV/0!</v>
      </c>
      <c r="G273" s="14"/>
      <c r="H273" s="164">
        <f t="shared" si="14"/>
        <v>0</v>
      </c>
      <c r="I273" s="137">
        <v>11.374999999999973</v>
      </c>
      <c r="J273" s="137" t="s">
        <v>14</v>
      </c>
      <c r="K273" s="137">
        <v>11.666666666666638</v>
      </c>
      <c r="L273" s="117" t="e">
        <f t="shared" ca="1" si="15"/>
        <v>#DIV/0!</v>
      </c>
      <c r="M273" s="164">
        <f t="shared" ref="M273:M336" si="16">B645</f>
        <v>0</v>
      </c>
      <c r="N273" s="137">
        <v>26.875000000000217</v>
      </c>
      <c r="O273" s="137" t="s">
        <v>14</v>
      </c>
      <c r="P273" s="137">
        <v>27.166666666666892</v>
      </c>
      <c r="Q273" s="117" t="e">
        <f t="shared" ref="Q273:Q336" ca="1" si="17">IF(F645&lt;=$D$9,(((($D$7-$D$8)/($D$9-$D$10))*(F645-$D$10))+$D$8),(IF(F645&lt;=$E$9,(((($E$7-$E$8)/($E$9-$E$10))*(F645-$E$10))+$E$9),IF(F645&lt;=$F$9,(((($F$7-$F$8)/($F$9-$F$10))*(F645-$F$10))+$F$8),IF(F645&lt;=$G$9,(((($G$7-$G$8)/($G$9-$G$10))*(F645-$G$10))+$G$8),IF(F645&lt;=$H$9,(((($H$7-$H$8)/($H$9-$H$10))*(F645-$H$10))+$H$8),((((($I$7-$I$8)/($I$9-$I$10))*(F645-$I$10))+$I$8))))))))</f>
        <v>#DIV/0!</v>
      </c>
    </row>
    <row r="274" spans="2:17" ht="15" x14ac:dyDescent="0.25">
      <c r="B274" s="164"/>
      <c r="C274" s="137">
        <v>11.416666666666639</v>
      </c>
      <c r="D274" s="137" t="s">
        <v>14</v>
      </c>
      <c r="E274" s="137">
        <v>11.708333333333304</v>
      </c>
      <c r="F274" s="81" t="e">
        <f ca="1">'COMPARACIÓN 8H'!F282</f>
        <v>#DIV/0!</v>
      </c>
      <c r="G274" s="14"/>
      <c r="H274" s="164">
        <f t="shared" ref="H274:H337" si="18">B274</f>
        <v>0</v>
      </c>
      <c r="I274" s="137">
        <v>11.416666666666639</v>
      </c>
      <c r="J274" s="137" t="s">
        <v>14</v>
      </c>
      <c r="K274" s="137">
        <v>11.708333333333304</v>
      </c>
      <c r="L274" s="117" t="e">
        <f t="shared" ref="L274:L337" ca="1" si="19">IF(F274&lt;=$D$9,(((($D$7-$D$8)/($D$9-$D$10))*(F274-$D$10))+$D$8),(IF(F274&lt;=$E$9,(((($E$7-$E$8)/($E$9-$E$10))*(F274-$E$10))+$E$9),IF(F274&lt;=$F$9,(((($F$7-$F$8)/($F$9-$F$10))*(F274-$F$10))+$F$8),IF(F274&lt;=$G$9,(((($G$7-$G$8)/($G$9-$G$10))*(F274-$G$10))+$G$8),IF(F274&lt;=$H$9,(((($H$7-$H$8)/($H$9-$H$10))*(F274-$H$10))+$H$8),((((($I$7-$I$8)/($I$9-$I$10))*(F274-$I$10))+$I$8))))))))</f>
        <v>#DIV/0!</v>
      </c>
      <c r="M274" s="164">
        <f t="shared" si="16"/>
        <v>0</v>
      </c>
      <c r="N274" s="137">
        <v>26.916666666666885</v>
      </c>
      <c r="O274" s="137" t="s">
        <v>14</v>
      </c>
      <c r="P274" s="137">
        <v>27.20833333333356</v>
      </c>
      <c r="Q274" s="117" t="e">
        <f t="shared" ca="1" si="17"/>
        <v>#DIV/0!</v>
      </c>
    </row>
    <row r="275" spans="2:17" ht="15" x14ac:dyDescent="0.25">
      <c r="B275" s="164"/>
      <c r="C275" s="137">
        <v>11.458333333333306</v>
      </c>
      <c r="D275" s="137" t="s">
        <v>14</v>
      </c>
      <c r="E275" s="137">
        <v>11.74999999999997</v>
      </c>
      <c r="F275" s="81" t="e">
        <f ca="1">'COMPARACIÓN 8H'!F283</f>
        <v>#DIV/0!</v>
      </c>
      <c r="G275" s="14"/>
      <c r="H275" s="164">
        <f t="shared" si="18"/>
        <v>0</v>
      </c>
      <c r="I275" s="137">
        <v>11.458333333333306</v>
      </c>
      <c r="J275" s="137" t="s">
        <v>14</v>
      </c>
      <c r="K275" s="137">
        <v>11.74999999999997</v>
      </c>
      <c r="L275" s="117" t="e">
        <f t="shared" ca="1" si="19"/>
        <v>#DIV/0!</v>
      </c>
      <c r="M275" s="164">
        <f t="shared" si="16"/>
        <v>0</v>
      </c>
      <c r="N275" s="137">
        <v>26.958333333333552</v>
      </c>
      <c r="O275" s="137" t="s">
        <v>14</v>
      </c>
      <c r="P275" s="137">
        <v>27.250000000000227</v>
      </c>
      <c r="Q275" s="117" t="e">
        <f t="shared" ca="1" si="17"/>
        <v>#DIV/0!</v>
      </c>
    </row>
    <row r="276" spans="2:17" ht="15" x14ac:dyDescent="0.25">
      <c r="B276" s="164"/>
      <c r="C276" s="137">
        <v>11.499999999999972</v>
      </c>
      <c r="D276" s="137" t="s">
        <v>14</v>
      </c>
      <c r="E276" s="137">
        <v>11.791666666666636</v>
      </c>
      <c r="F276" s="81" t="e">
        <f ca="1">'COMPARACIÓN 8H'!F284</f>
        <v>#DIV/0!</v>
      </c>
      <c r="G276" s="14"/>
      <c r="H276" s="164">
        <f t="shared" si="18"/>
        <v>0</v>
      </c>
      <c r="I276" s="137">
        <v>11.499999999999972</v>
      </c>
      <c r="J276" s="137" t="s">
        <v>14</v>
      </c>
      <c r="K276" s="137">
        <v>11.791666666666636</v>
      </c>
      <c r="L276" s="117" t="e">
        <f t="shared" ca="1" si="19"/>
        <v>#DIV/0!</v>
      </c>
      <c r="M276" s="164">
        <f t="shared" si="16"/>
        <v>0</v>
      </c>
      <c r="N276" s="137">
        <v>27.00000000000022</v>
      </c>
      <c r="O276" s="137" t="s">
        <v>14</v>
      </c>
      <c r="P276" s="137">
        <v>27.291666666666895</v>
      </c>
      <c r="Q276" s="117" t="e">
        <f t="shared" ca="1" si="17"/>
        <v>#DIV/0!</v>
      </c>
    </row>
    <row r="277" spans="2:17" ht="15" x14ac:dyDescent="0.25">
      <c r="B277" s="164"/>
      <c r="C277" s="137">
        <v>11.541666666666638</v>
      </c>
      <c r="D277" s="137" t="s">
        <v>14</v>
      </c>
      <c r="E277" s="137">
        <v>11.833333333333302</v>
      </c>
      <c r="F277" s="81" t="e">
        <f ca="1">'COMPARACIÓN 8H'!F285</f>
        <v>#DIV/0!</v>
      </c>
      <c r="G277" s="14"/>
      <c r="H277" s="164">
        <f t="shared" si="18"/>
        <v>0</v>
      </c>
      <c r="I277" s="137">
        <v>11.541666666666638</v>
      </c>
      <c r="J277" s="137" t="s">
        <v>14</v>
      </c>
      <c r="K277" s="137">
        <v>11.833333333333302</v>
      </c>
      <c r="L277" s="117" t="e">
        <f t="shared" ca="1" si="19"/>
        <v>#DIV/0!</v>
      </c>
      <c r="M277" s="164">
        <f t="shared" si="16"/>
        <v>0</v>
      </c>
      <c r="N277" s="137">
        <v>27.041666666666888</v>
      </c>
      <c r="O277" s="137" t="s">
        <v>14</v>
      </c>
      <c r="P277" s="137">
        <v>27.333333333333563</v>
      </c>
      <c r="Q277" s="117" t="e">
        <f t="shared" ca="1" si="17"/>
        <v>#DIV/0!</v>
      </c>
    </row>
    <row r="278" spans="2:17" ht="15" x14ac:dyDescent="0.25">
      <c r="B278" s="164"/>
      <c r="C278" s="137">
        <v>11.583333333333304</v>
      </c>
      <c r="D278" s="137" t="s">
        <v>14</v>
      </c>
      <c r="E278" s="137">
        <v>11.874999999999968</v>
      </c>
      <c r="F278" s="81" t="e">
        <f ca="1">'COMPARACIÓN 8H'!F286</f>
        <v>#DIV/0!</v>
      </c>
      <c r="G278" s="14"/>
      <c r="H278" s="164">
        <f t="shared" si="18"/>
        <v>0</v>
      </c>
      <c r="I278" s="137">
        <v>11.583333333333304</v>
      </c>
      <c r="J278" s="137" t="s">
        <v>14</v>
      </c>
      <c r="K278" s="137">
        <v>11.874999999999968</v>
      </c>
      <c r="L278" s="117" t="e">
        <f t="shared" ca="1" si="19"/>
        <v>#DIV/0!</v>
      </c>
      <c r="M278" s="164">
        <f t="shared" si="16"/>
        <v>0</v>
      </c>
      <c r="N278" s="137">
        <v>27.083333333333556</v>
      </c>
      <c r="O278" s="137" t="s">
        <v>14</v>
      </c>
      <c r="P278" s="137">
        <v>27.375000000000231</v>
      </c>
      <c r="Q278" s="117" t="e">
        <f t="shared" ca="1" si="17"/>
        <v>#DIV/0!</v>
      </c>
    </row>
    <row r="279" spans="2:17" ht="15" x14ac:dyDescent="0.25">
      <c r="B279" s="164"/>
      <c r="C279" s="137">
        <v>11.62499999999997</v>
      </c>
      <c r="D279" s="137" t="s">
        <v>14</v>
      </c>
      <c r="E279" s="137">
        <v>11.916666666666634</v>
      </c>
      <c r="F279" s="81" t="e">
        <f ca="1">'COMPARACIÓN 8H'!F287</f>
        <v>#DIV/0!</v>
      </c>
      <c r="G279" s="14"/>
      <c r="H279" s="164">
        <f t="shared" si="18"/>
        <v>0</v>
      </c>
      <c r="I279" s="137">
        <v>11.62499999999997</v>
      </c>
      <c r="J279" s="137" t="s">
        <v>14</v>
      </c>
      <c r="K279" s="137">
        <v>11.916666666666634</v>
      </c>
      <c r="L279" s="117" t="e">
        <f t="shared" ca="1" si="19"/>
        <v>#DIV/0!</v>
      </c>
      <c r="M279" s="164">
        <f t="shared" si="16"/>
        <v>0</v>
      </c>
      <c r="N279" s="137">
        <v>27.125000000000224</v>
      </c>
      <c r="O279" s="137" t="s">
        <v>14</v>
      </c>
      <c r="P279" s="137">
        <v>27.416666666666899</v>
      </c>
      <c r="Q279" s="117" t="e">
        <f t="shared" ca="1" si="17"/>
        <v>#DIV/0!</v>
      </c>
    </row>
    <row r="280" spans="2:17" ht="15" x14ac:dyDescent="0.25">
      <c r="B280" s="164"/>
      <c r="C280" s="137">
        <v>11.666666666666636</v>
      </c>
      <c r="D280" s="137" t="s">
        <v>14</v>
      </c>
      <c r="E280" s="137">
        <v>11.9583333333333</v>
      </c>
      <c r="F280" s="81" t="e">
        <f ca="1">'COMPARACIÓN 8H'!F288</f>
        <v>#DIV/0!</v>
      </c>
      <c r="G280" s="14"/>
      <c r="H280" s="164">
        <f t="shared" si="18"/>
        <v>0</v>
      </c>
      <c r="I280" s="137">
        <v>11.666666666666636</v>
      </c>
      <c r="J280" s="137" t="s">
        <v>14</v>
      </c>
      <c r="K280" s="137">
        <v>11.9583333333333</v>
      </c>
      <c r="L280" s="117" t="e">
        <f t="shared" ca="1" si="19"/>
        <v>#DIV/0!</v>
      </c>
      <c r="M280" s="164">
        <f t="shared" si="16"/>
        <v>0</v>
      </c>
      <c r="N280" s="137">
        <v>27.166666666666892</v>
      </c>
      <c r="O280" s="137" t="s">
        <v>14</v>
      </c>
      <c r="P280" s="137">
        <v>27.458333333333567</v>
      </c>
      <c r="Q280" s="117" t="e">
        <f t="shared" ca="1" si="17"/>
        <v>#DIV/0!</v>
      </c>
    </row>
    <row r="281" spans="2:17" ht="15" x14ac:dyDescent="0.25">
      <c r="B281" s="164"/>
      <c r="C281" s="137">
        <v>11.708333333333302</v>
      </c>
      <c r="D281" s="137" t="s">
        <v>14</v>
      </c>
      <c r="E281" s="137">
        <v>11.999999999999966</v>
      </c>
      <c r="F281" s="81" t="e">
        <f ca="1">'COMPARACIÓN 8H'!F289</f>
        <v>#DIV/0!</v>
      </c>
      <c r="G281" s="14"/>
      <c r="H281" s="164">
        <f t="shared" si="18"/>
        <v>0</v>
      </c>
      <c r="I281" s="137">
        <v>11.708333333333302</v>
      </c>
      <c r="J281" s="137" t="s">
        <v>14</v>
      </c>
      <c r="K281" s="137">
        <v>11.999999999999966</v>
      </c>
      <c r="L281" s="117" t="e">
        <f t="shared" ca="1" si="19"/>
        <v>#DIV/0!</v>
      </c>
      <c r="M281" s="164">
        <f t="shared" si="16"/>
        <v>0</v>
      </c>
      <c r="N281" s="137">
        <v>27.20833333333356</v>
      </c>
      <c r="O281" s="137" t="s">
        <v>14</v>
      </c>
      <c r="P281" s="137">
        <v>27.500000000000234</v>
      </c>
      <c r="Q281" s="117" t="e">
        <f t="shared" ca="1" si="17"/>
        <v>#DIV/0!</v>
      </c>
    </row>
    <row r="282" spans="2:17" ht="15" x14ac:dyDescent="0.25">
      <c r="B282" s="164"/>
      <c r="C282" s="137">
        <v>11.749999999999968</v>
      </c>
      <c r="D282" s="137" t="s">
        <v>14</v>
      </c>
      <c r="E282" s="137">
        <v>12.041666666666632</v>
      </c>
      <c r="F282" s="81" t="e">
        <f ca="1">'COMPARACIÓN 8H'!F290</f>
        <v>#DIV/0!</v>
      </c>
      <c r="G282" s="14"/>
      <c r="H282" s="164">
        <f t="shared" si="18"/>
        <v>0</v>
      </c>
      <c r="I282" s="137">
        <v>11.749999999999968</v>
      </c>
      <c r="J282" s="137" t="s">
        <v>14</v>
      </c>
      <c r="K282" s="137">
        <v>12.041666666666632</v>
      </c>
      <c r="L282" s="117" t="e">
        <f t="shared" ca="1" si="19"/>
        <v>#DIV/0!</v>
      </c>
      <c r="M282" s="164">
        <f t="shared" si="16"/>
        <v>0</v>
      </c>
      <c r="N282" s="137">
        <v>27.250000000000227</v>
      </c>
      <c r="O282" s="137" t="s">
        <v>14</v>
      </c>
      <c r="P282" s="137">
        <v>27.541666666666902</v>
      </c>
      <c r="Q282" s="117" t="e">
        <f t="shared" ca="1" si="17"/>
        <v>#DIV/0!</v>
      </c>
    </row>
    <row r="283" spans="2:17" ht="15" x14ac:dyDescent="0.25">
      <c r="B283" s="164"/>
      <c r="C283" s="137">
        <v>11.791666666666634</v>
      </c>
      <c r="D283" s="137" t="s">
        <v>14</v>
      </c>
      <c r="E283" s="137">
        <v>12.083333333333298</v>
      </c>
      <c r="F283" s="81" t="e">
        <f ca="1">'COMPARACIÓN 8H'!F291</f>
        <v>#DIV/0!</v>
      </c>
      <c r="G283" s="14"/>
      <c r="H283" s="164">
        <f t="shared" si="18"/>
        <v>0</v>
      </c>
      <c r="I283" s="137">
        <v>11.791666666666634</v>
      </c>
      <c r="J283" s="137" t="s">
        <v>14</v>
      </c>
      <c r="K283" s="137">
        <v>12.083333333333298</v>
      </c>
      <c r="L283" s="117" t="e">
        <f t="shared" ca="1" si="19"/>
        <v>#DIV/0!</v>
      </c>
      <c r="M283" s="164">
        <f t="shared" si="16"/>
        <v>0</v>
      </c>
      <c r="N283" s="137">
        <v>27.291666666666895</v>
      </c>
      <c r="O283" s="137" t="s">
        <v>14</v>
      </c>
      <c r="P283" s="137">
        <v>27.58333333333357</v>
      </c>
      <c r="Q283" s="117" t="e">
        <f t="shared" ca="1" si="17"/>
        <v>#DIV/0!</v>
      </c>
    </row>
    <row r="284" spans="2:17" ht="15" x14ac:dyDescent="0.25">
      <c r="B284" s="164"/>
      <c r="C284" s="137">
        <v>11.8333333333333</v>
      </c>
      <c r="D284" s="137" t="s">
        <v>14</v>
      </c>
      <c r="E284" s="137">
        <v>12.124999999999964</v>
      </c>
      <c r="F284" s="81" t="e">
        <f ca="1">'COMPARACIÓN 8H'!F292</f>
        <v>#DIV/0!</v>
      </c>
      <c r="G284" s="14"/>
      <c r="H284" s="164">
        <f t="shared" si="18"/>
        <v>0</v>
      </c>
      <c r="I284" s="137">
        <v>11.8333333333333</v>
      </c>
      <c r="J284" s="137" t="s">
        <v>14</v>
      </c>
      <c r="K284" s="137">
        <v>12.124999999999964</v>
      </c>
      <c r="L284" s="117" t="e">
        <f t="shared" ca="1" si="19"/>
        <v>#DIV/0!</v>
      </c>
      <c r="M284" s="164">
        <f t="shared" si="16"/>
        <v>0</v>
      </c>
      <c r="N284" s="137">
        <v>27.333333333333563</v>
      </c>
      <c r="O284" s="137" t="s">
        <v>14</v>
      </c>
      <c r="P284" s="137">
        <v>27.625000000000238</v>
      </c>
      <c r="Q284" s="117" t="e">
        <f t="shared" ca="1" si="17"/>
        <v>#DIV/0!</v>
      </c>
    </row>
    <row r="285" spans="2:17" ht="15" x14ac:dyDescent="0.25">
      <c r="B285" s="164"/>
      <c r="C285" s="137">
        <v>11.874999999999966</v>
      </c>
      <c r="D285" s="137" t="s">
        <v>14</v>
      </c>
      <c r="E285" s="137">
        <v>12.166666666666631</v>
      </c>
      <c r="F285" s="81" t="e">
        <f ca="1">'COMPARACIÓN 8H'!F293</f>
        <v>#DIV/0!</v>
      </c>
      <c r="G285" s="14"/>
      <c r="H285" s="164">
        <f t="shared" si="18"/>
        <v>0</v>
      </c>
      <c r="I285" s="137">
        <v>11.874999999999966</v>
      </c>
      <c r="J285" s="137" t="s">
        <v>14</v>
      </c>
      <c r="K285" s="137">
        <v>12.166666666666631</v>
      </c>
      <c r="L285" s="117" t="e">
        <f t="shared" ca="1" si="19"/>
        <v>#DIV/0!</v>
      </c>
      <c r="M285" s="164">
        <f t="shared" si="16"/>
        <v>0</v>
      </c>
      <c r="N285" s="137">
        <v>27.375000000000231</v>
      </c>
      <c r="O285" s="137" t="s">
        <v>14</v>
      </c>
      <c r="P285" s="137">
        <v>27.666666666666906</v>
      </c>
      <c r="Q285" s="117" t="e">
        <f t="shared" ca="1" si="17"/>
        <v>#DIV/0!</v>
      </c>
    </row>
    <row r="286" spans="2:17" ht="15" x14ac:dyDescent="0.25">
      <c r="B286" s="164"/>
      <c r="C286" s="137">
        <v>11.916666666666632</v>
      </c>
      <c r="D286" s="137" t="s">
        <v>14</v>
      </c>
      <c r="E286" s="137">
        <v>12.208333333333297</v>
      </c>
      <c r="F286" s="81" t="e">
        <f ca="1">'COMPARACIÓN 8H'!F294</f>
        <v>#DIV/0!</v>
      </c>
      <c r="G286" s="14"/>
      <c r="H286" s="164">
        <f t="shared" si="18"/>
        <v>0</v>
      </c>
      <c r="I286" s="137">
        <v>11.916666666666632</v>
      </c>
      <c r="J286" s="137" t="s">
        <v>14</v>
      </c>
      <c r="K286" s="137">
        <v>12.208333333333297</v>
      </c>
      <c r="L286" s="117" t="e">
        <f t="shared" ca="1" si="19"/>
        <v>#DIV/0!</v>
      </c>
      <c r="M286" s="164">
        <f t="shared" si="16"/>
        <v>0</v>
      </c>
      <c r="N286" s="137">
        <v>27.416666666666899</v>
      </c>
      <c r="O286" s="137" t="s">
        <v>14</v>
      </c>
      <c r="P286" s="137">
        <v>27.708333333333574</v>
      </c>
      <c r="Q286" s="117" t="e">
        <f t="shared" ca="1" si="17"/>
        <v>#DIV/0!</v>
      </c>
    </row>
    <row r="287" spans="2:17" ht="15" x14ac:dyDescent="0.25">
      <c r="B287" s="164"/>
      <c r="C287" s="137">
        <v>11.958333333333298</v>
      </c>
      <c r="D287" s="137" t="s">
        <v>14</v>
      </c>
      <c r="E287" s="137">
        <v>12.249999999999963</v>
      </c>
      <c r="F287" s="81" t="e">
        <f ca="1">'COMPARACIÓN 8H'!F295</f>
        <v>#DIV/0!</v>
      </c>
      <c r="G287" s="14"/>
      <c r="H287" s="164">
        <f t="shared" si="18"/>
        <v>0</v>
      </c>
      <c r="I287" s="137">
        <v>11.958333333333298</v>
      </c>
      <c r="J287" s="137" t="s">
        <v>14</v>
      </c>
      <c r="K287" s="137">
        <v>12.249999999999963</v>
      </c>
      <c r="L287" s="117" t="e">
        <f t="shared" ca="1" si="19"/>
        <v>#DIV/0!</v>
      </c>
      <c r="M287" s="164">
        <f t="shared" si="16"/>
        <v>0</v>
      </c>
      <c r="N287" s="137">
        <v>27.458333333333567</v>
      </c>
      <c r="O287" s="137" t="s">
        <v>14</v>
      </c>
      <c r="P287" s="137">
        <v>27.750000000000242</v>
      </c>
      <c r="Q287" s="117" t="e">
        <f t="shared" ca="1" si="17"/>
        <v>#DIV/0!</v>
      </c>
    </row>
    <row r="288" spans="2:17" ht="15" x14ac:dyDescent="0.25">
      <c r="B288" s="164"/>
      <c r="C288" s="137">
        <v>11.999999999999964</v>
      </c>
      <c r="D288" s="137" t="s">
        <v>14</v>
      </c>
      <c r="E288" s="137">
        <v>12.291666666666629</v>
      </c>
      <c r="F288" s="81" t="e">
        <f ca="1">'COMPARACIÓN 8H'!F296</f>
        <v>#DIV/0!</v>
      </c>
      <c r="G288" s="14"/>
      <c r="H288" s="164">
        <f t="shared" si="18"/>
        <v>0</v>
      </c>
      <c r="I288" s="137">
        <v>11.999999999999964</v>
      </c>
      <c r="J288" s="137" t="s">
        <v>14</v>
      </c>
      <c r="K288" s="137">
        <v>12.291666666666629</v>
      </c>
      <c r="L288" s="117" t="e">
        <f t="shared" ca="1" si="19"/>
        <v>#DIV/0!</v>
      </c>
      <c r="M288" s="164">
        <f t="shared" si="16"/>
        <v>0</v>
      </c>
      <c r="N288" s="137">
        <v>27.500000000000234</v>
      </c>
      <c r="O288" s="137" t="s">
        <v>14</v>
      </c>
      <c r="P288" s="137">
        <v>27.791666666666909</v>
      </c>
      <c r="Q288" s="117" t="e">
        <f t="shared" ca="1" si="17"/>
        <v>#DIV/0!</v>
      </c>
    </row>
    <row r="289" spans="2:17" ht="15" x14ac:dyDescent="0.25">
      <c r="B289" s="164"/>
      <c r="C289" s="137">
        <v>12.041666666666631</v>
      </c>
      <c r="D289" s="137" t="s">
        <v>14</v>
      </c>
      <c r="E289" s="137">
        <v>12.333333333333295</v>
      </c>
      <c r="F289" s="81" t="e">
        <f ca="1">'COMPARACIÓN 8H'!F297</f>
        <v>#DIV/0!</v>
      </c>
      <c r="G289" s="14"/>
      <c r="H289" s="164">
        <f t="shared" si="18"/>
        <v>0</v>
      </c>
      <c r="I289" s="137">
        <v>12.041666666666631</v>
      </c>
      <c r="J289" s="137" t="s">
        <v>14</v>
      </c>
      <c r="K289" s="137">
        <v>12.333333333333295</v>
      </c>
      <c r="L289" s="117" t="e">
        <f t="shared" ca="1" si="19"/>
        <v>#DIV/0!</v>
      </c>
      <c r="M289" s="164">
        <f t="shared" si="16"/>
        <v>0</v>
      </c>
      <c r="N289" s="137">
        <v>27.541666666666902</v>
      </c>
      <c r="O289" s="137" t="s">
        <v>14</v>
      </c>
      <c r="P289" s="137">
        <v>27.833333333333577</v>
      </c>
      <c r="Q289" s="117" t="e">
        <f t="shared" ca="1" si="17"/>
        <v>#DIV/0!</v>
      </c>
    </row>
    <row r="290" spans="2:17" ht="15" x14ac:dyDescent="0.25">
      <c r="B290" s="164"/>
      <c r="C290" s="137">
        <v>12.083333333333297</v>
      </c>
      <c r="D290" s="137" t="s">
        <v>14</v>
      </c>
      <c r="E290" s="137">
        <v>12.374999999999961</v>
      </c>
      <c r="F290" s="81" t="e">
        <f ca="1">'COMPARACIÓN 8H'!F298</f>
        <v>#DIV/0!</v>
      </c>
      <c r="G290" s="14"/>
      <c r="H290" s="164">
        <f t="shared" si="18"/>
        <v>0</v>
      </c>
      <c r="I290" s="137">
        <v>12.083333333333297</v>
      </c>
      <c r="J290" s="137" t="s">
        <v>14</v>
      </c>
      <c r="K290" s="137">
        <v>12.374999999999961</v>
      </c>
      <c r="L290" s="117" t="e">
        <f t="shared" ca="1" si="19"/>
        <v>#DIV/0!</v>
      </c>
      <c r="M290" s="164">
        <f t="shared" si="16"/>
        <v>0</v>
      </c>
      <c r="N290" s="137">
        <v>27.58333333333357</v>
      </c>
      <c r="O290" s="137" t="s">
        <v>14</v>
      </c>
      <c r="P290" s="137">
        <v>27.875000000000245</v>
      </c>
      <c r="Q290" s="117" t="e">
        <f t="shared" ca="1" si="17"/>
        <v>#DIV/0!</v>
      </c>
    </row>
    <row r="291" spans="2:17" ht="15" x14ac:dyDescent="0.25">
      <c r="B291" s="164"/>
      <c r="C291" s="137">
        <v>12.124999999999963</v>
      </c>
      <c r="D291" s="137" t="s">
        <v>14</v>
      </c>
      <c r="E291" s="137">
        <v>12.416666666666627</v>
      </c>
      <c r="F291" s="81" t="e">
        <f ca="1">'COMPARACIÓN 8H'!F299</f>
        <v>#DIV/0!</v>
      </c>
      <c r="G291" s="14"/>
      <c r="H291" s="164">
        <f t="shared" si="18"/>
        <v>0</v>
      </c>
      <c r="I291" s="137">
        <v>12.124999999999963</v>
      </c>
      <c r="J291" s="137" t="s">
        <v>14</v>
      </c>
      <c r="K291" s="137">
        <v>12.416666666666627</v>
      </c>
      <c r="L291" s="117" t="e">
        <f t="shared" ca="1" si="19"/>
        <v>#DIV/0!</v>
      </c>
      <c r="M291" s="164">
        <f t="shared" si="16"/>
        <v>0</v>
      </c>
      <c r="N291" s="137">
        <v>27.625000000000238</v>
      </c>
      <c r="O291" s="137" t="s">
        <v>14</v>
      </c>
      <c r="P291" s="137">
        <v>27.916666666666913</v>
      </c>
      <c r="Q291" s="117" t="e">
        <f t="shared" ca="1" si="17"/>
        <v>#DIV/0!</v>
      </c>
    </row>
    <row r="292" spans="2:17" ht="15" x14ac:dyDescent="0.25">
      <c r="B292" s="164"/>
      <c r="C292" s="137">
        <v>12.166666666666629</v>
      </c>
      <c r="D292" s="137" t="s">
        <v>14</v>
      </c>
      <c r="E292" s="137">
        <v>12.458333333333293</v>
      </c>
      <c r="F292" s="81" t="e">
        <f ca="1">'COMPARACIÓN 8H'!F300</f>
        <v>#DIV/0!</v>
      </c>
      <c r="G292" s="14"/>
      <c r="H292" s="164">
        <f t="shared" si="18"/>
        <v>0</v>
      </c>
      <c r="I292" s="137">
        <v>12.166666666666629</v>
      </c>
      <c r="J292" s="137" t="s">
        <v>14</v>
      </c>
      <c r="K292" s="137">
        <v>12.458333333333293</v>
      </c>
      <c r="L292" s="117" t="e">
        <f t="shared" ca="1" si="19"/>
        <v>#DIV/0!</v>
      </c>
      <c r="M292" s="164">
        <f t="shared" si="16"/>
        <v>0</v>
      </c>
      <c r="N292" s="137">
        <v>27.666666666666906</v>
      </c>
      <c r="O292" s="137" t="s">
        <v>14</v>
      </c>
      <c r="P292" s="137">
        <v>27.958333333333581</v>
      </c>
      <c r="Q292" s="117" t="e">
        <f t="shared" ca="1" si="17"/>
        <v>#DIV/0!</v>
      </c>
    </row>
    <row r="293" spans="2:17" ht="15" x14ac:dyDescent="0.25">
      <c r="B293" s="164"/>
      <c r="C293" s="137">
        <v>12.208333333333295</v>
      </c>
      <c r="D293" s="137" t="s">
        <v>14</v>
      </c>
      <c r="E293" s="137">
        <v>12.499999999999959</v>
      </c>
      <c r="F293" s="81" t="e">
        <f ca="1">'COMPARACIÓN 8H'!F301</f>
        <v>#DIV/0!</v>
      </c>
      <c r="G293" s="14"/>
      <c r="H293" s="164">
        <f t="shared" si="18"/>
        <v>0</v>
      </c>
      <c r="I293" s="137">
        <v>12.208333333333295</v>
      </c>
      <c r="J293" s="137" t="s">
        <v>14</v>
      </c>
      <c r="K293" s="137">
        <v>12.499999999999959</v>
      </c>
      <c r="L293" s="117" t="e">
        <f t="shared" ca="1" si="19"/>
        <v>#DIV/0!</v>
      </c>
      <c r="M293" s="164">
        <f t="shared" si="16"/>
        <v>0</v>
      </c>
      <c r="N293" s="137">
        <v>27.708333333333574</v>
      </c>
      <c r="O293" s="137" t="s">
        <v>14</v>
      </c>
      <c r="P293" s="137">
        <v>28.000000000000249</v>
      </c>
      <c r="Q293" s="117" t="e">
        <f t="shared" ca="1" si="17"/>
        <v>#DIV/0!</v>
      </c>
    </row>
    <row r="294" spans="2:17" ht="15" x14ac:dyDescent="0.25">
      <c r="B294" s="164"/>
      <c r="C294" s="137">
        <v>12.249999999999961</v>
      </c>
      <c r="D294" s="137" t="s">
        <v>14</v>
      </c>
      <c r="E294" s="137">
        <v>12.541666666666625</v>
      </c>
      <c r="F294" s="81" t="e">
        <f ca="1">'COMPARACIÓN 8H'!F302</f>
        <v>#DIV/0!</v>
      </c>
      <c r="G294" s="14"/>
      <c r="H294" s="164">
        <f t="shared" si="18"/>
        <v>0</v>
      </c>
      <c r="I294" s="137">
        <v>12.249999999999961</v>
      </c>
      <c r="J294" s="137" t="s">
        <v>14</v>
      </c>
      <c r="K294" s="137">
        <v>12.541666666666625</v>
      </c>
      <c r="L294" s="117" t="e">
        <f t="shared" ca="1" si="19"/>
        <v>#DIV/0!</v>
      </c>
      <c r="M294" s="164">
        <f t="shared" si="16"/>
        <v>0</v>
      </c>
      <c r="N294" s="137">
        <v>27.750000000000242</v>
      </c>
      <c r="O294" s="137" t="s">
        <v>14</v>
      </c>
      <c r="P294" s="137">
        <v>28.041666666666917</v>
      </c>
      <c r="Q294" s="117" t="e">
        <f t="shared" ca="1" si="17"/>
        <v>#DIV/0!</v>
      </c>
    </row>
    <row r="295" spans="2:17" ht="15" x14ac:dyDescent="0.25">
      <c r="B295" s="164"/>
      <c r="C295" s="137">
        <v>12.291666666666627</v>
      </c>
      <c r="D295" s="137" t="s">
        <v>14</v>
      </c>
      <c r="E295" s="137">
        <v>12.583333333333291</v>
      </c>
      <c r="F295" s="81" t="e">
        <f ca="1">'COMPARACIÓN 8H'!F303</f>
        <v>#DIV/0!</v>
      </c>
      <c r="G295" s="14"/>
      <c r="H295" s="164">
        <f t="shared" si="18"/>
        <v>0</v>
      </c>
      <c r="I295" s="137">
        <v>12.291666666666627</v>
      </c>
      <c r="J295" s="137" t="s">
        <v>14</v>
      </c>
      <c r="K295" s="137">
        <v>12.583333333333291</v>
      </c>
      <c r="L295" s="117" t="e">
        <f t="shared" ca="1" si="19"/>
        <v>#DIV/0!</v>
      </c>
      <c r="M295" s="164">
        <f t="shared" si="16"/>
        <v>0</v>
      </c>
      <c r="N295" s="137">
        <v>27.791666666666909</v>
      </c>
      <c r="O295" s="137" t="s">
        <v>14</v>
      </c>
      <c r="P295" s="137">
        <v>28.083333333333584</v>
      </c>
      <c r="Q295" s="117" t="e">
        <f t="shared" ca="1" si="17"/>
        <v>#DIV/0!</v>
      </c>
    </row>
    <row r="296" spans="2:17" ht="15" x14ac:dyDescent="0.25">
      <c r="B296" s="164"/>
      <c r="C296" s="137">
        <v>12.333333333333293</v>
      </c>
      <c r="D296" s="137" t="s">
        <v>14</v>
      </c>
      <c r="E296" s="137">
        <v>12.624999999999957</v>
      </c>
      <c r="F296" s="81" t="e">
        <f ca="1">'COMPARACIÓN 8H'!F304</f>
        <v>#DIV/0!</v>
      </c>
      <c r="G296" s="14"/>
      <c r="H296" s="164">
        <f t="shared" si="18"/>
        <v>0</v>
      </c>
      <c r="I296" s="137">
        <v>12.333333333333293</v>
      </c>
      <c r="J296" s="137" t="s">
        <v>14</v>
      </c>
      <c r="K296" s="137">
        <v>12.624999999999957</v>
      </c>
      <c r="L296" s="117" t="e">
        <f t="shared" ca="1" si="19"/>
        <v>#DIV/0!</v>
      </c>
      <c r="M296" s="164">
        <f t="shared" si="16"/>
        <v>0</v>
      </c>
      <c r="N296" s="137">
        <v>27.833333333333577</v>
      </c>
      <c r="O296" s="137" t="s">
        <v>14</v>
      </c>
      <c r="P296" s="137">
        <v>28.125000000000252</v>
      </c>
      <c r="Q296" s="117" t="e">
        <f t="shared" ca="1" si="17"/>
        <v>#DIV/0!</v>
      </c>
    </row>
    <row r="297" spans="2:17" ht="15" x14ac:dyDescent="0.25">
      <c r="B297" s="164"/>
      <c r="C297" s="137">
        <v>12.374999999999959</v>
      </c>
      <c r="D297" s="137" t="s">
        <v>14</v>
      </c>
      <c r="E297" s="137">
        <v>12.666666666666623</v>
      </c>
      <c r="F297" s="81" t="e">
        <f ca="1">'COMPARACIÓN 8H'!F305</f>
        <v>#DIV/0!</v>
      </c>
      <c r="G297" s="14"/>
      <c r="H297" s="164">
        <f t="shared" si="18"/>
        <v>0</v>
      </c>
      <c r="I297" s="137">
        <v>12.374999999999959</v>
      </c>
      <c r="J297" s="137" t="s">
        <v>14</v>
      </c>
      <c r="K297" s="137">
        <v>12.666666666666623</v>
      </c>
      <c r="L297" s="117" t="e">
        <f t="shared" ca="1" si="19"/>
        <v>#DIV/0!</v>
      </c>
      <c r="M297" s="164">
        <f t="shared" si="16"/>
        <v>0</v>
      </c>
      <c r="N297" s="137">
        <v>27.875000000000245</v>
      </c>
      <c r="O297" s="137" t="s">
        <v>14</v>
      </c>
      <c r="P297" s="137">
        <v>28.16666666666692</v>
      </c>
      <c r="Q297" s="117" t="e">
        <f t="shared" ca="1" si="17"/>
        <v>#DIV/0!</v>
      </c>
    </row>
    <row r="298" spans="2:17" ht="15" x14ac:dyDescent="0.25">
      <c r="B298" s="164"/>
      <c r="C298" s="137">
        <v>12.416666666666625</v>
      </c>
      <c r="D298" s="137" t="s">
        <v>14</v>
      </c>
      <c r="E298" s="137">
        <v>12.70833333333329</v>
      </c>
      <c r="F298" s="81" t="e">
        <f ca="1">'COMPARACIÓN 8H'!F306</f>
        <v>#DIV/0!</v>
      </c>
      <c r="G298" s="14"/>
      <c r="H298" s="164">
        <f t="shared" si="18"/>
        <v>0</v>
      </c>
      <c r="I298" s="137">
        <v>12.416666666666625</v>
      </c>
      <c r="J298" s="137" t="s">
        <v>14</v>
      </c>
      <c r="K298" s="137">
        <v>12.70833333333329</v>
      </c>
      <c r="L298" s="117" t="e">
        <f t="shared" ca="1" si="19"/>
        <v>#DIV/0!</v>
      </c>
      <c r="M298" s="164">
        <f t="shared" si="16"/>
        <v>0</v>
      </c>
      <c r="N298" s="137">
        <v>27.916666666666913</v>
      </c>
      <c r="O298" s="137" t="s">
        <v>14</v>
      </c>
      <c r="P298" s="137">
        <v>28.208333333333588</v>
      </c>
      <c r="Q298" s="117" t="e">
        <f t="shared" ca="1" si="17"/>
        <v>#DIV/0!</v>
      </c>
    </row>
    <row r="299" spans="2:17" ht="15" x14ac:dyDescent="0.25">
      <c r="B299" s="164"/>
      <c r="C299" s="137">
        <v>12.458333333333291</v>
      </c>
      <c r="D299" s="137" t="s">
        <v>14</v>
      </c>
      <c r="E299" s="137">
        <v>12.749999999999956</v>
      </c>
      <c r="F299" s="81" t="e">
        <f ca="1">'COMPARACIÓN 8H'!F307</f>
        <v>#DIV/0!</v>
      </c>
      <c r="G299" s="14"/>
      <c r="H299" s="164">
        <f t="shared" si="18"/>
        <v>0</v>
      </c>
      <c r="I299" s="137">
        <v>12.458333333333291</v>
      </c>
      <c r="J299" s="137" t="s">
        <v>14</v>
      </c>
      <c r="K299" s="137">
        <v>12.749999999999956</v>
      </c>
      <c r="L299" s="117" t="e">
        <f t="shared" ca="1" si="19"/>
        <v>#DIV/0!</v>
      </c>
      <c r="M299" s="164">
        <f t="shared" si="16"/>
        <v>0</v>
      </c>
      <c r="N299" s="137">
        <v>27.958333333333581</v>
      </c>
      <c r="O299" s="137" t="s">
        <v>14</v>
      </c>
      <c r="P299" s="137">
        <v>28.250000000000256</v>
      </c>
      <c r="Q299" s="117" t="e">
        <f t="shared" ca="1" si="17"/>
        <v>#DIV/0!</v>
      </c>
    </row>
    <row r="300" spans="2:17" ht="15" x14ac:dyDescent="0.25">
      <c r="B300" s="164"/>
      <c r="C300" s="137">
        <v>12.499999999999957</v>
      </c>
      <c r="D300" s="137" t="s">
        <v>14</v>
      </c>
      <c r="E300" s="137">
        <v>12.791666666666622</v>
      </c>
      <c r="F300" s="81" t="e">
        <f ca="1">'COMPARACIÓN 8H'!F308</f>
        <v>#DIV/0!</v>
      </c>
      <c r="G300" s="14"/>
      <c r="H300" s="164">
        <f t="shared" si="18"/>
        <v>0</v>
      </c>
      <c r="I300" s="137">
        <v>12.499999999999957</v>
      </c>
      <c r="J300" s="137" t="s">
        <v>14</v>
      </c>
      <c r="K300" s="137">
        <v>12.791666666666622</v>
      </c>
      <c r="L300" s="117" t="e">
        <f t="shared" ca="1" si="19"/>
        <v>#DIV/0!</v>
      </c>
      <c r="M300" s="164">
        <f t="shared" si="16"/>
        <v>0</v>
      </c>
      <c r="N300" s="137">
        <v>28.000000000000249</v>
      </c>
      <c r="O300" s="137" t="s">
        <v>14</v>
      </c>
      <c r="P300" s="137">
        <v>28.291666666666924</v>
      </c>
      <c r="Q300" s="117" t="e">
        <f t="shared" ca="1" si="17"/>
        <v>#DIV/0!</v>
      </c>
    </row>
    <row r="301" spans="2:17" ht="15" x14ac:dyDescent="0.25">
      <c r="B301" s="164"/>
      <c r="C301" s="137">
        <v>12.541666666666623</v>
      </c>
      <c r="D301" s="137" t="s">
        <v>14</v>
      </c>
      <c r="E301" s="137">
        <v>12.833333333333288</v>
      </c>
      <c r="F301" s="81" t="e">
        <f ca="1">'COMPARACIÓN 8H'!F309</f>
        <v>#DIV/0!</v>
      </c>
      <c r="G301" s="14"/>
      <c r="H301" s="164">
        <f t="shared" si="18"/>
        <v>0</v>
      </c>
      <c r="I301" s="137">
        <v>12.541666666666623</v>
      </c>
      <c r="J301" s="137" t="s">
        <v>14</v>
      </c>
      <c r="K301" s="137">
        <v>12.833333333333288</v>
      </c>
      <c r="L301" s="117" t="e">
        <f t="shared" ca="1" si="19"/>
        <v>#DIV/0!</v>
      </c>
      <c r="M301" s="164">
        <f t="shared" si="16"/>
        <v>0</v>
      </c>
      <c r="N301" s="137">
        <v>28.041666666666917</v>
      </c>
      <c r="O301" s="137" t="s">
        <v>14</v>
      </c>
      <c r="P301" s="137">
        <v>28.333333333333591</v>
      </c>
      <c r="Q301" s="117" t="e">
        <f t="shared" ca="1" si="17"/>
        <v>#DIV/0!</v>
      </c>
    </row>
    <row r="302" spans="2:17" ht="15" x14ac:dyDescent="0.25">
      <c r="B302" s="164"/>
      <c r="C302" s="137">
        <v>12.58333333333329</v>
      </c>
      <c r="D302" s="137" t="s">
        <v>14</v>
      </c>
      <c r="E302" s="137">
        <v>12.874999999999954</v>
      </c>
      <c r="F302" s="81" t="e">
        <f ca="1">'COMPARACIÓN 8H'!F310</f>
        <v>#DIV/0!</v>
      </c>
      <c r="G302" s="14"/>
      <c r="H302" s="164">
        <f t="shared" si="18"/>
        <v>0</v>
      </c>
      <c r="I302" s="137">
        <v>12.58333333333329</v>
      </c>
      <c r="J302" s="137" t="s">
        <v>14</v>
      </c>
      <c r="K302" s="137">
        <v>12.874999999999954</v>
      </c>
      <c r="L302" s="117" t="e">
        <f t="shared" ca="1" si="19"/>
        <v>#DIV/0!</v>
      </c>
      <c r="M302" s="164">
        <f t="shared" si="16"/>
        <v>0</v>
      </c>
      <c r="N302" s="137">
        <v>28.083333333333584</v>
      </c>
      <c r="O302" s="137" t="s">
        <v>14</v>
      </c>
      <c r="P302" s="137">
        <v>28.375000000000259</v>
      </c>
      <c r="Q302" s="117" t="e">
        <f t="shared" ca="1" si="17"/>
        <v>#DIV/0!</v>
      </c>
    </row>
    <row r="303" spans="2:17" ht="15" x14ac:dyDescent="0.25">
      <c r="B303" s="164"/>
      <c r="C303" s="137">
        <v>12.624999999999956</v>
      </c>
      <c r="D303" s="137" t="s">
        <v>14</v>
      </c>
      <c r="E303" s="137">
        <v>12.91666666666662</v>
      </c>
      <c r="F303" s="81" t="e">
        <f ca="1">'COMPARACIÓN 8H'!F311</f>
        <v>#DIV/0!</v>
      </c>
      <c r="G303" s="14"/>
      <c r="H303" s="164">
        <f t="shared" si="18"/>
        <v>0</v>
      </c>
      <c r="I303" s="137">
        <v>12.624999999999956</v>
      </c>
      <c r="J303" s="137" t="s">
        <v>14</v>
      </c>
      <c r="K303" s="137">
        <v>12.91666666666662</v>
      </c>
      <c r="L303" s="117" t="e">
        <f t="shared" ca="1" si="19"/>
        <v>#DIV/0!</v>
      </c>
      <c r="M303" s="164">
        <f t="shared" si="16"/>
        <v>0</v>
      </c>
      <c r="N303" s="137">
        <v>28.125000000000252</v>
      </c>
      <c r="O303" s="137" t="s">
        <v>14</v>
      </c>
      <c r="P303" s="137">
        <v>28.416666666666927</v>
      </c>
      <c r="Q303" s="117" t="e">
        <f t="shared" ca="1" si="17"/>
        <v>#DIV/0!</v>
      </c>
    </row>
    <row r="304" spans="2:17" ht="15" x14ac:dyDescent="0.25">
      <c r="B304" s="164"/>
      <c r="C304" s="137">
        <v>12.666666666666622</v>
      </c>
      <c r="D304" s="137" t="s">
        <v>14</v>
      </c>
      <c r="E304" s="137">
        <v>12.958333333333286</v>
      </c>
      <c r="F304" s="81" t="e">
        <f ca="1">'COMPARACIÓN 8H'!F312</f>
        <v>#DIV/0!</v>
      </c>
      <c r="G304" s="14"/>
      <c r="H304" s="164">
        <f t="shared" si="18"/>
        <v>0</v>
      </c>
      <c r="I304" s="137">
        <v>12.666666666666622</v>
      </c>
      <c r="J304" s="137" t="s">
        <v>14</v>
      </c>
      <c r="K304" s="137">
        <v>12.958333333333286</v>
      </c>
      <c r="L304" s="117" t="e">
        <f t="shared" ca="1" si="19"/>
        <v>#DIV/0!</v>
      </c>
      <c r="M304" s="164">
        <f t="shared" si="16"/>
        <v>0</v>
      </c>
      <c r="N304" s="137">
        <v>28.16666666666692</v>
      </c>
      <c r="O304" s="137" t="s">
        <v>14</v>
      </c>
      <c r="P304" s="137">
        <v>28.458333333333595</v>
      </c>
      <c r="Q304" s="117" t="e">
        <f t="shared" ca="1" si="17"/>
        <v>#DIV/0!</v>
      </c>
    </row>
    <row r="305" spans="2:17" ht="15" x14ac:dyDescent="0.25">
      <c r="B305" s="164"/>
      <c r="C305" s="137">
        <v>12.708333333333288</v>
      </c>
      <c r="D305" s="137" t="s">
        <v>14</v>
      </c>
      <c r="E305" s="137">
        <v>12.999999999999952</v>
      </c>
      <c r="F305" s="81" t="e">
        <f ca="1">'COMPARACIÓN 8H'!F313</f>
        <v>#DIV/0!</v>
      </c>
      <c r="G305" s="14"/>
      <c r="H305" s="164">
        <f t="shared" si="18"/>
        <v>0</v>
      </c>
      <c r="I305" s="137">
        <v>12.708333333333288</v>
      </c>
      <c r="J305" s="137" t="s">
        <v>14</v>
      </c>
      <c r="K305" s="137">
        <v>12.999999999999952</v>
      </c>
      <c r="L305" s="117" t="e">
        <f t="shared" ca="1" si="19"/>
        <v>#DIV/0!</v>
      </c>
      <c r="M305" s="164">
        <f t="shared" si="16"/>
        <v>0</v>
      </c>
      <c r="N305" s="137">
        <v>28.208333333333588</v>
      </c>
      <c r="O305" s="137" t="s">
        <v>14</v>
      </c>
      <c r="P305" s="137">
        <v>28.500000000000263</v>
      </c>
      <c r="Q305" s="117" t="e">
        <f t="shared" ca="1" si="17"/>
        <v>#DIV/0!</v>
      </c>
    </row>
    <row r="306" spans="2:17" ht="15" x14ac:dyDescent="0.25">
      <c r="B306" s="164"/>
      <c r="C306" s="137">
        <v>12.749999999999954</v>
      </c>
      <c r="D306" s="137" t="s">
        <v>14</v>
      </c>
      <c r="E306" s="137">
        <v>13.041666666666618</v>
      </c>
      <c r="F306" s="81" t="e">
        <f ca="1">'COMPARACIÓN 8H'!F314</f>
        <v>#DIV/0!</v>
      </c>
      <c r="G306" s="14"/>
      <c r="H306" s="164">
        <f t="shared" si="18"/>
        <v>0</v>
      </c>
      <c r="I306" s="137">
        <v>12.749999999999954</v>
      </c>
      <c r="J306" s="137" t="s">
        <v>14</v>
      </c>
      <c r="K306" s="137">
        <v>13.041666666666618</v>
      </c>
      <c r="L306" s="117" t="e">
        <f t="shared" ca="1" si="19"/>
        <v>#DIV/0!</v>
      </c>
      <c r="M306" s="164">
        <f t="shared" si="16"/>
        <v>0</v>
      </c>
      <c r="N306" s="137">
        <v>28.250000000000256</v>
      </c>
      <c r="O306" s="137" t="s">
        <v>14</v>
      </c>
      <c r="P306" s="137">
        <v>28.541666666666931</v>
      </c>
      <c r="Q306" s="117" t="e">
        <f t="shared" ca="1" si="17"/>
        <v>#DIV/0!</v>
      </c>
    </row>
    <row r="307" spans="2:17" ht="15" x14ac:dyDescent="0.25">
      <c r="B307" s="164"/>
      <c r="C307" s="137">
        <v>12.79166666666662</v>
      </c>
      <c r="D307" s="137" t="s">
        <v>14</v>
      </c>
      <c r="E307" s="137">
        <v>13.083333333333284</v>
      </c>
      <c r="F307" s="81" t="e">
        <f ca="1">'COMPARACIÓN 8H'!F315</f>
        <v>#DIV/0!</v>
      </c>
      <c r="G307" s="14"/>
      <c r="H307" s="164">
        <f t="shared" si="18"/>
        <v>0</v>
      </c>
      <c r="I307" s="137">
        <v>12.79166666666662</v>
      </c>
      <c r="J307" s="137" t="s">
        <v>14</v>
      </c>
      <c r="K307" s="137">
        <v>13.083333333333284</v>
      </c>
      <c r="L307" s="117" t="e">
        <f t="shared" ca="1" si="19"/>
        <v>#DIV/0!</v>
      </c>
      <c r="M307" s="164">
        <f t="shared" si="16"/>
        <v>0</v>
      </c>
      <c r="N307" s="137">
        <v>28.291666666666924</v>
      </c>
      <c r="O307" s="137" t="s">
        <v>14</v>
      </c>
      <c r="P307" s="137">
        <v>28.583333333333599</v>
      </c>
      <c r="Q307" s="117" t="e">
        <f t="shared" ca="1" si="17"/>
        <v>#DIV/0!</v>
      </c>
    </row>
    <row r="308" spans="2:17" ht="15" x14ac:dyDescent="0.25">
      <c r="B308" s="164"/>
      <c r="C308" s="137">
        <v>12.833333333333286</v>
      </c>
      <c r="D308" s="137" t="s">
        <v>14</v>
      </c>
      <c r="E308" s="137">
        <v>13.12499999999995</v>
      </c>
      <c r="F308" s="81" t="e">
        <f ca="1">'COMPARACIÓN 8H'!F316</f>
        <v>#DIV/0!</v>
      </c>
      <c r="G308" s="14"/>
      <c r="H308" s="164">
        <f t="shared" si="18"/>
        <v>0</v>
      </c>
      <c r="I308" s="137">
        <v>12.833333333333286</v>
      </c>
      <c r="J308" s="137" t="s">
        <v>14</v>
      </c>
      <c r="K308" s="137">
        <v>13.12499999999995</v>
      </c>
      <c r="L308" s="117" t="e">
        <f t="shared" ca="1" si="19"/>
        <v>#DIV/0!</v>
      </c>
      <c r="M308" s="164">
        <f t="shared" si="16"/>
        <v>0</v>
      </c>
      <c r="N308" s="137">
        <v>28.333333333333591</v>
      </c>
      <c r="O308" s="137" t="s">
        <v>14</v>
      </c>
      <c r="P308" s="137">
        <v>28.625000000000266</v>
      </c>
      <c r="Q308" s="117" t="e">
        <f t="shared" ca="1" si="17"/>
        <v>#DIV/0!</v>
      </c>
    </row>
    <row r="309" spans="2:17" ht="15" x14ac:dyDescent="0.25">
      <c r="B309" s="164"/>
      <c r="C309" s="137">
        <v>12.874999999999952</v>
      </c>
      <c r="D309" s="137" t="s">
        <v>14</v>
      </c>
      <c r="E309" s="137">
        <v>13.166666666666616</v>
      </c>
      <c r="F309" s="81" t="e">
        <f ca="1">'COMPARACIÓN 8H'!F317</f>
        <v>#DIV/0!</v>
      </c>
      <c r="G309" s="14"/>
      <c r="H309" s="164">
        <f t="shared" si="18"/>
        <v>0</v>
      </c>
      <c r="I309" s="137">
        <v>12.874999999999952</v>
      </c>
      <c r="J309" s="137" t="s">
        <v>14</v>
      </c>
      <c r="K309" s="137">
        <v>13.166666666666616</v>
      </c>
      <c r="L309" s="117" t="e">
        <f t="shared" ca="1" si="19"/>
        <v>#DIV/0!</v>
      </c>
      <c r="M309" s="164">
        <f t="shared" si="16"/>
        <v>0</v>
      </c>
      <c r="N309" s="137">
        <v>28.375000000000259</v>
      </c>
      <c r="O309" s="137" t="s">
        <v>14</v>
      </c>
      <c r="P309" s="137">
        <v>28.666666666666934</v>
      </c>
      <c r="Q309" s="117" t="e">
        <f t="shared" ca="1" si="17"/>
        <v>#DIV/0!</v>
      </c>
    </row>
    <row r="310" spans="2:17" ht="15" x14ac:dyDescent="0.25">
      <c r="B310" s="164"/>
      <c r="C310" s="137">
        <v>12.916666666666618</v>
      </c>
      <c r="D310" s="137" t="s">
        <v>14</v>
      </c>
      <c r="E310" s="137">
        <v>13.208333333333282</v>
      </c>
      <c r="F310" s="81" t="e">
        <f ca="1">'COMPARACIÓN 8H'!F318</f>
        <v>#DIV/0!</v>
      </c>
      <c r="G310" s="14"/>
      <c r="H310" s="164">
        <f t="shared" si="18"/>
        <v>0</v>
      </c>
      <c r="I310" s="137">
        <v>12.916666666666618</v>
      </c>
      <c r="J310" s="137" t="s">
        <v>14</v>
      </c>
      <c r="K310" s="137">
        <v>13.208333333333282</v>
      </c>
      <c r="L310" s="117" t="e">
        <f t="shared" ca="1" si="19"/>
        <v>#DIV/0!</v>
      </c>
      <c r="M310" s="164">
        <f t="shared" si="16"/>
        <v>0</v>
      </c>
      <c r="N310" s="137">
        <v>28.416666666666927</v>
      </c>
      <c r="O310" s="137" t="s">
        <v>14</v>
      </c>
      <c r="P310" s="137">
        <v>28.708333333333602</v>
      </c>
      <c r="Q310" s="117" t="e">
        <f t="shared" ca="1" si="17"/>
        <v>#DIV/0!</v>
      </c>
    </row>
    <row r="311" spans="2:17" ht="15" x14ac:dyDescent="0.25">
      <c r="B311" s="164"/>
      <c r="C311" s="137">
        <v>12.958333333333284</v>
      </c>
      <c r="D311" s="137" t="s">
        <v>14</v>
      </c>
      <c r="E311" s="137">
        <v>13.249999999999948</v>
      </c>
      <c r="F311" s="81" t="e">
        <f ca="1">'COMPARACIÓN 8H'!F319</f>
        <v>#DIV/0!</v>
      </c>
      <c r="G311" s="14"/>
      <c r="H311" s="164">
        <f t="shared" si="18"/>
        <v>0</v>
      </c>
      <c r="I311" s="137">
        <v>12.958333333333284</v>
      </c>
      <c r="J311" s="137" t="s">
        <v>14</v>
      </c>
      <c r="K311" s="137">
        <v>13.249999999999948</v>
      </c>
      <c r="L311" s="117" t="e">
        <f t="shared" ca="1" si="19"/>
        <v>#DIV/0!</v>
      </c>
      <c r="M311" s="164">
        <f t="shared" si="16"/>
        <v>0</v>
      </c>
      <c r="N311" s="137">
        <v>28.458333333333595</v>
      </c>
      <c r="O311" s="137" t="s">
        <v>14</v>
      </c>
      <c r="P311" s="137">
        <v>28.75000000000027</v>
      </c>
      <c r="Q311" s="117" t="e">
        <f t="shared" ca="1" si="17"/>
        <v>#DIV/0!</v>
      </c>
    </row>
    <row r="312" spans="2:17" ht="15" x14ac:dyDescent="0.25">
      <c r="B312" s="164"/>
      <c r="C312" s="137">
        <v>12.99999999999995</v>
      </c>
      <c r="D312" s="137" t="s">
        <v>14</v>
      </c>
      <c r="E312" s="137">
        <v>13.291666666666615</v>
      </c>
      <c r="F312" s="81" t="e">
        <f ca="1">'COMPARACIÓN 8H'!F320</f>
        <v>#DIV/0!</v>
      </c>
      <c r="G312" s="14"/>
      <c r="H312" s="164">
        <f t="shared" si="18"/>
        <v>0</v>
      </c>
      <c r="I312" s="137">
        <v>12.99999999999995</v>
      </c>
      <c r="J312" s="137" t="s">
        <v>14</v>
      </c>
      <c r="K312" s="137">
        <v>13.291666666666615</v>
      </c>
      <c r="L312" s="117" t="e">
        <f t="shared" ca="1" si="19"/>
        <v>#DIV/0!</v>
      </c>
      <c r="M312" s="164">
        <f t="shared" si="16"/>
        <v>0</v>
      </c>
      <c r="N312" s="137">
        <v>28.500000000000263</v>
      </c>
      <c r="O312" s="137" t="s">
        <v>14</v>
      </c>
      <c r="P312" s="137">
        <v>28.791666666666938</v>
      </c>
      <c r="Q312" s="117" t="e">
        <f t="shared" ca="1" si="17"/>
        <v>#DIV/0!</v>
      </c>
    </row>
    <row r="313" spans="2:17" ht="15" x14ac:dyDescent="0.25">
      <c r="B313" s="164"/>
      <c r="C313" s="137">
        <v>13.041666666666616</v>
      </c>
      <c r="D313" s="137" t="s">
        <v>14</v>
      </c>
      <c r="E313" s="137">
        <v>13.333333333333281</v>
      </c>
      <c r="F313" s="81" t="e">
        <f ca="1">'COMPARACIÓN 8H'!F321</f>
        <v>#DIV/0!</v>
      </c>
      <c r="G313" s="14"/>
      <c r="H313" s="164">
        <f t="shared" si="18"/>
        <v>0</v>
      </c>
      <c r="I313" s="137">
        <v>13.041666666666616</v>
      </c>
      <c r="J313" s="137" t="s">
        <v>14</v>
      </c>
      <c r="K313" s="137">
        <v>13.333333333333281</v>
      </c>
      <c r="L313" s="117" t="e">
        <f t="shared" ca="1" si="19"/>
        <v>#DIV/0!</v>
      </c>
      <c r="M313" s="164">
        <f t="shared" si="16"/>
        <v>0</v>
      </c>
      <c r="N313" s="137">
        <v>28.541666666666931</v>
      </c>
      <c r="O313" s="137" t="s">
        <v>14</v>
      </c>
      <c r="P313" s="137">
        <v>28.833333333333606</v>
      </c>
      <c r="Q313" s="117" t="e">
        <f t="shared" ca="1" si="17"/>
        <v>#DIV/0!</v>
      </c>
    </row>
    <row r="314" spans="2:17" ht="15" x14ac:dyDescent="0.25">
      <c r="B314" s="164"/>
      <c r="C314" s="137">
        <v>13.083333333333282</v>
      </c>
      <c r="D314" s="137" t="s">
        <v>14</v>
      </c>
      <c r="E314" s="137">
        <v>13.374999999999947</v>
      </c>
      <c r="F314" s="81" t="e">
        <f ca="1">'COMPARACIÓN 8H'!F322</f>
        <v>#DIV/0!</v>
      </c>
      <c r="G314" s="14"/>
      <c r="H314" s="164">
        <f t="shared" si="18"/>
        <v>0</v>
      </c>
      <c r="I314" s="137">
        <v>13.083333333333282</v>
      </c>
      <c r="J314" s="137" t="s">
        <v>14</v>
      </c>
      <c r="K314" s="137">
        <v>13.374999999999947</v>
      </c>
      <c r="L314" s="117" t="e">
        <f t="shared" ca="1" si="19"/>
        <v>#DIV/0!</v>
      </c>
      <c r="M314" s="164">
        <f t="shared" si="16"/>
        <v>0</v>
      </c>
      <c r="N314" s="137">
        <v>28.583333333333599</v>
      </c>
      <c r="O314" s="137" t="s">
        <v>14</v>
      </c>
      <c r="P314" s="137">
        <v>28.875000000000274</v>
      </c>
      <c r="Q314" s="117" t="e">
        <f t="shared" ca="1" si="17"/>
        <v>#DIV/0!</v>
      </c>
    </row>
    <row r="315" spans="2:17" ht="15" x14ac:dyDescent="0.25">
      <c r="B315" s="164"/>
      <c r="C315" s="137">
        <v>13.124999999999948</v>
      </c>
      <c r="D315" s="137" t="s">
        <v>14</v>
      </c>
      <c r="E315" s="137">
        <v>13.416666666666613</v>
      </c>
      <c r="F315" s="81" t="e">
        <f ca="1">'COMPARACIÓN 8H'!F323</f>
        <v>#DIV/0!</v>
      </c>
      <c r="G315" s="14"/>
      <c r="H315" s="164">
        <f t="shared" si="18"/>
        <v>0</v>
      </c>
      <c r="I315" s="137">
        <v>13.124999999999948</v>
      </c>
      <c r="J315" s="137" t="s">
        <v>14</v>
      </c>
      <c r="K315" s="137">
        <v>13.416666666666613</v>
      </c>
      <c r="L315" s="117" t="e">
        <f t="shared" ca="1" si="19"/>
        <v>#DIV/0!</v>
      </c>
      <c r="M315" s="164">
        <f t="shared" si="16"/>
        <v>0</v>
      </c>
      <c r="N315" s="137">
        <v>28.625000000000266</v>
      </c>
      <c r="O315" s="137" t="s">
        <v>14</v>
      </c>
      <c r="P315" s="137">
        <v>28.916666666666941</v>
      </c>
      <c r="Q315" s="117" t="e">
        <f t="shared" ca="1" si="17"/>
        <v>#DIV/0!</v>
      </c>
    </row>
    <row r="316" spans="2:17" ht="15" x14ac:dyDescent="0.25">
      <c r="B316" s="164"/>
      <c r="C316" s="137">
        <v>13.166666666666615</v>
      </c>
      <c r="D316" s="137" t="s">
        <v>14</v>
      </c>
      <c r="E316" s="137">
        <v>13.458333333333279</v>
      </c>
      <c r="F316" s="81" t="e">
        <f ca="1">'COMPARACIÓN 8H'!F324</f>
        <v>#DIV/0!</v>
      </c>
      <c r="G316" s="14"/>
      <c r="H316" s="164">
        <f t="shared" si="18"/>
        <v>0</v>
      </c>
      <c r="I316" s="137">
        <v>13.166666666666615</v>
      </c>
      <c r="J316" s="137" t="s">
        <v>14</v>
      </c>
      <c r="K316" s="137">
        <v>13.458333333333279</v>
      </c>
      <c r="L316" s="117" t="e">
        <f t="shared" ca="1" si="19"/>
        <v>#DIV/0!</v>
      </c>
      <c r="M316" s="164">
        <f t="shared" si="16"/>
        <v>0</v>
      </c>
      <c r="N316" s="137">
        <v>28.666666666666934</v>
      </c>
      <c r="O316" s="137" t="s">
        <v>14</v>
      </c>
      <c r="P316" s="137">
        <v>28.958333333333609</v>
      </c>
      <c r="Q316" s="117" t="e">
        <f t="shared" ca="1" si="17"/>
        <v>#DIV/0!</v>
      </c>
    </row>
    <row r="317" spans="2:17" ht="15" x14ac:dyDescent="0.25">
      <c r="B317" s="164"/>
      <c r="C317" s="137">
        <v>13.208333333333281</v>
      </c>
      <c r="D317" s="137" t="s">
        <v>14</v>
      </c>
      <c r="E317" s="137">
        <v>13.499999999999945</v>
      </c>
      <c r="F317" s="81" t="e">
        <f ca="1">'COMPARACIÓN 8H'!F325</f>
        <v>#DIV/0!</v>
      </c>
      <c r="G317" s="14"/>
      <c r="H317" s="164">
        <f t="shared" si="18"/>
        <v>0</v>
      </c>
      <c r="I317" s="137">
        <v>13.208333333333281</v>
      </c>
      <c r="J317" s="137" t="s">
        <v>14</v>
      </c>
      <c r="K317" s="137">
        <v>13.499999999999945</v>
      </c>
      <c r="L317" s="117" t="e">
        <f t="shared" ca="1" si="19"/>
        <v>#DIV/0!</v>
      </c>
      <c r="M317" s="164">
        <f t="shared" si="16"/>
        <v>0</v>
      </c>
      <c r="N317" s="137">
        <v>28.708333333333602</v>
      </c>
      <c r="O317" s="137" t="s">
        <v>14</v>
      </c>
      <c r="P317" s="137">
        <v>29.000000000000277</v>
      </c>
      <c r="Q317" s="117" t="e">
        <f t="shared" ca="1" si="17"/>
        <v>#DIV/0!</v>
      </c>
    </row>
    <row r="318" spans="2:17" ht="15" x14ac:dyDescent="0.25">
      <c r="B318" s="164"/>
      <c r="C318" s="137">
        <v>13.249999999999947</v>
      </c>
      <c r="D318" s="137" t="s">
        <v>14</v>
      </c>
      <c r="E318" s="137">
        <v>13.541666666666611</v>
      </c>
      <c r="F318" s="81" t="e">
        <f ca="1">'COMPARACIÓN 8H'!F326</f>
        <v>#DIV/0!</v>
      </c>
      <c r="G318" s="14"/>
      <c r="H318" s="164">
        <f t="shared" si="18"/>
        <v>0</v>
      </c>
      <c r="I318" s="137">
        <v>13.249999999999947</v>
      </c>
      <c r="J318" s="137" t="s">
        <v>14</v>
      </c>
      <c r="K318" s="137">
        <v>13.541666666666611</v>
      </c>
      <c r="L318" s="117" t="e">
        <f t="shared" ca="1" si="19"/>
        <v>#DIV/0!</v>
      </c>
      <c r="M318" s="164">
        <f t="shared" si="16"/>
        <v>0</v>
      </c>
      <c r="N318" s="137">
        <v>28.75000000000027</v>
      </c>
      <c r="O318" s="137" t="s">
        <v>14</v>
      </c>
      <c r="P318" s="137">
        <v>29.041666666666945</v>
      </c>
      <c r="Q318" s="117" t="e">
        <f t="shared" ca="1" si="17"/>
        <v>#DIV/0!</v>
      </c>
    </row>
    <row r="319" spans="2:17" ht="15" x14ac:dyDescent="0.25">
      <c r="B319" s="164"/>
      <c r="C319" s="137">
        <v>13.291666666666613</v>
      </c>
      <c r="D319" s="137" t="s">
        <v>14</v>
      </c>
      <c r="E319" s="137">
        <v>13.583333333333277</v>
      </c>
      <c r="F319" s="81" t="e">
        <f ca="1">'COMPARACIÓN 8H'!F327</f>
        <v>#DIV/0!</v>
      </c>
      <c r="G319" s="14"/>
      <c r="H319" s="164">
        <f t="shared" si="18"/>
        <v>0</v>
      </c>
      <c r="I319" s="137">
        <v>13.291666666666613</v>
      </c>
      <c r="J319" s="137" t="s">
        <v>14</v>
      </c>
      <c r="K319" s="137">
        <v>13.583333333333277</v>
      </c>
      <c r="L319" s="117" t="e">
        <f t="shared" ca="1" si="19"/>
        <v>#DIV/0!</v>
      </c>
      <c r="M319" s="164">
        <f t="shared" si="16"/>
        <v>0</v>
      </c>
      <c r="N319" s="137">
        <v>28.791666666666938</v>
      </c>
      <c r="O319" s="137" t="s">
        <v>14</v>
      </c>
      <c r="P319" s="137">
        <v>29.083333333333613</v>
      </c>
      <c r="Q319" s="117" t="e">
        <f t="shared" ca="1" si="17"/>
        <v>#DIV/0!</v>
      </c>
    </row>
    <row r="320" spans="2:17" ht="15" x14ac:dyDescent="0.25">
      <c r="B320" s="164"/>
      <c r="C320" s="137">
        <v>13.333333333333279</v>
      </c>
      <c r="D320" s="137" t="s">
        <v>14</v>
      </c>
      <c r="E320" s="137">
        <v>13.624999999999943</v>
      </c>
      <c r="F320" s="81" t="e">
        <f ca="1">'COMPARACIÓN 8H'!F328</f>
        <v>#DIV/0!</v>
      </c>
      <c r="G320" s="14"/>
      <c r="H320" s="164">
        <f t="shared" si="18"/>
        <v>0</v>
      </c>
      <c r="I320" s="137">
        <v>13.333333333333279</v>
      </c>
      <c r="J320" s="137" t="s">
        <v>14</v>
      </c>
      <c r="K320" s="137">
        <v>13.624999999999943</v>
      </c>
      <c r="L320" s="117" t="e">
        <f t="shared" ca="1" si="19"/>
        <v>#DIV/0!</v>
      </c>
      <c r="M320" s="164">
        <f t="shared" si="16"/>
        <v>0</v>
      </c>
      <c r="N320" s="137">
        <v>28.833333333333606</v>
      </c>
      <c r="O320" s="137" t="s">
        <v>14</v>
      </c>
      <c r="P320" s="137">
        <v>29.125000000000281</v>
      </c>
      <c r="Q320" s="117" t="e">
        <f t="shared" ca="1" si="17"/>
        <v>#DIV/0!</v>
      </c>
    </row>
    <row r="321" spans="2:17" ht="15" x14ac:dyDescent="0.25">
      <c r="B321" s="164"/>
      <c r="C321" s="137">
        <v>13.374999999999945</v>
      </c>
      <c r="D321" s="137" t="s">
        <v>14</v>
      </c>
      <c r="E321" s="137">
        <v>13.666666666666609</v>
      </c>
      <c r="F321" s="81" t="e">
        <f ca="1">'COMPARACIÓN 8H'!F329</f>
        <v>#DIV/0!</v>
      </c>
      <c r="G321" s="14"/>
      <c r="H321" s="164">
        <f t="shared" si="18"/>
        <v>0</v>
      </c>
      <c r="I321" s="137">
        <v>13.374999999999945</v>
      </c>
      <c r="J321" s="137" t="s">
        <v>14</v>
      </c>
      <c r="K321" s="137">
        <v>13.666666666666609</v>
      </c>
      <c r="L321" s="117" t="e">
        <f t="shared" ca="1" si="19"/>
        <v>#DIV/0!</v>
      </c>
      <c r="M321" s="164">
        <f t="shared" si="16"/>
        <v>0</v>
      </c>
      <c r="N321" s="137">
        <v>28.875000000000274</v>
      </c>
      <c r="O321" s="137" t="s">
        <v>14</v>
      </c>
      <c r="P321" s="137">
        <v>29.166666666666949</v>
      </c>
      <c r="Q321" s="117" t="e">
        <f t="shared" ca="1" si="17"/>
        <v>#DIV/0!</v>
      </c>
    </row>
    <row r="322" spans="2:17" ht="15" x14ac:dyDescent="0.25">
      <c r="B322" s="164"/>
      <c r="C322" s="137">
        <v>13.416666666666611</v>
      </c>
      <c r="D322" s="137" t="s">
        <v>14</v>
      </c>
      <c r="E322" s="137">
        <v>13.708333333333275</v>
      </c>
      <c r="F322" s="81" t="e">
        <f ca="1">'COMPARACIÓN 8H'!F330</f>
        <v>#DIV/0!</v>
      </c>
      <c r="G322" s="14"/>
      <c r="H322" s="164">
        <f t="shared" si="18"/>
        <v>0</v>
      </c>
      <c r="I322" s="137">
        <v>13.416666666666611</v>
      </c>
      <c r="J322" s="137" t="s">
        <v>14</v>
      </c>
      <c r="K322" s="137">
        <v>13.708333333333275</v>
      </c>
      <c r="L322" s="117" t="e">
        <f t="shared" ca="1" si="19"/>
        <v>#DIV/0!</v>
      </c>
      <c r="M322" s="164">
        <f t="shared" si="16"/>
        <v>0</v>
      </c>
      <c r="N322" s="137">
        <v>28.916666666666941</v>
      </c>
      <c r="O322" s="137" t="s">
        <v>14</v>
      </c>
      <c r="P322" s="137">
        <v>29.208333333333616</v>
      </c>
      <c r="Q322" s="117" t="e">
        <f t="shared" ca="1" si="17"/>
        <v>#DIV/0!</v>
      </c>
    </row>
    <row r="323" spans="2:17" ht="15" x14ac:dyDescent="0.25">
      <c r="B323" s="164"/>
      <c r="C323" s="137">
        <v>13.458333333333277</v>
      </c>
      <c r="D323" s="137" t="s">
        <v>14</v>
      </c>
      <c r="E323" s="137">
        <v>13.749999999999941</v>
      </c>
      <c r="F323" s="81" t="e">
        <f ca="1">'COMPARACIÓN 8H'!F331</f>
        <v>#DIV/0!</v>
      </c>
      <c r="G323" s="14"/>
      <c r="H323" s="164">
        <f t="shared" si="18"/>
        <v>0</v>
      </c>
      <c r="I323" s="137">
        <v>13.458333333333277</v>
      </c>
      <c r="J323" s="137" t="s">
        <v>14</v>
      </c>
      <c r="K323" s="137">
        <v>13.749999999999941</v>
      </c>
      <c r="L323" s="117" t="e">
        <f t="shared" ca="1" si="19"/>
        <v>#DIV/0!</v>
      </c>
      <c r="M323" s="164">
        <f t="shared" si="16"/>
        <v>0</v>
      </c>
      <c r="N323" s="137">
        <v>28.958333333333609</v>
      </c>
      <c r="O323" s="137" t="s">
        <v>14</v>
      </c>
      <c r="P323" s="137">
        <v>29.250000000000284</v>
      </c>
      <c r="Q323" s="117" t="e">
        <f t="shared" ca="1" si="17"/>
        <v>#DIV/0!</v>
      </c>
    </row>
    <row r="324" spans="2:17" ht="15" x14ac:dyDescent="0.25">
      <c r="B324" s="164"/>
      <c r="C324" s="137">
        <v>13.499999999999943</v>
      </c>
      <c r="D324" s="137" t="s">
        <v>14</v>
      </c>
      <c r="E324" s="137">
        <v>13.791666666666607</v>
      </c>
      <c r="F324" s="81" t="e">
        <f ca="1">'COMPARACIÓN 8H'!F332</f>
        <v>#DIV/0!</v>
      </c>
      <c r="G324" s="14"/>
      <c r="H324" s="164">
        <f t="shared" si="18"/>
        <v>0</v>
      </c>
      <c r="I324" s="137">
        <v>13.499999999999943</v>
      </c>
      <c r="J324" s="137" t="s">
        <v>14</v>
      </c>
      <c r="K324" s="137">
        <v>13.791666666666607</v>
      </c>
      <c r="L324" s="117" t="e">
        <f t="shared" ca="1" si="19"/>
        <v>#DIV/0!</v>
      </c>
      <c r="M324" s="164">
        <f t="shared" si="16"/>
        <v>0</v>
      </c>
      <c r="N324" s="137">
        <v>29.000000000000277</v>
      </c>
      <c r="O324" s="137" t="s">
        <v>14</v>
      </c>
      <c r="P324" s="137">
        <v>29.291666666666952</v>
      </c>
      <c r="Q324" s="117" t="e">
        <f t="shared" ca="1" si="17"/>
        <v>#DIV/0!</v>
      </c>
    </row>
    <row r="325" spans="2:17" ht="15" x14ac:dyDescent="0.25">
      <c r="B325" s="164"/>
      <c r="C325" s="137">
        <v>13.541666666666609</v>
      </c>
      <c r="D325" s="137" t="s">
        <v>14</v>
      </c>
      <c r="E325" s="137">
        <v>13.833333333333274</v>
      </c>
      <c r="F325" s="81" t="e">
        <f ca="1">'COMPARACIÓN 8H'!F333</f>
        <v>#DIV/0!</v>
      </c>
      <c r="G325" s="14"/>
      <c r="H325" s="164">
        <f t="shared" si="18"/>
        <v>0</v>
      </c>
      <c r="I325" s="137">
        <v>13.541666666666609</v>
      </c>
      <c r="J325" s="137" t="s">
        <v>14</v>
      </c>
      <c r="K325" s="137">
        <v>13.833333333333274</v>
      </c>
      <c r="L325" s="117" t="e">
        <f t="shared" ca="1" si="19"/>
        <v>#DIV/0!</v>
      </c>
      <c r="M325" s="164">
        <f t="shared" si="16"/>
        <v>0</v>
      </c>
      <c r="N325" s="137">
        <v>29.041666666666945</v>
      </c>
      <c r="O325" s="137" t="s">
        <v>14</v>
      </c>
      <c r="P325" s="137">
        <v>29.33333333333362</v>
      </c>
      <c r="Q325" s="117" t="e">
        <f t="shared" ca="1" si="17"/>
        <v>#DIV/0!</v>
      </c>
    </row>
    <row r="326" spans="2:17" ht="15" x14ac:dyDescent="0.25">
      <c r="B326" s="164"/>
      <c r="C326" s="137">
        <v>13.583333333333275</v>
      </c>
      <c r="D326" s="137" t="s">
        <v>14</v>
      </c>
      <c r="E326" s="137">
        <v>13.87499999999994</v>
      </c>
      <c r="F326" s="81" t="e">
        <f ca="1">'COMPARACIÓN 8H'!F334</f>
        <v>#DIV/0!</v>
      </c>
      <c r="G326" s="14"/>
      <c r="H326" s="164">
        <f t="shared" si="18"/>
        <v>0</v>
      </c>
      <c r="I326" s="137">
        <v>13.583333333333275</v>
      </c>
      <c r="J326" s="137" t="s">
        <v>14</v>
      </c>
      <c r="K326" s="137">
        <v>13.87499999999994</v>
      </c>
      <c r="L326" s="117" t="e">
        <f t="shared" ca="1" si="19"/>
        <v>#DIV/0!</v>
      </c>
      <c r="M326" s="164">
        <f t="shared" si="16"/>
        <v>0</v>
      </c>
      <c r="N326" s="137">
        <v>29.083333333333613</v>
      </c>
      <c r="O326" s="137" t="s">
        <v>14</v>
      </c>
      <c r="P326" s="137">
        <v>29.375000000000288</v>
      </c>
      <c r="Q326" s="117" t="e">
        <f t="shared" ca="1" si="17"/>
        <v>#DIV/0!</v>
      </c>
    </row>
    <row r="327" spans="2:17" ht="15" x14ac:dyDescent="0.25">
      <c r="B327" s="164"/>
      <c r="C327" s="137">
        <v>13.624999999999941</v>
      </c>
      <c r="D327" s="137" t="s">
        <v>14</v>
      </c>
      <c r="E327" s="137">
        <v>13.916666666666606</v>
      </c>
      <c r="F327" s="81" t="e">
        <f ca="1">'COMPARACIÓN 8H'!F335</f>
        <v>#DIV/0!</v>
      </c>
      <c r="G327" s="14"/>
      <c r="H327" s="164">
        <f t="shared" si="18"/>
        <v>0</v>
      </c>
      <c r="I327" s="137">
        <v>13.624999999999941</v>
      </c>
      <c r="J327" s="137" t="s">
        <v>14</v>
      </c>
      <c r="K327" s="137">
        <v>13.916666666666606</v>
      </c>
      <c r="L327" s="117" t="e">
        <f t="shared" ca="1" si="19"/>
        <v>#DIV/0!</v>
      </c>
      <c r="M327" s="164">
        <f t="shared" si="16"/>
        <v>0</v>
      </c>
      <c r="N327" s="137">
        <v>29.125000000000281</v>
      </c>
      <c r="O327" s="137" t="s">
        <v>14</v>
      </c>
      <c r="P327" s="137">
        <v>29.416666666666956</v>
      </c>
      <c r="Q327" s="117" t="e">
        <f t="shared" ca="1" si="17"/>
        <v>#DIV/0!</v>
      </c>
    </row>
    <row r="328" spans="2:17" ht="15" x14ac:dyDescent="0.25">
      <c r="B328" s="164"/>
      <c r="C328" s="137">
        <v>13.666666666666607</v>
      </c>
      <c r="D328" s="137" t="s">
        <v>14</v>
      </c>
      <c r="E328" s="137">
        <v>13.958333333333272</v>
      </c>
      <c r="F328" s="81" t="e">
        <f ca="1">'COMPARACIÓN 8H'!F336</f>
        <v>#DIV/0!</v>
      </c>
      <c r="G328" s="14"/>
      <c r="H328" s="164">
        <f t="shared" si="18"/>
        <v>0</v>
      </c>
      <c r="I328" s="137">
        <v>13.666666666666607</v>
      </c>
      <c r="J328" s="137" t="s">
        <v>14</v>
      </c>
      <c r="K328" s="137">
        <v>13.958333333333272</v>
      </c>
      <c r="L328" s="117" t="e">
        <f t="shared" ca="1" si="19"/>
        <v>#DIV/0!</v>
      </c>
      <c r="M328" s="164">
        <f t="shared" si="16"/>
        <v>0</v>
      </c>
      <c r="N328" s="137">
        <v>29.166666666666949</v>
      </c>
      <c r="O328" s="137" t="s">
        <v>14</v>
      </c>
      <c r="P328" s="137">
        <v>29.458333333333623</v>
      </c>
      <c r="Q328" s="117" t="e">
        <f t="shared" ca="1" si="17"/>
        <v>#DIV/0!</v>
      </c>
    </row>
    <row r="329" spans="2:17" ht="15" x14ac:dyDescent="0.25">
      <c r="B329" s="164"/>
      <c r="C329" s="137">
        <v>13.708333333333274</v>
      </c>
      <c r="D329" s="137" t="s">
        <v>14</v>
      </c>
      <c r="E329" s="137">
        <v>13.999999999999938</v>
      </c>
      <c r="F329" s="81" t="e">
        <f ca="1">'COMPARACIÓN 8H'!F337</f>
        <v>#DIV/0!</v>
      </c>
      <c r="G329" s="14"/>
      <c r="H329" s="164">
        <f t="shared" si="18"/>
        <v>0</v>
      </c>
      <c r="I329" s="137">
        <v>13.708333333333274</v>
      </c>
      <c r="J329" s="137" t="s">
        <v>14</v>
      </c>
      <c r="K329" s="137">
        <v>13.999999999999938</v>
      </c>
      <c r="L329" s="117" t="e">
        <f t="shared" ca="1" si="19"/>
        <v>#DIV/0!</v>
      </c>
      <c r="M329" s="164">
        <f t="shared" si="16"/>
        <v>0</v>
      </c>
      <c r="N329" s="137">
        <v>29.208333333333616</v>
      </c>
      <c r="O329" s="137" t="s">
        <v>14</v>
      </c>
      <c r="P329" s="137">
        <v>29.500000000000291</v>
      </c>
      <c r="Q329" s="117" t="e">
        <f t="shared" ca="1" si="17"/>
        <v>#DIV/0!</v>
      </c>
    </row>
    <row r="330" spans="2:17" ht="15" x14ac:dyDescent="0.25">
      <c r="B330" s="164"/>
      <c r="C330" s="137">
        <v>13.74999999999994</v>
      </c>
      <c r="D330" s="137" t="s">
        <v>14</v>
      </c>
      <c r="E330" s="137">
        <v>14.041666666666604</v>
      </c>
      <c r="F330" s="81" t="e">
        <f ca="1">'COMPARACIÓN 8H'!F338</f>
        <v>#DIV/0!</v>
      </c>
      <c r="G330" s="14"/>
      <c r="H330" s="164">
        <f t="shared" si="18"/>
        <v>0</v>
      </c>
      <c r="I330" s="137">
        <v>13.74999999999994</v>
      </c>
      <c r="J330" s="137" t="s">
        <v>14</v>
      </c>
      <c r="K330" s="137">
        <v>14.041666666666604</v>
      </c>
      <c r="L330" s="117" t="e">
        <f t="shared" ca="1" si="19"/>
        <v>#DIV/0!</v>
      </c>
      <c r="M330" s="164">
        <f t="shared" si="16"/>
        <v>0</v>
      </c>
      <c r="N330" s="137">
        <v>29.250000000000284</v>
      </c>
      <c r="O330" s="137" t="s">
        <v>14</v>
      </c>
      <c r="P330" s="137">
        <v>29.541666666666959</v>
      </c>
      <c r="Q330" s="117" t="e">
        <f t="shared" ca="1" si="17"/>
        <v>#DIV/0!</v>
      </c>
    </row>
    <row r="331" spans="2:17" ht="15" x14ac:dyDescent="0.25">
      <c r="B331" s="164"/>
      <c r="C331" s="137">
        <v>13.791666666666606</v>
      </c>
      <c r="D331" s="137" t="s">
        <v>14</v>
      </c>
      <c r="E331" s="137">
        <v>14.08333333333327</v>
      </c>
      <c r="F331" s="81" t="e">
        <f ca="1">'COMPARACIÓN 8H'!F339</f>
        <v>#DIV/0!</v>
      </c>
      <c r="G331" s="14"/>
      <c r="H331" s="164">
        <f t="shared" si="18"/>
        <v>0</v>
      </c>
      <c r="I331" s="137">
        <v>13.791666666666606</v>
      </c>
      <c r="J331" s="137" t="s">
        <v>14</v>
      </c>
      <c r="K331" s="137">
        <v>14.08333333333327</v>
      </c>
      <c r="L331" s="117" t="e">
        <f t="shared" ca="1" si="19"/>
        <v>#DIV/0!</v>
      </c>
      <c r="M331" s="164">
        <f t="shared" si="16"/>
        <v>0</v>
      </c>
      <c r="N331" s="137">
        <v>29.291666666666952</v>
      </c>
      <c r="O331" s="137" t="s">
        <v>14</v>
      </c>
      <c r="P331" s="137">
        <v>29.583333333333627</v>
      </c>
      <c r="Q331" s="117" t="e">
        <f t="shared" ca="1" si="17"/>
        <v>#DIV/0!</v>
      </c>
    </row>
    <row r="332" spans="2:17" ht="15" x14ac:dyDescent="0.25">
      <c r="B332" s="164"/>
      <c r="C332" s="137">
        <v>13.833333333333272</v>
      </c>
      <c r="D332" s="137" t="s">
        <v>14</v>
      </c>
      <c r="E332" s="137">
        <v>14.124999999999936</v>
      </c>
      <c r="F332" s="81" t="e">
        <f ca="1">'COMPARACIÓN 8H'!F340</f>
        <v>#DIV/0!</v>
      </c>
      <c r="G332" s="14"/>
      <c r="H332" s="164">
        <f t="shared" si="18"/>
        <v>0</v>
      </c>
      <c r="I332" s="137">
        <v>13.833333333333272</v>
      </c>
      <c r="J332" s="137" t="s">
        <v>14</v>
      </c>
      <c r="K332" s="137">
        <v>14.124999999999936</v>
      </c>
      <c r="L332" s="117" t="e">
        <f t="shared" ca="1" si="19"/>
        <v>#DIV/0!</v>
      </c>
      <c r="M332" s="164">
        <f t="shared" si="16"/>
        <v>0</v>
      </c>
      <c r="N332" s="137">
        <v>29.33333333333362</v>
      </c>
      <c r="O332" s="137" t="s">
        <v>14</v>
      </c>
      <c r="P332" s="137">
        <v>29.625000000000295</v>
      </c>
      <c r="Q332" s="117" t="e">
        <f t="shared" ca="1" si="17"/>
        <v>#DIV/0!</v>
      </c>
    </row>
    <row r="333" spans="2:17" ht="15" x14ac:dyDescent="0.25">
      <c r="B333" s="164"/>
      <c r="C333" s="137">
        <v>13.874999999999938</v>
      </c>
      <c r="D333" s="137" t="s">
        <v>14</v>
      </c>
      <c r="E333" s="137">
        <v>14.166666666666602</v>
      </c>
      <c r="F333" s="81" t="e">
        <f ca="1">'COMPARACIÓN 8H'!F341</f>
        <v>#DIV/0!</v>
      </c>
      <c r="G333" s="14"/>
      <c r="H333" s="164">
        <f t="shared" si="18"/>
        <v>0</v>
      </c>
      <c r="I333" s="137">
        <v>13.874999999999938</v>
      </c>
      <c r="J333" s="137" t="s">
        <v>14</v>
      </c>
      <c r="K333" s="137">
        <v>14.166666666666602</v>
      </c>
      <c r="L333" s="117" t="e">
        <f t="shared" ca="1" si="19"/>
        <v>#DIV/0!</v>
      </c>
      <c r="M333" s="164">
        <f t="shared" si="16"/>
        <v>0</v>
      </c>
      <c r="N333" s="137">
        <v>29.375000000000288</v>
      </c>
      <c r="O333" s="137" t="s">
        <v>14</v>
      </c>
      <c r="P333" s="137">
        <v>29.666666666666963</v>
      </c>
      <c r="Q333" s="117" t="e">
        <f t="shared" ca="1" si="17"/>
        <v>#DIV/0!</v>
      </c>
    </row>
    <row r="334" spans="2:17" ht="15" x14ac:dyDescent="0.25">
      <c r="B334" s="164"/>
      <c r="C334" s="137">
        <v>13.916666666666604</v>
      </c>
      <c r="D334" s="137" t="s">
        <v>14</v>
      </c>
      <c r="E334" s="137">
        <v>14.208333333333268</v>
      </c>
      <c r="F334" s="81" t="e">
        <f ca="1">'COMPARACIÓN 8H'!F342</f>
        <v>#DIV/0!</v>
      </c>
      <c r="G334" s="14"/>
      <c r="H334" s="164">
        <f t="shared" si="18"/>
        <v>0</v>
      </c>
      <c r="I334" s="137">
        <v>13.916666666666604</v>
      </c>
      <c r="J334" s="137" t="s">
        <v>14</v>
      </c>
      <c r="K334" s="137">
        <v>14.208333333333268</v>
      </c>
      <c r="L334" s="117" t="e">
        <f t="shared" ca="1" si="19"/>
        <v>#DIV/0!</v>
      </c>
      <c r="M334" s="164">
        <f t="shared" si="16"/>
        <v>0</v>
      </c>
      <c r="N334" s="137">
        <v>29.416666666666956</v>
      </c>
      <c r="O334" s="137" t="s">
        <v>14</v>
      </c>
      <c r="P334" s="137">
        <v>29.708333333333631</v>
      </c>
      <c r="Q334" s="117" t="e">
        <f t="shared" ca="1" si="17"/>
        <v>#DIV/0!</v>
      </c>
    </row>
    <row r="335" spans="2:17" ht="15" x14ac:dyDescent="0.25">
      <c r="B335" s="164"/>
      <c r="C335" s="137">
        <v>13.95833333333327</v>
      </c>
      <c r="D335" s="137" t="s">
        <v>14</v>
      </c>
      <c r="E335" s="137">
        <v>14.249999999999934</v>
      </c>
      <c r="F335" s="81" t="e">
        <f ca="1">'COMPARACIÓN 8H'!F343</f>
        <v>#DIV/0!</v>
      </c>
      <c r="G335" s="14"/>
      <c r="H335" s="164">
        <f t="shared" si="18"/>
        <v>0</v>
      </c>
      <c r="I335" s="137">
        <v>13.95833333333327</v>
      </c>
      <c r="J335" s="137" t="s">
        <v>14</v>
      </c>
      <c r="K335" s="137">
        <v>14.249999999999934</v>
      </c>
      <c r="L335" s="117" t="e">
        <f t="shared" ca="1" si="19"/>
        <v>#DIV/0!</v>
      </c>
      <c r="M335" s="164">
        <f t="shared" si="16"/>
        <v>0</v>
      </c>
      <c r="N335" s="137">
        <v>29.458333333333623</v>
      </c>
      <c r="O335" s="137" t="s">
        <v>14</v>
      </c>
      <c r="P335" s="137">
        <v>29.750000000000298</v>
      </c>
      <c r="Q335" s="117" t="e">
        <f t="shared" ca="1" si="17"/>
        <v>#DIV/0!</v>
      </c>
    </row>
    <row r="336" spans="2:17" ht="15" x14ac:dyDescent="0.25">
      <c r="B336" s="164"/>
      <c r="C336" s="137">
        <v>13.999999999999936</v>
      </c>
      <c r="D336" s="137" t="s">
        <v>14</v>
      </c>
      <c r="E336" s="137">
        <v>14.2916666666666</v>
      </c>
      <c r="F336" s="81" t="e">
        <f ca="1">'COMPARACIÓN 8H'!F344</f>
        <v>#DIV/0!</v>
      </c>
      <c r="G336" s="14"/>
      <c r="H336" s="164">
        <f t="shared" si="18"/>
        <v>0</v>
      </c>
      <c r="I336" s="137">
        <v>13.999999999999936</v>
      </c>
      <c r="J336" s="137" t="s">
        <v>14</v>
      </c>
      <c r="K336" s="137">
        <v>14.2916666666666</v>
      </c>
      <c r="L336" s="117" t="e">
        <f t="shared" ca="1" si="19"/>
        <v>#DIV/0!</v>
      </c>
      <c r="M336" s="164">
        <f t="shared" si="16"/>
        <v>0</v>
      </c>
      <c r="N336" s="137">
        <v>29.500000000000291</v>
      </c>
      <c r="O336" s="137" t="s">
        <v>14</v>
      </c>
      <c r="P336" s="137">
        <v>29.791666666666966</v>
      </c>
      <c r="Q336" s="117" t="e">
        <f t="shared" ca="1" si="17"/>
        <v>#DIV/0!</v>
      </c>
    </row>
    <row r="337" spans="2:17" ht="15" x14ac:dyDescent="0.25">
      <c r="B337" s="164"/>
      <c r="C337" s="137">
        <v>14.041666666666602</v>
      </c>
      <c r="D337" s="137" t="s">
        <v>14</v>
      </c>
      <c r="E337" s="137">
        <v>14.333333333333266</v>
      </c>
      <c r="F337" s="81" t="e">
        <f ca="1">'COMPARACIÓN 8H'!F345</f>
        <v>#DIV/0!</v>
      </c>
      <c r="G337" s="14"/>
      <c r="H337" s="164">
        <f t="shared" si="18"/>
        <v>0</v>
      </c>
      <c r="I337" s="137">
        <v>14.041666666666602</v>
      </c>
      <c r="J337" s="137" t="s">
        <v>14</v>
      </c>
      <c r="K337" s="137">
        <v>14.333333333333266</v>
      </c>
      <c r="L337" s="117" t="e">
        <f t="shared" ca="1" si="19"/>
        <v>#DIV/0!</v>
      </c>
      <c r="M337" s="164">
        <f t="shared" ref="M337:M388" si="20">B709</f>
        <v>0</v>
      </c>
      <c r="N337" s="137">
        <v>29.541666666666959</v>
      </c>
      <c r="O337" s="137" t="s">
        <v>14</v>
      </c>
      <c r="P337" s="137">
        <v>29.833333333333634</v>
      </c>
      <c r="Q337" s="117" t="e">
        <f t="shared" ref="Q337:Q388" ca="1" si="21">IF(F709&lt;=$D$9,(((($D$7-$D$8)/($D$9-$D$10))*(F709-$D$10))+$D$8),(IF(F709&lt;=$E$9,(((($E$7-$E$8)/($E$9-$E$10))*(F709-$E$10))+$E$9),IF(F709&lt;=$F$9,(((($F$7-$F$8)/($F$9-$F$10))*(F709-$F$10))+$F$8),IF(F709&lt;=$G$9,(((($G$7-$G$8)/($G$9-$G$10))*(F709-$G$10))+$G$8),IF(F709&lt;=$H$9,(((($H$7-$H$8)/($H$9-$H$10))*(F709-$H$10))+$H$8),((((($I$7-$I$8)/($I$9-$I$10))*(F709-$I$10))+$I$8))))))))</f>
        <v>#DIV/0!</v>
      </c>
    </row>
    <row r="338" spans="2:17" ht="15" x14ac:dyDescent="0.25">
      <c r="B338" s="164"/>
      <c r="C338" s="137">
        <v>14.083333333333268</v>
      </c>
      <c r="D338" s="137" t="s">
        <v>14</v>
      </c>
      <c r="E338" s="137">
        <v>14.374999999999932</v>
      </c>
      <c r="F338" s="81" t="e">
        <f ca="1">'COMPARACIÓN 8H'!F346</f>
        <v>#DIV/0!</v>
      </c>
      <c r="G338" s="14"/>
      <c r="H338" s="164">
        <f t="shared" ref="H338:H385" si="22">B338</f>
        <v>0</v>
      </c>
      <c r="I338" s="137">
        <v>14.083333333333268</v>
      </c>
      <c r="J338" s="137" t="s">
        <v>14</v>
      </c>
      <c r="K338" s="137">
        <v>14.374999999999932</v>
      </c>
      <c r="L338" s="117" t="e">
        <f t="shared" ref="L338:L388" ca="1" si="23">IF(F338&lt;=$D$9,(((($D$7-$D$8)/($D$9-$D$10))*(F338-$D$10))+$D$8),(IF(F338&lt;=$E$9,(((($E$7-$E$8)/($E$9-$E$10))*(F338-$E$10))+$E$9),IF(F338&lt;=$F$9,(((($F$7-$F$8)/($F$9-$F$10))*(F338-$F$10))+$F$8),IF(F338&lt;=$G$9,(((($G$7-$G$8)/($G$9-$G$10))*(F338-$G$10))+$G$8),IF(F338&lt;=$H$9,(((($H$7-$H$8)/($H$9-$H$10))*(F338-$H$10))+$H$8),((((($I$7-$I$8)/($I$9-$I$10))*(F338-$I$10))+$I$8))))))))</f>
        <v>#DIV/0!</v>
      </c>
      <c r="M338" s="164">
        <f t="shared" si="20"/>
        <v>0</v>
      </c>
      <c r="N338" s="137">
        <v>29.583333333333627</v>
      </c>
      <c r="O338" s="137" t="s">
        <v>14</v>
      </c>
      <c r="P338" s="137">
        <v>29.875000000000302</v>
      </c>
      <c r="Q338" s="117" t="e">
        <f t="shared" ca="1" si="21"/>
        <v>#DIV/0!</v>
      </c>
    </row>
    <row r="339" spans="2:17" ht="15" x14ac:dyDescent="0.25">
      <c r="B339" s="164"/>
      <c r="C339" s="137">
        <v>14.124999999999934</v>
      </c>
      <c r="D339" s="137" t="s">
        <v>14</v>
      </c>
      <c r="E339" s="137">
        <v>14.416666666666599</v>
      </c>
      <c r="F339" s="81" t="e">
        <f ca="1">'COMPARACIÓN 8H'!F347</f>
        <v>#DIV/0!</v>
      </c>
      <c r="G339" s="14"/>
      <c r="H339" s="164">
        <f t="shared" si="22"/>
        <v>0</v>
      </c>
      <c r="I339" s="137">
        <v>14.124999999999934</v>
      </c>
      <c r="J339" s="137" t="s">
        <v>14</v>
      </c>
      <c r="K339" s="137">
        <v>14.416666666666599</v>
      </c>
      <c r="L339" s="117" t="e">
        <f t="shared" ca="1" si="23"/>
        <v>#DIV/0!</v>
      </c>
      <c r="M339" s="164">
        <f t="shared" si="20"/>
        <v>0</v>
      </c>
      <c r="N339" s="137">
        <v>29.625000000000295</v>
      </c>
      <c r="O339" s="137" t="s">
        <v>14</v>
      </c>
      <c r="P339" s="137">
        <v>29.91666666666697</v>
      </c>
      <c r="Q339" s="117" t="e">
        <f t="shared" ca="1" si="21"/>
        <v>#DIV/0!</v>
      </c>
    </row>
    <row r="340" spans="2:17" ht="15" x14ac:dyDescent="0.25">
      <c r="B340" s="164"/>
      <c r="C340" s="137">
        <v>14.1666666666666</v>
      </c>
      <c r="D340" s="137" t="s">
        <v>14</v>
      </c>
      <c r="E340" s="137">
        <v>14.458333333333265</v>
      </c>
      <c r="F340" s="81" t="e">
        <f ca="1">'COMPARACIÓN 8H'!F348</f>
        <v>#DIV/0!</v>
      </c>
      <c r="G340" s="14"/>
      <c r="H340" s="164">
        <f t="shared" si="22"/>
        <v>0</v>
      </c>
      <c r="I340" s="137">
        <v>14.1666666666666</v>
      </c>
      <c r="J340" s="137" t="s">
        <v>14</v>
      </c>
      <c r="K340" s="137">
        <v>14.458333333333265</v>
      </c>
      <c r="L340" s="117" t="e">
        <f t="shared" ca="1" si="23"/>
        <v>#DIV/0!</v>
      </c>
      <c r="M340" s="164">
        <f t="shared" si="20"/>
        <v>0</v>
      </c>
      <c r="N340" s="137">
        <v>29.666666666666963</v>
      </c>
      <c r="O340" s="137" t="s">
        <v>14</v>
      </c>
      <c r="P340" s="137">
        <v>29.958333333333638</v>
      </c>
      <c r="Q340" s="117" t="e">
        <f t="shared" ca="1" si="21"/>
        <v>#DIV/0!</v>
      </c>
    </row>
    <row r="341" spans="2:17" ht="15" x14ac:dyDescent="0.25">
      <c r="B341" s="164"/>
      <c r="C341" s="137">
        <v>14.208333333333266</v>
      </c>
      <c r="D341" s="137" t="s">
        <v>14</v>
      </c>
      <c r="E341" s="137">
        <v>14.499999999999931</v>
      </c>
      <c r="F341" s="81" t="e">
        <f ca="1">'COMPARACIÓN 8H'!F349</f>
        <v>#DIV/0!</v>
      </c>
      <c r="G341" s="14"/>
      <c r="H341" s="164">
        <f t="shared" si="22"/>
        <v>0</v>
      </c>
      <c r="I341" s="137">
        <v>14.208333333333266</v>
      </c>
      <c r="J341" s="137" t="s">
        <v>14</v>
      </c>
      <c r="K341" s="137">
        <v>14.499999999999931</v>
      </c>
      <c r="L341" s="117" t="e">
        <f t="shared" ca="1" si="23"/>
        <v>#DIV/0!</v>
      </c>
      <c r="M341" s="164">
        <f t="shared" si="20"/>
        <v>0</v>
      </c>
      <c r="N341" s="137">
        <v>29.708333333333631</v>
      </c>
      <c r="O341" s="137" t="s">
        <v>14</v>
      </c>
      <c r="P341" s="137">
        <v>30.000000000000306</v>
      </c>
      <c r="Q341" s="117" t="e">
        <f t="shared" ca="1" si="21"/>
        <v>#DIV/0!</v>
      </c>
    </row>
    <row r="342" spans="2:17" ht="15" x14ac:dyDescent="0.25">
      <c r="B342" s="164"/>
      <c r="C342" s="137">
        <v>14.249999999999932</v>
      </c>
      <c r="D342" s="137" t="s">
        <v>14</v>
      </c>
      <c r="E342" s="137">
        <v>14.541666666666597</v>
      </c>
      <c r="F342" s="81" t="e">
        <f ca="1">'COMPARACIÓN 8H'!F350</f>
        <v>#DIV/0!</v>
      </c>
      <c r="G342" s="14"/>
      <c r="H342" s="164">
        <f t="shared" si="22"/>
        <v>0</v>
      </c>
      <c r="I342" s="137">
        <v>14.249999999999932</v>
      </c>
      <c r="J342" s="137" t="s">
        <v>14</v>
      </c>
      <c r="K342" s="137">
        <v>14.541666666666597</v>
      </c>
      <c r="L342" s="117" t="e">
        <f t="shared" ca="1" si="23"/>
        <v>#DIV/0!</v>
      </c>
      <c r="M342" s="164">
        <f t="shared" si="20"/>
        <v>0</v>
      </c>
      <c r="N342" s="137">
        <v>29.750000000000298</v>
      </c>
      <c r="O342" s="137" t="s">
        <v>14</v>
      </c>
      <c r="P342" s="137">
        <v>30.041666666666973</v>
      </c>
      <c r="Q342" s="117" t="e">
        <f t="shared" ca="1" si="21"/>
        <v>#DIV/0!</v>
      </c>
    </row>
    <row r="343" spans="2:17" ht="15" x14ac:dyDescent="0.25">
      <c r="B343" s="164"/>
      <c r="C343" s="137">
        <v>14.291666666666599</v>
      </c>
      <c r="D343" s="137" t="s">
        <v>14</v>
      </c>
      <c r="E343" s="137">
        <v>14.583333333333263</v>
      </c>
      <c r="F343" s="81" t="e">
        <f ca="1">'COMPARACIÓN 8H'!F351</f>
        <v>#DIV/0!</v>
      </c>
      <c r="G343" s="14"/>
      <c r="H343" s="164">
        <f t="shared" si="22"/>
        <v>0</v>
      </c>
      <c r="I343" s="137">
        <v>14.291666666666599</v>
      </c>
      <c r="J343" s="137" t="s">
        <v>14</v>
      </c>
      <c r="K343" s="137">
        <v>14.583333333333263</v>
      </c>
      <c r="L343" s="117" t="e">
        <f t="shared" ca="1" si="23"/>
        <v>#DIV/0!</v>
      </c>
      <c r="M343" s="164">
        <f t="shared" si="20"/>
        <v>0</v>
      </c>
      <c r="N343" s="137">
        <v>29.791666666666966</v>
      </c>
      <c r="O343" s="137" t="s">
        <v>14</v>
      </c>
      <c r="P343" s="137">
        <v>30.083333333333641</v>
      </c>
      <c r="Q343" s="117" t="e">
        <f t="shared" ca="1" si="21"/>
        <v>#DIV/0!</v>
      </c>
    </row>
    <row r="344" spans="2:17" ht="15" x14ac:dyDescent="0.25">
      <c r="B344" s="164"/>
      <c r="C344" s="137">
        <v>14.333333333333265</v>
      </c>
      <c r="D344" s="137" t="s">
        <v>14</v>
      </c>
      <c r="E344" s="137">
        <v>14.624999999999929</v>
      </c>
      <c r="F344" s="81" t="e">
        <f ca="1">'COMPARACIÓN 8H'!F352</f>
        <v>#DIV/0!</v>
      </c>
      <c r="G344" s="14"/>
      <c r="H344" s="164">
        <f t="shared" si="22"/>
        <v>0</v>
      </c>
      <c r="I344" s="137">
        <v>14.333333333333265</v>
      </c>
      <c r="J344" s="137" t="s">
        <v>14</v>
      </c>
      <c r="K344" s="137">
        <v>14.624999999999929</v>
      </c>
      <c r="L344" s="117" t="e">
        <f t="shared" ca="1" si="23"/>
        <v>#DIV/0!</v>
      </c>
      <c r="M344" s="164">
        <f t="shared" si="20"/>
        <v>0</v>
      </c>
      <c r="N344" s="137">
        <v>29.833333333333634</v>
      </c>
      <c r="O344" s="137" t="s">
        <v>14</v>
      </c>
      <c r="P344" s="137">
        <v>30.125000000000309</v>
      </c>
      <c r="Q344" s="117" t="e">
        <f t="shared" ca="1" si="21"/>
        <v>#DIV/0!</v>
      </c>
    </row>
    <row r="345" spans="2:17" ht="15" x14ac:dyDescent="0.25">
      <c r="B345" s="164"/>
      <c r="C345" s="137">
        <v>14.374999999999931</v>
      </c>
      <c r="D345" s="137" t="s">
        <v>14</v>
      </c>
      <c r="E345" s="137">
        <v>14.666666666666595</v>
      </c>
      <c r="F345" s="81" t="e">
        <f ca="1">'COMPARACIÓN 8H'!F353</f>
        <v>#DIV/0!</v>
      </c>
      <c r="G345" s="14"/>
      <c r="H345" s="164">
        <f t="shared" si="22"/>
        <v>0</v>
      </c>
      <c r="I345" s="137">
        <v>14.374999999999931</v>
      </c>
      <c r="J345" s="137" t="s">
        <v>14</v>
      </c>
      <c r="K345" s="137">
        <v>14.666666666666595</v>
      </c>
      <c r="L345" s="117" t="e">
        <f t="shared" ca="1" si="23"/>
        <v>#DIV/0!</v>
      </c>
      <c r="M345" s="164">
        <f t="shared" si="20"/>
        <v>0</v>
      </c>
      <c r="N345" s="137">
        <v>29.875000000000302</v>
      </c>
      <c r="O345" s="137" t="s">
        <v>14</v>
      </c>
      <c r="P345" s="137">
        <v>30.166666666666977</v>
      </c>
      <c r="Q345" s="117" t="e">
        <f t="shared" ca="1" si="21"/>
        <v>#DIV/0!</v>
      </c>
    </row>
    <row r="346" spans="2:17" ht="15" x14ac:dyDescent="0.25">
      <c r="B346" s="164"/>
      <c r="C346" s="137">
        <v>14.416666666666597</v>
      </c>
      <c r="D346" s="137" t="s">
        <v>14</v>
      </c>
      <c r="E346" s="137">
        <v>14.708333333333261</v>
      </c>
      <c r="F346" s="81" t="e">
        <f ca="1">'COMPARACIÓN 8H'!F354</f>
        <v>#DIV/0!</v>
      </c>
      <c r="G346" s="14"/>
      <c r="H346" s="164">
        <f t="shared" si="22"/>
        <v>0</v>
      </c>
      <c r="I346" s="137">
        <v>14.416666666666597</v>
      </c>
      <c r="J346" s="137" t="s">
        <v>14</v>
      </c>
      <c r="K346" s="137">
        <v>14.708333333333261</v>
      </c>
      <c r="L346" s="117" t="e">
        <f t="shared" ca="1" si="23"/>
        <v>#DIV/0!</v>
      </c>
      <c r="M346" s="164">
        <f t="shared" si="20"/>
        <v>0</v>
      </c>
      <c r="N346" s="137">
        <v>29.91666666666697</v>
      </c>
      <c r="O346" s="137" t="s">
        <v>14</v>
      </c>
      <c r="P346" s="137">
        <v>30.208333333333645</v>
      </c>
      <c r="Q346" s="117" t="e">
        <f t="shared" ca="1" si="21"/>
        <v>#DIV/0!</v>
      </c>
    </row>
    <row r="347" spans="2:17" ht="15" x14ac:dyDescent="0.25">
      <c r="B347" s="164"/>
      <c r="C347" s="137">
        <v>14.458333333333263</v>
      </c>
      <c r="D347" s="137" t="s">
        <v>14</v>
      </c>
      <c r="E347" s="137">
        <v>14.749999999999927</v>
      </c>
      <c r="F347" s="81" t="e">
        <f ca="1">'COMPARACIÓN 8H'!F355</f>
        <v>#DIV/0!</v>
      </c>
      <c r="G347" s="14"/>
      <c r="H347" s="164">
        <f t="shared" si="22"/>
        <v>0</v>
      </c>
      <c r="I347" s="137">
        <v>14.458333333333263</v>
      </c>
      <c r="J347" s="137" t="s">
        <v>14</v>
      </c>
      <c r="K347" s="137">
        <v>14.749999999999927</v>
      </c>
      <c r="L347" s="117" t="e">
        <f t="shared" ca="1" si="23"/>
        <v>#DIV/0!</v>
      </c>
      <c r="M347" s="164">
        <f t="shared" si="20"/>
        <v>0</v>
      </c>
      <c r="N347" s="137">
        <v>29.958333333333638</v>
      </c>
      <c r="O347" s="137" t="s">
        <v>14</v>
      </c>
      <c r="P347" s="137">
        <v>30.250000000000313</v>
      </c>
      <c r="Q347" s="117" t="e">
        <f t="shared" ca="1" si="21"/>
        <v>#DIV/0!</v>
      </c>
    </row>
    <row r="348" spans="2:17" ht="15" x14ac:dyDescent="0.25">
      <c r="B348" s="164"/>
      <c r="C348" s="137">
        <v>14.499999999999929</v>
      </c>
      <c r="D348" s="137" t="s">
        <v>14</v>
      </c>
      <c r="E348" s="137">
        <v>14.791666666666593</v>
      </c>
      <c r="F348" s="81" t="e">
        <f ca="1">'COMPARACIÓN 8H'!F356</f>
        <v>#DIV/0!</v>
      </c>
      <c r="G348" s="14"/>
      <c r="H348" s="164">
        <f t="shared" si="22"/>
        <v>0</v>
      </c>
      <c r="I348" s="137">
        <v>14.499999999999929</v>
      </c>
      <c r="J348" s="137" t="s">
        <v>14</v>
      </c>
      <c r="K348" s="137">
        <v>14.791666666666593</v>
      </c>
      <c r="L348" s="117" t="e">
        <f t="shared" ca="1" si="23"/>
        <v>#DIV/0!</v>
      </c>
      <c r="M348" s="164">
        <f t="shared" si="20"/>
        <v>0</v>
      </c>
      <c r="N348" s="137">
        <v>30.000000000000306</v>
      </c>
      <c r="O348" s="137" t="s">
        <v>14</v>
      </c>
      <c r="P348" s="137">
        <v>30.29166666666698</v>
      </c>
      <c r="Q348" s="117" t="e">
        <f t="shared" ca="1" si="21"/>
        <v>#DIV/0!</v>
      </c>
    </row>
    <row r="349" spans="2:17" ht="15" x14ac:dyDescent="0.25">
      <c r="B349" s="164"/>
      <c r="C349" s="137">
        <v>14.541666666666595</v>
      </c>
      <c r="D349" s="137" t="s">
        <v>14</v>
      </c>
      <c r="E349" s="137">
        <v>14.833333333333259</v>
      </c>
      <c r="F349" s="81" t="e">
        <f ca="1">'COMPARACIÓN 8H'!F357</f>
        <v>#DIV/0!</v>
      </c>
      <c r="G349" s="14"/>
      <c r="H349" s="164">
        <f t="shared" si="22"/>
        <v>0</v>
      </c>
      <c r="I349" s="137">
        <v>14.541666666666595</v>
      </c>
      <c r="J349" s="137" t="s">
        <v>14</v>
      </c>
      <c r="K349" s="137">
        <v>14.833333333333259</v>
      </c>
      <c r="L349" s="117" t="e">
        <f t="shared" ca="1" si="23"/>
        <v>#DIV/0!</v>
      </c>
      <c r="M349" s="164">
        <f t="shared" si="20"/>
        <v>0</v>
      </c>
      <c r="N349" s="137">
        <v>30.041666666666973</v>
      </c>
      <c r="O349" s="137" t="s">
        <v>14</v>
      </c>
      <c r="P349" s="137">
        <v>30.333333333333648</v>
      </c>
      <c r="Q349" s="117" t="e">
        <f t="shared" ca="1" si="21"/>
        <v>#DIV/0!</v>
      </c>
    </row>
    <row r="350" spans="2:17" ht="15" x14ac:dyDescent="0.25">
      <c r="B350" s="164"/>
      <c r="C350" s="137">
        <v>14.583333333333261</v>
      </c>
      <c r="D350" s="137" t="s">
        <v>14</v>
      </c>
      <c r="E350" s="137">
        <v>14.874999999999925</v>
      </c>
      <c r="F350" s="81" t="e">
        <f ca="1">'COMPARACIÓN 8H'!F358</f>
        <v>#DIV/0!</v>
      </c>
      <c r="G350" s="14"/>
      <c r="H350" s="164">
        <f t="shared" si="22"/>
        <v>0</v>
      </c>
      <c r="I350" s="137">
        <v>14.583333333333261</v>
      </c>
      <c r="J350" s="137" t="s">
        <v>14</v>
      </c>
      <c r="K350" s="137">
        <v>14.874999999999925</v>
      </c>
      <c r="L350" s="117" t="e">
        <f t="shared" ca="1" si="23"/>
        <v>#DIV/0!</v>
      </c>
      <c r="M350" s="164">
        <f t="shared" si="20"/>
        <v>0</v>
      </c>
      <c r="N350" s="137">
        <v>30.083333333333641</v>
      </c>
      <c r="O350" s="137" t="s">
        <v>14</v>
      </c>
      <c r="P350" s="137">
        <v>30.375000000000316</v>
      </c>
      <c r="Q350" s="117" t="e">
        <f t="shared" ca="1" si="21"/>
        <v>#DIV/0!</v>
      </c>
    </row>
    <row r="351" spans="2:17" ht="15" x14ac:dyDescent="0.25">
      <c r="B351" s="164"/>
      <c r="C351" s="137">
        <v>14.624999999999927</v>
      </c>
      <c r="D351" s="137" t="s">
        <v>14</v>
      </c>
      <c r="E351" s="137">
        <v>14.916666666666591</v>
      </c>
      <c r="F351" s="81" t="e">
        <f ca="1">'COMPARACIÓN 8H'!F359</f>
        <v>#DIV/0!</v>
      </c>
      <c r="G351" s="14"/>
      <c r="H351" s="164">
        <f t="shared" si="22"/>
        <v>0</v>
      </c>
      <c r="I351" s="137">
        <v>14.624999999999927</v>
      </c>
      <c r="J351" s="137" t="s">
        <v>14</v>
      </c>
      <c r="K351" s="137">
        <v>14.916666666666591</v>
      </c>
      <c r="L351" s="117" t="e">
        <f t="shared" ca="1" si="23"/>
        <v>#DIV/0!</v>
      </c>
      <c r="M351" s="164">
        <f t="shared" si="20"/>
        <v>0</v>
      </c>
      <c r="N351" s="137">
        <v>30.125000000000309</v>
      </c>
      <c r="O351" s="137" t="s">
        <v>14</v>
      </c>
      <c r="P351" s="137">
        <v>30.416666666666984</v>
      </c>
      <c r="Q351" s="117" t="e">
        <f t="shared" ca="1" si="21"/>
        <v>#DIV/0!</v>
      </c>
    </row>
    <row r="352" spans="2:17" ht="15" x14ac:dyDescent="0.25">
      <c r="B352" s="164"/>
      <c r="C352" s="137">
        <v>14.666666666666593</v>
      </c>
      <c r="D352" s="137" t="s">
        <v>14</v>
      </c>
      <c r="E352" s="137">
        <v>14.958333333333258</v>
      </c>
      <c r="F352" s="81" t="e">
        <f ca="1">'COMPARACIÓN 8H'!F360</f>
        <v>#DIV/0!</v>
      </c>
      <c r="G352" s="14"/>
      <c r="H352" s="164">
        <f t="shared" si="22"/>
        <v>0</v>
      </c>
      <c r="I352" s="137">
        <v>14.666666666666593</v>
      </c>
      <c r="J352" s="137" t="s">
        <v>14</v>
      </c>
      <c r="K352" s="137">
        <v>14.958333333333258</v>
      </c>
      <c r="L352" s="117" t="e">
        <f t="shared" ca="1" si="23"/>
        <v>#DIV/0!</v>
      </c>
      <c r="M352" s="164">
        <f t="shared" si="20"/>
        <v>0</v>
      </c>
      <c r="N352" s="137">
        <v>30.166666666666977</v>
      </c>
      <c r="O352" s="137" t="s">
        <v>14</v>
      </c>
      <c r="P352" s="137">
        <v>30.458333333333652</v>
      </c>
      <c r="Q352" s="117" t="e">
        <f t="shared" ca="1" si="21"/>
        <v>#DIV/0!</v>
      </c>
    </row>
    <row r="353" spans="2:17" ht="15" x14ac:dyDescent="0.25">
      <c r="B353" s="164"/>
      <c r="C353" s="137">
        <v>14.708333333333259</v>
      </c>
      <c r="D353" s="137" t="s">
        <v>14</v>
      </c>
      <c r="E353" s="137">
        <v>14.999999999999924</v>
      </c>
      <c r="F353" s="81" t="e">
        <f ca="1">'COMPARACIÓN 8H'!F361</f>
        <v>#DIV/0!</v>
      </c>
      <c r="G353" s="14"/>
      <c r="H353" s="164">
        <f t="shared" si="22"/>
        <v>0</v>
      </c>
      <c r="I353" s="137">
        <v>14.708333333333259</v>
      </c>
      <c r="J353" s="137" t="s">
        <v>14</v>
      </c>
      <c r="K353" s="137">
        <v>14.999999999999924</v>
      </c>
      <c r="L353" s="117" t="e">
        <f t="shared" ca="1" si="23"/>
        <v>#DIV/0!</v>
      </c>
      <c r="M353" s="164">
        <f t="shared" si="20"/>
        <v>0</v>
      </c>
      <c r="N353" s="137">
        <v>30.208333333333645</v>
      </c>
      <c r="O353" s="137" t="s">
        <v>14</v>
      </c>
      <c r="P353" s="137">
        <v>30.50000000000032</v>
      </c>
      <c r="Q353" s="117" t="e">
        <f t="shared" ca="1" si="21"/>
        <v>#DIV/0!</v>
      </c>
    </row>
    <row r="354" spans="2:17" ht="15" x14ac:dyDescent="0.25">
      <c r="B354" s="164"/>
      <c r="C354" s="137">
        <v>14.749999999999925</v>
      </c>
      <c r="D354" s="137" t="s">
        <v>14</v>
      </c>
      <c r="E354" s="137">
        <v>15.04166666666659</v>
      </c>
      <c r="F354" s="81" t="e">
        <f ca="1">'COMPARACIÓN 8H'!F362</f>
        <v>#DIV/0!</v>
      </c>
      <c r="G354" s="14"/>
      <c r="H354" s="164">
        <f t="shared" si="22"/>
        <v>0</v>
      </c>
      <c r="I354" s="137">
        <v>14.749999999999925</v>
      </c>
      <c r="J354" s="137" t="s">
        <v>14</v>
      </c>
      <c r="K354" s="137">
        <v>15.04166666666659</v>
      </c>
      <c r="L354" s="117" t="e">
        <f t="shared" ca="1" si="23"/>
        <v>#DIV/0!</v>
      </c>
      <c r="M354" s="164">
        <f t="shared" si="20"/>
        <v>0</v>
      </c>
      <c r="N354" s="137">
        <v>30.250000000000313</v>
      </c>
      <c r="O354" s="137" t="s">
        <v>14</v>
      </c>
      <c r="P354" s="137">
        <v>30.541666666666988</v>
      </c>
      <c r="Q354" s="117" t="e">
        <f t="shared" ca="1" si="21"/>
        <v>#DIV/0!</v>
      </c>
    </row>
    <row r="355" spans="2:17" ht="15" x14ac:dyDescent="0.25">
      <c r="B355" s="164"/>
      <c r="C355" s="137">
        <v>14.791666666666591</v>
      </c>
      <c r="D355" s="137" t="s">
        <v>14</v>
      </c>
      <c r="E355" s="137">
        <v>15.083333333333256</v>
      </c>
      <c r="F355" s="81" t="e">
        <f ca="1">'COMPARACIÓN 8H'!F363</f>
        <v>#DIV/0!</v>
      </c>
      <c r="G355" s="14"/>
      <c r="H355" s="164">
        <f t="shared" si="22"/>
        <v>0</v>
      </c>
      <c r="I355" s="137">
        <v>14.791666666666591</v>
      </c>
      <c r="J355" s="137" t="s">
        <v>14</v>
      </c>
      <c r="K355" s="137">
        <v>15.083333333333256</v>
      </c>
      <c r="L355" s="117" t="e">
        <f t="shared" ca="1" si="23"/>
        <v>#DIV/0!</v>
      </c>
      <c r="M355" s="164">
        <f t="shared" si="20"/>
        <v>0</v>
      </c>
      <c r="N355" s="137">
        <v>30.29166666666698</v>
      </c>
      <c r="O355" s="137" t="s">
        <v>14</v>
      </c>
      <c r="P355" s="137">
        <v>30.583333333333655</v>
      </c>
      <c r="Q355" s="117" t="e">
        <f t="shared" ca="1" si="21"/>
        <v>#DIV/0!</v>
      </c>
    </row>
    <row r="356" spans="2:17" ht="15" x14ac:dyDescent="0.25">
      <c r="B356" s="164"/>
      <c r="C356" s="137">
        <v>14.833333333333258</v>
      </c>
      <c r="D356" s="137" t="s">
        <v>14</v>
      </c>
      <c r="E356" s="137">
        <v>15.124999999999922</v>
      </c>
      <c r="F356" s="81" t="e">
        <f ca="1">'COMPARACIÓN 8H'!F364</f>
        <v>#DIV/0!</v>
      </c>
      <c r="G356" s="14"/>
      <c r="H356" s="164">
        <f t="shared" si="22"/>
        <v>0</v>
      </c>
      <c r="I356" s="137">
        <v>14.833333333333258</v>
      </c>
      <c r="J356" s="137" t="s">
        <v>14</v>
      </c>
      <c r="K356" s="137">
        <v>15.124999999999922</v>
      </c>
      <c r="L356" s="117" t="e">
        <f t="shared" ca="1" si="23"/>
        <v>#DIV/0!</v>
      </c>
      <c r="M356" s="164">
        <f t="shared" si="20"/>
        <v>0</v>
      </c>
      <c r="N356" s="137">
        <v>30.333333333333648</v>
      </c>
      <c r="O356" s="137" t="s">
        <v>14</v>
      </c>
      <c r="P356" s="137">
        <v>30.625000000000323</v>
      </c>
      <c r="Q356" s="117" t="e">
        <f t="shared" ca="1" si="21"/>
        <v>#DIV/0!</v>
      </c>
    </row>
    <row r="357" spans="2:17" ht="15" x14ac:dyDescent="0.25">
      <c r="B357" s="164"/>
      <c r="C357" s="137">
        <v>14.874999999999924</v>
      </c>
      <c r="D357" s="137" t="s">
        <v>14</v>
      </c>
      <c r="E357" s="137">
        <v>15.166666666666588</v>
      </c>
      <c r="F357" s="81" t="e">
        <f ca="1">'COMPARACIÓN 8H'!F365</f>
        <v>#DIV/0!</v>
      </c>
      <c r="G357" s="14"/>
      <c r="H357" s="164">
        <f t="shared" si="22"/>
        <v>0</v>
      </c>
      <c r="I357" s="137">
        <v>14.874999999999924</v>
      </c>
      <c r="J357" s="137" t="s">
        <v>14</v>
      </c>
      <c r="K357" s="137">
        <v>15.166666666666588</v>
      </c>
      <c r="L357" s="117" t="e">
        <f t="shared" ca="1" si="23"/>
        <v>#DIV/0!</v>
      </c>
      <c r="M357" s="164">
        <f t="shared" si="20"/>
        <v>0</v>
      </c>
      <c r="N357" s="137">
        <v>30.375000000000316</v>
      </c>
      <c r="O357" s="137" t="s">
        <v>14</v>
      </c>
      <c r="P357" s="137">
        <v>30.666666666666991</v>
      </c>
      <c r="Q357" s="117" t="e">
        <f t="shared" ca="1" si="21"/>
        <v>#DIV/0!</v>
      </c>
    </row>
    <row r="358" spans="2:17" ht="15" x14ac:dyDescent="0.25">
      <c r="B358" s="164"/>
      <c r="C358" s="137">
        <v>14.91666666666659</v>
      </c>
      <c r="D358" s="137" t="s">
        <v>14</v>
      </c>
      <c r="E358" s="137">
        <v>15.208333333333254</v>
      </c>
      <c r="F358" s="81" t="e">
        <f ca="1">'COMPARACIÓN 8H'!F366</f>
        <v>#DIV/0!</v>
      </c>
      <c r="G358" s="14"/>
      <c r="H358" s="164">
        <f t="shared" si="22"/>
        <v>0</v>
      </c>
      <c r="I358" s="137">
        <v>14.91666666666659</v>
      </c>
      <c r="J358" s="137" t="s">
        <v>14</v>
      </c>
      <c r="K358" s="137">
        <v>15.208333333333254</v>
      </c>
      <c r="L358" s="117" t="e">
        <f t="shared" ca="1" si="23"/>
        <v>#DIV/0!</v>
      </c>
      <c r="M358" s="164">
        <f t="shared" si="20"/>
        <v>0</v>
      </c>
      <c r="N358" s="137">
        <v>30.416666666666984</v>
      </c>
      <c r="O358" s="137" t="s">
        <v>14</v>
      </c>
      <c r="P358" s="137">
        <v>30.708333333333659</v>
      </c>
      <c r="Q358" s="117" t="e">
        <f t="shared" ca="1" si="21"/>
        <v>#DIV/0!</v>
      </c>
    </row>
    <row r="359" spans="2:17" ht="15" x14ac:dyDescent="0.25">
      <c r="B359" s="164"/>
      <c r="C359" s="137">
        <v>14.958333333333256</v>
      </c>
      <c r="D359" s="137" t="s">
        <v>14</v>
      </c>
      <c r="E359" s="137">
        <v>15.24999999999992</v>
      </c>
      <c r="F359" s="81" t="e">
        <f ca="1">'COMPARACIÓN 8H'!F367</f>
        <v>#DIV/0!</v>
      </c>
      <c r="G359" s="14"/>
      <c r="H359" s="164">
        <f t="shared" si="22"/>
        <v>0</v>
      </c>
      <c r="I359" s="137">
        <v>14.958333333333256</v>
      </c>
      <c r="J359" s="137" t="s">
        <v>14</v>
      </c>
      <c r="K359" s="137">
        <v>15.24999999999992</v>
      </c>
      <c r="L359" s="117" t="e">
        <f t="shared" ca="1" si="23"/>
        <v>#DIV/0!</v>
      </c>
      <c r="M359" s="164">
        <f t="shared" si="20"/>
        <v>0</v>
      </c>
      <c r="N359" s="137">
        <v>30.458333333333652</v>
      </c>
      <c r="O359" s="137" t="s">
        <v>14</v>
      </c>
      <c r="P359" s="137">
        <v>30.750000000000327</v>
      </c>
      <c r="Q359" s="117" t="e">
        <f t="shared" ca="1" si="21"/>
        <v>#DIV/0!</v>
      </c>
    </row>
    <row r="360" spans="2:17" ht="15" x14ac:dyDescent="0.25">
      <c r="B360" s="164"/>
      <c r="C360" s="137">
        <v>14.999999999999922</v>
      </c>
      <c r="D360" s="137" t="s">
        <v>14</v>
      </c>
      <c r="E360" s="137">
        <v>15.291666666666586</v>
      </c>
      <c r="F360" s="81" t="e">
        <f ca="1">'COMPARACIÓN 8H'!F368</f>
        <v>#DIV/0!</v>
      </c>
      <c r="G360" s="14"/>
      <c r="H360" s="164">
        <f t="shared" si="22"/>
        <v>0</v>
      </c>
      <c r="I360" s="137">
        <v>14.999999999999922</v>
      </c>
      <c r="J360" s="137" t="s">
        <v>14</v>
      </c>
      <c r="K360" s="137">
        <v>15.291666666666586</v>
      </c>
      <c r="L360" s="117" t="e">
        <f t="shared" ca="1" si="23"/>
        <v>#DIV/0!</v>
      </c>
      <c r="M360" s="164">
        <f t="shared" si="20"/>
        <v>0</v>
      </c>
      <c r="N360" s="137">
        <v>30.50000000000032</v>
      </c>
      <c r="O360" s="137" t="s">
        <v>14</v>
      </c>
      <c r="P360" s="137">
        <v>30.791666666666995</v>
      </c>
      <c r="Q360" s="117" t="e">
        <f t="shared" ca="1" si="21"/>
        <v>#DIV/0!</v>
      </c>
    </row>
    <row r="361" spans="2:17" ht="15" x14ac:dyDescent="0.25">
      <c r="B361" s="164"/>
      <c r="C361" s="137">
        <v>15.041666666666588</v>
      </c>
      <c r="D361" s="137" t="s">
        <v>14</v>
      </c>
      <c r="E361" s="137">
        <v>15.333333333333252</v>
      </c>
      <c r="F361" s="81" t="e">
        <f ca="1">'COMPARACIÓN 8H'!F369</f>
        <v>#DIV/0!</v>
      </c>
      <c r="G361" s="14"/>
      <c r="H361" s="164">
        <f t="shared" si="22"/>
        <v>0</v>
      </c>
      <c r="I361" s="137">
        <v>15.041666666666588</v>
      </c>
      <c r="J361" s="137" t="s">
        <v>14</v>
      </c>
      <c r="K361" s="137">
        <v>15.333333333333252</v>
      </c>
      <c r="L361" s="117" t="e">
        <f t="shared" ca="1" si="23"/>
        <v>#DIV/0!</v>
      </c>
      <c r="M361" s="164">
        <f t="shared" si="20"/>
        <v>0</v>
      </c>
      <c r="N361" s="137">
        <v>30.541666666666988</v>
      </c>
      <c r="O361" s="137" t="s">
        <v>14</v>
      </c>
      <c r="P361" s="137">
        <v>30.833333333333663</v>
      </c>
      <c r="Q361" s="117" t="e">
        <f t="shared" ca="1" si="21"/>
        <v>#DIV/0!</v>
      </c>
    </row>
    <row r="362" spans="2:17" ht="15" x14ac:dyDescent="0.25">
      <c r="B362" s="164"/>
      <c r="C362" s="137">
        <v>15.083333333333254</v>
      </c>
      <c r="D362" s="137" t="s">
        <v>14</v>
      </c>
      <c r="E362" s="137">
        <v>15.374999999999918</v>
      </c>
      <c r="F362" s="81" t="e">
        <f ca="1">'COMPARACIÓN 8H'!F370</f>
        <v>#DIV/0!</v>
      </c>
      <c r="G362" s="14"/>
      <c r="H362" s="164">
        <f t="shared" si="22"/>
        <v>0</v>
      </c>
      <c r="I362" s="137">
        <v>15.083333333333254</v>
      </c>
      <c r="J362" s="137" t="s">
        <v>14</v>
      </c>
      <c r="K362" s="137">
        <v>15.374999999999918</v>
      </c>
      <c r="L362" s="117" t="e">
        <f t="shared" ca="1" si="23"/>
        <v>#DIV/0!</v>
      </c>
      <c r="M362" s="164">
        <f t="shared" si="20"/>
        <v>0</v>
      </c>
      <c r="N362" s="137">
        <v>30.583333333333655</v>
      </c>
      <c r="O362" s="137" t="s">
        <v>14</v>
      </c>
      <c r="P362" s="137">
        <v>30.87500000000033</v>
      </c>
      <c r="Q362" s="117" t="e">
        <f t="shared" ca="1" si="21"/>
        <v>#DIV/0!</v>
      </c>
    </row>
    <row r="363" spans="2:17" ht="15" x14ac:dyDescent="0.25">
      <c r="B363" s="164"/>
      <c r="C363" s="137">
        <v>15.12499999999992</v>
      </c>
      <c r="D363" s="137" t="s">
        <v>14</v>
      </c>
      <c r="E363" s="137">
        <v>15.416666666666584</v>
      </c>
      <c r="F363" s="81" t="e">
        <f ca="1">'COMPARACIÓN 8H'!F371</f>
        <v>#DIV/0!</v>
      </c>
      <c r="G363" s="14"/>
      <c r="H363" s="164">
        <f t="shared" si="22"/>
        <v>0</v>
      </c>
      <c r="I363" s="137">
        <v>15.12499999999992</v>
      </c>
      <c r="J363" s="137" t="s">
        <v>14</v>
      </c>
      <c r="K363" s="137">
        <v>15.416666666666584</v>
      </c>
      <c r="L363" s="117" t="e">
        <f t="shared" ca="1" si="23"/>
        <v>#DIV/0!</v>
      </c>
      <c r="M363" s="164">
        <f t="shared" si="20"/>
        <v>0</v>
      </c>
      <c r="N363" s="137">
        <v>30.625000000000323</v>
      </c>
      <c r="O363" s="137" t="s">
        <v>14</v>
      </c>
      <c r="P363" s="137">
        <v>30.916666666666998</v>
      </c>
      <c r="Q363" s="117" t="e">
        <f t="shared" ca="1" si="21"/>
        <v>#DIV/0!</v>
      </c>
    </row>
    <row r="364" spans="2:17" ht="15" x14ac:dyDescent="0.25">
      <c r="B364" s="164"/>
      <c r="C364" s="137">
        <v>15.166666666666586</v>
      </c>
      <c r="D364" s="137" t="s">
        <v>14</v>
      </c>
      <c r="E364" s="137">
        <v>15.45833333333325</v>
      </c>
      <c r="F364" s="81" t="e">
        <f ca="1">'COMPARACIÓN 8H'!F372</f>
        <v>#DIV/0!</v>
      </c>
      <c r="G364" s="14"/>
      <c r="H364" s="164">
        <f t="shared" si="22"/>
        <v>0</v>
      </c>
      <c r="I364" s="137">
        <v>15.166666666666586</v>
      </c>
      <c r="J364" s="137" t="s">
        <v>14</v>
      </c>
      <c r="K364" s="137">
        <v>15.45833333333325</v>
      </c>
      <c r="L364" s="117" t="e">
        <f t="shared" ca="1" si="23"/>
        <v>#DIV/0!</v>
      </c>
      <c r="M364" s="164">
        <f t="shared" si="20"/>
        <v>0</v>
      </c>
      <c r="N364" s="137">
        <v>30.666666666666991</v>
      </c>
      <c r="O364" s="137" t="s">
        <v>14</v>
      </c>
      <c r="P364" s="137">
        <v>30.958333333333666</v>
      </c>
      <c r="Q364" s="117" t="e">
        <f t="shared" ca="1" si="21"/>
        <v>#DIV/0!</v>
      </c>
    </row>
    <row r="365" spans="2:17" ht="15" x14ac:dyDescent="0.25">
      <c r="B365" s="164"/>
      <c r="C365" s="137">
        <v>15.208333333333252</v>
      </c>
      <c r="D365" s="137" t="s">
        <v>14</v>
      </c>
      <c r="E365" s="137">
        <v>15.499999999999917</v>
      </c>
      <c r="F365" s="81" t="e">
        <f ca="1">'COMPARACIÓN 8H'!F373</f>
        <v>#DIV/0!</v>
      </c>
      <c r="G365" s="14"/>
      <c r="H365" s="164">
        <f t="shared" si="22"/>
        <v>0</v>
      </c>
      <c r="I365" s="137">
        <v>15.208333333333252</v>
      </c>
      <c r="J365" s="137" t="s">
        <v>14</v>
      </c>
      <c r="K365" s="137">
        <v>15.499999999999917</v>
      </c>
      <c r="L365" s="117" t="e">
        <f t="shared" ca="1" si="23"/>
        <v>#DIV/0!</v>
      </c>
      <c r="M365" s="164">
        <f t="shared" si="20"/>
        <v>0</v>
      </c>
      <c r="N365" s="137">
        <v>30.708333333333659</v>
      </c>
      <c r="O365" s="137" t="s">
        <v>14</v>
      </c>
      <c r="P365" s="137">
        <v>31.000000000000334</v>
      </c>
      <c r="Q365" s="117" t="e">
        <f t="shared" ca="1" si="21"/>
        <v>#DIV/0!</v>
      </c>
    </row>
    <row r="366" spans="2:17" ht="15" x14ac:dyDescent="0.25">
      <c r="B366" s="164"/>
      <c r="C366" s="137">
        <v>15.249999999999918</v>
      </c>
      <c r="D366" s="137" t="s">
        <v>14</v>
      </c>
      <c r="E366" s="137">
        <v>15.541666666666583</v>
      </c>
      <c r="F366" s="81" t="e">
        <f ca="1">'COMPARACIÓN 8H'!F374</f>
        <v>#DIV/0!</v>
      </c>
      <c r="G366" s="14"/>
      <c r="H366" s="164">
        <f t="shared" si="22"/>
        <v>0</v>
      </c>
      <c r="I366" s="137">
        <v>15.249999999999918</v>
      </c>
      <c r="J366" s="137" t="s">
        <v>14</v>
      </c>
      <c r="K366" s="137">
        <v>15.541666666666583</v>
      </c>
      <c r="L366" s="117" t="e">
        <f t="shared" ca="1" si="23"/>
        <v>#DIV/0!</v>
      </c>
      <c r="M366" s="164">
        <f t="shared" si="20"/>
        <v>0</v>
      </c>
      <c r="N366" s="137">
        <v>30.750000000000327</v>
      </c>
      <c r="O366" s="137" t="s">
        <v>14</v>
      </c>
      <c r="P366" s="137">
        <v>31.041666666667002</v>
      </c>
      <c r="Q366" s="117" t="e">
        <f t="shared" ca="1" si="21"/>
        <v>#DIV/0!</v>
      </c>
    </row>
    <row r="367" spans="2:17" ht="15" x14ac:dyDescent="0.25">
      <c r="B367" s="164"/>
      <c r="C367" s="137">
        <v>15.291666666666584</v>
      </c>
      <c r="D367" s="137" t="s">
        <v>14</v>
      </c>
      <c r="E367" s="137">
        <v>15.583333333333249</v>
      </c>
      <c r="F367" s="81" t="e">
        <f ca="1">'COMPARACIÓN 8H'!F375</f>
        <v>#DIV/0!</v>
      </c>
      <c r="G367" s="14"/>
      <c r="H367" s="164">
        <f t="shared" si="22"/>
        <v>0</v>
      </c>
      <c r="I367" s="137">
        <v>15.291666666666584</v>
      </c>
      <c r="J367" s="137" t="s">
        <v>14</v>
      </c>
      <c r="K367" s="137">
        <v>15.583333333333249</v>
      </c>
      <c r="L367" s="117" t="e">
        <f t="shared" ca="1" si="23"/>
        <v>#DIV/0!</v>
      </c>
      <c r="M367" s="164">
        <f t="shared" si="20"/>
        <v>0</v>
      </c>
      <c r="N367" s="137">
        <v>30.791666666666995</v>
      </c>
      <c r="O367" s="137" t="s">
        <v>14</v>
      </c>
      <c r="P367" s="137">
        <v>31.08333333333367</v>
      </c>
      <c r="Q367" s="117" t="e">
        <f t="shared" ca="1" si="21"/>
        <v>#DIV/0!</v>
      </c>
    </row>
    <row r="368" spans="2:17" ht="15" x14ac:dyDescent="0.25">
      <c r="B368" s="164"/>
      <c r="C368" s="137">
        <v>15.33333333333325</v>
      </c>
      <c r="D368" s="137" t="s">
        <v>14</v>
      </c>
      <c r="E368" s="137">
        <v>15.624999999999915</v>
      </c>
      <c r="F368" s="81" t="e">
        <f ca="1">'COMPARACIÓN 8H'!F376</f>
        <v>#DIV/0!</v>
      </c>
      <c r="G368" s="14"/>
      <c r="H368" s="164">
        <f t="shared" si="22"/>
        <v>0</v>
      </c>
      <c r="I368" s="137">
        <v>15.33333333333325</v>
      </c>
      <c r="J368" s="137" t="s">
        <v>14</v>
      </c>
      <c r="K368" s="137">
        <v>15.624999999999915</v>
      </c>
      <c r="L368" s="117" t="e">
        <f t="shared" ca="1" si="23"/>
        <v>#DIV/0!</v>
      </c>
      <c r="M368" s="164">
        <f t="shared" si="20"/>
        <v>0</v>
      </c>
      <c r="N368" s="137">
        <v>30.833333333333663</v>
      </c>
      <c r="O368" s="137" t="s">
        <v>14</v>
      </c>
      <c r="P368" s="137">
        <v>31.125000000000338</v>
      </c>
      <c r="Q368" s="117" t="e">
        <f t="shared" ca="1" si="21"/>
        <v>#DIV/0!</v>
      </c>
    </row>
    <row r="369" spans="2:17" ht="15" x14ac:dyDescent="0.25">
      <c r="B369" s="164"/>
      <c r="C369" s="137">
        <v>15.374999999999917</v>
      </c>
      <c r="D369" s="137" t="s">
        <v>14</v>
      </c>
      <c r="E369" s="137">
        <v>15.666666666666581</v>
      </c>
      <c r="F369" s="81" t="e">
        <f ca="1">'COMPARACIÓN 8H'!F377</f>
        <v>#DIV/0!</v>
      </c>
      <c r="G369" s="14"/>
      <c r="H369" s="164">
        <f t="shared" si="22"/>
        <v>0</v>
      </c>
      <c r="I369" s="137">
        <v>15.374999999999917</v>
      </c>
      <c r="J369" s="137" t="s">
        <v>14</v>
      </c>
      <c r="K369" s="137">
        <v>15.666666666666581</v>
      </c>
      <c r="L369" s="117" t="e">
        <f t="shared" ca="1" si="23"/>
        <v>#DIV/0!</v>
      </c>
      <c r="M369" s="164">
        <f t="shared" si="20"/>
        <v>0</v>
      </c>
      <c r="N369" s="137">
        <v>30.87500000000033</v>
      </c>
      <c r="O369" s="137" t="s">
        <v>14</v>
      </c>
      <c r="P369" s="137">
        <v>31.166666666667005</v>
      </c>
      <c r="Q369" s="117" t="e">
        <f t="shared" ca="1" si="21"/>
        <v>#DIV/0!</v>
      </c>
    </row>
    <row r="370" spans="2:17" ht="15" x14ac:dyDescent="0.25">
      <c r="B370" s="164"/>
      <c r="C370" s="137">
        <v>15.416666666666583</v>
      </c>
      <c r="D370" s="137" t="s">
        <v>14</v>
      </c>
      <c r="E370" s="137">
        <v>15.708333333333247</v>
      </c>
      <c r="F370" s="81" t="e">
        <f ca="1">'COMPARACIÓN 8H'!F378</f>
        <v>#DIV/0!</v>
      </c>
      <c r="G370" s="14"/>
      <c r="H370" s="164">
        <f t="shared" si="22"/>
        <v>0</v>
      </c>
      <c r="I370" s="137">
        <v>15.416666666666583</v>
      </c>
      <c r="J370" s="137" t="s">
        <v>14</v>
      </c>
      <c r="K370" s="137">
        <v>15.708333333333247</v>
      </c>
      <c r="L370" s="117" t="e">
        <f t="shared" ca="1" si="23"/>
        <v>#DIV/0!</v>
      </c>
      <c r="M370" s="164">
        <f t="shared" si="20"/>
        <v>0</v>
      </c>
      <c r="N370" s="137">
        <v>30.916666666666998</v>
      </c>
      <c r="O370" s="137" t="s">
        <v>14</v>
      </c>
      <c r="P370" s="137">
        <v>31.208333333333673</v>
      </c>
      <c r="Q370" s="117" t="e">
        <f t="shared" ca="1" si="21"/>
        <v>#DIV/0!</v>
      </c>
    </row>
    <row r="371" spans="2:17" ht="15" x14ac:dyDescent="0.25">
      <c r="B371" s="164"/>
      <c r="C371" s="137">
        <v>15.458333333333249</v>
      </c>
      <c r="D371" s="137" t="s">
        <v>14</v>
      </c>
      <c r="E371" s="137">
        <v>15.749999999999913</v>
      </c>
      <c r="F371" s="81" t="e">
        <f ca="1">'COMPARACIÓN 8H'!F379</f>
        <v>#DIV/0!</v>
      </c>
      <c r="G371" s="14"/>
      <c r="H371" s="164">
        <f t="shared" si="22"/>
        <v>0</v>
      </c>
      <c r="I371" s="137">
        <v>15.458333333333249</v>
      </c>
      <c r="J371" s="137" t="s">
        <v>14</v>
      </c>
      <c r="K371" s="137">
        <v>15.749999999999913</v>
      </c>
      <c r="L371" s="117" t="e">
        <f t="shared" ca="1" si="23"/>
        <v>#DIV/0!</v>
      </c>
      <c r="M371" s="164">
        <f t="shared" si="20"/>
        <v>0</v>
      </c>
      <c r="N371" s="137">
        <v>30.958333333333666</v>
      </c>
      <c r="O371" s="137" t="s">
        <v>14</v>
      </c>
      <c r="P371" s="137">
        <v>31.250000000000341</v>
      </c>
      <c r="Q371" s="117" t="e">
        <f t="shared" ca="1" si="21"/>
        <v>#DIV/0!</v>
      </c>
    </row>
    <row r="372" spans="2:17" ht="15" x14ac:dyDescent="0.25">
      <c r="B372" s="164"/>
      <c r="C372" s="137">
        <v>15.499999999999915</v>
      </c>
      <c r="D372" s="137" t="s">
        <v>14</v>
      </c>
      <c r="E372" s="137">
        <v>15.791666666666579</v>
      </c>
      <c r="F372" s="81" t="e">
        <f ca="1">'COMPARACIÓN 8H'!F380</f>
        <v>#DIV/0!</v>
      </c>
      <c r="G372" s="14"/>
      <c r="H372" s="164">
        <f t="shared" si="22"/>
        <v>0</v>
      </c>
      <c r="I372" s="137">
        <v>15.499999999999915</v>
      </c>
      <c r="J372" s="137" t="s">
        <v>14</v>
      </c>
      <c r="K372" s="137">
        <v>15.791666666666579</v>
      </c>
      <c r="L372" s="117" t="e">
        <f t="shared" ca="1" si="23"/>
        <v>#DIV/0!</v>
      </c>
      <c r="M372" s="164">
        <f t="shared" si="20"/>
        <v>0</v>
      </c>
      <c r="N372" s="137">
        <v>31.000000000000334</v>
      </c>
      <c r="O372" s="137" t="s">
        <v>14</v>
      </c>
      <c r="P372" s="137">
        <v>31.291666666667009</v>
      </c>
      <c r="Q372" s="117" t="e">
        <f t="shared" ca="1" si="21"/>
        <v>#DIV/0!</v>
      </c>
    </row>
    <row r="373" spans="2:17" ht="15" x14ac:dyDescent="0.25">
      <c r="B373" s="164"/>
      <c r="C373" s="137">
        <v>15.541666666666581</v>
      </c>
      <c r="D373" s="137" t="s">
        <v>14</v>
      </c>
      <c r="E373" s="137">
        <v>15.833333333333245</v>
      </c>
      <c r="F373" s="81" t="e">
        <f ca="1">'COMPARACIÓN 8H'!F381</f>
        <v>#DIV/0!</v>
      </c>
      <c r="G373" s="14"/>
      <c r="H373" s="164">
        <f t="shared" si="22"/>
        <v>0</v>
      </c>
      <c r="I373" s="137">
        <v>15.541666666666581</v>
      </c>
      <c r="J373" s="137" t="s">
        <v>14</v>
      </c>
      <c r="K373" s="137">
        <v>15.833333333333245</v>
      </c>
      <c r="L373" s="117" t="e">
        <f t="shared" ca="1" si="23"/>
        <v>#DIV/0!</v>
      </c>
      <c r="M373" s="164">
        <f t="shared" si="20"/>
        <v>0</v>
      </c>
      <c r="N373" s="137">
        <v>31.041666666667002</v>
      </c>
      <c r="O373" s="137" t="s">
        <v>14</v>
      </c>
      <c r="P373" s="137">
        <v>31.333333333333677</v>
      </c>
      <c r="Q373" s="117" t="e">
        <f t="shared" ca="1" si="21"/>
        <v>#DIV/0!</v>
      </c>
    </row>
    <row r="374" spans="2:17" ht="15" x14ac:dyDescent="0.25">
      <c r="B374" s="164"/>
      <c r="C374" s="137">
        <v>15.583333333333247</v>
      </c>
      <c r="D374" s="137" t="s">
        <v>14</v>
      </c>
      <c r="E374" s="137">
        <v>15.874999999999911</v>
      </c>
      <c r="F374" s="81" t="e">
        <f ca="1">'COMPARACIÓN 8H'!F382</f>
        <v>#DIV/0!</v>
      </c>
      <c r="G374" s="14"/>
      <c r="H374" s="164">
        <f t="shared" si="22"/>
        <v>0</v>
      </c>
      <c r="I374" s="137">
        <v>15.583333333333247</v>
      </c>
      <c r="J374" s="137" t="s">
        <v>14</v>
      </c>
      <c r="K374" s="137">
        <v>15.874999999999911</v>
      </c>
      <c r="L374" s="117" t="e">
        <f t="shared" ca="1" si="23"/>
        <v>#DIV/0!</v>
      </c>
      <c r="M374" s="164">
        <f t="shared" si="20"/>
        <v>0</v>
      </c>
      <c r="N374" s="137">
        <v>31.08333333333367</v>
      </c>
      <c r="O374" s="137" t="s">
        <v>14</v>
      </c>
      <c r="P374" s="137">
        <v>31.375000000000345</v>
      </c>
      <c r="Q374" s="117" t="e">
        <f t="shared" ca="1" si="21"/>
        <v>#DIV/0!</v>
      </c>
    </row>
    <row r="375" spans="2:17" ht="15" x14ac:dyDescent="0.25">
      <c r="B375" s="164"/>
      <c r="C375" s="137">
        <v>15.624999999999913</v>
      </c>
      <c r="D375" s="137" t="s">
        <v>14</v>
      </c>
      <c r="E375" s="137">
        <v>15.916666666666577</v>
      </c>
      <c r="F375" s="81" t="e">
        <f ca="1">'COMPARACIÓN 8H'!F383</f>
        <v>#DIV/0!</v>
      </c>
      <c r="G375" s="14"/>
      <c r="H375" s="164">
        <f t="shared" si="22"/>
        <v>0</v>
      </c>
      <c r="I375" s="137">
        <v>15.624999999999913</v>
      </c>
      <c r="J375" s="137" t="s">
        <v>14</v>
      </c>
      <c r="K375" s="137">
        <v>15.916666666666577</v>
      </c>
      <c r="L375" s="117" t="e">
        <f t="shared" ca="1" si="23"/>
        <v>#DIV/0!</v>
      </c>
      <c r="M375" s="164">
        <f t="shared" si="20"/>
        <v>0</v>
      </c>
      <c r="N375" s="137">
        <v>31.125000000000338</v>
      </c>
      <c r="O375" s="137" t="s">
        <v>14</v>
      </c>
      <c r="P375" s="137">
        <v>31.416666666667012</v>
      </c>
      <c r="Q375" s="117" t="e">
        <f t="shared" ca="1" si="21"/>
        <v>#DIV/0!</v>
      </c>
    </row>
    <row r="376" spans="2:17" ht="15" x14ac:dyDescent="0.25">
      <c r="B376" s="164"/>
      <c r="C376" s="137">
        <v>15.666666666666579</v>
      </c>
      <c r="D376" s="137" t="s">
        <v>14</v>
      </c>
      <c r="E376" s="137">
        <v>15.958333333333243</v>
      </c>
      <c r="F376" s="81" t="e">
        <f ca="1">'COMPARACIÓN 8H'!F384</f>
        <v>#DIV/0!</v>
      </c>
      <c r="G376" s="14"/>
      <c r="H376" s="164">
        <f t="shared" si="22"/>
        <v>0</v>
      </c>
      <c r="I376" s="137">
        <v>15.666666666666579</v>
      </c>
      <c r="J376" s="137" t="s">
        <v>14</v>
      </c>
      <c r="K376" s="137">
        <v>15.958333333333243</v>
      </c>
      <c r="L376" s="117" t="e">
        <f t="shared" ca="1" si="23"/>
        <v>#DIV/0!</v>
      </c>
      <c r="M376" s="164">
        <f t="shared" si="20"/>
        <v>0</v>
      </c>
      <c r="N376" s="137">
        <v>31.166666666667005</v>
      </c>
      <c r="O376" s="137" t="s">
        <v>14</v>
      </c>
      <c r="P376" s="137">
        <v>31.45833333333368</v>
      </c>
      <c r="Q376" s="117" t="e">
        <f t="shared" ca="1" si="21"/>
        <v>#DIV/0!</v>
      </c>
    </row>
    <row r="377" spans="2:17" ht="15" x14ac:dyDescent="0.25">
      <c r="B377" s="164"/>
      <c r="C377" s="137">
        <v>15.708333333333245</v>
      </c>
      <c r="D377" s="137" t="s">
        <v>14</v>
      </c>
      <c r="E377" s="137">
        <v>15.999999999999909</v>
      </c>
      <c r="F377" s="81" t="e">
        <f ca="1">'COMPARACIÓN 8H'!F385</f>
        <v>#DIV/0!</v>
      </c>
      <c r="G377" s="14"/>
      <c r="H377" s="164">
        <f t="shared" si="22"/>
        <v>0</v>
      </c>
      <c r="I377" s="137">
        <v>15.708333333333245</v>
      </c>
      <c r="J377" s="137" t="s">
        <v>14</v>
      </c>
      <c r="K377" s="137">
        <v>15.999999999999909</v>
      </c>
      <c r="L377" s="117" t="e">
        <f t="shared" ca="1" si="23"/>
        <v>#DIV/0!</v>
      </c>
      <c r="M377" s="164">
        <f t="shared" si="20"/>
        <v>0</v>
      </c>
      <c r="N377" s="137">
        <v>31.208333333333673</v>
      </c>
      <c r="O377" s="137" t="s">
        <v>14</v>
      </c>
      <c r="P377" s="137">
        <v>31.500000000000348</v>
      </c>
      <c r="Q377" s="117" t="e">
        <f t="shared" ca="1" si="21"/>
        <v>#DIV/0!</v>
      </c>
    </row>
    <row r="378" spans="2:17" ht="15" x14ac:dyDescent="0.25">
      <c r="B378" s="164"/>
      <c r="C378" s="137">
        <v>15.749999999999911</v>
      </c>
      <c r="D378" s="137" t="s">
        <v>14</v>
      </c>
      <c r="E378" s="137">
        <v>16.041666666666575</v>
      </c>
      <c r="F378" s="81" t="e">
        <f ca="1">'COMPARACIÓN 8H'!F386</f>
        <v>#DIV/0!</v>
      </c>
      <c r="G378" s="14"/>
      <c r="H378" s="164">
        <f t="shared" si="22"/>
        <v>0</v>
      </c>
      <c r="I378" s="137">
        <v>15.749999999999911</v>
      </c>
      <c r="J378" s="137" t="s">
        <v>14</v>
      </c>
      <c r="K378" s="137">
        <v>16.041666666666575</v>
      </c>
      <c r="L378" s="117" t="e">
        <f t="shared" ca="1" si="23"/>
        <v>#DIV/0!</v>
      </c>
      <c r="M378" s="164">
        <f t="shared" si="20"/>
        <v>0</v>
      </c>
      <c r="N378" s="137">
        <v>31.250000000000341</v>
      </c>
      <c r="O378" s="137" t="s">
        <v>14</v>
      </c>
      <c r="P378" s="137">
        <v>31.541666666667016</v>
      </c>
      <c r="Q378" s="117" t="e">
        <f t="shared" ca="1" si="21"/>
        <v>#DIV/0!</v>
      </c>
    </row>
    <row r="379" spans="2:17" ht="15" x14ac:dyDescent="0.25">
      <c r="B379" s="164"/>
      <c r="C379" s="137">
        <v>15.791666666666577</v>
      </c>
      <c r="D379" s="137" t="s">
        <v>14</v>
      </c>
      <c r="E379" s="137">
        <v>16.083333333333243</v>
      </c>
      <c r="F379" s="81" t="e">
        <f ca="1">'COMPARACIÓN 8H'!F387</f>
        <v>#DIV/0!</v>
      </c>
      <c r="G379" s="14"/>
      <c r="H379" s="164">
        <f t="shared" si="22"/>
        <v>0</v>
      </c>
      <c r="I379" s="137">
        <v>15.791666666666577</v>
      </c>
      <c r="J379" s="137" t="s">
        <v>14</v>
      </c>
      <c r="K379" s="137">
        <v>16.083333333333243</v>
      </c>
      <c r="L379" s="117" t="e">
        <f t="shared" ca="1" si="23"/>
        <v>#DIV/0!</v>
      </c>
      <c r="M379" s="164">
        <f t="shared" si="20"/>
        <v>0</v>
      </c>
      <c r="N379" s="137">
        <v>31.291666666667009</v>
      </c>
      <c r="O379" s="137" t="s">
        <v>14</v>
      </c>
      <c r="P379" s="137">
        <v>31.583333333333684</v>
      </c>
      <c r="Q379" s="117" t="e">
        <f t="shared" ca="1" si="21"/>
        <v>#DIV/0!</v>
      </c>
    </row>
    <row r="380" spans="2:17" ht="15" x14ac:dyDescent="0.25">
      <c r="B380" s="164"/>
      <c r="C380" s="137">
        <v>15.833333333333243</v>
      </c>
      <c r="D380" s="137" t="s">
        <v>14</v>
      </c>
      <c r="E380" s="137">
        <v>16.124999999999911</v>
      </c>
      <c r="F380" s="81" t="e">
        <f ca="1">'COMPARACIÓN 8H'!F388</f>
        <v>#DIV/0!</v>
      </c>
      <c r="G380" s="14"/>
      <c r="H380" s="164">
        <f t="shared" si="22"/>
        <v>0</v>
      </c>
      <c r="I380" s="137">
        <v>15.833333333333243</v>
      </c>
      <c r="J380" s="137" t="s">
        <v>14</v>
      </c>
      <c r="K380" s="137">
        <v>16.124999999999911</v>
      </c>
      <c r="L380" s="117" t="e">
        <f t="shared" ca="1" si="23"/>
        <v>#DIV/0!</v>
      </c>
      <c r="M380" s="164">
        <f t="shared" si="20"/>
        <v>0</v>
      </c>
      <c r="N380" s="137">
        <v>31.333333333333677</v>
      </c>
      <c r="O380" s="137" t="s">
        <v>14</v>
      </c>
      <c r="P380" s="137">
        <v>31.625000000000352</v>
      </c>
      <c r="Q380" s="117" t="e">
        <f t="shared" ca="1" si="21"/>
        <v>#DIV/0!</v>
      </c>
    </row>
    <row r="381" spans="2:17" ht="15" x14ac:dyDescent="0.25">
      <c r="B381" s="164"/>
      <c r="C381" s="137">
        <v>15.874999999999909</v>
      </c>
      <c r="D381" s="137" t="s">
        <v>14</v>
      </c>
      <c r="E381" s="137">
        <v>16.166666666666579</v>
      </c>
      <c r="F381" s="81" t="e">
        <f ca="1">'COMPARACIÓN 8H'!F389</f>
        <v>#DIV/0!</v>
      </c>
      <c r="G381" s="14"/>
      <c r="H381" s="164">
        <f t="shared" si="22"/>
        <v>0</v>
      </c>
      <c r="I381" s="137">
        <v>15.874999999999909</v>
      </c>
      <c r="J381" s="137" t="s">
        <v>14</v>
      </c>
      <c r="K381" s="137">
        <v>16.166666666666579</v>
      </c>
      <c r="L381" s="117" t="e">
        <f t="shared" ca="1" si="23"/>
        <v>#DIV/0!</v>
      </c>
      <c r="M381" s="164">
        <f t="shared" si="20"/>
        <v>0</v>
      </c>
      <c r="N381" s="137">
        <v>31.375000000000345</v>
      </c>
      <c r="O381" s="137" t="s">
        <v>14</v>
      </c>
      <c r="P381" s="137">
        <v>31.66666666666702</v>
      </c>
      <c r="Q381" s="117" t="e">
        <f t="shared" ca="1" si="21"/>
        <v>#DIV/0!</v>
      </c>
    </row>
    <row r="382" spans="2:17" ht="15" x14ac:dyDescent="0.25">
      <c r="B382" s="164"/>
      <c r="C382" s="137">
        <v>15.916666666666575</v>
      </c>
      <c r="D382" s="137" t="s">
        <v>14</v>
      </c>
      <c r="E382" s="137">
        <v>16.208333333333247</v>
      </c>
      <c r="F382" s="81" t="e">
        <f ca="1">'COMPARACIÓN 8H'!F390</f>
        <v>#DIV/0!</v>
      </c>
      <c r="G382" s="14"/>
      <c r="H382" s="164">
        <f t="shared" si="22"/>
        <v>0</v>
      </c>
      <c r="I382" s="137">
        <v>15.916666666666575</v>
      </c>
      <c r="J382" s="137" t="s">
        <v>14</v>
      </c>
      <c r="K382" s="137">
        <v>16.208333333333247</v>
      </c>
      <c r="L382" s="117" t="e">
        <f t="shared" ca="1" si="23"/>
        <v>#DIV/0!</v>
      </c>
      <c r="M382" s="164">
        <f t="shared" si="20"/>
        <v>0</v>
      </c>
      <c r="N382" s="137">
        <v>31.416666666667012</v>
      </c>
      <c r="O382" s="137" t="s">
        <v>14</v>
      </c>
      <c r="P382" s="137">
        <v>31.708333333333687</v>
      </c>
      <c r="Q382" s="117" t="e">
        <f t="shared" ca="1" si="21"/>
        <v>#DIV/0!</v>
      </c>
    </row>
    <row r="383" spans="2:17" ht="15" x14ac:dyDescent="0.25">
      <c r="B383" s="164"/>
      <c r="C383" s="137">
        <v>15.958333333333242</v>
      </c>
      <c r="D383" s="137" t="s">
        <v>14</v>
      </c>
      <c r="E383" s="137">
        <v>16.249999999999915</v>
      </c>
      <c r="F383" s="81" t="e">
        <f ca="1">'COMPARACIÓN 8H'!F391</f>
        <v>#DIV/0!</v>
      </c>
      <c r="G383" s="14"/>
      <c r="H383" s="164">
        <f t="shared" si="22"/>
        <v>0</v>
      </c>
      <c r="I383" s="137">
        <v>15.958333333333242</v>
      </c>
      <c r="J383" s="137" t="s">
        <v>14</v>
      </c>
      <c r="K383" s="137">
        <v>16.249999999999915</v>
      </c>
      <c r="L383" s="117" t="e">
        <f t="shared" ca="1" si="23"/>
        <v>#DIV/0!</v>
      </c>
      <c r="M383" s="164">
        <f t="shared" si="20"/>
        <v>0</v>
      </c>
      <c r="N383" s="137">
        <v>31.45833333333368</v>
      </c>
      <c r="O383" s="137" t="s">
        <v>14</v>
      </c>
      <c r="P383" s="137">
        <v>31.750000000000355</v>
      </c>
      <c r="Q383" s="117" t="e">
        <f t="shared" ca="1" si="21"/>
        <v>#DIV/0!</v>
      </c>
    </row>
    <row r="384" spans="2:17" ht="15" x14ac:dyDescent="0.25">
      <c r="B384" s="164"/>
      <c r="C384" s="137">
        <v>15.999999999999908</v>
      </c>
      <c r="D384" s="137" t="s">
        <v>14</v>
      </c>
      <c r="E384" s="137">
        <v>16.291666666666583</v>
      </c>
      <c r="F384" s="81" t="e">
        <f ca="1">'COMPARACIÓN 8H'!F392</f>
        <v>#DIV/0!</v>
      </c>
      <c r="G384" s="14"/>
      <c r="H384" s="164">
        <f t="shared" si="22"/>
        <v>0</v>
      </c>
      <c r="I384" s="137">
        <v>15.999999999999908</v>
      </c>
      <c r="J384" s="137" t="s">
        <v>14</v>
      </c>
      <c r="K384" s="137">
        <v>16.291666666666583</v>
      </c>
      <c r="L384" s="117" t="e">
        <f t="shared" ca="1" si="23"/>
        <v>#DIV/0!</v>
      </c>
      <c r="M384" s="164">
        <f t="shared" si="20"/>
        <v>0</v>
      </c>
      <c r="N384" s="137">
        <v>31.500000000000348</v>
      </c>
      <c r="O384" s="137" t="s">
        <v>14</v>
      </c>
      <c r="P384" s="137">
        <v>31.791666666667023</v>
      </c>
      <c r="Q384" s="117" t="e">
        <f t="shared" ca="1" si="21"/>
        <v>#DIV/0!</v>
      </c>
    </row>
    <row r="385" spans="2:17" ht="15" x14ac:dyDescent="0.25">
      <c r="B385" s="164"/>
      <c r="C385" s="137">
        <v>16.041666666666575</v>
      </c>
      <c r="D385" s="137" t="s">
        <v>14</v>
      </c>
      <c r="E385" s="137">
        <v>16.33333333333325</v>
      </c>
      <c r="F385" s="81" t="e">
        <f ca="1">'COMPARACIÓN 8H'!F393</f>
        <v>#DIV/0!</v>
      </c>
      <c r="G385" s="14"/>
      <c r="H385" s="164">
        <f t="shared" si="22"/>
        <v>0</v>
      </c>
      <c r="I385" s="137">
        <v>16.041666666666575</v>
      </c>
      <c r="J385" s="137" t="s">
        <v>14</v>
      </c>
      <c r="K385" s="137">
        <v>16.33333333333325</v>
      </c>
      <c r="L385" s="117" t="e">
        <f t="shared" ca="1" si="23"/>
        <v>#DIV/0!</v>
      </c>
      <c r="M385" s="164">
        <f t="shared" si="20"/>
        <v>0</v>
      </c>
      <c r="N385" s="137">
        <v>31.541666666667016</v>
      </c>
      <c r="O385" s="137" t="s">
        <v>14</v>
      </c>
      <c r="P385" s="137">
        <v>31.833333333333691</v>
      </c>
      <c r="Q385" s="117" t="e">
        <f t="shared" ca="1" si="21"/>
        <v>#DIV/0!</v>
      </c>
    </row>
    <row r="386" spans="2:17" ht="15" x14ac:dyDescent="0.25">
      <c r="B386" s="164"/>
      <c r="C386" s="137">
        <v>16.083333333333243</v>
      </c>
      <c r="D386" s="137" t="s">
        <v>14</v>
      </c>
      <c r="E386" s="137">
        <v>16.374999999999918</v>
      </c>
      <c r="F386" s="81" t="e">
        <f ca="1">'COMPARACIÓN 8H'!F394</f>
        <v>#DIV/0!</v>
      </c>
      <c r="G386" s="14"/>
      <c r="H386" s="164">
        <f>B386</f>
        <v>0</v>
      </c>
      <c r="I386" s="137">
        <v>16.083333333333243</v>
      </c>
      <c r="J386" s="137" t="s">
        <v>14</v>
      </c>
      <c r="K386" s="137">
        <v>16.374999999999918</v>
      </c>
      <c r="L386" s="117" t="e">
        <f t="shared" ca="1" si="23"/>
        <v>#DIV/0!</v>
      </c>
      <c r="M386" s="164">
        <f t="shared" si="20"/>
        <v>0</v>
      </c>
      <c r="N386" s="137">
        <v>31.583333333333684</v>
      </c>
      <c r="O386" s="137" t="s">
        <v>14</v>
      </c>
      <c r="P386" s="137">
        <v>31.875000000000359</v>
      </c>
      <c r="Q386" s="117" t="e">
        <f t="shared" ca="1" si="21"/>
        <v>#DIV/0!</v>
      </c>
    </row>
    <row r="387" spans="2:17" ht="15" x14ac:dyDescent="0.25">
      <c r="B387" s="164"/>
      <c r="C387" s="137">
        <v>16.124999999999911</v>
      </c>
      <c r="D387" s="137" t="s">
        <v>14</v>
      </c>
      <c r="E387" s="137">
        <v>16.416666666666586</v>
      </c>
      <c r="F387" s="81" t="e">
        <f ca="1">'COMPARACIÓN 8H'!F395</f>
        <v>#DIV/0!</v>
      </c>
      <c r="G387" s="14"/>
      <c r="H387" s="164">
        <f>B387</f>
        <v>0</v>
      </c>
      <c r="I387" s="137">
        <v>16.124999999999911</v>
      </c>
      <c r="J387" s="137" t="s">
        <v>14</v>
      </c>
      <c r="K387" s="137">
        <v>16.416666666666586</v>
      </c>
      <c r="L387" s="117" t="e">
        <f t="shared" ca="1" si="23"/>
        <v>#DIV/0!</v>
      </c>
      <c r="M387" s="164">
        <f t="shared" si="20"/>
        <v>0</v>
      </c>
      <c r="N387" s="137">
        <v>31.625000000000352</v>
      </c>
      <c r="O387" s="137" t="s">
        <v>14</v>
      </c>
      <c r="P387" s="137">
        <v>31.916666666667027</v>
      </c>
      <c r="Q387" s="117" t="e">
        <f t="shared" ca="1" si="21"/>
        <v>#DIV/0!</v>
      </c>
    </row>
    <row r="388" spans="2:17" ht="15" x14ac:dyDescent="0.25">
      <c r="B388" s="164"/>
      <c r="C388" s="137">
        <v>16.166666666666579</v>
      </c>
      <c r="D388" s="137" t="s">
        <v>14</v>
      </c>
      <c r="E388" s="137">
        <v>16.458333333333254</v>
      </c>
      <c r="F388" s="81" t="e">
        <f ca="1">'COMPARACIÓN 8H'!F396</f>
        <v>#DIV/0!</v>
      </c>
      <c r="G388" s="14"/>
      <c r="H388" s="164">
        <f>B388</f>
        <v>0</v>
      </c>
      <c r="I388" s="137">
        <v>16.166666666666579</v>
      </c>
      <c r="J388" s="137" t="s">
        <v>14</v>
      </c>
      <c r="K388" s="137">
        <v>16.458333333333254</v>
      </c>
      <c r="L388" s="117" t="e">
        <f t="shared" ca="1" si="23"/>
        <v>#DIV/0!</v>
      </c>
      <c r="M388" s="164">
        <f t="shared" si="20"/>
        <v>0</v>
      </c>
      <c r="N388" s="137">
        <v>31.66666666666702</v>
      </c>
      <c r="O388" s="137" t="s">
        <v>14</v>
      </c>
      <c r="P388" s="137">
        <v>31.958333333333695</v>
      </c>
      <c r="Q388" s="117" t="e">
        <f t="shared" ca="1" si="21"/>
        <v>#DIV/0!</v>
      </c>
    </row>
    <row r="389" spans="2:17" ht="15" x14ac:dyDescent="0.25">
      <c r="B389" s="164"/>
      <c r="C389" s="137">
        <v>16.208333333333247</v>
      </c>
      <c r="D389" s="137" t="s">
        <v>14</v>
      </c>
      <c r="E389" s="137">
        <v>16.499999999999922</v>
      </c>
      <c r="F389" s="81" t="e">
        <f ca="1">'COMPARACIÓN 8H'!F397</f>
        <v>#DIV/0!</v>
      </c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28"/>
    </row>
    <row r="390" spans="2:17" ht="15" x14ac:dyDescent="0.25">
      <c r="B390" s="164"/>
      <c r="C390" s="137">
        <v>16.249999999999915</v>
      </c>
      <c r="D390" s="137" t="s">
        <v>14</v>
      </c>
      <c r="E390" s="137">
        <v>16.54166666666659</v>
      </c>
      <c r="F390" s="81" t="e">
        <f ca="1">'COMPARACIÓN 8H'!F398</f>
        <v>#DIV/0!</v>
      </c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28"/>
    </row>
    <row r="391" spans="2:17" ht="15" x14ac:dyDescent="0.25">
      <c r="B391" s="164"/>
      <c r="C391" s="137">
        <v>16.291666666666583</v>
      </c>
      <c r="D391" s="137" t="s">
        <v>14</v>
      </c>
      <c r="E391" s="137">
        <v>16.583333333333258</v>
      </c>
      <c r="F391" s="81" t="e">
        <f ca="1">'COMPARACIÓN 8H'!F399</f>
        <v>#DIV/0!</v>
      </c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28"/>
    </row>
    <row r="392" spans="2:17" ht="15" x14ac:dyDescent="0.25">
      <c r="B392" s="164"/>
      <c r="C392" s="137">
        <v>16.33333333333325</v>
      </c>
      <c r="D392" s="137" t="s">
        <v>14</v>
      </c>
      <c r="E392" s="137">
        <v>16.624999999999925</v>
      </c>
      <c r="F392" s="81" t="e">
        <f ca="1">'COMPARACIÓN 8H'!F400</f>
        <v>#DIV/0!</v>
      </c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28"/>
    </row>
    <row r="393" spans="2:17" ht="15" x14ac:dyDescent="0.25">
      <c r="B393" s="164"/>
      <c r="C393" s="137">
        <v>16.374999999999918</v>
      </c>
      <c r="D393" s="137" t="s">
        <v>14</v>
      </c>
      <c r="E393" s="137">
        <v>16.666666666666593</v>
      </c>
      <c r="F393" s="81" t="e">
        <f ca="1">'COMPARACIÓN 8H'!F401</f>
        <v>#DIV/0!</v>
      </c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28"/>
    </row>
    <row r="394" spans="2:17" ht="15" x14ac:dyDescent="0.25">
      <c r="B394" s="164"/>
      <c r="C394" s="137">
        <v>16.416666666666586</v>
      </c>
      <c r="D394" s="137" t="s">
        <v>14</v>
      </c>
      <c r="E394" s="137">
        <v>16.708333333333261</v>
      </c>
      <c r="F394" s="81" t="e">
        <f ca="1">'COMPARACIÓN 8H'!F402</f>
        <v>#DIV/0!</v>
      </c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28"/>
    </row>
    <row r="395" spans="2:17" ht="15" x14ac:dyDescent="0.25">
      <c r="B395" s="164"/>
      <c r="C395" s="137">
        <v>16.458333333333254</v>
      </c>
      <c r="D395" s="137" t="s">
        <v>14</v>
      </c>
      <c r="E395" s="137">
        <v>16.749999999999929</v>
      </c>
      <c r="F395" s="81" t="e">
        <f ca="1">'COMPARACIÓN 8H'!F403</f>
        <v>#DIV/0!</v>
      </c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28"/>
    </row>
    <row r="396" spans="2:17" ht="15" x14ac:dyDescent="0.25">
      <c r="B396" s="164"/>
      <c r="C396" s="137">
        <v>16.499999999999922</v>
      </c>
      <c r="D396" s="137" t="s">
        <v>14</v>
      </c>
      <c r="E396" s="137">
        <v>16.791666666666597</v>
      </c>
      <c r="F396" s="81" t="e">
        <f ca="1">'COMPARACIÓN 8H'!F404</f>
        <v>#DIV/0!</v>
      </c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28"/>
    </row>
    <row r="397" spans="2:17" ht="15" x14ac:dyDescent="0.25">
      <c r="B397" s="164"/>
      <c r="C397" s="137">
        <v>16.54166666666659</v>
      </c>
      <c r="D397" s="137" t="s">
        <v>14</v>
      </c>
      <c r="E397" s="137">
        <v>16.833333333333265</v>
      </c>
      <c r="F397" s="81" t="e">
        <f ca="1">'COMPARACIÓN 8H'!F405</f>
        <v>#DIV/0!</v>
      </c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28"/>
    </row>
    <row r="398" spans="2:17" ht="15" x14ac:dyDescent="0.25">
      <c r="B398" s="164"/>
      <c r="C398" s="137">
        <v>16.583333333333258</v>
      </c>
      <c r="D398" s="137" t="s">
        <v>14</v>
      </c>
      <c r="E398" s="137">
        <v>16.874999999999932</v>
      </c>
      <c r="F398" s="81" t="e">
        <f ca="1">'COMPARACIÓN 8H'!F406</f>
        <v>#DIV/0!</v>
      </c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28"/>
    </row>
    <row r="399" spans="2:17" ht="15" x14ac:dyDescent="0.25">
      <c r="B399" s="164"/>
      <c r="C399" s="137">
        <v>16.624999999999925</v>
      </c>
      <c r="D399" s="137" t="s">
        <v>14</v>
      </c>
      <c r="E399" s="137">
        <v>16.9166666666666</v>
      </c>
      <c r="F399" s="81" t="e">
        <f ca="1">'COMPARACIÓN 8H'!F407</f>
        <v>#DIV/0!</v>
      </c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28"/>
    </row>
    <row r="400" spans="2:17" ht="15" x14ac:dyDescent="0.25">
      <c r="B400" s="164"/>
      <c r="C400" s="137">
        <v>16.666666666666593</v>
      </c>
      <c r="D400" s="137" t="s">
        <v>14</v>
      </c>
      <c r="E400" s="137">
        <v>16.958333333333268</v>
      </c>
      <c r="F400" s="81" t="e">
        <f ca="1">'COMPARACIÓN 8H'!F408</f>
        <v>#DIV/0!</v>
      </c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28"/>
    </row>
    <row r="401" spans="2:17" ht="15" x14ac:dyDescent="0.25">
      <c r="B401" s="164"/>
      <c r="C401" s="137">
        <v>16.708333333333261</v>
      </c>
      <c r="D401" s="137" t="s">
        <v>14</v>
      </c>
      <c r="E401" s="137">
        <v>16.999999999999936</v>
      </c>
      <c r="F401" s="81" t="e">
        <f ca="1">'COMPARACIÓN 8H'!F409</f>
        <v>#DIV/0!</v>
      </c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28"/>
    </row>
    <row r="402" spans="2:17" ht="15" x14ac:dyDescent="0.25">
      <c r="B402" s="164"/>
      <c r="C402" s="137">
        <v>16.749999999999929</v>
      </c>
      <c r="D402" s="137" t="s">
        <v>14</v>
      </c>
      <c r="E402" s="137">
        <v>17.041666666666604</v>
      </c>
      <c r="F402" s="81" t="e">
        <f ca="1">'COMPARACIÓN 8H'!F410</f>
        <v>#DIV/0!</v>
      </c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28"/>
    </row>
    <row r="403" spans="2:17" ht="15" x14ac:dyDescent="0.25">
      <c r="B403" s="164"/>
      <c r="C403" s="137">
        <v>16.791666666666597</v>
      </c>
      <c r="D403" s="137" t="s">
        <v>14</v>
      </c>
      <c r="E403" s="137">
        <v>17.083333333333272</v>
      </c>
      <c r="F403" s="81" t="e">
        <f ca="1">'COMPARACIÓN 8H'!F411</f>
        <v>#DIV/0!</v>
      </c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28"/>
    </row>
    <row r="404" spans="2:17" ht="15" x14ac:dyDescent="0.25">
      <c r="B404" s="164"/>
      <c r="C404" s="137">
        <v>16.833333333333265</v>
      </c>
      <c r="D404" s="137" t="s">
        <v>14</v>
      </c>
      <c r="E404" s="137">
        <v>17.12499999999994</v>
      </c>
      <c r="F404" s="81" t="e">
        <f ca="1">'COMPARACIÓN 8H'!F412</f>
        <v>#DIV/0!</v>
      </c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28"/>
    </row>
    <row r="405" spans="2:17" ht="15" x14ac:dyDescent="0.25">
      <c r="B405" s="164"/>
      <c r="C405" s="137">
        <v>16.874999999999932</v>
      </c>
      <c r="D405" s="137" t="s">
        <v>14</v>
      </c>
      <c r="E405" s="137">
        <v>17.166666666666607</v>
      </c>
      <c r="F405" s="81" t="e">
        <f ca="1">'COMPARACIÓN 8H'!F413</f>
        <v>#DIV/0!</v>
      </c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28"/>
    </row>
    <row r="406" spans="2:17" ht="15" x14ac:dyDescent="0.25">
      <c r="B406" s="164"/>
      <c r="C406" s="137">
        <v>16.9166666666666</v>
      </c>
      <c r="D406" s="137" t="s">
        <v>14</v>
      </c>
      <c r="E406" s="137">
        <v>17.208333333333275</v>
      </c>
      <c r="F406" s="81" t="e">
        <f ca="1">'COMPARACIÓN 8H'!F414</f>
        <v>#DIV/0!</v>
      </c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28"/>
    </row>
    <row r="407" spans="2:17" ht="15" x14ac:dyDescent="0.25">
      <c r="B407" s="164"/>
      <c r="C407" s="137">
        <v>16.958333333333268</v>
      </c>
      <c r="D407" s="137" t="s">
        <v>14</v>
      </c>
      <c r="E407" s="137">
        <v>17.249999999999943</v>
      </c>
      <c r="F407" s="81" t="e">
        <f ca="1">'COMPARACIÓN 8H'!F415</f>
        <v>#DIV/0!</v>
      </c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28"/>
    </row>
    <row r="408" spans="2:17" ht="15" x14ac:dyDescent="0.25">
      <c r="B408" s="164"/>
      <c r="C408" s="137">
        <v>16.999999999999936</v>
      </c>
      <c r="D408" s="137" t="s">
        <v>14</v>
      </c>
      <c r="E408" s="137">
        <v>17.291666666666611</v>
      </c>
      <c r="F408" s="81" t="e">
        <f ca="1">'COMPARACIÓN 8H'!F416</f>
        <v>#DIV/0!</v>
      </c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28"/>
    </row>
    <row r="409" spans="2:17" ht="15" x14ac:dyDescent="0.25">
      <c r="B409" s="164"/>
      <c r="C409" s="137">
        <v>17.041666666666604</v>
      </c>
      <c r="D409" s="137" t="s">
        <v>14</v>
      </c>
      <c r="E409" s="137">
        <v>17.333333333333279</v>
      </c>
      <c r="F409" s="81" t="e">
        <f ca="1">'COMPARACIÓN 8H'!F417</f>
        <v>#DIV/0!</v>
      </c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28"/>
    </row>
    <row r="410" spans="2:17" ht="15" x14ac:dyDescent="0.25">
      <c r="B410" s="164"/>
      <c r="C410" s="137">
        <v>17.083333333333272</v>
      </c>
      <c r="D410" s="137" t="s">
        <v>14</v>
      </c>
      <c r="E410" s="137">
        <v>17.374999999999947</v>
      </c>
      <c r="F410" s="81" t="e">
        <f ca="1">'COMPARACIÓN 8H'!F418</f>
        <v>#DIV/0!</v>
      </c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28"/>
    </row>
    <row r="411" spans="2:17" ht="15" x14ac:dyDescent="0.25">
      <c r="B411" s="164"/>
      <c r="C411" s="137">
        <v>17.12499999999994</v>
      </c>
      <c r="D411" s="137" t="s">
        <v>14</v>
      </c>
      <c r="E411" s="137">
        <v>17.416666666666615</v>
      </c>
      <c r="F411" s="81" t="e">
        <f ca="1">'COMPARACIÓN 8H'!F419</f>
        <v>#DIV/0!</v>
      </c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28"/>
    </row>
    <row r="412" spans="2:17" ht="15" x14ac:dyDescent="0.25">
      <c r="B412" s="164"/>
      <c r="C412" s="137">
        <v>17.166666666666607</v>
      </c>
      <c r="D412" s="137" t="s">
        <v>14</v>
      </c>
      <c r="E412" s="137">
        <v>17.458333333333282</v>
      </c>
      <c r="F412" s="81" t="e">
        <f ca="1">'COMPARACIÓN 8H'!F420</f>
        <v>#DIV/0!</v>
      </c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28"/>
    </row>
    <row r="413" spans="2:17" ht="15" x14ac:dyDescent="0.25">
      <c r="B413" s="164"/>
      <c r="C413" s="137">
        <v>17.208333333333275</v>
      </c>
      <c r="D413" s="137" t="s">
        <v>14</v>
      </c>
      <c r="E413" s="137">
        <v>17.49999999999995</v>
      </c>
      <c r="F413" s="81" t="e">
        <f ca="1">'COMPARACIÓN 8H'!F421</f>
        <v>#DIV/0!</v>
      </c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28"/>
    </row>
    <row r="414" spans="2:17" ht="15" x14ac:dyDescent="0.25">
      <c r="B414" s="164"/>
      <c r="C414" s="137">
        <v>17.249999999999943</v>
      </c>
      <c r="D414" s="137" t="s">
        <v>14</v>
      </c>
      <c r="E414" s="137">
        <v>17.541666666666618</v>
      </c>
      <c r="F414" s="81" t="e">
        <f ca="1">'COMPARACIÓN 8H'!F422</f>
        <v>#DIV/0!</v>
      </c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28"/>
    </row>
    <row r="415" spans="2:17" ht="15" x14ac:dyDescent="0.25">
      <c r="B415" s="164"/>
      <c r="C415" s="137">
        <v>17.291666666666611</v>
      </c>
      <c r="D415" s="137" t="s">
        <v>14</v>
      </c>
      <c r="E415" s="137">
        <v>17.583333333333286</v>
      </c>
      <c r="F415" s="81" t="e">
        <f ca="1">'COMPARACIÓN 8H'!F423</f>
        <v>#DIV/0!</v>
      </c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28"/>
    </row>
    <row r="416" spans="2:17" ht="15" x14ac:dyDescent="0.25">
      <c r="B416" s="164"/>
      <c r="C416" s="137">
        <v>17.333333333333279</v>
      </c>
      <c r="D416" s="137" t="s">
        <v>14</v>
      </c>
      <c r="E416" s="137">
        <v>17.624999999999954</v>
      </c>
      <c r="F416" s="81" t="e">
        <f ca="1">'COMPARACIÓN 8H'!F424</f>
        <v>#DIV/0!</v>
      </c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28"/>
    </row>
    <row r="417" spans="2:17" ht="15" x14ac:dyDescent="0.25">
      <c r="B417" s="164"/>
      <c r="C417" s="137">
        <v>17.374999999999947</v>
      </c>
      <c r="D417" s="137" t="s">
        <v>14</v>
      </c>
      <c r="E417" s="137">
        <v>17.666666666666622</v>
      </c>
      <c r="F417" s="81" t="e">
        <f ca="1">'COMPARACIÓN 8H'!F425</f>
        <v>#DIV/0!</v>
      </c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28"/>
    </row>
    <row r="418" spans="2:17" ht="15" x14ac:dyDescent="0.25">
      <c r="B418" s="164"/>
      <c r="C418" s="137">
        <v>17.416666666666615</v>
      </c>
      <c r="D418" s="137" t="s">
        <v>14</v>
      </c>
      <c r="E418" s="137">
        <v>17.70833333333329</v>
      </c>
      <c r="F418" s="81" t="e">
        <f ca="1">'COMPARACIÓN 8H'!F426</f>
        <v>#DIV/0!</v>
      </c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28"/>
    </row>
    <row r="419" spans="2:17" ht="15" x14ac:dyDescent="0.25">
      <c r="B419" s="164"/>
      <c r="C419" s="137">
        <v>17.458333333333282</v>
      </c>
      <c r="D419" s="137" t="s">
        <v>14</v>
      </c>
      <c r="E419" s="137">
        <v>17.749999999999957</v>
      </c>
      <c r="F419" s="81" t="e">
        <f ca="1">'COMPARACIÓN 8H'!F427</f>
        <v>#DIV/0!</v>
      </c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28"/>
    </row>
    <row r="420" spans="2:17" ht="15" x14ac:dyDescent="0.25">
      <c r="B420" s="164"/>
      <c r="C420" s="137">
        <v>17.49999999999995</v>
      </c>
      <c r="D420" s="137" t="s">
        <v>14</v>
      </c>
      <c r="E420" s="137">
        <v>17.791666666666625</v>
      </c>
      <c r="F420" s="81" t="e">
        <f ca="1">'COMPARACIÓN 8H'!F428</f>
        <v>#DIV/0!</v>
      </c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28"/>
    </row>
    <row r="421" spans="2:17" ht="15" x14ac:dyDescent="0.25">
      <c r="B421" s="164"/>
      <c r="C421" s="137">
        <v>17.541666666666618</v>
      </c>
      <c r="D421" s="137" t="s">
        <v>14</v>
      </c>
      <c r="E421" s="137">
        <v>17.833333333333293</v>
      </c>
      <c r="F421" s="81" t="e">
        <f ca="1">'COMPARACIÓN 8H'!F429</f>
        <v>#DIV/0!</v>
      </c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28"/>
    </row>
    <row r="422" spans="2:17" ht="15" x14ac:dyDescent="0.25">
      <c r="B422" s="164"/>
      <c r="C422" s="137">
        <v>17.583333333333286</v>
      </c>
      <c r="D422" s="137" t="s">
        <v>14</v>
      </c>
      <c r="E422" s="137">
        <v>17.874999999999961</v>
      </c>
      <c r="F422" s="81" t="e">
        <f ca="1">'COMPARACIÓN 8H'!F430</f>
        <v>#DIV/0!</v>
      </c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28"/>
    </row>
    <row r="423" spans="2:17" ht="15" x14ac:dyDescent="0.25">
      <c r="B423" s="164"/>
      <c r="C423" s="137">
        <v>17.624999999999954</v>
      </c>
      <c r="D423" s="137" t="s">
        <v>14</v>
      </c>
      <c r="E423" s="137">
        <v>17.916666666666629</v>
      </c>
      <c r="F423" s="81" t="e">
        <f ca="1">'COMPARACIÓN 8H'!F431</f>
        <v>#DIV/0!</v>
      </c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28"/>
    </row>
    <row r="424" spans="2:17" ht="15" x14ac:dyDescent="0.25">
      <c r="B424" s="164"/>
      <c r="C424" s="137">
        <v>17.666666666666622</v>
      </c>
      <c r="D424" s="137" t="s">
        <v>14</v>
      </c>
      <c r="E424" s="137">
        <v>17.958333333333297</v>
      </c>
      <c r="F424" s="81" t="e">
        <f ca="1">'COMPARACIÓN 8H'!F432</f>
        <v>#DIV/0!</v>
      </c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28"/>
    </row>
    <row r="425" spans="2:17" ht="15" x14ac:dyDescent="0.25">
      <c r="B425" s="164"/>
      <c r="C425" s="137">
        <v>17.70833333333329</v>
      </c>
      <c r="D425" s="137" t="s">
        <v>14</v>
      </c>
      <c r="E425" s="137">
        <v>17.999999999999964</v>
      </c>
      <c r="F425" s="81" t="e">
        <f ca="1">'COMPARACIÓN 8H'!F433</f>
        <v>#DIV/0!</v>
      </c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28"/>
    </row>
    <row r="426" spans="2:17" ht="15" x14ac:dyDescent="0.25">
      <c r="B426" s="164"/>
      <c r="C426" s="137">
        <v>17.749999999999957</v>
      </c>
      <c r="D426" s="137" t="s">
        <v>14</v>
      </c>
      <c r="E426" s="137">
        <v>18.041666666666632</v>
      </c>
      <c r="F426" s="81" t="e">
        <f ca="1">'COMPARACIÓN 8H'!F434</f>
        <v>#DIV/0!</v>
      </c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28"/>
    </row>
    <row r="427" spans="2:17" ht="15" x14ac:dyDescent="0.25">
      <c r="B427" s="164"/>
      <c r="C427" s="137">
        <v>17.791666666666625</v>
      </c>
      <c r="D427" s="137" t="s">
        <v>14</v>
      </c>
      <c r="E427" s="137">
        <v>18.0833333333333</v>
      </c>
      <c r="F427" s="81" t="e">
        <f ca="1">'COMPARACIÓN 8H'!F435</f>
        <v>#DIV/0!</v>
      </c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28"/>
    </row>
    <row r="428" spans="2:17" ht="15" x14ac:dyDescent="0.25">
      <c r="B428" s="164"/>
      <c r="C428" s="137">
        <v>17.833333333333293</v>
      </c>
      <c r="D428" s="137" t="s">
        <v>14</v>
      </c>
      <c r="E428" s="137">
        <v>18.124999999999968</v>
      </c>
      <c r="F428" s="81" t="e">
        <f ca="1">'COMPARACIÓN 8H'!F436</f>
        <v>#DIV/0!</v>
      </c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28"/>
    </row>
    <row r="429" spans="2:17" ht="15" x14ac:dyDescent="0.25">
      <c r="B429" s="164"/>
      <c r="C429" s="137">
        <v>17.874999999999961</v>
      </c>
      <c r="D429" s="137" t="s">
        <v>14</v>
      </c>
      <c r="E429" s="137">
        <v>18.166666666666636</v>
      </c>
      <c r="F429" s="81" t="e">
        <f ca="1">'COMPARACIÓN 8H'!F437</f>
        <v>#DIV/0!</v>
      </c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28"/>
    </row>
    <row r="430" spans="2:17" ht="15" x14ac:dyDescent="0.25">
      <c r="B430" s="164"/>
      <c r="C430" s="137">
        <v>17.916666666666629</v>
      </c>
      <c r="D430" s="137" t="s">
        <v>14</v>
      </c>
      <c r="E430" s="137">
        <v>18.208333333333304</v>
      </c>
      <c r="F430" s="81" t="e">
        <f ca="1">'COMPARACIÓN 8H'!F438</f>
        <v>#DIV/0!</v>
      </c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28"/>
    </row>
    <row r="431" spans="2:17" ht="15" x14ac:dyDescent="0.25">
      <c r="B431" s="164"/>
      <c r="C431" s="137">
        <v>17.958333333333297</v>
      </c>
      <c r="D431" s="137" t="s">
        <v>14</v>
      </c>
      <c r="E431" s="137">
        <v>18.249999999999972</v>
      </c>
      <c r="F431" s="81" t="e">
        <f ca="1">'COMPARACIÓN 8H'!F439</f>
        <v>#DIV/0!</v>
      </c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28"/>
    </row>
    <row r="432" spans="2:17" ht="15" x14ac:dyDescent="0.25">
      <c r="B432" s="164"/>
      <c r="C432" s="137">
        <v>17.999999999999964</v>
      </c>
      <c r="D432" s="137" t="s">
        <v>14</v>
      </c>
      <c r="E432" s="137">
        <v>18.291666666666639</v>
      </c>
      <c r="F432" s="81" t="e">
        <f ca="1">'COMPARACIÓN 8H'!F440</f>
        <v>#DIV/0!</v>
      </c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28"/>
    </row>
    <row r="433" spans="2:17" ht="15" x14ac:dyDescent="0.25">
      <c r="B433" s="164"/>
      <c r="C433" s="137">
        <v>18.041666666666632</v>
      </c>
      <c r="D433" s="137" t="s">
        <v>14</v>
      </c>
      <c r="E433" s="137">
        <v>18.333333333333307</v>
      </c>
      <c r="F433" s="81" t="e">
        <f ca="1">'COMPARACIÓN 8H'!F441</f>
        <v>#DIV/0!</v>
      </c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28"/>
    </row>
    <row r="434" spans="2:17" ht="15" x14ac:dyDescent="0.25">
      <c r="B434" s="164"/>
      <c r="C434" s="137">
        <v>18.0833333333333</v>
      </c>
      <c r="D434" s="137" t="s">
        <v>14</v>
      </c>
      <c r="E434" s="137">
        <v>18.374999999999975</v>
      </c>
      <c r="F434" s="81" t="e">
        <f ca="1">'COMPARACIÓN 8H'!F442</f>
        <v>#DIV/0!</v>
      </c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28"/>
    </row>
    <row r="435" spans="2:17" ht="15" x14ac:dyDescent="0.25">
      <c r="B435" s="164"/>
      <c r="C435" s="137">
        <v>18.124999999999968</v>
      </c>
      <c r="D435" s="137" t="s">
        <v>14</v>
      </c>
      <c r="E435" s="137">
        <v>18.416666666666643</v>
      </c>
      <c r="F435" s="81" t="e">
        <f ca="1">'COMPARACIÓN 8H'!F443</f>
        <v>#DIV/0!</v>
      </c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28"/>
    </row>
    <row r="436" spans="2:17" ht="15" x14ac:dyDescent="0.25">
      <c r="B436" s="164"/>
      <c r="C436" s="137">
        <v>18.166666666666636</v>
      </c>
      <c r="D436" s="137" t="s">
        <v>14</v>
      </c>
      <c r="E436" s="137">
        <v>18.458333333333311</v>
      </c>
      <c r="F436" s="81" t="e">
        <f ca="1">'COMPARACIÓN 8H'!F444</f>
        <v>#DIV/0!</v>
      </c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28"/>
    </row>
    <row r="437" spans="2:17" ht="15" x14ac:dyDescent="0.25">
      <c r="B437" s="164"/>
      <c r="C437" s="137">
        <v>18.208333333333304</v>
      </c>
      <c r="D437" s="137" t="s">
        <v>14</v>
      </c>
      <c r="E437" s="137">
        <v>18.499999999999979</v>
      </c>
      <c r="F437" s="81" t="e">
        <f ca="1">'COMPARACIÓN 8H'!F445</f>
        <v>#DIV/0!</v>
      </c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28"/>
    </row>
    <row r="438" spans="2:17" ht="15" x14ac:dyDescent="0.25">
      <c r="B438" s="164"/>
      <c r="C438" s="137">
        <v>18.249999999999972</v>
      </c>
      <c r="D438" s="137" t="s">
        <v>14</v>
      </c>
      <c r="E438" s="137">
        <v>18.541666666666647</v>
      </c>
      <c r="F438" s="81" t="e">
        <f ca="1">'COMPARACIÓN 8H'!F446</f>
        <v>#DIV/0!</v>
      </c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28"/>
    </row>
    <row r="439" spans="2:17" ht="15" x14ac:dyDescent="0.25">
      <c r="B439" s="164"/>
      <c r="C439" s="137">
        <v>18.291666666666639</v>
      </c>
      <c r="D439" s="137" t="s">
        <v>14</v>
      </c>
      <c r="E439" s="137">
        <v>18.583333333333314</v>
      </c>
      <c r="F439" s="81" t="e">
        <f ca="1">'COMPARACIÓN 8H'!F447</f>
        <v>#DIV/0!</v>
      </c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28"/>
    </row>
    <row r="440" spans="2:17" ht="15" x14ac:dyDescent="0.25">
      <c r="B440" s="164"/>
      <c r="C440" s="137">
        <v>18.333333333333307</v>
      </c>
      <c r="D440" s="137" t="s">
        <v>14</v>
      </c>
      <c r="E440" s="137">
        <v>18.624999999999982</v>
      </c>
      <c r="F440" s="81" t="e">
        <f ca="1">'COMPARACIÓN 8H'!F448</f>
        <v>#DIV/0!</v>
      </c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28"/>
    </row>
    <row r="441" spans="2:17" ht="15" x14ac:dyDescent="0.25">
      <c r="B441" s="164"/>
      <c r="C441" s="137">
        <v>18.374999999999975</v>
      </c>
      <c r="D441" s="137" t="s">
        <v>14</v>
      </c>
      <c r="E441" s="137">
        <v>18.66666666666665</v>
      </c>
      <c r="F441" s="81" t="e">
        <f ca="1">'COMPARACIÓN 8H'!F449</f>
        <v>#DIV/0!</v>
      </c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28"/>
    </row>
    <row r="442" spans="2:17" ht="15" x14ac:dyDescent="0.25">
      <c r="B442" s="164"/>
      <c r="C442" s="137">
        <v>18.416666666666643</v>
      </c>
      <c r="D442" s="137" t="s">
        <v>14</v>
      </c>
      <c r="E442" s="137">
        <v>18.708333333333318</v>
      </c>
      <c r="F442" s="81" t="e">
        <f ca="1">'COMPARACIÓN 8H'!F450</f>
        <v>#DIV/0!</v>
      </c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28"/>
    </row>
    <row r="443" spans="2:17" ht="15" x14ac:dyDescent="0.25">
      <c r="B443" s="164"/>
      <c r="C443" s="137">
        <v>18.458333333333311</v>
      </c>
      <c r="D443" s="137" t="s">
        <v>14</v>
      </c>
      <c r="E443" s="137">
        <v>18.749999999999986</v>
      </c>
      <c r="F443" s="81" t="e">
        <f ca="1">'COMPARACIÓN 8H'!F451</f>
        <v>#DIV/0!</v>
      </c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28"/>
    </row>
    <row r="444" spans="2:17" ht="15" x14ac:dyDescent="0.25">
      <c r="B444" s="164"/>
      <c r="C444" s="137">
        <v>18.499999999999979</v>
      </c>
      <c r="D444" s="137" t="s">
        <v>14</v>
      </c>
      <c r="E444" s="137">
        <v>18.791666666666654</v>
      </c>
      <c r="F444" s="81" t="e">
        <f ca="1">'COMPARACIÓN 8H'!F452</f>
        <v>#DIV/0!</v>
      </c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28"/>
    </row>
    <row r="445" spans="2:17" ht="15" x14ac:dyDescent="0.25">
      <c r="B445" s="164"/>
      <c r="C445" s="137">
        <v>18.541666666666647</v>
      </c>
      <c r="D445" s="137" t="s">
        <v>14</v>
      </c>
      <c r="E445" s="137">
        <v>18.833333333333321</v>
      </c>
      <c r="F445" s="81" t="e">
        <f ca="1">'COMPARACIÓN 8H'!F453</f>
        <v>#DIV/0!</v>
      </c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28"/>
    </row>
    <row r="446" spans="2:17" ht="15" x14ac:dyDescent="0.25">
      <c r="B446" s="164"/>
      <c r="C446" s="137">
        <v>18.583333333333314</v>
      </c>
      <c r="D446" s="137" t="s">
        <v>14</v>
      </c>
      <c r="E446" s="137">
        <v>18.874999999999989</v>
      </c>
      <c r="F446" s="81" t="e">
        <f ca="1">'COMPARACIÓN 8H'!F454</f>
        <v>#DIV/0!</v>
      </c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28"/>
    </row>
    <row r="447" spans="2:17" ht="15" x14ac:dyDescent="0.25">
      <c r="B447" s="164"/>
      <c r="C447" s="137">
        <v>18.624999999999982</v>
      </c>
      <c r="D447" s="137" t="s">
        <v>14</v>
      </c>
      <c r="E447" s="137">
        <v>18.916666666666657</v>
      </c>
      <c r="F447" s="81" t="e">
        <f ca="1">'COMPARACIÓN 8H'!F455</f>
        <v>#DIV/0!</v>
      </c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28"/>
    </row>
    <row r="448" spans="2:17" ht="15" x14ac:dyDescent="0.25">
      <c r="B448" s="164"/>
      <c r="C448" s="137">
        <v>18.66666666666665</v>
      </c>
      <c r="D448" s="137" t="s">
        <v>14</v>
      </c>
      <c r="E448" s="137">
        <v>18.958333333333325</v>
      </c>
      <c r="F448" s="81" t="e">
        <f ca="1">'COMPARACIÓN 8H'!F456</f>
        <v>#DIV/0!</v>
      </c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28"/>
    </row>
    <row r="449" spans="2:17" ht="15" x14ac:dyDescent="0.25">
      <c r="B449" s="164"/>
      <c r="C449" s="137">
        <v>18.708333333333318</v>
      </c>
      <c r="D449" s="137" t="s">
        <v>14</v>
      </c>
      <c r="E449" s="137">
        <v>18.999999999999993</v>
      </c>
      <c r="F449" s="81" t="e">
        <f ca="1">'COMPARACIÓN 8H'!F457</f>
        <v>#DIV/0!</v>
      </c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28"/>
    </row>
    <row r="450" spans="2:17" ht="15" x14ac:dyDescent="0.25">
      <c r="B450" s="164"/>
      <c r="C450" s="137">
        <v>18.749999999999986</v>
      </c>
      <c r="D450" s="137" t="s">
        <v>14</v>
      </c>
      <c r="E450" s="137">
        <v>19.041666666666661</v>
      </c>
      <c r="F450" s="81" t="e">
        <f ca="1">'COMPARACIÓN 8H'!F458</f>
        <v>#DIV/0!</v>
      </c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28"/>
    </row>
    <row r="451" spans="2:17" ht="15" x14ac:dyDescent="0.25">
      <c r="B451" s="164"/>
      <c r="C451" s="137">
        <v>18.791666666666654</v>
      </c>
      <c r="D451" s="137" t="s">
        <v>14</v>
      </c>
      <c r="E451" s="137">
        <v>19.083333333333329</v>
      </c>
      <c r="F451" s="81" t="e">
        <f ca="1">'COMPARACIÓN 8H'!F459</f>
        <v>#DIV/0!</v>
      </c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28"/>
    </row>
    <row r="452" spans="2:17" ht="15" x14ac:dyDescent="0.25">
      <c r="B452" s="164"/>
      <c r="C452" s="137">
        <v>18.833333333333321</v>
      </c>
      <c r="D452" s="137" t="s">
        <v>14</v>
      </c>
      <c r="E452" s="137">
        <v>19.124999999999996</v>
      </c>
      <c r="F452" s="81" t="e">
        <f ca="1">'COMPARACIÓN 8H'!F460</f>
        <v>#DIV/0!</v>
      </c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28"/>
    </row>
    <row r="453" spans="2:17" ht="15" x14ac:dyDescent="0.25">
      <c r="B453" s="164"/>
      <c r="C453" s="137">
        <v>18.874999999999989</v>
      </c>
      <c r="D453" s="137" t="s">
        <v>14</v>
      </c>
      <c r="E453" s="137">
        <v>19.166666666666664</v>
      </c>
      <c r="F453" s="81" t="e">
        <f ca="1">'COMPARACIÓN 8H'!F461</f>
        <v>#DIV/0!</v>
      </c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28"/>
    </row>
    <row r="454" spans="2:17" ht="15" x14ac:dyDescent="0.25">
      <c r="B454" s="164"/>
      <c r="C454" s="137">
        <v>18.916666666666657</v>
      </c>
      <c r="D454" s="137" t="s">
        <v>14</v>
      </c>
      <c r="E454" s="137">
        <v>19.208333333333332</v>
      </c>
      <c r="F454" s="81" t="e">
        <f ca="1">'COMPARACIÓN 8H'!F462</f>
        <v>#DIV/0!</v>
      </c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28"/>
    </row>
    <row r="455" spans="2:17" ht="15" x14ac:dyDescent="0.25">
      <c r="B455" s="164"/>
      <c r="C455" s="137">
        <v>18.958333333333325</v>
      </c>
      <c r="D455" s="137" t="s">
        <v>14</v>
      </c>
      <c r="E455" s="137">
        <v>19.25</v>
      </c>
      <c r="F455" s="81" t="e">
        <f ca="1">'COMPARACIÓN 8H'!F463</f>
        <v>#DIV/0!</v>
      </c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28"/>
    </row>
    <row r="456" spans="2:17" ht="15" x14ac:dyDescent="0.25">
      <c r="B456" s="164"/>
      <c r="C456" s="137">
        <v>18.999999999999993</v>
      </c>
      <c r="D456" s="137" t="s">
        <v>14</v>
      </c>
      <c r="E456" s="137">
        <v>19.291666666666668</v>
      </c>
      <c r="F456" s="81" t="e">
        <f ca="1">'COMPARACIÓN 8H'!F464</f>
        <v>#DIV/0!</v>
      </c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28"/>
    </row>
    <row r="457" spans="2:17" ht="15" x14ac:dyDescent="0.25">
      <c r="B457" s="164"/>
      <c r="C457" s="137">
        <v>19.041666666666661</v>
      </c>
      <c r="D457" s="137" t="s">
        <v>14</v>
      </c>
      <c r="E457" s="137">
        <v>19.333333333333336</v>
      </c>
      <c r="F457" s="81" t="e">
        <f ca="1">'COMPARACIÓN 8H'!F465</f>
        <v>#DIV/0!</v>
      </c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28"/>
    </row>
    <row r="458" spans="2:17" ht="15" x14ac:dyDescent="0.25">
      <c r="B458" s="164"/>
      <c r="C458" s="137">
        <v>19.083333333333329</v>
      </c>
      <c r="D458" s="137" t="s">
        <v>14</v>
      </c>
      <c r="E458" s="137">
        <v>19.375000000000004</v>
      </c>
      <c r="F458" s="81" t="e">
        <f ca="1">'COMPARACIÓN 8H'!F466</f>
        <v>#DIV/0!</v>
      </c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28"/>
    </row>
    <row r="459" spans="2:17" ht="15" x14ac:dyDescent="0.25">
      <c r="B459" s="164"/>
      <c r="C459" s="137">
        <v>19.124999999999996</v>
      </c>
      <c r="D459" s="137" t="s">
        <v>14</v>
      </c>
      <c r="E459" s="137">
        <v>19.416666666666671</v>
      </c>
      <c r="F459" s="81" t="e">
        <f ca="1">'COMPARACIÓN 8H'!F467</f>
        <v>#DIV/0!</v>
      </c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28"/>
    </row>
    <row r="460" spans="2:17" ht="15" x14ac:dyDescent="0.25">
      <c r="B460" s="164"/>
      <c r="C460" s="137">
        <v>19.166666666666664</v>
      </c>
      <c r="D460" s="137" t="s">
        <v>14</v>
      </c>
      <c r="E460" s="137">
        <v>19.458333333333339</v>
      </c>
      <c r="F460" s="81" t="e">
        <f ca="1">'COMPARACIÓN 8H'!F468</f>
        <v>#DIV/0!</v>
      </c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28"/>
    </row>
    <row r="461" spans="2:17" ht="15" x14ac:dyDescent="0.25">
      <c r="B461" s="164"/>
      <c r="C461" s="137">
        <v>19.208333333333332</v>
      </c>
      <c r="D461" s="137" t="s">
        <v>14</v>
      </c>
      <c r="E461" s="137">
        <v>19.500000000000007</v>
      </c>
      <c r="F461" s="81" t="e">
        <f ca="1">'COMPARACIÓN 8H'!F469</f>
        <v>#DIV/0!</v>
      </c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28"/>
    </row>
    <row r="462" spans="2:17" ht="15" x14ac:dyDescent="0.25">
      <c r="B462" s="164"/>
      <c r="C462" s="137">
        <v>19.25</v>
      </c>
      <c r="D462" s="137" t="s">
        <v>14</v>
      </c>
      <c r="E462" s="137">
        <v>19.541666666666675</v>
      </c>
      <c r="F462" s="81" t="e">
        <f ca="1">'COMPARACIÓN 8H'!F470</f>
        <v>#DIV/0!</v>
      </c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28"/>
    </row>
    <row r="463" spans="2:17" ht="15" x14ac:dyDescent="0.25">
      <c r="B463" s="164"/>
      <c r="C463" s="137">
        <v>19.291666666666668</v>
      </c>
      <c r="D463" s="137" t="s">
        <v>14</v>
      </c>
      <c r="E463" s="137">
        <v>19.583333333333343</v>
      </c>
      <c r="F463" s="81" t="e">
        <f ca="1">'COMPARACIÓN 8H'!F471</f>
        <v>#DIV/0!</v>
      </c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28"/>
    </row>
    <row r="464" spans="2:17" ht="15" x14ac:dyDescent="0.25">
      <c r="B464" s="164"/>
      <c r="C464" s="137">
        <v>19.333333333333336</v>
      </c>
      <c r="D464" s="137" t="s">
        <v>14</v>
      </c>
      <c r="E464" s="137">
        <v>19.625000000000011</v>
      </c>
      <c r="F464" s="81" t="e">
        <f ca="1">'COMPARACIÓN 8H'!F472</f>
        <v>#DIV/0!</v>
      </c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28"/>
    </row>
    <row r="465" spans="2:17" ht="15" x14ac:dyDescent="0.25">
      <c r="B465" s="164"/>
      <c r="C465" s="137">
        <v>19.375000000000004</v>
      </c>
      <c r="D465" s="137" t="s">
        <v>14</v>
      </c>
      <c r="E465" s="137">
        <v>19.666666666666679</v>
      </c>
      <c r="F465" s="81" t="e">
        <f ca="1">'COMPARACIÓN 8H'!F473</f>
        <v>#DIV/0!</v>
      </c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28"/>
    </row>
    <row r="466" spans="2:17" ht="15" x14ac:dyDescent="0.25">
      <c r="B466" s="164"/>
      <c r="C466" s="137">
        <v>19.416666666666671</v>
      </c>
      <c r="D466" s="137" t="s">
        <v>14</v>
      </c>
      <c r="E466" s="137">
        <v>19.708333333333346</v>
      </c>
      <c r="F466" s="81" t="e">
        <f ca="1">'COMPARACIÓN 8H'!F474</f>
        <v>#DIV/0!</v>
      </c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28"/>
    </row>
    <row r="467" spans="2:17" ht="15" x14ac:dyDescent="0.25">
      <c r="B467" s="164"/>
      <c r="C467" s="137">
        <v>19.458333333333339</v>
      </c>
      <c r="D467" s="137" t="s">
        <v>14</v>
      </c>
      <c r="E467" s="137">
        <v>19.750000000000014</v>
      </c>
      <c r="F467" s="81" t="e">
        <f ca="1">'COMPARACIÓN 8H'!F475</f>
        <v>#DIV/0!</v>
      </c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28"/>
    </row>
    <row r="468" spans="2:17" ht="15" x14ac:dyDescent="0.25">
      <c r="B468" s="164"/>
      <c r="C468" s="137">
        <v>19.500000000000007</v>
      </c>
      <c r="D468" s="137" t="s">
        <v>14</v>
      </c>
      <c r="E468" s="137">
        <v>19.791666666666682</v>
      </c>
      <c r="F468" s="81" t="e">
        <f ca="1">'COMPARACIÓN 8H'!F476</f>
        <v>#DIV/0!</v>
      </c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28"/>
    </row>
    <row r="469" spans="2:17" ht="15" x14ac:dyDescent="0.25">
      <c r="B469" s="164"/>
      <c r="C469" s="137">
        <v>19.541666666666675</v>
      </c>
      <c r="D469" s="137" t="s">
        <v>14</v>
      </c>
      <c r="E469" s="137">
        <v>19.83333333333335</v>
      </c>
      <c r="F469" s="81" t="e">
        <f ca="1">'COMPARACIÓN 8H'!F477</f>
        <v>#DIV/0!</v>
      </c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28"/>
    </row>
    <row r="470" spans="2:17" ht="15" x14ac:dyDescent="0.25">
      <c r="B470" s="164"/>
      <c r="C470" s="137">
        <v>19.583333333333343</v>
      </c>
      <c r="D470" s="137" t="s">
        <v>14</v>
      </c>
      <c r="E470" s="137">
        <v>19.875000000000018</v>
      </c>
      <c r="F470" s="81" t="e">
        <f ca="1">'COMPARACIÓN 8H'!F478</f>
        <v>#DIV/0!</v>
      </c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28"/>
    </row>
    <row r="471" spans="2:17" ht="15" x14ac:dyDescent="0.25">
      <c r="B471" s="164"/>
      <c r="C471" s="137">
        <v>19.625000000000011</v>
      </c>
      <c r="D471" s="137" t="s">
        <v>14</v>
      </c>
      <c r="E471" s="137">
        <v>19.916666666666686</v>
      </c>
      <c r="F471" s="81" t="e">
        <f ca="1">'COMPARACIÓN 8H'!F479</f>
        <v>#DIV/0!</v>
      </c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28"/>
    </row>
    <row r="472" spans="2:17" ht="15" x14ac:dyDescent="0.25">
      <c r="B472" s="164"/>
      <c r="C472" s="137">
        <v>19.666666666666679</v>
      </c>
      <c r="D472" s="137" t="s">
        <v>14</v>
      </c>
      <c r="E472" s="137">
        <v>19.958333333333353</v>
      </c>
      <c r="F472" s="81" t="e">
        <f ca="1">'COMPARACIÓN 8H'!F480</f>
        <v>#DIV/0!</v>
      </c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28"/>
    </row>
    <row r="473" spans="2:17" ht="15" x14ac:dyDescent="0.25">
      <c r="B473" s="164"/>
      <c r="C473" s="137">
        <v>19.708333333333346</v>
      </c>
      <c r="D473" s="137" t="s">
        <v>14</v>
      </c>
      <c r="E473" s="137">
        <v>20.000000000000021</v>
      </c>
      <c r="F473" s="81" t="e">
        <f ca="1">'COMPARACIÓN 8H'!F481</f>
        <v>#DIV/0!</v>
      </c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28"/>
    </row>
    <row r="474" spans="2:17" ht="15" x14ac:dyDescent="0.25">
      <c r="B474" s="164"/>
      <c r="C474" s="137">
        <v>19.750000000000014</v>
      </c>
      <c r="D474" s="137" t="s">
        <v>14</v>
      </c>
      <c r="E474" s="137">
        <v>20.041666666666689</v>
      </c>
      <c r="F474" s="81" t="e">
        <f ca="1">'COMPARACIÓN 8H'!F482</f>
        <v>#DIV/0!</v>
      </c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28"/>
    </row>
    <row r="475" spans="2:17" ht="15" x14ac:dyDescent="0.25">
      <c r="B475" s="164"/>
      <c r="C475" s="137">
        <v>19.791666666666682</v>
      </c>
      <c r="D475" s="137" t="s">
        <v>14</v>
      </c>
      <c r="E475" s="137">
        <v>20.083333333333357</v>
      </c>
      <c r="F475" s="81" t="e">
        <f ca="1">'COMPARACIÓN 8H'!F483</f>
        <v>#DIV/0!</v>
      </c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28"/>
    </row>
    <row r="476" spans="2:17" ht="15" x14ac:dyDescent="0.25">
      <c r="B476" s="164"/>
      <c r="C476" s="137">
        <v>19.83333333333335</v>
      </c>
      <c r="D476" s="137" t="s">
        <v>14</v>
      </c>
      <c r="E476" s="137">
        <v>20.125000000000025</v>
      </c>
      <c r="F476" s="81" t="e">
        <f ca="1">'COMPARACIÓN 8H'!F484</f>
        <v>#DIV/0!</v>
      </c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28"/>
    </row>
    <row r="477" spans="2:17" ht="15" x14ac:dyDescent="0.25">
      <c r="B477" s="164"/>
      <c r="C477" s="137">
        <v>19.875000000000018</v>
      </c>
      <c r="D477" s="137" t="s">
        <v>14</v>
      </c>
      <c r="E477" s="137">
        <v>20.166666666666693</v>
      </c>
      <c r="F477" s="81" t="e">
        <f ca="1">'COMPARACIÓN 8H'!F485</f>
        <v>#DIV/0!</v>
      </c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28"/>
    </row>
    <row r="478" spans="2:17" ht="15" x14ac:dyDescent="0.25">
      <c r="B478" s="164"/>
      <c r="C478" s="137">
        <v>19.916666666666686</v>
      </c>
      <c r="D478" s="137" t="s">
        <v>14</v>
      </c>
      <c r="E478" s="137">
        <v>20.208333333333361</v>
      </c>
      <c r="F478" s="81" t="e">
        <f ca="1">'COMPARACIÓN 8H'!F486</f>
        <v>#DIV/0!</v>
      </c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28"/>
    </row>
    <row r="479" spans="2:17" ht="15" x14ac:dyDescent="0.25">
      <c r="B479" s="164"/>
      <c r="C479" s="137">
        <v>19.958333333333353</v>
      </c>
      <c r="D479" s="137" t="s">
        <v>14</v>
      </c>
      <c r="E479" s="137">
        <v>20.250000000000028</v>
      </c>
      <c r="F479" s="81" t="e">
        <f ca="1">'COMPARACIÓN 8H'!F487</f>
        <v>#DIV/0!</v>
      </c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28"/>
    </row>
    <row r="480" spans="2:17" ht="15" x14ac:dyDescent="0.25">
      <c r="B480" s="164"/>
      <c r="C480" s="137">
        <v>20.000000000000021</v>
      </c>
      <c r="D480" s="137" t="s">
        <v>14</v>
      </c>
      <c r="E480" s="137">
        <v>20.291666666666696</v>
      </c>
      <c r="F480" s="81" t="e">
        <f ca="1">'COMPARACIÓN 8H'!F488</f>
        <v>#DIV/0!</v>
      </c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28"/>
    </row>
    <row r="481" spans="2:17" ht="15" x14ac:dyDescent="0.25">
      <c r="B481" s="164"/>
      <c r="C481" s="137">
        <v>20.041666666666689</v>
      </c>
      <c r="D481" s="137" t="s">
        <v>14</v>
      </c>
      <c r="E481" s="137">
        <v>20.333333333333364</v>
      </c>
      <c r="F481" s="81" t="e">
        <f ca="1">'COMPARACIÓN 8H'!F489</f>
        <v>#DIV/0!</v>
      </c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28"/>
    </row>
    <row r="482" spans="2:17" ht="15" x14ac:dyDescent="0.25">
      <c r="B482" s="164"/>
      <c r="C482" s="137">
        <v>20.083333333333357</v>
      </c>
      <c r="D482" s="137" t="s">
        <v>14</v>
      </c>
      <c r="E482" s="137">
        <v>20.375000000000032</v>
      </c>
      <c r="F482" s="81" t="e">
        <f ca="1">'COMPARACIÓN 8H'!F490</f>
        <v>#DIV/0!</v>
      </c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28"/>
    </row>
    <row r="483" spans="2:17" ht="15" x14ac:dyDescent="0.25">
      <c r="B483" s="164"/>
      <c r="C483" s="137">
        <v>20.125000000000025</v>
      </c>
      <c r="D483" s="137" t="s">
        <v>14</v>
      </c>
      <c r="E483" s="137">
        <v>20.4166666666667</v>
      </c>
      <c r="F483" s="81" t="e">
        <f ca="1">'COMPARACIÓN 8H'!F491</f>
        <v>#DIV/0!</v>
      </c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28"/>
    </row>
    <row r="484" spans="2:17" ht="15" x14ac:dyDescent="0.25">
      <c r="B484" s="164"/>
      <c r="C484" s="137">
        <v>20.166666666666693</v>
      </c>
      <c r="D484" s="137" t="s">
        <v>14</v>
      </c>
      <c r="E484" s="137">
        <v>20.458333333333368</v>
      </c>
      <c r="F484" s="81" t="e">
        <f ca="1">'COMPARACIÓN 8H'!F492</f>
        <v>#DIV/0!</v>
      </c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28"/>
    </row>
    <row r="485" spans="2:17" ht="15" x14ac:dyDescent="0.25">
      <c r="B485" s="164"/>
      <c r="C485" s="137">
        <v>20.208333333333361</v>
      </c>
      <c r="D485" s="137" t="s">
        <v>14</v>
      </c>
      <c r="E485" s="137">
        <v>20.500000000000036</v>
      </c>
      <c r="F485" s="81" t="e">
        <f ca="1">'COMPARACIÓN 8H'!F493</f>
        <v>#DIV/0!</v>
      </c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28"/>
    </row>
    <row r="486" spans="2:17" ht="15" x14ac:dyDescent="0.25">
      <c r="B486" s="164"/>
      <c r="C486" s="137">
        <v>20.250000000000028</v>
      </c>
      <c r="D486" s="137" t="s">
        <v>14</v>
      </c>
      <c r="E486" s="137">
        <v>20.541666666666703</v>
      </c>
      <c r="F486" s="81" t="e">
        <f ca="1">'COMPARACIÓN 8H'!F494</f>
        <v>#DIV/0!</v>
      </c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28"/>
    </row>
    <row r="487" spans="2:17" ht="15" x14ac:dyDescent="0.25">
      <c r="B487" s="164"/>
      <c r="C487" s="137">
        <v>20.291666666666696</v>
      </c>
      <c r="D487" s="137" t="s">
        <v>14</v>
      </c>
      <c r="E487" s="137">
        <v>20.583333333333371</v>
      </c>
      <c r="F487" s="81" t="e">
        <f ca="1">'COMPARACIÓN 8H'!F495</f>
        <v>#DIV/0!</v>
      </c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28"/>
    </row>
    <row r="488" spans="2:17" ht="15" x14ac:dyDescent="0.25">
      <c r="B488" s="164"/>
      <c r="C488" s="137">
        <v>20.333333333333364</v>
      </c>
      <c r="D488" s="137" t="s">
        <v>14</v>
      </c>
      <c r="E488" s="137">
        <v>20.625000000000039</v>
      </c>
      <c r="F488" s="81" t="e">
        <f ca="1">'COMPARACIÓN 8H'!F496</f>
        <v>#DIV/0!</v>
      </c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28"/>
    </row>
    <row r="489" spans="2:17" ht="15" x14ac:dyDescent="0.25">
      <c r="B489" s="164"/>
      <c r="C489" s="137">
        <v>20.375000000000032</v>
      </c>
      <c r="D489" s="137" t="s">
        <v>14</v>
      </c>
      <c r="E489" s="137">
        <v>20.666666666666707</v>
      </c>
      <c r="F489" s="81" t="e">
        <f ca="1">'COMPARACIÓN 8H'!F497</f>
        <v>#DIV/0!</v>
      </c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28"/>
    </row>
    <row r="490" spans="2:17" ht="15" x14ac:dyDescent="0.25">
      <c r="B490" s="164"/>
      <c r="C490" s="137">
        <v>20.4166666666667</v>
      </c>
      <c r="D490" s="137" t="s">
        <v>14</v>
      </c>
      <c r="E490" s="137">
        <v>20.708333333333375</v>
      </c>
      <c r="F490" s="81" t="e">
        <f ca="1">'COMPARACIÓN 8H'!F498</f>
        <v>#DIV/0!</v>
      </c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28"/>
    </row>
    <row r="491" spans="2:17" ht="15" x14ac:dyDescent="0.25">
      <c r="B491" s="164"/>
      <c r="C491" s="137">
        <v>20.458333333333368</v>
      </c>
      <c r="D491" s="137" t="s">
        <v>14</v>
      </c>
      <c r="E491" s="137">
        <v>20.750000000000043</v>
      </c>
      <c r="F491" s="81" t="e">
        <f ca="1">'COMPARACIÓN 8H'!F499</f>
        <v>#DIV/0!</v>
      </c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28"/>
    </row>
    <row r="492" spans="2:17" ht="15" x14ac:dyDescent="0.25">
      <c r="B492" s="164"/>
      <c r="C492" s="137">
        <v>20.500000000000036</v>
      </c>
      <c r="D492" s="137" t="s">
        <v>14</v>
      </c>
      <c r="E492" s="137">
        <v>20.79166666666671</v>
      </c>
      <c r="F492" s="81" t="e">
        <f ca="1">'COMPARACIÓN 8H'!F500</f>
        <v>#DIV/0!</v>
      </c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28"/>
    </row>
    <row r="493" spans="2:17" ht="15" x14ac:dyDescent="0.25">
      <c r="B493" s="164"/>
      <c r="C493" s="137">
        <v>20.541666666666703</v>
      </c>
      <c r="D493" s="137" t="s">
        <v>14</v>
      </c>
      <c r="E493" s="137">
        <v>20.833333333333378</v>
      </c>
      <c r="F493" s="81" t="e">
        <f ca="1">'COMPARACIÓN 8H'!F501</f>
        <v>#DIV/0!</v>
      </c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28"/>
    </row>
    <row r="494" spans="2:17" ht="15" x14ac:dyDescent="0.25">
      <c r="B494" s="164"/>
      <c r="C494" s="137">
        <v>20.583333333333371</v>
      </c>
      <c r="D494" s="137" t="s">
        <v>14</v>
      </c>
      <c r="E494" s="137">
        <v>20.875000000000046</v>
      </c>
      <c r="F494" s="81" t="e">
        <f ca="1">'COMPARACIÓN 8H'!F502</f>
        <v>#DIV/0!</v>
      </c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28"/>
    </row>
    <row r="495" spans="2:17" ht="15" x14ac:dyDescent="0.25">
      <c r="B495" s="164"/>
      <c r="C495" s="137">
        <v>20.625000000000039</v>
      </c>
      <c r="D495" s="137" t="s">
        <v>14</v>
      </c>
      <c r="E495" s="137">
        <v>20.916666666666714</v>
      </c>
      <c r="F495" s="81" t="e">
        <f ca="1">'COMPARACIÓN 8H'!F503</f>
        <v>#DIV/0!</v>
      </c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28"/>
    </row>
    <row r="496" spans="2:17" ht="15" x14ac:dyDescent="0.25">
      <c r="B496" s="164"/>
      <c r="C496" s="137">
        <v>20.666666666666707</v>
      </c>
      <c r="D496" s="137" t="s">
        <v>14</v>
      </c>
      <c r="E496" s="137">
        <v>20.958333333333382</v>
      </c>
      <c r="F496" s="81" t="e">
        <f ca="1">'COMPARACIÓN 8H'!F504</f>
        <v>#DIV/0!</v>
      </c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28"/>
    </row>
    <row r="497" spans="2:17" ht="15" x14ac:dyDescent="0.25">
      <c r="B497" s="164"/>
      <c r="C497" s="137">
        <v>20.708333333333375</v>
      </c>
      <c r="D497" s="137" t="s">
        <v>14</v>
      </c>
      <c r="E497" s="137">
        <v>21.00000000000005</v>
      </c>
      <c r="F497" s="81" t="e">
        <f ca="1">'COMPARACIÓN 8H'!F505</f>
        <v>#DIV/0!</v>
      </c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28"/>
    </row>
    <row r="498" spans="2:17" ht="15" x14ac:dyDescent="0.25">
      <c r="B498" s="164"/>
      <c r="C498" s="137">
        <v>20.750000000000043</v>
      </c>
      <c r="D498" s="137" t="s">
        <v>14</v>
      </c>
      <c r="E498" s="137">
        <v>21.041666666666718</v>
      </c>
      <c r="F498" s="81" t="e">
        <f ca="1">'COMPARACIÓN 8H'!F506</f>
        <v>#DIV/0!</v>
      </c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28"/>
    </row>
    <row r="499" spans="2:17" ht="15" x14ac:dyDescent="0.25">
      <c r="B499" s="164"/>
      <c r="C499" s="137">
        <v>20.79166666666671</v>
      </c>
      <c r="D499" s="137" t="s">
        <v>14</v>
      </c>
      <c r="E499" s="137">
        <v>21.083333333333385</v>
      </c>
      <c r="F499" s="81" t="e">
        <f ca="1">'COMPARACIÓN 8H'!F507</f>
        <v>#DIV/0!</v>
      </c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28"/>
    </row>
    <row r="500" spans="2:17" ht="15" x14ac:dyDescent="0.25">
      <c r="B500" s="164"/>
      <c r="C500" s="137">
        <v>20.833333333333378</v>
      </c>
      <c r="D500" s="137" t="s">
        <v>14</v>
      </c>
      <c r="E500" s="137">
        <v>21.125000000000053</v>
      </c>
      <c r="F500" s="81" t="e">
        <f ca="1">'COMPARACIÓN 8H'!F508</f>
        <v>#DIV/0!</v>
      </c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28"/>
    </row>
    <row r="501" spans="2:17" ht="15" x14ac:dyDescent="0.25">
      <c r="B501" s="164"/>
      <c r="C501" s="137">
        <v>20.875000000000046</v>
      </c>
      <c r="D501" s="137" t="s">
        <v>14</v>
      </c>
      <c r="E501" s="137">
        <v>21.166666666666721</v>
      </c>
      <c r="F501" s="81" t="e">
        <f ca="1">'COMPARACIÓN 8H'!F509</f>
        <v>#DIV/0!</v>
      </c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28"/>
    </row>
    <row r="502" spans="2:17" ht="15" x14ac:dyDescent="0.25">
      <c r="B502" s="164"/>
      <c r="C502" s="137">
        <v>20.916666666666714</v>
      </c>
      <c r="D502" s="137" t="s">
        <v>14</v>
      </c>
      <c r="E502" s="137">
        <v>21.208333333333389</v>
      </c>
      <c r="F502" s="81" t="e">
        <f ca="1">'COMPARACIÓN 8H'!F510</f>
        <v>#DIV/0!</v>
      </c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28"/>
    </row>
    <row r="503" spans="2:17" ht="15" x14ac:dyDescent="0.25">
      <c r="B503" s="164"/>
      <c r="C503" s="137">
        <v>20.958333333333382</v>
      </c>
      <c r="D503" s="137" t="s">
        <v>14</v>
      </c>
      <c r="E503" s="137">
        <v>21.250000000000057</v>
      </c>
      <c r="F503" s="81" t="e">
        <f ca="1">'COMPARACIÓN 8H'!F511</f>
        <v>#DIV/0!</v>
      </c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28"/>
    </row>
    <row r="504" spans="2:17" ht="15" x14ac:dyDescent="0.25">
      <c r="B504" s="164"/>
      <c r="C504" s="137">
        <v>21.00000000000005</v>
      </c>
      <c r="D504" s="137" t="s">
        <v>14</v>
      </c>
      <c r="E504" s="137">
        <v>21.291666666666725</v>
      </c>
      <c r="F504" s="81" t="e">
        <f ca="1">'COMPARACIÓN 8H'!F512</f>
        <v>#DIV/0!</v>
      </c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28"/>
    </row>
    <row r="505" spans="2:17" ht="15" x14ac:dyDescent="0.25">
      <c r="B505" s="164"/>
      <c r="C505" s="137">
        <v>21.041666666666718</v>
      </c>
      <c r="D505" s="137" t="s">
        <v>14</v>
      </c>
      <c r="E505" s="137">
        <v>21.333333333333393</v>
      </c>
      <c r="F505" s="81" t="e">
        <f ca="1">'COMPARACIÓN 8H'!F513</f>
        <v>#DIV/0!</v>
      </c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28"/>
    </row>
    <row r="506" spans="2:17" ht="15" x14ac:dyDescent="0.25">
      <c r="B506" s="164"/>
      <c r="C506" s="137">
        <v>21.083333333333385</v>
      </c>
      <c r="D506" s="137" t="s">
        <v>14</v>
      </c>
      <c r="E506" s="137">
        <v>21.37500000000006</v>
      </c>
      <c r="F506" s="81" t="e">
        <f ca="1">'COMPARACIÓN 8H'!F514</f>
        <v>#DIV/0!</v>
      </c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28"/>
    </row>
    <row r="507" spans="2:17" ht="15" x14ac:dyDescent="0.25">
      <c r="B507" s="164"/>
      <c r="C507" s="137">
        <v>21.125000000000053</v>
      </c>
      <c r="D507" s="137" t="s">
        <v>14</v>
      </c>
      <c r="E507" s="137">
        <v>21.416666666666728</v>
      </c>
      <c r="F507" s="81" t="e">
        <f ca="1">'COMPARACIÓN 8H'!F515</f>
        <v>#DIV/0!</v>
      </c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28"/>
    </row>
    <row r="508" spans="2:17" ht="15" x14ac:dyDescent="0.25">
      <c r="B508" s="164"/>
      <c r="C508" s="137">
        <v>21.166666666666721</v>
      </c>
      <c r="D508" s="137" t="s">
        <v>14</v>
      </c>
      <c r="E508" s="137">
        <v>21.458333333333396</v>
      </c>
      <c r="F508" s="81" t="e">
        <f ca="1">'COMPARACIÓN 8H'!F516</f>
        <v>#DIV/0!</v>
      </c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28"/>
    </row>
    <row r="509" spans="2:17" ht="15" x14ac:dyDescent="0.25">
      <c r="B509" s="164"/>
      <c r="C509" s="137">
        <v>21.208333333333389</v>
      </c>
      <c r="D509" s="137" t="s">
        <v>14</v>
      </c>
      <c r="E509" s="137">
        <v>21.500000000000064</v>
      </c>
      <c r="F509" s="81" t="e">
        <f ca="1">'COMPARACIÓN 8H'!F517</f>
        <v>#DIV/0!</v>
      </c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28"/>
    </row>
    <row r="510" spans="2:17" ht="15" x14ac:dyDescent="0.25">
      <c r="B510" s="164"/>
      <c r="C510" s="137">
        <v>21.250000000000057</v>
      </c>
      <c r="D510" s="137" t="s">
        <v>14</v>
      </c>
      <c r="E510" s="137">
        <v>21.541666666666732</v>
      </c>
      <c r="F510" s="81" t="e">
        <f ca="1">'COMPARACIÓN 8H'!F518</f>
        <v>#DIV/0!</v>
      </c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28"/>
    </row>
    <row r="511" spans="2:17" ht="15" x14ac:dyDescent="0.25">
      <c r="B511" s="164"/>
      <c r="C511" s="137">
        <v>21.291666666666725</v>
      </c>
      <c r="D511" s="137" t="s">
        <v>14</v>
      </c>
      <c r="E511" s="137">
        <v>21.5833333333334</v>
      </c>
      <c r="F511" s="81" t="e">
        <f ca="1">'COMPARACIÓN 8H'!F519</f>
        <v>#DIV/0!</v>
      </c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28"/>
    </row>
    <row r="512" spans="2:17" ht="15" x14ac:dyDescent="0.25">
      <c r="B512" s="164"/>
      <c r="C512" s="137">
        <v>21.333333333333393</v>
      </c>
      <c r="D512" s="137" t="s">
        <v>14</v>
      </c>
      <c r="E512" s="137">
        <v>21.625000000000068</v>
      </c>
      <c r="F512" s="81" t="e">
        <f ca="1">'COMPARACIÓN 8H'!F520</f>
        <v>#DIV/0!</v>
      </c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28"/>
    </row>
    <row r="513" spans="2:17" ht="15" x14ac:dyDescent="0.25">
      <c r="B513" s="164"/>
      <c r="C513" s="137">
        <v>21.37500000000006</v>
      </c>
      <c r="D513" s="137" t="s">
        <v>14</v>
      </c>
      <c r="E513" s="137">
        <v>21.666666666666735</v>
      </c>
      <c r="F513" s="81" t="e">
        <f ca="1">'COMPARACIÓN 8H'!F521</f>
        <v>#DIV/0!</v>
      </c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28"/>
    </row>
    <row r="514" spans="2:17" ht="15" x14ac:dyDescent="0.25">
      <c r="B514" s="164"/>
      <c r="C514" s="137">
        <v>21.416666666666728</v>
      </c>
      <c r="D514" s="137" t="s">
        <v>14</v>
      </c>
      <c r="E514" s="137">
        <v>21.708333333333403</v>
      </c>
      <c r="F514" s="81" t="e">
        <f ca="1">'COMPARACIÓN 8H'!F522</f>
        <v>#DIV/0!</v>
      </c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28"/>
    </row>
    <row r="515" spans="2:17" ht="15" x14ac:dyDescent="0.25">
      <c r="B515" s="164"/>
      <c r="C515" s="137">
        <v>21.458333333333396</v>
      </c>
      <c r="D515" s="137" t="s">
        <v>14</v>
      </c>
      <c r="E515" s="137">
        <v>21.750000000000071</v>
      </c>
      <c r="F515" s="81" t="e">
        <f ca="1">'COMPARACIÓN 8H'!F523</f>
        <v>#DIV/0!</v>
      </c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28"/>
    </row>
    <row r="516" spans="2:17" ht="15" x14ac:dyDescent="0.25">
      <c r="B516" s="164"/>
      <c r="C516" s="137">
        <v>21.500000000000064</v>
      </c>
      <c r="D516" s="137" t="s">
        <v>14</v>
      </c>
      <c r="E516" s="137">
        <v>21.791666666666739</v>
      </c>
      <c r="F516" s="81" t="e">
        <f ca="1">'COMPARACIÓN 8H'!F524</f>
        <v>#DIV/0!</v>
      </c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28"/>
    </row>
    <row r="517" spans="2:17" ht="15" x14ac:dyDescent="0.25">
      <c r="B517" s="164"/>
      <c r="C517" s="137">
        <v>21.541666666666732</v>
      </c>
      <c r="D517" s="137" t="s">
        <v>14</v>
      </c>
      <c r="E517" s="137">
        <v>21.833333333333407</v>
      </c>
      <c r="F517" s="81" t="e">
        <f ca="1">'COMPARACIÓN 8H'!F525</f>
        <v>#DIV/0!</v>
      </c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28"/>
    </row>
    <row r="518" spans="2:17" ht="15" x14ac:dyDescent="0.25">
      <c r="B518" s="164"/>
      <c r="C518" s="137">
        <v>21.5833333333334</v>
      </c>
      <c r="D518" s="137" t="s">
        <v>14</v>
      </c>
      <c r="E518" s="137">
        <v>21.875000000000075</v>
      </c>
      <c r="F518" s="81" t="e">
        <f ca="1">'COMPARACIÓN 8H'!F526</f>
        <v>#DIV/0!</v>
      </c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28"/>
    </row>
    <row r="519" spans="2:17" ht="15" x14ac:dyDescent="0.25">
      <c r="B519" s="164"/>
      <c r="C519" s="137">
        <v>21.625000000000068</v>
      </c>
      <c r="D519" s="137" t="s">
        <v>14</v>
      </c>
      <c r="E519" s="137">
        <v>21.916666666666742</v>
      </c>
      <c r="F519" s="81" t="e">
        <f ca="1">'COMPARACIÓN 8H'!F527</f>
        <v>#DIV/0!</v>
      </c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28"/>
    </row>
    <row r="520" spans="2:17" ht="15" x14ac:dyDescent="0.25">
      <c r="B520" s="164"/>
      <c r="C520" s="137">
        <v>21.666666666666735</v>
      </c>
      <c r="D520" s="137" t="s">
        <v>14</v>
      </c>
      <c r="E520" s="137">
        <v>21.95833333333341</v>
      </c>
      <c r="F520" s="81" t="e">
        <f ca="1">'COMPARACIÓN 8H'!F528</f>
        <v>#DIV/0!</v>
      </c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28"/>
    </row>
    <row r="521" spans="2:17" ht="15" x14ac:dyDescent="0.25">
      <c r="B521" s="164"/>
      <c r="C521" s="137">
        <v>21.708333333333403</v>
      </c>
      <c r="D521" s="137" t="s">
        <v>14</v>
      </c>
      <c r="E521" s="137">
        <v>22.000000000000078</v>
      </c>
      <c r="F521" s="81" t="e">
        <f ca="1">'COMPARACIÓN 8H'!F529</f>
        <v>#DIV/0!</v>
      </c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28"/>
    </row>
    <row r="522" spans="2:17" ht="15" x14ac:dyDescent="0.25">
      <c r="B522" s="164"/>
      <c r="C522" s="137">
        <v>21.750000000000071</v>
      </c>
      <c r="D522" s="137" t="s">
        <v>14</v>
      </c>
      <c r="E522" s="137">
        <v>22.041666666666746</v>
      </c>
      <c r="F522" s="81" t="e">
        <f ca="1">'COMPARACIÓN 8H'!F530</f>
        <v>#DIV/0!</v>
      </c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28"/>
    </row>
    <row r="523" spans="2:17" ht="15" x14ac:dyDescent="0.25">
      <c r="B523" s="164"/>
      <c r="C523" s="137">
        <v>21.791666666666739</v>
      </c>
      <c r="D523" s="137" t="s">
        <v>14</v>
      </c>
      <c r="E523" s="137">
        <v>22.083333333333414</v>
      </c>
      <c r="F523" s="81" t="e">
        <f ca="1">'COMPARACIÓN 8H'!F531</f>
        <v>#DIV/0!</v>
      </c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28"/>
    </row>
    <row r="524" spans="2:17" ht="15" x14ac:dyDescent="0.25">
      <c r="B524" s="164"/>
      <c r="C524" s="137">
        <v>21.833333333333407</v>
      </c>
      <c r="D524" s="137" t="s">
        <v>14</v>
      </c>
      <c r="E524" s="137">
        <v>22.125000000000082</v>
      </c>
      <c r="F524" s="81" t="e">
        <f ca="1">'COMPARACIÓN 8H'!F532</f>
        <v>#DIV/0!</v>
      </c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28"/>
    </row>
    <row r="525" spans="2:17" ht="15" x14ac:dyDescent="0.25">
      <c r="B525" s="164"/>
      <c r="C525" s="137">
        <v>21.875000000000075</v>
      </c>
      <c r="D525" s="137" t="s">
        <v>14</v>
      </c>
      <c r="E525" s="137">
        <v>22.16666666666675</v>
      </c>
      <c r="F525" s="81" t="e">
        <f ca="1">'COMPARACIÓN 8H'!F533</f>
        <v>#DIV/0!</v>
      </c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28"/>
    </row>
    <row r="526" spans="2:17" ht="15" x14ac:dyDescent="0.25">
      <c r="B526" s="164"/>
      <c r="C526" s="137">
        <v>21.916666666666742</v>
      </c>
      <c r="D526" s="137" t="s">
        <v>14</v>
      </c>
      <c r="E526" s="137">
        <v>22.208333333333417</v>
      </c>
      <c r="F526" s="81" t="e">
        <f ca="1">'COMPARACIÓN 8H'!F534</f>
        <v>#DIV/0!</v>
      </c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28"/>
    </row>
    <row r="527" spans="2:17" ht="15" x14ac:dyDescent="0.25">
      <c r="B527" s="164"/>
      <c r="C527" s="137">
        <v>21.95833333333341</v>
      </c>
      <c r="D527" s="137" t="s">
        <v>14</v>
      </c>
      <c r="E527" s="137">
        <v>22.250000000000085</v>
      </c>
      <c r="F527" s="81" t="e">
        <f ca="1">'COMPARACIÓN 8H'!F535</f>
        <v>#DIV/0!</v>
      </c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28"/>
    </row>
    <row r="528" spans="2:17" ht="15" x14ac:dyDescent="0.25">
      <c r="B528" s="164"/>
      <c r="C528" s="137">
        <v>22.000000000000078</v>
      </c>
      <c r="D528" s="137" t="s">
        <v>14</v>
      </c>
      <c r="E528" s="137">
        <v>22.291666666666753</v>
      </c>
      <c r="F528" s="81" t="e">
        <f ca="1">'COMPARACIÓN 8H'!F536</f>
        <v>#DIV/0!</v>
      </c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28"/>
    </row>
    <row r="529" spans="2:17" ht="15" x14ac:dyDescent="0.25">
      <c r="B529" s="164"/>
      <c r="C529" s="137">
        <v>22.041666666666746</v>
      </c>
      <c r="D529" s="137" t="s">
        <v>14</v>
      </c>
      <c r="E529" s="137">
        <v>22.333333333333421</v>
      </c>
      <c r="F529" s="81" t="e">
        <f ca="1">'COMPARACIÓN 8H'!F537</f>
        <v>#DIV/0!</v>
      </c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28"/>
    </row>
    <row r="530" spans="2:17" ht="15" x14ac:dyDescent="0.25">
      <c r="B530" s="164"/>
      <c r="C530" s="137">
        <v>22.083333333333414</v>
      </c>
      <c r="D530" s="137" t="s">
        <v>14</v>
      </c>
      <c r="E530" s="137">
        <v>22.375000000000089</v>
      </c>
      <c r="F530" s="81" t="e">
        <f ca="1">'COMPARACIÓN 8H'!F538</f>
        <v>#DIV/0!</v>
      </c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28"/>
    </row>
    <row r="531" spans="2:17" ht="15" x14ac:dyDescent="0.25">
      <c r="B531" s="164"/>
      <c r="C531" s="137">
        <v>22.125000000000082</v>
      </c>
      <c r="D531" s="137" t="s">
        <v>14</v>
      </c>
      <c r="E531" s="137">
        <v>22.416666666666757</v>
      </c>
      <c r="F531" s="81" t="e">
        <f ca="1">'COMPARACIÓN 8H'!F539</f>
        <v>#DIV/0!</v>
      </c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28"/>
    </row>
    <row r="532" spans="2:17" ht="15" x14ac:dyDescent="0.25">
      <c r="B532" s="164"/>
      <c r="C532" s="137">
        <v>22.16666666666675</v>
      </c>
      <c r="D532" s="137" t="s">
        <v>14</v>
      </c>
      <c r="E532" s="137">
        <v>22.458333333333425</v>
      </c>
      <c r="F532" s="81" t="e">
        <f ca="1">'COMPARACIÓN 8H'!F540</f>
        <v>#DIV/0!</v>
      </c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28"/>
    </row>
    <row r="533" spans="2:17" ht="15" x14ac:dyDescent="0.25">
      <c r="B533" s="164"/>
      <c r="C533" s="137">
        <v>22.208333333333417</v>
      </c>
      <c r="D533" s="137" t="s">
        <v>14</v>
      </c>
      <c r="E533" s="137">
        <v>22.500000000000092</v>
      </c>
      <c r="F533" s="81" t="e">
        <f ca="1">'COMPARACIÓN 8H'!F541</f>
        <v>#DIV/0!</v>
      </c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28"/>
    </row>
    <row r="534" spans="2:17" ht="15" x14ac:dyDescent="0.25">
      <c r="B534" s="164"/>
      <c r="C534" s="137">
        <v>22.250000000000085</v>
      </c>
      <c r="D534" s="137" t="s">
        <v>14</v>
      </c>
      <c r="E534" s="137">
        <v>22.54166666666676</v>
      </c>
      <c r="F534" s="81" t="e">
        <f ca="1">'COMPARACIÓN 8H'!F542</f>
        <v>#DIV/0!</v>
      </c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28"/>
    </row>
    <row r="535" spans="2:17" ht="15" x14ac:dyDescent="0.25">
      <c r="B535" s="164"/>
      <c r="C535" s="137">
        <v>22.291666666666753</v>
      </c>
      <c r="D535" s="137" t="s">
        <v>14</v>
      </c>
      <c r="E535" s="137">
        <v>22.583333333333428</v>
      </c>
      <c r="F535" s="81" t="e">
        <f ca="1">'COMPARACIÓN 8H'!F543</f>
        <v>#DIV/0!</v>
      </c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28"/>
    </row>
    <row r="536" spans="2:17" ht="15" x14ac:dyDescent="0.25">
      <c r="B536" s="164"/>
      <c r="C536" s="137">
        <v>22.333333333333421</v>
      </c>
      <c r="D536" s="137" t="s">
        <v>14</v>
      </c>
      <c r="E536" s="137">
        <v>22.625000000000096</v>
      </c>
      <c r="F536" s="81" t="e">
        <f ca="1">'COMPARACIÓN 8H'!F544</f>
        <v>#DIV/0!</v>
      </c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28"/>
    </row>
    <row r="537" spans="2:17" ht="15" x14ac:dyDescent="0.25">
      <c r="B537" s="164"/>
      <c r="C537" s="137">
        <v>22.375000000000089</v>
      </c>
      <c r="D537" s="137" t="s">
        <v>14</v>
      </c>
      <c r="E537" s="137">
        <v>22.666666666666764</v>
      </c>
      <c r="F537" s="81" t="e">
        <f ca="1">'COMPARACIÓN 8H'!F545</f>
        <v>#DIV/0!</v>
      </c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28"/>
    </row>
    <row r="538" spans="2:17" ht="15" x14ac:dyDescent="0.25">
      <c r="B538" s="164"/>
      <c r="C538" s="137">
        <v>22.416666666666757</v>
      </c>
      <c r="D538" s="137" t="s">
        <v>14</v>
      </c>
      <c r="E538" s="137">
        <v>22.708333333333432</v>
      </c>
      <c r="F538" s="81" t="e">
        <f ca="1">'COMPARACIÓN 8H'!F546</f>
        <v>#DIV/0!</v>
      </c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28"/>
    </row>
    <row r="539" spans="2:17" ht="15" x14ac:dyDescent="0.25">
      <c r="B539" s="164"/>
      <c r="C539" s="137">
        <v>22.458333333333425</v>
      </c>
      <c r="D539" s="137" t="s">
        <v>14</v>
      </c>
      <c r="E539" s="137">
        <v>22.750000000000099</v>
      </c>
      <c r="F539" s="81" t="e">
        <f ca="1">'COMPARACIÓN 8H'!F547</f>
        <v>#DIV/0!</v>
      </c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28"/>
    </row>
    <row r="540" spans="2:17" ht="15" x14ac:dyDescent="0.25">
      <c r="B540" s="164"/>
      <c r="C540" s="137">
        <v>22.500000000000092</v>
      </c>
      <c r="D540" s="137" t="s">
        <v>14</v>
      </c>
      <c r="E540" s="137">
        <v>22.791666666666767</v>
      </c>
      <c r="F540" s="81" t="e">
        <f ca="1">'COMPARACIÓN 8H'!F548</f>
        <v>#DIV/0!</v>
      </c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28"/>
    </row>
    <row r="541" spans="2:17" ht="15" x14ac:dyDescent="0.25">
      <c r="B541" s="164"/>
      <c r="C541" s="137">
        <v>22.54166666666676</v>
      </c>
      <c r="D541" s="137" t="s">
        <v>14</v>
      </c>
      <c r="E541" s="137">
        <v>22.833333333333435</v>
      </c>
      <c r="F541" s="81" t="e">
        <f ca="1">'COMPARACIÓN 8H'!F549</f>
        <v>#DIV/0!</v>
      </c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28"/>
    </row>
    <row r="542" spans="2:17" ht="15" x14ac:dyDescent="0.25">
      <c r="B542" s="164"/>
      <c r="C542" s="137">
        <v>22.583333333333428</v>
      </c>
      <c r="D542" s="137" t="s">
        <v>14</v>
      </c>
      <c r="E542" s="137">
        <v>22.875000000000103</v>
      </c>
      <c r="F542" s="81" t="e">
        <f ca="1">'COMPARACIÓN 8H'!F550</f>
        <v>#DIV/0!</v>
      </c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28"/>
    </row>
    <row r="543" spans="2:17" ht="15" x14ac:dyDescent="0.25">
      <c r="B543" s="164"/>
      <c r="C543" s="137">
        <v>22.625000000000096</v>
      </c>
      <c r="D543" s="137" t="s">
        <v>14</v>
      </c>
      <c r="E543" s="137">
        <v>22.916666666666771</v>
      </c>
      <c r="F543" s="81" t="e">
        <f ca="1">'COMPARACIÓN 8H'!F551</f>
        <v>#DIV/0!</v>
      </c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28"/>
    </row>
    <row r="544" spans="2:17" ht="15" x14ac:dyDescent="0.25">
      <c r="B544" s="164"/>
      <c r="C544" s="137">
        <v>22.666666666666764</v>
      </c>
      <c r="D544" s="137" t="s">
        <v>14</v>
      </c>
      <c r="E544" s="137">
        <v>22.958333333333439</v>
      </c>
      <c r="F544" s="81" t="e">
        <f ca="1">'COMPARACIÓN 8H'!F552</f>
        <v>#DIV/0!</v>
      </c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28"/>
    </row>
    <row r="545" spans="2:17" ht="15" x14ac:dyDescent="0.25">
      <c r="B545" s="164"/>
      <c r="C545" s="137">
        <v>22.708333333333432</v>
      </c>
      <c r="D545" s="137" t="s">
        <v>14</v>
      </c>
      <c r="E545" s="137">
        <v>23.000000000000107</v>
      </c>
      <c r="F545" s="81" t="e">
        <f ca="1">'COMPARACIÓN 8H'!F553</f>
        <v>#DIV/0!</v>
      </c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28"/>
    </row>
    <row r="546" spans="2:17" ht="15" x14ac:dyDescent="0.25">
      <c r="B546" s="164"/>
      <c r="C546" s="137">
        <v>22.750000000000099</v>
      </c>
      <c r="D546" s="137" t="s">
        <v>14</v>
      </c>
      <c r="E546" s="137">
        <v>23.041666666666774</v>
      </c>
      <c r="F546" s="81" t="e">
        <f ca="1">'COMPARACIÓN 8H'!F554</f>
        <v>#DIV/0!</v>
      </c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28"/>
    </row>
    <row r="547" spans="2:17" ht="15" x14ac:dyDescent="0.25">
      <c r="B547" s="164"/>
      <c r="C547" s="137">
        <v>22.791666666666767</v>
      </c>
      <c r="D547" s="137" t="s">
        <v>14</v>
      </c>
      <c r="E547" s="137">
        <v>23.083333333333442</v>
      </c>
      <c r="F547" s="81" t="e">
        <f ca="1">'COMPARACIÓN 8H'!F555</f>
        <v>#DIV/0!</v>
      </c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28"/>
    </row>
    <row r="548" spans="2:17" ht="15" x14ac:dyDescent="0.25">
      <c r="B548" s="164"/>
      <c r="C548" s="137">
        <v>22.833333333333435</v>
      </c>
      <c r="D548" s="137" t="s">
        <v>14</v>
      </c>
      <c r="E548" s="137">
        <v>23.12500000000011</v>
      </c>
      <c r="F548" s="81" t="e">
        <f ca="1">'COMPARACIÓN 8H'!F556</f>
        <v>#DIV/0!</v>
      </c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28"/>
    </row>
    <row r="549" spans="2:17" ht="15" x14ac:dyDescent="0.25">
      <c r="B549" s="164"/>
      <c r="C549" s="137">
        <v>22.875000000000103</v>
      </c>
      <c r="D549" s="137" t="s">
        <v>14</v>
      </c>
      <c r="E549" s="137">
        <v>23.166666666666778</v>
      </c>
      <c r="F549" s="81" t="e">
        <f ca="1">'COMPARACIÓN 8H'!F557</f>
        <v>#DIV/0!</v>
      </c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28"/>
    </row>
    <row r="550" spans="2:17" ht="15" x14ac:dyDescent="0.25">
      <c r="B550" s="164"/>
      <c r="C550" s="137">
        <v>22.916666666666771</v>
      </c>
      <c r="D550" s="137" t="s">
        <v>14</v>
      </c>
      <c r="E550" s="137">
        <v>23.208333333333446</v>
      </c>
      <c r="F550" s="81" t="e">
        <f ca="1">'COMPARACIÓN 8H'!F558</f>
        <v>#DIV/0!</v>
      </c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28"/>
    </row>
    <row r="551" spans="2:17" ht="15" x14ac:dyDescent="0.25">
      <c r="B551" s="164"/>
      <c r="C551" s="137">
        <v>22.958333333333439</v>
      </c>
      <c r="D551" s="137" t="s">
        <v>14</v>
      </c>
      <c r="E551" s="137">
        <v>23.250000000000114</v>
      </c>
      <c r="F551" s="81" t="e">
        <f ca="1">'COMPARACIÓN 8H'!F559</f>
        <v>#DIV/0!</v>
      </c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28"/>
    </row>
    <row r="552" spans="2:17" ht="15" x14ac:dyDescent="0.25">
      <c r="B552" s="164"/>
      <c r="C552" s="137">
        <v>23.000000000000107</v>
      </c>
      <c r="D552" s="137" t="s">
        <v>14</v>
      </c>
      <c r="E552" s="137">
        <v>23.291666666666782</v>
      </c>
      <c r="F552" s="81" t="e">
        <f ca="1">'COMPARACIÓN 8H'!F560</f>
        <v>#DIV/0!</v>
      </c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28"/>
    </row>
    <row r="553" spans="2:17" ht="15" x14ac:dyDescent="0.25">
      <c r="B553" s="164"/>
      <c r="C553" s="137">
        <v>23.041666666666774</v>
      </c>
      <c r="D553" s="137" t="s">
        <v>14</v>
      </c>
      <c r="E553" s="137">
        <v>23.333333333333449</v>
      </c>
      <c r="F553" s="81" t="e">
        <f ca="1">'COMPARACIÓN 8H'!F561</f>
        <v>#DIV/0!</v>
      </c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28"/>
    </row>
    <row r="554" spans="2:17" ht="15" x14ac:dyDescent="0.25">
      <c r="B554" s="164"/>
      <c r="C554" s="137">
        <v>23.083333333333442</v>
      </c>
      <c r="D554" s="137" t="s">
        <v>14</v>
      </c>
      <c r="E554" s="137">
        <v>23.375000000000117</v>
      </c>
      <c r="F554" s="81" t="e">
        <f ca="1">'COMPARACIÓN 8H'!F562</f>
        <v>#DIV/0!</v>
      </c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28"/>
    </row>
    <row r="555" spans="2:17" ht="15" x14ac:dyDescent="0.25">
      <c r="B555" s="164"/>
      <c r="C555" s="137">
        <v>23.12500000000011</v>
      </c>
      <c r="D555" s="137" t="s">
        <v>14</v>
      </c>
      <c r="E555" s="137">
        <v>23.416666666666785</v>
      </c>
      <c r="F555" s="81" t="e">
        <f ca="1">'COMPARACIÓN 8H'!F563</f>
        <v>#DIV/0!</v>
      </c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28"/>
    </row>
    <row r="556" spans="2:17" ht="15" x14ac:dyDescent="0.25">
      <c r="B556" s="164"/>
      <c r="C556" s="137">
        <v>23.166666666666778</v>
      </c>
      <c r="D556" s="137" t="s">
        <v>14</v>
      </c>
      <c r="E556" s="137">
        <v>23.458333333333453</v>
      </c>
      <c r="F556" s="81" t="e">
        <f ca="1">'COMPARACIÓN 8H'!F564</f>
        <v>#DIV/0!</v>
      </c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28"/>
    </row>
    <row r="557" spans="2:17" ht="15" x14ac:dyDescent="0.25">
      <c r="B557" s="164"/>
      <c r="C557" s="137">
        <v>23.208333333333446</v>
      </c>
      <c r="D557" s="137" t="s">
        <v>14</v>
      </c>
      <c r="E557" s="137">
        <v>23.500000000000121</v>
      </c>
      <c r="F557" s="81" t="e">
        <f ca="1">'COMPARACIÓN 8H'!F565</f>
        <v>#DIV/0!</v>
      </c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28"/>
    </row>
    <row r="558" spans="2:17" ht="15" x14ac:dyDescent="0.25">
      <c r="B558" s="164"/>
      <c r="C558" s="137">
        <v>23.250000000000114</v>
      </c>
      <c r="D558" s="137" t="s">
        <v>14</v>
      </c>
      <c r="E558" s="137">
        <v>23.541666666666789</v>
      </c>
      <c r="F558" s="81" t="e">
        <f ca="1">'COMPARACIÓN 8H'!F566</f>
        <v>#DIV/0!</v>
      </c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28"/>
    </row>
    <row r="559" spans="2:17" ht="15" x14ac:dyDescent="0.25">
      <c r="B559" s="164"/>
      <c r="C559" s="137">
        <v>23.291666666666782</v>
      </c>
      <c r="D559" s="137" t="s">
        <v>14</v>
      </c>
      <c r="E559" s="137">
        <v>23.583333333333456</v>
      </c>
      <c r="F559" s="81" t="e">
        <f ca="1">'COMPARACIÓN 8H'!F567</f>
        <v>#DIV/0!</v>
      </c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28"/>
    </row>
    <row r="560" spans="2:17" ht="15" x14ac:dyDescent="0.25">
      <c r="B560" s="164"/>
      <c r="C560" s="137">
        <v>23.333333333333449</v>
      </c>
      <c r="D560" s="137" t="s">
        <v>14</v>
      </c>
      <c r="E560" s="137">
        <v>23.625000000000124</v>
      </c>
      <c r="F560" s="81" t="e">
        <f ca="1">'COMPARACIÓN 8H'!F568</f>
        <v>#DIV/0!</v>
      </c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28"/>
    </row>
    <row r="561" spans="2:17" ht="15" x14ac:dyDescent="0.25">
      <c r="B561" s="164"/>
      <c r="C561" s="137">
        <v>23.375000000000117</v>
      </c>
      <c r="D561" s="137" t="s">
        <v>14</v>
      </c>
      <c r="E561" s="137">
        <v>23.666666666666792</v>
      </c>
      <c r="F561" s="81" t="e">
        <f ca="1">'COMPARACIÓN 8H'!F569</f>
        <v>#DIV/0!</v>
      </c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28"/>
    </row>
    <row r="562" spans="2:17" ht="15" x14ac:dyDescent="0.25">
      <c r="B562" s="164"/>
      <c r="C562" s="137">
        <v>23.416666666666785</v>
      </c>
      <c r="D562" s="137" t="s">
        <v>14</v>
      </c>
      <c r="E562" s="137">
        <v>23.70833333333346</v>
      </c>
      <c r="F562" s="81" t="e">
        <f ca="1">'COMPARACIÓN 8H'!F570</f>
        <v>#DIV/0!</v>
      </c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28"/>
    </row>
    <row r="563" spans="2:17" ht="15" x14ac:dyDescent="0.25">
      <c r="B563" s="164"/>
      <c r="C563" s="137">
        <v>23.458333333333453</v>
      </c>
      <c r="D563" s="137" t="s">
        <v>14</v>
      </c>
      <c r="E563" s="137">
        <v>23.750000000000128</v>
      </c>
      <c r="F563" s="81" t="e">
        <f ca="1">'COMPARACIÓN 8H'!F571</f>
        <v>#DIV/0!</v>
      </c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28"/>
    </row>
    <row r="564" spans="2:17" ht="15" x14ac:dyDescent="0.25">
      <c r="B564" s="164"/>
      <c r="C564" s="137">
        <v>23.500000000000121</v>
      </c>
      <c r="D564" s="137" t="s">
        <v>14</v>
      </c>
      <c r="E564" s="137">
        <v>23.791666666666796</v>
      </c>
      <c r="F564" s="81" t="e">
        <f ca="1">'COMPARACIÓN 8H'!F572</f>
        <v>#DIV/0!</v>
      </c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28"/>
    </row>
    <row r="565" spans="2:17" ht="15" x14ac:dyDescent="0.25">
      <c r="B565" s="164"/>
      <c r="C565" s="137">
        <v>23.541666666666789</v>
      </c>
      <c r="D565" s="137" t="s">
        <v>14</v>
      </c>
      <c r="E565" s="137">
        <v>23.833333333333464</v>
      </c>
      <c r="F565" s="81" t="e">
        <f ca="1">'COMPARACIÓN 8H'!F573</f>
        <v>#DIV/0!</v>
      </c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28"/>
    </row>
    <row r="566" spans="2:17" ht="15" x14ac:dyDescent="0.25">
      <c r="B566" s="164"/>
      <c r="C566" s="137">
        <v>23.583333333333456</v>
      </c>
      <c r="D566" s="137" t="s">
        <v>14</v>
      </c>
      <c r="E566" s="137">
        <v>23.875000000000131</v>
      </c>
      <c r="F566" s="81" t="e">
        <f ca="1">'COMPARACIÓN 8H'!F574</f>
        <v>#DIV/0!</v>
      </c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28"/>
    </row>
    <row r="567" spans="2:17" ht="15" x14ac:dyDescent="0.25">
      <c r="B567" s="164"/>
      <c r="C567" s="137">
        <v>23.625000000000124</v>
      </c>
      <c r="D567" s="137" t="s">
        <v>14</v>
      </c>
      <c r="E567" s="137">
        <v>23.916666666666799</v>
      </c>
      <c r="F567" s="81" t="e">
        <f ca="1">'COMPARACIÓN 8H'!F575</f>
        <v>#DIV/0!</v>
      </c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28"/>
    </row>
    <row r="568" spans="2:17" ht="15" x14ac:dyDescent="0.25">
      <c r="B568" s="164"/>
      <c r="C568" s="137">
        <v>23.666666666666792</v>
      </c>
      <c r="D568" s="137" t="s">
        <v>14</v>
      </c>
      <c r="E568" s="137">
        <v>23.958333333333467</v>
      </c>
      <c r="F568" s="81" t="e">
        <f ca="1">'COMPARACIÓN 8H'!F576</f>
        <v>#DIV/0!</v>
      </c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28"/>
    </row>
    <row r="569" spans="2:17" ht="15" x14ac:dyDescent="0.25">
      <c r="B569" s="164"/>
      <c r="C569" s="137">
        <v>23.70833333333346</v>
      </c>
      <c r="D569" s="137" t="s">
        <v>14</v>
      </c>
      <c r="E569" s="137">
        <v>24.000000000000135</v>
      </c>
      <c r="F569" s="81" t="e">
        <f ca="1">'COMPARACIÓN 8H'!F577</f>
        <v>#DIV/0!</v>
      </c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28"/>
    </row>
    <row r="570" spans="2:17" ht="15" x14ac:dyDescent="0.25">
      <c r="B570" s="164"/>
      <c r="C570" s="137">
        <v>23.750000000000128</v>
      </c>
      <c r="D570" s="137" t="s">
        <v>14</v>
      </c>
      <c r="E570" s="137">
        <v>24.041666666666803</v>
      </c>
      <c r="F570" s="81" t="e">
        <f ca="1">'COMPARACIÓN 8H'!F578</f>
        <v>#DIV/0!</v>
      </c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28"/>
    </row>
    <row r="571" spans="2:17" ht="15" x14ac:dyDescent="0.25">
      <c r="B571" s="164"/>
      <c r="C571" s="137">
        <v>23.791666666666796</v>
      </c>
      <c r="D571" s="137" t="s">
        <v>14</v>
      </c>
      <c r="E571" s="137">
        <v>24.083333333333471</v>
      </c>
      <c r="F571" s="81" t="e">
        <f ca="1">'COMPARACIÓN 8H'!F579</f>
        <v>#DIV/0!</v>
      </c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28"/>
    </row>
    <row r="572" spans="2:17" ht="15" x14ac:dyDescent="0.25">
      <c r="B572" s="164"/>
      <c r="C572" s="137">
        <v>23.833333333333464</v>
      </c>
      <c r="D572" s="137" t="s">
        <v>14</v>
      </c>
      <c r="E572" s="137">
        <v>24.125000000000139</v>
      </c>
      <c r="F572" s="81" t="e">
        <f ca="1">'COMPARACIÓN 8H'!F580</f>
        <v>#DIV/0!</v>
      </c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28"/>
    </row>
    <row r="573" spans="2:17" ht="15" x14ac:dyDescent="0.25">
      <c r="B573" s="164"/>
      <c r="C573" s="137">
        <v>23.875000000000131</v>
      </c>
      <c r="D573" s="137" t="s">
        <v>14</v>
      </c>
      <c r="E573" s="137">
        <v>24.166666666666806</v>
      </c>
      <c r="F573" s="81" t="e">
        <f ca="1">'COMPARACIÓN 8H'!F581</f>
        <v>#DIV/0!</v>
      </c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28"/>
    </row>
    <row r="574" spans="2:17" ht="15" x14ac:dyDescent="0.25">
      <c r="B574" s="164"/>
      <c r="C574" s="137">
        <v>23.916666666666799</v>
      </c>
      <c r="D574" s="137" t="s">
        <v>14</v>
      </c>
      <c r="E574" s="137">
        <v>24.208333333333474</v>
      </c>
      <c r="F574" s="81" t="e">
        <f ca="1">'COMPARACIÓN 8H'!F582</f>
        <v>#DIV/0!</v>
      </c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28"/>
    </row>
    <row r="575" spans="2:17" ht="15" x14ac:dyDescent="0.25">
      <c r="B575" s="164"/>
      <c r="C575" s="137">
        <v>23.958333333333467</v>
      </c>
      <c r="D575" s="137" t="s">
        <v>14</v>
      </c>
      <c r="E575" s="137">
        <v>24.250000000000142</v>
      </c>
      <c r="F575" s="81" t="e">
        <f ca="1">'COMPARACIÓN 8H'!F583</f>
        <v>#DIV/0!</v>
      </c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28"/>
    </row>
    <row r="576" spans="2:17" ht="15" x14ac:dyDescent="0.25">
      <c r="B576" s="164"/>
      <c r="C576" s="137">
        <v>24.000000000000135</v>
      </c>
      <c r="D576" s="137" t="s">
        <v>14</v>
      </c>
      <c r="E576" s="137">
        <v>24.29166666666681</v>
      </c>
      <c r="F576" s="81" t="e">
        <f ca="1">'COMPARACIÓN 8H'!F584</f>
        <v>#DIV/0!</v>
      </c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28"/>
    </row>
    <row r="577" spans="2:17" ht="15" x14ac:dyDescent="0.25">
      <c r="B577" s="164"/>
      <c r="C577" s="137">
        <v>24.041666666666803</v>
      </c>
      <c r="D577" s="137" t="s">
        <v>14</v>
      </c>
      <c r="E577" s="137">
        <v>24.333333333333478</v>
      </c>
      <c r="F577" s="81" t="e">
        <f ca="1">'COMPARACIÓN 8H'!F585</f>
        <v>#DIV/0!</v>
      </c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28"/>
    </row>
    <row r="578" spans="2:17" ht="15" x14ac:dyDescent="0.25">
      <c r="B578" s="164"/>
      <c r="C578" s="137">
        <v>24.083333333333471</v>
      </c>
      <c r="D578" s="137" t="s">
        <v>14</v>
      </c>
      <c r="E578" s="137">
        <v>24.375000000000146</v>
      </c>
      <c r="F578" s="81" t="e">
        <f ca="1">'COMPARACIÓN 8H'!F586</f>
        <v>#DIV/0!</v>
      </c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28"/>
    </row>
    <row r="579" spans="2:17" ht="15" x14ac:dyDescent="0.25">
      <c r="B579" s="164"/>
      <c r="C579" s="137">
        <v>24.125000000000139</v>
      </c>
      <c r="D579" s="137" t="s">
        <v>14</v>
      </c>
      <c r="E579" s="137">
        <v>24.416666666666814</v>
      </c>
      <c r="F579" s="81" t="e">
        <f ca="1">'COMPARACIÓN 8H'!F587</f>
        <v>#DIV/0!</v>
      </c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28"/>
    </row>
    <row r="580" spans="2:17" ht="15" x14ac:dyDescent="0.25">
      <c r="B580" s="164"/>
      <c r="C580" s="137">
        <v>24.166666666666806</v>
      </c>
      <c r="D580" s="137" t="s">
        <v>14</v>
      </c>
      <c r="E580" s="137">
        <v>24.458333333333481</v>
      </c>
      <c r="F580" s="81" t="e">
        <f ca="1">'COMPARACIÓN 8H'!F588</f>
        <v>#DIV/0!</v>
      </c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28"/>
    </row>
    <row r="581" spans="2:17" ht="15" x14ac:dyDescent="0.25">
      <c r="B581" s="164"/>
      <c r="C581" s="137">
        <v>24.208333333333474</v>
      </c>
      <c r="D581" s="137" t="s">
        <v>14</v>
      </c>
      <c r="E581" s="137">
        <v>24.500000000000149</v>
      </c>
      <c r="F581" s="81" t="e">
        <f ca="1">'COMPARACIÓN 8H'!F589</f>
        <v>#DIV/0!</v>
      </c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28"/>
    </row>
    <row r="582" spans="2:17" ht="15" x14ac:dyDescent="0.25">
      <c r="B582" s="164"/>
      <c r="C582" s="137">
        <v>24.250000000000142</v>
      </c>
      <c r="D582" s="137" t="s">
        <v>14</v>
      </c>
      <c r="E582" s="137">
        <v>24.541666666666817</v>
      </c>
      <c r="F582" s="81" t="e">
        <f ca="1">'COMPARACIÓN 8H'!F590</f>
        <v>#DIV/0!</v>
      </c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28"/>
    </row>
    <row r="583" spans="2:17" ht="15" x14ac:dyDescent="0.25">
      <c r="B583" s="164"/>
      <c r="C583" s="137">
        <v>24.29166666666681</v>
      </c>
      <c r="D583" s="137" t="s">
        <v>14</v>
      </c>
      <c r="E583" s="137">
        <v>24.583333333333485</v>
      </c>
      <c r="F583" s="81" t="e">
        <f ca="1">'COMPARACIÓN 8H'!F591</f>
        <v>#DIV/0!</v>
      </c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28"/>
    </row>
    <row r="584" spans="2:17" ht="15" x14ac:dyDescent="0.25">
      <c r="B584" s="164"/>
      <c r="C584" s="137">
        <v>24.333333333333478</v>
      </c>
      <c r="D584" s="137" t="s">
        <v>14</v>
      </c>
      <c r="E584" s="137">
        <v>24.625000000000153</v>
      </c>
      <c r="F584" s="81" t="e">
        <f ca="1">'COMPARACIÓN 8H'!F592</f>
        <v>#DIV/0!</v>
      </c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28"/>
    </row>
    <row r="585" spans="2:17" ht="15" x14ac:dyDescent="0.25">
      <c r="B585" s="164"/>
      <c r="C585" s="137">
        <v>24.375000000000146</v>
      </c>
      <c r="D585" s="137" t="s">
        <v>14</v>
      </c>
      <c r="E585" s="137">
        <v>24.666666666666821</v>
      </c>
      <c r="F585" s="81" t="e">
        <f ca="1">'COMPARACIÓN 8H'!F593</f>
        <v>#DIV/0!</v>
      </c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28"/>
    </row>
    <row r="586" spans="2:17" ht="15" x14ac:dyDescent="0.25">
      <c r="B586" s="164"/>
      <c r="C586" s="137">
        <v>24.416666666666814</v>
      </c>
      <c r="D586" s="137" t="s">
        <v>14</v>
      </c>
      <c r="E586" s="137">
        <v>24.708333333333488</v>
      </c>
      <c r="F586" s="81" t="e">
        <f ca="1">'COMPARACIÓN 8H'!F594</f>
        <v>#DIV/0!</v>
      </c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28"/>
    </row>
    <row r="587" spans="2:17" ht="15" x14ac:dyDescent="0.25">
      <c r="B587" s="164"/>
      <c r="C587" s="137">
        <v>24.458333333333481</v>
      </c>
      <c r="D587" s="137" t="s">
        <v>14</v>
      </c>
      <c r="E587" s="137">
        <v>24.750000000000156</v>
      </c>
      <c r="F587" s="81" t="e">
        <f ca="1">'COMPARACIÓN 8H'!F595</f>
        <v>#DIV/0!</v>
      </c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28"/>
    </row>
    <row r="588" spans="2:17" ht="15" x14ac:dyDescent="0.25">
      <c r="B588" s="164"/>
      <c r="C588" s="137">
        <v>24.500000000000149</v>
      </c>
      <c r="D588" s="137" t="s">
        <v>14</v>
      </c>
      <c r="E588" s="137">
        <v>24.791666666666824</v>
      </c>
      <c r="F588" s="81" t="e">
        <f ca="1">'COMPARACIÓN 8H'!F596</f>
        <v>#DIV/0!</v>
      </c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28"/>
    </row>
    <row r="589" spans="2:17" ht="15" x14ac:dyDescent="0.25">
      <c r="B589" s="164"/>
      <c r="C589" s="137">
        <v>24.541666666666817</v>
      </c>
      <c r="D589" s="137" t="s">
        <v>14</v>
      </c>
      <c r="E589" s="137">
        <v>24.833333333333492</v>
      </c>
      <c r="F589" s="81" t="e">
        <f ca="1">'COMPARACIÓN 8H'!F597</f>
        <v>#DIV/0!</v>
      </c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28"/>
    </row>
    <row r="590" spans="2:17" ht="15" x14ac:dyDescent="0.25">
      <c r="B590" s="164"/>
      <c r="C590" s="137">
        <v>24.583333333333485</v>
      </c>
      <c r="D590" s="137" t="s">
        <v>14</v>
      </c>
      <c r="E590" s="137">
        <v>24.87500000000016</v>
      </c>
      <c r="F590" s="81" t="e">
        <f ca="1">'COMPARACIÓN 8H'!F598</f>
        <v>#DIV/0!</v>
      </c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28"/>
    </row>
    <row r="591" spans="2:17" ht="15" x14ac:dyDescent="0.25">
      <c r="B591" s="164"/>
      <c r="C591" s="137">
        <v>24.625000000000153</v>
      </c>
      <c r="D591" s="137" t="s">
        <v>14</v>
      </c>
      <c r="E591" s="137">
        <v>24.916666666666828</v>
      </c>
      <c r="F591" s="81" t="e">
        <f ca="1">'COMPARACIÓN 8H'!F599</f>
        <v>#DIV/0!</v>
      </c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28"/>
    </row>
    <row r="592" spans="2:17" ht="15" x14ac:dyDescent="0.25">
      <c r="B592" s="164"/>
      <c r="C592" s="137">
        <v>24.666666666666821</v>
      </c>
      <c r="D592" s="137" t="s">
        <v>14</v>
      </c>
      <c r="E592" s="137">
        <v>24.958333333333496</v>
      </c>
      <c r="F592" s="81" t="e">
        <f ca="1">'COMPARACIÓN 8H'!F600</f>
        <v>#DIV/0!</v>
      </c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28"/>
    </row>
    <row r="593" spans="2:17" ht="15" x14ac:dyDescent="0.25">
      <c r="B593" s="164"/>
      <c r="C593" s="137">
        <v>24.708333333333488</v>
      </c>
      <c r="D593" s="137" t="s">
        <v>14</v>
      </c>
      <c r="E593" s="137">
        <v>25.000000000000163</v>
      </c>
      <c r="F593" s="81" t="e">
        <f ca="1">'COMPARACIÓN 8H'!F601</f>
        <v>#DIV/0!</v>
      </c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28"/>
    </row>
    <row r="594" spans="2:17" ht="15" x14ac:dyDescent="0.25">
      <c r="B594" s="164"/>
      <c r="C594" s="137">
        <v>24.750000000000156</v>
      </c>
      <c r="D594" s="137" t="s">
        <v>14</v>
      </c>
      <c r="E594" s="137">
        <v>25.041666666666831</v>
      </c>
      <c r="F594" s="81" t="e">
        <f ca="1">'COMPARACIÓN 8H'!F602</f>
        <v>#DIV/0!</v>
      </c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28"/>
    </row>
    <row r="595" spans="2:17" ht="15" x14ac:dyDescent="0.25">
      <c r="B595" s="164"/>
      <c r="C595" s="137">
        <v>24.791666666666824</v>
      </c>
      <c r="D595" s="137" t="s">
        <v>14</v>
      </c>
      <c r="E595" s="137">
        <v>25.083333333333499</v>
      </c>
      <c r="F595" s="81" t="e">
        <f ca="1">'COMPARACIÓN 8H'!F603</f>
        <v>#DIV/0!</v>
      </c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28"/>
    </row>
    <row r="596" spans="2:17" ht="15" x14ac:dyDescent="0.25">
      <c r="B596" s="164"/>
      <c r="C596" s="137">
        <v>24.833333333333492</v>
      </c>
      <c r="D596" s="137" t="s">
        <v>14</v>
      </c>
      <c r="E596" s="137">
        <v>25.125000000000167</v>
      </c>
      <c r="F596" s="81" t="e">
        <f ca="1">'COMPARACIÓN 8H'!F604</f>
        <v>#DIV/0!</v>
      </c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28"/>
    </row>
    <row r="597" spans="2:17" ht="15" x14ac:dyDescent="0.25">
      <c r="B597" s="164"/>
      <c r="C597" s="137">
        <v>24.87500000000016</v>
      </c>
      <c r="D597" s="137" t="s">
        <v>14</v>
      </c>
      <c r="E597" s="137">
        <v>25.166666666666835</v>
      </c>
      <c r="F597" s="81" t="e">
        <f ca="1">'COMPARACIÓN 8H'!F605</f>
        <v>#DIV/0!</v>
      </c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28"/>
    </row>
    <row r="598" spans="2:17" ht="15" x14ac:dyDescent="0.25">
      <c r="B598" s="164"/>
      <c r="C598" s="137">
        <v>24.916666666666828</v>
      </c>
      <c r="D598" s="137" t="s">
        <v>14</v>
      </c>
      <c r="E598" s="137">
        <v>25.208333333333503</v>
      </c>
      <c r="F598" s="81" t="e">
        <f ca="1">'COMPARACIÓN 8H'!F606</f>
        <v>#DIV/0!</v>
      </c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28"/>
    </row>
    <row r="599" spans="2:17" ht="15" x14ac:dyDescent="0.25">
      <c r="B599" s="164"/>
      <c r="C599" s="137">
        <v>24.958333333333496</v>
      </c>
      <c r="D599" s="137" t="s">
        <v>14</v>
      </c>
      <c r="E599" s="137">
        <v>25.250000000000171</v>
      </c>
      <c r="F599" s="81" t="e">
        <f ca="1">'COMPARACIÓN 8H'!F607</f>
        <v>#DIV/0!</v>
      </c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28"/>
    </row>
    <row r="600" spans="2:17" ht="15" x14ac:dyDescent="0.25">
      <c r="B600" s="164"/>
      <c r="C600" s="137">
        <v>25.000000000000163</v>
      </c>
      <c r="D600" s="137" t="s">
        <v>14</v>
      </c>
      <c r="E600" s="137">
        <v>25.291666666666838</v>
      </c>
      <c r="F600" s="81" t="e">
        <f ca="1">'COMPARACIÓN 8H'!F608</f>
        <v>#DIV/0!</v>
      </c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28"/>
    </row>
    <row r="601" spans="2:17" ht="15" x14ac:dyDescent="0.25">
      <c r="B601" s="164"/>
      <c r="C601" s="137">
        <v>25.041666666666831</v>
      </c>
      <c r="D601" s="137" t="s">
        <v>14</v>
      </c>
      <c r="E601" s="137">
        <v>25.333333333333506</v>
      </c>
      <c r="F601" s="81" t="e">
        <f ca="1">'COMPARACIÓN 8H'!F609</f>
        <v>#DIV/0!</v>
      </c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28"/>
    </row>
    <row r="602" spans="2:17" ht="15" x14ac:dyDescent="0.25">
      <c r="B602" s="164"/>
      <c r="C602" s="137">
        <v>25.083333333333499</v>
      </c>
      <c r="D602" s="137" t="s">
        <v>14</v>
      </c>
      <c r="E602" s="137">
        <v>25.375000000000174</v>
      </c>
      <c r="F602" s="81" t="e">
        <f ca="1">'COMPARACIÓN 8H'!F610</f>
        <v>#DIV/0!</v>
      </c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28"/>
    </row>
    <row r="603" spans="2:17" ht="15" x14ac:dyDescent="0.25">
      <c r="B603" s="164"/>
      <c r="C603" s="137">
        <v>25.125000000000167</v>
      </c>
      <c r="D603" s="137" t="s">
        <v>14</v>
      </c>
      <c r="E603" s="137">
        <v>25.416666666666842</v>
      </c>
      <c r="F603" s="81" t="e">
        <f ca="1">'COMPARACIÓN 8H'!F611</f>
        <v>#DIV/0!</v>
      </c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28"/>
    </row>
    <row r="604" spans="2:17" ht="15" x14ac:dyDescent="0.25">
      <c r="B604" s="164"/>
      <c r="C604" s="137">
        <v>25.166666666666835</v>
      </c>
      <c r="D604" s="137" t="s">
        <v>14</v>
      </c>
      <c r="E604" s="137">
        <v>25.45833333333351</v>
      </c>
      <c r="F604" s="81" t="e">
        <f ca="1">'COMPARACIÓN 8H'!F612</f>
        <v>#DIV/0!</v>
      </c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28"/>
    </row>
    <row r="605" spans="2:17" ht="15" x14ac:dyDescent="0.25">
      <c r="B605" s="164"/>
      <c r="C605" s="137">
        <v>25.208333333333503</v>
      </c>
      <c r="D605" s="137" t="s">
        <v>14</v>
      </c>
      <c r="E605" s="137">
        <v>25.500000000000178</v>
      </c>
      <c r="F605" s="81" t="e">
        <f ca="1">'COMPARACIÓN 8H'!F613</f>
        <v>#DIV/0!</v>
      </c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28"/>
    </row>
    <row r="606" spans="2:17" ht="15" x14ac:dyDescent="0.25">
      <c r="B606" s="164"/>
      <c r="C606" s="137">
        <v>25.250000000000171</v>
      </c>
      <c r="D606" s="137" t="s">
        <v>14</v>
      </c>
      <c r="E606" s="137">
        <v>25.541666666666845</v>
      </c>
      <c r="F606" s="81" t="e">
        <f ca="1">'COMPARACIÓN 8H'!F614</f>
        <v>#DIV/0!</v>
      </c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28"/>
    </row>
    <row r="607" spans="2:17" ht="15" x14ac:dyDescent="0.25">
      <c r="B607" s="164"/>
      <c r="C607" s="137">
        <v>25.291666666666838</v>
      </c>
      <c r="D607" s="137" t="s">
        <v>14</v>
      </c>
      <c r="E607" s="137">
        <v>25.583333333333513</v>
      </c>
      <c r="F607" s="81" t="e">
        <f ca="1">'COMPARACIÓN 8H'!F615</f>
        <v>#DIV/0!</v>
      </c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28"/>
    </row>
    <row r="608" spans="2:17" ht="15" x14ac:dyDescent="0.25">
      <c r="B608" s="164"/>
      <c r="C608" s="137">
        <v>25.333333333333506</v>
      </c>
      <c r="D608" s="137" t="s">
        <v>14</v>
      </c>
      <c r="E608" s="137">
        <v>25.625000000000181</v>
      </c>
      <c r="F608" s="81" t="e">
        <f ca="1">'COMPARACIÓN 8H'!F616</f>
        <v>#DIV/0!</v>
      </c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28"/>
    </row>
    <row r="609" spans="2:17" ht="15" x14ac:dyDescent="0.25">
      <c r="B609" s="164"/>
      <c r="C609" s="137">
        <v>25.375000000000174</v>
      </c>
      <c r="D609" s="137" t="s">
        <v>14</v>
      </c>
      <c r="E609" s="137">
        <v>25.666666666666849</v>
      </c>
      <c r="F609" s="81" t="e">
        <f ca="1">'COMPARACIÓN 8H'!F617</f>
        <v>#DIV/0!</v>
      </c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28"/>
    </row>
    <row r="610" spans="2:17" ht="15" x14ac:dyDescent="0.25">
      <c r="B610" s="164"/>
      <c r="C610" s="137">
        <v>25.416666666666842</v>
      </c>
      <c r="D610" s="137" t="s">
        <v>14</v>
      </c>
      <c r="E610" s="137">
        <v>25.708333333333517</v>
      </c>
      <c r="F610" s="81" t="e">
        <f ca="1">'COMPARACIÓN 8H'!F618</f>
        <v>#DIV/0!</v>
      </c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28"/>
    </row>
    <row r="611" spans="2:17" ht="15" x14ac:dyDescent="0.25">
      <c r="B611" s="164"/>
      <c r="C611" s="137">
        <v>25.45833333333351</v>
      </c>
      <c r="D611" s="137" t="s">
        <v>14</v>
      </c>
      <c r="E611" s="137">
        <v>25.750000000000185</v>
      </c>
      <c r="F611" s="81" t="e">
        <f ca="1">'COMPARACIÓN 8H'!F619</f>
        <v>#DIV/0!</v>
      </c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28"/>
    </row>
    <row r="612" spans="2:17" ht="15" x14ac:dyDescent="0.25">
      <c r="B612" s="164"/>
      <c r="C612" s="137">
        <v>25.500000000000178</v>
      </c>
      <c r="D612" s="137" t="s">
        <v>14</v>
      </c>
      <c r="E612" s="137">
        <v>25.791666666666853</v>
      </c>
      <c r="F612" s="81" t="e">
        <f ca="1">'COMPARACIÓN 8H'!F620</f>
        <v>#DIV/0!</v>
      </c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28"/>
    </row>
    <row r="613" spans="2:17" ht="15" x14ac:dyDescent="0.25">
      <c r="B613" s="164"/>
      <c r="C613" s="137">
        <v>25.541666666666845</v>
      </c>
      <c r="D613" s="137" t="s">
        <v>14</v>
      </c>
      <c r="E613" s="137">
        <v>25.83333333333352</v>
      </c>
      <c r="F613" s="81" t="e">
        <f ca="1">'COMPARACIÓN 8H'!F621</f>
        <v>#DIV/0!</v>
      </c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28"/>
    </row>
    <row r="614" spans="2:17" ht="15" x14ac:dyDescent="0.25">
      <c r="B614" s="164"/>
      <c r="C614" s="137">
        <v>25.583333333333513</v>
      </c>
      <c r="D614" s="137" t="s">
        <v>14</v>
      </c>
      <c r="E614" s="137">
        <v>25.875000000000188</v>
      </c>
      <c r="F614" s="81" t="e">
        <f ca="1">'COMPARACIÓN 8H'!F622</f>
        <v>#DIV/0!</v>
      </c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28"/>
    </row>
    <row r="615" spans="2:17" ht="15" x14ac:dyDescent="0.25">
      <c r="B615" s="164"/>
      <c r="C615" s="137">
        <v>25.625000000000181</v>
      </c>
      <c r="D615" s="137" t="s">
        <v>14</v>
      </c>
      <c r="E615" s="137">
        <v>25.916666666666856</v>
      </c>
      <c r="F615" s="81" t="e">
        <f ca="1">'COMPARACIÓN 8H'!F623</f>
        <v>#DIV/0!</v>
      </c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28"/>
    </row>
    <row r="616" spans="2:17" ht="15" x14ac:dyDescent="0.25">
      <c r="B616" s="164"/>
      <c r="C616" s="137">
        <v>25.666666666666849</v>
      </c>
      <c r="D616" s="137" t="s">
        <v>14</v>
      </c>
      <c r="E616" s="137">
        <v>25.958333333333524</v>
      </c>
      <c r="F616" s="81" t="e">
        <f ca="1">'COMPARACIÓN 8H'!F624</f>
        <v>#DIV/0!</v>
      </c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28"/>
    </row>
    <row r="617" spans="2:17" ht="15" x14ac:dyDescent="0.25">
      <c r="B617" s="164"/>
      <c r="C617" s="137">
        <v>25.708333333333517</v>
      </c>
      <c r="D617" s="137" t="s">
        <v>14</v>
      </c>
      <c r="E617" s="137">
        <v>26.000000000000192</v>
      </c>
      <c r="F617" s="81" t="e">
        <f ca="1">'COMPARACIÓN 8H'!F625</f>
        <v>#DIV/0!</v>
      </c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28"/>
    </row>
    <row r="618" spans="2:17" ht="15" x14ac:dyDescent="0.25">
      <c r="B618" s="164"/>
      <c r="C618" s="137">
        <v>25.750000000000185</v>
      </c>
      <c r="D618" s="137" t="s">
        <v>14</v>
      </c>
      <c r="E618" s="137">
        <v>26.04166666666686</v>
      </c>
      <c r="F618" s="81" t="e">
        <f ca="1">'COMPARACIÓN 8H'!F626</f>
        <v>#DIV/0!</v>
      </c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28"/>
    </row>
    <row r="619" spans="2:17" ht="15" x14ac:dyDescent="0.25">
      <c r="B619" s="164"/>
      <c r="C619" s="137">
        <v>25.791666666666853</v>
      </c>
      <c r="D619" s="137" t="s">
        <v>14</v>
      </c>
      <c r="E619" s="137">
        <v>26.083333333333528</v>
      </c>
      <c r="F619" s="81" t="e">
        <f ca="1">'COMPARACIÓN 8H'!F627</f>
        <v>#DIV/0!</v>
      </c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28"/>
    </row>
    <row r="620" spans="2:17" ht="15" x14ac:dyDescent="0.25">
      <c r="B620" s="164"/>
      <c r="C620" s="137">
        <v>25.83333333333352</v>
      </c>
      <c r="D620" s="137" t="s">
        <v>14</v>
      </c>
      <c r="E620" s="137">
        <v>26.125000000000195</v>
      </c>
      <c r="F620" s="81" t="e">
        <f ca="1">'COMPARACIÓN 8H'!F628</f>
        <v>#DIV/0!</v>
      </c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28"/>
    </row>
    <row r="621" spans="2:17" ht="15" x14ac:dyDescent="0.25">
      <c r="B621" s="164"/>
      <c r="C621" s="137">
        <v>25.875000000000188</v>
      </c>
      <c r="D621" s="137" t="s">
        <v>14</v>
      </c>
      <c r="E621" s="137">
        <v>26.166666666666863</v>
      </c>
      <c r="F621" s="81" t="e">
        <f ca="1">'COMPARACIÓN 8H'!F629</f>
        <v>#DIV/0!</v>
      </c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28"/>
    </row>
    <row r="622" spans="2:17" ht="15" x14ac:dyDescent="0.25">
      <c r="B622" s="164"/>
      <c r="C622" s="137">
        <v>25.916666666666856</v>
      </c>
      <c r="D622" s="137" t="s">
        <v>14</v>
      </c>
      <c r="E622" s="137">
        <v>26.208333333333531</v>
      </c>
      <c r="F622" s="81" t="e">
        <f ca="1">'COMPARACIÓN 8H'!F630</f>
        <v>#DIV/0!</v>
      </c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28"/>
    </row>
    <row r="623" spans="2:17" ht="15" x14ac:dyDescent="0.25">
      <c r="B623" s="164"/>
      <c r="C623" s="137">
        <v>25.958333333333524</v>
      </c>
      <c r="D623" s="137" t="s">
        <v>14</v>
      </c>
      <c r="E623" s="137">
        <v>26.250000000000199</v>
      </c>
      <c r="F623" s="81" t="e">
        <f ca="1">'COMPARACIÓN 8H'!F631</f>
        <v>#DIV/0!</v>
      </c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28"/>
    </row>
    <row r="624" spans="2:17" ht="15" x14ac:dyDescent="0.25">
      <c r="B624" s="164"/>
      <c r="C624" s="137">
        <v>26.000000000000192</v>
      </c>
      <c r="D624" s="137" t="s">
        <v>14</v>
      </c>
      <c r="E624" s="137">
        <v>26.291666666666867</v>
      </c>
      <c r="F624" s="81" t="e">
        <f ca="1">'COMPARACIÓN 8H'!F632</f>
        <v>#DIV/0!</v>
      </c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28"/>
    </row>
    <row r="625" spans="2:17" ht="15" x14ac:dyDescent="0.25">
      <c r="B625" s="164"/>
      <c r="C625" s="137">
        <v>26.04166666666686</v>
      </c>
      <c r="D625" s="137" t="s">
        <v>14</v>
      </c>
      <c r="E625" s="137">
        <v>26.333333333333535</v>
      </c>
      <c r="F625" s="81" t="e">
        <f ca="1">'COMPARACIÓN 8H'!F633</f>
        <v>#DIV/0!</v>
      </c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28"/>
    </row>
    <row r="626" spans="2:17" ht="15" x14ac:dyDescent="0.25">
      <c r="B626" s="164"/>
      <c r="C626" s="137">
        <v>26.083333333333528</v>
      </c>
      <c r="D626" s="137" t="s">
        <v>14</v>
      </c>
      <c r="E626" s="137">
        <v>26.375000000000203</v>
      </c>
      <c r="F626" s="81" t="e">
        <f ca="1">'COMPARACIÓN 8H'!F634</f>
        <v>#DIV/0!</v>
      </c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28"/>
    </row>
    <row r="627" spans="2:17" ht="15" x14ac:dyDescent="0.25">
      <c r="B627" s="164"/>
      <c r="C627" s="137">
        <v>26.125000000000195</v>
      </c>
      <c r="D627" s="137" t="s">
        <v>14</v>
      </c>
      <c r="E627" s="137">
        <v>26.41666666666687</v>
      </c>
      <c r="F627" s="81" t="e">
        <f ca="1">'COMPARACIÓN 8H'!F635</f>
        <v>#DIV/0!</v>
      </c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28"/>
    </row>
    <row r="628" spans="2:17" ht="15" x14ac:dyDescent="0.25">
      <c r="B628" s="164"/>
      <c r="C628" s="137">
        <v>26.166666666666863</v>
      </c>
      <c r="D628" s="137" t="s">
        <v>14</v>
      </c>
      <c r="E628" s="137">
        <v>26.458333333333538</v>
      </c>
      <c r="F628" s="81" t="e">
        <f ca="1">'COMPARACIÓN 8H'!F636</f>
        <v>#DIV/0!</v>
      </c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28"/>
    </row>
    <row r="629" spans="2:17" ht="15" x14ac:dyDescent="0.25">
      <c r="B629" s="164"/>
      <c r="C629" s="137">
        <v>26.208333333333531</v>
      </c>
      <c r="D629" s="137" t="s">
        <v>14</v>
      </c>
      <c r="E629" s="137">
        <v>26.500000000000206</v>
      </c>
      <c r="F629" s="81" t="e">
        <f ca="1">'COMPARACIÓN 8H'!F637</f>
        <v>#DIV/0!</v>
      </c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28"/>
    </row>
    <row r="630" spans="2:17" ht="15" x14ac:dyDescent="0.25">
      <c r="B630" s="164"/>
      <c r="C630" s="137">
        <v>26.250000000000199</v>
      </c>
      <c r="D630" s="137" t="s">
        <v>14</v>
      </c>
      <c r="E630" s="137">
        <v>26.541666666666874</v>
      </c>
      <c r="F630" s="81" t="e">
        <f ca="1">'COMPARACIÓN 8H'!F638</f>
        <v>#DIV/0!</v>
      </c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28"/>
    </row>
    <row r="631" spans="2:17" ht="15" x14ac:dyDescent="0.25">
      <c r="B631" s="164"/>
      <c r="C631" s="137">
        <v>26.291666666666867</v>
      </c>
      <c r="D631" s="137" t="s">
        <v>14</v>
      </c>
      <c r="E631" s="137">
        <v>26.583333333333542</v>
      </c>
      <c r="F631" s="81" t="e">
        <f ca="1">'COMPARACIÓN 8H'!F639</f>
        <v>#DIV/0!</v>
      </c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28"/>
    </row>
    <row r="632" spans="2:17" ht="15" x14ac:dyDescent="0.25">
      <c r="B632" s="164"/>
      <c r="C632" s="137">
        <v>26.333333333333535</v>
      </c>
      <c r="D632" s="137" t="s">
        <v>14</v>
      </c>
      <c r="E632" s="137">
        <v>26.62500000000021</v>
      </c>
      <c r="F632" s="81" t="e">
        <f ca="1">'COMPARACIÓN 8H'!F640</f>
        <v>#DIV/0!</v>
      </c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28"/>
    </row>
    <row r="633" spans="2:17" ht="15" x14ac:dyDescent="0.25">
      <c r="B633" s="164"/>
      <c r="C633" s="137">
        <v>26.375000000000203</v>
      </c>
      <c r="D633" s="137" t="s">
        <v>14</v>
      </c>
      <c r="E633" s="137">
        <v>26.666666666666877</v>
      </c>
      <c r="F633" s="81" t="e">
        <f ca="1">'COMPARACIÓN 8H'!F641</f>
        <v>#DIV/0!</v>
      </c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28"/>
    </row>
    <row r="634" spans="2:17" ht="15" x14ac:dyDescent="0.25">
      <c r="B634" s="164"/>
      <c r="C634" s="137">
        <v>26.41666666666687</v>
      </c>
      <c r="D634" s="137" t="s">
        <v>14</v>
      </c>
      <c r="E634" s="137">
        <v>26.708333333333545</v>
      </c>
      <c r="F634" s="81" t="e">
        <f ca="1">'COMPARACIÓN 8H'!F642</f>
        <v>#DIV/0!</v>
      </c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28"/>
    </row>
    <row r="635" spans="2:17" ht="15" x14ac:dyDescent="0.25">
      <c r="B635" s="164"/>
      <c r="C635" s="137">
        <v>26.458333333333538</v>
      </c>
      <c r="D635" s="137" t="s">
        <v>14</v>
      </c>
      <c r="E635" s="137">
        <v>26.750000000000213</v>
      </c>
      <c r="F635" s="81" t="e">
        <f ca="1">'COMPARACIÓN 8H'!F643</f>
        <v>#DIV/0!</v>
      </c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28"/>
    </row>
    <row r="636" spans="2:17" ht="15" x14ac:dyDescent="0.25">
      <c r="B636" s="164"/>
      <c r="C636" s="137">
        <v>26.500000000000206</v>
      </c>
      <c r="D636" s="137" t="s">
        <v>14</v>
      </c>
      <c r="E636" s="137">
        <v>26.791666666666881</v>
      </c>
      <c r="F636" s="81" t="e">
        <f ca="1">'COMPARACIÓN 8H'!F644</f>
        <v>#DIV/0!</v>
      </c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28"/>
    </row>
    <row r="637" spans="2:17" ht="15" x14ac:dyDescent="0.25">
      <c r="B637" s="164"/>
      <c r="C637" s="137">
        <v>26.541666666666874</v>
      </c>
      <c r="D637" s="137" t="s">
        <v>14</v>
      </c>
      <c r="E637" s="137">
        <v>26.833333333333549</v>
      </c>
      <c r="F637" s="81" t="e">
        <f ca="1">'COMPARACIÓN 8H'!F645</f>
        <v>#DIV/0!</v>
      </c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28"/>
    </row>
    <row r="638" spans="2:17" ht="15" x14ac:dyDescent="0.25">
      <c r="B638" s="164"/>
      <c r="C638" s="137">
        <v>26.583333333333542</v>
      </c>
      <c r="D638" s="137" t="s">
        <v>14</v>
      </c>
      <c r="E638" s="137">
        <v>26.875000000000217</v>
      </c>
      <c r="F638" s="81" t="e">
        <f ca="1">'COMPARACIÓN 8H'!F646</f>
        <v>#DIV/0!</v>
      </c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28"/>
    </row>
    <row r="639" spans="2:17" ht="15" x14ac:dyDescent="0.25">
      <c r="B639" s="164"/>
      <c r="C639" s="137">
        <v>26.62500000000021</v>
      </c>
      <c r="D639" s="137" t="s">
        <v>14</v>
      </c>
      <c r="E639" s="137">
        <v>26.916666666666885</v>
      </c>
      <c r="F639" s="81" t="e">
        <f ca="1">'COMPARACIÓN 8H'!F647</f>
        <v>#DIV/0!</v>
      </c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28"/>
    </row>
    <row r="640" spans="2:17" ht="15" x14ac:dyDescent="0.25">
      <c r="B640" s="164"/>
      <c r="C640" s="137">
        <v>26.666666666666877</v>
      </c>
      <c r="D640" s="137" t="s">
        <v>14</v>
      </c>
      <c r="E640" s="137">
        <v>26.958333333333552</v>
      </c>
      <c r="F640" s="81" t="e">
        <f ca="1">'COMPARACIÓN 8H'!F648</f>
        <v>#DIV/0!</v>
      </c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28"/>
    </row>
    <row r="641" spans="2:17" ht="15" x14ac:dyDescent="0.25">
      <c r="B641" s="164"/>
      <c r="C641" s="137">
        <v>26.708333333333545</v>
      </c>
      <c r="D641" s="137" t="s">
        <v>14</v>
      </c>
      <c r="E641" s="137">
        <v>27.00000000000022</v>
      </c>
      <c r="F641" s="81" t="e">
        <f ca="1">'COMPARACIÓN 8H'!F649</f>
        <v>#DIV/0!</v>
      </c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28"/>
    </row>
    <row r="642" spans="2:17" ht="15" x14ac:dyDescent="0.25">
      <c r="B642" s="164"/>
      <c r="C642" s="137">
        <v>26.750000000000213</v>
      </c>
      <c r="D642" s="137" t="s">
        <v>14</v>
      </c>
      <c r="E642" s="137">
        <v>27.041666666666888</v>
      </c>
      <c r="F642" s="81" t="e">
        <f ca="1">'COMPARACIÓN 8H'!F650</f>
        <v>#DIV/0!</v>
      </c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28"/>
    </row>
    <row r="643" spans="2:17" ht="15" x14ac:dyDescent="0.25">
      <c r="B643" s="164"/>
      <c r="C643" s="137">
        <v>26.791666666666881</v>
      </c>
      <c r="D643" s="137" t="s">
        <v>14</v>
      </c>
      <c r="E643" s="137">
        <v>27.083333333333556</v>
      </c>
      <c r="F643" s="81" t="e">
        <f ca="1">'COMPARACIÓN 8H'!F651</f>
        <v>#DIV/0!</v>
      </c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28"/>
    </row>
    <row r="644" spans="2:17" ht="15" x14ac:dyDescent="0.25">
      <c r="B644" s="164"/>
      <c r="C644" s="137">
        <v>26.833333333333549</v>
      </c>
      <c r="D644" s="137" t="s">
        <v>14</v>
      </c>
      <c r="E644" s="137">
        <v>27.125000000000224</v>
      </c>
      <c r="F644" s="81" t="e">
        <f ca="1">'COMPARACIÓN 8H'!F652</f>
        <v>#DIV/0!</v>
      </c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28"/>
    </row>
    <row r="645" spans="2:17" ht="15" x14ac:dyDescent="0.25">
      <c r="B645" s="164"/>
      <c r="C645" s="137">
        <v>26.875000000000217</v>
      </c>
      <c r="D645" s="137" t="s">
        <v>14</v>
      </c>
      <c r="E645" s="137">
        <v>27.166666666666892</v>
      </c>
      <c r="F645" s="81" t="e">
        <f ca="1">'COMPARACIÓN 8H'!F653</f>
        <v>#DIV/0!</v>
      </c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28"/>
    </row>
    <row r="646" spans="2:17" ht="15" x14ac:dyDescent="0.25">
      <c r="B646" s="164"/>
      <c r="C646" s="137">
        <v>26.916666666666885</v>
      </c>
      <c r="D646" s="137" t="s">
        <v>14</v>
      </c>
      <c r="E646" s="137">
        <v>27.20833333333356</v>
      </c>
      <c r="F646" s="81" t="e">
        <f ca="1">'COMPARACIÓN 8H'!F654</f>
        <v>#DIV/0!</v>
      </c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28"/>
    </row>
    <row r="647" spans="2:17" ht="15" x14ac:dyDescent="0.25">
      <c r="B647" s="164"/>
      <c r="C647" s="137">
        <v>26.958333333333552</v>
      </c>
      <c r="D647" s="137" t="s">
        <v>14</v>
      </c>
      <c r="E647" s="137">
        <v>27.250000000000227</v>
      </c>
      <c r="F647" s="81" t="e">
        <f ca="1">'COMPARACIÓN 8H'!F655</f>
        <v>#DIV/0!</v>
      </c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28"/>
    </row>
    <row r="648" spans="2:17" ht="15" x14ac:dyDescent="0.25">
      <c r="B648" s="164"/>
      <c r="C648" s="137">
        <v>27.00000000000022</v>
      </c>
      <c r="D648" s="137" t="s">
        <v>14</v>
      </c>
      <c r="E648" s="137">
        <v>27.291666666666895</v>
      </c>
      <c r="F648" s="81" t="e">
        <f ca="1">'COMPARACIÓN 8H'!F656</f>
        <v>#DIV/0!</v>
      </c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28"/>
    </row>
    <row r="649" spans="2:17" ht="15" x14ac:dyDescent="0.25">
      <c r="B649" s="164"/>
      <c r="C649" s="137">
        <v>27.041666666666888</v>
      </c>
      <c r="D649" s="137" t="s">
        <v>14</v>
      </c>
      <c r="E649" s="137">
        <v>27.333333333333563</v>
      </c>
      <c r="F649" s="81" t="e">
        <f ca="1">'COMPARACIÓN 8H'!F657</f>
        <v>#DIV/0!</v>
      </c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28"/>
    </row>
    <row r="650" spans="2:17" ht="15" x14ac:dyDescent="0.25">
      <c r="B650" s="164"/>
      <c r="C650" s="137">
        <v>27.083333333333556</v>
      </c>
      <c r="D650" s="137" t="s">
        <v>14</v>
      </c>
      <c r="E650" s="137">
        <v>27.375000000000231</v>
      </c>
      <c r="F650" s="81" t="e">
        <f ca="1">'COMPARACIÓN 8H'!F658</f>
        <v>#DIV/0!</v>
      </c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28"/>
    </row>
    <row r="651" spans="2:17" ht="15" x14ac:dyDescent="0.25">
      <c r="B651" s="164"/>
      <c r="C651" s="137">
        <v>27.125000000000224</v>
      </c>
      <c r="D651" s="137" t="s">
        <v>14</v>
      </c>
      <c r="E651" s="137">
        <v>27.416666666666899</v>
      </c>
      <c r="F651" s="81" t="e">
        <f ca="1">'COMPARACIÓN 8H'!F659</f>
        <v>#DIV/0!</v>
      </c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28"/>
    </row>
    <row r="652" spans="2:17" ht="15" x14ac:dyDescent="0.25">
      <c r="B652" s="164"/>
      <c r="C652" s="137">
        <v>27.166666666666892</v>
      </c>
      <c r="D652" s="137" t="s">
        <v>14</v>
      </c>
      <c r="E652" s="137">
        <v>27.458333333333567</v>
      </c>
      <c r="F652" s="81" t="e">
        <f ca="1">'COMPARACIÓN 8H'!F660</f>
        <v>#DIV/0!</v>
      </c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28"/>
    </row>
    <row r="653" spans="2:17" ht="15" x14ac:dyDescent="0.25">
      <c r="B653" s="164"/>
      <c r="C653" s="137">
        <v>27.20833333333356</v>
      </c>
      <c r="D653" s="137" t="s">
        <v>14</v>
      </c>
      <c r="E653" s="137">
        <v>27.500000000000234</v>
      </c>
      <c r="F653" s="81" t="e">
        <f ca="1">'COMPARACIÓN 8H'!F661</f>
        <v>#DIV/0!</v>
      </c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28"/>
    </row>
    <row r="654" spans="2:17" ht="15" x14ac:dyDescent="0.25">
      <c r="B654" s="164"/>
      <c r="C654" s="137">
        <v>27.250000000000227</v>
      </c>
      <c r="D654" s="137" t="s">
        <v>14</v>
      </c>
      <c r="E654" s="137">
        <v>27.541666666666902</v>
      </c>
      <c r="F654" s="81" t="e">
        <f ca="1">'COMPARACIÓN 8H'!F662</f>
        <v>#DIV/0!</v>
      </c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28"/>
    </row>
    <row r="655" spans="2:17" ht="15" x14ac:dyDescent="0.25">
      <c r="B655" s="164"/>
      <c r="C655" s="137">
        <v>27.291666666666895</v>
      </c>
      <c r="D655" s="137" t="s">
        <v>14</v>
      </c>
      <c r="E655" s="137">
        <v>27.58333333333357</v>
      </c>
      <c r="F655" s="81" t="e">
        <f ca="1">'COMPARACIÓN 8H'!F663</f>
        <v>#DIV/0!</v>
      </c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28"/>
    </row>
    <row r="656" spans="2:17" ht="15" x14ac:dyDescent="0.25">
      <c r="B656" s="164"/>
      <c r="C656" s="137">
        <v>27.333333333333563</v>
      </c>
      <c r="D656" s="137" t="s">
        <v>14</v>
      </c>
      <c r="E656" s="137">
        <v>27.625000000000238</v>
      </c>
      <c r="F656" s="81" t="e">
        <f ca="1">'COMPARACIÓN 8H'!F664</f>
        <v>#DIV/0!</v>
      </c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28"/>
    </row>
    <row r="657" spans="2:17" ht="15" x14ac:dyDescent="0.25">
      <c r="B657" s="164"/>
      <c r="C657" s="137">
        <v>27.375000000000231</v>
      </c>
      <c r="D657" s="137" t="s">
        <v>14</v>
      </c>
      <c r="E657" s="137">
        <v>27.666666666666906</v>
      </c>
      <c r="F657" s="81" t="e">
        <f ca="1">'COMPARACIÓN 8H'!F665</f>
        <v>#DIV/0!</v>
      </c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28"/>
    </row>
    <row r="658" spans="2:17" ht="15" x14ac:dyDescent="0.25">
      <c r="B658" s="164"/>
      <c r="C658" s="137">
        <v>27.416666666666899</v>
      </c>
      <c r="D658" s="137" t="s">
        <v>14</v>
      </c>
      <c r="E658" s="137">
        <v>27.708333333333574</v>
      </c>
      <c r="F658" s="81" t="e">
        <f ca="1">'COMPARACIÓN 8H'!F666</f>
        <v>#DIV/0!</v>
      </c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28"/>
    </row>
    <row r="659" spans="2:17" ht="15" x14ac:dyDescent="0.25">
      <c r="B659" s="164"/>
      <c r="C659" s="137">
        <v>27.458333333333567</v>
      </c>
      <c r="D659" s="137" t="s">
        <v>14</v>
      </c>
      <c r="E659" s="137">
        <v>27.750000000000242</v>
      </c>
      <c r="F659" s="81" t="e">
        <f ca="1">'COMPARACIÓN 8H'!F667</f>
        <v>#DIV/0!</v>
      </c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28"/>
    </row>
    <row r="660" spans="2:17" ht="15" x14ac:dyDescent="0.25">
      <c r="B660" s="164"/>
      <c r="C660" s="137">
        <v>27.500000000000234</v>
      </c>
      <c r="D660" s="137" t="s">
        <v>14</v>
      </c>
      <c r="E660" s="137">
        <v>27.791666666666909</v>
      </c>
      <c r="F660" s="81" t="e">
        <f ca="1">'COMPARACIÓN 8H'!F668</f>
        <v>#DIV/0!</v>
      </c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28"/>
    </row>
    <row r="661" spans="2:17" ht="15" x14ac:dyDescent="0.25">
      <c r="B661" s="164"/>
      <c r="C661" s="137">
        <v>27.541666666666902</v>
      </c>
      <c r="D661" s="137" t="s">
        <v>14</v>
      </c>
      <c r="E661" s="137">
        <v>27.833333333333577</v>
      </c>
      <c r="F661" s="81" t="e">
        <f ca="1">'COMPARACIÓN 8H'!F669</f>
        <v>#DIV/0!</v>
      </c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28"/>
    </row>
    <row r="662" spans="2:17" ht="15" x14ac:dyDescent="0.25">
      <c r="B662" s="164"/>
      <c r="C662" s="137">
        <v>27.58333333333357</v>
      </c>
      <c r="D662" s="137" t="s">
        <v>14</v>
      </c>
      <c r="E662" s="137">
        <v>27.875000000000245</v>
      </c>
      <c r="F662" s="81" t="e">
        <f ca="1">'COMPARACIÓN 8H'!F670</f>
        <v>#DIV/0!</v>
      </c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28"/>
    </row>
    <row r="663" spans="2:17" ht="15" x14ac:dyDescent="0.25">
      <c r="B663" s="164"/>
      <c r="C663" s="137">
        <v>27.625000000000238</v>
      </c>
      <c r="D663" s="137" t="s">
        <v>14</v>
      </c>
      <c r="E663" s="137">
        <v>27.916666666666913</v>
      </c>
      <c r="F663" s="81" t="e">
        <f ca="1">'COMPARACIÓN 8H'!F671</f>
        <v>#DIV/0!</v>
      </c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28"/>
    </row>
    <row r="664" spans="2:17" ht="15" x14ac:dyDescent="0.25">
      <c r="B664" s="164"/>
      <c r="C664" s="137">
        <v>27.666666666666906</v>
      </c>
      <c r="D664" s="137" t="s">
        <v>14</v>
      </c>
      <c r="E664" s="137">
        <v>27.958333333333581</v>
      </c>
      <c r="F664" s="81" t="e">
        <f ca="1">'COMPARACIÓN 8H'!F672</f>
        <v>#DIV/0!</v>
      </c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28"/>
    </row>
    <row r="665" spans="2:17" ht="15" x14ac:dyDescent="0.25">
      <c r="B665" s="164"/>
      <c r="C665" s="137">
        <v>27.708333333333574</v>
      </c>
      <c r="D665" s="137" t="s">
        <v>14</v>
      </c>
      <c r="E665" s="137">
        <v>28.000000000000249</v>
      </c>
      <c r="F665" s="81" t="e">
        <f ca="1">'COMPARACIÓN 8H'!F673</f>
        <v>#DIV/0!</v>
      </c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28"/>
    </row>
    <row r="666" spans="2:17" ht="15" x14ac:dyDescent="0.25">
      <c r="B666" s="164"/>
      <c r="C666" s="137">
        <v>27.750000000000242</v>
      </c>
      <c r="D666" s="137" t="s">
        <v>14</v>
      </c>
      <c r="E666" s="137">
        <v>28.041666666666917</v>
      </c>
      <c r="F666" s="81" t="e">
        <f ca="1">'COMPARACIÓN 8H'!F674</f>
        <v>#DIV/0!</v>
      </c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28"/>
    </row>
    <row r="667" spans="2:17" ht="15" x14ac:dyDescent="0.25">
      <c r="B667" s="164"/>
      <c r="C667" s="137">
        <v>27.791666666666909</v>
      </c>
      <c r="D667" s="137" t="s">
        <v>14</v>
      </c>
      <c r="E667" s="137">
        <v>28.083333333333584</v>
      </c>
      <c r="F667" s="81" t="e">
        <f ca="1">'COMPARACIÓN 8H'!F675</f>
        <v>#DIV/0!</v>
      </c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28"/>
    </row>
    <row r="668" spans="2:17" ht="15" x14ac:dyDescent="0.25">
      <c r="B668" s="164"/>
      <c r="C668" s="137">
        <v>27.833333333333577</v>
      </c>
      <c r="D668" s="137" t="s">
        <v>14</v>
      </c>
      <c r="E668" s="137">
        <v>28.125000000000252</v>
      </c>
      <c r="F668" s="81" t="e">
        <f ca="1">'COMPARACIÓN 8H'!F676</f>
        <v>#DIV/0!</v>
      </c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28"/>
    </row>
    <row r="669" spans="2:17" ht="15" x14ac:dyDescent="0.25">
      <c r="B669" s="164"/>
      <c r="C669" s="137">
        <v>27.875000000000245</v>
      </c>
      <c r="D669" s="137" t="s">
        <v>14</v>
      </c>
      <c r="E669" s="137">
        <v>28.16666666666692</v>
      </c>
      <c r="F669" s="81" t="e">
        <f ca="1">'COMPARACIÓN 8H'!F677</f>
        <v>#DIV/0!</v>
      </c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28"/>
    </row>
    <row r="670" spans="2:17" ht="15" x14ac:dyDescent="0.25">
      <c r="B670" s="164"/>
      <c r="C670" s="137">
        <v>27.916666666666913</v>
      </c>
      <c r="D670" s="137" t="s">
        <v>14</v>
      </c>
      <c r="E670" s="137">
        <v>28.208333333333588</v>
      </c>
      <c r="F670" s="81" t="e">
        <f ca="1">'COMPARACIÓN 8H'!F678</f>
        <v>#DIV/0!</v>
      </c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28"/>
    </row>
    <row r="671" spans="2:17" ht="15" x14ac:dyDescent="0.25">
      <c r="B671" s="164"/>
      <c r="C671" s="137">
        <v>27.958333333333581</v>
      </c>
      <c r="D671" s="137" t="s">
        <v>14</v>
      </c>
      <c r="E671" s="137">
        <v>28.250000000000256</v>
      </c>
      <c r="F671" s="81" t="e">
        <f ca="1">'COMPARACIÓN 8H'!F679</f>
        <v>#DIV/0!</v>
      </c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28"/>
    </row>
    <row r="672" spans="2:17" ht="15" x14ac:dyDescent="0.25">
      <c r="B672" s="164"/>
      <c r="C672" s="137">
        <v>28.000000000000249</v>
      </c>
      <c r="D672" s="137" t="s">
        <v>14</v>
      </c>
      <c r="E672" s="137">
        <v>28.291666666666924</v>
      </c>
      <c r="F672" s="81" t="e">
        <f ca="1">'COMPARACIÓN 8H'!F680</f>
        <v>#DIV/0!</v>
      </c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28"/>
    </row>
    <row r="673" spans="2:17" ht="15" x14ac:dyDescent="0.25">
      <c r="B673" s="164"/>
      <c r="C673" s="137">
        <v>28.041666666666917</v>
      </c>
      <c r="D673" s="137" t="s">
        <v>14</v>
      </c>
      <c r="E673" s="137">
        <v>28.333333333333591</v>
      </c>
      <c r="F673" s="81" t="e">
        <f ca="1">'COMPARACIÓN 8H'!F681</f>
        <v>#DIV/0!</v>
      </c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28"/>
    </row>
    <row r="674" spans="2:17" ht="15" x14ac:dyDescent="0.25">
      <c r="B674" s="164"/>
      <c r="C674" s="137">
        <v>28.083333333333584</v>
      </c>
      <c r="D674" s="137" t="s">
        <v>14</v>
      </c>
      <c r="E674" s="137">
        <v>28.375000000000259</v>
      </c>
      <c r="F674" s="81" t="e">
        <f ca="1">'COMPARACIÓN 8H'!F682</f>
        <v>#DIV/0!</v>
      </c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28"/>
    </row>
    <row r="675" spans="2:17" ht="15" x14ac:dyDescent="0.25">
      <c r="B675" s="164"/>
      <c r="C675" s="137">
        <v>28.125000000000252</v>
      </c>
      <c r="D675" s="137" t="s">
        <v>14</v>
      </c>
      <c r="E675" s="137">
        <v>28.416666666666927</v>
      </c>
      <c r="F675" s="81" t="e">
        <f ca="1">'COMPARACIÓN 8H'!F683</f>
        <v>#DIV/0!</v>
      </c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28"/>
    </row>
    <row r="676" spans="2:17" ht="15" x14ac:dyDescent="0.25">
      <c r="B676" s="164"/>
      <c r="C676" s="137">
        <v>28.16666666666692</v>
      </c>
      <c r="D676" s="137" t="s">
        <v>14</v>
      </c>
      <c r="E676" s="137">
        <v>28.458333333333595</v>
      </c>
      <c r="F676" s="81" t="e">
        <f ca="1">'COMPARACIÓN 8H'!F684</f>
        <v>#DIV/0!</v>
      </c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28"/>
    </row>
    <row r="677" spans="2:17" ht="15" x14ac:dyDescent="0.25">
      <c r="B677" s="164"/>
      <c r="C677" s="137">
        <v>28.208333333333588</v>
      </c>
      <c r="D677" s="137" t="s">
        <v>14</v>
      </c>
      <c r="E677" s="137">
        <v>28.500000000000263</v>
      </c>
      <c r="F677" s="81" t="e">
        <f ca="1">'COMPARACIÓN 8H'!F685</f>
        <v>#DIV/0!</v>
      </c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28"/>
    </row>
    <row r="678" spans="2:17" ht="15" x14ac:dyDescent="0.25">
      <c r="B678" s="164"/>
      <c r="C678" s="137">
        <v>28.250000000000256</v>
      </c>
      <c r="D678" s="137" t="s">
        <v>14</v>
      </c>
      <c r="E678" s="137">
        <v>28.541666666666931</v>
      </c>
      <c r="F678" s="81" t="e">
        <f ca="1">'COMPARACIÓN 8H'!F686</f>
        <v>#DIV/0!</v>
      </c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28"/>
    </row>
    <row r="679" spans="2:17" ht="15" x14ac:dyDescent="0.25">
      <c r="B679" s="164"/>
      <c r="C679" s="137">
        <v>28.291666666666924</v>
      </c>
      <c r="D679" s="137" t="s">
        <v>14</v>
      </c>
      <c r="E679" s="137">
        <v>28.583333333333599</v>
      </c>
      <c r="F679" s="81" t="e">
        <f ca="1">'COMPARACIÓN 8H'!F687</f>
        <v>#DIV/0!</v>
      </c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28"/>
    </row>
    <row r="680" spans="2:17" ht="15" x14ac:dyDescent="0.25">
      <c r="B680" s="164"/>
      <c r="C680" s="137">
        <v>28.333333333333591</v>
      </c>
      <c r="D680" s="137" t="s">
        <v>14</v>
      </c>
      <c r="E680" s="137">
        <v>28.625000000000266</v>
      </c>
      <c r="F680" s="81" t="e">
        <f ca="1">'COMPARACIÓN 8H'!F688</f>
        <v>#DIV/0!</v>
      </c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28"/>
    </row>
    <row r="681" spans="2:17" ht="15" x14ac:dyDescent="0.25">
      <c r="B681" s="164"/>
      <c r="C681" s="137">
        <v>28.375000000000259</v>
      </c>
      <c r="D681" s="137" t="s">
        <v>14</v>
      </c>
      <c r="E681" s="137">
        <v>28.666666666666934</v>
      </c>
      <c r="F681" s="81" t="e">
        <f ca="1">'COMPARACIÓN 8H'!F689</f>
        <v>#DIV/0!</v>
      </c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28"/>
    </row>
    <row r="682" spans="2:17" ht="15" x14ac:dyDescent="0.25">
      <c r="B682" s="164"/>
      <c r="C682" s="137">
        <v>28.416666666666927</v>
      </c>
      <c r="D682" s="137" t="s">
        <v>14</v>
      </c>
      <c r="E682" s="137">
        <v>28.708333333333602</v>
      </c>
      <c r="F682" s="81" t="e">
        <f ca="1">'COMPARACIÓN 8H'!F690</f>
        <v>#DIV/0!</v>
      </c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28"/>
    </row>
    <row r="683" spans="2:17" ht="15" x14ac:dyDescent="0.25">
      <c r="B683" s="164"/>
      <c r="C683" s="137">
        <v>28.458333333333595</v>
      </c>
      <c r="D683" s="137" t="s">
        <v>14</v>
      </c>
      <c r="E683" s="137">
        <v>28.75000000000027</v>
      </c>
      <c r="F683" s="81" t="e">
        <f ca="1">'COMPARACIÓN 8H'!F691</f>
        <v>#DIV/0!</v>
      </c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28"/>
    </row>
    <row r="684" spans="2:17" ht="15" x14ac:dyDescent="0.25">
      <c r="B684" s="164"/>
      <c r="C684" s="137">
        <v>28.500000000000263</v>
      </c>
      <c r="D684" s="137" t="s">
        <v>14</v>
      </c>
      <c r="E684" s="137">
        <v>28.791666666666938</v>
      </c>
      <c r="F684" s="81" t="e">
        <f ca="1">'COMPARACIÓN 8H'!F692</f>
        <v>#DIV/0!</v>
      </c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28"/>
    </row>
    <row r="685" spans="2:17" ht="15" x14ac:dyDescent="0.25">
      <c r="B685" s="164"/>
      <c r="C685" s="137">
        <v>28.541666666666931</v>
      </c>
      <c r="D685" s="137" t="s">
        <v>14</v>
      </c>
      <c r="E685" s="137">
        <v>28.833333333333606</v>
      </c>
      <c r="F685" s="81" t="e">
        <f ca="1">'COMPARACIÓN 8H'!F693</f>
        <v>#DIV/0!</v>
      </c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28"/>
    </row>
    <row r="686" spans="2:17" ht="15" x14ac:dyDescent="0.25">
      <c r="B686" s="164"/>
      <c r="C686" s="137">
        <v>28.583333333333599</v>
      </c>
      <c r="D686" s="137" t="s">
        <v>14</v>
      </c>
      <c r="E686" s="137">
        <v>28.875000000000274</v>
      </c>
      <c r="F686" s="81" t="e">
        <f ca="1">'COMPARACIÓN 8H'!F694</f>
        <v>#DIV/0!</v>
      </c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28"/>
    </row>
    <row r="687" spans="2:17" ht="15" x14ac:dyDescent="0.25">
      <c r="B687" s="164"/>
      <c r="C687" s="137">
        <v>28.625000000000266</v>
      </c>
      <c r="D687" s="137" t="s">
        <v>14</v>
      </c>
      <c r="E687" s="137">
        <v>28.916666666666941</v>
      </c>
      <c r="F687" s="81" t="e">
        <f ca="1">'COMPARACIÓN 8H'!F695</f>
        <v>#DIV/0!</v>
      </c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28"/>
    </row>
    <row r="688" spans="2:17" ht="15" x14ac:dyDescent="0.25">
      <c r="B688" s="164"/>
      <c r="C688" s="137">
        <v>28.666666666666934</v>
      </c>
      <c r="D688" s="137" t="s">
        <v>14</v>
      </c>
      <c r="E688" s="137">
        <v>28.958333333333609</v>
      </c>
      <c r="F688" s="81" t="e">
        <f ca="1">'COMPARACIÓN 8H'!F696</f>
        <v>#DIV/0!</v>
      </c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28"/>
    </row>
    <row r="689" spans="2:17" ht="15" x14ac:dyDescent="0.25">
      <c r="B689" s="164"/>
      <c r="C689" s="137">
        <v>28.708333333333602</v>
      </c>
      <c r="D689" s="137" t="s">
        <v>14</v>
      </c>
      <c r="E689" s="137">
        <v>29.000000000000277</v>
      </c>
      <c r="F689" s="81" t="e">
        <f ca="1">'COMPARACIÓN 8H'!F697</f>
        <v>#DIV/0!</v>
      </c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28"/>
    </row>
    <row r="690" spans="2:17" ht="15" x14ac:dyDescent="0.25">
      <c r="B690" s="164"/>
      <c r="C690" s="137">
        <v>28.75000000000027</v>
      </c>
      <c r="D690" s="137" t="s">
        <v>14</v>
      </c>
      <c r="E690" s="137">
        <v>29.041666666666945</v>
      </c>
      <c r="F690" s="81" t="e">
        <f ca="1">'COMPARACIÓN 8H'!F698</f>
        <v>#DIV/0!</v>
      </c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28"/>
    </row>
    <row r="691" spans="2:17" ht="15" x14ac:dyDescent="0.25">
      <c r="B691" s="164"/>
      <c r="C691" s="137">
        <v>28.791666666666938</v>
      </c>
      <c r="D691" s="137" t="s">
        <v>14</v>
      </c>
      <c r="E691" s="137">
        <v>29.083333333333613</v>
      </c>
      <c r="F691" s="81" t="e">
        <f ca="1">'COMPARACIÓN 8H'!F699</f>
        <v>#DIV/0!</v>
      </c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28"/>
    </row>
    <row r="692" spans="2:17" ht="15" x14ac:dyDescent="0.25">
      <c r="B692" s="164"/>
      <c r="C692" s="137">
        <v>28.833333333333606</v>
      </c>
      <c r="D692" s="137" t="s">
        <v>14</v>
      </c>
      <c r="E692" s="137">
        <v>29.125000000000281</v>
      </c>
      <c r="F692" s="81" t="e">
        <f ca="1">'COMPARACIÓN 8H'!F700</f>
        <v>#DIV/0!</v>
      </c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28"/>
    </row>
    <row r="693" spans="2:17" ht="15" x14ac:dyDescent="0.25">
      <c r="B693" s="164"/>
      <c r="C693" s="137">
        <v>28.875000000000274</v>
      </c>
      <c r="D693" s="137" t="s">
        <v>14</v>
      </c>
      <c r="E693" s="137">
        <v>29.166666666666949</v>
      </c>
      <c r="F693" s="81" t="e">
        <f ca="1">'COMPARACIÓN 8H'!F701</f>
        <v>#DIV/0!</v>
      </c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28"/>
    </row>
    <row r="694" spans="2:17" ht="15" x14ac:dyDescent="0.25">
      <c r="B694" s="164"/>
      <c r="C694" s="137">
        <v>28.916666666666941</v>
      </c>
      <c r="D694" s="137" t="s">
        <v>14</v>
      </c>
      <c r="E694" s="137">
        <v>29.208333333333616</v>
      </c>
      <c r="F694" s="81" t="e">
        <f ca="1">'COMPARACIÓN 8H'!F702</f>
        <v>#DIV/0!</v>
      </c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28"/>
    </row>
    <row r="695" spans="2:17" ht="15" x14ac:dyDescent="0.25">
      <c r="B695" s="164"/>
      <c r="C695" s="137">
        <v>28.958333333333609</v>
      </c>
      <c r="D695" s="137" t="s">
        <v>14</v>
      </c>
      <c r="E695" s="137">
        <v>29.250000000000284</v>
      </c>
      <c r="F695" s="81" t="e">
        <f ca="1">'COMPARACIÓN 8H'!F703</f>
        <v>#DIV/0!</v>
      </c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28"/>
    </row>
    <row r="696" spans="2:17" ht="15" x14ac:dyDescent="0.25">
      <c r="B696" s="164"/>
      <c r="C696" s="137">
        <v>29.000000000000277</v>
      </c>
      <c r="D696" s="137" t="s">
        <v>14</v>
      </c>
      <c r="E696" s="137">
        <v>29.291666666666952</v>
      </c>
      <c r="F696" s="81" t="e">
        <f ca="1">'COMPARACIÓN 8H'!F704</f>
        <v>#DIV/0!</v>
      </c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28"/>
    </row>
    <row r="697" spans="2:17" ht="15" x14ac:dyDescent="0.25">
      <c r="B697" s="164"/>
      <c r="C697" s="137">
        <v>29.041666666666945</v>
      </c>
      <c r="D697" s="137" t="s">
        <v>14</v>
      </c>
      <c r="E697" s="137">
        <v>29.33333333333362</v>
      </c>
      <c r="F697" s="81" t="e">
        <f ca="1">'COMPARACIÓN 8H'!F705</f>
        <v>#DIV/0!</v>
      </c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28"/>
    </row>
    <row r="698" spans="2:17" ht="15" x14ac:dyDescent="0.25">
      <c r="B698" s="164"/>
      <c r="C698" s="137">
        <v>29.083333333333613</v>
      </c>
      <c r="D698" s="137" t="s">
        <v>14</v>
      </c>
      <c r="E698" s="137">
        <v>29.375000000000288</v>
      </c>
      <c r="F698" s="81" t="e">
        <f ca="1">'COMPARACIÓN 8H'!F706</f>
        <v>#DIV/0!</v>
      </c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28"/>
    </row>
    <row r="699" spans="2:17" ht="15" x14ac:dyDescent="0.25">
      <c r="B699" s="164"/>
      <c r="C699" s="137">
        <v>29.125000000000281</v>
      </c>
      <c r="D699" s="137" t="s">
        <v>14</v>
      </c>
      <c r="E699" s="137">
        <v>29.416666666666956</v>
      </c>
      <c r="F699" s="81" t="e">
        <f ca="1">'COMPARACIÓN 8H'!F707</f>
        <v>#DIV/0!</v>
      </c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28"/>
    </row>
    <row r="700" spans="2:17" ht="15" x14ac:dyDescent="0.25">
      <c r="B700" s="164"/>
      <c r="C700" s="137">
        <v>29.166666666666949</v>
      </c>
      <c r="D700" s="137" t="s">
        <v>14</v>
      </c>
      <c r="E700" s="137">
        <v>29.458333333333623</v>
      </c>
      <c r="F700" s="81" t="e">
        <f ca="1">'COMPARACIÓN 8H'!F708</f>
        <v>#DIV/0!</v>
      </c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28"/>
    </row>
    <row r="701" spans="2:17" ht="15" x14ac:dyDescent="0.25">
      <c r="B701" s="164"/>
      <c r="C701" s="137">
        <v>29.208333333333616</v>
      </c>
      <c r="D701" s="137" t="s">
        <v>14</v>
      </c>
      <c r="E701" s="137">
        <v>29.500000000000291</v>
      </c>
      <c r="F701" s="81" t="e">
        <f ca="1">'COMPARACIÓN 8H'!F709</f>
        <v>#DIV/0!</v>
      </c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28"/>
    </row>
    <row r="702" spans="2:17" ht="15" x14ac:dyDescent="0.25">
      <c r="B702" s="164"/>
      <c r="C702" s="137">
        <v>29.250000000000284</v>
      </c>
      <c r="D702" s="137" t="s">
        <v>14</v>
      </c>
      <c r="E702" s="137">
        <v>29.541666666666959</v>
      </c>
      <c r="F702" s="81" t="e">
        <f ca="1">'COMPARACIÓN 8H'!F710</f>
        <v>#DIV/0!</v>
      </c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28"/>
    </row>
    <row r="703" spans="2:17" ht="15" x14ac:dyDescent="0.25">
      <c r="B703" s="164"/>
      <c r="C703" s="137">
        <v>29.291666666666952</v>
      </c>
      <c r="D703" s="137" t="s">
        <v>14</v>
      </c>
      <c r="E703" s="137">
        <v>29.583333333333627</v>
      </c>
      <c r="F703" s="81" t="e">
        <f ca="1">'COMPARACIÓN 8H'!F711</f>
        <v>#DIV/0!</v>
      </c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28"/>
    </row>
    <row r="704" spans="2:17" ht="15" x14ac:dyDescent="0.25">
      <c r="B704" s="164"/>
      <c r="C704" s="137">
        <v>29.33333333333362</v>
      </c>
      <c r="D704" s="137" t="s">
        <v>14</v>
      </c>
      <c r="E704" s="137">
        <v>29.625000000000295</v>
      </c>
      <c r="F704" s="81" t="e">
        <f ca="1">'COMPARACIÓN 8H'!F712</f>
        <v>#DIV/0!</v>
      </c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28"/>
    </row>
    <row r="705" spans="2:17" ht="15" x14ac:dyDescent="0.25">
      <c r="B705" s="164"/>
      <c r="C705" s="137">
        <v>29.375000000000288</v>
      </c>
      <c r="D705" s="137" t="s">
        <v>14</v>
      </c>
      <c r="E705" s="137">
        <v>29.666666666666963</v>
      </c>
      <c r="F705" s="81" t="e">
        <f ca="1">'COMPARACIÓN 8H'!F713</f>
        <v>#DIV/0!</v>
      </c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28"/>
    </row>
    <row r="706" spans="2:17" ht="15" x14ac:dyDescent="0.25">
      <c r="B706" s="164"/>
      <c r="C706" s="137">
        <v>29.416666666666956</v>
      </c>
      <c r="D706" s="137" t="s">
        <v>14</v>
      </c>
      <c r="E706" s="137">
        <v>29.708333333333631</v>
      </c>
      <c r="F706" s="81" t="e">
        <f ca="1">'COMPARACIÓN 8H'!F714</f>
        <v>#DIV/0!</v>
      </c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28"/>
    </row>
    <row r="707" spans="2:17" ht="15" x14ac:dyDescent="0.25">
      <c r="B707" s="164"/>
      <c r="C707" s="137">
        <v>29.458333333333623</v>
      </c>
      <c r="D707" s="137" t="s">
        <v>14</v>
      </c>
      <c r="E707" s="137">
        <v>29.750000000000298</v>
      </c>
      <c r="F707" s="81" t="e">
        <f ca="1">'COMPARACIÓN 8H'!F715</f>
        <v>#DIV/0!</v>
      </c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28"/>
    </row>
    <row r="708" spans="2:17" ht="15" x14ac:dyDescent="0.25">
      <c r="B708" s="164"/>
      <c r="C708" s="137">
        <v>29.500000000000291</v>
      </c>
      <c r="D708" s="137" t="s">
        <v>14</v>
      </c>
      <c r="E708" s="137">
        <v>29.791666666666966</v>
      </c>
      <c r="F708" s="81" t="e">
        <f ca="1">'COMPARACIÓN 8H'!F716</f>
        <v>#DIV/0!</v>
      </c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28"/>
    </row>
    <row r="709" spans="2:17" ht="15" x14ac:dyDescent="0.25">
      <c r="B709" s="164"/>
      <c r="C709" s="137">
        <v>29.541666666666959</v>
      </c>
      <c r="D709" s="137" t="s">
        <v>14</v>
      </c>
      <c r="E709" s="137">
        <v>29.833333333333634</v>
      </c>
      <c r="F709" s="81" t="e">
        <f ca="1">'COMPARACIÓN 8H'!F717</f>
        <v>#DIV/0!</v>
      </c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28"/>
    </row>
    <row r="710" spans="2:17" ht="15" x14ac:dyDescent="0.25">
      <c r="B710" s="164"/>
      <c r="C710" s="137">
        <v>29.583333333333627</v>
      </c>
      <c r="D710" s="137" t="s">
        <v>14</v>
      </c>
      <c r="E710" s="137">
        <v>29.875000000000302</v>
      </c>
      <c r="F710" s="81" t="e">
        <f ca="1">'COMPARACIÓN 8H'!F718</f>
        <v>#DIV/0!</v>
      </c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28"/>
    </row>
    <row r="711" spans="2:17" ht="15" x14ac:dyDescent="0.25">
      <c r="B711" s="164"/>
      <c r="C711" s="137">
        <v>29.625000000000295</v>
      </c>
      <c r="D711" s="137" t="s">
        <v>14</v>
      </c>
      <c r="E711" s="137">
        <v>29.91666666666697</v>
      </c>
      <c r="F711" s="81" t="e">
        <f ca="1">'COMPARACIÓN 8H'!F719</f>
        <v>#DIV/0!</v>
      </c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28"/>
    </row>
    <row r="712" spans="2:17" ht="15" x14ac:dyDescent="0.25">
      <c r="B712" s="164"/>
      <c r="C712" s="137">
        <v>29.666666666666963</v>
      </c>
      <c r="D712" s="137" t="s">
        <v>14</v>
      </c>
      <c r="E712" s="137">
        <v>29.958333333333638</v>
      </c>
      <c r="F712" s="81" t="e">
        <f ca="1">'COMPARACIÓN 8H'!F720</f>
        <v>#DIV/0!</v>
      </c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28"/>
    </row>
    <row r="713" spans="2:17" ht="15" x14ac:dyDescent="0.25">
      <c r="B713" s="164"/>
      <c r="C713" s="137">
        <v>29.708333333333631</v>
      </c>
      <c r="D713" s="137" t="s">
        <v>14</v>
      </c>
      <c r="E713" s="137">
        <v>30.000000000000306</v>
      </c>
      <c r="F713" s="81" t="e">
        <f ca="1">'COMPARACIÓN 8H'!F721</f>
        <v>#DIV/0!</v>
      </c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28"/>
    </row>
    <row r="714" spans="2:17" ht="15" x14ac:dyDescent="0.25">
      <c r="B714" s="164"/>
      <c r="C714" s="137">
        <v>29.750000000000298</v>
      </c>
      <c r="D714" s="137" t="s">
        <v>14</v>
      </c>
      <c r="E714" s="137">
        <v>30.041666666666973</v>
      </c>
      <c r="F714" s="81" t="e">
        <f ca="1">'COMPARACIÓN 8H'!F722</f>
        <v>#DIV/0!</v>
      </c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28"/>
    </row>
    <row r="715" spans="2:17" ht="15" x14ac:dyDescent="0.25">
      <c r="B715" s="164"/>
      <c r="C715" s="137">
        <v>29.791666666666966</v>
      </c>
      <c r="D715" s="137" t="s">
        <v>14</v>
      </c>
      <c r="E715" s="137">
        <v>30.083333333333641</v>
      </c>
      <c r="F715" s="81" t="e">
        <f ca="1">'COMPARACIÓN 8H'!F723</f>
        <v>#DIV/0!</v>
      </c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28"/>
    </row>
    <row r="716" spans="2:17" ht="15" x14ac:dyDescent="0.25">
      <c r="B716" s="164"/>
      <c r="C716" s="137">
        <v>29.833333333333634</v>
      </c>
      <c r="D716" s="137" t="s">
        <v>14</v>
      </c>
      <c r="E716" s="137">
        <v>30.125000000000309</v>
      </c>
      <c r="F716" s="81" t="e">
        <f ca="1">'COMPARACIÓN 8H'!F724</f>
        <v>#DIV/0!</v>
      </c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28"/>
    </row>
    <row r="717" spans="2:17" ht="15" x14ac:dyDescent="0.25">
      <c r="B717" s="164"/>
      <c r="C717" s="137">
        <v>29.875000000000302</v>
      </c>
      <c r="D717" s="137" t="s">
        <v>14</v>
      </c>
      <c r="E717" s="137">
        <v>30.166666666666977</v>
      </c>
      <c r="F717" s="81" t="e">
        <f ca="1">'COMPARACIÓN 8H'!F725</f>
        <v>#DIV/0!</v>
      </c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28"/>
    </row>
    <row r="718" spans="2:17" ht="15" x14ac:dyDescent="0.25">
      <c r="B718" s="164"/>
      <c r="C718" s="137">
        <v>29.91666666666697</v>
      </c>
      <c r="D718" s="137" t="s">
        <v>14</v>
      </c>
      <c r="E718" s="137">
        <v>30.208333333333645</v>
      </c>
      <c r="F718" s="81" t="e">
        <f ca="1">'COMPARACIÓN 8H'!F726</f>
        <v>#DIV/0!</v>
      </c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28"/>
    </row>
    <row r="719" spans="2:17" ht="15" x14ac:dyDescent="0.25">
      <c r="B719" s="164"/>
      <c r="C719" s="137">
        <v>29.958333333333638</v>
      </c>
      <c r="D719" s="137" t="s">
        <v>14</v>
      </c>
      <c r="E719" s="137">
        <v>30.250000000000313</v>
      </c>
      <c r="F719" s="81" t="e">
        <f ca="1">'COMPARACIÓN 8H'!F727</f>
        <v>#DIV/0!</v>
      </c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28"/>
    </row>
    <row r="720" spans="2:17" ht="15" x14ac:dyDescent="0.25">
      <c r="B720" s="164"/>
      <c r="C720" s="137">
        <v>30.000000000000306</v>
      </c>
      <c r="D720" s="137" t="s">
        <v>14</v>
      </c>
      <c r="E720" s="137">
        <v>30.29166666666698</v>
      </c>
      <c r="F720" s="81" t="e">
        <f ca="1">'COMPARACIÓN 8H'!F728</f>
        <v>#DIV/0!</v>
      </c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28"/>
    </row>
    <row r="721" spans="2:17" ht="15" x14ac:dyDescent="0.25">
      <c r="B721" s="164"/>
      <c r="C721" s="137">
        <v>30.041666666666973</v>
      </c>
      <c r="D721" s="137" t="s">
        <v>14</v>
      </c>
      <c r="E721" s="137">
        <v>30.333333333333648</v>
      </c>
      <c r="F721" s="81" t="e">
        <f ca="1">'COMPARACIÓN 8H'!F729</f>
        <v>#DIV/0!</v>
      </c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28"/>
    </row>
    <row r="722" spans="2:17" ht="15" x14ac:dyDescent="0.25">
      <c r="B722" s="164"/>
      <c r="C722" s="137">
        <v>30.083333333333641</v>
      </c>
      <c r="D722" s="137" t="s">
        <v>14</v>
      </c>
      <c r="E722" s="137">
        <v>30.375000000000316</v>
      </c>
      <c r="F722" s="81" t="e">
        <f ca="1">'COMPARACIÓN 8H'!F730</f>
        <v>#DIV/0!</v>
      </c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28"/>
    </row>
    <row r="723" spans="2:17" ht="15" x14ac:dyDescent="0.25">
      <c r="B723" s="164"/>
      <c r="C723" s="137">
        <v>30.125000000000309</v>
      </c>
      <c r="D723" s="137" t="s">
        <v>14</v>
      </c>
      <c r="E723" s="137">
        <v>30.416666666666984</v>
      </c>
      <c r="F723" s="81" t="e">
        <f ca="1">'COMPARACIÓN 8H'!F731</f>
        <v>#DIV/0!</v>
      </c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28"/>
    </row>
    <row r="724" spans="2:17" ht="15" x14ac:dyDescent="0.25">
      <c r="B724" s="164"/>
      <c r="C724" s="137">
        <v>30.166666666666977</v>
      </c>
      <c r="D724" s="137" t="s">
        <v>14</v>
      </c>
      <c r="E724" s="137">
        <v>30.458333333333652</v>
      </c>
      <c r="F724" s="81" t="e">
        <f ca="1">'COMPARACIÓN 8H'!F732</f>
        <v>#DIV/0!</v>
      </c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28"/>
    </row>
    <row r="725" spans="2:17" ht="15" x14ac:dyDescent="0.25">
      <c r="B725" s="164"/>
      <c r="C725" s="137">
        <v>30.208333333333645</v>
      </c>
      <c r="D725" s="137" t="s">
        <v>14</v>
      </c>
      <c r="E725" s="137">
        <v>30.50000000000032</v>
      </c>
      <c r="F725" s="81" t="e">
        <f ca="1">'COMPARACIÓN 8H'!F733</f>
        <v>#DIV/0!</v>
      </c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28"/>
    </row>
    <row r="726" spans="2:17" ht="15" x14ac:dyDescent="0.25">
      <c r="B726" s="164"/>
      <c r="C726" s="137">
        <v>30.250000000000313</v>
      </c>
      <c r="D726" s="137" t="s">
        <v>14</v>
      </c>
      <c r="E726" s="137">
        <v>30.541666666666988</v>
      </c>
      <c r="F726" s="81" t="e">
        <f ca="1">'COMPARACIÓN 8H'!F734</f>
        <v>#DIV/0!</v>
      </c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28"/>
    </row>
    <row r="727" spans="2:17" ht="15" x14ac:dyDescent="0.25">
      <c r="B727" s="164"/>
      <c r="C727" s="137">
        <v>30.29166666666698</v>
      </c>
      <c r="D727" s="137" t="s">
        <v>14</v>
      </c>
      <c r="E727" s="137">
        <v>30.583333333333655</v>
      </c>
      <c r="F727" s="81" t="e">
        <f ca="1">'COMPARACIÓN 8H'!F735</f>
        <v>#DIV/0!</v>
      </c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28"/>
    </row>
    <row r="728" spans="2:17" ht="15" x14ac:dyDescent="0.25">
      <c r="B728" s="164"/>
      <c r="C728" s="137">
        <v>30.333333333333648</v>
      </c>
      <c r="D728" s="137" t="s">
        <v>14</v>
      </c>
      <c r="E728" s="137">
        <v>30.625000000000323</v>
      </c>
      <c r="F728" s="81" t="e">
        <f ca="1">'COMPARACIÓN 8H'!F736</f>
        <v>#DIV/0!</v>
      </c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28"/>
    </row>
    <row r="729" spans="2:17" ht="15" x14ac:dyDescent="0.25">
      <c r="B729" s="164"/>
      <c r="C729" s="137">
        <v>30.375000000000316</v>
      </c>
      <c r="D729" s="137" t="s">
        <v>14</v>
      </c>
      <c r="E729" s="137">
        <v>30.666666666666991</v>
      </c>
      <c r="F729" s="81" t="e">
        <f ca="1">'COMPARACIÓN 8H'!F737</f>
        <v>#DIV/0!</v>
      </c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28"/>
    </row>
    <row r="730" spans="2:17" ht="15" x14ac:dyDescent="0.25">
      <c r="B730" s="164"/>
      <c r="C730" s="137">
        <v>30.416666666666984</v>
      </c>
      <c r="D730" s="137" t="s">
        <v>14</v>
      </c>
      <c r="E730" s="137">
        <v>30.708333333333659</v>
      </c>
      <c r="F730" s="81" t="e">
        <f ca="1">'COMPARACIÓN 8H'!F738</f>
        <v>#DIV/0!</v>
      </c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28"/>
    </row>
    <row r="731" spans="2:17" ht="15" x14ac:dyDescent="0.25">
      <c r="B731" s="164"/>
      <c r="C731" s="137">
        <v>30.458333333333652</v>
      </c>
      <c r="D731" s="137" t="s">
        <v>14</v>
      </c>
      <c r="E731" s="137">
        <v>30.750000000000327</v>
      </c>
      <c r="F731" s="81" t="e">
        <f ca="1">'COMPARACIÓN 8H'!F739</f>
        <v>#DIV/0!</v>
      </c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28"/>
    </row>
    <row r="732" spans="2:17" ht="15" x14ac:dyDescent="0.25">
      <c r="B732" s="164"/>
      <c r="C732" s="137">
        <v>30.50000000000032</v>
      </c>
      <c r="D732" s="137" t="s">
        <v>14</v>
      </c>
      <c r="E732" s="137">
        <v>30.791666666666995</v>
      </c>
      <c r="F732" s="81" t="e">
        <f ca="1">'COMPARACIÓN 8H'!F740</f>
        <v>#DIV/0!</v>
      </c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28"/>
    </row>
    <row r="733" spans="2:17" ht="15" x14ac:dyDescent="0.25">
      <c r="B733" s="164"/>
      <c r="C733" s="137">
        <v>30.541666666666988</v>
      </c>
      <c r="D733" s="137" t="s">
        <v>14</v>
      </c>
      <c r="E733" s="137">
        <v>30.833333333333663</v>
      </c>
      <c r="F733" s="81" t="e">
        <f ca="1">'COMPARACIÓN 8H'!F741</f>
        <v>#DIV/0!</v>
      </c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28"/>
    </row>
    <row r="734" spans="2:17" ht="15" x14ac:dyDescent="0.25">
      <c r="B734" s="164"/>
      <c r="C734" s="137">
        <v>30.583333333333655</v>
      </c>
      <c r="D734" s="137" t="s">
        <v>14</v>
      </c>
      <c r="E734" s="137">
        <v>30.87500000000033</v>
      </c>
      <c r="F734" s="81" t="e">
        <f ca="1">'COMPARACIÓN 8H'!F742</f>
        <v>#DIV/0!</v>
      </c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28"/>
    </row>
    <row r="735" spans="2:17" ht="15" x14ac:dyDescent="0.25">
      <c r="B735" s="164"/>
      <c r="C735" s="137">
        <v>30.625000000000323</v>
      </c>
      <c r="D735" s="137" t="s">
        <v>14</v>
      </c>
      <c r="E735" s="137">
        <v>30.916666666666998</v>
      </c>
      <c r="F735" s="81" t="e">
        <f ca="1">'COMPARACIÓN 8H'!F743</f>
        <v>#DIV/0!</v>
      </c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28"/>
    </row>
    <row r="736" spans="2:17" ht="15" x14ac:dyDescent="0.25">
      <c r="B736" s="164"/>
      <c r="C736" s="137">
        <v>30.666666666666991</v>
      </c>
      <c r="D736" s="137" t="s">
        <v>14</v>
      </c>
      <c r="E736" s="137">
        <v>30.958333333333666</v>
      </c>
      <c r="F736" s="81" t="e">
        <f ca="1">'COMPARACIÓN 8H'!F744</f>
        <v>#DIV/0!</v>
      </c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28"/>
    </row>
    <row r="737" spans="2:17" ht="15" x14ac:dyDescent="0.25">
      <c r="B737" s="164"/>
      <c r="C737" s="137">
        <v>30.708333333333659</v>
      </c>
      <c r="D737" s="137" t="s">
        <v>14</v>
      </c>
      <c r="E737" s="137">
        <v>31.000000000000334</v>
      </c>
      <c r="F737" s="81" t="e">
        <f ca="1">'COMPARACIÓN 8H'!F745</f>
        <v>#DIV/0!</v>
      </c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28"/>
    </row>
    <row r="738" spans="2:17" ht="15" x14ac:dyDescent="0.25">
      <c r="B738" s="164"/>
      <c r="C738" s="137">
        <v>30.750000000000327</v>
      </c>
      <c r="D738" s="137" t="s">
        <v>14</v>
      </c>
      <c r="E738" s="137">
        <v>31.041666666667002</v>
      </c>
      <c r="F738" s="81" t="e">
        <f ca="1">'COMPARACIÓN 8H'!F746</f>
        <v>#DIV/0!</v>
      </c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28"/>
    </row>
    <row r="739" spans="2:17" ht="15" x14ac:dyDescent="0.25">
      <c r="B739" s="164"/>
      <c r="C739" s="137">
        <v>30.791666666666995</v>
      </c>
      <c r="D739" s="137" t="s">
        <v>14</v>
      </c>
      <c r="E739" s="137">
        <v>31.08333333333367</v>
      </c>
      <c r="F739" s="81" t="e">
        <f ca="1">'COMPARACIÓN 8H'!F747</f>
        <v>#DIV/0!</v>
      </c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28"/>
    </row>
    <row r="740" spans="2:17" ht="15" x14ac:dyDescent="0.25">
      <c r="B740" s="164"/>
      <c r="C740" s="137">
        <v>30.833333333333663</v>
      </c>
      <c r="D740" s="137" t="s">
        <v>14</v>
      </c>
      <c r="E740" s="137">
        <v>31.125000000000338</v>
      </c>
      <c r="F740" s="81" t="e">
        <f ca="1">'COMPARACIÓN 8H'!F748</f>
        <v>#DIV/0!</v>
      </c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28"/>
    </row>
    <row r="741" spans="2:17" ht="15" x14ac:dyDescent="0.25">
      <c r="B741" s="164"/>
      <c r="C741" s="137">
        <v>30.87500000000033</v>
      </c>
      <c r="D741" s="137" t="s">
        <v>14</v>
      </c>
      <c r="E741" s="137">
        <v>31.166666666667005</v>
      </c>
      <c r="F741" s="81" t="e">
        <f ca="1">'COMPARACIÓN 8H'!F749</f>
        <v>#DIV/0!</v>
      </c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28"/>
    </row>
    <row r="742" spans="2:17" ht="15" x14ac:dyDescent="0.25">
      <c r="B742" s="164"/>
      <c r="C742" s="137">
        <v>30.916666666666998</v>
      </c>
      <c r="D742" s="137" t="s">
        <v>14</v>
      </c>
      <c r="E742" s="137">
        <v>31.208333333333673</v>
      </c>
      <c r="F742" s="81" t="e">
        <f ca="1">'COMPARACIÓN 8H'!F750</f>
        <v>#DIV/0!</v>
      </c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28"/>
    </row>
    <row r="743" spans="2:17" ht="15" x14ac:dyDescent="0.25">
      <c r="B743" s="164"/>
      <c r="C743" s="137">
        <v>30.958333333333666</v>
      </c>
      <c r="D743" s="137" t="s">
        <v>14</v>
      </c>
      <c r="E743" s="137">
        <v>31.250000000000341</v>
      </c>
      <c r="F743" s="81" t="e">
        <f ca="1">'COMPARACIÓN 8H'!F751</f>
        <v>#DIV/0!</v>
      </c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28"/>
    </row>
    <row r="744" spans="2:17" ht="15" x14ac:dyDescent="0.25">
      <c r="B744" s="164"/>
      <c r="C744" s="137">
        <v>31.000000000000334</v>
      </c>
      <c r="D744" s="137" t="s">
        <v>14</v>
      </c>
      <c r="E744" s="137">
        <v>31.291666666667009</v>
      </c>
      <c r="F744" s="81" t="e">
        <f ca="1">'COMPARACIÓN 8H'!F752</f>
        <v>#DIV/0!</v>
      </c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28"/>
    </row>
    <row r="745" spans="2:17" ht="15" x14ac:dyDescent="0.25">
      <c r="B745" s="164"/>
      <c r="C745" s="137">
        <v>31.041666666667002</v>
      </c>
      <c r="D745" s="137" t="s">
        <v>14</v>
      </c>
      <c r="E745" s="137">
        <v>31.333333333333677</v>
      </c>
      <c r="F745" s="81" t="e">
        <f ca="1">'COMPARACIÓN 8H'!F753</f>
        <v>#DIV/0!</v>
      </c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28"/>
    </row>
    <row r="746" spans="2:17" ht="15" x14ac:dyDescent="0.25">
      <c r="B746" s="164"/>
      <c r="C746" s="137">
        <v>31.08333333333367</v>
      </c>
      <c r="D746" s="137" t="s">
        <v>14</v>
      </c>
      <c r="E746" s="137">
        <v>31.375000000000345</v>
      </c>
      <c r="F746" s="81" t="e">
        <f ca="1">'COMPARACIÓN 8H'!F754</f>
        <v>#DIV/0!</v>
      </c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28"/>
    </row>
    <row r="747" spans="2:17" ht="15" x14ac:dyDescent="0.25">
      <c r="B747" s="164"/>
      <c r="C747" s="137">
        <v>31.125000000000338</v>
      </c>
      <c r="D747" s="137" t="s">
        <v>14</v>
      </c>
      <c r="E747" s="137">
        <v>31.416666666667012</v>
      </c>
      <c r="F747" s="81" t="e">
        <f ca="1">'COMPARACIÓN 8H'!F755</f>
        <v>#DIV/0!</v>
      </c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28"/>
    </row>
    <row r="748" spans="2:17" ht="15" x14ac:dyDescent="0.25">
      <c r="B748" s="164"/>
      <c r="C748" s="137">
        <v>31.166666666667005</v>
      </c>
      <c r="D748" s="137" t="s">
        <v>14</v>
      </c>
      <c r="E748" s="137">
        <v>31.45833333333368</v>
      </c>
      <c r="F748" s="81" t="e">
        <f ca="1">'COMPARACIÓN 8H'!F756</f>
        <v>#DIV/0!</v>
      </c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28"/>
    </row>
    <row r="749" spans="2:17" ht="15" x14ac:dyDescent="0.25">
      <c r="B749" s="164"/>
      <c r="C749" s="137">
        <v>31.208333333333673</v>
      </c>
      <c r="D749" s="137" t="s">
        <v>14</v>
      </c>
      <c r="E749" s="137">
        <v>31.500000000000348</v>
      </c>
      <c r="F749" s="81" t="e">
        <f ca="1">'COMPARACIÓN 8H'!F757</f>
        <v>#DIV/0!</v>
      </c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28"/>
    </row>
    <row r="750" spans="2:17" ht="15" x14ac:dyDescent="0.25">
      <c r="B750" s="164"/>
      <c r="C750" s="137">
        <v>31.250000000000341</v>
      </c>
      <c r="D750" s="137" t="s">
        <v>14</v>
      </c>
      <c r="E750" s="137">
        <v>31.541666666667016</v>
      </c>
      <c r="F750" s="81" t="e">
        <f ca="1">'COMPARACIÓN 8H'!F758</f>
        <v>#DIV/0!</v>
      </c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28"/>
    </row>
    <row r="751" spans="2:17" ht="15" x14ac:dyDescent="0.25">
      <c r="B751" s="164"/>
      <c r="C751" s="137">
        <v>31.291666666667009</v>
      </c>
      <c r="D751" s="137" t="s">
        <v>14</v>
      </c>
      <c r="E751" s="137">
        <v>31.583333333333684</v>
      </c>
      <c r="F751" s="81" t="e">
        <f ca="1">'COMPARACIÓN 8H'!F759</f>
        <v>#DIV/0!</v>
      </c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28"/>
    </row>
    <row r="752" spans="2:17" ht="15" x14ac:dyDescent="0.25">
      <c r="B752" s="164"/>
      <c r="C752" s="137">
        <v>31.333333333333677</v>
      </c>
      <c r="D752" s="137" t="s">
        <v>14</v>
      </c>
      <c r="E752" s="137">
        <v>31.625000000000352</v>
      </c>
      <c r="F752" s="81" t="e">
        <f ca="1">'COMPARACIÓN 8H'!F760</f>
        <v>#DIV/0!</v>
      </c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28"/>
    </row>
    <row r="753" spans="2:17" ht="15" x14ac:dyDescent="0.25">
      <c r="B753" s="164"/>
      <c r="C753" s="137">
        <v>31.375000000000345</v>
      </c>
      <c r="D753" s="137" t="s">
        <v>14</v>
      </c>
      <c r="E753" s="137">
        <v>31.66666666666702</v>
      </c>
      <c r="F753" s="81" t="e">
        <f ca="1">'COMPARACIÓN 8H'!F761</f>
        <v>#DIV/0!</v>
      </c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28"/>
    </row>
    <row r="754" spans="2:17" ht="15" x14ac:dyDescent="0.25">
      <c r="B754" s="164"/>
      <c r="C754" s="137">
        <v>31.416666666667012</v>
      </c>
      <c r="D754" s="137" t="s">
        <v>14</v>
      </c>
      <c r="E754" s="137">
        <v>31.708333333333687</v>
      </c>
      <c r="F754" s="81" t="e">
        <f ca="1">'COMPARACIÓN 8H'!F762</f>
        <v>#DIV/0!</v>
      </c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28"/>
    </row>
    <row r="755" spans="2:17" ht="15" x14ac:dyDescent="0.25">
      <c r="B755" s="164"/>
      <c r="C755" s="137">
        <v>31.45833333333368</v>
      </c>
      <c r="D755" s="137" t="s">
        <v>14</v>
      </c>
      <c r="E755" s="137">
        <v>31.750000000000355</v>
      </c>
      <c r="F755" s="81" t="e">
        <f ca="1">'COMPARACIÓN 8H'!F763</f>
        <v>#DIV/0!</v>
      </c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28"/>
    </row>
    <row r="756" spans="2:17" ht="15" x14ac:dyDescent="0.25">
      <c r="B756" s="164"/>
      <c r="C756" s="137">
        <v>31.500000000000348</v>
      </c>
      <c r="D756" s="137" t="s">
        <v>14</v>
      </c>
      <c r="E756" s="137">
        <v>31.791666666667023</v>
      </c>
      <c r="F756" s="81" t="e">
        <f ca="1">'COMPARACIÓN 8H'!F764</f>
        <v>#DIV/0!</v>
      </c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28"/>
    </row>
    <row r="757" spans="2:17" ht="15" x14ac:dyDescent="0.25">
      <c r="B757" s="164"/>
      <c r="C757" s="137">
        <v>31.541666666667016</v>
      </c>
      <c r="D757" s="137" t="s">
        <v>14</v>
      </c>
      <c r="E757" s="137">
        <v>31.833333333333691</v>
      </c>
      <c r="F757" s="81" t="e">
        <f ca="1">'COMPARACIÓN 8H'!F765</f>
        <v>#DIV/0!</v>
      </c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28"/>
    </row>
    <row r="758" spans="2:17" ht="15" x14ac:dyDescent="0.25">
      <c r="B758" s="164"/>
      <c r="C758" s="137">
        <v>31.583333333333684</v>
      </c>
      <c r="D758" s="137" t="s">
        <v>14</v>
      </c>
      <c r="E758" s="137">
        <v>31.875000000000359</v>
      </c>
      <c r="F758" s="81" t="e">
        <f ca="1">'COMPARACIÓN 8H'!F766</f>
        <v>#DIV/0!</v>
      </c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28"/>
    </row>
    <row r="759" spans="2:17" ht="15" x14ac:dyDescent="0.25">
      <c r="B759" s="164"/>
      <c r="C759" s="137">
        <v>31.625000000000352</v>
      </c>
      <c r="D759" s="137" t="s">
        <v>14</v>
      </c>
      <c r="E759" s="137">
        <v>31.916666666667027</v>
      </c>
      <c r="F759" s="81" t="e">
        <f ca="1">'COMPARACIÓN 8H'!F767</f>
        <v>#DIV/0!</v>
      </c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28"/>
    </row>
    <row r="760" spans="2:17" ht="15" x14ac:dyDescent="0.25">
      <c r="B760" s="164"/>
      <c r="C760" s="137">
        <v>31.66666666666702</v>
      </c>
      <c r="D760" s="137" t="s">
        <v>14</v>
      </c>
      <c r="E760" s="137">
        <v>31.958333333333695</v>
      </c>
      <c r="F760" s="81" t="e">
        <f ca="1">'COMPARACIÓN 8H'!F768</f>
        <v>#DIV/0!</v>
      </c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28"/>
    </row>
    <row r="761" spans="2:17" x14ac:dyDescent="0.2">
      <c r="B761" s="147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28"/>
    </row>
    <row r="762" spans="2:17" x14ac:dyDescent="0.2">
      <c r="B762" s="149"/>
      <c r="C762" s="150"/>
      <c r="D762" s="150"/>
      <c r="E762" s="150"/>
      <c r="F762" s="150"/>
      <c r="G762" s="150"/>
      <c r="H762" s="150"/>
      <c r="I762" s="150"/>
      <c r="J762" s="150"/>
      <c r="K762" s="150"/>
      <c r="L762" s="150"/>
      <c r="M762" s="150"/>
      <c r="N762" s="150"/>
      <c r="O762" s="150"/>
      <c r="P762" s="150"/>
      <c r="Q762" s="129"/>
    </row>
  </sheetData>
  <mergeCells count="8">
    <mergeCell ref="C16:E16"/>
    <mergeCell ref="I16:K16"/>
    <mergeCell ref="N16:P16"/>
    <mergeCell ref="B2:C4"/>
    <mergeCell ref="N2:Q2"/>
    <mergeCell ref="N3:Q3"/>
    <mergeCell ref="N4:Q4"/>
    <mergeCell ref="D2:M4"/>
  </mergeCells>
  <conditionalFormatting sqref="Q17:Q388 L17:L388">
    <cfRule type="cellIs" dxfId="5" priority="1" operator="between">
      <formula>301</formula>
      <formula>500</formula>
    </cfRule>
    <cfRule type="cellIs" dxfId="4" priority="2" operator="between">
      <formula>201</formula>
      <formula>300.999</formula>
    </cfRule>
    <cfRule type="cellIs" dxfId="3" priority="3" operator="between">
      <formula>151.999</formula>
      <formula>200</formula>
    </cfRule>
    <cfRule type="cellIs" dxfId="2" priority="4" operator="between">
      <formula>101</formula>
      <formula>150.999</formula>
    </cfRule>
    <cfRule type="cellIs" dxfId="1" priority="5" operator="between">
      <formula>51</formula>
      <formula>100.999</formula>
    </cfRule>
    <cfRule type="cellIs" dxfId="0" priority="6" operator="between">
      <formula>0</formula>
      <formula>50.999</formula>
    </cfRule>
  </conditionalFormatting>
  <pageMargins left="0.75" right="0.75" top="1" bottom="1" header="0" footer="0"/>
  <pageSetup paperSize="9" scale="10" orientation="portrait" r:id="rId1"/>
  <headerFooter alignWithMargins="0"/>
  <rowBreaks count="1" manualBreakCount="1">
    <brk id="484" max="17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11</vt:i4>
      </vt:variant>
      <vt:variant>
        <vt:lpstr>Rangos con nombre</vt:lpstr>
      </vt:variant>
      <vt:variant>
        <vt:i4>7</vt:i4>
      </vt:variant>
    </vt:vector>
  </HeadingPairs>
  <TitlesOfParts>
    <vt:vector size="18" baseType="lpstr">
      <vt:lpstr>DATOS REVISADOS</vt:lpstr>
      <vt:lpstr>MET</vt:lpstr>
      <vt:lpstr>DATOS X HORA</vt:lpstr>
      <vt:lpstr>DATOS CORREGIDOS</vt:lpstr>
      <vt:lpstr>COMPARACIÓN 24H</vt:lpstr>
      <vt:lpstr>COMPARACIÓN 1H</vt:lpstr>
      <vt:lpstr>COMPARACIÓN 8H</vt:lpstr>
      <vt:lpstr>ICA 1H-SO2</vt:lpstr>
      <vt:lpstr>ICA 1H-NO2</vt:lpstr>
      <vt:lpstr>ICA CO</vt:lpstr>
      <vt:lpstr>ICA O3</vt:lpstr>
      <vt:lpstr>'COMPARACIÓN 1H'!Área_de_impresión</vt:lpstr>
      <vt:lpstr>'DATOS REVISADOS'!Área_de_impresión</vt:lpstr>
      <vt:lpstr>'ICA 1H-NO2'!Área_de_impresión</vt:lpstr>
      <vt:lpstr>'ICA 1H-SO2'!Área_de_impresión</vt:lpstr>
      <vt:lpstr>'ICA CO'!Área_de_impresión</vt:lpstr>
      <vt:lpstr>'ICA O3'!Área_de_impresión</vt:lpstr>
      <vt:lpstr>MET!Área_de_impresión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Jhoana Mendoza</cp:lastModifiedBy>
  <dcterms:created xsi:type="dcterms:W3CDTF">2019-05-03T14:34:34Z</dcterms:created>
  <dcterms:modified xsi:type="dcterms:W3CDTF">2023-08-27T22:52:44Z</dcterms:modified>
</cp:coreProperties>
</file>